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BE-BI\"/>
    </mc:Choice>
  </mc:AlternateContent>
  <bookViews>
    <workbookView xWindow="0" yWindow="0" windowWidth="16365" windowHeight="5670" tabRatio="875" activeTab="1"/>
  </bookViews>
  <sheets>
    <sheet name="Año-Mes" sheetId="3" r:id="rId1"/>
    <sheet name="Presup_Mes_Ven" sheetId="15" r:id="rId2"/>
    <sheet name="Presup_Cliente" sheetId="4" r:id="rId3"/>
    <sheet name="Presup.Mes.Segmento" sheetId="2" r:id="rId4"/>
    <sheet name="Presup_Mes_Plum" sheetId="5" r:id="rId5"/>
    <sheet name="Presup_Mes_Antisu1" sheetId="6" r:id="rId6"/>
    <sheet name="Presup_Mes_Antisu" sheetId="8" r:id="rId7"/>
    <sheet name="Presup_Mes_Aguas" sheetId="9" r:id="rId8"/>
    <sheet name="Presup_Mes_Bosch" sheetId="14" r:id="rId9"/>
    <sheet name="Hoja5" sheetId="12" r:id="rId10"/>
  </sheets>
  <externalReferences>
    <externalReference r:id="rId11"/>
  </externalReferences>
  <definedNames>
    <definedName name="_xlnm._FilterDatabase" localSheetId="3" hidden="1">Presup.Mes.Segmento!$A$1:$J$1597</definedName>
    <definedName name="_xlnm._FilterDatabase" localSheetId="2" hidden="1">Presup_Cliente!$A$1:$F$1508</definedName>
    <definedName name="_xlnm._FilterDatabase" localSheetId="7" hidden="1">Presup_Mes_Aguas!$A$1:$N$481</definedName>
    <definedName name="_xlnm._FilterDatabase" localSheetId="6" hidden="1">Presup_Mes_Antisu!$A$1:$M$481</definedName>
    <definedName name="_xlnm._FilterDatabase" localSheetId="8" hidden="1">Presup_Mes_Bosch!$A$1:$M$121</definedName>
    <definedName name="_xlnm._FilterDatabase" localSheetId="4" hidden="1">Presup_Mes_Plum!$A$1:$M$493</definedName>
    <definedName name="_xlnm._FilterDatabase" localSheetId="1" hidden="1">Presup_Mes_Ven!$A$1:$T$5543</definedName>
  </definedNames>
  <calcPr calcId="152511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5436" i="15" l="1"/>
  <c r="T5437" i="15"/>
  <c r="T5438" i="15"/>
  <c r="T5439" i="15"/>
  <c r="T5440" i="15"/>
  <c r="T5441" i="15"/>
  <c r="T5442" i="15"/>
  <c r="T5443" i="15"/>
  <c r="T5444" i="15"/>
  <c r="T5445" i="15"/>
  <c r="T5446" i="15"/>
  <c r="T5447" i="15"/>
  <c r="T5448" i="15"/>
  <c r="T5449" i="15"/>
  <c r="T5450" i="15"/>
  <c r="T5451" i="15"/>
  <c r="T5452" i="15"/>
  <c r="T5453" i="15"/>
  <c r="T5454" i="15"/>
  <c r="T5455" i="15"/>
  <c r="T5456" i="15"/>
  <c r="T5457" i="15"/>
  <c r="T5458" i="15"/>
  <c r="T5459" i="15"/>
  <c r="T5460" i="15"/>
  <c r="T5461" i="15"/>
  <c r="T5462" i="15"/>
  <c r="T5463" i="15"/>
  <c r="T5464" i="15"/>
  <c r="T5465" i="15"/>
  <c r="T5466" i="15"/>
  <c r="T5467" i="15"/>
  <c r="T5468" i="15"/>
  <c r="T5469" i="15"/>
  <c r="T5470" i="15"/>
  <c r="T5471" i="15"/>
  <c r="T5472" i="15"/>
  <c r="T5473" i="15"/>
  <c r="T5474" i="15"/>
  <c r="T5475" i="15"/>
  <c r="T5476" i="15"/>
  <c r="T5477" i="15"/>
  <c r="T5478" i="15"/>
  <c r="T5479" i="15"/>
  <c r="T5480" i="15"/>
  <c r="T5481" i="15"/>
  <c r="T5482" i="15"/>
  <c r="T5483" i="15"/>
  <c r="T5484" i="15"/>
  <c r="T5485" i="15"/>
  <c r="T5486" i="15"/>
  <c r="T5487" i="15"/>
  <c r="T5488" i="15"/>
  <c r="T5489" i="15"/>
  <c r="T5490" i="15"/>
  <c r="T5491" i="15"/>
  <c r="T5492" i="15"/>
  <c r="T5493" i="15"/>
  <c r="T5494" i="15"/>
  <c r="T3610" i="15" l="1"/>
  <c r="T3611" i="15"/>
  <c r="T5495" i="15"/>
  <c r="T5496" i="15"/>
  <c r="T5497" i="15"/>
  <c r="T5498" i="15"/>
  <c r="T5499" i="15"/>
  <c r="T5500" i="15"/>
  <c r="T5501" i="15"/>
  <c r="T5502" i="15"/>
  <c r="T5503" i="15"/>
  <c r="T5504" i="15"/>
  <c r="T5505" i="15"/>
  <c r="T5506" i="15"/>
  <c r="T5507" i="15"/>
  <c r="T5508" i="15"/>
  <c r="T5509" i="15"/>
  <c r="T5510" i="15"/>
  <c r="T5511" i="15"/>
  <c r="T5512" i="15"/>
  <c r="T5513" i="15"/>
  <c r="T5514" i="15"/>
  <c r="T5515" i="15"/>
  <c r="T5516" i="15"/>
  <c r="T5517" i="15"/>
  <c r="T5518" i="15"/>
  <c r="T5519" i="15"/>
  <c r="T5520" i="15"/>
  <c r="T5521" i="15"/>
  <c r="T5522" i="15"/>
  <c r="T5523" i="15"/>
  <c r="T5524" i="15"/>
  <c r="T5525" i="15"/>
  <c r="T5526" i="15"/>
  <c r="T5527" i="15"/>
  <c r="T5528" i="15"/>
  <c r="T5529" i="15"/>
  <c r="T5530" i="15"/>
  <c r="T5531" i="15"/>
  <c r="T5532" i="15"/>
  <c r="T5533" i="15"/>
  <c r="T5534" i="15"/>
  <c r="T5535" i="15"/>
  <c r="T5536" i="15"/>
  <c r="T5537" i="15"/>
  <c r="T5538" i="15"/>
  <c r="T5539" i="15"/>
  <c r="T5540" i="15"/>
  <c r="T5541" i="15"/>
  <c r="T5542" i="15"/>
  <c r="T5543" i="15"/>
  <c r="T527" i="15" l="1"/>
  <c r="T528" i="15"/>
  <c r="T529" i="15"/>
  <c r="T530" i="15"/>
  <c r="T531" i="15"/>
  <c r="T532" i="15"/>
  <c r="T533" i="15"/>
  <c r="T534" i="15"/>
  <c r="T535" i="15"/>
  <c r="T536" i="15"/>
  <c r="T537" i="15"/>
  <c r="T538" i="15"/>
  <c r="T539" i="15"/>
  <c r="T540" i="15"/>
  <c r="T541" i="15"/>
  <c r="T542" i="15"/>
  <c r="T543" i="15"/>
  <c r="T544" i="15"/>
  <c r="T545" i="15"/>
  <c r="T546" i="15"/>
  <c r="T547" i="15"/>
  <c r="T548" i="15"/>
  <c r="T549" i="15"/>
  <c r="T550" i="15"/>
  <c r="T551" i="15"/>
  <c r="T552" i="15"/>
  <c r="T553" i="15"/>
  <c r="T554" i="15"/>
  <c r="T555" i="15"/>
  <c r="T556" i="15"/>
  <c r="T557" i="15"/>
  <c r="T558" i="15"/>
  <c r="T559" i="15"/>
  <c r="T560" i="15"/>
  <c r="T561" i="15"/>
  <c r="T562" i="15"/>
  <c r="T563" i="15"/>
  <c r="T564" i="15"/>
  <c r="T565" i="15"/>
  <c r="T566" i="15"/>
  <c r="T567" i="15"/>
  <c r="T568" i="15"/>
  <c r="T569" i="15"/>
  <c r="T570" i="15"/>
  <c r="T571" i="15"/>
  <c r="T572" i="15"/>
  <c r="T573" i="15"/>
  <c r="T574" i="15"/>
  <c r="T575" i="15"/>
  <c r="T576" i="15"/>
  <c r="T577" i="15"/>
  <c r="T578" i="15"/>
  <c r="T579" i="15"/>
  <c r="T580" i="15"/>
  <c r="T581" i="15"/>
  <c r="T582" i="15"/>
  <c r="T583" i="15"/>
  <c r="T584" i="15"/>
  <c r="T585" i="15"/>
  <c r="T586" i="15"/>
  <c r="T587" i="15"/>
  <c r="T588" i="15"/>
  <c r="T589" i="15"/>
  <c r="T590" i="15"/>
  <c r="T591" i="15"/>
  <c r="T592" i="15"/>
  <c r="T593" i="15"/>
  <c r="T594" i="15"/>
  <c r="T595" i="15"/>
  <c r="T596" i="15"/>
  <c r="T597" i="15"/>
  <c r="T598" i="15"/>
  <c r="T599" i="15"/>
  <c r="T600" i="15"/>
  <c r="T601" i="15"/>
  <c r="T602" i="15"/>
  <c r="T603" i="15"/>
  <c r="T604" i="15"/>
  <c r="T605" i="15"/>
  <c r="T606" i="15"/>
  <c r="T607" i="15"/>
  <c r="T608" i="15"/>
  <c r="T609" i="15"/>
  <c r="T610" i="15"/>
  <c r="T611" i="15"/>
  <c r="T612" i="15"/>
  <c r="T613" i="15"/>
  <c r="T614" i="15"/>
  <c r="T615" i="15"/>
  <c r="T616" i="15"/>
  <c r="T617" i="15"/>
  <c r="T618" i="15"/>
  <c r="T619" i="15"/>
  <c r="T620" i="15"/>
  <c r="T621" i="15"/>
  <c r="T622" i="15"/>
  <c r="T623" i="15"/>
  <c r="T624" i="15"/>
  <c r="T625" i="15"/>
  <c r="T626" i="15"/>
  <c r="T627" i="15"/>
  <c r="T628" i="15"/>
  <c r="T629" i="15"/>
  <c r="T630" i="15"/>
  <c r="T631" i="15"/>
  <c r="T632" i="15"/>
  <c r="T633" i="15"/>
  <c r="T634" i="15"/>
  <c r="T635" i="15"/>
  <c r="T636" i="15"/>
  <c r="T637" i="15"/>
  <c r="T638" i="15"/>
  <c r="T639" i="15"/>
  <c r="T640" i="15"/>
  <c r="T641" i="15"/>
  <c r="T642" i="15"/>
  <c r="T643" i="15"/>
  <c r="T644" i="15"/>
  <c r="T645" i="15"/>
  <c r="T646" i="15"/>
  <c r="T647" i="15"/>
  <c r="T648" i="15"/>
  <c r="T649" i="15"/>
  <c r="T650" i="15"/>
  <c r="T651" i="15"/>
  <c r="T652" i="15"/>
  <c r="T653" i="15"/>
  <c r="T654" i="15"/>
  <c r="T655" i="15"/>
  <c r="T656" i="15"/>
  <c r="T657" i="15"/>
  <c r="T658" i="15"/>
  <c r="T659" i="15"/>
  <c r="T660" i="15"/>
  <c r="T661" i="15"/>
  <c r="T662" i="15"/>
  <c r="T663" i="15"/>
  <c r="T664" i="15"/>
  <c r="T665" i="15"/>
  <c r="T666" i="15"/>
  <c r="T667" i="15"/>
  <c r="T668" i="15"/>
  <c r="T669" i="15"/>
  <c r="T670" i="15"/>
  <c r="T671" i="15"/>
  <c r="T672" i="15"/>
  <c r="T673" i="15"/>
  <c r="T674" i="15"/>
  <c r="T675" i="15"/>
  <c r="T676" i="15"/>
  <c r="T677" i="15"/>
  <c r="T678" i="15"/>
  <c r="T679" i="15"/>
  <c r="T680" i="15"/>
  <c r="T681" i="15"/>
  <c r="T682" i="15"/>
  <c r="T683" i="15"/>
  <c r="T684" i="15"/>
  <c r="T685" i="15"/>
  <c r="T686" i="15"/>
  <c r="T687" i="15"/>
  <c r="T688" i="15"/>
  <c r="T689" i="15"/>
  <c r="T690" i="15"/>
  <c r="T691" i="15"/>
  <c r="T692" i="15"/>
  <c r="T693" i="15"/>
  <c r="T694" i="15"/>
  <c r="T695" i="15"/>
  <c r="T696" i="15"/>
  <c r="T697" i="15"/>
  <c r="T698" i="15"/>
  <c r="T699" i="15"/>
  <c r="T700" i="15"/>
  <c r="T701" i="15"/>
  <c r="T702" i="15"/>
  <c r="T703" i="15"/>
  <c r="T704" i="15"/>
  <c r="T705" i="15"/>
  <c r="T706" i="15"/>
  <c r="T707" i="15"/>
  <c r="T708" i="15"/>
  <c r="T709" i="15"/>
  <c r="T710" i="15"/>
  <c r="T711" i="15"/>
  <c r="T712" i="15"/>
  <c r="T713" i="15"/>
  <c r="T714" i="15"/>
  <c r="T715" i="15"/>
  <c r="T716" i="15"/>
  <c r="T717" i="15"/>
  <c r="T718" i="15"/>
  <c r="T719" i="15"/>
  <c r="T720" i="15"/>
  <c r="T721" i="15"/>
  <c r="T722" i="15"/>
  <c r="T723" i="15"/>
  <c r="T724" i="15"/>
  <c r="T725" i="15"/>
  <c r="T726" i="15"/>
  <c r="T727" i="15"/>
  <c r="T728" i="15"/>
  <c r="T729" i="15"/>
  <c r="T730" i="15"/>
  <c r="T731" i="15"/>
  <c r="T732" i="15"/>
  <c r="T733" i="15"/>
  <c r="T734" i="15"/>
  <c r="T735" i="15"/>
  <c r="T736" i="15"/>
  <c r="T737" i="15"/>
  <c r="T738" i="15"/>
  <c r="T739" i="15"/>
  <c r="T740" i="15"/>
  <c r="T741" i="15"/>
  <c r="T742" i="15"/>
  <c r="T743" i="15"/>
  <c r="T744" i="15"/>
  <c r="T745" i="15"/>
  <c r="T746" i="15"/>
  <c r="T747" i="15"/>
  <c r="T748" i="15"/>
  <c r="T749" i="15"/>
  <c r="T750" i="15"/>
  <c r="T751" i="15"/>
  <c r="T752" i="15"/>
  <c r="T753" i="15"/>
  <c r="T754" i="15"/>
  <c r="T755" i="15"/>
  <c r="T756" i="15"/>
  <c r="T757" i="15"/>
  <c r="T758" i="15"/>
  <c r="T759" i="15"/>
  <c r="T760" i="15"/>
  <c r="T761" i="15"/>
  <c r="T762" i="15"/>
  <c r="T763" i="15"/>
  <c r="T764" i="15"/>
  <c r="T765" i="15"/>
  <c r="T766" i="15"/>
  <c r="T767" i="15"/>
  <c r="T768" i="15"/>
  <c r="T769" i="15"/>
  <c r="T770" i="15"/>
  <c r="T771" i="15"/>
  <c r="T772" i="15"/>
  <c r="T773" i="15"/>
  <c r="T774" i="15"/>
  <c r="T775" i="15"/>
  <c r="T776" i="15"/>
  <c r="T777" i="15"/>
  <c r="T778" i="15"/>
  <c r="T779" i="15"/>
  <c r="T780" i="15"/>
  <c r="T781" i="15"/>
  <c r="T782" i="15"/>
  <c r="T783" i="15"/>
  <c r="T784" i="15"/>
  <c r="T785" i="15"/>
  <c r="T786" i="15"/>
  <c r="T787" i="15"/>
  <c r="T788" i="15"/>
  <c r="T789" i="15"/>
  <c r="T790" i="15"/>
  <c r="T791" i="15"/>
  <c r="T792" i="15"/>
  <c r="T793" i="15"/>
  <c r="T794" i="15"/>
  <c r="T795" i="15"/>
  <c r="T796" i="15"/>
  <c r="T797" i="15"/>
  <c r="T798" i="15"/>
  <c r="T799" i="15"/>
  <c r="T800" i="15"/>
  <c r="T801" i="15"/>
  <c r="T802" i="15"/>
  <c r="T803" i="15"/>
  <c r="T804" i="15"/>
  <c r="T805" i="15"/>
  <c r="T806" i="15"/>
  <c r="T807" i="15"/>
  <c r="T808" i="15"/>
  <c r="T809" i="15"/>
  <c r="T810" i="15"/>
  <c r="T811" i="15"/>
  <c r="T812" i="15"/>
  <c r="T813" i="15"/>
  <c r="T814" i="15"/>
  <c r="T815" i="15"/>
  <c r="T816" i="15"/>
  <c r="T817" i="15"/>
  <c r="T818" i="15"/>
  <c r="T819" i="15"/>
  <c r="T820" i="15"/>
  <c r="T821" i="15"/>
  <c r="T822" i="15"/>
  <c r="T823" i="15"/>
  <c r="T824" i="15"/>
  <c r="T825" i="15"/>
  <c r="T826" i="15"/>
  <c r="T827" i="15"/>
  <c r="T828" i="15"/>
  <c r="T829" i="15"/>
  <c r="T830" i="15"/>
  <c r="T831" i="15"/>
  <c r="T832" i="15"/>
  <c r="T833" i="15"/>
  <c r="T834" i="15"/>
  <c r="T835" i="15"/>
  <c r="T836" i="15"/>
  <c r="T837" i="15"/>
  <c r="T838" i="15"/>
  <c r="T839" i="15"/>
  <c r="T840" i="15"/>
  <c r="T841" i="15"/>
  <c r="T842" i="15"/>
  <c r="T843" i="15"/>
  <c r="T844" i="15"/>
  <c r="T845" i="15"/>
  <c r="T846" i="15"/>
  <c r="T847" i="15"/>
  <c r="T848" i="15"/>
  <c r="T849" i="15"/>
  <c r="T850" i="15"/>
  <c r="T851" i="15"/>
  <c r="T852" i="15"/>
  <c r="T853" i="15"/>
  <c r="T854" i="15"/>
  <c r="T855" i="15"/>
  <c r="T856" i="15"/>
  <c r="T857" i="15"/>
  <c r="T858" i="15"/>
  <c r="T859" i="15"/>
  <c r="T860" i="15"/>
  <c r="T861" i="15"/>
  <c r="T862" i="15"/>
  <c r="T863" i="15"/>
  <c r="T864" i="15"/>
  <c r="T865" i="15"/>
  <c r="T866" i="15"/>
  <c r="T867" i="15"/>
  <c r="T868" i="15"/>
  <c r="T869" i="15"/>
  <c r="T870" i="15"/>
  <c r="T871" i="15"/>
  <c r="T872" i="15"/>
  <c r="T873" i="15"/>
  <c r="T874" i="15"/>
  <c r="T875" i="15"/>
  <c r="T876" i="15"/>
  <c r="T877" i="15"/>
  <c r="T878" i="15"/>
  <c r="T879" i="15"/>
  <c r="T880" i="15"/>
  <c r="T881" i="15"/>
  <c r="T882" i="15"/>
  <c r="T883" i="15"/>
  <c r="T884" i="15"/>
  <c r="T885" i="15"/>
  <c r="T886" i="15"/>
  <c r="T887" i="15"/>
  <c r="T888" i="15"/>
  <c r="T889" i="15"/>
  <c r="T890" i="15"/>
  <c r="T891" i="15"/>
  <c r="T892" i="15"/>
  <c r="T893" i="15"/>
  <c r="T894" i="15"/>
  <c r="T895" i="15"/>
  <c r="T896" i="15"/>
  <c r="T897" i="15"/>
  <c r="T898" i="15"/>
  <c r="T899" i="15"/>
  <c r="T900" i="15"/>
  <c r="T901" i="15"/>
  <c r="T902" i="15"/>
  <c r="T903" i="15"/>
  <c r="T904" i="15"/>
  <c r="T905" i="15"/>
  <c r="T906" i="15"/>
  <c r="T907" i="15"/>
  <c r="T908" i="15"/>
  <c r="T909" i="15"/>
  <c r="T910" i="15"/>
  <c r="T911" i="15"/>
  <c r="T912" i="15"/>
  <c r="T913" i="15"/>
  <c r="T914" i="15"/>
  <c r="T915" i="15"/>
  <c r="T916" i="15"/>
  <c r="T917" i="15"/>
  <c r="T918" i="15"/>
  <c r="T919" i="15"/>
  <c r="T920" i="15"/>
  <c r="T921" i="15"/>
  <c r="T922" i="15"/>
  <c r="T923" i="15"/>
  <c r="T924" i="15"/>
  <c r="T925" i="15"/>
  <c r="T926" i="15"/>
  <c r="T927" i="15"/>
  <c r="T928" i="15"/>
  <c r="T929" i="15"/>
  <c r="T930" i="15"/>
  <c r="T931" i="15"/>
  <c r="T932" i="15"/>
  <c r="T933" i="15"/>
  <c r="T934" i="15"/>
  <c r="T935" i="15"/>
  <c r="T936" i="15"/>
  <c r="T937" i="15"/>
  <c r="T938" i="15"/>
  <c r="T939" i="15"/>
  <c r="T940" i="15"/>
  <c r="T941" i="15"/>
  <c r="T942" i="15"/>
  <c r="T943" i="15"/>
  <c r="T944" i="15"/>
  <c r="T945" i="15"/>
  <c r="T946" i="15"/>
  <c r="T947" i="15"/>
  <c r="T948" i="15"/>
  <c r="T949" i="15"/>
  <c r="T950" i="15"/>
  <c r="T951" i="15"/>
  <c r="T952" i="15"/>
  <c r="T953" i="15"/>
  <c r="T954" i="15"/>
  <c r="T955" i="15"/>
  <c r="T956" i="15"/>
  <c r="T957" i="15"/>
  <c r="T958" i="15"/>
  <c r="T959" i="15"/>
  <c r="T960" i="15"/>
  <c r="T961" i="15"/>
  <c r="T962" i="15"/>
  <c r="T963" i="15"/>
  <c r="T964" i="15"/>
  <c r="T965" i="15"/>
  <c r="T966" i="15"/>
  <c r="T967" i="15"/>
  <c r="T968" i="15"/>
  <c r="T969" i="15"/>
  <c r="T970" i="15"/>
  <c r="T971" i="15"/>
  <c r="T972" i="15"/>
  <c r="T973" i="15"/>
  <c r="T974" i="15"/>
  <c r="T975" i="15"/>
  <c r="T976" i="15"/>
  <c r="T977" i="15"/>
  <c r="T978" i="15"/>
  <c r="T979" i="15"/>
  <c r="T980" i="15"/>
  <c r="T981" i="15"/>
  <c r="T982" i="15"/>
  <c r="T983" i="15"/>
  <c r="T984" i="15"/>
  <c r="T985" i="15"/>
  <c r="T986" i="15"/>
  <c r="T987" i="15"/>
  <c r="T988" i="15"/>
  <c r="T989" i="15"/>
  <c r="T990" i="15"/>
  <c r="T991" i="15"/>
  <c r="T992" i="15"/>
  <c r="T993" i="15"/>
  <c r="T994" i="15"/>
  <c r="T995" i="15"/>
  <c r="T996" i="15"/>
  <c r="T997" i="15"/>
  <c r="T998" i="15"/>
  <c r="T999" i="15"/>
  <c r="T1000" i="15"/>
  <c r="T1001" i="15"/>
  <c r="T1002" i="15"/>
  <c r="T1003" i="15"/>
  <c r="T1004" i="15"/>
  <c r="T1005" i="15"/>
  <c r="T1006" i="15"/>
  <c r="T1007" i="15"/>
  <c r="T1008" i="15"/>
  <c r="T1009" i="15"/>
  <c r="T1010" i="15"/>
  <c r="T1011" i="15"/>
  <c r="T1012" i="15"/>
  <c r="T1013" i="15"/>
  <c r="T1014" i="15"/>
  <c r="T1015" i="15"/>
  <c r="T1016" i="15"/>
  <c r="T1017" i="15"/>
  <c r="T1018" i="15"/>
  <c r="T1019" i="15"/>
  <c r="T1020" i="15"/>
  <c r="T1021" i="15"/>
  <c r="T1022" i="15"/>
  <c r="T1023" i="15"/>
  <c r="T1024" i="15"/>
  <c r="T1025" i="15"/>
  <c r="T1026" i="15"/>
  <c r="T1027" i="15"/>
  <c r="T1028" i="15"/>
  <c r="T1029" i="15"/>
  <c r="T1030" i="15"/>
  <c r="T1031" i="15"/>
  <c r="T1032" i="15"/>
  <c r="T1033" i="15"/>
  <c r="T1034" i="15"/>
  <c r="T1035" i="15"/>
  <c r="T1036" i="15"/>
  <c r="T1037" i="15"/>
  <c r="T1038" i="15"/>
  <c r="T1039" i="15"/>
  <c r="T1040" i="15"/>
  <c r="T1041" i="15"/>
  <c r="T1042" i="15"/>
  <c r="T1043" i="15"/>
  <c r="T1044" i="15"/>
  <c r="T1045" i="15"/>
  <c r="T1046" i="15"/>
  <c r="T1047" i="15"/>
  <c r="T1048" i="15"/>
  <c r="T1049" i="15"/>
  <c r="T1050" i="15"/>
  <c r="T1051" i="15"/>
  <c r="T1052" i="15"/>
  <c r="T1053" i="15"/>
  <c r="T1054" i="15"/>
  <c r="T1055" i="15"/>
  <c r="T1056" i="15"/>
  <c r="T1057" i="15"/>
  <c r="T1058" i="15"/>
  <c r="T1059" i="15"/>
  <c r="T1060" i="15"/>
  <c r="T1061" i="15"/>
  <c r="T1062" i="15"/>
  <c r="T1063" i="15"/>
  <c r="T1064" i="15"/>
  <c r="T1065" i="15"/>
  <c r="T1066" i="15"/>
  <c r="T1067" i="15"/>
  <c r="T1068" i="15"/>
  <c r="T1069" i="15"/>
  <c r="T1070" i="15"/>
  <c r="T1071" i="15"/>
  <c r="T1072" i="15"/>
  <c r="T1073" i="15"/>
  <c r="T1074" i="15"/>
  <c r="T1075" i="15"/>
  <c r="T1076" i="15"/>
  <c r="T1077" i="15"/>
  <c r="T1078" i="15"/>
  <c r="T1079" i="15"/>
  <c r="T1080" i="15"/>
  <c r="T1081" i="15"/>
  <c r="T1082" i="15"/>
  <c r="T1083" i="15"/>
  <c r="T1084" i="15"/>
  <c r="T1085" i="15"/>
  <c r="T1086" i="15"/>
  <c r="T1087" i="15"/>
  <c r="T1088" i="15"/>
  <c r="T1089" i="15"/>
  <c r="T1090" i="15"/>
  <c r="T1091" i="15"/>
  <c r="T1092" i="15"/>
  <c r="T1093" i="15"/>
  <c r="T1094" i="15"/>
  <c r="T1095" i="15"/>
  <c r="T1096" i="15"/>
  <c r="T1097" i="15"/>
  <c r="T1098" i="15"/>
  <c r="T1099" i="15"/>
  <c r="T1100" i="15"/>
  <c r="T1101" i="15"/>
  <c r="T1102" i="15"/>
  <c r="T1103" i="15"/>
  <c r="T1104" i="15"/>
  <c r="T1105" i="15"/>
  <c r="T1106" i="15"/>
  <c r="T1107" i="15"/>
  <c r="T1108" i="15"/>
  <c r="T1109" i="15"/>
  <c r="T1110" i="15"/>
  <c r="T1111" i="15"/>
  <c r="T1112" i="15"/>
  <c r="T1113" i="15"/>
  <c r="T1114" i="15"/>
  <c r="T1115" i="15"/>
  <c r="T1116" i="15"/>
  <c r="T1117" i="15"/>
  <c r="T1118" i="15"/>
  <c r="T1119" i="15"/>
  <c r="T1120" i="15"/>
  <c r="T1121" i="15"/>
  <c r="T1122" i="15"/>
  <c r="T1123" i="15"/>
  <c r="T1124" i="15"/>
  <c r="T1125" i="15"/>
  <c r="T1126" i="15"/>
  <c r="T1127" i="15"/>
  <c r="T1128" i="15"/>
  <c r="T1129" i="15"/>
  <c r="T1130" i="15"/>
  <c r="T1131" i="15"/>
  <c r="T1132" i="15"/>
  <c r="T1133" i="15"/>
  <c r="T1134" i="15"/>
  <c r="T1135" i="15"/>
  <c r="T1136" i="15"/>
  <c r="T1137" i="15"/>
  <c r="T1138" i="15"/>
  <c r="T1139" i="15"/>
  <c r="T1140" i="15"/>
  <c r="T1141" i="15"/>
  <c r="T1142" i="15"/>
  <c r="T1143" i="15"/>
  <c r="T1144" i="15"/>
  <c r="T1145" i="15"/>
  <c r="T1146" i="15"/>
  <c r="T1147" i="15"/>
  <c r="T1148" i="15"/>
  <c r="T1149" i="15"/>
  <c r="T1150" i="15"/>
  <c r="T1151" i="15"/>
  <c r="T1152" i="15"/>
  <c r="T1153" i="15"/>
  <c r="T1154" i="15"/>
  <c r="T1155" i="15"/>
  <c r="T1156" i="15"/>
  <c r="T1157" i="15"/>
  <c r="T1158" i="15"/>
  <c r="T1159" i="15"/>
  <c r="T1160" i="15"/>
  <c r="T1161" i="15"/>
  <c r="T1162" i="15"/>
  <c r="T1163" i="15"/>
  <c r="T1164" i="15"/>
  <c r="T1165" i="15"/>
  <c r="T1166" i="15"/>
  <c r="T1167" i="15"/>
  <c r="T1168" i="15"/>
  <c r="T1169" i="15"/>
  <c r="T1170" i="15"/>
  <c r="T1171" i="15"/>
  <c r="T1172" i="15"/>
  <c r="T1173" i="15"/>
  <c r="T1174" i="15"/>
  <c r="T1175" i="15"/>
  <c r="T1176" i="15"/>
  <c r="T1177" i="15"/>
  <c r="T1178" i="15"/>
  <c r="T1179" i="15"/>
  <c r="T1180" i="15"/>
  <c r="T1181" i="15"/>
  <c r="T1182" i="15"/>
  <c r="T1183" i="15"/>
  <c r="T1184" i="15"/>
  <c r="T1185" i="15"/>
  <c r="T1186" i="15"/>
  <c r="T1187" i="15"/>
  <c r="T1188" i="15"/>
  <c r="T1189" i="15"/>
  <c r="T1190" i="15"/>
  <c r="T1191" i="15"/>
  <c r="T1192" i="15"/>
  <c r="T1193" i="15"/>
  <c r="T1194" i="15"/>
  <c r="T1195" i="15"/>
  <c r="T1196" i="15"/>
  <c r="T1197" i="15"/>
  <c r="T1198" i="15"/>
  <c r="T1199" i="15"/>
  <c r="T1200" i="15"/>
  <c r="T1201" i="15"/>
  <c r="T1202" i="15"/>
  <c r="T1203" i="15"/>
  <c r="T1204" i="15"/>
  <c r="T1205" i="15"/>
  <c r="T1206" i="15"/>
  <c r="T1207" i="15"/>
  <c r="T1208" i="15"/>
  <c r="T1209" i="15"/>
  <c r="T1210" i="15"/>
  <c r="T1211" i="15"/>
  <c r="T1212" i="15"/>
  <c r="T1213" i="15"/>
  <c r="T1214" i="15"/>
  <c r="T1215" i="15"/>
  <c r="T1216" i="15"/>
  <c r="T1217" i="15"/>
  <c r="T1218" i="15"/>
  <c r="T1219" i="15"/>
  <c r="T1220" i="15"/>
  <c r="T1221" i="15"/>
  <c r="T1222" i="15"/>
  <c r="T1223" i="15"/>
  <c r="T1224" i="15"/>
  <c r="T1225" i="15"/>
  <c r="T1226" i="15"/>
  <c r="T1227" i="15"/>
  <c r="T1228" i="15"/>
  <c r="T1229" i="15"/>
  <c r="T1230" i="15"/>
  <c r="T1231" i="15"/>
  <c r="T1232" i="15"/>
  <c r="T1233" i="15"/>
  <c r="T1234" i="15"/>
  <c r="T1235" i="15"/>
  <c r="T1236" i="15"/>
  <c r="T1237" i="15"/>
  <c r="T1238" i="15"/>
  <c r="T1239" i="15"/>
  <c r="T1240" i="15"/>
  <c r="T1241" i="15"/>
  <c r="T1242" i="15"/>
  <c r="T1243" i="15"/>
  <c r="T1244" i="15"/>
  <c r="T1245" i="15"/>
  <c r="T1246" i="15"/>
  <c r="T1247" i="15"/>
  <c r="T1248" i="15"/>
  <c r="T1249" i="15"/>
  <c r="T1250" i="15"/>
  <c r="T1251" i="15"/>
  <c r="T1252" i="15"/>
  <c r="T1253" i="15"/>
  <c r="T1254" i="15"/>
  <c r="T1255" i="15"/>
  <c r="T1256" i="15"/>
  <c r="T1257" i="15"/>
  <c r="T1258" i="15"/>
  <c r="T1259" i="15"/>
  <c r="T1260" i="15"/>
  <c r="T1261" i="15"/>
  <c r="T1262" i="15"/>
  <c r="T1263" i="15"/>
  <c r="T1264" i="15"/>
  <c r="T1265" i="15"/>
  <c r="T1266" i="15"/>
  <c r="T1267" i="15"/>
  <c r="T1268" i="15"/>
  <c r="T1269" i="15"/>
  <c r="T1270" i="15"/>
  <c r="T1271" i="15"/>
  <c r="T1272" i="15"/>
  <c r="T1273" i="15"/>
  <c r="T1274" i="15"/>
  <c r="T1275" i="15"/>
  <c r="T1276" i="15"/>
  <c r="T1277" i="15"/>
  <c r="T1278" i="15"/>
  <c r="T1279" i="15"/>
  <c r="T1280" i="15"/>
  <c r="T1281" i="15"/>
  <c r="T1282" i="15"/>
  <c r="T1283" i="15"/>
  <c r="T1284" i="15"/>
  <c r="T1285" i="15"/>
  <c r="T1286" i="15"/>
  <c r="T1287" i="15"/>
  <c r="T1288" i="15"/>
  <c r="T1289" i="15"/>
  <c r="T1290" i="15"/>
  <c r="T1291" i="15"/>
  <c r="T1292" i="15"/>
  <c r="T1293" i="15"/>
  <c r="T1294" i="15"/>
  <c r="T1295" i="15"/>
  <c r="T1296" i="15"/>
  <c r="T1297" i="15"/>
  <c r="T1298" i="15"/>
  <c r="T1299" i="15"/>
  <c r="T1300" i="15"/>
  <c r="T1301" i="15"/>
  <c r="T1302" i="15"/>
  <c r="T1303" i="15"/>
  <c r="T1304" i="15"/>
  <c r="T1305" i="15"/>
  <c r="T1306" i="15"/>
  <c r="T1307" i="15"/>
  <c r="T1308" i="15"/>
  <c r="T1309" i="15"/>
  <c r="T1310" i="15"/>
  <c r="T1311" i="15"/>
  <c r="T1312" i="15"/>
  <c r="T1313" i="15"/>
  <c r="T1314" i="15"/>
  <c r="T1315" i="15"/>
  <c r="T1316" i="15"/>
  <c r="T1317" i="15"/>
  <c r="T1318" i="15"/>
  <c r="T1319" i="15"/>
  <c r="T1320" i="15"/>
  <c r="T1321" i="15"/>
  <c r="T1322" i="15"/>
  <c r="T1323" i="15"/>
  <c r="T1324" i="15"/>
  <c r="T1325" i="15"/>
  <c r="T1326" i="15"/>
  <c r="T1327" i="15"/>
  <c r="T1328" i="15"/>
  <c r="T1329" i="15"/>
  <c r="T1330" i="15"/>
  <c r="T1331" i="15"/>
  <c r="T1332" i="15"/>
  <c r="T1333" i="15"/>
  <c r="T1334" i="15"/>
  <c r="T1335" i="15"/>
  <c r="T1336" i="15"/>
  <c r="T1337" i="15"/>
  <c r="T1338" i="15"/>
  <c r="T1339" i="15"/>
  <c r="T1340" i="15"/>
  <c r="T1341" i="15"/>
  <c r="T1342" i="15"/>
  <c r="T1343" i="15"/>
  <c r="T1344" i="15"/>
  <c r="T1345" i="15"/>
  <c r="T1346" i="15"/>
  <c r="T1347" i="15"/>
  <c r="T1348" i="15"/>
  <c r="T1349" i="15"/>
  <c r="T1350" i="15"/>
  <c r="T1351" i="15"/>
  <c r="T1352" i="15"/>
  <c r="T1353" i="15"/>
  <c r="T1354" i="15"/>
  <c r="T1355" i="15"/>
  <c r="T1356" i="15"/>
  <c r="T1357" i="15"/>
  <c r="T1358" i="15"/>
  <c r="T1359" i="15"/>
  <c r="T1360" i="15"/>
  <c r="T1361" i="15"/>
  <c r="T1362" i="15"/>
  <c r="T1363" i="15"/>
  <c r="T1364" i="15"/>
  <c r="T1365" i="15"/>
  <c r="T1366" i="15"/>
  <c r="T1367" i="15"/>
  <c r="T1368" i="15"/>
  <c r="T1369" i="15"/>
  <c r="T1370" i="15"/>
  <c r="T1371" i="15"/>
  <c r="T1372" i="15"/>
  <c r="T1373" i="15"/>
  <c r="T1374" i="15"/>
  <c r="T1375" i="15"/>
  <c r="T1376" i="15"/>
  <c r="T1377" i="15"/>
  <c r="T1378" i="15"/>
  <c r="T1379" i="15"/>
  <c r="T1380" i="15"/>
  <c r="T1381" i="15"/>
  <c r="T1382" i="15"/>
  <c r="T1383" i="15"/>
  <c r="T1384" i="15"/>
  <c r="T1385" i="15"/>
  <c r="T1386" i="15"/>
  <c r="T1387" i="15"/>
  <c r="T1388" i="15"/>
  <c r="T1389" i="15"/>
  <c r="T1390" i="15"/>
  <c r="T1391" i="15"/>
  <c r="T1392" i="15"/>
  <c r="T1393" i="15"/>
  <c r="T1394" i="15"/>
  <c r="T1395" i="15"/>
  <c r="T1396" i="15"/>
  <c r="T1397" i="15"/>
  <c r="T1398" i="15"/>
  <c r="T1399" i="15"/>
  <c r="T1400" i="15"/>
  <c r="T1401" i="15"/>
  <c r="T1402" i="15"/>
  <c r="T1403" i="15"/>
  <c r="T1404" i="15"/>
  <c r="T1405" i="15"/>
  <c r="T1406" i="15"/>
  <c r="T1407" i="15"/>
  <c r="T1408" i="15"/>
  <c r="T1409" i="15"/>
  <c r="T1410" i="15"/>
  <c r="T1411" i="15"/>
  <c r="T1412" i="15"/>
  <c r="T1413" i="15"/>
  <c r="T1414" i="15"/>
  <c r="T1415" i="15"/>
  <c r="T1416" i="15"/>
  <c r="T1417" i="15"/>
  <c r="T1418" i="15"/>
  <c r="T1419" i="15"/>
  <c r="T1420" i="15"/>
  <c r="T1421" i="15"/>
  <c r="T1422" i="15"/>
  <c r="T1423" i="15"/>
  <c r="T1424" i="15"/>
  <c r="T1425" i="15"/>
  <c r="T1426" i="15"/>
  <c r="T1427" i="15"/>
  <c r="T1428" i="15"/>
  <c r="T1429" i="15"/>
  <c r="T1430" i="15"/>
  <c r="T1431" i="15"/>
  <c r="T1432" i="15"/>
  <c r="T1433" i="15"/>
  <c r="T1434" i="15"/>
  <c r="T1435" i="15"/>
  <c r="T1436" i="15"/>
  <c r="T1437" i="15"/>
  <c r="T1438" i="15"/>
  <c r="T1439" i="15"/>
  <c r="T1440" i="15"/>
  <c r="T1441" i="15"/>
  <c r="T1442" i="15"/>
  <c r="T1443" i="15"/>
  <c r="T1444" i="15"/>
  <c r="T1445" i="15"/>
  <c r="T1446" i="15"/>
  <c r="T1447" i="15"/>
  <c r="T1448" i="15"/>
  <c r="T1449" i="15"/>
  <c r="T1450" i="15"/>
  <c r="T1451" i="15"/>
  <c r="T1452" i="15"/>
  <c r="T1453" i="15"/>
  <c r="T1454" i="15"/>
  <c r="T1455" i="15"/>
  <c r="T1456" i="15"/>
  <c r="T1457" i="15"/>
  <c r="T1458" i="15"/>
  <c r="T1459" i="15"/>
  <c r="T1460" i="15"/>
  <c r="T1461" i="15"/>
  <c r="T1462" i="15"/>
  <c r="T1463" i="15"/>
  <c r="T1464" i="15"/>
  <c r="T1465" i="15"/>
  <c r="T1466" i="15"/>
  <c r="T1467" i="15"/>
  <c r="T1468" i="15"/>
  <c r="T1469" i="15"/>
  <c r="T1470" i="15"/>
  <c r="T1471" i="15"/>
  <c r="T1472" i="15"/>
  <c r="T1473" i="15"/>
  <c r="T1474" i="15"/>
  <c r="T1475" i="15"/>
  <c r="T1476" i="15"/>
  <c r="T1477" i="15"/>
  <c r="T1478" i="15"/>
  <c r="T1479" i="15"/>
  <c r="T1480" i="15"/>
  <c r="T1481" i="15"/>
  <c r="T1482" i="15"/>
  <c r="T1483" i="15"/>
  <c r="T1484" i="15"/>
  <c r="T1485" i="15"/>
  <c r="T1486" i="15"/>
  <c r="T1487" i="15"/>
  <c r="T1488" i="15"/>
  <c r="T1489" i="15"/>
  <c r="T1490" i="15"/>
  <c r="T1491" i="15"/>
  <c r="T1492" i="15"/>
  <c r="T1493" i="15"/>
  <c r="T1494" i="15"/>
  <c r="T1495" i="15"/>
  <c r="T1496" i="15"/>
  <c r="T1497" i="15"/>
  <c r="T1498" i="15"/>
  <c r="T1499" i="15"/>
  <c r="T1500" i="15"/>
  <c r="T1501" i="15"/>
  <c r="T1502" i="15"/>
  <c r="T1503" i="15"/>
  <c r="T1504" i="15"/>
  <c r="T1505" i="15"/>
  <c r="T1506" i="15"/>
  <c r="T1507" i="15"/>
  <c r="T1508" i="15"/>
  <c r="T1509" i="15"/>
  <c r="T1510" i="15"/>
  <c r="T1511" i="15"/>
  <c r="T1512" i="15"/>
  <c r="T1513" i="15"/>
  <c r="T1514" i="15"/>
  <c r="T1515" i="15"/>
  <c r="T1516" i="15"/>
  <c r="T1517" i="15"/>
  <c r="T1518" i="15"/>
  <c r="T1519" i="15"/>
  <c r="T1520" i="15"/>
  <c r="T1521" i="15"/>
  <c r="T1522" i="15"/>
  <c r="T1523" i="15"/>
  <c r="T1524" i="15"/>
  <c r="T1525" i="15"/>
  <c r="T1526" i="15"/>
  <c r="T1527" i="15"/>
  <c r="T1528" i="15"/>
  <c r="T1529" i="15"/>
  <c r="T1530" i="15"/>
  <c r="T1531" i="15"/>
  <c r="T1532" i="15"/>
  <c r="T1533" i="15"/>
  <c r="T1534" i="15"/>
  <c r="T1535" i="15"/>
  <c r="T1536" i="15"/>
  <c r="T1537" i="15"/>
  <c r="T1538" i="15"/>
  <c r="T1539" i="15"/>
  <c r="T1540" i="15"/>
  <c r="T1541" i="15"/>
  <c r="T1542" i="15"/>
  <c r="T1543" i="15"/>
  <c r="T1544" i="15"/>
  <c r="T1545" i="15"/>
  <c r="T1546" i="15"/>
  <c r="T1547" i="15"/>
  <c r="T1548" i="15"/>
  <c r="T1549" i="15"/>
  <c r="T1550" i="15"/>
  <c r="T1551" i="15"/>
  <c r="T1552" i="15"/>
  <c r="T1553" i="15"/>
  <c r="T1554" i="15"/>
  <c r="T1555" i="15"/>
  <c r="T1556" i="15"/>
  <c r="T1557" i="15"/>
  <c r="T1558" i="15"/>
  <c r="T1559" i="15"/>
  <c r="T1560" i="15"/>
  <c r="T1561" i="15"/>
  <c r="T1562" i="15"/>
  <c r="T1563" i="15"/>
  <c r="T1564" i="15"/>
  <c r="T1565" i="15"/>
  <c r="T1566" i="15"/>
  <c r="T1567" i="15"/>
  <c r="T1568" i="15"/>
  <c r="T1569" i="15"/>
  <c r="T1570" i="15"/>
  <c r="T1571" i="15"/>
  <c r="T1572" i="15"/>
  <c r="T1573" i="15"/>
  <c r="T1574" i="15"/>
  <c r="T1575" i="15"/>
  <c r="T1576" i="15"/>
  <c r="T1577" i="15"/>
  <c r="T1578" i="15"/>
  <c r="T1579" i="15"/>
  <c r="T1580" i="15"/>
  <c r="T1581" i="15"/>
  <c r="T1582" i="15"/>
  <c r="T1583" i="15"/>
  <c r="T1584" i="15"/>
  <c r="T1585" i="15"/>
  <c r="T1586" i="15"/>
  <c r="T1587" i="15"/>
  <c r="T1588" i="15"/>
  <c r="T1589" i="15"/>
  <c r="T1590" i="15"/>
  <c r="T1591" i="15"/>
  <c r="T1592" i="15"/>
  <c r="T1593" i="15"/>
  <c r="T1594" i="15"/>
  <c r="T1595" i="15"/>
  <c r="T1596" i="15"/>
  <c r="T1597" i="15"/>
  <c r="T1598" i="15"/>
  <c r="T1599" i="15"/>
  <c r="T1600" i="15"/>
  <c r="T1601" i="15"/>
  <c r="T1602" i="15"/>
  <c r="T1603" i="15"/>
  <c r="T1604" i="15"/>
  <c r="T1605" i="15"/>
  <c r="T1606" i="15"/>
  <c r="T1607" i="15"/>
  <c r="T1608" i="15"/>
  <c r="T1609" i="15"/>
  <c r="T1610" i="15"/>
  <c r="T1611" i="15"/>
  <c r="T1612" i="15"/>
  <c r="T1613" i="15"/>
  <c r="T1614" i="15"/>
  <c r="T1615" i="15"/>
  <c r="T1616" i="15"/>
  <c r="T1617" i="15"/>
  <c r="T1618" i="15"/>
  <c r="T1619" i="15"/>
  <c r="T1620" i="15"/>
  <c r="T1621" i="15"/>
  <c r="T1622" i="15"/>
  <c r="T1623" i="15"/>
  <c r="T1624" i="15"/>
  <c r="T1625" i="15"/>
  <c r="T1626" i="15"/>
  <c r="T1627" i="15"/>
  <c r="T1628" i="15"/>
  <c r="T1629" i="15"/>
  <c r="T1630" i="15"/>
  <c r="T1631" i="15"/>
  <c r="T1632" i="15"/>
  <c r="T1633" i="15"/>
  <c r="T1634" i="15"/>
  <c r="T1635" i="15"/>
  <c r="T1636" i="15"/>
  <c r="T1637" i="15"/>
  <c r="T1638" i="15"/>
  <c r="T1639" i="15"/>
  <c r="T1640" i="15"/>
  <c r="T1641" i="15"/>
  <c r="T1642" i="15"/>
  <c r="T1643" i="15"/>
  <c r="T1644" i="15"/>
  <c r="T1645" i="15"/>
  <c r="T1646" i="15"/>
  <c r="T1647" i="15"/>
  <c r="T1648" i="15"/>
  <c r="T1649" i="15"/>
  <c r="T1650" i="15"/>
  <c r="T1651" i="15"/>
  <c r="T1652" i="15"/>
  <c r="T1653" i="15"/>
  <c r="T1654" i="15"/>
  <c r="T1655" i="15"/>
  <c r="T1656" i="15"/>
  <c r="T1657" i="15"/>
  <c r="T1658" i="15"/>
  <c r="T1659" i="15"/>
  <c r="T1660" i="15"/>
  <c r="T1661" i="15"/>
  <c r="T1662" i="15"/>
  <c r="T1663" i="15"/>
  <c r="T1664" i="15"/>
  <c r="T1665" i="15"/>
  <c r="T1666" i="15"/>
  <c r="T1667" i="15"/>
  <c r="T1668" i="15"/>
  <c r="T1669" i="15"/>
  <c r="T1670" i="15"/>
  <c r="T1671" i="15"/>
  <c r="T1672" i="15"/>
  <c r="T1673" i="15"/>
  <c r="T1674" i="15"/>
  <c r="T1675" i="15"/>
  <c r="T1676" i="15"/>
  <c r="T1677" i="15"/>
  <c r="T1678" i="15"/>
  <c r="T1679" i="15"/>
  <c r="T1680" i="15"/>
  <c r="T1681" i="15"/>
  <c r="T1682" i="15"/>
  <c r="T1683" i="15"/>
  <c r="T1684" i="15"/>
  <c r="T1685" i="15"/>
  <c r="T1686" i="15"/>
  <c r="T1687" i="15"/>
  <c r="T1688" i="15"/>
  <c r="T1689" i="15"/>
  <c r="T1690" i="15"/>
  <c r="T1691" i="15"/>
  <c r="T1692" i="15"/>
  <c r="T1693" i="15"/>
  <c r="T1694" i="15"/>
  <c r="T1695" i="15"/>
  <c r="T1696" i="15"/>
  <c r="T1697" i="15"/>
  <c r="T1698" i="15"/>
  <c r="T1699" i="15"/>
  <c r="T1700" i="15"/>
  <c r="T1701" i="15"/>
  <c r="T1702" i="15"/>
  <c r="T1703" i="15"/>
  <c r="T1704" i="15"/>
  <c r="T1705" i="15"/>
  <c r="T1706" i="15"/>
  <c r="T1707" i="15"/>
  <c r="T1708" i="15"/>
  <c r="T1709" i="15"/>
  <c r="T1710" i="15"/>
  <c r="T1711" i="15"/>
  <c r="T1712" i="15"/>
  <c r="T1713" i="15"/>
  <c r="T1714" i="15"/>
  <c r="T1715" i="15"/>
  <c r="T1716" i="15"/>
  <c r="T1717" i="15"/>
  <c r="T1718" i="15"/>
  <c r="T1719" i="15"/>
  <c r="T1720" i="15"/>
  <c r="T1721" i="15"/>
  <c r="T1722" i="15"/>
  <c r="T1723" i="15"/>
  <c r="T1724" i="15"/>
  <c r="T1725" i="15"/>
  <c r="T1726" i="15"/>
  <c r="T1727" i="15"/>
  <c r="T1728" i="15"/>
  <c r="T1729" i="15"/>
  <c r="T1730" i="15"/>
  <c r="T1731" i="15"/>
  <c r="T1732" i="15"/>
  <c r="T1733" i="15"/>
  <c r="T1734" i="15"/>
  <c r="T1735" i="15"/>
  <c r="T1736" i="15"/>
  <c r="T1737" i="15"/>
  <c r="T1738" i="15"/>
  <c r="T1739" i="15"/>
  <c r="T1740" i="15"/>
  <c r="T1741" i="15"/>
  <c r="T1742" i="15"/>
  <c r="T1743" i="15"/>
  <c r="T1744" i="15"/>
  <c r="T1745" i="15"/>
  <c r="T1746" i="15"/>
  <c r="T1747" i="15"/>
  <c r="T1748" i="15"/>
  <c r="T1749" i="15"/>
  <c r="T1750" i="15"/>
  <c r="T1751" i="15"/>
  <c r="T1752" i="15"/>
  <c r="T1753" i="15"/>
  <c r="T1754" i="15"/>
  <c r="T1755" i="15"/>
  <c r="T1756" i="15"/>
  <c r="T1757" i="15"/>
  <c r="T1758" i="15"/>
  <c r="T1759" i="15"/>
  <c r="T1760" i="15"/>
  <c r="T1761" i="15"/>
  <c r="T1762" i="15"/>
  <c r="T1763" i="15"/>
  <c r="T1764" i="15"/>
  <c r="T1765" i="15"/>
  <c r="T1766" i="15"/>
  <c r="T1767" i="15"/>
  <c r="T1768" i="15"/>
  <c r="T1769" i="15"/>
  <c r="T1770" i="15"/>
  <c r="T1771" i="15"/>
  <c r="T1772" i="15"/>
  <c r="T1773" i="15"/>
  <c r="T1774" i="15"/>
  <c r="T1775" i="15"/>
  <c r="T1776" i="15"/>
  <c r="T1777" i="15"/>
  <c r="T1778" i="15"/>
  <c r="T1779" i="15"/>
  <c r="T1780" i="15"/>
  <c r="T1781" i="15"/>
  <c r="T1782" i="15"/>
  <c r="T1783" i="15"/>
  <c r="T1784" i="15"/>
  <c r="T1785" i="15"/>
  <c r="T1786" i="15"/>
  <c r="T1787" i="15"/>
  <c r="T1788" i="15"/>
  <c r="T1789" i="15"/>
  <c r="T1790" i="15"/>
  <c r="T1791" i="15"/>
  <c r="T1792" i="15"/>
  <c r="T1793" i="15"/>
  <c r="T1794" i="15"/>
  <c r="T1795" i="15"/>
  <c r="T1796" i="15"/>
  <c r="T1797" i="15"/>
  <c r="T1798" i="15"/>
  <c r="T1799" i="15"/>
  <c r="T1800" i="15"/>
  <c r="T1801" i="15"/>
  <c r="T1802" i="15"/>
  <c r="T1803" i="15"/>
  <c r="T1804" i="15"/>
  <c r="T1805" i="15"/>
  <c r="T1806" i="15"/>
  <c r="T1807" i="15"/>
  <c r="T1808" i="15"/>
  <c r="T1809" i="15"/>
  <c r="T1810" i="15"/>
  <c r="T1811" i="15"/>
  <c r="T1812" i="15"/>
  <c r="T1813" i="15"/>
  <c r="T1814" i="15"/>
  <c r="T1815" i="15"/>
  <c r="T1816" i="15"/>
  <c r="T1817" i="15"/>
  <c r="T1818" i="15"/>
  <c r="T1819" i="15"/>
  <c r="T1820" i="15"/>
  <c r="T1821" i="15"/>
  <c r="T1822" i="15"/>
  <c r="T1823" i="15"/>
  <c r="T1824" i="15"/>
  <c r="T1825" i="15"/>
  <c r="T1826" i="15"/>
  <c r="T1827" i="15"/>
  <c r="T1828" i="15"/>
  <c r="T1829" i="15"/>
  <c r="T1830" i="15"/>
  <c r="T1831" i="15"/>
  <c r="T1832" i="15"/>
  <c r="T1833" i="15"/>
  <c r="T1834" i="15"/>
  <c r="T1835" i="15"/>
  <c r="T1836" i="15"/>
  <c r="T1837" i="15"/>
  <c r="T1838" i="15"/>
  <c r="T1839" i="15"/>
  <c r="T1840" i="15"/>
  <c r="T1841" i="15"/>
  <c r="T1842" i="15"/>
  <c r="T1843" i="15"/>
  <c r="T1844" i="15"/>
  <c r="T1845" i="15"/>
  <c r="T1846" i="15"/>
  <c r="T1847" i="15"/>
  <c r="T1848" i="15"/>
  <c r="T1849" i="15"/>
  <c r="T1850" i="15"/>
  <c r="T1851" i="15"/>
  <c r="T1852" i="15"/>
  <c r="T1853" i="15"/>
  <c r="T1854" i="15"/>
  <c r="T1855" i="15"/>
  <c r="T1856" i="15"/>
  <c r="T1857" i="15"/>
  <c r="T1858" i="15"/>
  <c r="T1859" i="15"/>
  <c r="T1860" i="15"/>
  <c r="T1861" i="15"/>
  <c r="T1862" i="15"/>
  <c r="T1863" i="15"/>
  <c r="T1864" i="15"/>
  <c r="T1865" i="15"/>
  <c r="T1866" i="15"/>
  <c r="T1867" i="15"/>
  <c r="T1868" i="15"/>
  <c r="T1869" i="15"/>
  <c r="T1870" i="15"/>
  <c r="T1871" i="15"/>
  <c r="T1872" i="15"/>
  <c r="T1873" i="15"/>
  <c r="T1874" i="15"/>
  <c r="T1875" i="15"/>
  <c r="T1876" i="15"/>
  <c r="T1877" i="15"/>
  <c r="T1878" i="15"/>
  <c r="T1879" i="15"/>
  <c r="T1880" i="15"/>
  <c r="T1881" i="15"/>
  <c r="T1882" i="15"/>
  <c r="T1883" i="15"/>
  <c r="T1884" i="15"/>
  <c r="T1885" i="15"/>
  <c r="T1886" i="15"/>
  <c r="T1887" i="15"/>
  <c r="T1888" i="15"/>
  <c r="T1889" i="15"/>
  <c r="T1890" i="15"/>
  <c r="T1891" i="15"/>
  <c r="T1892" i="15"/>
  <c r="T1893" i="15"/>
  <c r="T1894" i="15"/>
  <c r="T1895" i="15"/>
  <c r="T1896" i="15"/>
  <c r="T1897" i="15"/>
  <c r="T1898" i="15"/>
  <c r="T1899" i="15"/>
  <c r="T1900" i="15"/>
  <c r="T1901" i="15"/>
  <c r="T1902" i="15"/>
  <c r="T1903" i="15"/>
  <c r="T1904" i="15"/>
  <c r="T1905" i="15"/>
  <c r="T1906" i="15"/>
  <c r="T1907" i="15"/>
  <c r="T1908" i="15"/>
  <c r="T1909" i="15"/>
  <c r="T1910" i="15"/>
  <c r="T1911" i="15"/>
  <c r="T1912" i="15"/>
  <c r="T1913" i="15"/>
  <c r="T1914" i="15"/>
  <c r="T1915" i="15"/>
  <c r="T1916" i="15"/>
  <c r="T1917" i="15"/>
  <c r="T1918" i="15"/>
  <c r="T1919" i="15"/>
  <c r="T1920" i="15"/>
  <c r="T1921" i="15"/>
  <c r="T1922" i="15"/>
  <c r="T1923" i="15"/>
  <c r="T1924" i="15"/>
  <c r="T1925" i="15"/>
  <c r="T1926" i="15"/>
  <c r="T1927" i="15"/>
  <c r="T1928" i="15"/>
  <c r="T1929" i="15"/>
  <c r="T1930" i="15"/>
  <c r="T1931" i="15"/>
  <c r="T1932" i="15"/>
  <c r="T1933" i="15"/>
  <c r="T1934" i="15"/>
  <c r="T1935" i="15"/>
  <c r="T1936" i="15"/>
  <c r="T1937" i="15"/>
  <c r="T1938" i="15"/>
  <c r="T1939" i="15"/>
  <c r="T1940" i="15"/>
  <c r="T1941" i="15"/>
  <c r="T1942" i="15"/>
  <c r="T1943" i="15"/>
  <c r="T1944" i="15"/>
  <c r="T1945" i="15"/>
  <c r="T1946" i="15"/>
  <c r="T1947" i="15"/>
  <c r="T1948" i="15"/>
  <c r="T1949" i="15"/>
  <c r="T1950" i="15"/>
  <c r="T1951" i="15"/>
  <c r="T1952" i="15"/>
  <c r="T1953" i="15"/>
  <c r="T1954" i="15"/>
  <c r="T1955" i="15"/>
  <c r="T1956" i="15"/>
  <c r="T1957" i="15"/>
  <c r="T1958" i="15"/>
  <c r="T1959" i="15"/>
  <c r="T1960" i="15"/>
  <c r="T1961" i="15"/>
  <c r="T1962" i="15"/>
  <c r="T1963" i="15"/>
  <c r="T1964" i="15"/>
  <c r="T1965" i="15"/>
  <c r="T1966" i="15"/>
  <c r="T1967" i="15"/>
  <c r="T1968" i="15"/>
  <c r="T1969" i="15"/>
  <c r="T1970" i="15"/>
  <c r="T1971" i="15"/>
  <c r="T1972" i="15"/>
  <c r="T1973" i="15"/>
  <c r="T1974" i="15"/>
  <c r="T1975" i="15"/>
  <c r="T1976" i="15"/>
  <c r="T1977" i="15"/>
  <c r="T1978" i="15"/>
  <c r="T1979" i="15"/>
  <c r="T1980" i="15"/>
  <c r="T1981" i="15"/>
  <c r="T1982" i="15"/>
  <c r="T1983" i="15"/>
  <c r="T1984" i="15"/>
  <c r="T1985" i="15"/>
  <c r="T1986" i="15"/>
  <c r="T1987" i="15"/>
  <c r="T1988" i="15"/>
  <c r="T1989" i="15"/>
  <c r="T1990" i="15"/>
  <c r="T1991" i="15"/>
  <c r="T1992" i="15"/>
  <c r="T1993" i="15"/>
  <c r="T1994" i="15"/>
  <c r="T1995" i="15"/>
  <c r="T1996" i="15"/>
  <c r="T1997" i="15"/>
  <c r="T1998" i="15"/>
  <c r="T1999" i="15"/>
  <c r="T2000" i="15"/>
  <c r="T2001" i="15"/>
  <c r="T2002" i="15"/>
  <c r="T2003" i="15"/>
  <c r="T2004" i="15"/>
  <c r="T2005" i="15"/>
  <c r="T2006" i="15"/>
  <c r="T2007" i="15"/>
  <c r="T2008" i="15"/>
  <c r="T2009" i="15"/>
  <c r="T2010" i="15"/>
  <c r="T2011" i="15"/>
  <c r="T2012" i="15"/>
  <c r="T2013" i="15"/>
  <c r="T2014" i="15"/>
  <c r="T2015" i="15"/>
  <c r="T2016" i="15"/>
  <c r="T2017" i="15"/>
  <c r="T2018" i="15"/>
  <c r="T2019" i="15"/>
  <c r="T2020" i="15"/>
  <c r="T2021" i="15"/>
  <c r="T2022" i="15"/>
  <c r="T2023" i="15"/>
  <c r="T2024" i="15"/>
  <c r="T2025" i="15"/>
  <c r="T2026" i="15"/>
  <c r="T2027" i="15"/>
  <c r="T2028" i="15"/>
  <c r="T2029" i="15"/>
  <c r="T2030" i="15"/>
  <c r="T2031" i="15"/>
  <c r="T2032" i="15"/>
  <c r="T2033" i="15"/>
  <c r="T2034" i="15"/>
  <c r="T2035" i="15"/>
  <c r="T2036" i="15"/>
  <c r="T2037" i="15"/>
  <c r="T2038" i="15"/>
  <c r="T2039" i="15"/>
  <c r="T2040" i="15"/>
  <c r="T2041" i="15"/>
  <c r="T2042" i="15"/>
  <c r="T2043" i="15"/>
  <c r="T2044" i="15"/>
  <c r="T2045" i="15"/>
  <c r="T2046" i="15"/>
  <c r="T2047" i="15"/>
  <c r="T2048" i="15"/>
  <c r="T2049" i="15"/>
  <c r="T2050" i="15"/>
  <c r="T2051" i="15"/>
  <c r="T2052" i="15"/>
  <c r="T2053" i="15"/>
  <c r="T2054" i="15"/>
  <c r="T2055" i="15"/>
  <c r="T2056" i="15"/>
  <c r="T2057" i="15"/>
  <c r="T2058" i="15"/>
  <c r="T2059" i="15"/>
  <c r="T2060" i="15"/>
  <c r="T2061" i="15"/>
  <c r="T2062" i="15"/>
  <c r="T2063" i="15"/>
  <c r="T2064" i="15"/>
  <c r="T2065" i="15"/>
  <c r="T2066" i="15"/>
  <c r="T2067" i="15"/>
  <c r="T2068" i="15"/>
  <c r="T2069" i="15"/>
  <c r="T2070" i="15"/>
  <c r="T2071" i="15"/>
  <c r="T2072" i="15"/>
  <c r="T2073" i="15"/>
  <c r="T2074" i="15"/>
  <c r="T2075" i="15"/>
  <c r="T2076" i="15"/>
  <c r="T2077" i="15"/>
  <c r="T2078" i="15"/>
  <c r="T2079" i="15"/>
  <c r="T2080" i="15"/>
  <c r="T2081" i="15"/>
  <c r="T2082" i="15"/>
  <c r="T2083" i="15"/>
  <c r="T2084" i="15"/>
  <c r="T2085" i="15"/>
  <c r="T2086" i="15"/>
  <c r="T2087" i="15"/>
  <c r="T2088" i="15"/>
  <c r="T2089" i="15"/>
  <c r="T2090" i="15"/>
  <c r="T2091" i="15"/>
  <c r="T2092" i="15"/>
  <c r="T2093" i="15"/>
  <c r="T2094" i="15"/>
  <c r="T2095" i="15"/>
  <c r="T2096" i="15"/>
  <c r="T2097" i="15"/>
  <c r="T2098" i="15"/>
  <c r="T2099" i="15"/>
  <c r="T2100" i="15"/>
  <c r="T2101" i="15"/>
  <c r="T2102" i="15"/>
  <c r="T2103" i="15"/>
  <c r="T2104" i="15"/>
  <c r="T2105" i="15"/>
  <c r="T2106" i="15"/>
  <c r="T2107" i="15"/>
  <c r="T2108" i="15"/>
  <c r="T2109" i="15"/>
  <c r="T2110" i="15"/>
  <c r="T2111" i="15"/>
  <c r="T2112" i="15"/>
  <c r="T2113" i="15"/>
  <c r="T2114" i="15"/>
  <c r="T2115" i="15"/>
  <c r="T2116" i="15"/>
  <c r="T2117" i="15"/>
  <c r="T2118" i="15"/>
  <c r="T2119" i="15"/>
  <c r="T2120" i="15"/>
  <c r="T2121" i="15"/>
  <c r="T2122" i="15"/>
  <c r="T2123" i="15"/>
  <c r="T2124" i="15"/>
  <c r="T2125" i="15"/>
  <c r="T2126" i="15"/>
  <c r="T2127" i="15"/>
  <c r="T2128" i="15"/>
  <c r="T2129" i="15"/>
  <c r="T2130" i="15"/>
  <c r="T2131" i="15"/>
  <c r="T2132" i="15"/>
  <c r="T2133" i="15"/>
  <c r="T2134" i="15"/>
  <c r="T2135" i="15"/>
  <c r="T2136" i="15"/>
  <c r="T2137" i="15"/>
  <c r="T2138" i="15"/>
  <c r="T2139" i="15"/>
  <c r="T2140" i="15"/>
  <c r="T2141" i="15"/>
  <c r="T2142" i="15"/>
  <c r="T2143" i="15"/>
  <c r="T2144" i="15"/>
  <c r="T2145" i="15"/>
  <c r="T2146" i="15"/>
  <c r="T2147" i="15"/>
  <c r="T2148" i="15"/>
  <c r="T2149" i="15"/>
  <c r="T2150" i="15"/>
  <c r="T2151" i="15"/>
  <c r="T2152" i="15"/>
  <c r="T2153" i="15"/>
  <c r="T2154" i="15"/>
  <c r="T2155" i="15"/>
  <c r="T2156" i="15"/>
  <c r="T2157" i="15"/>
  <c r="T2158" i="15"/>
  <c r="T2159" i="15"/>
  <c r="T2160" i="15"/>
  <c r="T2161" i="15"/>
  <c r="T2162" i="15"/>
  <c r="T2163" i="15"/>
  <c r="T2164" i="15"/>
  <c r="T2165" i="15"/>
  <c r="T2166" i="15"/>
  <c r="T2167" i="15"/>
  <c r="T2168" i="15"/>
  <c r="T2169" i="15"/>
  <c r="T2170" i="15"/>
  <c r="T2171" i="15"/>
  <c r="T2172" i="15"/>
  <c r="T2173" i="15"/>
  <c r="T2174" i="15"/>
  <c r="T2175" i="15"/>
  <c r="T2176" i="15"/>
  <c r="T2177" i="15"/>
  <c r="T2178" i="15"/>
  <c r="T2179" i="15"/>
  <c r="T2180" i="15"/>
  <c r="T2181" i="15"/>
  <c r="T2182" i="15"/>
  <c r="T2183" i="15"/>
  <c r="T2184" i="15"/>
  <c r="T2185" i="15"/>
  <c r="T2186" i="15"/>
  <c r="T2187" i="15"/>
  <c r="T2188" i="15"/>
  <c r="T2189" i="15"/>
  <c r="T2190" i="15"/>
  <c r="T2191" i="15"/>
  <c r="T2192" i="15"/>
  <c r="T2193" i="15"/>
  <c r="T2194" i="15"/>
  <c r="T2195" i="15"/>
  <c r="T2196" i="15"/>
  <c r="T2197" i="15"/>
  <c r="T2198" i="15"/>
  <c r="T2199" i="15"/>
  <c r="T2200" i="15"/>
  <c r="T2201" i="15"/>
  <c r="T2202" i="15"/>
  <c r="T2203" i="15"/>
  <c r="T2204" i="15"/>
  <c r="T2205" i="15"/>
  <c r="T2206" i="15"/>
  <c r="T2207" i="15"/>
  <c r="T2208" i="15"/>
  <c r="T2209" i="15"/>
  <c r="T2210" i="15"/>
  <c r="T2211" i="15"/>
  <c r="T2212" i="15"/>
  <c r="T2213" i="15"/>
  <c r="T2214" i="15"/>
  <c r="T2215" i="15"/>
  <c r="T2216" i="15"/>
  <c r="T2217" i="15"/>
  <c r="T2218" i="15"/>
  <c r="T2219" i="15"/>
  <c r="T2220" i="15"/>
  <c r="T2221" i="15"/>
  <c r="T2222" i="15"/>
  <c r="T2223" i="15"/>
  <c r="T2224" i="15"/>
  <c r="T2225" i="15"/>
  <c r="T2226" i="15"/>
  <c r="T2227" i="15"/>
  <c r="T2228" i="15"/>
  <c r="T2229" i="15"/>
  <c r="T2230" i="15"/>
  <c r="T2231" i="15"/>
  <c r="T2232" i="15"/>
  <c r="T2233" i="15"/>
  <c r="T2234" i="15"/>
  <c r="T2235" i="15"/>
  <c r="T2236" i="15"/>
  <c r="T2237" i="15"/>
  <c r="T2238" i="15"/>
  <c r="T2239" i="15"/>
  <c r="T2240" i="15"/>
  <c r="T2241" i="15"/>
  <c r="T2242" i="15"/>
  <c r="T2243" i="15"/>
  <c r="T2244" i="15"/>
  <c r="T2245" i="15"/>
  <c r="T2246" i="15"/>
  <c r="T2247" i="15"/>
  <c r="T2248" i="15"/>
  <c r="T2249" i="15"/>
  <c r="T2250" i="15"/>
  <c r="T2251" i="15"/>
  <c r="T2252" i="15"/>
  <c r="T2253" i="15"/>
  <c r="T2254" i="15"/>
  <c r="T2255" i="15"/>
  <c r="T2256" i="15"/>
  <c r="T2257" i="15"/>
  <c r="T2258" i="15"/>
  <c r="T2259" i="15"/>
  <c r="T2260" i="15"/>
  <c r="T2261" i="15"/>
  <c r="T2262" i="15"/>
  <c r="T2263" i="15"/>
  <c r="T2264" i="15"/>
  <c r="T2265" i="15"/>
  <c r="T2266" i="15"/>
  <c r="T2267" i="15"/>
  <c r="T2268" i="15"/>
  <c r="T2269" i="15"/>
  <c r="T2270" i="15"/>
  <c r="T2271" i="15"/>
  <c r="T2272" i="15"/>
  <c r="T2273" i="15"/>
  <c r="T2274" i="15"/>
  <c r="T2275" i="15"/>
  <c r="T2276" i="15"/>
  <c r="T2277" i="15"/>
  <c r="T2278" i="15"/>
  <c r="T2279" i="15"/>
  <c r="T2280" i="15"/>
  <c r="T2281" i="15"/>
  <c r="T2282" i="15"/>
  <c r="T2283" i="15"/>
  <c r="T2284" i="15"/>
  <c r="T2285" i="15"/>
  <c r="T2286" i="15"/>
  <c r="T2287" i="15"/>
  <c r="T2288" i="15"/>
  <c r="T2289" i="15"/>
  <c r="T2290" i="15"/>
  <c r="T2291" i="15"/>
  <c r="T2292" i="15"/>
  <c r="T2293" i="15"/>
  <c r="T2294" i="15"/>
  <c r="T2295" i="15"/>
  <c r="T2296" i="15"/>
  <c r="T2297" i="15"/>
  <c r="T2298" i="15"/>
  <c r="T2299" i="15"/>
  <c r="T2300" i="15"/>
  <c r="T2301" i="15"/>
  <c r="T2302" i="15"/>
  <c r="T2303" i="15"/>
  <c r="T2304" i="15"/>
  <c r="T2305" i="15"/>
  <c r="T2306" i="15"/>
  <c r="T2307" i="15"/>
  <c r="T2308" i="15"/>
  <c r="T2309" i="15"/>
  <c r="T2310" i="15"/>
  <c r="T2311" i="15"/>
  <c r="T2312" i="15"/>
  <c r="T2313" i="15"/>
  <c r="T2314" i="15"/>
  <c r="T2315" i="15"/>
  <c r="T2316" i="15"/>
  <c r="T2317" i="15"/>
  <c r="T2318" i="15"/>
  <c r="T2319" i="15"/>
  <c r="T2320" i="15"/>
  <c r="T2321" i="15"/>
  <c r="T2322" i="15"/>
  <c r="T2323" i="15"/>
  <c r="T2324" i="15"/>
  <c r="T2325" i="15"/>
  <c r="T2326" i="15"/>
  <c r="T2327" i="15"/>
  <c r="T2328" i="15"/>
  <c r="T2329" i="15"/>
  <c r="T2330" i="15"/>
  <c r="T2331" i="15"/>
  <c r="T2332" i="15"/>
  <c r="T2333" i="15"/>
  <c r="T2334" i="15"/>
  <c r="T2335" i="15"/>
  <c r="T2336" i="15"/>
  <c r="T2337" i="15"/>
  <c r="T2338" i="15"/>
  <c r="T2339" i="15"/>
  <c r="T2340" i="15"/>
  <c r="T2341" i="15"/>
  <c r="T2342" i="15"/>
  <c r="T2343" i="15"/>
  <c r="T2344" i="15"/>
  <c r="T2345" i="15"/>
  <c r="T2346" i="15"/>
  <c r="T2347" i="15"/>
  <c r="T2348" i="15"/>
  <c r="T2349" i="15"/>
  <c r="T2350" i="15"/>
  <c r="T2351" i="15"/>
  <c r="T2352" i="15"/>
  <c r="T2353" i="15"/>
  <c r="T2354" i="15"/>
  <c r="T2355" i="15"/>
  <c r="T2356" i="15"/>
  <c r="T2357" i="15"/>
  <c r="T2358" i="15"/>
  <c r="T2359" i="15"/>
  <c r="T2360" i="15"/>
  <c r="T2361" i="15"/>
  <c r="T2362" i="15"/>
  <c r="T2363" i="15"/>
  <c r="T2364" i="15"/>
  <c r="T2365" i="15"/>
  <c r="T2366" i="15"/>
  <c r="T2367" i="15"/>
  <c r="T2368" i="15"/>
  <c r="T2369" i="15"/>
  <c r="T2370" i="15"/>
  <c r="T2371" i="15"/>
  <c r="T2372" i="15"/>
  <c r="T2373" i="15"/>
  <c r="T2374" i="15"/>
  <c r="T2375" i="15"/>
  <c r="T2376" i="15"/>
  <c r="T2377" i="15"/>
  <c r="T2378" i="15"/>
  <c r="T2379" i="15"/>
  <c r="T2380" i="15"/>
  <c r="T2381" i="15"/>
  <c r="T2382" i="15"/>
  <c r="T2383" i="15"/>
  <c r="T2384" i="15"/>
  <c r="T2385" i="15"/>
  <c r="T2386" i="15"/>
  <c r="T2387" i="15"/>
  <c r="T2388" i="15"/>
  <c r="T2389" i="15"/>
  <c r="T2390" i="15"/>
  <c r="T2391" i="15"/>
  <c r="T2392" i="15"/>
  <c r="T2393" i="15"/>
  <c r="T2394" i="15"/>
  <c r="T2395" i="15"/>
  <c r="T2396" i="15"/>
  <c r="T2397" i="15"/>
  <c r="T2398" i="15"/>
  <c r="T2399" i="15"/>
  <c r="T2400" i="15"/>
  <c r="T2401" i="15"/>
  <c r="T2402" i="15"/>
  <c r="T2403" i="15"/>
  <c r="T2404" i="15"/>
  <c r="T2405" i="15"/>
  <c r="T2406" i="15"/>
  <c r="T2407" i="15"/>
  <c r="T2408" i="15"/>
  <c r="T2409" i="15"/>
  <c r="T2410" i="15"/>
  <c r="T2411" i="15"/>
  <c r="T2412" i="15"/>
  <c r="T2413" i="15"/>
  <c r="T2414" i="15"/>
  <c r="T2415" i="15"/>
  <c r="T2416" i="15"/>
  <c r="T2417" i="15"/>
  <c r="T2418" i="15"/>
  <c r="T2419" i="15"/>
  <c r="T2420" i="15"/>
  <c r="T2421" i="15"/>
  <c r="T2422" i="15"/>
  <c r="T2423" i="15"/>
  <c r="T2424" i="15"/>
  <c r="T2425" i="15"/>
  <c r="T2426" i="15"/>
  <c r="T2427" i="15"/>
  <c r="T2428" i="15"/>
  <c r="T2429" i="15"/>
  <c r="T2430" i="15"/>
  <c r="T2431" i="15"/>
  <c r="T2432" i="15"/>
  <c r="T2433" i="15"/>
  <c r="T2434" i="15"/>
  <c r="T2435" i="15"/>
  <c r="T2436" i="15"/>
  <c r="T2437" i="15"/>
  <c r="T2438" i="15"/>
  <c r="T2439" i="15"/>
  <c r="T2440" i="15"/>
  <c r="T2441" i="15"/>
  <c r="T2442" i="15"/>
  <c r="T2443" i="15"/>
  <c r="T2444" i="15"/>
  <c r="T2445" i="15"/>
  <c r="T2446" i="15"/>
  <c r="T2447" i="15"/>
  <c r="T2448" i="15"/>
  <c r="T2449" i="15"/>
  <c r="T2450" i="15"/>
  <c r="T2451" i="15"/>
  <c r="T2452" i="15"/>
  <c r="T2453" i="15"/>
  <c r="T2454" i="15"/>
  <c r="T2455" i="15"/>
  <c r="T2456" i="15"/>
  <c r="T2457" i="15"/>
  <c r="T2458" i="15"/>
  <c r="T2459" i="15"/>
  <c r="T2460" i="15"/>
  <c r="T2461" i="15"/>
  <c r="T2462" i="15"/>
  <c r="T2463" i="15"/>
  <c r="T2464" i="15"/>
  <c r="T2465" i="15"/>
  <c r="T2466" i="15"/>
  <c r="T2467" i="15"/>
  <c r="T2468" i="15"/>
  <c r="T2469" i="15"/>
  <c r="T2470" i="15"/>
  <c r="T2471" i="15"/>
  <c r="T2472" i="15"/>
  <c r="T2473" i="15"/>
  <c r="T2474" i="15"/>
  <c r="T2475" i="15"/>
  <c r="T2476" i="15"/>
  <c r="T2477" i="15"/>
  <c r="T2478" i="15"/>
  <c r="T2479" i="15"/>
  <c r="T2480" i="15"/>
  <c r="T2481" i="15"/>
  <c r="T2482" i="15"/>
  <c r="T2483" i="15"/>
  <c r="T2484" i="15"/>
  <c r="T2485" i="15"/>
  <c r="T2486" i="15"/>
  <c r="T2487" i="15"/>
  <c r="T2488" i="15"/>
  <c r="T2489" i="15"/>
  <c r="T2490" i="15"/>
  <c r="T2491" i="15"/>
  <c r="T2492" i="15"/>
  <c r="T2493" i="15"/>
  <c r="T2494" i="15"/>
  <c r="T2495" i="15"/>
  <c r="T2496" i="15"/>
  <c r="T2497" i="15"/>
  <c r="T2498" i="15"/>
  <c r="T2499" i="15"/>
  <c r="T2500" i="15"/>
  <c r="T2501" i="15"/>
  <c r="T2502" i="15"/>
  <c r="T2503" i="15"/>
  <c r="T2504" i="15"/>
  <c r="T2505" i="15"/>
  <c r="T2506" i="15"/>
  <c r="T2507" i="15"/>
  <c r="T2508" i="15"/>
  <c r="T2509" i="15"/>
  <c r="T2510" i="15"/>
  <c r="T2511" i="15"/>
  <c r="T2512" i="15"/>
  <c r="T2513" i="15"/>
  <c r="T2514" i="15"/>
  <c r="T2515" i="15"/>
  <c r="T2516" i="15"/>
  <c r="T2517" i="15"/>
  <c r="T2518" i="15"/>
  <c r="T2519" i="15"/>
  <c r="T2520" i="15"/>
  <c r="T2521" i="15"/>
  <c r="T2522" i="15"/>
  <c r="T2523" i="15"/>
  <c r="T2524" i="15"/>
  <c r="T2525" i="15"/>
  <c r="T2526" i="15"/>
  <c r="T2527" i="15"/>
  <c r="T2528" i="15"/>
  <c r="T2529" i="15"/>
  <c r="T2530" i="15"/>
  <c r="T2531" i="15"/>
  <c r="T2532" i="15"/>
  <c r="T2533" i="15"/>
  <c r="T2534" i="15"/>
  <c r="T2535" i="15"/>
  <c r="T2536" i="15"/>
  <c r="T2537" i="15"/>
  <c r="T2538" i="15"/>
  <c r="T2539" i="15"/>
  <c r="T2540" i="15"/>
  <c r="T2541" i="15"/>
  <c r="T2542" i="15"/>
  <c r="T2543" i="15"/>
  <c r="T2544" i="15"/>
  <c r="T2545" i="15"/>
  <c r="T2546" i="15"/>
  <c r="T2547" i="15"/>
  <c r="T2548" i="15"/>
  <c r="T2549" i="15"/>
  <c r="T2550" i="15"/>
  <c r="T2551" i="15"/>
  <c r="T2552" i="15"/>
  <c r="T2553" i="15"/>
  <c r="T2554" i="15"/>
  <c r="T2555" i="15"/>
  <c r="T2556" i="15"/>
  <c r="T2557" i="15"/>
  <c r="T2558" i="15"/>
  <c r="T2559" i="15"/>
  <c r="T2560" i="15"/>
  <c r="T2561" i="15"/>
  <c r="T2562" i="15"/>
  <c r="T2563" i="15"/>
  <c r="T2564" i="15"/>
  <c r="T2565" i="15"/>
  <c r="T2566" i="15"/>
  <c r="T2567" i="15"/>
  <c r="T2568" i="15"/>
  <c r="T2569" i="15"/>
  <c r="T2570" i="15"/>
  <c r="T2571" i="15"/>
  <c r="T2572" i="15"/>
  <c r="T2573" i="15"/>
  <c r="T2574" i="15"/>
  <c r="T2575" i="15"/>
  <c r="T2576" i="15"/>
  <c r="T2577" i="15"/>
  <c r="T2578" i="15"/>
  <c r="T2579" i="15"/>
  <c r="T2580" i="15"/>
  <c r="T2581" i="15"/>
  <c r="T2582" i="15"/>
  <c r="T2583" i="15"/>
  <c r="T2584" i="15"/>
  <c r="T2585" i="15"/>
  <c r="T2586" i="15"/>
  <c r="T2587" i="15"/>
  <c r="T2588" i="15"/>
  <c r="T2589" i="15"/>
  <c r="T2590" i="15"/>
  <c r="T2591" i="15"/>
  <c r="T2592" i="15"/>
  <c r="T2593" i="15"/>
  <c r="T2594" i="15"/>
  <c r="T2595" i="15"/>
  <c r="T2596" i="15"/>
  <c r="T2597" i="15"/>
  <c r="T2598" i="15"/>
  <c r="T2599" i="15"/>
  <c r="T2600" i="15"/>
  <c r="T2601" i="15"/>
  <c r="T2602" i="15"/>
  <c r="T2603" i="15"/>
  <c r="T2604" i="15"/>
  <c r="T2605" i="15"/>
  <c r="T2606" i="15"/>
  <c r="T2607" i="15"/>
  <c r="T2608" i="15"/>
  <c r="T2609" i="15"/>
  <c r="T2610" i="15"/>
  <c r="T2611" i="15"/>
  <c r="T2612" i="15"/>
  <c r="T2613" i="15"/>
  <c r="T2614" i="15"/>
  <c r="T2615" i="15"/>
  <c r="T2616" i="15"/>
  <c r="T2617" i="15"/>
  <c r="T2618" i="15"/>
  <c r="T2619" i="15"/>
  <c r="T2620" i="15"/>
  <c r="T2621" i="15"/>
  <c r="T2622" i="15"/>
  <c r="T2623" i="15"/>
  <c r="T2624" i="15"/>
  <c r="T2625" i="15"/>
  <c r="T2626" i="15"/>
  <c r="T2627" i="15"/>
  <c r="T2628" i="15"/>
  <c r="T2629" i="15"/>
  <c r="T2630" i="15"/>
  <c r="T2631" i="15"/>
  <c r="T2632" i="15"/>
  <c r="T2633" i="15"/>
  <c r="T2634" i="15"/>
  <c r="T2635" i="15"/>
  <c r="T2636" i="15"/>
  <c r="T2637" i="15"/>
  <c r="T2638" i="15"/>
  <c r="T2639" i="15"/>
  <c r="T2640" i="15"/>
  <c r="T2641" i="15"/>
  <c r="T2642" i="15"/>
  <c r="T2643" i="15"/>
  <c r="T2644" i="15"/>
  <c r="T2645" i="15"/>
  <c r="T2646" i="15"/>
  <c r="T2647" i="15"/>
  <c r="T2648" i="15"/>
  <c r="T2649" i="15"/>
  <c r="T2650" i="15"/>
  <c r="T2651" i="15"/>
  <c r="T2652" i="15"/>
  <c r="T2653" i="15"/>
  <c r="T2654" i="15"/>
  <c r="T2655" i="15"/>
  <c r="T2656" i="15"/>
  <c r="T2657" i="15"/>
  <c r="T2658" i="15"/>
  <c r="T2659" i="15"/>
  <c r="T2660" i="15"/>
  <c r="T2661" i="15"/>
  <c r="T2662" i="15"/>
  <c r="T2663" i="15"/>
  <c r="T2664" i="15"/>
  <c r="T2665" i="15"/>
  <c r="T2666" i="15"/>
  <c r="T2667" i="15"/>
  <c r="T2668" i="15"/>
  <c r="T2669" i="15"/>
  <c r="T2670" i="15"/>
  <c r="T2671" i="15"/>
  <c r="T2672" i="15"/>
  <c r="T2673" i="15"/>
  <c r="T2674" i="15"/>
  <c r="T2675" i="15"/>
  <c r="T2676" i="15"/>
  <c r="T2677" i="15"/>
  <c r="T2678" i="15"/>
  <c r="T2679" i="15"/>
  <c r="T2680" i="15"/>
  <c r="T2681" i="15"/>
  <c r="T2682" i="15"/>
  <c r="T2683" i="15"/>
  <c r="T2684" i="15"/>
  <c r="T2685" i="15"/>
  <c r="T2686" i="15"/>
  <c r="T2687" i="15"/>
  <c r="T2688" i="15"/>
  <c r="T2689" i="15"/>
  <c r="T2690" i="15"/>
  <c r="T2691" i="15"/>
  <c r="T2692" i="15"/>
  <c r="T2693" i="15"/>
  <c r="T2694" i="15"/>
  <c r="T2695" i="15"/>
  <c r="T2696" i="15"/>
  <c r="T2697" i="15"/>
  <c r="T2698" i="15"/>
  <c r="T2699" i="15"/>
  <c r="T2700" i="15"/>
  <c r="T2701" i="15"/>
  <c r="T2702" i="15"/>
  <c r="T2703" i="15"/>
  <c r="T2704" i="15"/>
  <c r="T2705" i="15"/>
  <c r="T2706" i="15"/>
  <c r="T2707" i="15"/>
  <c r="T2708" i="15"/>
  <c r="T2709" i="15"/>
  <c r="T2710" i="15"/>
  <c r="T2711" i="15"/>
  <c r="T2712" i="15"/>
  <c r="T2713" i="15"/>
  <c r="T2714" i="15"/>
  <c r="T2715" i="15"/>
  <c r="T2716" i="15"/>
  <c r="T2717" i="15"/>
  <c r="T2718" i="15"/>
  <c r="T2719" i="15"/>
  <c r="T2720" i="15"/>
  <c r="T2721" i="15"/>
  <c r="T2722" i="15"/>
  <c r="T2723" i="15"/>
  <c r="T2724" i="15"/>
  <c r="T2725" i="15"/>
  <c r="T2726" i="15"/>
  <c r="T2727" i="15"/>
  <c r="T2728" i="15"/>
  <c r="T2729" i="15"/>
  <c r="T2730" i="15"/>
  <c r="T2731" i="15"/>
  <c r="T2732" i="15"/>
  <c r="T2733" i="15"/>
  <c r="T2734" i="15"/>
  <c r="T2735" i="15"/>
  <c r="T2736" i="15"/>
  <c r="T2737" i="15"/>
  <c r="T2738" i="15"/>
  <c r="T2739" i="15"/>
  <c r="T2740" i="15"/>
  <c r="T2741" i="15"/>
  <c r="T2742" i="15"/>
  <c r="T2743" i="15"/>
  <c r="T2744" i="15"/>
  <c r="T2745" i="15"/>
  <c r="T2746" i="15"/>
  <c r="T2747" i="15"/>
  <c r="T2748" i="15"/>
  <c r="T2749" i="15"/>
  <c r="T2750" i="15"/>
  <c r="T2751" i="15"/>
  <c r="T2752" i="15"/>
  <c r="T2753" i="15"/>
  <c r="T2754" i="15"/>
  <c r="T2755" i="15"/>
  <c r="T2756" i="15"/>
  <c r="T2757" i="15"/>
  <c r="T2758" i="15"/>
  <c r="T2759" i="15"/>
  <c r="T2760" i="15"/>
  <c r="T2761" i="15"/>
  <c r="T2762" i="15"/>
  <c r="T2763" i="15"/>
  <c r="T2764" i="15"/>
  <c r="T2765" i="15"/>
  <c r="T2766" i="15"/>
  <c r="T2767" i="15"/>
  <c r="T2768" i="15"/>
  <c r="T2769" i="15"/>
  <c r="T2770" i="15"/>
  <c r="T2771" i="15"/>
  <c r="T2772" i="15"/>
  <c r="T2773" i="15"/>
  <c r="T2774" i="15"/>
  <c r="T2775" i="15"/>
  <c r="T2776" i="15"/>
  <c r="T2777" i="15"/>
  <c r="T2778" i="15"/>
  <c r="T2779" i="15"/>
  <c r="T2780" i="15"/>
  <c r="T2781" i="15"/>
  <c r="T2782" i="15"/>
  <c r="T2783" i="15"/>
  <c r="T2784" i="15"/>
  <c r="T2785" i="15"/>
  <c r="T2786" i="15"/>
  <c r="T2787" i="15"/>
  <c r="T2788" i="15"/>
  <c r="T2789" i="15"/>
  <c r="T2790" i="15"/>
  <c r="T2791" i="15"/>
  <c r="T2792" i="15"/>
  <c r="T2793" i="15"/>
  <c r="T2794" i="15"/>
  <c r="T2795" i="15"/>
  <c r="T2796" i="15"/>
  <c r="T2797" i="15"/>
  <c r="T2798" i="15"/>
  <c r="T2799" i="15"/>
  <c r="T2800" i="15"/>
  <c r="T2801" i="15"/>
  <c r="T2802" i="15"/>
  <c r="T2803" i="15"/>
  <c r="T2804" i="15"/>
  <c r="T2805" i="15"/>
  <c r="T2806" i="15"/>
  <c r="T2807" i="15"/>
  <c r="T2808" i="15"/>
  <c r="T2809" i="15"/>
  <c r="T2810" i="15"/>
  <c r="T2811" i="15"/>
  <c r="T2812" i="15"/>
  <c r="T2813" i="15"/>
  <c r="T2814" i="15"/>
  <c r="T2815" i="15"/>
  <c r="T2816" i="15"/>
  <c r="T2817" i="15"/>
  <c r="T2818" i="15"/>
  <c r="T2819" i="15"/>
  <c r="T2820" i="15"/>
  <c r="T2821" i="15"/>
  <c r="T2822" i="15"/>
  <c r="T2823" i="15"/>
  <c r="T2824" i="15"/>
  <c r="T2825" i="15"/>
  <c r="T2826" i="15"/>
  <c r="T2827" i="15"/>
  <c r="T2828" i="15"/>
  <c r="T2829" i="15"/>
  <c r="T2830" i="15"/>
  <c r="T2831" i="15"/>
  <c r="T2832" i="15"/>
  <c r="T2833" i="15"/>
  <c r="T2834" i="15"/>
  <c r="T2835" i="15"/>
  <c r="T2836" i="15"/>
  <c r="T2837" i="15"/>
  <c r="T2838" i="15"/>
  <c r="T2839" i="15"/>
  <c r="T2840" i="15"/>
  <c r="T2841" i="15"/>
  <c r="T2842" i="15"/>
  <c r="T2843" i="15"/>
  <c r="T2844" i="15"/>
  <c r="T2845" i="15"/>
  <c r="T2846" i="15"/>
  <c r="T2847" i="15"/>
  <c r="T2848" i="15"/>
  <c r="T2849" i="15"/>
  <c r="T2850" i="15"/>
  <c r="T2851" i="15"/>
  <c r="T2852" i="15"/>
  <c r="T2853" i="15"/>
  <c r="T2854" i="15"/>
  <c r="T2855" i="15"/>
  <c r="T2856" i="15"/>
  <c r="T2857" i="15"/>
  <c r="T2858" i="15"/>
  <c r="T2859" i="15"/>
  <c r="T2860" i="15"/>
  <c r="T2861" i="15"/>
  <c r="T2862" i="15"/>
  <c r="T2863" i="15"/>
  <c r="T2864" i="15"/>
  <c r="T2865" i="15"/>
  <c r="T2866" i="15"/>
  <c r="T2867" i="15"/>
  <c r="T2868" i="15"/>
  <c r="T2869" i="15"/>
  <c r="T2870" i="15"/>
  <c r="T2871" i="15"/>
  <c r="T2872" i="15"/>
  <c r="T2873" i="15"/>
  <c r="T2874" i="15"/>
  <c r="T2875" i="15"/>
  <c r="T2876" i="15"/>
  <c r="T2877" i="15"/>
  <c r="T2878" i="15"/>
  <c r="T2879" i="15"/>
  <c r="T2880" i="15"/>
  <c r="T2881" i="15"/>
  <c r="T2882" i="15"/>
  <c r="T2883" i="15"/>
  <c r="T2884" i="15"/>
  <c r="T2885" i="15"/>
  <c r="T2886" i="15"/>
  <c r="T2887" i="15"/>
  <c r="T2888" i="15"/>
  <c r="T2889" i="15"/>
  <c r="T2890" i="15"/>
  <c r="T2891" i="15"/>
  <c r="T2892" i="15"/>
  <c r="T2893" i="15"/>
  <c r="T2894" i="15"/>
  <c r="T2895" i="15"/>
  <c r="T2896" i="15"/>
  <c r="T2897" i="15"/>
  <c r="T2898" i="15"/>
  <c r="T2899" i="15"/>
  <c r="T2900" i="15"/>
  <c r="T2901" i="15"/>
  <c r="T2902" i="15"/>
  <c r="T2903" i="15"/>
  <c r="T2904" i="15"/>
  <c r="T2905" i="15"/>
  <c r="T2906" i="15"/>
  <c r="T2907" i="15"/>
  <c r="T2908" i="15"/>
  <c r="T2909" i="15"/>
  <c r="T2910" i="15"/>
  <c r="T2911" i="15"/>
  <c r="T2912" i="15"/>
  <c r="T2913" i="15"/>
  <c r="T2914" i="15"/>
  <c r="T2915" i="15"/>
  <c r="T2916" i="15"/>
  <c r="T2917" i="15"/>
  <c r="T2918" i="15"/>
  <c r="T2919" i="15"/>
  <c r="T2920" i="15"/>
  <c r="T2921" i="15"/>
  <c r="T2922" i="15"/>
  <c r="T2923" i="15"/>
  <c r="T2924" i="15"/>
  <c r="T2925" i="15"/>
  <c r="T2926" i="15"/>
  <c r="T2927" i="15"/>
  <c r="T2928" i="15"/>
  <c r="T2929" i="15"/>
  <c r="T2930" i="15"/>
  <c r="T2931" i="15"/>
  <c r="T2932" i="15"/>
  <c r="T2933" i="15"/>
  <c r="T2934" i="15"/>
  <c r="T2935" i="15"/>
  <c r="T2936" i="15"/>
  <c r="T2937" i="15"/>
  <c r="T2938" i="15"/>
  <c r="T2939" i="15"/>
  <c r="T2940" i="15"/>
  <c r="T2941" i="15"/>
  <c r="T2942" i="15"/>
  <c r="T2943" i="15"/>
  <c r="T2944" i="15"/>
  <c r="T2945" i="15"/>
  <c r="T2946" i="15"/>
  <c r="T2947" i="15"/>
  <c r="T2948" i="15"/>
  <c r="T2949" i="15"/>
  <c r="T2950" i="15"/>
  <c r="T2951" i="15"/>
  <c r="T2952" i="15"/>
  <c r="T2953" i="15"/>
  <c r="T2954" i="15"/>
  <c r="T2955" i="15"/>
  <c r="T2956" i="15"/>
  <c r="T2957" i="15"/>
  <c r="T2958" i="15"/>
  <c r="T2959" i="15"/>
  <c r="T2960" i="15"/>
  <c r="T2961" i="15"/>
  <c r="T2962" i="15"/>
  <c r="T2963" i="15"/>
  <c r="T2964" i="15"/>
  <c r="T2965" i="15"/>
  <c r="T2966" i="15"/>
  <c r="T2967" i="15"/>
  <c r="T2968" i="15"/>
  <c r="T2969" i="15"/>
  <c r="T2970" i="15"/>
  <c r="T2971" i="15"/>
  <c r="T2972" i="15"/>
  <c r="T2973" i="15"/>
  <c r="T2974" i="15"/>
  <c r="T2975" i="15"/>
  <c r="T2976" i="15"/>
  <c r="T2977" i="15"/>
  <c r="T2978" i="15"/>
  <c r="T2979" i="15"/>
  <c r="T2980" i="15"/>
  <c r="T2981" i="15"/>
  <c r="T2982" i="15"/>
  <c r="T2983" i="15"/>
  <c r="T2984" i="15"/>
  <c r="T2985" i="15"/>
  <c r="T2986" i="15"/>
  <c r="T2987" i="15"/>
  <c r="T2988" i="15"/>
  <c r="T2989" i="15"/>
  <c r="T2990" i="15"/>
  <c r="T2991" i="15"/>
  <c r="T2992" i="15"/>
  <c r="T2993" i="15"/>
  <c r="T2994" i="15"/>
  <c r="T2995" i="15"/>
  <c r="T2996" i="15"/>
  <c r="T2997" i="15"/>
  <c r="T2998" i="15"/>
  <c r="T2999" i="15"/>
  <c r="T3000" i="15"/>
  <c r="T3001" i="15"/>
  <c r="T3002" i="15"/>
  <c r="T3003" i="15"/>
  <c r="T3004" i="15"/>
  <c r="T3005" i="15"/>
  <c r="T3006" i="15"/>
  <c r="T3007" i="15"/>
  <c r="T3008" i="15"/>
  <c r="T3009" i="15"/>
  <c r="T3010" i="15"/>
  <c r="T3011" i="15"/>
  <c r="T3012" i="15"/>
  <c r="T3013" i="15"/>
  <c r="T3014" i="15"/>
  <c r="T3015" i="15"/>
  <c r="T3016" i="15"/>
  <c r="T3017" i="15"/>
  <c r="T3018" i="15"/>
  <c r="T3019" i="15"/>
  <c r="T3020" i="15"/>
  <c r="T3021" i="15"/>
  <c r="T3022" i="15"/>
  <c r="T3023" i="15"/>
  <c r="T3024" i="15"/>
  <c r="T3025" i="15"/>
  <c r="T3026" i="15"/>
  <c r="T3027" i="15"/>
  <c r="T3028" i="15"/>
  <c r="T3029" i="15"/>
  <c r="T3030" i="15"/>
  <c r="T3031" i="15"/>
  <c r="T3032" i="15"/>
  <c r="T3033" i="15"/>
  <c r="T3034" i="15"/>
  <c r="T3035" i="15"/>
  <c r="T3036" i="15"/>
  <c r="T3037" i="15"/>
  <c r="T3038" i="15"/>
  <c r="T3039" i="15"/>
  <c r="T3040" i="15"/>
  <c r="T3041" i="15"/>
  <c r="T3042" i="15"/>
  <c r="T3043" i="15"/>
  <c r="T3044" i="15"/>
  <c r="T3045" i="15"/>
  <c r="T3046" i="15"/>
  <c r="T3047" i="15"/>
  <c r="T3048" i="15"/>
  <c r="T3049" i="15"/>
  <c r="T3050" i="15"/>
  <c r="T3051" i="15"/>
  <c r="T3052" i="15"/>
  <c r="T3053" i="15"/>
  <c r="T3054" i="15"/>
  <c r="T3055" i="15"/>
  <c r="T3056" i="15"/>
  <c r="T3057" i="15"/>
  <c r="T3058" i="15"/>
  <c r="T3059" i="15"/>
  <c r="T3060" i="15"/>
  <c r="T3061" i="15"/>
  <c r="T3062" i="15"/>
  <c r="T3063" i="15"/>
  <c r="T3064" i="15"/>
  <c r="T3065" i="15"/>
  <c r="T3066" i="15"/>
  <c r="T3067" i="15"/>
  <c r="T3068" i="15"/>
  <c r="T3069" i="15"/>
  <c r="T3070" i="15"/>
  <c r="T3071" i="15"/>
  <c r="T3072" i="15"/>
  <c r="T3073" i="15"/>
  <c r="T3074" i="15"/>
  <c r="T3075" i="15"/>
  <c r="T3076" i="15"/>
  <c r="T3077" i="15"/>
  <c r="T3078" i="15"/>
  <c r="T3079" i="15"/>
  <c r="T3080" i="15"/>
  <c r="T3081" i="15"/>
  <c r="T3082" i="15"/>
  <c r="T3083" i="15"/>
  <c r="T3084" i="15"/>
  <c r="T3085" i="15"/>
  <c r="T3086" i="15"/>
  <c r="T3087" i="15"/>
  <c r="T3088" i="15"/>
  <c r="T3089" i="15"/>
  <c r="T3090" i="15"/>
  <c r="T3091" i="15"/>
  <c r="T3092" i="15"/>
  <c r="T3093" i="15"/>
  <c r="T3094" i="15"/>
  <c r="T3095" i="15"/>
  <c r="T3096" i="15"/>
  <c r="T3097" i="15"/>
  <c r="T3098" i="15"/>
  <c r="T3099" i="15"/>
  <c r="T3100" i="15"/>
  <c r="T3101" i="15"/>
  <c r="T3102" i="15"/>
  <c r="T3103" i="15"/>
  <c r="T3104" i="15"/>
  <c r="T3105" i="15"/>
  <c r="T3106" i="15"/>
  <c r="T3107" i="15"/>
  <c r="T3108" i="15"/>
  <c r="T3109" i="15"/>
  <c r="T3110" i="15"/>
  <c r="T3111" i="15"/>
  <c r="T3112" i="15"/>
  <c r="T3113" i="15"/>
  <c r="T3114" i="15"/>
  <c r="T3115" i="15"/>
  <c r="T3116" i="15"/>
  <c r="T3117" i="15"/>
  <c r="T3118" i="15"/>
  <c r="T3119" i="15"/>
  <c r="T3120" i="15"/>
  <c r="T3121" i="15"/>
  <c r="T3122" i="15"/>
  <c r="T3123" i="15"/>
  <c r="T3124" i="15"/>
  <c r="T3125" i="15"/>
  <c r="T3126" i="15"/>
  <c r="T3127" i="15"/>
  <c r="T3128" i="15"/>
  <c r="T3129" i="15"/>
  <c r="T3130" i="15"/>
  <c r="T3131" i="15"/>
  <c r="T3132" i="15"/>
  <c r="T3133" i="15"/>
  <c r="T3134" i="15"/>
  <c r="T3135" i="15"/>
  <c r="T3136" i="15"/>
  <c r="T3137" i="15"/>
  <c r="T3138" i="15"/>
  <c r="T3139" i="15"/>
  <c r="T3140" i="15"/>
  <c r="T3141" i="15"/>
  <c r="T3142" i="15"/>
  <c r="T3143" i="15"/>
  <c r="T3144" i="15"/>
  <c r="T3145" i="15"/>
  <c r="T3146" i="15"/>
  <c r="T3147" i="15"/>
  <c r="T3148" i="15"/>
  <c r="T3149" i="15"/>
  <c r="T3150" i="15"/>
  <c r="T3151" i="15"/>
  <c r="T3152" i="15"/>
  <c r="T3153" i="15"/>
  <c r="T3154" i="15"/>
  <c r="T3155" i="15"/>
  <c r="T3156" i="15"/>
  <c r="T3157" i="15"/>
  <c r="T3158" i="15"/>
  <c r="T3159" i="15"/>
  <c r="T3160" i="15"/>
  <c r="T3161" i="15"/>
  <c r="T3162" i="15"/>
  <c r="T3163" i="15"/>
  <c r="T3164" i="15"/>
  <c r="T3165" i="15"/>
  <c r="T3166" i="15"/>
  <c r="T3167" i="15"/>
  <c r="T3168" i="15"/>
  <c r="T3169" i="15"/>
  <c r="T3170" i="15"/>
  <c r="T3171" i="15"/>
  <c r="T3172" i="15"/>
  <c r="T3173" i="15"/>
  <c r="T3174" i="15"/>
  <c r="T3175" i="15"/>
  <c r="T3176" i="15"/>
  <c r="T3177" i="15"/>
  <c r="T3178" i="15"/>
  <c r="T3179" i="15"/>
  <c r="T3180" i="15"/>
  <c r="T3181" i="15"/>
  <c r="T3182" i="15"/>
  <c r="T3183" i="15"/>
  <c r="T3184" i="15"/>
  <c r="T3185" i="15"/>
  <c r="T3186" i="15"/>
  <c r="T3187" i="15"/>
  <c r="T3188" i="15"/>
  <c r="T3189" i="15"/>
  <c r="T3190" i="15"/>
  <c r="T3191" i="15"/>
  <c r="T3192" i="15"/>
  <c r="T3193" i="15"/>
  <c r="T3194" i="15"/>
  <c r="T3195" i="15"/>
  <c r="T3196" i="15"/>
  <c r="T3197" i="15"/>
  <c r="T3198" i="15"/>
  <c r="T3199" i="15"/>
  <c r="T3200" i="15"/>
  <c r="T3201" i="15"/>
  <c r="T3202" i="15"/>
  <c r="T3203" i="15"/>
  <c r="T3204" i="15"/>
  <c r="T3205" i="15"/>
  <c r="T3206" i="15"/>
  <c r="T3207" i="15"/>
  <c r="T3208" i="15"/>
  <c r="T3209" i="15"/>
  <c r="T3210" i="15"/>
  <c r="T3211" i="15"/>
  <c r="T3212" i="15"/>
  <c r="T3213" i="15"/>
  <c r="T3214" i="15"/>
  <c r="T3215" i="15"/>
  <c r="T3216" i="15"/>
  <c r="T3217" i="15"/>
  <c r="T3218" i="15"/>
  <c r="T3219" i="15"/>
  <c r="T3220" i="15"/>
  <c r="T3221" i="15"/>
  <c r="T3222" i="15"/>
  <c r="T3223" i="15"/>
  <c r="T3224" i="15"/>
  <c r="T3225" i="15"/>
  <c r="T3226" i="15"/>
  <c r="T3227" i="15"/>
  <c r="T3228" i="15"/>
  <c r="T3229" i="15"/>
  <c r="T3230" i="15"/>
  <c r="T3231" i="15"/>
  <c r="T3232" i="15"/>
  <c r="T3233" i="15"/>
  <c r="T3234" i="15"/>
  <c r="T3235" i="15"/>
  <c r="T3236" i="15"/>
  <c r="T3237" i="15"/>
  <c r="T3238" i="15"/>
  <c r="T3239" i="15"/>
  <c r="T3240" i="15"/>
  <c r="T3241" i="15"/>
  <c r="T3242" i="15"/>
  <c r="T3243" i="15"/>
  <c r="T3244" i="15"/>
  <c r="T3245" i="15"/>
  <c r="T3246" i="15"/>
  <c r="T3247" i="15"/>
  <c r="T3248" i="15"/>
  <c r="T3249" i="15"/>
  <c r="T3250" i="15"/>
  <c r="T3251" i="15"/>
  <c r="T3252" i="15"/>
  <c r="T3253" i="15"/>
  <c r="T3254" i="15"/>
  <c r="T3255" i="15"/>
  <c r="T3256" i="15"/>
  <c r="T3257" i="15"/>
  <c r="T3258" i="15"/>
  <c r="T3259" i="15"/>
  <c r="T3260" i="15"/>
  <c r="T3261" i="15"/>
  <c r="T3262" i="15"/>
  <c r="T3263" i="15"/>
  <c r="T3264" i="15"/>
  <c r="T3265" i="15"/>
  <c r="T3266" i="15"/>
  <c r="T3267" i="15"/>
  <c r="T3268" i="15"/>
  <c r="T3269" i="15"/>
  <c r="T3270" i="15"/>
  <c r="T3271" i="15"/>
  <c r="T3272" i="15"/>
  <c r="T3273" i="15"/>
  <c r="T3274" i="15"/>
  <c r="T3275" i="15"/>
  <c r="T3276" i="15"/>
  <c r="T3277" i="15"/>
  <c r="T3278" i="15"/>
  <c r="T3279" i="15"/>
  <c r="T3280" i="15"/>
  <c r="T3281" i="15"/>
  <c r="T3282" i="15"/>
  <c r="T3283" i="15"/>
  <c r="T3284" i="15"/>
  <c r="T3285" i="15"/>
  <c r="T3286" i="15"/>
  <c r="T3287" i="15"/>
  <c r="T3288" i="15"/>
  <c r="T3289" i="15"/>
  <c r="T3290" i="15"/>
  <c r="T3291" i="15"/>
  <c r="T3292" i="15"/>
  <c r="T3293" i="15"/>
  <c r="T3294" i="15"/>
  <c r="T3295" i="15"/>
  <c r="T3296" i="15"/>
  <c r="T3297" i="15"/>
  <c r="T3298" i="15"/>
  <c r="T3299" i="15"/>
  <c r="T3300" i="15"/>
  <c r="T3301" i="15"/>
  <c r="T3302" i="15"/>
  <c r="T3303" i="15"/>
  <c r="T3304" i="15"/>
  <c r="T3305" i="15"/>
  <c r="T3306" i="15"/>
  <c r="T3307" i="15"/>
  <c r="T3308" i="15"/>
  <c r="T3309" i="15"/>
  <c r="T3310" i="15"/>
  <c r="T3311" i="15"/>
  <c r="T3312" i="15"/>
  <c r="T3313" i="15"/>
  <c r="T3314" i="15"/>
  <c r="T3315" i="15"/>
  <c r="T3316" i="15"/>
  <c r="T3317" i="15"/>
  <c r="T3318" i="15"/>
  <c r="T3319" i="15"/>
  <c r="T3320" i="15"/>
  <c r="T3321" i="15"/>
  <c r="T3322" i="15"/>
  <c r="T3323" i="15"/>
  <c r="T3324" i="15"/>
  <c r="T3325" i="15"/>
  <c r="T3326" i="15"/>
  <c r="T3327" i="15"/>
  <c r="T3328" i="15"/>
  <c r="T3329" i="15"/>
  <c r="T3330" i="15"/>
  <c r="T3331" i="15"/>
  <c r="T3332" i="15"/>
  <c r="T3333" i="15"/>
  <c r="T3334" i="15"/>
  <c r="T3335" i="15"/>
  <c r="T3336" i="15"/>
  <c r="T3337" i="15"/>
  <c r="T3338" i="15"/>
  <c r="T3339" i="15"/>
  <c r="T3340" i="15"/>
  <c r="T3341" i="15"/>
  <c r="T3342" i="15"/>
  <c r="T3343" i="15"/>
  <c r="T3344" i="15"/>
  <c r="T3345" i="15"/>
  <c r="T3346" i="15"/>
  <c r="T3347" i="15"/>
  <c r="T3348" i="15"/>
  <c r="T3349" i="15"/>
  <c r="T3350" i="15"/>
  <c r="T3351" i="15"/>
  <c r="T3352" i="15"/>
  <c r="T3353" i="15"/>
  <c r="T3354" i="15"/>
  <c r="T3355" i="15"/>
  <c r="T3356" i="15"/>
  <c r="T3357" i="15"/>
  <c r="T3358" i="15"/>
  <c r="T3359" i="15"/>
  <c r="T3360" i="15"/>
  <c r="T3361" i="15"/>
  <c r="T3362" i="15"/>
  <c r="T3363" i="15"/>
  <c r="T3364" i="15"/>
  <c r="T3365" i="15"/>
  <c r="T3366" i="15"/>
  <c r="T3367" i="15"/>
  <c r="T3368" i="15"/>
  <c r="T3369" i="15"/>
  <c r="T3370" i="15"/>
  <c r="T3371" i="15"/>
  <c r="T3372" i="15"/>
  <c r="T3373" i="15"/>
  <c r="T3374" i="15"/>
  <c r="T3375" i="15"/>
  <c r="T3376" i="15"/>
  <c r="T3377" i="15"/>
  <c r="T3378" i="15"/>
  <c r="T3379" i="15"/>
  <c r="T3380" i="15"/>
  <c r="T3381" i="15"/>
  <c r="T3382" i="15"/>
  <c r="T3383" i="15"/>
  <c r="T3384" i="15"/>
  <c r="T3385" i="15"/>
  <c r="T3386" i="15"/>
  <c r="T3387" i="15"/>
  <c r="T3388" i="15"/>
  <c r="T3389" i="15"/>
  <c r="T3390" i="15"/>
  <c r="T3391" i="15"/>
  <c r="T3392" i="15"/>
  <c r="T3393" i="15"/>
  <c r="T3394" i="15"/>
  <c r="T3395" i="15"/>
  <c r="T3396" i="15"/>
  <c r="T3397" i="15"/>
  <c r="T3398" i="15"/>
  <c r="T3399" i="15"/>
  <c r="T3400" i="15"/>
  <c r="T3401" i="15"/>
  <c r="T3402" i="15"/>
  <c r="T3403" i="15"/>
  <c r="T3404" i="15"/>
  <c r="T3405" i="15"/>
  <c r="T3406" i="15"/>
  <c r="T3407" i="15"/>
  <c r="T3408" i="15"/>
  <c r="T3409" i="15"/>
  <c r="T3410" i="15"/>
  <c r="T3411" i="15"/>
  <c r="T3412" i="15"/>
  <c r="T3413" i="15"/>
  <c r="T3414" i="15"/>
  <c r="T3415" i="15"/>
  <c r="T3416" i="15"/>
  <c r="T3417" i="15"/>
  <c r="T3418" i="15"/>
  <c r="T3419" i="15"/>
  <c r="T3420" i="15"/>
  <c r="T3421" i="15"/>
  <c r="T3422" i="15"/>
  <c r="T3423" i="15"/>
  <c r="T3424" i="15"/>
  <c r="T3425" i="15"/>
  <c r="T3426" i="15"/>
  <c r="T3427" i="15"/>
  <c r="T3428" i="15"/>
  <c r="T3429" i="15"/>
  <c r="T3430" i="15"/>
  <c r="T3431" i="15"/>
  <c r="T3432" i="15"/>
  <c r="T3433" i="15"/>
  <c r="T3434" i="15"/>
  <c r="T3435" i="15"/>
  <c r="T3436" i="15"/>
  <c r="T3437" i="15"/>
  <c r="T3438" i="15"/>
  <c r="T3439" i="15"/>
  <c r="T3440" i="15"/>
  <c r="T3441" i="15"/>
  <c r="T3442" i="15"/>
  <c r="T3443" i="15"/>
  <c r="T3444" i="15"/>
  <c r="T3445" i="15"/>
  <c r="T3446" i="15"/>
  <c r="T3447" i="15"/>
  <c r="T3448" i="15"/>
  <c r="T3449" i="15"/>
  <c r="T3450" i="15"/>
  <c r="T3451" i="15"/>
  <c r="T3452" i="15"/>
  <c r="T3453" i="15"/>
  <c r="T3454" i="15"/>
  <c r="T3455" i="15"/>
  <c r="T3456" i="15"/>
  <c r="T3457" i="15"/>
  <c r="T3458" i="15"/>
  <c r="T3459" i="15"/>
  <c r="T3460" i="15"/>
  <c r="T3461" i="15"/>
  <c r="T3462" i="15"/>
  <c r="T3463" i="15"/>
  <c r="T3464" i="15"/>
  <c r="T3465" i="15"/>
  <c r="T3466" i="15"/>
  <c r="T3467" i="15"/>
  <c r="T3468" i="15"/>
  <c r="T3469" i="15"/>
  <c r="T3470" i="15"/>
  <c r="T3471" i="15"/>
  <c r="T3472" i="15"/>
  <c r="T3473" i="15"/>
  <c r="T3474" i="15"/>
  <c r="T3475" i="15"/>
  <c r="T3476" i="15"/>
  <c r="T3477" i="15"/>
  <c r="T3478" i="15"/>
  <c r="T3479" i="15"/>
  <c r="T3480" i="15"/>
  <c r="T3481" i="15"/>
  <c r="T3482" i="15"/>
  <c r="T3483" i="15"/>
  <c r="T3484" i="15"/>
  <c r="T3485" i="15"/>
  <c r="T3486" i="15"/>
  <c r="T3487" i="15"/>
  <c r="T3488" i="15"/>
  <c r="T3489" i="15"/>
  <c r="T3490" i="15"/>
  <c r="T3491" i="15"/>
  <c r="T3492" i="15"/>
  <c r="T3493" i="15"/>
  <c r="T3494" i="15"/>
  <c r="T3495" i="15"/>
  <c r="T3496" i="15"/>
  <c r="T3497" i="15"/>
  <c r="T3498" i="15"/>
  <c r="T3499" i="15"/>
  <c r="T3500" i="15"/>
  <c r="T3501" i="15"/>
  <c r="T3502" i="15"/>
  <c r="T3503" i="15"/>
  <c r="T3504" i="15"/>
  <c r="T3505" i="15"/>
  <c r="T3506" i="15"/>
  <c r="T3507" i="15"/>
  <c r="T3508" i="15"/>
  <c r="T3509" i="15"/>
  <c r="T3510" i="15"/>
  <c r="T3511" i="15"/>
  <c r="T3512" i="15"/>
  <c r="T3513" i="15"/>
  <c r="T3514" i="15"/>
  <c r="T3515" i="15"/>
  <c r="T3516" i="15"/>
  <c r="T3517" i="15"/>
  <c r="T3518" i="15"/>
  <c r="T3519" i="15"/>
  <c r="T3520" i="15"/>
  <c r="T3521" i="15"/>
  <c r="T3522" i="15"/>
  <c r="T3523" i="15"/>
  <c r="T3524" i="15"/>
  <c r="T3525" i="15"/>
  <c r="T3526" i="15"/>
  <c r="T3527" i="15"/>
  <c r="T3528" i="15"/>
  <c r="T3529" i="15"/>
  <c r="T3530" i="15"/>
  <c r="T3531" i="15"/>
  <c r="T3532" i="15"/>
  <c r="T3533" i="15"/>
  <c r="T3534" i="15"/>
  <c r="T3535" i="15"/>
  <c r="T3536" i="15"/>
  <c r="T3537" i="15"/>
  <c r="T3538" i="15"/>
  <c r="T3539" i="15"/>
  <c r="T3540" i="15"/>
  <c r="T3541" i="15"/>
  <c r="T3542" i="15"/>
  <c r="T3543" i="15"/>
  <c r="T3544" i="15"/>
  <c r="T3545" i="15"/>
  <c r="T3546" i="15"/>
  <c r="T3547" i="15"/>
  <c r="T3548" i="15"/>
  <c r="T3549" i="15"/>
  <c r="T3550" i="15"/>
  <c r="T3551" i="15"/>
  <c r="T3552" i="15"/>
  <c r="T3553" i="15"/>
  <c r="T3554" i="15"/>
  <c r="T3555" i="15"/>
  <c r="T3556" i="15"/>
  <c r="T3557" i="15"/>
  <c r="T3558" i="15"/>
  <c r="T3559" i="15"/>
  <c r="T3560" i="15"/>
  <c r="T3561" i="15"/>
  <c r="T3562" i="15"/>
  <c r="T3563" i="15"/>
  <c r="T3564" i="15"/>
  <c r="T3565" i="15"/>
  <c r="T3566" i="15"/>
  <c r="T3567" i="15"/>
  <c r="T3568" i="15"/>
  <c r="T3569" i="15"/>
  <c r="T3570" i="15"/>
  <c r="T3571" i="15"/>
  <c r="T3572" i="15"/>
  <c r="T3573" i="15"/>
  <c r="T3574" i="15"/>
  <c r="T3575" i="15"/>
  <c r="T3576" i="15"/>
  <c r="T3577" i="15"/>
  <c r="T3578" i="15"/>
  <c r="T3579" i="15"/>
  <c r="T3580" i="15"/>
  <c r="T3581" i="15"/>
  <c r="T3582" i="15"/>
  <c r="T3583" i="15"/>
  <c r="T3584" i="15"/>
  <c r="T3585" i="15"/>
  <c r="T3586" i="15"/>
  <c r="T3587" i="15"/>
  <c r="T3588" i="15"/>
  <c r="T3589" i="15"/>
  <c r="T3590" i="15"/>
  <c r="T3591" i="15"/>
  <c r="T3592" i="15"/>
  <c r="T3593" i="15"/>
  <c r="T3594" i="15"/>
  <c r="T3595" i="15"/>
  <c r="T3596" i="15"/>
  <c r="T3597" i="15"/>
  <c r="T3598" i="15"/>
  <c r="T3599" i="15"/>
  <c r="T3600" i="15"/>
  <c r="T3601" i="15"/>
  <c r="T3602" i="15"/>
  <c r="T3603" i="15"/>
  <c r="T3604" i="15"/>
  <c r="T3605" i="15"/>
  <c r="T3606" i="15"/>
  <c r="T3607" i="15"/>
  <c r="T3608" i="15"/>
  <c r="T3609" i="15"/>
  <c r="T526" i="15"/>
  <c r="G699" i="15" l="1"/>
  <c r="G3600" i="15" l="1"/>
  <c r="F3600" i="15"/>
  <c r="E3600" i="15"/>
  <c r="E1018" i="15" l="1"/>
  <c r="F1018" i="15"/>
  <c r="G1018" i="15"/>
  <c r="E1019" i="15"/>
  <c r="F1019" i="15"/>
  <c r="G1019" i="15"/>
  <c r="E1020" i="15"/>
  <c r="F1020" i="15"/>
  <c r="G1020" i="15"/>
  <c r="E1021" i="15"/>
  <c r="F1021" i="15"/>
  <c r="G1021" i="15"/>
  <c r="E1022" i="15"/>
  <c r="F1022" i="15"/>
  <c r="G1022" i="15"/>
  <c r="E1023" i="15"/>
  <c r="F1023" i="15"/>
  <c r="G1023" i="15"/>
  <c r="E1024" i="15"/>
  <c r="F1024" i="15"/>
  <c r="G1024" i="15"/>
  <c r="E1025" i="15"/>
  <c r="F1025" i="15"/>
  <c r="G1025" i="15"/>
  <c r="E1026" i="15"/>
  <c r="F1026" i="15"/>
  <c r="G1026" i="15"/>
  <c r="E1027" i="15"/>
  <c r="F1027" i="15"/>
  <c r="G1027" i="15"/>
  <c r="E1028" i="15"/>
  <c r="F1028" i="15"/>
  <c r="G1028" i="15"/>
  <c r="E1029" i="15"/>
  <c r="F1029" i="15"/>
  <c r="G1029" i="15"/>
  <c r="E1030" i="15"/>
  <c r="F1030" i="15"/>
  <c r="G1030" i="15"/>
  <c r="E1031" i="15"/>
  <c r="F1031" i="15"/>
  <c r="G1031" i="15"/>
  <c r="E1032" i="15"/>
  <c r="F1032" i="15"/>
  <c r="G1032" i="15"/>
  <c r="E1033" i="15"/>
  <c r="F1033" i="15"/>
  <c r="G1033" i="15"/>
  <c r="E1034" i="15"/>
  <c r="F1034" i="15"/>
  <c r="G1034" i="15"/>
  <c r="E1035" i="15"/>
  <c r="F1035" i="15"/>
  <c r="G1035" i="15"/>
  <c r="E1036" i="15"/>
  <c r="F1036" i="15"/>
  <c r="G1036" i="15"/>
  <c r="E1037" i="15"/>
  <c r="F1037" i="15"/>
  <c r="G1037" i="15"/>
  <c r="E1038" i="15"/>
  <c r="F1038" i="15"/>
  <c r="G1038" i="15"/>
  <c r="E1039" i="15"/>
  <c r="F1039" i="15"/>
  <c r="G1039" i="15"/>
  <c r="E1040" i="15"/>
  <c r="F1040" i="15"/>
  <c r="G1040" i="15"/>
  <c r="E1041" i="15"/>
  <c r="F1041" i="15"/>
  <c r="G1041" i="15"/>
  <c r="E1042" i="15"/>
  <c r="F1042" i="15"/>
  <c r="G1042" i="15"/>
  <c r="E1043" i="15"/>
  <c r="F1043" i="15"/>
  <c r="G1043" i="15"/>
  <c r="E1044" i="15"/>
  <c r="F1044" i="15"/>
  <c r="G1044" i="15"/>
  <c r="E1045" i="15"/>
  <c r="F1045" i="15"/>
  <c r="G1045" i="15"/>
  <c r="E1046" i="15"/>
  <c r="F1046" i="15"/>
  <c r="G1046" i="15"/>
  <c r="E1047" i="15"/>
  <c r="F1047" i="15"/>
  <c r="G1047" i="15"/>
  <c r="E1048" i="15"/>
  <c r="F1048" i="15"/>
  <c r="G1048" i="15"/>
  <c r="E1049" i="15"/>
  <c r="F1049" i="15"/>
  <c r="G1049" i="15"/>
  <c r="E1050" i="15"/>
  <c r="F1050" i="15"/>
  <c r="G1050" i="15"/>
  <c r="E1051" i="15"/>
  <c r="F1051" i="15"/>
  <c r="G1051" i="15"/>
  <c r="E1052" i="15"/>
  <c r="F1052" i="15"/>
  <c r="G1052" i="15"/>
  <c r="E1053" i="15"/>
  <c r="F1053" i="15"/>
  <c r="G1053" i="15"/>
  <c r="E1054" i="15"/>
  <c r="F1054" i="15"/>
  <c r="G1054" i="15"/>
  <c r="E1055" i="15"/>
  <c r="F1055" i="15"/>
  <c r="G1055" i="15"/>
  <c r="E1056" i="15"/>
  <c r="F1056" i="15"/>
  <c r="G1056" i="15"/>
  <c r="E1057" i="15"/>
  <c r="F1057" i="15"/>
  <c r="G1057" i="15"/>
  <c r="E1058" i="15"/>
  <c r="F1058" i="15"/>
  <c r="G1058" i="15"/>
  <c r="E1059" i="15"/>
  <c r="F1059" i="15"/>
  <c r="G1059" i="15"/>
  <c r="E1060" i="15"/>
  <c r="F1060" i="15"/>
  <c r="G1060" i="15"/>
  <c r="E1061" i="15"/>
  <c r="F1061" i="15"/>
  <c r="G1061" i="15"/>
  <c r="E1062" i="15"/>
  <c r="F1062" i="15"/>
  <c r="G1062" i="15"/>
  <c r="E1063" i="15"/>
  <c r="F1063" i="15"/>
  <c r="G1063" i="15"/>
  <c r="E1064" i="15"/>
  <c r="F1064" i="15"/>
  <c r="G1064" i="15"/>
  <c r="E1065" i="15"/>
  <c r="F1065" i="15"/>
  <c r="G1065" i="15"/>
  <c r="E1066" i="15"/>
  <c r="F1066" i="15"/>
  <c r="G1066" i="15"/>
  <c r="E1067" i="15"/>
  <c r="F1067" i="15"/>
  <c r="G1067" i="15"/>
  <c r="E1068" i="15"/>
  <c r="F1068" i="15"/>
  <c r="G1068" i="15"/>
  <c r="E1069" i="15"/>
  <c r="F1069" i="15"/>
  <c r="G1069" i="15"/>
  <c r="E1070" i="15"/>
  <c r="F1070" i="15"/>
  <c r="G1070" i="15"/>
  <c r="E1071" i="15"/>
  <c r="F1071" i="15"/>
  <c r="G1071" i="15"/>
  <c r="E1072" i="15"/>
  <c r="F1072" i="15"/>
  <c r="G1072" i="15"/>
  <c r="E1073" i="15"/>
  <c r="F1073" i="15"/>
  <c r="G1073" i="15"/>
  <c r="E1074" i="15"/>
  <c r="F1074" i="15"/>
  <c r="G1074" i="15"/>
  <c r="E1075" i="15"/>
  <c r="F1075" i="15"/>
  <c r="G1075" i="15"/>
  <c r="E1076" i="15"/>
  <c r="F1076" i="15"/>
  <c r="G1076" i="15"/>
  <c r="E1077" i="15"/>
  <c r="F1077" i="15"/>
  <c r="G1077" i="15"/>
  <c r="E1078" i="15"/>
  <c r="F1078" i="15"/>
  <c r="G1078" i="15"/>
  <c r="E1079" i="15"/>
  <c r="F1079" i="15"/>
  <c r="G1079" i="15"/>
  <c r="E1080" i="15"/>
  <c r="F1080" i="15"/>
  <c r="G1080" i="15"/>
  <c r="E1081" i="15"/>
  <c r="F1081" i="15"/>
  <c r="G1081" i="15"/>
  <c r="E1082" i="15"/>
  <c r="F1082" i="15"/>
  <c r="G1082" i="15"/>
  <c r="E1083" i="15"/>
  <c r="F1083" i="15"/>
  <c r="G1083" i="15"/>
  <c r="E1084" i="15"/>
  <c r="F1084" i="15"/>
  <c r="G1084" i="15"/>
  <c r="E1085" i="15"/>
  <c r="F1085" i="15"/>
  <c r="G1085" i="15"/>
  <c r="E1086" i="15"/>
  <c r="F1086" i="15"/>
  <c r="G1086" i="15"/>
  <c r="E1087" i="15"/>
  <c r="F1087" i="15"/>
  <c r="G1087" i="15"/>
  <c r="E1088" i="15"/>
  <c r="F1088" i="15"/>
  <c r="G1088" i="15"/>
  <c r="E1089" i="15"/>
  <c r="F1089" i="15"/>
  <c r="G1089" i="15"/>
  <c r="E1090" i="15"/>
  <c r="F1090" i="15"/>
  <c r="G1090" i="15"/>
  <c r="E1091" i="15"/>
  <c r="F1091" i="15"/>
  <c r="G1091" i="15"/>
  <c r="E1092" i="15"/>
  <c r="F1092" i="15"/>
  <c r="G1092" i="15"/>
  <c r="E1093" i="15"/>
  <c r="F1093" i="15"/>
  <c r="G1093" i="15"/>
  <c r="E1094" i="15"/>
  <c r="F1094" i="15"/>
  <c r="G1094" i="15"/>
  <c r="E1095" i="15"/>
  <c r="F1095" i="15"/>
  <c r="G1095" i="15"/>
  <c r="E1096" i="15"/>
  <c r="F1096" i="15"/>
  <c r="G1096" i="15"/>
  <c r="E1097" i="15"/>
  <c r="F1097" i="15"/>
  <c r="G1097" i="15"/>
  <c r="E1098" i="15"/>
  <c r="F1098" i="15"/>
  <c r="G1098" i="15"/>
  <c r="E1099" i="15"/>
  <c r="F1099" i="15"/>
  <c r="G1099" i="15"/>
  <c r="E1100" i="15"/>
  <c r="F1100" i="15"/>
  <c r="G1100" i="15"/>
  <c r="E1101" i="15"/>
  <c r="F1101" i="15"/>
  <c r="G1101" i="15"/>
  <c r="E1102" i="15"/>
  <c r="F1102" i="15"/>
  <c r="G1102" i="15"/>
  <c r="E1103" i="15"/>
  <c r="F1103" i="15"/>
  <c r="G1103" i="15"/>
  <c r="E1104" i="15"/>
  <c r="F1104" i="15"/>
  <c r="G1104" i="15"/>
  <c r="E1105" i="15"/>
  <c r="F1105" i="15"/>
  <c r="G1105" i="15"/>
  <c r="E1106" i="15"/>
  <c r="F1106" i="15"/>
  <c r="G1106" i="15"/>
  <c r="E1107" i="15"/>
  <c r="F1107" i="15"/>
  <c r="G1107" i="15"/>
  <c r="E1108" i="15"/>
  <c r="F1108" i="15"/>
  <c r="G1108" i="15"/>
  <c r="E1109" i="15"/>
  <c r="F1109" i="15"/>
  <c r="G1109" i="15"/>
  <c r="E1110" i="15"/>
  <c r="F1110" i="15"/>
  <c r="G1110" i="15"/>
  <c r="E1111" i="15"/>
  <c r="F1111" i="15"/>
  <c r="G1111" i="15"/>
  <c r="E1112" i="15"/>
  <c r="F1112" i="15"/>
  <c r="G1112" i="15"/>
  <c r="E1113" i="15"/>
  <c r="F1113" i="15"/>
  <c r="G1113" i="15"/>
  <c r="E1114" i="15"/>
  <c r="F1114" i="15"/>
  <c r="G1114" i="15"/>
  <c r="E1115" i="15"/>
  <c r="F1115" i="15"/>
  <c r="G1115" i="15"/>
  <c r="E1116" i="15"/>
  <c r="F1116" i="15"/>
  <c r="G1116" i="15"/>
  <c r="E1117" i="15"/>
  <c r="F1117" i="15"/>
  <c r="G1117" i="15"/>
  <c r="E1118" i="15"/>
  <c r="F1118" i="15"/>
  <c r="G1118" i="15"/>
  <c r="E1119" i="15"/>
  <c r="F1119" i="15"/>
  <c r="G1119" i="15"/>
  <c r="E1120" i="15"/>
  <c r="F1120" i="15"/>
  <c r="G1120" i="15"/>
  <c r="E1121" i="15"/>
  <c r="F1121" i="15"/>
  <c r="G1121" i="15"/>
  <c r="E1122" i="15"/>
  <c r="F1122" i="15"/>
  <c r="G1122" i="15"/>
  <c r="E1123" i="15"/>
  <c r="F1123" i="15"/>
  <c r="G1123" i="15"/>
  <c r="E1124" i="15"/>
  <c r="F1124" i="15"/>
  <c r="G1124" i="15"/>
  <c r="E1125" i="15"/>
  <c r="F1125" i="15"/>
  <c r="G1125" i="15"/>
  <c r="E1126" i="15"/>
  <c r="F1126" i="15"/>
  <c r="G1126" i="15"/>
  <c r="E1127" i="15"/>
  <c r="F1127" i="15"/>
  <c r="G1127" i="15"/>
  <c r="E1128" i="15"/>
  <c r="F1128" i="15"/>
  <c r="G1128" i="15"/>
  <c r="E1129" i="15"/>
  <c r="F1129" i="15"/>
  <c r="G1129" i="15"/>
  <c r="E1130" i="15"/>
  <c r="F1130" i="15"/>
  <c r="G1130" i="15"/>
  <c r="E1131" i="15"/>
  <c r="F1131" i="15"/>
  <c r="G1131" i="15"/>
  <c r="E1132" i="15"/>
  <c r="F1132" i="15"/>
  <c r="G1132" i="15"/>
  <c r="E1133" i="15"/>
  <c r="F1133" i="15"/>
  <c r="G1133" i="15"/>
  <c r="E1134" i="15"/>
  <c r="F1134" i="15"/>
  <c r="G1134" i="15"/>
  <c r="E1135" i="15"/>
  <c r="F1135" i="15"/>
  <c r="G1135" i="15"/>
  <c r="E1136" i="15"/>
  <c r="F1136" i="15"/>
  <c r="G1136" i="15"/>
  <c r="E1137" i="15"/>
  <c r="F1137" i="15"/>
  <c r="G1137" i="15"/>
  <c r="E1138" i="15"/>
  <c r="F1138" i="15"/>
  <c r="G1138" i="15"/>
  <c r="E1139" i="15"/>
  <c r="F1139" i="15"/>
  <c r="G1139" i="15"/>
  <c r="E1140" i="15"/>
  <c r="F1140" i="15"/>
  <c r="G1140" i="15"/>
  <c r="E1141" i="15"/>
  <c r="F1141" i="15"/>
  <c r="G1141" i="15"/>
  <c r="E1142" i="15"/>
  <c r="F1142" i="15"/>
  <c r="G1142" i="15"/>
  <c r="E1143" i="15"/>
  <c r="F1143" i="15"/>
  <c r="G1143" i="15"/>
  <c r="E1144" i="15"/>
  <c r="F1144" i="15"/>
  <c r="G1144" i="15"/>
  <c r="E1145" i="15"/>
  <c r="F1145" i="15"/>
  <c r="G1145" i="15"/>
  <c r="E1146" i="15"/>
  <c r="F1146" i="15"/>
  <c r="G1146" i="15"/>
  <c r="E1147" i="15"/>
  <c r="F1147" i="15"/>
  <c r="G1147" i="15"/>
  <c r="E1148" i="15"/>
  <c r="F1148" i="15"/>
  <c r="G1148" i="15"/>
  <c r="E1149" i="15"/>
  <c r="F1149" i="15"/>
  <c r="G1149" i="15"/>
  <c r="E1150" i="15"/>
  <c r="F1150" i="15"/>
  <c r="G1150" i="15"/>
  <c r="E1151" i="15"/>
  <c r="F1151" i="15"/>
  <c r="G1151" i="15"/>
  <c r="E1152" i="15"/>
  <c r="F1152" i="15"/>
  <c r="G1152" i="15"/>
  <c r="E1153" i="15"/>
  <c r="F1153" i="15"/>
  <c r="G1153" i="15"/>
  <c r="E1154" i="15"/>
  <c r="F1154" i="15"/>
  <c r="G1154" i="15"/>
  <c r="E1155" i="15"/>
  <c r="F1155" i="15"/>
  <c r="G1155" i="15"/>
  <c r="E1156" i="15"/>
  <c r="F1156" i="15"/>
  <c r="G1156" i="15"/>
  <c r="E1157" i="15"/>
  <c r="F1157" i="15"/>
  <c r="G1157" i="15"/>
  <c r="E1158" i="15"/>
  <c r="F1158" i="15"/>
  <c r="G1158" i="15"/>
  <c r="E1159" i="15"/>
  <c r="F1159" i="15"/>
  <c r="G1159" i="15"/>
  <c r="E1160" i="15"/>
  <c r="F1160" i="15"/>
  <c r="G1160" i="15"/>
  <c r="E1161" i="15"/>
  <c r="F1161" i="15"/>
  <c r="G1161" i="15"/>
  <c r="E1162" i="15"/>
  <c r="F1162" i="15"/>
  <c r="G1162" i="15"/>
  <c r="E1163" i="15"/>
  <c r="F1163" i="15"/>
  <c r="G1163" i="15"/>
  <c r="E1164" i="15"/>
  <c r="F1164" i="15"/>
  <c r="G1164" i="15"/>
  <c r="E1165" i="15"/>
  <c r="F1165" i="15"/>
  <c r="G1165" i="15"/>
  <c r="E1166" i="15"/>
  <c r="F1166" i="15"/>
  <c r="G1166" i="15"/>
  <c r="E1167" i="15"/>
  <c r="F1167" i="15"/>
  <c r="G1167" i="15"/>
  <c r="E1168" i="15"/>
  <c r="F1168" i="15"/>
  <c r="G1168" i="15"/>
  <c r="E1169" i="15"/>
  <c r="F1169" i="15"/>
  <c r="G1169" i="15"/>
  <c r="E1170" i="15"/>
  <c r="F1170" i="15"/>
  <c r="G1170" i="15"/>
  <c r="E1171" i="15"/>
  <c r="F1171" i="15"/>
  <c r="G1171" i="15"/>
  <c r="E1172" i="15"/>
  <c r="F1172" i="15"/>
  <c r="G1172" i="15"/>
  <c r="E1173" i="15"/>
  <c r="F1173" i="15"/>
  <c r="G1173" i="15"/>
  <c r="E1174" i="15"/>
  <c r="F1174" i="15"/>
  <c r="G1174" i="15"/>
  <c r="E1175" i="15"/>
  <c r="F1175" i="15"/>
  <c r="G1175" i="15"/>
  <c r="E1176" i="15"/>
  <c r="F1176" i="15"/>
  <c r="G1176" i="15"/>
  <c r="E1177" i="15"/>
  <c r="F1177" i="15"/>
  <c r="G1177" i="15"/>
  <c r="E1178" i="15"/>
  <c r="F1178" i="15"/>
  <c r="G1178" i="15"/>
  <c r="E1179" i="15"/>
  <c r="F1179" i="15"/>
  <c r="G1179" i="15"/>
  <c r="E1180" i="15"/>
  <c r="F1180" i="15"/>
  <c r="G1180" i="15"/>
  <c r="E1181" i="15"/>
  <c r="F1181" i="15"/>
  <c r="G1181" i="15"/>
  <c r="E1182" i="15"/>
  <c r="F1182" i="15"/>
  <c r="G1182" i="15"/>
  <c r="E1183" i="15"/>
  <c r="F1183" i="15"/>
  <c r="G1183" i="15"/>
  <c r="E1184" i="15"/>
  <c r="F1184" i="15"/>
  <c r="G1184" i="15"/>
  <c r="E1185" i="15"/>
  <c r="F1185" i="15"/>
  <c r="G1185" i="15"/>
  <c r="E1186" i="15"/>
  <c r="F1186" i="15"/>
  <c r="G1186" i="15"/>
  <c r="E1187" i="15"/>
  <c r="F1187" i="15"/>
  <c r="G1187" i="15"/>
  <c r="E1188" i="15"/>
  <c r="F1188" i="15"/>
  <c r="G1188" i="15"/>
  <c r="E1189" i="15"/>
  <c r="F1189" i="15"/>
  <c r="G1189" i="15"/>
  <c r="E1190" i="15"/>
  <c r="F1190" i="15"/>
  <c r="G1190" i="15"/>
  <c r="E1191" i="15"/>
  <c r="F1191" i="15"/>
  <c r="G1191" i="15"/>
  <c r="E1192" i="15"/>
  <c r="F1192" i="15"/>
  <c r="G1192" i="15"/>
  <c r="E1193" i="15"/>
  <c r="F1193" i="15"/>
  <c r="G1193" i="15"/>
  <c r="E1194" i="15"/>
  <c r="F1194" i="15"/>
  <c r="G1194" i="15"/>
  <c r="E1195" i="15"/>
  <c r="F1195" i="15"/>
  <c r="G1195" i="15"/>
  <c r="E1196" i="15"/>
  <c r="F1196" i="15"/>
  <c r="G1196" i="15"/>
  <c r="E1197" i="15"/>
  <c r="F1197" i="15"/>
  <c r="G1197" i="15"/>
  <c r="E1198" i="15"/>
  <c r="F1198" i="15"/>
  <c r="G1198" i="15"/>
  <c r="E1199" i="15"/>
  <c r="F1199" i="15"/>
  <c r="G1199" i="15"/>
  <c r="E1200" i="15"/>
  <c r="F1200" i="15"/>
  <c r="G1200" i="15"/>
  <c r="E1201" i="15"/>
  <c r="F1201" i="15"/>
  <c r="G1201" i="15"/>
  <c r="E1202" i="15"/>
  <c r="F1202" i="15"/>
  <c r="G1202" i="15"/>
  <c r="E1203" i="15"/>
  <c r="F1203" i="15"/>
  <c r="G1203" i="15"/>
  <c r="E1204" i="15"/>
  <c r="F1204" i="15"/>
  <c r="G1204" i="15"/>
  <c r="E1205" i="15"/>
  <c r="F1205" i="15"/>
  <c r="G1205" i="15"/>
  <c r="E1206" i="15"/>
  <c r="F1206" i="15"/>
  <c r="G1206" i="15"/>
  <c r="E1207" i="15"/>
  <c r="F1207" i="15"/>
  <c r="G1207" i="15"/>
  <c r="E1208" i="15"/>
  <c r="F1208" i="15"/>
  <c r="G1208" i="15"/>
  <c r="E1209" i="15"/>
  <c r="F1209" i="15"/>
  <c r="G1209" i="15"/>
  <c r="E1210" i="15"/>
  <c r="F1210" i="15"/>
  <c r="G1210" i="15"/>
  <c r="E1211" i="15"/>
  <c r="F1211" i="15"/>
  <c r="G1211" i="15"/>
  <c r="E1212" i="15"/>
  <c r="F1212" i="15"/>
  <c r="G1212" i="15"/>
  <c r="E1213" i="15"/>
  <c r="F1213" i="15"/>
  <c r="G1213" i="15"/>
  <c r="E1214" i="15"/>
  <c r="F1214" i="15"/>
  <c r="G1214" i="15"/>
  <c r="E1215" i="15"/>
  <c r="F1215" i="15"/>
  <c r="G1215" i="15"/>
  <c r="E1216" i="15"/>
  <c r="F1216" i="15"/>
  <c r="G1216" i="15"/>
  <c r="E1217" i="15"/>
  <c r="F1217" i="15"/>
  <c r="G1217" i="15"/>
  <c r="E1218" i="15"/>
  <c r="F1218" i="15"/>
  <c r="G1218" i="15"/>
  <c r="E1219" i="15"/>
  <c r="F1219" i="15"/>
  <c r="G1219" i="15"/>
  <c r="E1220" i="15"/>
  <c r="F1220" i="15"/>
  <c r="G1220" i="15"/>
  <c r="E1221" i="15"/>
  <c r="F1221" i="15"/>
  <c r="G1221" i="15"/>
  <c r="E1222" i="15"/>
  <c r="F1222" i="15"/>
  <c r="G1222" i="15"/>
  <c r="E1223" i="15"/>
  <c r="F1223" i="15"/>
  <c r="G1223" i="15"/>
  <c r="E1224" i="15"/>
  <c r="F1224" i="15"/>
  <c r="G1224" i="15"/>
  <c r="E1225" i="15"/>
  <c r="F1225" i="15"/>
  <c r="G1225" i="15"/>
  <c r="E1226" i="15"/>
  <c r="F1226" i="15"/>
  <c r="G1226" i="15"/>
  <c r="E1227" i="15"/>
  <c r="F1227" i="15"/>
  <c r="G1227" i="15"/>
  <c r="E1228" i="15"/>
  <c r="F1228" i="15"/>
  <c r="G1228" i="15"/>
  <c r="E1229" i="15"/>
  <c r="F1229" i="15"/>
  <c r="G1229" i="15"/>
  <c r="E1230" i="15"/>
  <c r="F1230" i="15"/>
  <c r="G1230" i="15"/>
  <c r="E1231" i="15"/>
  <c r="F1231" i="15"/>
  <c r="G1231" i="15"/>
  <c r="E1232" i="15"/>
  <c r="F1232" i="15"/>
  <c r="G1232" i="15"/>
  <c r="E1233" i="15"/>
  <c r="F1233" i="15"/>
  <c r="G1233" i="15"/>
  <c r="E1234" i="15"/>
  <c r="F1234" i="15"/>
  <c r="G1234" i="15"/>
  <c r="E1235" i="15"/>
  <c r="F1235" i="15"/>
  <c r="G1235" i="15"/>
  <c r="E1236" i="15"/>
  <c r="F1236" i="15"/>
  <c r="G1236" i="15"/>
  <c r="E1237" i="15"/>
  <c r="F1237" i="15"/>
  <c r="G1237" i="15"/>
  <c r="E1238" i="15"/>
  <c r="F1238" i="15"/>
  <c r="G1238" i="15"/>
  <c r="E1239" i="15"/>
  <c r="F1239" i="15"/>
  <c r="G1239" i="15"/>
  <c r="E1240" i="15"/>
  <c r="F1240" i="15"/>
  <c r="G1240" i="15"/>
  <c r="E1241" i="15"/>
  <c r="F1241" i="15"/>
  <c r="G1241" i="15"/>
  <c r="E1242" i="15"/>
  <c r="F1242" i="15"/>
  <c r="G1242" i="15"/>
  <c r="E1243" i="15"/>
  <c r="F1243" i="15"/>
  <c r="G1243" i="15"/>
  <c r="E1244" i="15"/>
  <c r="F1244" i="15"/>
  <c r="G1244" i="15"/>
  <c r="E1245" i="15"/>
  <c r="F1245" i="15"/>
  <c r="G1245" i="15"/>
  <c r="E1246" i="15"/>
  <c r="F1246" i="15"/>
  <c r="G1246" i="15"/>
  <c r="E1247" i="15"/>
  <c r="F1247" i="15"/>
  <c r="G1247" i="15"/>
  <c r="E1248" i="15"/>
  <c r="F1248" i="15"/>
  <c r="G1248" i="15"/>
  <c r="E1249" i="15"/>
  <c r="F1249" i="15"/>
  <c r="G1249" i="15"/>
  <c r="E1250" i="15"/>
  <c r="F1250" i="15"/>
  <c r="G1250" i="15"/>
  <c r="E1251" i="15"/>
  <c r="F1251" i="15"/>
  <c r="G1251" i="15"/>
  <c r="E1252" i="15"/>
  <c r="F1252" i="15"/>
  <c r="G1252" i="15"/>
  <c r="E1253" i="15"/>
  <c r="F1253" i="15"/>
  <c r="G1253" i="15"/>
  <c r="E1254" i="15"/>
  <c r="F1254" i="15"/>
  <c r="G1254" i="15"/>
  <c r="E1255" i="15"/>
  <c r="F1255" i="15"/>
  <c r="G1255" i="15"/>
  <c r="E1256" i="15"/>
  <c r="F1256" i="15"/>
  <c r="G1256" i="15"/>
  <c r="E1257" i="15"/>
  <c r="F1257" i="15"/>
  <c r="G1257" i="15"/>
  <c r="E1258" i="15"/>
  <c r="F1258" i="15"/>
  <c r="G1258" i="15"/>
  <c r="E1259" i="15"/>
  <c r="F1259" i="15"/>
  <c r="G1259" i="15"/>
  <c r="E1260" i="15"/>
  <c r="F1260" i="15"/>
  <c r="G1260" i="15"/>
  <c r="E1261" i="15"/>
  <c r="F1261" i="15"/>
  <c r="G1261" i="15"/>
  <c r="E1262" i="15"/>
  <c r="F1262" i="15"/>
  <c r="G1262" i="15"/>
  <c r="E1263" i="15"/>
  <c r="F1263" i="15"/>
  <c r="G1263" i="15"/>
  <c r="E1264" i="15"/>
  <c r="F1264" i="15"/>
  <c r="G1264" i="15"/>
  <c r="E1265" i="15"/>
  <c r="F1265" i="15"/>
  <c r="G1265" i="15"/>
  <c r="E1266" i="15"/>
  <c r="F1266" i="15"/>
  <c r="G1266" i="15"/>
  <c r="E1267" i="15"/>
  <c r="F1267" i="15"/>
  <c r="G1267" i="15"/>
  <c r="E1268" i="15"/>
  <c r="F1268" i="15"/>
  <c r="G1268" i="15"/>
  <c r="E1269" i="15"/>
  <c r="F1269" i="15"/>
  <c r="G1269" i="15"/>
  <c r="E1270" i="15"/>
  <c r="F1270" i="15"/>
  <c r="G1270" i="15"/>
  <c r="E1271" i="15"/>
  <c r="F1271" i="15"/>
  <c r="G1271" i="15"/>
  <c r="E1272" i="15"/>
  <c r="F1272" i="15"/>
  <c r="G1272" i="15"/>
  <c r="E1273" i="15"/>
  <c r="F1273" i="15"/>
  <c r="G1273" i="15"/>
  <c r="E1274" i="15"/>
  <c r="F1274" i="15"/>
  <c r="G1274" i="15"/>
  <c r="E1275" i="15"/>
  <c r="F1275" i="15"/>
  <c r="G1275" i="15"/>
  <c r="E1276" i="15"/>
  <c r="F1276" i="15"/>
  <c r="G1276" i="15"/>
  <c r="E1277" i="15"/>
  <c r="F1277" i="15"/>
  <c r="G1277" i="15"/>
  <c r="E1278" i="15"/>
  <c r="F1278" i="15"/>
  <c r="G1278" i="15"/>
  <c r="E1279" i="15"/>
  <c r="F1279" i="15"/>
  <c r="G1279" i="15"/>
  <c r="E1280" i="15"/>
  <c r="F1280" i="15"/>
  <c r="G1280" i="15"/>
  <c r="E1281" i="15"/>
  <c r="F1281" i="15"/>
  <c r="G1281" i="15"/>
  <c r="E1282" i="15"/>
  <c r="F1282" i="15"/>
  <c r="G1282" i="15"/>
  <c r="E1283" i="15"/>
  <c r="F1283" i="15"/>
  <c r="G1283" i="15"/>
  <c r="E1284" i="15"/>
  <c r="F1284" i="15"/>
  <c r="G1284" i="15"/>
  <c r="E1285" i="15"/>
  <c r="F1285" i="15"/>
  <c r="G1285" i="15"/>
  <c r="E1286" i="15"/>
  <c r="F1286" i="15"/>
  <c r="G1286" i="15"/>
  <c r="E1287" i="15"/>
  <c r="F1287" i="15"/>
  <c r="G1287" i="15"/>
  <c r="E1288" i="15"/>
  <c r="F1288" i="15"/>
  <c r="G1288" i="15"/>
  <c r="E1289" i="15"/>
  <c r="F1289" i="15"/>
  <c r="G1289" i="15"/>
  <c r="E1290" i="15"/>
  <c r="F1290" i="15"/>
  <c r="G1290" i="15"/>
  <c r="E1291" i="15"/>
  <c r="F1291" i="15"/>
  <c r="G1291" i="15"/>
  <c r="E1292" i="15"/>
  <c r="F1292" i="15"/>
  <c r="G1292" i="15"/>
  <c r="E1293" i="15"/>
  <c r="F1293" i="15"/>
  <c r="G1293" i="15"/>
  <c r="E1294" i="15"/>
  <c r="F1294" i="15"/>
  <c r="G1294" i="15"/>
  <c r="E1295" i="15"/>
  <c r="F1295" i="15"/>
  <c r="G1295" i="15"/>
  <c r="E1296" i="15"/>
  <c r="F1296" i="15"/>
  <c r="G1296" i="15"/>
  <c r="E1297" i="15"/>
  <c r="F1297" i="15"/>
  <c r="G1297" i="15"/>
  <c r="E1298" i="15"/>
  <c r="F1298" i="15"/>
  <c r="G1298" i="15"/>
  <c r="E1299" i="15"/>
  <c r="F1299" i="15"/>
  <c r="G1299" i="15"/>
  <c r="E1300" i="15"/>
  <c r="F1300" i="15"/>
  <c r="G1300" i="15"/>
  <c r="E1301" i="15"/>
  <c r="F1301" i="15"/>
  <c r="G1301" i="15"/>
  <c r="E1302" i="15"/>
  <c r="F1302" i="15"/>
  <c r="G1302" i="15"/>
  <c r="E1303" i="15"/>
  <c r="F1303" i="15"/>
  <c r="G1303" i="15"/>
  <c r="E1304" i="15"/>
  <c r="F1304" i="15"/>
  <c r="G1304" i="15"/>
  <c r="E1305" i="15"/>
  <c r="F1305" i="15"/>
  <c r="G1305" i="15"/>
  <c r="E1306" i="15"/>
  <c r="F1306" i="15"/>
  <c r="G1306" i="15"/>
  <c r="E1307" i="15"/>
  <c r="F1307" i="15"/>
  <c r="G1307" i="15"/>
  <c r="E1308" i="15"/>
  <c r="F1308" i="15"/>
  <c r="G1308" i="15"/>
  <c r="E1309" i="15"/>
  <c r="F1309" i="15"/>
  <c r="G1309" i="15"/>
  <c r="E1310" i="15"/>
  <c r="F1310" i="15"/>
  <c r="G1310" i="15"/>
  <c r="E1311" i="15"/>
  <c r="F1311" i="15"/>
  <c r="G1311" i="15"/>
  <c r="E1312" i="15"/>
  <c r="F1312" i="15"/>
  <c r="G1312" i="15"/>
  <c r="E1313" i="15"/>
  <c r="F1313" i="15"/>
  <c r="G1313" i="15"/>
  <c r="E1314" i="15"/>
  <c r="F1314" i="15"/>
  <c r="G1314" i="15"/>
  <c r="E1315" i="15"/>
  <c r="F1315" i="15"/>
  <c r="G1315" i="15"/>
  <c r="E1316" i="15"/>
  <c r="F1316" i="15"/>
  <c r="G1316" i="15"/>
  <c r="E1317" i="15"/>
  <c r="F1317" i="15"/>
  <c r="G1317" i="15"/>
  <c r="E1318" i="15"/>
  <c r="F1318" i="15"/>
  <c r="G1318" i="15"/>
  <c r="E1319" i="15"/>
  <c r="F1319" i="15"/>
  <c r="G1319" i="15"/>
  <c r="E1320" i="15"/>
  <c r="F1320" i="15"/>
  <c r="G1320" i="15"/>
  <c r="E1321" i="15"/>
  <c r="F1321" i="15"/>
  <c r="G1321" i="15"/>
  <c r="E1322" i="15"/>
  <c r="F1322" i="15"/>
  <c r="G1322" i="15"/>
  <c r="E1323" i="15"/>
  <c r="F1323" i="15"/>
  <c r="G1323" i="15"/>
  <c r="E1324" i="15"/>
  <c r="F1324" i="15"/>
  <c r="G1324" i="15"/>
  <c r="E1325" i="15"/>
  <c r="F1325" i="15"/>
  <c r="G1325" i="15"/>
  <c r="E1326" i="15"/>
  <c r="F1326" i="15"/>
  <c r="G1326" i="15"/>
  <c r="E1327" i="15"/>
  <c r="F1327" i="15"/>
  <c r="G1327" i="15"/>
  <c r="E1328" i="15"/>
  <c r="F1328" i="15"/>
  <c r="G1328" i="15"/>
  <c r="E1329" i="15"/>
  <c r="F1329" i="15"/>
  <c r="G1329" i="15"/>
  <c r="E1330" i="15"/>
  <c r="F1330" i="15"/>
  <c r="G1330" i="15"/>
  <c r="E1331" i="15"/>
  <c r="F1331" i="15"/>
  <c r="G1331" i="15"/>
  <c r="E1332" i="15"/>
  <c r="F1332" i="15"/>
  <c r="G1332" i="15"/>
  <c r="E1333" i="15"/>
  <c r="F1333" i="15"/>
  <c r="G1333" i="15"/>
  <c r="E1334" i="15"/>
  <c r="F1334" i="15"/>
  <c r="G1334" i="15"/>
  <c r="E1335" i="15"/>
  <c r="F1335" i="15"/>
  <c r="G1335" i="15"/>
  <c r="E1336" i="15"/>
  <c r="F1336" i="15"/>
  <c r="G1336" i="15"/>
  <c r="E1337" i="15"/>
  <c r="F1337" i="15"/>
  <c r="G1337" i="15"/>
  <c r="E1338" i="15"/>
  <c r="F1338" i="15"/>
  <c r="G1338" i="15"/>
  <c r="E1339" i="15"/>
  <c r="F1339" i="15"/>
  <c r="G1339" i="15"/>
  <c r="E1340" i="15"/>
  <c r="F1340" i="15"/>
  <c r="G1340" i="15"/>
  <c r="E1341" i="15"/>
  <c r="F1341" i="15"/>
  <c r="G1341" i="15"/>
  <c r="E1342" i="15"/>
  <c r="F1342" i="15"/>
  <c r="G1342" i="15"/>
  <c r="E1343" i="15"/>
  <c r="F1343" i="15"/>
  <c r="G1343" i="15"/>
  <c r="E1344" i="15"/>
  <c r="F1344" i="15"/>
  <c r="G1344" i="15"/>
  <c r="E1345" i="15"/>
  <c r="F1345" i="15"/>
  <c r="G1345" i="15"/>
  <c r="E1346" i="15"/>
  <c r="F1346" i="15"/>
  <c r="G1346" i="15"/>
  <c r="E1347" i="15"/>
  <c r="F1347" i="15"/>
  <c r="G1347" i="15"/>
  <c r="E1348" i="15"/>
  <c r="F1348" i="15"/>
  <c r="G1348" i="15"/>
  <c r="E1349" i="15"/>
  <c r="F1349" i="15"/>
  <c r="G1349" i="15"/>
  <c r="E1350" i="15"/>
  <c r="F1350" i="15"/>
  <c r="G1350" i="15"/>
  <c r="E1351" i="15"/>
  <c r="F1351" i="15"/>
  <c r="G1351" i="15"/>
  <c r="E1352" i="15"/>
  <c r="F1352" i="15"/>
  <c r="G1352" i="15"/>
  <c r="E1353" i="15"/>
  <c r="F1353" i="15"/>
  <c r="G1353" i="15"/>
  <c r="E1354" i="15"/>
  <c r="F1354" i="15"/>
  <c r="G1354" i="15"/>
  <c r="E1355" i="15"/>
  <c r="F1355" i="15"/>
  <c r="G1355" i="15"/>
  <c r="E1356" i="15"/>
  <c r="F1356" i="15"/>
  <c r="G1356" i="15"/>
  <c r="E1357" i="15"/>
  <c r="F1357" i="15"/>
  <c r="G1357" i="15"/>
  <c r="E1358" i="15"/>
  <c r="F1358" i="15"/>
  <c r="G1358" i="15"/>
  <c r="E1359" i="15"/>
  <c r="F1359" i="15"/>
  <c r="G1359" i="15"/>
  <c r="E1360" i="15"/>
  <c r="F1360" i="15"/>
  <c r="G1360" i="15"/>
  <c r="E1361" i="15"/>
  <c r="F1361" i="15"/>
  <c r="G1361" i="15"/>
  <c r="E1362" i="15"/>
  <c r="F1362" i="15"/>
  <c r="G1362" i="15"/>
  <c r="E1363" i="15"/>
  <c r="F1363" i="15"/>
  <c r="G1363" i="15"/>
  <c r="E1364" i="15"/>
  <c r="F1364" i="15"/>
  <c r="G1364" i="15"/>
  <c r="E1365" i="15"/>
  <c r="F1365" i="15"/>
  <c r="G1365" i="15"/>
  <c r="E1366" i="15"/>
  <c r="F1366" i="15"/>
  <c r="G1366" i="15"/>
  <c r="E1367" i="15"/>
  <c r="F1367" i="15"/>
  <c r="G1367" i="15"/>
  <c r="E1368" i="15"/>
  <c r="F1368" i="15"/>
  <c r="G1368" i="15"/>
  <c r="E1369" i="15"/>
  <c r="F1369" i="15"/>
  <c r="G1369" i="15"/>
  <c r="E1370" i="15"/>
  <c r="F1370" i="15"/>
  <c r="G1370" i="15"/>
  <c r="E1371" i="15"/>
  <c r="F1371" i="15"/>
  <c r="G1371" i="15"/>
  <c r="E1372" i="15"/>
  <c r="F1372" i="15"/>
  <c r="G1372" i="15"/>
  <c r="E1373" i="15"/>
  <c r="F1373" i="15"/>
  <c r="G1373" i="15"/>
  <c r="E1374" i="15"/>
  <c r="F1374" i="15"/>
  <c r="G1374" i="15"/>
  <c r="E1375" i="15"/>
  <c r="F1375" i="15"/>
  <c r="G1375" i="15"/>
  <c r="E1376" i="15"/>
  <c r="F1376" i="15"/>
  <c r="G1376" i="15"/>
  <c r="E1377" i="15"/>
  <c r="F1377" i="15"/>
  <c r="G1377" i="15"/>
  <c r="E1378" i="15"/>
  <c r="F1378" i="15"/>
  <c r="G1378" i="15"/>
  <c r="E1379" i="15"/>
  <c r="F1379" i="15"/>
  <c r="G1379" i="15"/>
  <c r="E1380" i="15"/>
  <c r="F1380" i="15"/>
  <c r="G1380" i="15"/>
  <c r="E1381" i="15"/>
  <c r="F1381" i="15"/>
  <c r="G1381" i="15"/>
  <c r="E1382" i="15"/>
  <c r="F1382" i="15"/>
  <c r="G1382" i="15"/>
  <c r="E1383" i="15"/>
  <c r="F1383" i="15"/>
  <c r="G1383" i="15"/>
  <c r="E1384" i="15"/>
  <c r="F1384" i="15"/>
  <c r="G1384" i="15"/>
  <c r="E1385" i="15"/>
  <c r="F1385" i="15"/>
  <c r="G1385" i="15"/>
  <c r="E1386" i="15"/>
  <c r="F1386" i="15"/>
  <c r="G1386" i="15"/>
  <c r="E1387" i="15"/>
  <c r="F1387" i="15"/>
  <c r="G1387" i="15"/>
  <c r="E1388" i="15"/>
  <c r="F1388" i="15"/>
  <c r="G1388" i="15"/>
  <c r="E1389" i="15"/>
  <c r="F1389" i="15"/>
  <c r="G1389" i="15"/>
  <c r="E1390" i="15"/>
  <c r="F1390" i="15"/>
  <c r="G1390" i="15"/>
  <c r="E1391" i="15"/>
  <c r="F1391" i="15"/>
  <c r="G1391" i="15"/>
  <c r="E1392" i="15"/>
  <c r="F1392" i="15"/>
  <c r="G1392" i="15"/>
  <c r="E1393" i="15"/>
  <c r="F1393" i="15"/>
  <c r="G1393" i="15"/>
  <c r="E1394" i="15"/>
  <c r="F1394" i="15"/>
  <c r="G1394" i="15"/>
  <c r="E1395" i="15"/>
  <c r="F1395" i="15"/>
  <c r="G1395" i="15"/>
  <c r="E1396" i="15"/>
  <c r="F1396" i="15"/>
  <c r="G1396" i="15"/>
  <c r="E1397" i="15"/>
  <c r="F1397" i="15"/>
  <c r="G1397" i="15"/>
  <c r="E1398" i="15"/>
  <c r="F1398" i="15"/>
  <c r="G1398" i="15"/>
  <c r="E1399" i="15"/>
  <c r="F1399" i="15"/>
  <c r="G1399" i="15"/>
  <c r="E1400" i="15"/>
  <c r="F1400" i="15"/>
  <c r="G1400" i="15"/>
  <c r="E1401" i="15"/>
  <c r="F1401" i="15"/>
  <c r="G1401" i="15"/>
  <c r="E1402" i="15"/>
  <c r="F1402" i="15"/>
  <c r="G1402" i="15"/>
  <c r="E1403" i="15"/>
  <c r="F1403" i="15"/>
  <c r="G1403" i="15"/>
  <c r="E1404" i="15"/>
  <c r="F1404" i="15"/>
  <c r="G1404" i="15"/>
  <c r="E1405" i="15"/>
  <c r="F1405" i="15"/>
  <c r="G1405" i="15"/>
  <c r="E1406" i="15"/>
  <c r="F1406" i="15"/>
  <c r="G1406" i="15"/>
  <c r="E1407" i="15"/>
  <c r="F1407" i="15"/>
  <c r="G1407" i="15"/>
  <c r="E1408" i="15"/>
  <c r="F1408" i="15"/>
  <c r="G1408" i="15"/>
  <c r="E1409" i="15"/>
  <c r="F1409" i="15"/>
  <c r="G1409" i="15"/>
  <c r="E1410" i="15"/>
  <c r="F1410" i="15"/>
  <c r="G1410" i="15"/>
  <c r="E1411" i="15"/>
  <c r="F1411" i="15"/>
  <c r="G1411" i="15"/>
  <c r="E1412" i="15"/>
  <c r="F1412" i="15"/>
  <c r="G1412" i="15"/>
  <c r="E1413" i="15"/>
  <c r="F1413" i="15"/>
  <c r="G1413" i="15"/>
  <c r="E1414" i="15"/>
  <c r="F1414" i="15"/>
  <c r="G1414" i="15"/>
  <c r="E1415" i="15"/>
  <c r="F1415" i="15"/>
  <c r="G1415" i="15"/>
  <c r="E1416" i="15"/>
  <c r="F1416" i="15"/>
  <c r="G1416" i="15"/>
  <c r="E1417" i="15"/>
  <c r="F1417" i="15"/>
  <c r="G1417" i="15"/>
  <c r="E1418" i="15"/>
  <c r="F1418" i="15"/>
  <c r="G1418" i="15"/>
  <c r="E1419" i="15"/>
  <c r="F1419" i="15"/>
  <c r="G1419" i="15"/>
  <c r="E1420" i="15"/>
  <c r="F1420" i="15"/>
  <c r="G1420" i="15"/>
  <c r="E1421" i="15"/>
  <c r="F1421" i="15"/>
  <c r="G1421" i="15"/>
  <c r="E1422" i="15"/>
  <c r="F1422" i="15"/>
  <c r="G1422" i="15"/>
  <c r="E1423" i="15"/>
  <c r="F1423" i="15"/>
  <c r="G1423" i="15"/>
  <c r="E1424" i="15"/>
  <c r="F1424" i="15"/>
  <c r="G1424" i="15"/>
  <c r="E1425" i="15"/>
  <c r="F1425" i="15"/>
  <c r="G1425" i="15"/>
  <c r="E1426" i="15"/>
  <c r="F1426" i="15"/>
  <c r="G1426" i="15"/>
  <c r="E1427" i="15"/>
  <c r="F1427" i="15"/>
  <c r="G1427" i="15"/>
  <c r="E1428" i="15"/>
  <c r="F1428" i="15"/>
  <c r="G1428" i="15"/>
  <c r="E1429" i="15"/>
  <c r="F1429" i="15"/>
  <c r="G1429" i="15"/>
  <c r="E1430" i="15"/>
  <c r="F1430" i="15"/>
  <c r="G1430" i="15"/>
  <c r="E1431" i="15"/>
  <c r="F1431" i="15"/>
  <c r="G1431" i="15"/>
  <c r="E1432" i="15"/>
  <c r="F1432" i="15"/>
  <c r="G1432" i="15"/>
  <c r="E1433" i="15"/>
  <c r="F1433" i="15"/>
  <c r="G1433" i="15"/>
  <c r="E1434" i="15"/>
  <c r="F1434" i="15"/>
  <c r="G1434" i="15"/>
  <c r="E1435" i="15"/>
  <c r="F1435" i="15"/>
  <c r="G1435" i="15"/>
  <c r="E1436" i="15"/>
  <c r="F1436" i="15"/>
  <c r="G1436" i="15"/>
  <c r="E1437" i="15"/>
  <c r="F1437" i="15"/>
  <c r="G1437" i="15"/>
  <c r="E1438" i="15"/>
  <c r="F1438" i="15"/>
  <c r="G1438" i="15"/>
  <c r="E1439" i="15"/>
  <c r="F1439" i="15"/>
  <c r="G1439" i="15"/>
  <c r="E1440" i="15"/>
  <c r="F1440" i="15"/>
  <c r="G1440" i="15"/>
  <c r="E1441" i="15"/>
  <c r="F1441" i="15"/>
  <c r="G1441" i="15"/>
  <c r="E1442" i="15"/>
  <c r="F1442" i="15"/>
  <c r="G1442" i="15"/>
  <c r="E1443" i="15"/>
  <c r="F1443" i="15"/>
  <c r="G1443" i="15"/>
  <c r="E1444" i="15"/>
  <c r="F1444" i="15"/>
  <c r="G1444" i="15"/>
  <c r="E1445" i="15"/>
  <c r="F1445" i="15"/>
  <c r="G1445" i="15"/>
  <c r="E1446" i="15"/>
  <c r="F1446" i="15"/>
  <c r="G1446" i="15"/>
  <c r="E1447" i="15"/>
  <c r="F1447" i="15"/>
  <c r="G1447" i="15"/>
  <c r="E1448" i="15"/>
  <c r="F1448" i="15"/>
  <c r="G1448" i="15"/>
  <c r="E1449" i="15"/>
  <c r="F1449" i="15"/>
  <c r="G1449" i="15"/>
  <c r="E1450" i="15"/>
  <c r="F1450" i="15"/>
  <c r="G1450" i="15"/>
  <c r="E1451" i="15"/>
  <c r="F1451" i="15"/>
  <c r="G1451" i="15"/>
  <c r="E1452" i="15"/>
  <c r="F1452" i="15"/>
  <c r="G1452" i="15"/>
  <c r="E1453" i="15"/>
  <c r="F1453" i="15"/>
  <c r="G1453" i="15"/>
  <c r="E1454" i="15"/>
  <c r="F1454" i="15"/>
  <c r="G1454" i="15"/>
  <c r="E1455" i="15"/>
  <c r="F1455" i="15"/>
  <c r="G1455" i="15"/>
  <c r="E1456" i="15"/>
  <c r="F1456" i="15"/>
  <c r="G1456" i="15"/>
  <c r="E1457" i="15"/>
  <c r="F1457" i="15"/>
  <c r="G1457" i="15"/>
  <c r="E1458" i="15"/>
  <c r="F1458" i="15"/>
  <c r="G1458" i="15"/>
  <c r="E1459" i="15"/>
  <c r="F1459" i="15"/>
  <c r="G1459" i="15"/>
  <c r="E1460" i="15"/>
  <c r="F1460" i="15"/>
  <c r="G1460" i="15"/>
  <c r="E1461" i="15"/>
  <c r="F1461" i="15"/>
  <c r="G1461" i="15"/>
  <c r="E1462" i="15"/>
  <c r="F1462" i="15"/>
  <c r="G1462" i="15"/>
  <c r="E1463" i="15"/>
  <c r="F1463" i="15"/>
  <c r="G1463" i="15"/>
  <c r="E1464" i="15"/>
  <c r="F1464" i="15"/>
  <c r="G1464" i="15"/>
  <c r="E1465" i="15"/>
  <c r="F1465" i="15"/>
  <c r="G1465" i="15"/>
  <c r="E1466" i="15"/>
  <c r="F1466" i="15"/>
  <c r="G1466" i="15"/>
  <c r="E1467" i="15"/>
  <c r="F1467" i="15"/>
  <c r="G1467" i="15"/>
  <c r="E1468" i="15"/>
  <c r="F1468" i="15"/>
  <c r="G1468" i="15"/>
  <c r="E1469" i="15"/>
  <c r="F1469" i="15"/>
  <c r="G1469" i="15"/>
  <c r="E1470" i="15"/>
  <c r="F1470" i="15"/>
  <c r="G1470" i="15"/>
  <c r="E1471" i="15"/>
  <c r="F1471" i="15"/>
  <c r="G1471" i="15"/>
  <c r="E1472" i="15"/>
  <c r="F1472" i="15"/>
  <c r="G1472" i="15"/>
  <c r="E1473" i="15"/>
  <c r="F1473" i="15"/>
  <c r="G1473" i="15"/>
  <c r="E1474" i="15"/>
  <c r="F1474" i="15"/>
  <c r="G1474" i="15"/>
  <c r="E1475" i="15"/>
  <c r="F1475" i="15"/>
  <c r="G1475" i="15"/>
  <c r="E1476" i="15"/>
  <c r="F1476" i="15"/>
  <c r="G1476" i="15"/>
  <c r="E1477" i="15"/>
  <c r="F1477" i="15"/>
  <c r="G1477" i="15"/>
  <c r="E1478" i="15"/>
  <c r="F1478" i="15"/>
  <c r="G1478" i="15"/>
  <c r="E1479" i="15"/>
  <c r="F1479" i="15"/>
  <c r="G1479" i="15"/>
  <c r="E1480" i="15"/>
  <c r="F1480" i="15"/>
  <c r="G1480" i="15"/>
  <c r="E1481" i="15"/>
  <c r="F1481" i="15"/>
  <c r="G1481" i="15"/>
  <c r="E1482" i="15"/>
  <c r="F1482" i="15"/>
  <c r="G1482" i="15"/>
  <c r="E1483" i="15"/>
  <c r="F1483" i="15"/>
  <c r="G1483" i="15"/>
  <c r="E1484" i="15"/>
  <c r="F1484" i="15"/>
  <c r="G1484" i="15"/>
  <c r="E1485" i="15"/>
  <c r="F1485" i="15"/>
  <c r="G1485" i="15"/>
  <c r="E1486" i="15"/>
  <c r="F1486" i="15"/>
  <c r="G1486" i="15"/>
  <c r="E1487" i="15"/>
  <c r="F1487" i="15"/>
  <c r="G1487" i="15"/>
  <c r="E1488" i="15"/>
  <c r="F1488" i="15"/>
  <c r="G1488" i="15"/>
  <c r="E1489" i="15"/>
  <c r="F1489" i="15"/>
  <c r="G1489" i="15"/>
  <c r="E1490" i="15"/>
  <c r="F1490" i="15"/>
  <c r="G1490" i="15"/>
  <c r="E1491" i="15"/>
  <c r="F1491" i="15"/>
  <c r="G1491" i="15"/>
  <c r="E1492" i="15"/>
  <c r="F1492" i="15"/>
  <c r="G1492" i="15"/>
  <c r="E1493" i="15"/>
  <c r="F1493" i="15"/>
  <c r="G1493" i="15"/>
  <c r="E1494" i="15"/>
  <c r="F1494" i="15"/>
  <c r="G1494" i="15"/>
  <c r="E1495" i="15"/>
  <c r="F1495" i="15"/>
  <c r="G1495" i="15"/>
  <c r="E1496" i="15"/>
  <c r="F1496" i="15"/>
  <c r="G1496" i="15"/>
  <c r="E1497" i="15"/>
  <c r="F1497" i="15"/>
  <c r="G1497" i="15"/>
  <c r="E1498" i="15"/>
  <c r="F1498" i="15"/>
  <c r="G1498" i="15"/>
  <c r="E1499" i="15"/>
  <c r="F1499" i="15"/>
  <c r="G1499" i="15"/>
  <c r="E1500" i="15"/>
  <c r="F1500" i="15"/>
  <c r="G1500" i="15"/>
  <c r="E1501" i="15"/>
  <c r="F1501" i="15"/>
  <c r="G1501" i="15"/>
  <c r="E1502" i="15"/>
  <c r="F1502" i="15"/>
  <c r="G1502" i="15"/>
  <c r="E1503" i="15"/>
  <c r="F1503" i="15"/>
  <c r="G1503" i="15"/>
  <c r="E1504" i="15"/>
  <c r="F1504" i="15"/>
  <c r="G1504" i="15"/>
  <c r="E1505" i="15"/>
  <c r="F1505" i="15"/>
  <c r="G1505" i="15"/>
  <c r="E1506" i="15"/>
  <c r="F1506" i="15"/>
  <c r="G1506" i="15"/>
  <c r="E1507" i="15"/>
  <c r="F1507" i="15"/>
  <c r="G1507" i="15"/>
  <c r="E1508" i="15"/>
  <c r="F1508" i="15"/>
  <c r="G1508" i="15"/>
  <c r="E1509" i="15"/>
  <c r="F1509" i="15"/>
  <c r="G1509" i="15"/>
  <c r="E527" i="15"/>
  <c r="F527" i="15"/>
  <c r="G527" i="15"/>
  <c r="E528" i="15"/>
  <c r="F528" i="15"/>
  <c r="G528" i="15"/>
  <c r="E529" i="15"/>
  <c r="F529" i="15"/>
  <c r="G529" i="15"/>
  <c r="E530" i="15"/>
  <c r="F530" i="15"/>
  <c r="G530" i="15"/>
  <c r="E531" i="15"/>
  <c r="F531" i="15"/>
  <c r="G531" i="15"/>
  <c r="E532" i="15"/>
  <c r="F532" i="15"/>
  <c r="G532" i="15"/>
  <c r="E533" i="15"/>
  <c r="F533" i="15"/>
  <c r="G533" i="15"/>
  <c r="E534" i="15"/>
  <c r="F534" i="15"/>
  <c r="G534" i="15"/>
  <c r="E535" i="15"/>
  <c r="F535" i="15"/>
  <c r="G535" i="15"/>
  <c r="E536" i="15"/>
  <c r="F536" i="15"/>
  <c r="G536" i="15"/>
  <c r="E537" i="15"/>
  <c r="F537" i="15"/>
  <c r="G537" i="15"/>
  <c r="E538" i="15"/>
  <c r="F538" i="15"/>
  <c r="G538" i="15"/>
  <c r="E539" i="15"/>
  <c r="F539" i="15"/>
  <c r="G539" i="15"/>
  <c r="E540" i="15"/>
  <c r="F540" i="15"/>
  <c r="G540" i="15"/>
  <c r="E541" i="15"/>
  <c r="F541" i="15"/>
  <c r="G541" i="15"/>
  <c r="E542" i="15"/>
  <c r="F542" i="15"/>
  <c r="G542" i="15"/>
  <c r="E543" i="15"/>
  <c r="F543" i="15"/>
  <c r="G543" i="15"/>
  <c r="E544" i="15"/>
  <c r="F544" i="15"/>
  <c r="G544" i="15"/>
  <c r="E545" i="15"/>
  <c r="F545" i="15"/>
  <c r="G545" i="15"/>
  <c r="E546" i="15"/>
  <c r="F546" i="15"/>
  <c r="G546" i="15"/>
  <c r="E547" i="15"/>
  <c r="F547" i="15"/>
  <c r="G547" i="15"/>
  <c r="E548" i="15"/>
  <c r="F548" i="15"/>
  <c r="G548" i="15"/>
  <c r="E549" i="15"/>
  <c r="F549" i="15"/>
  <c r="G549" i="15"/>
  <c r="E550" i="15"/>
  <c r="F550" i="15"/>
  <c r="G550" i="15"/>
  <c r="E551" i="15"/>
  <c r="F551" i="15"/>
  <c r="G551" i="15"/>
  <c r="E552" i="15"/>
  <c r="F552" i="15"/>
  <c r="G552" i="15"/>
  <c r="E553" i="15"/>
  <c r="F553" i="15"/>
  <c r="G553" i="15"/>
  <c r="E554" i="15"/>
  <c r="F554" i="15"/>
  <c r="G554" i="15"/>
  <c r="E555" i="15"/>
  <c r="F555" i="15"/>
  <c r="G555" i="15"/>
  <c r="E556" i="15"/>
  <c r="F556" i="15"/>
  <c r="G556" i="15"/>
  <c r="E557" i="15"/>
  <c r="F557" i="15"/>
  <c r="G557" i="15"/>
  <c r="E558" i="15"/>
  <c r="F558" i="15"/>
  <c r="G558" i="15"/>
  <c r="E559" i="15"/>
  <c r="F559" i="15"/>
  <c r="G559" i="15"/>
  <c r="E560" i="15"/>
  <c r="F560" i="15"/>
  <c r="G560" i="15"/>
  <c r="E561" i="15"/>
  <c r="F561" i="15"/>
  <c r="G561" i="15"/>
  <c r="E562" i="15"/>
  <c r="F562" i="15"/>
  <c r="G562" i="15"/>
  <c r="E563" i="15"/>
  <c r="F563" i="15"/>
  <c r="G563" i="15"/>
  <c r="E564" i="15"/>
  <c r="F564" i="15"/>
  <c r="G564" i="15"/>
  <c r="E565" i="15"/>
  <c r="F565" i="15"/>
  <c r="G565" i="15"/>
  <c r="E566" i="15"/>
  <c r="F566" i="15"/>
  <c r="G566" i="15"/>
  <c r="E567" i="15"/>
  <c r="F567" i="15"/>
  <c r="G567" i="15"/>
  <c r="E568" i="15"/>
  <c r="F568" i="15"/>
  <c r="G568" i="15"/>
  <c r="E569" i="15"/>
  <c r="F569" i="15"/>
  <c r="G569" i="15"/>
  <c r="E570" i="15"/>
  <c r="F570" i="15"/>
  <c r="G570" i="15"/>
  <c r="E571" i="15"/>
  <c r="F571" i="15"/>
  <c r="G571" i="15"/>
  <c r="E572" i="15"/>
  <c r="F572" i="15"/>
  <c r="G572" i="15"/>
  <c r="E573" i="15"/>
  <c r="F573" i="15"/>
  <c r="G573" i="15"/>
  <c r="E574" i="15"/>
  <c r="F574" i="15"/>
  <c r="G574" i="15"/>
  <c r="E575" i="15"/>
  <c r="F575" i="15"/>
  <c r="G575" i="15"/>
  <c r="E576" i="15"/>
  <c r="F576" i="15"/>
  <c r="G576" i="15"/>
  <c r="E577" i="15"/>
  <c r="F577" i="15"/>
  <c r="G577" i="15"/>
  <c r="E578" i="15"/>
  <c r="F578" i="15"/>
  <c r="G578" i="15"/>
  <c r="E579" i="15"/>
  <c r="F579" i="15"/>
  <c r="G579" i="15"/>
  <c r="E580" i="15"/>
  <c r="F580" i="15"/>
  <c r="G580" i="15"/>
  <c r="E581" i="15"/>
  <c r="F581" i="15"/>
  <c r="G581" i="15"/>
  <c r="E582" i="15"/>
  <c r="F582" i="15"/>
  <c r="G582" i="15"/>
  <c r="E583" i="15"/>
  <c r="F583" i="15"/>
  <c r="G583" i="15"/>
  <c r="E584" i="15"/>
  <c r="F584" i="15"/>
  <c r="G584" i="15"/>
  <c r="E585" i="15"/>
  <c r="F585" i="15"/>
  <c r="G585" i="15"/>
  <c r="E586" i="15"/>
  <c r="F586" i="15"/>
  <c r="G586" i="15"/>
  <c r="E587" i="15"/>
  <c r="F587" i="15"/>
  <c r="G587" i="15"/>
  <c r="E588" i="15"/>
  <c r="F588" i="15"/>
  <c r="G588" i="15"/>
  <c r="E589" i="15"/>
  <c r="F589" i="15"/>
  <c r="G589" i="15"/>
  <c r="E590" i="15"/>
  <c r="F590" i="15"/>
  <c r="G590" i="15"/>
  <c r="E591" i="15"/>
  <c r="F591" i="15"/>
  <c r="G591" i="15"/>
  <c r="E592" i="15"/>
  <c r="F592" i="15"/>
  <c r="G592" i="15"/>
  <c r="E593" i="15"/>
  <c r="F593" i="15"/>
  <c r="G593" i="15"/>
  <c r="E594" i="15"/>
  <c r="F594" i="15"/>
  <c r="G594" i="15"/>
  <c r="E595" i="15"/>
  <c r="F595" i="15"/>
  <c r="G595" i="15"/>
  <c r="E596" i="15"/>
  <c r="F596" i="15"/>
  <c r="G596" i="15"/>
  <c r="E597" i="15"/>
  <c r="F597" i="15"/>
  <c r="G597" i="15"/>
  <c r="E598" i="15"/>
  <c r="F598" i="15"/>
  <c r="G598" i="15"/>
  <c r="E599" i="15"/>
  <c r="F599" i="15"/>
  <c r="G599" i="15"/>
  <c r="E600" i="15"/>
  <c r="F600" i="15"/>
  <c r="G600" i="15"/>
  <c r="E601" i="15"/>
  <c r="F601" i="15"/>
  <c r="G601" i="15"/>
  <c r="E602" i="15"/>
  <c r="F602" i="15"/>
  <c r="G602" i="15"/>
  <c r="E603" i="15"/>
  <c r="F603" i="15"/>
  <c r="G603" i="15"/>
  <c r="E604" i="15"/>
  <c r="F604" i="15"/>
  <c r="G604" i="15"/>
  <c r="E605" i="15"/>
  <c r="F605" i="15"/>
  <c r="G605" i="15"/>
  <c r="E606" i="15"/>
  <c r="F606" i="15"/>
  <c r="G606" i="15"/>
  <c r="E607" i="15"/>
  <c r="F607" i="15"/>
  <c r="G607" i="15"/>
  <c r="E608" i="15"/>
  <c r="F608" i="15"/>
  <c r="G608" i="15"/>
  <c r="E609" i="15"/>
  <c r="F609" i="15"/>
  <c r="G609" i="15"/>
  <c r="E610" i="15"/>
  <c r="F610" i="15"/>
  <c r="G610" i="15"/>
  <c r="E611" i="15"/>
  <c r="F611" i="15"/>
  <c r="G611" i="15"/>
  <c r="E612" i="15"/>
  <c r="F612" i="15"/>
  <c r="G612" i="15"/>
  <c r="E613" i="15"/>
  <c r="F613" i="15"/>
  <c r="G613" i="15"/>
  <c r="E614" i="15"/>
  <c r="F614" i="15"/>
  <c r="G614" i="15"/>
  <c r="E615" i="15"/>
  <c r="F615" i="15"/>
  <c r="G615" i="15"/>
  <c r="E616" i="15"/>
  <c r="F616" i="15"/>
  <c r="G616" i="15"/>
  <c r="E617" i="15"/>
  <c r="F617" i="15"/>
  <c r="G617" i="15"/>
  <c r="E618" i="15"/>
  <c r="F618" i="15"/>
  <c r="G618" i="15"/>
  <c r="E619" i="15"/>
  <c r="F619" i="15"/>
  <c r="G619" i="15"/>
  <c r="E620" i="15"/>
  <c r="F620" i="15"/>
  <c r="G620" i="15"/>
  <c r="E621" i="15"/>
  <c r="F621" i="15"/>
  <c r="G621" i="15"/>
  <c r="E622" i="15"/>
  <c r="F622" i="15"/>
  <c r="G622" i="15"/>
  <c r="E623" i="15"/>
  <c r="F623" i="15"/>
  <c r="G623" i="15"/>
  <c r="E624" i="15"/>
  <c r="F624" i="15"/>
  <c r="G624" i="15"/>
  <c r="E625" i="15"/>
  <c r="F625" i="15"/>
  <c r="G625" i="15"/>
  <c r="E626" i="15"/>
  <c r="F626" i="15"/>
  <c r="G626" i="15"/>
  <c r="E627" i="15"/>
  <c r="F627" i="15"/>
  <c r="G627" i="15"/>
  <c r="E628" i="15"/>
  <c r="F628" i="15"/>
  <c r="G628" i="15"/>
  <c r="E629" i="15"/>
  <c r="F629" i="15"/>
  <c r="G629" i="15"/>
  <c r="E630" i="15"/>
  <c r="F630" i="15"/>
  <c r="G630" i="15"/>
  <c r="E631" i="15"/>
  <c r="F631" i="15"/>
  <c r="G631" i="15"/>
  <c r="E632" i="15"/>
  <c r="F632" i="15"/>
  <c r="G632" i="15"/>
  <c r="E633" i="15"/>
  <c r="F633" i="15"/>
  <c r="G633" i="15"/>
  <c r="E634" i="15"/>
  <c r="F634" i="15"/>
  <c r="G634" i="15"/>
  <c r="E635" i="15"/>
  <c r="F635" i="15"/>
  <c r="G635" i="15"/>
  <c r="E636" i="15"/>
  <c r="F636" i="15"/>
  <c r="G636" i="15"/>
  <c r="E637" i="15"/>
  <c r="F637" i="15"/>
  <c r="G637" i="15"/>
  <c r="E638" i="15"/>
  <c r="F638" i="15"/>
  <c r="G638" i="15"/>
  <c r="E639" i="15"/>
  <c r="F639" i="15"/>
  <c r="G639" i="15"/>
  <c r="E640" i="15"/>
  <c r="F640" i="15"/>
  <c r="G640" i="15"/>
  <c r="E641" i="15"/>
  <c r="F641" i="15"/>
  <c r="G641" i="15"/>
  <c r="E642" i="15"/>
  <c r="F642" i="15"/>
  <c r="G642" i="15"/>
  <c r="E643" i="15"/>
  <c r="F643" i="15"/>
  <c r="G643" i="15"/>
  <c r="E644" i="15"/>
  <c r="F644" i="15"/>
  <c r="G644" i="15"/>
  <c r="E645" i="15"/>
  <c r="F645" i="15"/>
  <c r="G645" i="15"/>
  <c r="E646" i="15"/>
  <c r="F646" i="15"/>
  <c r="G646" i="15"/>
  <c r="E647" i="15"/>
  <c r="F647" i="15"/>
  <c r="G647" i="15"/>
  <c r="E648" i="15"/>
  <c r="F648" i="15"/>
  <c r="G648" i="15"/>
  <c r="E649" i="15"/>
  <c r="F649" i="15"/>
  <c r="G649" i="15"/>
  <c r="E650" i="15"/>
  <c r="F650" i="15"/>
  <c r="G650" i="15"/>
  <c r="E651" i="15"/>
  <c r="F651" i="15"/>
  <c r="G651" i="15"/>
  <c r="E652" i="15"/>
  <c r="F652" i="15"/>
  <c r="G652" i="15"/>
  <c r="E653" i="15"/>
  <c r="F653" i="15"/>
  <c r="G653" i="15"/>
  <c r="E654" i="15"/>
  <c r="F654" i="15"/>
  <c r="G654" i="15"/>
  <c r="E655" i="15"/>
  <c r="F655" i="15"/>
  <c r="G655" i="15"/>
  <c r="E656" i="15"/>
  <c r="F656" i="15"/>
  <c r="G656" i="15"/>
  <c r="E657" i="15"/>
  <c r="F657" i="15"/>
  <c r="G657" i="15"/>
  <c r="E658" i="15"/>
  <c r="F658" i="15"/>
  <c r="G658" i="15"/>
  <c r="E659" i="15"/>
  <c r="F659" i="15"/>
  <c r="G659" i="15"/>
  <c r="E660" i="15"/>
  <c r="F660" i="15"/>
  <c r="G660" i="15"/>
  <c r="E661" i="15"/>
  <c r="F661" i="15"/>
  <c r="G661" i="15"/>
  <c r="E662" i="15"/>
  <c r="F662" i="15"/>
  <c r="G662" i="15"/>
  <c r="E663" i="15"/>
  <c r="F663" i="15"/>
  <c r="G663" i="15"/>
  <c r="E664" i="15"/>
  <c r="F664" i="15"/>
  <c r="G664" i="15"/>
  <c r="E665" i="15"/>
  <c r="F665" i="15"/>
  <c r="G665" i="15"/>
  <c r="E666" i="15"/>
  <c r="F666" i="15"/>
  <c r="G666" i="15"/>
  <c r="E667" i="15"/>
  <c r="F667" i="15"/>
  <c r="G667" i="15"/>
  <c r="E668" i="15"/>
  <c r="F668" i="15"/>
  <c r="G668" i="15"/>
  <c r="E669" i="15"/>
  <c r="F669" i="15"/>
  <c r="G669" i="15"/>
  <c r="E670" i="15"/>
  <c r="F670" i="15"/>
  <c r="G670" i="15"/>
  <c r="E671" i="15"/>
  <c r="F671" i="15"/>
  <c r="G671" i="15"/>
  <c r="E672" i="15"/>
  <c r="F672" i="15"/>
  <c r="G672" i="15"/>
  <c r="E673" i="15"/>
  <c r="F673" i="15"/>
  <c r="G673" i="15"/>
  <c r="E674" i="15"/>
  <c r="F674" i="15"/>
  <c r="G674" i="15"/>
  <c r="E675" i="15"/>
  <c r="F675" i="15"/>
  <c r="G675" i="15"/>
  <c r="E676" i="15"/>
  <c r="F676" i="15"/>
  <c r="G676" i="15"/>
  <c r="E677" i="15"/>
  <c r="F677" i="15"/>
  <c r="G677" i="15"/>
  <c r="E678" i="15"/>
  <c r="F678" i="15"/>
  <c r="G678" i="15"/>
  <c r="E679" i="15"/>
  <c r="F679" i="15"/>
  <c r="G679" i="15"/>
  <c r="E680" i="15"/>
  <c r="F680" i="15"/>
  <c r="G680" i="15"/>
  <c r="E681" i="15"/>
  <c r="F681" i="15"/>
  <c r="G681" i="15"/>
  <c r="E682" i="15"/>
  <c r="F682" i="15"/>
  <c r="G682" i="15"/>
  <c r="E683" i="15"/>
  <c r="F683" i="15"/>
  <c r="G683" i="15"/>
  <c r="E684" i="15"/>
  <c r="F684" i="15"/>
  <c r="G684" i="15"/>
  <c r="E685" i="15"/>
  <c r="F685" i="15"/>
  <c r="G685" i="15"/>
  <c r="E686" i="15"/>
  <c r="F686" i="15"/>
  <c r="G686" i="15"/>
  <c r="E687" i="15"/>
  <c r="F687" i="15"/>
  <c r="G687" i="15"/>
  <c r="E688" i="15"/>
  <c r="F688" i="15"/>
  <c r="G688" i="15"/>
  <c r="E689" i="15"/>
  <c r="F689" i="15"/>
  <c r="G689" i="15"/>
  <c r="E690" i="15"/>
  <c r="F690" i="15"/>
  <c r="G690" i="15"/>
  <c r="E691" i="15"/>
  <c r="F691" i="15"/>
  <c r="G691" i="15"/>
  <c r="E692" i="15"/>
  <c r="F692" i="15"/>
  <c r="G692" i="15"/>
  <c r="E693" i="15"/>
  <c r="F693" i="15"/>
  <c r="G693" i="15"/>
  <c r="E694" i="15"/>
  <c r="F694" i="15"/>
  <c r="G694" i="15"/>
  <c r="E695" i="15"/>
  <c r="F695" i="15"/>
  <c r="G695" i="15"/>
  <c r="E696" i="15"/>
  <c r="F696" i="15"/>
  <c r="G696" i="15"/>
  <c r="E697" i="15"/>
  <c r="F697" i="15"/>
  <c r="G697" i="15"/>
  <c r="E698" i="15"/>
  <c r="F698" i="15"/>
  <c r="G698" i="15"/>
  <c r="E699" i="15"/>
  <c r="F699" i="15"/>
  <c r="E700" i="15"/>
  <c r="F700" i="15"/>
  <c r="G700" i="15"/>
  <c r="E701" i="15"/>
  <c r="F701" i="15"/>
  <c r="G701" i="15"/>
  <c r="E702" i="15"/>
  <c r="F702" i="15"/>
  <c r="G702" i="15"/>
  <c r="E703" i="15"/>
  <c r="F703" i="15"/>
  <c r="G703" i="15"/>
  <c r="E704" i="15"/>
  <c r="F704" i="15"/>
  <c r="G704" i="15"/>
  <c r="E705" i="15"/>
  <c r="F705" i="15"/>
  <c r="G705" i="15"/>
  <c r="E706" i="15"/>
  <c r="F706" i="15"/>
  <c r="G706" i="15"/>
  <c r="E707" i="15"/>
  <c r="F707" i="15"/>
  <c r="G707" i="15"/>
  <c r="E708" i="15"/>
  <c r="F708" i="15"/>
  <c r="G708" i="15"/>
  <c r="E709" i="15"/>
  <c r="F709" i="15"/>
  <c r="G709" i="15"/>
  <c r="E710" i="15"/>
  <c r="F710" i="15"/>
  <c r="G710" i="15"/>
  <c r="E711" i="15"/>
  <c r="F711" i="15"/>
  <c r="G711" i="15"/>
  <c r="E712" i="15"/>
  <c r="F712" i="15"/>
  <c r="G712" i="15"/>
  <c r="E713" i="15"/>
  <c r="F713" i="15"/>
  <c r="G713" i="15"/>
  <c r="E714" i="15"/>
  <c r="F714" i="15"/>
  <c r="G714" i="15"/>
  <c r="E715" i="15"/>
  <c r="F715" i="15"/>
  <c r="G715" i="15"/>
  <c r="E716" i="15"/>
  <c r="F716" i="15"/>
  <c r="G716" i="15"/>
  <c r="E717" i="15"/>
  <c r="F717" i="15"/>
  <c r="G717" i="15"/>
  <c r="E718" i="15"/>
  <c r="F718" i="15"/>
  <c r="G718" i="15"/>
  <c r="E719" i="15"/>
  <c r="F719" i="15"/>
  <c r="G719" i="15"/>
  <c r="E720" i="15"/>
  <c r="F720" i="15"/>
  <c r="G720" i="15"/>
  <c r="E721" i="15"/>
  <c r="F721" i="15"/>
  <c r="G721" i="15"/>
  <c r="E722" i="15"/>
  <c r="F722" i="15"/>
  <c r="G722" i="15"/>
  <c r="E723" i="15"/>
  <c r="F723" i="15"/>
  <c r="G723" i="15"/>
  <c r="E724" i="15"/>
  <c r="F724" i="15"/>
  <c r="G724" i="15"/>
  <c r="E725" i="15"/>
  <c r="F725" i="15"/>
  <c r="G725" i="15"/>
  <c r="E726" i="15"/>
  <c r="F726" i="15"/>
  <c r="G726" i="15"/>
  <c r="E727" i="15"/>
  <c r="F727" i="15"/>
  <c r="G727" i="15"/>
  <c r="E728" i="15"/>
  <c r="F728" i="15"/>
  <c r="G728" i="15"/>
  <c r="E729" i="15"/>
  <c r="F729" i="15"/>
  <c r="G729" i="15"/>
  <c r="E730" i="15"/>
  <c r="F730" i="15"/>
  <c r="G730" i="15"/>
  <c r="E731" i="15"/>
  <c r="F731" i="15"/>
  <c r="G731" i="15"/>
  <c r="E732" i="15"/>
  <c r="F732" i="15"/>
  <c r="G732" i="15"/>
  <c r="E733" i="15"/>
  <c r="F733" i="15"/>
  <c r="G733" i="15"/>
  <c r="E734" i="15"/>
  <c r="F734" i="15"/>
  <c r="G734" i="15"/>
  <c r="E735" i="15"/>
  <c r="F735" i="15"/>
  <c r="G735" i="15"/>
  <c r="E736" i="15"/>
  <c r="F736" i="15"/>
  <c r="G736" i="15"/>
  <c r="E737" i="15"/>
  <c r="F737" i="15"/>
  <c r="G737" i="15"/>
  <c r="E738" i="15"/>
  <c r="F738" i="15"/>
  <c r="G738" i="15"/>
  <c r="E739" i="15"/>
  <c r="F739" i="15"/>
  <c r="G739" i="15"/>
  <c r="E740" i="15"/>
  <c r="F740" i="15"/>
  <c r="G740" i="15"/>
  <c r="E741" i="15"/>
  <c r="F741" i="15"/>
  <c r="G741" i="15"/>
  <c r="E742" i="15"/>
  <c r="F742" i="15"/>
  <c r="G742" i="15"/>
  <c r="E743" i="15"/>
  <c r="F743" i="15"/>
  <c r="G743" i="15"/>
  <c r="E744" i="15"/>
  <c r="F744" i="15"/>
  <c r="G744" i="15"/>
  <c r="E745" i="15"/>
  <c r="F745" i="15"/>
  <c r="G745" i="15"/>
  <c r="E746" i="15"/>
  <c r="F746" i="15"/>
  <c r="G746" i="15"/>
  <c r="E747" i="15"/>
  <c r="F747" i="15"/>
  <c r="G747" i="15"/>
  <c r="E748" i="15"/>
  <c r="F748" i="15"/>
  <c r="G748" i="15"/>
  <c r="E749" i="15"/>
  <c r="F749" i="15"/>
  <c r="G749" i="15"/>
  <c r="E750" i="15"/>
  <c r="F750" i="15"/>
  <c r="G750" i="15"/>
  <c r="E751" i="15"/>
  <c r="F751" i="15"/>
  <c r="G751" i="15"/>
  <c r="E752" i="15"/>
  <c r="F752" i="15"/>
  <c r="G752" i="15"/>
  <c r="E753" i="15"/>
  <c r="F753" i="15"/>
  <c r="G753" i="15"/>
  <c r="E754" i="15"/>
  <c r="F754" i="15"/>
  <c r="G754" i="15"/>
  <c r="E755" i="15"/>
  <c r="F755" i="15"/>
  <c r="G755" i="15"/>
  <c r="E756" i="15"/>
  <c r="F756" i="15"/>
  <c r="G756" i="15"/>
  <c r="E757" i="15"/>
  <c r="F757" i="15"/>
  <c r="G757" i="15"/>
  <c r="E758" i="15"/>
  <c r="F758" i="15"/>
  <c r="G758" i="15"/>
  <c r="E759" i="15"/>
  <c r="F759" i="15"/>
  <c r="G759" i="15"/>
  <c r="E760" i="15"/>
  <c r="F760" i="15"/>
  <c r="G760" i="15"/>
  <c r="E761" i="15"/>
  <c r="F761" i="15"/>
  <c r="G761" i="15"/>
  <c r="E762" i="15"/>
  <c r="F762" i="15"/>
  <c r="G762" i="15"/>
  <c r="E763" i="15"/>
  <c r="F763" i="15"/>
  <c r="G763" i="15"/>
  <c r="E764" i="15"/>
  <c r="F764" i="15"/>
  <c r="G764" i="15"/>
  <c r="E765" i="15"/>
  <c r="F765" i="15"/>
  <c r="G765" i="15"/>
  <c r="E766" i="15"/>
  <c r="F766" i="15"/>
  <c r="G766" i="15"/>
  <c r="E767" i="15"/>
  <c r="F767" i="15"/>
  <c r="G767" i="15"/>
  <c r="E768" i="15"/>
  <c r="F768" i="15"/>
  <c r="G768" i="15"/>
  <c r="E769" i="15"/>
  <c r="F769" i="15"/>
  <c r="G769" i="15"/>
  <c r="E770" i="15"/>
  <c r="F770" i="15"/>
  <c r="G770" i="15"/>
  <c r="E771" i="15"/>
  <c r="F771" i="15"/>
  <c r="G771" i="15"/>
  <c r="E772" i="15"/>
  <c r="F772" i="15"/>
  <c r="G772" i="15"/>
  <c r="E773" i="15"/>
  <c r="F773" i="15"/>
  <c r="G773" i="15"/>
  <c r="E774" i="15"/>
  <c r="F774" i="15"/>
  <c r="G774" i="15"/>
  <c r="E775" i="15"/>
  <c r="F775" i="15"/>
  <c r="G775" i="15"/>
  <c r="E776" i="15"/>
  <c r="F776" i="15"/>
  <c r="G776" i="15"/>
  <c r="E777" i="15"/>
  <c r="F777" i="15"/>
  <c r="G777" i="15"/>
  <c r="E778" i="15"/>
  <c r="F778" i="15"/>
  <c r="G778" i="15"/>
  <c r="E779" i="15"/>
  <c r="F779" i="15"/>
  <c r="G779" i="15"/>
  <c r="E780" i="15"/>
  <c r="F780" i="15"/>
  <c r="G780" i="15"/>
  <c r="E781" i="15"/>
  <c r="F781" i="15"/>
  <c r="G781" i="15"/>
  <c r="E782" i="15"/>
  <c r="F782" i="15"/>
  <c r="G782" i="15"/>
  <c r="E783" i="15"/>
  <c r="F783" i="15"/>
  <c r="G783" i="15"/>
  <c r="E784" i="15"/>
  <c r="F784" i="15"/>
  <c r="G784" i="15"/>
  <c r="E785" i="15"/>
  <c r="F785" i="15"/>
  <c r="G785" i="15"/>
  <c r="E786" i="15"/>
  <c r="F786" i="15"/>
  <c r="G786" i="15"/>
  <c r="E787" i="15"/>
  <c r="F787" i="15"/>
  <c r="G787" i="15"/>
  <c r="E788" i="15"/>
  <c r="F788" i="15"/>
  <c r="G788" i="15"/>
  <c r="E789" i="15"/>
  <c r="F789" i="15"/>
  <c r="G789" i="15"/>
  <c r="E790" i="15"/>
  <c r="F790" i="15"/>
  <c r="G790" i="15"/>
  <c r="E791" i="15"/>
  <c r="F791" i="15"/>
  <c r="G791" i="15"/>
  <c r="E792" i="15"/>
  <c r="F792" i="15"/>
  <c r="G792" i="15"/>
  <c r="E793" i="15"/>
  <c r="F793" i="15"/>
  <c r="G793" i="15"/>
  <c r="E794" i="15"/>
  <c r="F794" i="15"/>
  <c r="G794" i="15"/>
  <c r="E795" i="15"/>
  <c r="F795" i="15"/>
  <c r="G795" i="15"/>
  <c r="E796" i="15"/>
  <c r="F796" i="15"/>
  <c r="G796" i="15"/>
  <c r="E797" i="15"/>
  <c r="F797" i="15"/>
  <c r="G797" i="15"/>
  <c r="E798" i="15"/>
  <c r="F798" i="15"/>
  <c r="G798" i="15"/>
  <c r="E799" i="15"/>
  <c r="F799" i="15"/>
  <c r="G799" i="15"/>
  <c r="E800" i="15"/>
  <c r="F800" i="15"/>
  <c r="G800" i="15"/>
  <c r="E801" i="15"/>
  <c r="F801" i="15"/>
  <c r="G801" i="15"/>
  <c r="E802" i="15"/>
  <c r="F802" i="15"/>
  <c r="G802" i="15"/>
  <c r="E803" i="15"/>
  <c r="F803" i="15"/>
  <c r="G803" i="15"/>
  <c r="E804" i="15"/>
  <c r="F804" i="15"/>
  <c r="G804" i="15"/>
  <c r="E805" i="15"/>
  <c r="F805" i="15"/>
  <c r="G805" i="15"/>
  <c r="E806" i="15"/>
  <c r="F806" i="15"/>
  <c r="G806" i="15"/>
  <c r="E807" i="15"/>
  <c r="F807" i="15"/>
  <c r="G807" i="15"/>
  <c r="E808" i="15"/>
  <c r="F808" i="15"/>
  <c r="G808" i="15"/>
  <c r="E809" i="15"/>
  <c r="F809" i="15"/>
  <c r="G809" i="15"/>
  <c r="E810" i="15"/>
  <c r="F810" i="15"/>
  <c r="G810" i="15"/>
  <c r="E811" i="15"/>
  <c r="F811" i="15"/>
  <c r="G811" i="15"/>
  <c r="E812" i="15"/>
  <c r="F812" i="15"/>
  <c r="G812" i="15"/>
  <c r="E813" i="15"/>
  <c r="F813" i="15"/>
  <c r="G813" i="15"/>
  <c r="E814" i="15"/>
  <c r="F814" i="15"/>
  <c r="G814" i="15"/>
  <c r="E815" i="15"/>
  <c r="F815" i="15"/>
  <c r="G815" i="15"/>
  <c r="E816" i="15"/>
  <c r="F816" i="15"/>
  <c r="G816" i="15"/>
  <c r="E817" i="15"/>
  <c r="F817" i="15"/>
  <c r="G817" i="15"/>
  <c r="E818" i="15"/>
  <c r="F818" i="15"/>
  <c r="G818" i="15"/>
  <c r="E819" i="15"/>
  <c r="F819" i="15"/>
  <c r="G819" i="15"/>
  <c r="E820" i="15"/>
  <c r="F820" i="15"/>
  <c r="G820" i="15"/>
  <c r="E821" i="15"/>
  <c r="F821" i="15"/>
  <c r="G821" i="15"/>
  <c r="E822" i="15"/>
  <c r="F822" i="15"/>
  <c r="G822" i="15"/>
  <c r="E823" i="15"/>
  <c r="F823" i="15"/>
  <c r="G823" i="15"/>
  <c r="E824" i="15"/>
  <c r="F824" i="15"/>
  <c r="G824" i="15"/>
  <c r="E825" i="15"/>
  <c r="F825" i="15"/>
  <c r="G825" i="15"/>
  <c r="E826" i="15"/>
  <c r="F826" i="15"/>
  <c r="G826" i="15"/>
  <c r="E827" i="15"/>
  <c r="F827" i="15"/>
  <c r="G827" i="15"/>
  <c r="E828" i="15"/>
  <c r="F828" i="15"/>
  <c r="G828" i="15"/>
  <c r="E829" i="15"/>
  <c r="F829" i="15"/>
  <c r="G829" i="15"/>
  <c r="E830" i="15"/>
  <c r="F830" i="15"/>
  <c r="G830" i="15"/>
  <c r="E831" i="15"/>
  <c r="F831" i="15"/>
  <c r="G831" i="15"/>
  <c r="E832" i="15"/>
  <c r="F832" i="15"/>
  <c r="G832" i="15"/>
  <c r="E833" i="15"/>
  <c r="F833" i="15"/>
  <c r="G833" i="15"/>
  <c r="E834" i="15"/>
  <c r="F834" i="15"/>
  <c r="G834" i="15"/>
  <c r="E835" i="15"/>
  <c r="F835" i="15"/>
  <c r="G835" i="15"/>
  <c r="E836" i="15"/>
  <c r="F836" i="15"/>
  <c r="G836" i="15"/>
  <c r="E837" i="15"/>
  <c r="F837" i="15"/>
  <c r="G837" i="15"/>
  <c r="E838" i="15"/>
  <c r="F838" i="15"/>
  <c r="G838" i="15"/>
  <c r="E839" i="15"/>
  <c r="F839" i="15"/>
  <c r="G839" i="15"/>
  <c r="E840" i="15"/>
  <c r="F840" i="15"/>
  <c r="G840" i="15"/>
  <c r="E841" i="15"/>
  <c r="F841" i="15"/>
  <c r="G841" i="15"/>
  <c r="E842" i="15"/>
  <c r="F842" i="15"/>
  <c r="G842" i="15"/>
  <c r="E843" i="15"/>
  <c r="F843" i="15"/>
  <c r="G843" i="15"/>
  <c r="E844" i="15"/>
  <c r="F844" i="15"/>
  <c r="G844" i="15"/>
  <c r="E845" i="15"/>
  <c r="F845" i="15"/>
  <c r="G845" i="15"/>
  <c r="E846" i="15"/>
  <c r="F846" i="15"/>
  <c r="G846" i="15"/>
  <c r="E847" i="15"/>
  <c r="F847" i="15"/>
  <c r="G847" i="15"/>
  <c r="E848" i="15"/>
  <c r="F848" i="15"/>
  <c r="G848" i="15"/>
  <c r="E849" i="15"/>
  <c r="F849" i="15"/>
  <c r="G849" i="15"/>
  <c r="E850" i="15"/>
  <c r="F850" i="15"/>
  <c r="G850" i="15"/>
  <c r="E851" i="15"/>
  <c r="F851" i="15"/>
  <c r="G851" i="15"/>
  <c r="E852" i="15"/>
  <c r="F852" i="15"/>
  <c r="G852" i="15"/>
  <c r="E853" i="15"/>
  <c r="F853" i="15"/>
  <c r="G853" i="15"/>
  <c r="E854" i="15"/>
  <c r="F854" i="15"/>
  <c r="G854" i="15"/>
  <c r="E855" i="15"/>
  <c r="F855" i="15"/>
  <c r="G855" i="15"/>
  <c r="E856" i="15"/>
  <c r="F856" i="15"/>
  <c r="G856" i="15"/>
  <c r="E857" i="15"/>
  <c r="F857" i="15"/>
  <c r="G857" i="15"/>
  <c r="E858" i="15"/>
  <c r="F858" i="15"/>
  <c r="G858" i="15"/>
  <c r="E859" i="15"/>
  <c r="F859" i="15"/>
  <c r="G859" i="15"/>
  <c r="E860" i="15"/>
  <c r="F860" i="15"/>
  <c r="G860" i="15"/>
  <c r="E861" i="15"/>
  <c r="F861" i="15"/>
  <c r="G861" i="15"/>
  <c r="E862" i="15"/>
  <c r="F862" i="15"/>
  <c r="G862" i="15"/>
  <c r="E863" i="15"/>
  <c r="F863" i="15"/>
  <c r="G863" i="15"/>
  <c r="E864" i="15"/>
  <c r="F864" i="15"/>
  <c r="G864" i="15"/>
  <c r="E865" i="15"/>
  <c r="F865" i="15"/>
  <c r="G865" i="15"/>
  <c r="E866" i="15"/>
  <c r="F866" i="15"/>
  <c r="G866" i="15"/>
  <c r="E867" i="15"/>
  <c r="F867" i="15"/>
  <c r="G867" i="15"/>
  <c r="E868" i="15"/>
  <c r="F868" i="15"/>
  <c r="G868" i="15"/>
  <c r="E869" i="15"/>
  <c r="F869" i="15"/>
  <c r="G869" i="15"/>
  <c r="E870" i="15"/>
  <c r="F870" i="15"/>
  <c r="G870" i="15"/>
  <c r="E871" i="15"/>
  <c r="F871" i="15"/>
  <c r="G871" i="15"/>
  <c r="E872" i="15"/>
  <c r="F872" i="15"/>
  <c r="G872" i="15"/>
  <c r="E873" i="15"/>
  <c r="F873" i="15"/>
  <c r="G873" i="15"/>
  <c r="E874" i="15"/>
  <c r="F874" i="15"/>
  <c r="G874" i="15"/>
  <c r="E875" i="15"/>
  <c r="F875" i="15"/>
  <c r="G875" i="15"/>
  <c r="E876" i="15"/>
  <c r="F876" i="15"/>
  <c r="G876" i="15"/>
  <c r="E877" i="15"/>
  <c r="F877" i="15"/>
  <c r="G877" i="15"/>
  <c r="E878" i="15"/>
  <c r="F878" i="15"/>
  <c r="G878" i="15"/>
  <c r="E879" i="15"/>
  <c r="F879" i="15"/>
  <c r="G879" i="15"/>
  <c r="E880" i="15"/>
  <c r="F880" i="15"/>
  <c r="G880" i="15"/>
  <c r="E881" i="15"/>
  <c r="F881" i="15"/>
  <c r="G881" i="15"/>
  <c r="E882" i="15"/>
  <c r="F882" i="15"/>
  <c r="G882" i="15"/>
  <c r="E883" i="15"/>
  <c r="F883" i="15"/>
  <c r="G883" i="15"/>
  <c r="E884" i="15"/>
  <c r="F884" i="15"/>
  <c r="G884" i="15"/>
  <c r="E885" i="15"/>
  <c r="F885" i="15"/>
  <c r="G885" i="15"/>
  <c r="E886" i="15"/>
  <c r="F886" i="15"/>
  <c r="G886" i="15"/>
  <c r="E887" i="15"/>
  <c r="F887" i="15"/>
  <c r="G887" i="15"/>
  <c r="E888" i="15"/>
  <c r="F888" i="15"/>
  <c r="G888" i="15"/>
  <c r="E889" i="15"/>
  <c r="F889" i="15"/>
  <c r="G889" i="15"/>
  <c r="E890" i="15"/>
  <c r="F890" i="15"/>
  <c r="G890" i="15"/>
  <c r="E891" i="15"/>
  <c r="F891" i="15"/>
  <c r="G891" i="15"/>
  <c r="E892" i="15"/>
  <c r="F892" i="15"/>
  <c r="G892" i="15"/>
  <c r="E893" i="15"/>
  <c r="F893" i="15"/>
  <c r="G893" i="15"/>
  <c r="E894" i="15"/>
  <c r="F894" i="15"/>
  <c r="G894" i="15"/>
  <c r="E895" i="15"/>
  <c r="F895" i="15"/>
  <c r="G895" i="15"/>
  <c r="E896" i="15"/>
  <c r="F896" i="15"/>
  <c r="G896" i="15"/>
  <c r="E897" i="15"/>
  <c r="F897" i="15"/>
  <c r="G897" i="15"/>
  <c r="E898" i="15"/>
  <c r="F898" i="15"/>
  <c r="G898" i="15"/>
  <c r="E899" i="15"/>
  <c r="F899" i="15"/>
  <c r="G899" i="15"/>
  <c r="E900" i="15"/>
  <c r="F900" i="15"/>
  <c r="G900" i="15"/>
  <c r="E901" i="15"/>
  <c r="F901" i="15"/>
  <c r="G901" i="15"/>
  <c r="E902" i="15"/>
  <c r="F902" i="15"/>
  <c r="G902" i="15"/>
  <c r="E903" i="15"/>
  <c r="F903" i="15"/>
  <c r="G903" i="15"/>
  <c r="E904" i="15"/>
  <c r="F904" i="15"/>
  <c r="G904" i="15"/>
  <c r="E905" i="15"/>
  <c r="F905" i="15"/>
  <c r="G905" i="15"/>
  <c r="E906" i="15"/>
  <c r="F906" i="15"/>
  <c r="G906" i="15"/>
  <c r="E907" i="15"/>
  <c r="F907" i="15"/>
  <c r="G907" i="15"/>
  <c r="E908" i="15"/>
  <c r="F908" i="15"/>
  <c r="G908" i="15"/>
  <c r="E909" i="15"/>
  <c r="F909" i="15"/>
  <c r="G909" i="15"/>
  <c r="E910" i="15"/>
  <c r="F910" i="15"/>
  <c r="G910" i="15"/>
  <c r="E911" i="15"/>
  <c r="F911" i="15"/>
  <c r="G911" i="15"/>
  <c r="E912" i="15"/>
  <c r="F912" i="15"/>
  <c r="G912" i="15"/>
  <c r="E913" i="15"/>
  <c r="F913" i="15"/>
  <c r="G913" i="15"/>
  <c r="E914" i="15"/>
  <c r="F914" i="15"/>
  <c r="G914" i="15"/>
  <c r="E915" i="15"/>
  <c r="F915" i="15"/>
  <c r="G915" i="15"/>
  <c r="E916" i="15"/>
  <c r="F916" i="15"/>
  <c r="G916" i="15"/>
  <c r="E917" i="15"/>
  <c r="F917" i="15"/>
  <c r="G917" i="15"/>
  <c r="E918" i="15"/>
  <c r="F918" i="15"/>
  <c r="G918" i="15"/>
  <c r="E919" i="15"/>
  <c r="F919" i="15"/>
  <c r="G919" i="15"/>
  <c r="E920" i="15"/>
  <c r="F920" i="15"/>
  <c r="G920" i="15"/>
  <c r="E921" i="15"/>
  <c r="F921" i="15"/>
  <c r="G921" i="15"/>
  <c r="E922" i="15"/>
  <c r="F922" i="15"/>
  <c r="G922" i="15"/>
  <c r="E923" i="15"/>
  <c r="F923" i="15"/>
  <c r="G923" i="15"/>
  <c r="E924" i="15"/>
  <c r="F924" i="15"/>
  <c r="G924" i="15"/>
  <c r="E925" i="15"/>
  <c r="F925" i="15"/>
  <c r="G925" i="15"/>
  <c r="E926" i="15"/>
  <c r="F926" i="15"/>
  <c r="G926" i="15"/>
  <c r="E927" i="15"/>
  <c r="F927" i="15"/>
  <c r="G927" i="15"/>
  <c r="E928" i="15"/>
  <c r="F928" i="15"/>
  <c r="G928" i="15"/>
  <c r="E929" i="15"/>
  <c r="F929" i="15"/>
  <c r="G929" i="15"/>
  <c r="E930" i="15"/>
  <c r="F930" i="15"/>
  <c r="G930" i="15"/>
  <c r="E931" i="15"/>
  <c r="F931" i="15"/>
  <c r="G931" i="15"/>
  <c r="E932" i="15"/>
  <c r="F932" i="15"/>
  <c r="G932" i="15"/>
  <c r="E933" i="15"/>
  <c r="F933" i="15"/>
  <c r="G933" i="15"/>
  <c r="E934" i="15"/>
  <c r="F934" i="15"/>
  <c r="G934" i="15"/>
  <c r="E935" i="15"/>
  <c r="F935" i="15"/>
  <c r="G935" i="15"/>
  <c r="E936" i="15"/>
  <c r="F936" i="15"/>
  <c r="G936" i="15"/>
  <c r="E937" i="15"/>
  <c r="F937" i="15"/>
  <c r="G937" i="15"/>
  <c r="E938" i="15"/>
  <c r="F938" i="15"/>
  <c r="G938" i="15"/>
  <c r="E939" i="15"/>
  <c r="F939" i="15"/>
  <c r="G939" i="15"/>
  <c r="E940" i="15"/>
  <c r="F940" i="15"/>
  <c r="G940" i="15"/>
  <c r="E941" i="15"/>
  <c r="F941" i="15"/>
  <c r="G941" i="15"/>
  <c r="E942" i="15"/>
  <c r="F942" i="15"/>
  <c r="G942" i="15"/>
  <c r="E943" i="15"/>
  <c r="F943" i="15"/>
  <c r="G943" i="15"/>
  <c r="E944" i="15"/>
  <c r="F944" i="15"/>
  <c r="G944" i="15"/>
  <c r="E945" i="15"/>
  <c r="F945" i="15"/>
  <c r="G945" i="15"/>
  <c r="E946" i="15"/>
  <c r="F946" i="15"/>
  <c r="G946" i="15"/>
  <c r="E947" i="15"/>
  <c r="F947" i="15"/>
  <c r="G947" i="15"/>
  <c r="E948" i="15"/>
  <c r="F948" i="15"/>
  <c r="G948" i="15"/>
  <c r="E949" i="15"/>
  <c r="F949" i="15"/>
  <c r="G949" i="15"/>
  <c r="E950" i="15"/>
  <c r="F950" i="15"/>
  <c r="G950" i="15"/>
  <c r="E951" i="15"/>
  <c r="F951" i="15"/>
  <c r="G951" i="15"/>
  <c r="E952" i="15"/>
  <c r="F952" i="15"/>
  <c r="G952" i="15"/>
  <c r="E953" i="15"/>
  <c r="F953" i="15"/>
  <c r="G953" i="15"/>
  <c r="E954" i="15"/>
  <c r="F954" i="15"/>
  <c r="G954" i="15"/>
  <c r="E955" i="15"/>
  <c r="F955" i="15"/>
  <c r="G955" i="15"/>
  <c r="E956" i="15"/>
  <c r="F956" i="15"/>
  <c r="G956" i="15"/>
  <c r="E957" i="15"/>
  <c r="F957" i="15"/>
  <c r="G957" i="15"/>
  <c r="E958" i="15"/>
  <c r="F958" i="15"/>
  <c r="G958" i="15"/>
  <c r="E959" i="15"/>
  <c r="F959" i="15"/>
  <c r="G959" i="15"/>
  <c r="E960" i="15"/>
  <c r="F960" i="15"/>
  <c r="G960" i="15"/>
  <c r="E961" i="15"/>
  <c r="F961" i="15"/>
  <c r="G961" i="15"/>
  <c r="E962" i="15"/>
  <c r="F962" i="15"/>
  <c r="G962" i="15"/>
  <c r="E963" i="15"/>
  <c r="F963" i="15"/>
  <c r="G963" i="15"/>
  <c r="E964" i="15"/>
  <c r="F964" i="15"/>
  <c r="G964" i="15"/>
  <c r="E965" i="15"/>
  <c r="F965" i="15"/>
  <c r="G965" i="15"/>
  <c r="E966" i="15"/>
  <c r="F966" i="15"/>
  <c r="G966" i="15"/>
  <c r="E967" i="15"/>
  <c r="F967" i="15"/>
  <c r="G967" i="15"/>
  <c r="E968" i="15"/>
  <c r="F968" i="15"/>
  <c r="G968" i="15"/>
  <c r="E969" i="15"/>
  <c r="F969" i="15"/>
  <c r="G969" i="15"/>
  <c r="E970" i="15"/>
  <c r="F970" i="15"/>
  <c r="G970" i="15"/>
  <c r="E971" i="15"/>
  <c r="F971" i="15"/>
  <c r="G971" i="15"/>
  <c r="E972" i="15"/>
  <c r="F972" i="15"/>
  <c r="G972" i="15"/>
  <c r="E973" i="15"/>
  <c r="F973" i="15"/>
  <c r="G973" i="15"/>
  <c r="E974" i="15"/>
  <c r="F974" i="15"/>
  <c r="G974" i="15"/>
  <c r="E975" i="15"/>
  <c r="F975" i="15"/>
  <c r="G975" i="15"/>
  <c r="E976" i="15"/>
  <c r="F976" i="15"/>
  <c r="G976" i="15"/>
  <c r="E977" i="15"/>
  <c r="F977" i="15"/>
  <c r="G977" i="15"/>
  <c r="E978" i="15"/>
  <c r="F978" i="15"/>
  <c r="G978" i="15"/>
  <c r="E979" i="15"/>
  <c r="F979" i="15"/>
  <c r="G979" i="15"/>
  <c r="E980" i="15"/>
  <c r="F980" i="15"/>
  <c r="G980" i="15"/>
  <c r="E981" i="15"/>
  <c r="F981" i="15"/>
  <c r="G981" i="15"/>
  <c r="E982" i="15"/>
  <c r="F982" i="15"/>
  <c r="G982" i="15"/>
  <c r="E983" i="15"/>
  <c r="F983" i="15"/>
  <c r="G983" i="15"/>
  <c r="E984" i="15"/>
  <c r="F984" i="15"/>
  <c r="G984" i="15"/>
  <c r="E985" i="15"/>
  <c r="F985" i="15"/>
  <c r="G985" i="15"/>
  <c r="E986" i="15"/>
  <c r="F986" i="15"/>
  <c r="G986" i="15"/>
  <c r="E987" i="15"/>
  <c r="F987" i="15"/>
  <c r="G987" i="15"/>
  <c r="E988" i="15"/>
  <c r="F988" i="15"/>
  <c r="G988" i="15"/>
  <c r="E989" i="15"/>
  <c r="F989" i="15"/>
  <c r="G989" i="15"/>
  <c r="E990" i="15"/>
  <c r="F990" i="15"/>
  <c r="G990" i="15"/>
  <c r="E991" i="15"/>
  <c r="F991" i="15"/>
  <c r="G991" i="15"/>
  <c r="E992" i="15"/>
  <c r="F992" i="15"/>
  <c r="G992" i="15"/>
  <c r="E993" i="15"/>
  <c r="F993" i="15"/>
  <c r="G993" i="15"/>
  <c r="E994" i="15"/>
  <c r="F994" i="15"/>
  <c r="G994" i="15"/>
  <c r="E995" i="15"/>
  <c r="F995" i="15"/>
  <c r="G995" i="15"/>
  <c r="E996" i="15"/>
  <c r="F996" i="15"/>
  <c r="G996" i="15"/>
  <c r="E997" i="15"/>
  <c r="F997" i="15"/>
  <c r="G997" i="15"/>
  <c r="E998" i="15"/>
  <c r="F998" i="15"/>
  <c r="G998" i="15"/>
  <c r="E999" i="15"/>
  <c r="F999" i="15"/>
  <c r="G999" i="15"/>
  <c r="E1000" i="15"/>
  <c r="F1000" i="15"/>
  <c r="G1000" i="15"/>
  <c r="E1001" i="15"/>
  <c r="F1001" i="15"/>
  <c r="G1001" i="15"/>
  <c r="E1002" i="15"/>
  <c r="F1002" i="15"/>
  <c r="G1002" i="15"/>
  <c r="E1003" i="15"/>
  <c r="F1003" i="15"/>
  <c r="G1003" i="15"/>
  <c r="E1004" i="15"/>
  <c r="F1004" i="15"/>
  <c r="G1004" i="15"/>
  <c r="E1005" i="15"/>
  <c r="F1005" i="15"/>
  <c r="G1005" i="15"/>
  <c r="E1006" i="15"/>
  <c r="F1006" i="15"/>
  <c r="G1006" i="15"/>
  <c r="E1007" i="15"/>
  <c r="F1007" i="15"/>
  <c r="G1007" i="15"/>
  <c r="E1008" i="15"/>
  <c r="F1008" i="15"/>
  <c r="G1008" i="15"/>
  <c r="E1009" i="15"/>
  <c r="F1009" i="15"/>
  <c r="G1009" i="15"/>
  <c r="E1010" i="15"/>
  <c r="F1010" i="15"/>
  <c r="G1010" i="15"/>
  <c r="E1011" i="15"/>
  <c r="F1011" i="15"/>
  <c r="G1011" i="15"/>
  <c r="E1012" i="15"/>
  <c r="F1012" i="15"/>
  <c r="G1012" i="15"/>
  <c r="E1013" i="15"/>
  <c r="F1013" i="15"/>
  <c r="G1013" i="15"/>
  <c r="E1014" i="15"/>
  <c r="F1014" i="15"/>
  <c r="G1014" i="15"/>
  <c r="E1015" i="15"/>
  <c r="F1015" i="15"/>
  <c r="G1015" i="15"/>
  <c r="E1016" i="15"/>
  <c r="F1016" i="15"/>
  <c r="G1016" i="15"/>
  <c r="E1017" i="15"/>
  <c r="F1017" i="15"/>
  <c r="G1017" i="15"/>
  <c r="E526" i="15"/>
  <c r="F526" i="15"/>
  <c r="G526" i="15"/>
  <c r="E6" i="15"/>
  <c r="F6" i="15"/>
  <c r="G6" i="15"/>
  <c r="E7" i="15"/>
  <c r="F7" i="15"/>
  <c r="G7" i="15"/>
  <c r="E8" i="15"/>
  <c r="F8" i="15"/>
  <c r="G8" i="15"/>
  <c r="E9" i="15"/>
  <c r="F9" i="15"/>
  <c r="G9" i="15"/>
  <c r="E10" i="15"/>
  <c r="F10" i="15"/>
  <c r="G10" i="15"/>
  <c r="E11" i="15"/>
  <c r="F11" i="15"/>
  <c r="G11" i="15"/>
  <c r="E12" i="15"/>
  <c r="F12" i="15"/>
  <c r="G12" i="15"/>
  <c r="E13" i="15"/>
  <c r="F13" i="15"/>
  <c r="G13" i="15"/>
  <c r="E14" i="15"/>
  <c r="F14" i="15"/>
  <c r="G14" i="15"/>
  <c r="E15" i="15"/>
  <c r="F15" i="15"/>
  <c r="G15" i="15"/>
  <c r="E16" i="15"/>
  <c r="F16" i="15"/>
  <c r="G16" i="15"/>
  <c r="E17" i="15"/>
  <c r="F17" i="15"/>
  <c r="G17" i="15"/>
  <c r="E18" i="15"/>
  <c r="F18" i="15"/>
  <c r="G18" i="15"/>
  <c r="E19" i="15"/>
  <c r="F19" i="15"/>
  <c r="G19" i="15"/>
  <c r="E20" i="15"/>
  <c r="F20" i="15"/>
  <c r="G20" i="15"/>
  <c r="E21" i="15"/>
  <c r="F21" i="15"/>
  <c r="G21" i="15"/>
  <c r="E22" i="15"/>
  <c r="F22" i="15"/>
  <c r="G22" i="15"/>
  <c r="E23" i="15"/>
  <c r="F23" i="15"/>
  <c r="G23" i="15"/>
  <c r="E24" i="15"/>
  <c r="F24" i="15"/>
  <c r="G24" i="15"/>
  <c r="E25" i="15"/>
  <c r="F25" i="15"/>
  <c r="G25" i="15"/>
  <c r="E26" i="15"/>
  <c r="F26" i="15"/>
  <c r="G26" i="15"/>
  <c r="E27" i="15"/>
  <c r="F27" i="15"/>
  <c r="G27" i="15"/>
  <c r="E28" i="15"/>
  <c r="F28" i="15"/>
  <c r="G28" i="15"/>
  <c r="E29" i="15"/>
  <c r="F29" i="15"/>
  <c r="G29" i="15"/>
  <c r="E30" i="15"/>
  <c r="F30" i="15"/>
  <c r="G30" i="15"/>
  <c r="E31" i="15"/>
  <c r="F31" i="15"/>
  <c r="G31" i="15"/>
  <c r="E32" i="15"/>
  <c r="F32" i="15"/>
  <c r="G32" i="15"/>
  <c r="E33" i="15"/>
  <c r="F33" i="15"/>
  <c r="G33" i="15"/>
  <c r="E34" i="15"/>
  <c r="F34" i="15"/>
  <c r="G34" i="15"/>
  <c r="E35" i="15"/>
  <c r="F35" i="15"/>
  <c r="G35" i="15"/>
  <c r="E36" i="15"/>
  <c r="F36" i="15"/>
  <c r="G36" i="15"/>
  <c r="E37" i="15"/>
  <c r="F37" i="15"/>
  <c r="G37" i="15"/>
  <c r="E38" i="15"/>
  <c r="F38" i="15"/>
  <c r="G38" i="15"/>
  <c r="E39" i="15"/>
  <c r="F39" i="15"/>
  <c r="G39" i="15"/>
  <c r="E40" i="15"/>
  <c r="F40" i="15"/>
  <c r="G40" i="15"/>
  <c r="E41" i="15"/>
  <c r="F41" i="15"/>
  <c r="G41" i="15"/>
  <c r="E42" i="15"/>
  <c r="F42" i="15"/>
  <c r="G42" i="15"/>
  <c r="E43" i="15"/>
  <c r="F43" i="15"/>
  <c r="G43" i="15"/>
  <c r="E44" i="15"/>
  <c r="F44" i="15"/>
  <c r="G44" i="15"/>
  <c r="E45" i="15"/>
  <c r="F45" i="15"/>
  <c r="G45" i="15"/>
  <c r="E46" i="15"/>
  <c r="F46" i="15"/>
  <c r="G46" i="15"/>
  <c r="E47" i="15"/>
  <c r="F47" i="15"/>
  <c r="G47" i="15"/>
  <c r="E48" i="15"/>
  <c r="F48" i="15"/>
  <c r="G48" i="15"/>
  <c r="E49" i="15"/>
  <c r="F49" i="15"/>
  <c r="G49" i="15"/>
  <c r="E50" i="15"/>
  <c r="F50" i="15"/>
  <c r="G50" i="15"/>
  <c r="E51" i="15"/>
  <c r="F51" i="15"/>
  <c r="G51" i="15"/>
  <c r="E52" i="15"/>
  <c r="F52" i="15"/>
  <c r="G52" i="15"/>
  <c r="E53" i="15"/>
  <c r="F53" i="15"/>
  <c r="G53" i="15"/>
  <c r="E54" i="15"/>
  <c r="F54" i="15"/>
  <c r="G54" i="15"/>
  <c r="E55" i="15"/>
  <c r="F55" i="15"/>
  <c r="G55" i="15"/>
  <c r="E56" i="15"/>
  <c r="F56" i="15"/>
  <c r="G56" i="15"/>
  <c r="E57" i="15"/>
  <c r="F57" i="15"/>
  <c r="G57" i="15"/>
  <c r="E58" i="15"/>
  <c r="F58" i="15"/>
  <c r="G58" i="15"/>
  <c r="E59" i="15"/>
  <c r="F59" i="15"/>
  <c r="G59" i="15"/>
  <c r="E60" i="15"/>
  <c r="F60" i="15"/>
  <c r="G60" i="15"/>
  <c r="E61" i="15"/>
  <c r="F61" i="15"/>
  <c r="G61" i="15"/>
  <c r="E62" i="15"/>
  <c r="F62" i="15"/>
  <c r="G62" i="15"/>
  <c r="E63" i="15"/>
  <c r="F63" i="15"/>
  <c r="G63" i="15"/>
  <c r="E64" i="15"/>
  <c r="F64" i="15"/>
  <c r="G64" i="15"/>
  <c r="E65" i="15"/>
  <c r="F65" i="15"/>
  <c r="G65" i="15"/>
  <c r="E66" i="15"/>
  <c r="F66" i="15"/>
  <c r="G66" i="15"/>
  <c r="E67" i="15"/>
  <c r="F67" i="15"/>
  <c r="G67" i="15"/>
  <c r="E68" i="15"/>
  <c r="F68" i="15"/>
  <c r="G68" i="15"/>
  <c r="E69" i="15"/>
  <c r="F69" i="15"/>
  <c r="G69" i="15"/>
  <c r="E70" i="15"/>
  <c r="F70" i="15"/>
  <c r="G70" i="15"/>
  <c r="E71" i="15"/>
  <c r="F71" i="15"/>
  <c r="G71" i="15"/>
  <c r="E72" i="15"/>
  <c r="F72" i="15"/>
  <c r="G72" i="15"/>
  <c r="E73" i="15"/>
  <c r="F73" i="15"/>
  <c r="G73" i="15"/>
  <c r="E74" i="15"/>
  <c r="F74" i="15"/>
  <c r="G74" i="15"/>
  <c r="E75" i="15"/>
  <c r="F75" i="15"/>
  <c r="G75" i="15"/>
  <c r="E76" i="15"/>
  <c r="F76" i="15"/>
  <c r="G76" i="15"/>
  <c r="E77" i="15"/>
  <c r="F77" i="15"/>
  <c r="G77" i="15"/>
  <c r="E78" i="15"/>
  <c r="F78" i="15"/>
  <c r="G78" i="15"/>
  <c r="E79" i="15"/>
  <c r="F79" i="15"/>
  <c r="G79" i="15"/>
  <c r="E80" i="15"/>
  <c r="F80" i="15"/>
  <c r="G80" i="15"/>
  <c r="E81" i="15"/>
  <c r="F81" i="15"/>
  <c r="G81" i="15"/>
  <c r="E82" i="15"/>
  <c r="F82" i="15"/>
  <c r="G82" i="15"/>
  <c r="E83" i="15"/>
  <c r="F83" i="15"/>
  <c r="G83" i="15"/>
  <c r="E84" i="15"/>
  <c r="F84" i="15"/>
  <c r="G84" i="15"/>
  <c r="E85" i="15"/>
  <c r="F85" i="15"/>
  <c r="G85" i="15"/>
  <c r="E86" i="15"/>
  <c r="F86" i="15"/>
  <c r="G86" i="15"/>
  <c r="E87" i="15"/>
  <c r="F87" i="15"/>
  <c r="G87" i="15"/>
  <c r="E88" i="15"/>
  <c r="F88" i="15"/>
  <c r="G88" i="15"/>
  <c r="E89" i="15"/>
  <c r="F89" i="15"/>
  <c r="G89" i="15"/>
  <c r="E90" i="15"/>
  <c r="F90" i="15"/>
  <c r="G90" i="15"/>
  <c r="E91" i="15"/>
  <c r="F91" i="15"/>
  <c r="G91" i="15"/>
  <c r="E92" i="15"/>
  <c r="F92" i="15"/>
  <c r="G92" i="15"/>
  <c r="E93" i="15"/>
  <c r="F93" i="15"/>
  <c r="G93" i="15"/>
  <c r="E94" i="15"/>
  <c r="F94" i="15"/>
  <c r="G94" i="15"/>
  <c r="E95" i="15"/>
  <c r="F95" i="15"/>
  <c r="G95" i="15"/>
  <c r="E96" i="15"/>
  <c r="F96" i="15"/>
  <c r="G96" i="15"/>
  <c r="E97" i="15"/>
  <c r="F97" i="15"/>
  <c r="G97" i="15"/>
  <c r="E98" i="15"/>
  <c r="F98" i="15"/>
  <c r="G98" i="15"/>
  <c r="E99" i="15"/>
  <c r="F99" i="15"/>
  <c r="G99" i="15"/>
  <c r="E100" i="15"/>
  <c r="F100" i="15"/>
  <c r="G100" i="15"/>
  <c r="E101" i="15"/>
  <c r="F101" i="15"/>
  <c r="G101" i="15"/>
  <c r="E102" i="15"/>
  <c r="F102" i="15"/>
  <c r="G102" i="15"/>
  <c r="E103" i="15"/>
  <c r="F103" i="15"/>
  <c r="G103" i="15"/>
  <c r="E104" i="15"/>
  <c r="F104" i="15"/>
  <c r="G104" i="15"/>
  <c r="E105" i="15"/>
  <c r="F105" i="15"/>
  <c r="G105" i="15"/>
  <c r="E106" i="15"/>
  <c r="F106" i="15"/>
  <c r="G106" i="15"/>
  <c r="E107" i="15"/>
  <c r="F107" i="15"/>
  <c r="G107" i="15"/>
  <c r="E108" i="15"/>
  <c r="F108" i="15"/>
  <c r="G108" i="15"/>
  <c r="E109" i="15"/>
  <c r="F109" i="15"/>
  <c r="G109" i="15"/>
  <c r="E110" i="15"/>
  <c r="F110" i="15"/>
  <c r="G110" i="15"/>
  <c r="E111" i="15"/>
  <c r="F111" i="15"/>
  <c r="G111" i="15"/>
  <c r="E112" i="15"/>
  <c r="F112" i="15"/>
  <c r="G112" i="15"/>
  <c r="E113" i="15"/>
  <c r="F113" i="15"/>
  <c r="G113" i="15"/>
  <c r="E114" i="15"/>
  <c r="F114" i="15"/>
  <c r="G114" i="15"/>
  <c r="E115" i="15"/>
  <c r="F115" i="15"/>
  <c r="G115" i="15"/>
  <c r="E116" i="15"/>
  <c r="F116" i="15"/>
  <c r="G116" i="15"/>
  <c r="E117" i="15"/>
  <c r="F117" i="15"/>
  <c r="G117" i="15"/>
  <c r="E118" i="15"/>
  <c r="F118" i="15"/>
  <c r="G118" i="15"/>
  <c r="E119" i="15"/>
  <c r="F119" i="15"/>
  <c r="G119" i="15"/>
  <c r="E120" i="15"/>
  <c r="F120" i="15"/>
  <c r="G120" i="15"/>
  <c r="E121" i="15"/>
  <c r="F121" i="15"/>
  <c r="G121" i="15"/>
  <c r="E122" i="15"/>
  <c r="F122" i="15"/>
  <c r="G122" i="15"/>
  <c r="E123" i="15"/>
  <c r="F123" i="15"/>
  <c r="G123" i="15"/>
  <c r="E124" i="15"/>
  <c r="F124" i="15"/>
  <c r="G124" i="15"/>
  <c r="E125" i="15"/>
  <c r="F125" i="15"/>
  <c r="G125" i="15"/>
  <c r="E126" i="15"/>
  <c r="F126" i="15"/>
  <c r="G126" i="15"/>
  <c r="E127" i="15"/>
  <c r="F127" i="15"/>
  <c r="G127" i="15"/>
  <c r="E128" i="15"/>
  <c r="F128" i="15"/>
  <c r="G128" i="15"/>
  <c r="E129" i="15"/>
  <c r="F129" i="15"/>
  <c r="G129" i="15"/>
  <c r="E130" i="15"/>
  <c r="F130" i="15"/>
  <c r="G130" i="15"/>
  <c r="E131" i="15"/>
  <c r="F131" i="15"/>
  <c r="G131" i="15"/>
  <c r="E132" i="15"/>
  <c r="F132" i="15"/>
  <c r="G132" i="15"/>
  <c r="E133" i="15"/>
  <c r="F133" i="15"/>
  <c r="G133" i="15"/>
  <c r="E134" i="15"/>
  <c r="F134" i="15"/>
  <c r="G134" i="15"/>
  <c r="E135" i="15"/>
  <c r="F135" i="15"/>
  <c r="G135" i="15"/>
  <c r="E136" i="15"/>
  <c r="F136" i="15"/>
  <c r="G136" i="15"/>
  <c r="E137" i="15"/>
  <c r="F137" i="15"/>
  <c r="G137" i="15"/>
  <c r="E138" i="15"/>
  <c r="F138" i="15"/>
  <c r="G138" i="15"/>
  <c r="E139" i="15"/>
  <c r="F139" i="15"/>
  <c r="G139" i="15"/>
  <c r="E140" i="15"/>
  <c r="F140" i="15"/>
  <c r="G140" i="15"/>
  <c r="E141" i="15"/>
  <c r="F141" i="15"/>
  <c r="G141" i="15"/>
  <c r="E142" i="15"/>
  <c r="F142" i="15"/>
  <c r="G142" i="15"/>
  <c r="E143" i="15"/>
  <c r="F143" i="15"/>
  <c r="G143" i="15"/>
  <c r="E144" i="15"/>
  <c r="F144" i="15"/>
  <c r="G144" i="15"/>
  <c r="E145" i="15"/>
  <c r="F145" i="15"/>
  <c r="G145" i="15"/>
  <c r="E146" i="15"/>
  <c r="F146" i="15"/>
  <c r="G146" i="15"/>
  <c r="E147" i="15"/>
  <c r="F147" i="15"/>
  <c r="G147" i="15"/>
  <c r="E148" i="15"/>
  <c r="F148" i="15"/>
  <c r="G148" i="15"/>
  <c r="E149" i="15"/>
  <c r="F149" i="15"/>
  <c r="G149" i="15"/>
  <c r="E150" i="15"/>
  <c r="F150" i="15"/>
  <c r="G150" i="15"/>
  <c r="E151" i="15"/>
  <c r="F151" i="15"/>
  <c r="G151" i="15"/>
  <c r="E152" i="15"/>
  <c r="F152" i="15"/>
  <c r="G152" i="15"/>
  <c r="E153" i="15"/>
  <c r="F153" i="15"/>
  <c r="G153" i="15"/>
  <c r="E154" i="15"/>
  <c r="F154" i="15"/>
  <c r="G154" i="15"/>
  <c r="E155" i="15"/>
  <c r="F155" i="15"/>
  <c r="G155" i="15"/>
  <c r="E156" i="15"/>
  <c r="F156" i="15"/>
  <c r="G156" i="15"/>
  <c r="E157" i="15"/>
  <c r="F157" i="15"/>
  <c r="G157" i="15"/>
  <c r="E158" i="15"/>
  <c r="F158" i="15"/>
  <c r="G158" i="15"/>
  <c r="E159" i="15"/>
  <c r="F159" i="15"/>
  <c r="G159" i="15"/>
  <c r="E160" i="15"/>
  <c r="F160" i="15"/>
  <c r="G160" i="15"/>
  <c r="E161" i="15"/>
  <c r="F161" i="15"/>
  <c r="G161" i="15"/>
  <c r="E162" i="15"/>
  <c r="F162" i="15"/>
  <c r="G162" i="15"/>
  <c r="E163" i="15"/>
  <c r="F163" i="15"/>
  <c r="G163" i="15"/>
  <c r="E164" i="15"/>
  <c r="F164" i="15"/>
  <c r="G164" i="15"/>
  <c r="E165" i="15"/>
  <c r="F165" i="15"/>
  <c r="G165" i="15"/>
  <c r="E166" i="15"/>
  <c r="F166" i="15"/>
  <c r="G166" i="15"/>
  <c r="E167" i="15"/>
  <c r="F167" i="15"/>
  <c r="G167" i="15"/>
  <c r="E168" i="15"/>
  <c r="F168" i="15"/>
  <c r="G168" i="15"/>
  <c r="E169" i="15"/>
  <c r="F169" i="15"/>
  <c r="G169" i="15"/>
  <c r="E170" i="15"/>
  <c r="F170" i="15"/>
  <c r="G170" i="15"/>
  <c r="E171" i="15"/>
  <c r="F171" i="15"/>
  <c r="G171" i="15"/>
  <c r="E172" i="15"/>
  <c r="F172" i="15"/>
  <c r="G172" i="15"/>
  <c r="E173" i="15"/>
  <c r="F173" i="15"/>
  <c r="G173" i="15"/>
  <c r="E174" i="15"/>
  <c r="F174" i="15"/>
  <c r="G174" i="15"/>
  <c r="E175" i="15"/>
  <c r="F175" i="15"/>
  <c r="G175" i="15"/>
  <c r="E176" i="15"/>
  <c r="F176" i="15"/>
  <c r="G176" i="15"/>
  <c r="E177" i="15"/>
  <c r="F177" i="15"/>
  <c r="G177" i="15"/>
  <c r="E178" i="15"/>
  <c r="F178" i="15"/>
  <c r="G178" i="15"/>
  <c r="E179" i="15"/>
  <c r="F179" i="15"/>
  <c r="G179" i="15"/>
  <c r="E180" i="15"/>
  <c r="F180" i="15"/>
  <c r="G180" i="15"/>
  <c r="E181" i="15"/>
  <c r="F181" i="15"/>
  <c r="G181" i="15"/>
  <c r="E182" i="15"/>
  <c r="F182" i="15"/>
  <c r="G182" i="15"/>
  <c r="E183" i="15"/>
  <c r="F183" i="15"/>
  <c r="G183" i="15"/>
  <c r="E184" i="15"/>
  <c r="F184" i="15"/>
  <c r="G184" i="15"/>
  <c r="E185" i="15"/>
  <c r="F185" i="15"/>
  <c r="G185" i="15"/>
  <c r="E186" i="15"/>
  <c r="F186" i="15"/>
  <c r="G186" i="15"/>
  <c r="E187" i="15"/>
  <c r="F187" i="15"/>
  <c r="G187" i="15"/>
  <c r="E188" i="15"/>
  <c r="F188" i="15"/>
  <c r="G188" i="15"/>
  <c r="E189" i="15"/>
  <c r="F189" i="15"/>
  <c r="G189" i="15"/>
  <c r="E190" i="15"/>
  <c r="F190" i="15"/>
  <c r="G190" i="15"/>
  <c r="E191" i="15"/>
  <c r="F191" i="15"/>
  <c r="G191" i="15"/>
  <c r="E192" i="15"/>
  <c r="F192" i="15"/>
  <c r="G192" i="15"/>
  <c r="E193" i="15"/>
  <c r="F193" i="15"/>
  <c r="G193" i="15"/>
  <c r="E194" i="15"/>
  <c r="F194" i="15"/>
  <c r="G194" i="15"/>
  <c r="E195" i="15"/>
  <c r="F195" i="15"/>
  <c r="G195" i="15"/>
  <c r="E196" i="15"/>
  <c r="F196" i="15"/>
  <c r="G196" i="15"/>
  <c r="E197" i="15"/>
  <c r="F197" i="15"/>
  <c r="G197" i="15"/>
  <c r="E198" i="15"/>
  <c r="F198" i="15"/>
  <c r="G198" i="15"/>
  <c r="E199" i="15"/>
  <c r="F199" i="15"/>
  <c r="G199" i="15"/>
  <c r="E200" i="15"/>
  <c r="F200" i="15"/>
  <c r="G200" i="15"/>
  <c r="E201" i="15"/>
  <c r="F201" i="15"/>
  <c r="G201" i="15"/>
  <c r="E202" i="15"/>
  <c r="F202" i="15"/>
  <c r="G202" i="15"/>
  <c r="E203" i="15"/>
  <c r="F203" i="15"/>
  <c r="G203" i="15"/>
  <c r="E204" i="15"/>
  <c r="F204" i="15"/>
  <c r="G204" i="15"/>
  <c r="E205" i="15"/>
  <c r="F205" i="15"/>
  <c r="G205" i="15"/>
  <c r="E206" i="15"/>
  <c r="F206" i="15"/>
  <c r="G206" i="15"/>
  <c r="E207" i="15"/>
  <c r="F207" i="15"/>
  <c r="G207" i="15"/>
  <c r="E208" i="15"/>
  <c r="F208" i="15"/>
  <c r="G208" i="15"/>
  <c r="E209" i="15"/>
  <c r="F209" i="15"/>
  <c r="G209" i="15"/>
  <c r="E210" i="15"/>
  <c r="F210" i="15"/>
  <c r="G210" i="15"/>
  <c r="E211" i="15"/>
  <c r="F211" i="15"/>
  <c r="G211" i="15"/>
  <c r="E212" i="15"/>
  <c r="F212" i="15"/>
  <c r="G212" i="15"/>
  <c r="E213" i="15"/>
  <c r="F213" i="15"/>
  <c r="G213" i="15"/>
  <c r="E214" i="15"/>
  <c r="F214" i="15"/>
  <c r="G214" i="15"/>
  <c r="E215" i="15"/>
  <c r="F215" i="15"/>
  <c r="G215" i="15"/>
  <c r="E216" i="15"/>
  <c r="F216" i="15"/>
  <c r="G216" i="15"/>
  <c r="E217" i="15"/>
  <c r="F217" i="15"/>
  <c r="G217" i="15"/>
  <c r="E218" i="15"/>
  <c r="F218" i="15"/>
  <c r="G218" i="15"/>
  <c r="E219" i="15"/>
  <c r="F219" i="15"/>
  <c r="G219" i="15"/>
  <c r="E220" i="15"/>
  <c r="F220" i="15"/>
  <c r="G220" i="15"/>
  <c r="E221" i="15"/>
  <c r="F221" i="15"/>
  <c r="G221" i="15"/>
  <c r="E222" i="15"/>
  <c r="F222" i="15"/>
  <c r="G222" i="15"/>
  <c r="E223" i="15"/>
  <c r="F223" i="15"/>
  <c r="G223" i="15"/>
  <c r="E224" i="15"/>
  <c r="F224" i="15"/>
  <c r="G224" i="15"/>
  <c r="E225" i="15"/>
  <c r="F225" i="15"/>
  <c r="G225" i="15"/>
  <c r="E226" i="15"/>
  <c r="F226" i="15"/>
  <c r="G226" i="15"/>
  <c r="E227" i="15"/>
  <c r="F227" i="15"/>
  <c r="G227" i="15"/>
  <c r="E228" i="15"/>
  <c r="F228" i="15"/>
  <c r="G228" i="15"/>
  <c r="E229" i="15"/>
  <c r="F229" i="15"/>
  <c r="G229" i="15"/>
  <c r="E230" i="15"/>
  <c r="F230" i="15"/>
  <c r="G230" i="15"/>
  <c r="E231" i="15"/>
  <c r="F231" i="15"/>
  <c r="G231" i="15"/>
  <c r="E232" i="15"/>
  <c r="F232" i="15"/>
  <c r="G232" i="15"/>
  <c r="E233" i="15"/>
  <c r="F233" i="15"/>
  <c r="G233" i="15"/>
  <c r="E234" i="15"/>
  <c r="F234" i="15"/>
  <c r="G234" i="15"/>
  <c r="E235" i="15"/>
  <c r="F235" i="15"/>
  <c r="G235" i="15"/>
  <c r="E236" i="15"/>
  <c r="F236" i="15"/>
  <c r="G236" i="15"/>
  <c r="E237" i="15"/>
  <c r="F237" i="15"/>
  <c r="G237" i="15"/>
  <c r="E238" i="15"/>
  <c r="F238" i="15"/>
  <c r="G238" i="15"/>
  <c r="E239" i="15"/>
  <c r="F239" i="15"/>
  <c r="G239" i="15"/>
  <c r="E240" i="15"/>
  <c r="F240" i="15"/>
  <c r="G240" i="15"/>
  <c r="E241" i="15"/>
  <c r="F241" i="15"/>
  <c r="G241" i="15"/>
  <c r="E242" i="15"/>
  <c r="F242" i="15"/>
  <c r="G242" i="15"/>
  <c r="E243" i="15"/>
  <c r="F243" i="15"/>
  <c r="G243" i="15"/>
  <c r="E244" i="15"/>
  <c r="F244" i="15"/>
  <c r="G244" i="15"/>
  <c r="E245" i="15"/>
  <c r="F245" i="15"/>
  <c r="G245" i="15"/>
  <c r="E246" i="15"/>
  <c r="F246" i="15"/>
  <c r="G246" i="15"/>
  <c r="E247" i="15"/>
  <c r="F247" i="15"/>
  <c r="G247" i="15"/>
  <c r="E248" i="15"/>
  <c r="F248" i="15"/>
  <c r="G248" i="15"/>
  <c r="E249" i="15"/>
  <c r="F249" i="15"/>
  <c r="G249" i="15"/>
  <c r="E250" i="15"/>
  <c r="F250" i="15"/>
  <c r="G250" i="15"/>
  <c r="E251" i="15"/>
  <c r="F251" i="15"/>
  <c r="G251" i="15"/>
  <c r="E252" i="15"/>
  <c r="F252" i="15"/>
  <c r="G252" i="15"/>
  <c r="E253" i="15"/>
  <c r="F253" i="15"/>
  <c r="G253" i="15"/>
  <c r="E254" i="15"/>
  <c r="F254" i="15"/>
  <c r="G254" i="15"/>
  <c r="E255" i="15"/>
  <c r="F255" i="15"/>
  <c r="G255" i="15"/>
  <c r="E256" i="15"/>
  <c r="F256" i="15"/>
  <c r="G256" i="15"/>
  <c r="E257" i="15"/>
  <c r="F257" i="15"/>
  <c r="G257" i="15"/>
  <c r="E258" i="15"/>
  <c r="F258" i="15"/>
  <c r="G258" i="15"/>
  <c r="E259" i="15"/>
  <c r="F259" i="15"/>
  <c r="G259" i="15"/>
  <c r="E260" i="15"/>
  <c r="F260" i="15"/>
  <c r="G260" i="15"/>
  <c r="E261" i="15"/>
  <c r="F261" i="15"/>
  <c r="G261" i="15"/>
  <c r="E262" i="15"/>
  <c r="F262" i="15"/>
  <c r="G262" i="15"/>
  <c r="E263" i="15"/>
  <c r="F263" i="15"/>
  <c r="G263" i="15"/>
  <c r="E264" i="15"/>
  <c r="F264" i="15"/>
  <c r="G264" i="15"/>
  <c r="E265" i="15"/>
  <c r="F265" i="15"/>
  <c r="G265" i="15"/>
  <c r="E266" i="15"/>
  <c r="F266" i="15"/>
  <c r="G266" i="15"/>
  <c r="E267" i="15"/>
  <c r="F267" i="15"/>
  <c r="G267" i="15"/>
  <c r="E268" i="15"/>
  <c r="F268" i="15"/>
  <c r="G268" i="15"/>
  <c r="E269" i="15"/>
  <c r="F269" i="15"/>
  <c r="G269" i="15"/>
  <c r="E270" i="15"/>
  <c r="F270" i="15"/>
  <c r="G270" i="15"/>
  <c r="E271" i="15"/>
  <c r="F271" i="15"/>
  <c r="G271" i="15"/>
  <c r="E272" i="15"/>
  <c r="F272" i="15"/>
  <c r="G272" i="15"/>
  <c r="E273" i="15"/>
  <c r="F273" i="15"/>
  <c r="G273" i="15"/>
  <c r="E274" i="15"/>
  <c r="F274" i="15"/>
  <c r="G274" i="15"/>
  <c r="E275" i="15"/>
  <c r="F275" i="15"/>
  <c r="G275" i="15"/>
  <c r="E276" i="15"/>
  <c r="F276" i="15"/>
  <c r="G276" i="15"/>
  <c r="E277" i="15"/>
  <c r="F277" i="15"/>
  <c r="G277" i="15"/>
  <c r="E278" i="15"/>
  <c r="F278" i="15"/>
  <c r="G278" i="15"/>
  <c r="E279" i="15"/>
  <c r="F279" i="15"/>
  <c r="G279" i="15"/>
  <c r="E280" i="15"/>
  <c r="F280" i="15"/>
  <c r="G280" i="15"/>
  <c r="E281" i="15"/>
  <c r="F281" i="15"/>
  <c r="G281" i="15"/>
  <c r="E282" i="15"/>
  <c r="F282" i="15"/>
  <c r="G282" i="15"/>
  <c r="E283" i="15"/>
  <c r="F283" i="15"/>
  <c r="G283" i="15"/>
  <c r="E284" i="15"/>
  <c r="F284" i="15"/>
  <c r="G284" i="15"/>
  <c r="E285" i="15"/>
  <c r="F285" i="15"/>
  <c r="G285" i="15"/>
  <c r="E286" i="15"/>
  <c r="F286" i="15"/>
  <c r="G286" i="15"/>
  <c r="E287" i="15"/>
  <c r="F287" i="15"/>
  <c r="G287" i="15"/>
  <c r="E288" i="15"/>
  <c r="F288" i="15"/>
  <c r="G288" i="15"/>
  <c r="E289" i="15"/>
  <c r="F289" i="15"/>
  <c r="G289" i="15"/>
  <c r="E290" i="15"/>
  <c r="F290" i="15"/>
  <c r="G290" i="15"/>
  <c r="E291" i="15"/>
  <c r="F291" i="15"/>
  <c r="G291" i="15"/>
  <c r="E292" i="15"/>
  <c r="F292" i="15"/>
  <c r="G292" i="15"/>
  <c r="E293" i="15"/>
  <c r="F293" i="15"/>
  <c r="G293" i="15"/>
  <c r="E294" i="15"/>
  <c r="F294" i="15"/>
  <c r="G294" i="15"/>
  <c r="E295" i="15"/>
  <c r="F295" i="15"/>
  <c r="G295" i="15"/>
  <c r="E296" i="15"/>
  <c r="F296" i="15"/>
  <c r="G296" i="15"/>
  <c r="E297" i="15"/>
  <c r="F297" i="15"/>
  <c r="G297" i="15"/>
  <c r="E298" i="15"/>
  <c r="F298" i="15"/>
  <c r="G298" i="15"/>
  <c r="E299" i="15"/>
  <c r="F299" i="15"/>
  <c r="G299" i="15"/>
  <c r="E300" i="15"/>
  <c r="F300" i="15"/>
  <c r="G300" i="15"/>
  <c r="E301" i="15"/>
  <c r="F301" i="15"/>
  <c r="G301" i="15"/>
  <c r="E302" i="15"/>
  <c r="F302" i="15"/>
  <c r="G302" i="15"/>
  <c r="E303" i="15"/>
  <c r="F303" i="15"/>
  <c r="G303" i="15"/>
  <c r="E304" i="15"/>
  <c r="F304" i="15"/>
  <c r="G304" i="15"/>
  <c r="E305" i="15"/>
  <c r="F305" i="15"/>
  <c r="G305" i="15"/>
  <c r="E306" i="15"/>
  <c r="F306" i="15"/>
  <c r="G306" i="15"/>
  <c r="E307" i="15"/>
  <c r="F307" i="15"/>
  <c r="G307" i="15"/>
  <c r="E308" i="15"/>
  <c r="F308" i="15"/>
  <c r="G308" i="15"/>
  <c r="E309" i="15"/>
  <c r="F309" i="15"/>
  <c r="G309" i="15"/>
  <c r="E310" i="15"/>
  <c r="F310" i="15"/>
  <c r="G310" i="15"/>
  <c r="E311" i="15"/>
  <c r="F311" i="15"/>
  <c r="G311" i="15"/>
  <c r="E312" i="15"/>
  <c r="F312" i="15"/>
  <c r="G312" i="15"/>
  <c r="E313" i="15"/>
  <c r="F313" i="15"/>
  <c r="G313" i="15"/>
  <c r="E314" i="15"/>
  <c r="F314" i="15"/>
  <c r="G314" i="15"/>
  <c r="E315" i="15"/>
  <c r="F315" i="15"/>
  <c r="G315" i="15"/>
  <c r="E316" i="15"/>
  <c r="F316" i="15"/>
  <c r="G316" i="15"/>
  <c r="E317" i="15"/>
  <c r="F317" i="15"/>
  <c r="G317" i="15"/>
  <c r="E318" i="15"/>
  <c r="F318" i="15"/>
  <c r="G318" i="15"/>
  <c r="E319" i="15"/>
  <c r="F319" i="15"/>
  <c r="G319" i="15"/>
  <c r="E320" i="15"/>
  <c r="F320" i="15"/>
  <c r="G320" i="15"/>
  <c r="E321" i="15"/>
  <c r="F321" i="15"/>
  <c r="G321" i="15"/>
  <c r="E322" i="15"/>
  <c r="F322" i="15"/>
  <c r="G322" i="15"/>
  <c r="E323" i="15"/>
  <c r="F323" i="15"/>
  <c r="G323" i="15"/>
  <c r="E324" i="15"/>
  <c r="F324" i="15"/>
  <c r="G324" i="15"/>
  <c r="E325" i="15"/>
  <c r="F325" i="15"/>
  <c r="G325" i="15"/>
  <c r="E326" i="15"/>
  <c r="F326" i="15"/>
  <c r="G326" i="15"/>
  <c r="E327" i="15"/>
  <c r="F327" i="15"/>
  <c r="G327" i="15"/>
  <c r="E328" i="15"/>
  <c r="F328" i="15"/>
  <c r="G328" i="15"/>
  <c r="E329" i="15"/>
  <c r="F329" i="15"/>
  <c r="G329" i="15"/>
  <c r="E330" i="15"/>
  <c r="F330" i="15"/>
  <c r="G330" i="15"/>
  <c r="E331" i="15"/>
  <c r="F331" i="15"/>
  <c r="G331" i="15"/>
  <c r="E332" i="15"/>
  <c r="F332" i="15"/>
  <c r="G332" i="15"/>
  <c r="E333" i="15"/>
  <c r="F333" i="15"/>
  <c r="G333" i="15"/>
  <c r="E334" i="15"/>
  <c r="F334" i="15"/>
  <c r="G334" i="15"/>
  <c r="E335" i="15"/>
  <c r="F335" i="15"/>
  <c r="G335" i="15"/>
  <c r="E336" i="15"/>
  <c r="F336" i="15"/>
  <c r="G336" i="15"/>
  <c r="E337" i="15"/>
  <c r="F337" i="15"/>
  <c r="G337" i="15"/>
  <c r="E338" i="15"/>
  <c r="F338" i="15"/>
  <c r="G338" i="15"/>
  <c r="E339" i="15"/>
  <c r="F339" i="15"/>
  <c r="G339" i="15"/>
  <c r="E340" i="15"/>
  <c r="F340" i="15"/>
  <c r="G340" i="15"/>
  <c r="E341" i="15"/>
  <c r="F341" i="15"/>
  <c r="G341" i="15"/>
  <c r="E342" i="15"/>
  <c r="F342" i="15"/>
  <c r="G342" i="15"/>
  <c r="E343" i="15"/>
  <c r="F343" i="15"/>
  <c r="G343" i="15"/>
  <c r="E344" i="15"/>
  <c r="F344" i="15"/>
  <c r="G344" i="15"/>
  <c r="E345" i="15"/>
  <c r="F345" i="15"/>
  <c r="G345" i="15"/>
  <c r="E346" i="15"/>
  <c r="F346" i="15"/>
  <c r="G346" i="15"/>
  <c r="E347" i="15"/>
  <c r="F347" i="15"/>
  <c r="G347" i="15"/>
  <c r="E348" i="15"/>
  <c r="F348" i="15"/>
  <c r="G348" i="15"/>
  <c r="E349" i="15"/>
  <c r="F349" i="15"/>
  <c r="G349" i="15"/>
  <c r="E350" i="15"/>
  <c r="F350" i="15"/>
  <c r="G350" i="15"/>
  <c r="E351" i="15"/>
  <c r="F351" i="15"/>
  <c r="G351" i="15"/>
  <c r="E352" i="15"/>
  <c r="F352" i="15"/>
  <c r="G352" i="15"/>
  <c r="E353" i="15"/>
  <c r="F353" i="15"/>
  <c r="G353" i="15"/>
  <c r="E354" i="15"/>
  <c r="F354" i="15"/>
  <c r="G354" i="15"/>
  <c r="E355" i="15"/>
  <c r="F355" i="15"/>
  <c r="G355" i="15"/>
  <c r="E356" i="15"/>
  <c r="F356" i="15"/>
  <c r="G356" i="15"/>
  <c r="E357" i="15"/>
  <c r="F357" i="15"/>
  <c r="G357" i="15"/>
  <c r="E358" i="15"/>
  <c r="F358" i="15"/>
  <c r="G358" i="15"/>
  <c r="E359" i="15"/>
  <c r="F359" i="15"/>
  <c r="G359" i="15"/>
  <c r="E360" i="15"/>
  <c r="F360" i="15"/>
  <c r="G360" i="15"/>
  <c r="E361" i="15"/>
  <c r="F361" i="15"/>
  <c r="G361" i="15"/>
  <c r="E362" i="15"/>
  <c r="F362" i="15"/>
  <c r="G362" i="15"/>
  <c r="E363" i="15"/>
  <c r="F363" i="15"/>
  <c r="G363" i="15"/>
  <c r="E364" i="15"/>
  <c r="F364" i="15"/>
  <c r="G364" i="15"/>
  <c r="E365" i="15"/>
  <c r="F365" i="15"/>
  <c r="G365" i="15"/>
  <c r="E366" i="15"/>
  <c r="F366" i="15"/>
  <c r="G366" i="15"/>
  <c r="E367" i="15"/>
  <c r="F367" i="15"/>
  <c r="G367" i="15"/>
  <c r="E368" i="15"/>
  <c r="F368" i="15"/>
  <c r="G368" i="15"/>
  <c r="E369" i="15"/>
  <c r="F369" i="15"/>
  <c r="G369" i="15"/>
  <c r="E370" i="15"/>
  <c r="F370" i="15"/>
  <c r="G370" i="15"/>
  <c r="E371" i="15"/>
  <c r="F371" i="15"/>
  <c r="G371" i="15"/>
  <c r="E372" i="15"/>
  <c r="F372" i="15"/>
  <c r="G372" i="15"/>
  <c r="E373" i="15"/>
  <c r="F373" i="15"/>
  <c r="G373" i="15"/>
  <c r="E374" i="15"/>
  <c r="F374" i="15"/>
  <c r="G374" i="15"/>
  <c r="E375" i="15"/>
  <c r="F375" i="15"/>
  <c r="G375" i="15"/>
  <c r="E376" i="15"/>
  <c r="F376" i="15"/>
  <c r="G376" i="15"/>
  <c r="E377" i="15"/>
  <c r="F377" i="15"/>
  <c r="G377" i="15"/>
  <c r="E378" i="15"/>
  <c r="F378" i="15"/>
  <c r="G378" i="15"/>
  <c r="E379" i="15"/>
  <c r="F379" i="15"/>
  <c r="G379" i="15"/>
  <c r="E380" i="15"/>
  <c r="F380" i="15"/>
  <c r="G380" i="15"/>
  <c r="E381" i="15"/>
  <c r="F381" i="15"/>
  <c r="G381" i="15"/>
  <c r="E382" i="15"/>
  <c r="F382" i="15"/>
  <c r="G382" i="15"/>
  <c r="E383" i="15"/>
  <c r="F383" i="15"/>
  <c r="G383" i="15"/>
  <c r="E384" i="15"/>
  <c r="F384" i="15"/>
  <c r="G384" i="15"/>
  <c r="E385" i="15"/>
  <c r="F385" i="15"/>
  <c r="G385" i="15"/>
  <c r="E386" i="15"/>
  <c r="F386" i="15"/>
  <c r="G386" i="15"/>
  <c r="E387" i="15"/>
  <c r="F387" i="15"/>
  <c r="G387" i="15"/>
  <c r="E388" i="15"/>
  <c r="F388" i="15"/>
  <c r="G388" i="15"/>
  <c r="E389" i="15"/>
  <c r="F389" i="15"/>
  <c r="G389" i="15"/>
  <c r="E390" i="15"/>
  <c r="F390" i="15"/>
  <c r="G390" i="15"/>
  <c r="E391" i="15"/>
  <c r="F391" i="15"/>
  <c r="G391" i="15"/>
  <c r="E392" i="15"/>
  <c r="F392" i="15"/>
  <c r="G392" i="15"/>
  <c r="E393" i="15"/>
  <c r="F393" i="15"/>
  <c r="G393" i="15"/>
  <c r="E394" i="15"/>
  <c r="F394" i="15"/>
  <c r="G394" i="15"/>
  <c r="E395" i="15"/>
  <c r="F395" i="15"/>
  <c r="G395" i="15"/>
  <c r="E396" i="15"/>
  <c r="F396" i="15"/>
  <c r="G396" i="15"/>
  <c r="E397" i="15"/>
  <c r="F397" i="15"/>
  <c r="G397" i="15"/>
  <c r="E398" i="15"/>
  <c r="F398" i="15"/>
  <c r="G398" i="15"/>
  <c r="E399" i="15"/>
  <c r="F399" i="15"/>
  <c r="G399" i="15"/>
  <c r="E400" i="15"/>
  <c r="F400" i="15"/>
  <c r="G400" i="15"/>
  <c r="E401" i="15"/>
  <c r="F401" i="15"/>
  <c r="G401" i="15"/>
  <c r="E402" i="15"/>
  <c r="F402" i="15"/>
  <c r="G402" i="15"/>
  <c r="E403" i="15"/>
  <c r="F403" i="15"/>
  <c r="G403" i="15"/>
  <c r="E404" i="15"/>
  <c r="F404" i="15"/>
  <c r="G404" i="15"/>
  <c r="E405" i="15"/>
  <c r="F405" i="15"/>
  <c r="G405" i="15"/>
  <c r="E406" i="15"/>
  <c r="F406" i="15"/>
  <c r="G406" i="15"/>
  <c r="E407" i="15"/>
  <c r="F407" i="15"/>
  <c r="G407" i="15"/>
  <c r="E408" i="15"/>
  <c r="F408" i="15"/>
  <c r="G408" i="15"/>
  <c r="E409" i="15"/>
  <c r="F409" i="15"/>
  <c r="G409" i="15"/>
  <c r="E410" i="15"/>
  <c r="F410" i="15"/>
  <c r="G410" i="15"/>
  <c r="E411" i="15"/>
  <c r="F411" i="15"/>
  <c r="G411" i="15"/>
  <c r="E412" i="15"/>
  <c r="F412" i="15"/>
  <c r="G412" i="15"/>
  <c r="E413" i="15"/>
  <c r="F413" i="15"/>
  <c r="G413" i="15"/>
  <c r="E414" i="15"/>
  <c r="F414" i="15"/>
  <c r="G414" i="15"/>
  <c r="E415" i="15"/>
  <c r="F415" i="15"/>
  <c r="G415" i="15"/>
  <c r="E416" i="15"/>
  <c r="F416" i="15"/>
  <c r="G416" i="15"/>
  <c r="E417" i="15"/>
  <c r="F417" i="15"/>
  <c r="G417" i="15"/>
  <c r="E418" i="15"/>
  <c r="F418" i="15"/>
  <c r="G418" i="15"/>
  <c r="E419" i="15"/>
  <c r="F419" i="15"/>
  <c r="G419" i="15"/>
  <c r="E420" i="15"/>
  <c r="F420" i="15"/>
  <c r="G420" i="15"/>
  <c r="E421" i="15"/>
  <c r="F421" i="15"/>
  <c r="G421" i="15"/>
  <c r="E422" i="15"/>
  <c r="F422" i="15"/>
  <c r="G422" i="15"/>
  <c r="E423" i="15"/>
  <c r="F423" i="15"/>
  <c r="G423" i="15"/>
  <c r="E424" i="15"/>
  <c r="F424" i="15"/>
  <c r="G424" i="15"/>
  <c r="E425" i="15"/>
  <c r="F425" i="15"/>
  <c r="G425" i="15"/>
  <c r="E426" i="15"/>
  <c r="F426" i="15"/>
  <c r="G426" i="15"/>
  <c r="E427" i="15"/>
  <c r="F427" i="15"/>
  <c r="G427" i="15"/>
  <c r="E428" i="15"/>
  <c r="F428" i="15"/>
  <c r="G428" i="15"/>
  <c r="E429" i="15"/>
  <c r="F429" i="15"/>
  <c r="G429" i="15"/>
  <c r="E430" i="15"/>
  <c r="F430" i="15"/>
  <c r="G430" i="15"/>
  <c r="E431" i="15"/>
  <c r="F431" i="15"/>
  <c r="G431" i="15"/>
  <c r="E432" i="15"/>
  <c r="F432" i="15"/>
  <c r="G432" i="15"/>
  <c r="E433" i="15"/>
  <c r="F433" i="15"/>
  <c r="G433" i="15"/>
  <c r="E434" i="15"/>
  <c r="F434" i="15"/>
  <c r="G434" i="15"/>
  <c r="E435" i="15"/>
  <c r="F435" i="15"/>
  <c r="G435" i="15"/>
  <c r="E436" i="15"/>
  <c r="F436" i="15"/>
  <c r="G436" i="15"/>
  <c r="E437" i="15"/>
  <c r="F437" i="15"/>
  <c r="G437" i="15"/>
  <c r="E438" i="15"/>
  <c r="F438" i="15"/>
  <c r="G438" i="15"/>
  <c r="E439" i="15"/>
  <c r="F439" i="15"/>
  <c r="G439" i="15"/>
  <c r="E440" i="15"/>
  <c r="F440" i="15"/>
  <c r="G440" i="15"/>
  <c r="E441" i="15"/>
  <c r="F441" i="15"/>
  <c r="G441" i="15"/>
  <c r="E442" i="15"/>
  <c r="F442" i="15"/>
  <c r="G442" i="15"/>
  <c r="E443" i="15"/>
  <c r="F443" i="15"/>
  <c r="G443" i="15"/>
  <c r="E444" i="15"/>
  <c r="F444" i="15"/>
  <c r="G444" i="15"/>
  <c r="E445" i="15"/>
  <c r="F445" i="15"/>
  <c r="G445" i="15"/>
  <c r="E446" i="15"/>
  <c r="F446" i="15"/>
  <c r="G446" i="15"/>
  <c r="E447" i="15"/>
  <c r="F447" i="15"/>
  <c r="G447" i="15"/>
  <c r="E448" i="15"/>
  <c r="F448" i="15"/>
  <c r="G448" i="15"/>
  <c r="E449" i="15"/>
  <c r="F449" i="15"/>
  <c r="G449" i="15"/>
  <c r="E450" i="15"/>
  <c r="F450" i="15"/>
  <c r="G450" i="15"/>
  <c r="E451" i="15"/>
  <c r="F451" i="15"/>
  <c r="G451" i="15"/>
  <c r="E452" i="15"/>
  <c r="F452" i="15"/>
  <c r="G452" i="15"/>
  <c r="E453" i="15"/>
  <c r="F453" i="15"/>
  <c r="G453" i="15"/>
  <c r="E454" i="15"/>
  <c r="F454" i="15"/>
  <c r="G454" i="15"/>
  <c r="E455" i="15"/>
  <c r="F455" i="15"/>
  <c r="G455" i="15"/>
  <c r="E456" i="15"/>
  <c r="F456" i="15"/>
  <c r="G456" i="15"/>
  <c r="E457" i="15"/>
  <c r="F457" i="15"/>
  <c r="G457" i="15"/>
  <c r="E458" i="15"/>
  <c r="F458" i="15"/>
  <c r="G458" i="15"/>
  <c r="E459" i="15"/>
  <c r="F459" i="15"/>
  <c r="G459" i="15"/>
  <c r="E460" i="15"/>
  <c r="F460" i="15"/>
  <c r="G460" i="15"/>
  <c r="E461" i="15"/>
  <c r="F461" i="15"/>
  <c r="G461" i="15"/>
  <c r="E462" i="15"/>
  <c r="F462" i="15"/>
  <c r="G462" i="15"/>
  <c r="E463" i="15"/>
  <c r="F463" i="15"/>
  <c r="G463" i="15"/>
  <c r="E464" i="15"/>
  <c r="F464" i="15"/>
  <c r="G464" i="15"/>
  <c r="E465" i="15"/>
  <c r="F465" i="15"/>
  <c r="G465" i="15"/>
  <c r="E466" i="15"/>
  <c r="F466" i="15"/>
  <c r="G466" i="15"/>
  <c r="E467" i="15"/>
  <c r="F467" i="15"/>
  <c r="G467" i="15"/>
  <c r="E468" i="15"/>
  <c r="F468" i="15"/>
  <c r="G468" i="15"/>
  <c r="E469" i="15"/>
  <c r="F469" i="15"/>
  <c r="G469" i="15"/>
  <c r="E470" i="15"/>
  <c r="F470" i="15"/>
  <c r="G470" i="15"/>
  <c r="E471" i="15"/>
  <c r="F471" i="15"/>
  <c r="G471" i="15"/>
  <c r="E472" i="15"/>
  <c r="F472" i="15"/>
  <c r="G472" i="15"/>
  <c r="E473" i="15"/>
  <c r="F473" i="15"/>
  <c r="G473" i="15"/>
  <c r="E474" i="15"/>
  <c r="F474" i="15"/>
  <c r="G474" i="15"/>
  <c r="E475" i="15"/>
  <c r="F475" i="15"/>
  <c r="G475" i="15"/>
  <c r="E476" i="15"/>
  <c r="F476" i="15"/>
  <c r="G476" i="15"/>
  <c r="E477" i="15"/>
  <c r="F477" i="15"/>
  <c r="G477" i="15"/>
  <c r="E478" i="15"/>
  <c r="F478" i="15"/>
  <c r="G478" i="15"/>
  <c r="E479" i="15"/>
  <c r="F479" i="15"/>
  <c r="G479" i="15"/>
  <c r="E480" i="15"/>
  <c r="F480" i="15"/>
  <c r="G480" i="15"/>
  <c r="E481" i="15"/>
  <c r="F481" i="15"/>
  <c r="G481" i="15"/>
  <c r="E482" i="15"/>
  <c r="F482" i="15"/>
  <c r="G482" i="15"/>
  <c r="E483" i="15"/>
  <c r="F483" i="15"/>
  <c r="G483" i="15"/>
  <c r="E484" i="15"/>
  <c r="F484" i="15"/>
  <c r="G484" i="15"/>
  <c r="E485" i="15"/>
  <c r="F485" i="15"/>
  <c r="G485" i="15"/>
  <c r="E486" i="15"/>
  <c r="F486" i="15"/>
  <c r="G486" i="15"/>
  <c r="E487" i="15"/>
  <c r="F487" i="15"/>
  <c r="G487" i="15"/>
  <c r="E488" i="15"/>
  <c r="F488" i="15"/>
  <c r="G488" i="15"/>
  <c r="E489" i="15"/>
  <c r="F489" i="15"/>
  <c r="G489" i="15"/>
  <c r="E490" i="15"/>
  <c r="F490" i="15"/>
  <c r="G490" i="15"/>
  <c r="E491" i="15"/>
  <c r="F491" i="15"/>
  <c r="G491" i="15"/>
  <c r="E492" i="15"/>
  <c r="F492" i="15"/>
  <c r="G492" i="15"/>
  <c r="E493" i="15"/>
  <c r="F493" i="15"/>
  <c r="G493" i="15"/>
  <c r="E494" i="15"/>
  <c r="F494" i="15"/>
  <c r="G494" i="15"/>
  <c r="E495" i="15"/>
  <c r="F495" i="15"/>
  <c r="G495" i="15"/>
  <c r="E496" i="15"/>
  <c r="F496" i="15"/>
  <c r="G496" i="15"/>
  <c r="E497" i="15"/>
  <c r="F497" i="15"/>
  <c r="G497" i="15"/>
  <c r="E498" i="15"/>
  <c r="F498" i="15"/>
  <c r="G498" i="15"/>
  <c r="E499" i="15"/>
  <c r="F499" i="15"/>
  <c r="G499" i="15"/>
  <c r="E500" i="15"/>
  <c r="F500" i="15"/>
  <c r="G500" i="15"/>
  <c r="E501" i="15"/>
  <c r="F501" i="15"/>
  <c r="G501" i="15"/>
  <c r="E502" i="15"/>
  <c r="F502" i="15"/>
  <c r="G502" i="15"/>
  <c r="E503" i="15"/>
  <c r="F503" i="15"/>
  <c r="G503" i="15"/>
  <c r="E504" i="15"/>
  <c r="F504" i="15"/>
  <c r="G504" i="15"/>
  <c r="E505" i="15"/>
  <c r="F505" i="15"/>
  <c r="G505" i="15"/>
  <c r="E506" i="15"/>
  <c r="F506" i="15"/>
  <c r="G506" i="15"/>
  <c r="E507" i="15"/>
  <c r="F507" i="15"/>
  <c r="G507" i="15"/>
  <c r="E508" i="15"/>
  <c r="F508" i="15"/>
  <c r="G508" i="15"/>
  <c r="E509" i="15"/>
  <c r="F509" i="15"/>
  <c r="G509" i="15"/>
  <c r="E510" i="15"/>
  <c r="F510" i="15"/>
  <c r="G510" i="15"/>
  <c r="E511" i="15"/>
  <c r="F511" i="15"/>
  <c r="G511" i="15"/>
  <c r="E512" i="15"/>
  <c r="F512" i="15"/>
  <c r="G512" i="15"/>
  <c r="E513" i="15"/>
  <c r="F513" i="15"/>
  <c r="G513" i="15"/>
  <c r="E514" i="15"/>
  <c r="F514" i="15"/>
  <c r="G514" i="15"/>
  <c r="E515" i="15"/>
  <c r="F515" i="15"/>
  <c r="G515" i="15"/>
  <c r="E516" i="15"/>
  <c r="F516" i="15"/>
  <c r="G516" i="15"/>
  <c r="E517" i="15"/>
  <c r="F517" i="15"/>
  <c r="G517" i="15"/>
  <c r="E518" i="15"/>
  <c r="F518" i="15"/>
  <c r="G518" i="15"/>
  <c r="E519" i="15"/>
  <c r="F519" i="15"/>
  <c r="G519" i="15"/>
  <c r="E520" i="15"/>
  <c r="F520" i="15"/>
  <c r="G520" i="15"/>
  <c r="E521" i="15"/>
  <c r="F521" i="15"/>
  <c r="G521" i="15"/>
  <c r="E522" i="15"/>
  <c r="F522" i="15"/>
  <c r="G522" i="15"/>
  <c r="E523" i="15"/>
  <c r="F523" i="15"/>
  <c r="G523" i="15"/>
  <c r="E524" i="15"/>
  <c r="F524" i="15"/>
  <c r="G524" i="15"/>
  <c r="G3599" i="15"/>
  <c r="F3599" i="15"/>
  <c r="E3599" i="15"/>
  <c r="G3598" i="15"/>
  <c r="F3598" i="15"/>
  <c r="E3598" i="15"/>
  <c r="G3549" i="15"/>
  <c r="F3549" i="15"/>
  <c r="E3549" i="15"/>
  <c r="G3548" i="15"/>
  <c r="F3548" i="15"/>
  <c r="E3548" i="15"/>
  <c r="G3547" i="15"/>
  <c r="F3547" i="15"/>
  <c r="E3547" i="15"/>
  <c r="G3546" i="15"/>
  <c r="F3546" i="15"/>
  <c r="E3546" i="15"/>
  <c r="G3545" i="15"/>
  <c r="F3545" i="15"/>
  <c r="E3545" i="15"/>
  <c r="G3544" i="15"/>
  <c r="F3544" i="15"/>
  <c r="E3544" i="15"/>
  <c r="G3543" i="15"/>
  <c r="F3543" i="15"/>
  <c r="E3543" i="15"/>
  <c r="G3542" i="15"/>
  <c r="F3542" i="15"/>
  <c r="E3542" i="15"/>
  <c r="G3541" i="15"/>
  <c r="F3541" i="15"/>
  <c r="E3541" i="15"/>
  <c r="G3540" i="15"/>
  <c r="F3540" i="15"/>
  <c r="E3540" i="15"/>
  <c r="G3539" i="15"/>
  <c r="F3539" i="15"/>
  <c r="E3539" i="15"/>
  <c r="G3538" i="15"/>
  <c r="F3538" i="15"/>
  <c r="E3538" i="15"/>
  <c r="G3537" i="15"/>
  <c r="F3537" i="15"/>
  <c r="E3537" i="15"/>
  <c r="G3536" i="15"/>
  <c r="F3536" i="15"/>
  <c r="E3536" i="15"/>
  <c r="G3535" i="15"/>
  <c r="F3535" i="15"/>
  <c r="E3535" i="15"/>
  <c r="G3534" i="15"/>
  <c r="F3534" i="15"/>
  <c r="E3534" i="15"/>
  <c r="G3533" i="15"/>
  <c r="F3533" i="15"/>
  <c r="E3533" i="15"/>
  <c r="G3532" i="15"/>
  <c r="F3532" i="15"/>
  <c r="E3532" i="15"/>
  <c r="G3531" i="15"/>
  <c r="F3531" i="15"/>
  <c r="E3531" i="15"/>
  <c r="G3530" i="15"/>
  <c r="F3530" i="15"/>
  <c r="E3530" i="15"/>
  <c r="G3529" i="15"/>
  <c r="F3529" i="15"/>
  <c r="E3529" i="15"/>
  <c r="G3528" i="15"/>
  <c r="F3528" i="15"/>
  <c r="E3528" i="15"/>
  <c r="G3527" i="15"/>
  <c r="F3527" i="15"/>
  <c r="E3527" i="15"/>
  <c r="G3526" i="15"/>
  <c r="F3526" i="15"/>
  <c r="E3526" i="15"/>
  <c r="G3525" i="15"/>
  <c r="F3525" i="15"/>
  <c r="E3525" i="15"/>
  <c r="G3524" i="15"/>
  <c r="F3524" i="15"/>
  <c r="E3524" i="15"/>
  <c r="G3523" i="15"/>
  <c r="F3523" i="15"/>
  <c r="E3523" i="15"/>
  <c r="G3522" i="15"/>
  <c r="F3522" i="15"/>
  <c r="E3522" i="15"/>
  <c r="G3521" i="15"/>
  <c r="F3521" i="15"/>
  <c r="E3521" i="15"/>
  <c r="G3520" i="15"/>
  <c r="F3520" i="15"/>
  <c r="E3520" i="15"/>
  <c r="G3519" i="15"/>
  <c r="F3519" i="15"/>
  <c r="E3519" i="15"/>
  <c r="G3518" i="15"/>
  <c r="F3518" i="15"/>
  <c r="E3518" i="15"/>
  <c r="G3517" i="15"/>
  <c r="F3517" i="15"/>
  <c r="E3517" i="15"/>
  <c r="G3516" i="15"/>
  <c r="F3516" i="15"/>
  <c r="E3516" i="15"/>
  <c r="G3515" i="15"/>
  <c r="F3515" i="15"/>
  <c r="E3515" i="15"/>
  <c r="G3514" i="15"/>
  <c r="F3514" i="15"/>
  <c r="E3514" i="15"/>
  <c r="G3513" i="15"/>
  <c r="F3513" i="15"/>
  <c r="E3513" i="15"/>
  <c r="G3512" i="15"/>
  <c r="F3512" i="15"/>
  <c r="E3512" i="15"/>
  <c r="G3511" i="15"/>
  <c r="F3511" i="15"/>
  <c r="E3511" i="15"/>
  <c r="G3510" i="15"/>
  <c r="F3510" i="15"/>
  <c r="E3510" i="15"/>
  <c r="G3509" i="15"/>
  <c r="F3509" i="15"/>
  <c r="E3509" i="15"/>
  <c r="G3508" i="15"/>
  <c r="F3508" i="15"/>
  <c r="E3508" i="15"/>
  <c r="G3507" i="15"/>
  <c r="F3507" i="15"/>
  <c r="E3507" i="15"/>
  <c r="G3506" i="15"/>
  <c r="F3506" i="15"/>
  <c r="E3506" i="15"/>
  <c r="G3505" i="15"/>
  <c r="F3505" i="15"/>
  <c r="E3505" i="15"/>
  <c r="G3504" i="15"/>
  <c r="F3504" i="15"/>
  <c r="E3504" i="15"/>
  <c r="G3503" i="15"/>
  <c r="F3503" i="15"/>
  <c r="E3503" i="15"/>
  <c r="G3502" i="15"/>
  <c r="F3502" i="15"/>
  <c r="E3502" i="15"/>
  <c r="G3501" i="15"/>
  <c r="F3501" i="15"/>
  <c r="E3501" i="15"/>
  <c r="G3500" i="15"/>
  <c r="F3500" i="15"/>
  <c r="E3500" i="15"/>
  <c r="G3499" i="15"/>
  <c r="F3499" i="15"/>
  <c r="E3499" i="15"/>
  <c r="G3498" i="15"/>
  <c r="F3498" i="15"/>
  <c r="E3498" i="15"/>
  <c r="G3497" i="15"/>
  <c r="F3497" i="15"/>
  <c r="E3497" i="15"/>
  <c r="G3496" i="15"/>
  <c r="F3496" i="15"/>
  <c r="E3496" i="15"/>
  <c r="G3495" i="15"/>
  <c r="F3495" i="15"/>
  <c r="E3495" i="15"/>
  <c r="G3494" i="15"/>
  <c r="F3494" i="15"/>
  <c r="E3494" i="15"/>
  <c r="G3493" i="15"/>
  <c r="F3493" i="15"/>
  <c r="E3493" i="15"/>
  <c r="G3492" i="15"/>
  <c r="F3492" i="15"/>
  <c r="E3492" i="15"/>
  <c r="G3491" i="15"/>
  <c r="F3491" i="15"/>
  <c r="E3491" i="15"/>
  <c r="G3490" i="15"/>
  <c r="F3490" i="15"/>
  <c r="E3490" i="15"/>
  <c r="G3489" i="15"/>
  <c r="F3489" i="15"/>
  <c r="E3489" i="15"/>
  <c r="G3488" i="15"/>
  <c r="F3488" i="15"/>
  <c r="E3488" i="15"/>
  <c r="G3487" i="15"/>
  <c r="F3487" i="15"/>
  <c r="E3487" i="15"/>
  <c r="G3486" i="15"/>
  <c r="F3486" i="15"/>
  <c r="E3486" i="15"/>
  <c r="G3485" i="15"/>
  <c r="F3485" i="15"/>
  <c r="E3485" i="15"/>
  <c r="G3484" i="15"/>
  <c r="F3484" i="15"/>
  <c r="E3484" i="15"/>
  <c r="G3483" i="15"/>
  <c r="F3483" i="15"/>
  <c r="E3483" i="15"/>
  <c r="G3482" i="15"/>
  <c r="F3482" i="15"/>
  <c r="E3482" i="15"/>
  <c r="G3481" i="15"/>
  <c r="F3481" i="15"/>
  <c r="E3481" i="15"/>
  <c r="G3480" i="15"/>
  <c r="F3480" i="15"/>
  <c r="E3480" i="15"/>
  <c r="G3479" i="15"/>
  <c r="F3479" i="15"/>
  <c r="E3479" i="15"/>
  <c r="G3478" i="15"/>
  <c r="F3478" i="15"/>
  <c r="E3478" i="15"/>
  <c r="G3477" i="15"/>
  <c r="F3477" i="15"/>
  <c r="E3477" i="15"/>
  <c r="G3476" i="15"/>
  <c r="F3476" i="15"/>
  <c r="E3476" i="15"/>
  <c r="G3475" i="15"/>
  <c r="F3475" i="15"/>
  <c r="E3475" i="15"/>
  <c r="G3474" i="15"/>
  <c r="F3474" i="15"/>
  <c r="E3474" i="15"/>
  <c r="G3473" i="15"/>
  <c r="F3473" i="15"/>
  <c r="E3473" i="15"/>
  <c r="G3472" i="15"/>
  <c r="F3472" i="15"/>
  <c r="E3472" i="15"/>
  <c r="G3471" i="15"/>
  <c r="F3471" i="15"/>
  <c r="E3471" i="15"/>
  <c r="G3470" i="15"/>
  <c r="F3470" i="15"/>
  <c r="E3470" i="15"/>
  <c r="G3469" i="15"/>
  <c r="F3469" i="15"/>
  <c r="E3469" i="15"/>
  <c r="G3468" i="15"/>
  <c r="F3468" i="15"/>
  <c r="E3468" i="15"/>
  <c r="G3467" i="15"/>
  <c r="F3467" i="15"/>
  <c r="E3467" i="15"/>
  <c r="G3466" i="15"/>
  <c r="F3466" i="15"/>
  <c r="E3466" i="15"/>
  <c r="G3465" i="15"/>
  <c r="F3465" i="15"/>
  <c r="E3465" i="15"/>
  <c r="G3464" i="15"/>
  <c r="F3464" i="15"/>
  <c r="E3464" i="15"/>
  <c r="G3463" i="15"/>
  <c r="F3463" i="15"/>
  <c r="E3463" i="15"/>
  <c r="G3462" i="15"/>
  <c r="F3462" i="15"/>
  <c r="E3462" i="15"/>
  <c r="G3461" i="15"/>
  <c r="F3461" i="15"/>
  <c r="E3461" i="15"/>
  <c r="G3460" i="15"/>
  <c r="F3460" i="15"/>
  <c r="E3460" i="15"/>
  <c r="G3459" i="15"/>
  <c r="F3459" i="15"/>
  <c r="E3459" i="15"/>
  <c r="G3458" i="15"/>
  <c r="F3458" i="15"/>
  <c r="E3458" i="15"/>
  <c r="G3457" i="15"/>
  <c r="F3457" i="15"/>
  <c r="E3457" i="15"/>
  <c r="G3456" i="15"/>
  <c r="F3456" i="15"/>
  <c r="E3456" i="15"/>
  <c r="G3455" i="15"/>
  <c r="F3455" i="15"/>
  <c r="E3455" i="15"/>
  <c r="G3454" i="15"/>
  <c r="F3454" i="15"/>
  <c r="E3454" i="15"/>
  <c r="G3453" i="15"/>
  <c r="F3453" i="15"/>
  <c r="E3453" i="15"/>
  <c r="G3452" i="15"/>
  <c r="F3452" i="15"/>
  <c r="E3452" i="15"/>
  <c r="G3451" i="15"/>
  <c r="F3451" i="15"/>
  <c r="E3451" i="15"/>
  <c r="G3450" i="15"/>
  <c r="F3450" i="15"/>
  <c r="E3450" i="15"/>
  <c r="G3449" i="15"/>
  <c r="F3449" i="15"/>
  <c r="E3449" i="15"/>
  <c r="G3448" i="15"/>
  <c r="F3448" i="15"/>
  <c r="E3448" i="15"/>
  <c r="G3447" i="15"/>
  <c r="F3447" i="15"/>
  <c r="E3447" i="15"/>
  <c r="G3446" i="15"/>
  <c r="F3446" i="15"/>
  <c r="E3446" i="15"/>
  <c r="G3445" i="15"/>
  <c r="F3445" i="15"/>
  <c r="E3445" i="15"/>
  <c r="G3444" i="15"/>
  <c r="F3444" i="15"/>
  <c r="E3444" i="15"/>
  <c r="G3443" i="15"/>
  <c r="F3443" i="15"/>
  <c r="E3443" i="15"/>
  <c r="G3442" i="15"/>
  <c r="F3442" i="15"/>
  <c r="E3442" i="15"/>
  <c r="G3441" i="15"/>
  <c r="F3441" i="15"/>
  <c r="E3441" i="15"/>
  <c r="G3440" i="15"/>
  <c r="F3440" i="15"/>
  <c r="E3440" i="15"/>
  <c r="G3439" i="15"/>
  <c r="F3439" i="15"/>
  <c r="E3439" i="15"/>
  <c r="G3438" i="15"/>
  <c r="F3438" i="15"/>
  <c r="E3438" i="15"/>
  <c r="G3437" i="15"/>
  <c r="F3437" i="15"/>
  <c r="E3437" i="15"/>
  <c r="G3436" i="15"/>
  <c r="F3436" i="15"/>
  <c r="E3436" i="15"/>
  <c r="G3435" i="15"/>
  <c r="F3435" i="15"/>
  <c r="E3435" i="15"/>
  <c r="G3434" i="15"/>
  <c r="F3434" i="15"/>
  <c r="E3434" i="15"/>
  <c r="G3433" i="15"/>
  <c r="F3433" i="15"/>
  <c r="E3433" i="15"/>
  <c r="G3432" i="15"/>
  <c r="F3432" i="15"/>
  <c r="E3432" i="15"/>
  <c r="G3431" i="15"/>
  <c r="F3431" i="15"/>
  <c r="E3431" i="15"/>
  <c r="G3430" i="15"/>
  <c r="F3430" i="15"/>
  <c r="E3430" i="15"/>
  <c r="G3429" i="15"/>
  <c r="F3429" i="15"/>
  <c r="E3429" i="15"/>
  <c r="G3428" i="15"/>
  <c r="F3428" i="15"/>
  <c r="E3428" i="15"/>
  <c r="G3427" i="15"/>
  <c r="F3427" i="15"/>
  <c r="E3427" i="15"/>
  <c r="G3426" i="15"/>
  <c r="F3426" i="15"/>
  <c r="E3426" i="15"/>
  <c r="G3425" i="15"/>
  <c r="F3425" i="15"/>
  <c r="E3425" i="15"/>
  <c r="G3424" i="15"/>
  <c r="F3424" i="15"/>
  <c r="E3424" i="15"/>
  <c r="G3423" i="15"/>
  <c r="F3423" i="15"/>
  <c r="E3423" i="15"/>
  <c r="G3422" i="15"/>
  <c r="F3422" i="15"/>
  <c r="E3422" i="15"/>
  <c r="G3421" i="15"/>
  <c r="F3421" i="15"/>
  <c r="E3421" i="15"/>
  <c r="G3420" i="15"/>
  <c r="F3420" i="15"/>
  <c r="E3420" i="15"/>
  <c r="G3419" i="15"/>
  <c r="F3419" i="15"/>
  <c r="E3419" i="15"/>
  <c r="G3418" i="15"/>
  <c r="F3418" i="15"/>
  <c r="E3418" i="15"/>
  <c r="G3417" i="15"/>
  <c r="F3417" i="15"/>
  <c r="E3417" i="15"/>
  <c r="G3416" i="15"/>
  <c r="F3416" i="15"/>
  <c r="E3416" i="15"/>
  <c r="G3415" i="15"/>
  <c r="F3415" i="15"/>
  <c r="E3415" i="15"/>
  <c r="G3414" i="15"/>
  <c r="F3414" i="15"/>
  <c r="E3414" i="15"/>
  <c r="G3413" i="15"/>
  <c r="F3413" i="15"/>
  <c r="E3413" i="15"/>
  <c r="G3412" i="15"/>
  <c r="F3412" i="15"/>
  <c r="E3412" i="15"/>
  <c r="G3411" i="15"/>
  <c r="F3411" i="15"/>
  <c r="E3411" i="15"/>
  <c r="G3410" i="15"/>
  <c r="F3410" i="15"/>
  <c r="E3410" i="15"/>
  <c r="G3409" i="15"/>
  <c r="F3409" i="15"/>
  <c r="E3409" i="15"/>
  <c r="G3408" i="15"/>
  <c r="F3408" i="15"/>
  <c r="E3408" i="15"/>
  <c r="G3407" i="15"/>
  <c r="F3407" i="15"/>
  <c r="E3407" i="15"/>
  <c r="G3406" i="15"/>
  <c r="F3406" i="15"/>
  <c r="E3406" i="15"/>
  <c r="G3405" i="15"/>
  <c r="F3405" i="15"/>
  <c r="E3405" i="15"/>
  <c r="G3404" i="15"/>
  <c r="F3404" i="15"/>
  <c r="E3404" i="15"/>
  <c r="G3403" i="15"/>
  <c r="F3403" i="15"/>
  <c r="E3403" i="15"/>
  <c r="G3402" i="15"/>
  <c r="F3402" i="15"/>
  <c r="E3402" i="15"/>
  <c r="G3401" i="15"/>
  <c r="F3401" i="15"/>
  <c r="E3401" i="15"/>
  <c r="G3400" i="15"/>
  <c r="F3400" i="15"/>
  <c r="E3400" i="15"/>
  <c r="G3399" i="15"/>
  <c r="F3399" i="15"/>
  <c r="E3399" i="15"/>
  <c r="G3398" i="15"/>
  <c r="F3398" i="15"/>
  <c r="E3398" i="15"/>
  <c r="G3397" i="15"/>
  <c r="F3397" i="15"/>
  <c r="E3397" i="15"/>
  <c r="G3396" i="15"/>
  <c r="F3396" i="15"/>
  <c r="E3396" i="15"/>
  <c r="G3395" i="15"/>
  <c r="F3395" i="15"/>
  <c r="E3395" i="15"/>
  <c r="G3394" i="15"/>
  <c r="F3394" i="15"/>
  <c r="E3394" i="15"/>
  <c r="G3393" i="15"/>
  <c r="F3393" i="15"/>
  <c r="E3393" i="15"/>
  <c r="G3392" i="15"/>
  <c r="F3392" i="15"/>
  <c r="E3392" i="15"/>
  <c r="G3391" i="15"/>
  <c r="F3391" i="15"/>
  <c r="E3391" i="15"/>
  <c r="G3390" i="15"/>
  <c r="F3390" i="15"/>
  <c r="E3390" i="15"/>
  <c r="G3389" i="15"/>
  <c r="F3389" i="15"/>
  <c r="E3389" i="15"/>
  <c r="G3388" i="15"/>
  <c r="F3388" i="15"/>
  <c r="E3388" i="15"/>
  <c r="G3387" i="15"/>
  <c r="F3387" i="15"/>
  <c r="E3387" i="15"/>
  <c r="G3386" i="15"/>
  <c r="F3386" i="15"/>
  <c r="E3386" i="15"/>
  <c r="G3385" i="15"/>
  <c r="F3385" i="15"/>
  <c r="E3385" i="15"/>
  <c r="G3384" i="15"/>
  <c r="F3384" i="15"/>
  <c r="E3384" i="15"/>
  <c r="G3383" i="15"/>
  <c r="F3383" i="15"/>
  <c r="E3383" i="15"/>
  <c r="G3382" i="15"/>
  <c r="F3382" i="15"/>
  <c r="E3382" i="15"/>
  <c r="G3381" i="15"/>
  <c r="F3381" i="15"/>
  <c r="E3381" i="15"/>
  <c r="G3380" i="15"/>
  <c r="F3380" i="15"/>
  <c r="E3380" i="15"/>
  <c r="G3379" i="15"/>
  <c r="F3379" i="15"/>
  <c r="E3379" i="15"/>
  <c r="G3378" i="15"/>
  <c r="F3378" i="15"/>
  <c r="E3378" i="15"/>
  <c r="G3377" i="15"/>
  <c r="F3377" i="15"/>
  <c r="E3377" i="15"/>
  <c r="G3376" i="15"/>
  <c r="F3376" i="15"/>
  <c r="E3376" i="15"/>
  <c r="G3375" i="15"/>
  <c r="F3375" i="15"/>
  <c r="E3375" i="15"/>
  <c r="G3374" i="15"/>
  <c r="F3374" i="15"/>
  <c r="E3374" i="15"/>
  <c r="G3373" i="15"/>
  <c r="F3373" i="15"/>
  <c r="E3373" i="15"/>
  <c r="G3372" i="15"/>
  <c r="F3372" i="15"/>
  <c r="E3372" i="15"/>
  <c r="G3371" i="15"/>
  <c r="F3371" i="15"/>
  <c r="E3371" i="15"/>
  <c r="G3370" i="15"/>
  <c r="F3370" i="15"/>
  <c r="E3370" i="15"/>
  <c r="G3369" i="15"/>
  <c r="F3369" i="15"/>
  <c r="E3369" i="15"/>
  <c r="G3368" i="15"/>
  <c r="F3368" i="15"/>
  <c r="E3368" i="15"/>
  <c r="G3367" i="15"/>
  <c r="F3367" i="15"/>
  <c r="E3367" i="15"/>
  <c r="G3366" i="15"/>
  <c r="F3366" i="15"/>
  <c r="E3366" i="15"/>
  <c r="G3365" i="15"/>
  <c r="F3365" i="15"/>
  <c r="E3365" i="15"/>
  <c r="G3364" i="15"/>
  <c r="F3364" i="15"/>
  <c r="E3364" i="15"/>
  <c r="G3363" i="15"/>
  <c r="F3363" i="15"/>
  <c r="E3363" i="15"/>
  <c r="G3362" i="15"/>
  <c r="F3362" i="15"/>
  <c r="E3362" i="15"/>
  <c r="G3361" i="15"/>
  <c r="F3361" i="15"/>
  <c r="E3361" i="15"/>
  <c r="G3360" i="15"/>
  <c r="F3360" i="15"/>
  <c r="E3360" i="15"/>
  <c r="G3359" i="15"/>
  <c r="F3359" i="15"/>
  <c r="E3359" i="15"/>
  <c r="G3358" i="15"/>
  <c r="F3358" i="15"/>
  <c r="E3358" i="15"/>
  <c r="G3357" i="15"/>
  <c r="F3357" i="15"/>
  <c r="E3357" i="15"/>
  <c r="G3356" i="15"/>
  <c r="F3356" i="15"/>
  <c r="E3356" i="15"/>
  <c r="G3355" i="15"/>
  <c r="F3355" i="15"/>
  <c r="E3355" i="15"/>
  <c r="G3354" i="15"/>
  <c r="F3354" i="15"/>
  <c r="E3354" i="15"/>
  <c r="G3353" i="15"/>
  <c r="F3353" i="15"/>
  <c r="E3353" i="15"/>
  <c r="G3352" i="15"/>
  <c r="F3352" i="15"/>
  <c r="E3352" i="15"/>
  <c r="G3351" i="15"/>
  <c r="F3351" i="15"/>
  <c r="E3351" i="15"/>
  <c r="G3350" i="15"/>
  <c r="F3350" i="15"/>
  <c r="E3350" i="15"/>
  <c r="G3349" i="15"/>
  <c r="F3349" i="15"/>
  <c r="E3349" i="15"/>
  <c r="G3348" i="15"/>
  <c r="F3348" i="15"/>
  <c r="E3348" i="15"/>
  <c r="G3347" i="15"/>
  <c r="F3347" i="15"/>
  <c r="E3347" i="15"/>
  <c r="G3346" i="15"/>
  <c r="F3346" i="15"/>
  <c r="E3346" i="15"/>
  <c r="G3345" i="15"/>
  <c r="F3345" i="15"/>
  <c r="E3345" i="15"/>
  <c r="G3344" i="15"/>
  <c r="F3344" i="15"/>
  <c r="E3344" i="15"/>
  <c r="G3343" i="15"/>
  <c r="F3343" i="15"/>
  <c r="E3343" i="15"/>
  <c r="G3342" i="15"/>
  <c r="F3342" i="15"/>
  <c r="E3342" i="15"/>
  <c r="G3341" i="15"/>
  <c r="F3341" i="15"/>
  <c r="E3341" i="15"/>
  <c r="G3340" i="15"/>
  <c r="F3340" i="15"/>
  <c r="E3340" i="15"/>
  <c r="G3339" i="15"/>
  <c r="F3339" i="15"/>
  <c r="E3339" i="15"/>
  <c r="G3338" i="15"/>
  <c r="F3338" i="15"/>
  <c r="E3338" i="15"/>
  <c r="G3337" i="15"/>
  <c r="F3337" i="15"/>
  <c r="E3337" i="15"/>
  <c r="G3336" i="15"/>
  <c r="F3336" i="15"/>
  <c r="E3336" i="15"/>
  <c r="G3335" i="15"/>
  <c r="F3335" i="15"/>
  <c r="E3335" i="15"/>
  <c r="G3334" i="15"/>
  <c r="F3334" i="15"/>
  <c r="E3334" i="15"/>
  <c r="G3333" i="15"/>
  <c r="F3333" i="15"/>
  <c r="E3333" i="15"/>
  <c r="G3332" i="15"/>
  <c r="F3332" i="15"/>
  <c r="E3332" i="15"/>
  <c r="G3331" i="15"/>
  <c r="F3331" i="15"/>
  <c r="E3331" i="15"/>
  <c r="G3330" i="15"/>
  <c r="F3330" i="15"/>
  <c r="E3330" i="15"/>
  <c r="G3329" i="15"/>
  <c r="F3329" i="15"/>
  <c r="E3329" i="15"/>
  <c r="G3328" i="15"/>
  <c r="F3328" i="15"/>
  <c r="E3328" i="15"/>
  <c r="G3327" i="15"/>
  <c r="F3327" i="15"/>
  <c r="E3327" i="15"/>
  <c r="G3326" i="15"/>
  <c r="F3326" i="15"/>
  <c r="E3326" i="15"/>
  <c r="G3325" i="15"/>
  <c r="F3325" i="15"/>
  <c r="E3325" i="15"/>
  <c r="G3324" i="15"/>
  <c r="F3324" i="15"/>
  <c r="E3324" i="15"/>
  <c r="G3323" i="15"/>
  <c r="F3323" i="15"/>
  <c r="E3323" i="15"/>
  <c r="G3322" i="15"/>
  <c r="F3322" i="15"/>
  <c r="E3322" i="15"/>
  <c r="G3321" i="15"/>
  <c r="F3321" i="15"/>
  <c r="E3321" i="15"/>
  <c r="G3320" i="15"/>
  <c r="F3320" i="15"/>
  <c r="E3320" i="15"/>
  <c r="G3319" i="15"/>
  <c r="F3319" i="15"/>
  <c r="E3319" i="15"/>
  <c r="G3318" i="15"/>
  <c r="F3318" i="15"/>
  <c r="E3318" i="15"/>
  <c r="G3317" i="15"/>
  <c r="F3317" i="15"/>
  <c r="E3317" i="15"/>
  <c r="G3316" i="15"/>
  <c r="F3316" i="15"/>
  <c r="E3316" i="15"/>
  <c r="G3315" i="15"/>
  <c r="F3315" i="15"/>
  <c r="E3315" i="15"/>
  <c r="G3314" i="15"/>
  <c r="F3314" i="15"/>
  <c r="E3314" i="15"/>
  <c r="G3313" i="15"/>
  <c r="F3313" i="15"/>
  <c r="E3313" i="15"/>
  <c r="G3312" i="15"/>
  <c r="F3312" i="15"/>
  <c r="E3312" i="15"/>
  <c r="G3311" i="15"/>
  <c r="F3311" i="15"/>
  <c r="E3311" i="15"/>
  <c r="G3310" i="15"/>
  <c r="F3310" i="15"/>
  <c r="E3310" i="15"/>
  <c r="G3309" i="15"/>
  <c r="F3309" i="15"/>
  <c r="E3309" i="15"/>
  <c r="G3308" i="15"/>
  <c r="F3308" i="15"/>
  <c r="E3308" i="15"/>
  <c r="G3307" i="15"/>
  <c r="F3307" i="15"/>
  <c r="E3307" i="15"/>
  <c r="G3306" i="15"/>
  <c r="F3306" i="15"/>
  <c r="E3306" i="15"/>
  <c r="G3305" i="15"/>
  <c r="F3305" i="15"/>
  <c r="E3305" i="15"/>
  <c r="G3304" i="15"/>
  <c r="F3304" i="15"/>
  <c r="E3304" i="15"/>
  <c r="G3303" i="15"/>
  <c r="F3303" i="15"/>
  <c r="E3303" i="15"/>
  <c r="G3302" i="15"/>
  <c r="F3302" i="15"/>
  <c r="E3302" i="15"/>
  <c r="G3301" i="15"/>
  <c r="F3301" i="15"/>
  <c r="E3301" i="15"/>
  <c r="G3300" i="15"/>
  <c r="F3300" i="15"/>
  <c r="E3300" i="15"/>
  <c r="G3299" i="15"/>
  <c r="F3299" i="15"/>
  <c r="E3299" i="15"/>
  <c r="G3298" i="15"/>
  <c r="F3298" i="15"/>
  <c r="E3298" i="15"/>
  <c r="G3297" i="15"/>
  <c r="F3297" i="15"/>
  <c r="E3297" i="15"/>
  <c r="G3296" i="15"/>
  <c r="F3296" i="15"/>
  <c r="E3296" i="15"/>
  <c r="G3295" i="15"/>
  <c r="F3295" i="15"/>
  <c r="E3295" i="15"/>
  <c r="G3294" i="15"/>
  <c r="F3294" i="15"/>
  <c r="E3294" i="15"/>
  <c r="G3293" i="15"/>
  <c r="F3293" i="15"/>
  <c r="E3293" i="15"/>
  <c r="G3292" i="15"/>
  <c r="F3292" i="15"/>
  <c r="E3292" i="15"/>
  <c r="G3291" i="15"/>
  <c r="F3291" i="15"/>
  <c r="E3291" i="15"/>
  <c r="G3290" i="15"/>
  <c r="F3290" i="15"/>
  <c r="E3290" i="15"/>
  <c r="G3289" i="15"/>
  <c r="F3289" i="15"/>
  <c r="E3289" i="15"/>
  <c r="G3288" i="15"/>
  <c r="F3288" i="15"/>
  <c r="E3288" i="15"/>
  <c r="G3287" i="15"/>
  <c r="F3287" i="15"/>
  <c r="E3287" i="15"/>
  <c r="G3286" i="15"/>
  <c r="F3286" i="15"/>
  <c r="E3286" i="15"/>
  <c r="G3285" i="15"/>
  <c r="F3285" i="15"/>
  <c r="E3285" i="15"/>
  <c r="G3284" i="15"/>
  <c r="F3284" i="15"/>
  <c r="E3284" i="15"/>
  <c r="G3283" i="15"/>
  <c r="F3283" i="15"/>
  <c r="E3283" i="15"/>
  <c r="G3282" i="15"/>
  <c r="F3282" i="15"/>
  <c r="E3282" i="15"/>
  <c r="G3281" i="15"/>
  <c r="F3281" i="15"/>
  <c r="E3281" i="15"/>
  <c r="G3280" i="15"/>
  <c r="F3280" i="15"/>
  <c r="E3280" i="15"/>
  <c r="G3279" i="15"/>
  <c r="F3279" i="15"/>
  <c r="E3279" i="15"/>
  <c r="G3278" i="15"/>
  <c r="F3278" i="15"/>
  <c r="E3278" i="15"/>
  <c r="G3277" i="15"/>
  <c r="F3277" i="15"/>
  <c r="E3277" i="15"/>
  <c r="G3276" i="15"/>
  <c r="F3276" i="15"/>
  <c r="E3276" i="15"/>
  <c r="G3275" i="15"/>
  <c r="F3275" i="15"/>
  <c r="E3275" i="15"/>
  <c r="G3274" i="15"/>
  <c r="F3274" i="15"/>
  <c r="E3274" i="15"/>
  <c r="G3273" i="15"/>
  <c r="F3273" i="15"/>
  <c r="E3273" i="15"/>
  <c r="G3272" i="15"/>
  <c r="F3272" i="15"/>
  <c r="E3272" i="15"/>
  <c r="G3271" i="15"/>
  <c r="F3271" i="15"/>
  <c r="E3271" i="15"/>
  <c r="G3270" i="15"/>
  <c r="F3270" i="15"/>
  <c r="E3270" i="15"/>
  <c r="G3269" i="15"/>
  <c r="F3269" i="15"/>
  <c r="E3269" i="15"/>
  <c r="G3268" i="15"/>
  <c r="F3268" i="15"/>
  <c r="E3268" i="15"/>
  <c r="G3267" i="15"/>
  <c r="F3267" i="15"/>
  <c r="E3267" i="15"/>
  <c r="G3266" i="15"/>
  <c r="F3266" i="15"/>
  <c r="E3266" i="15"/>
  <c r="G3265" i="15"/>
  <c r="F3265" i="15"/>
  <c r="E3265" i="15"/>
  <c r="G3264" i="15"/>
  <c r="F3264" i="15"/>
  <c r="E3264" i="15"/>
  <c r="G3263" i="15"/>
  <c r="F3263" i="15"/>
  <c r="E3263" i="15"/>
  <c r="G3262" i="15"/>
  <c r="F3262" i="15"/>
  <c r="E3262" i="15"/>
  <c r="G3261" i="15"/>
  <c r="F3261" i="15"/>
  <c r="E3261" i="15"/>
  <c r="G3260" i="15"/>
  <c r="F3260" i="15"/>
  <c r="E3260" i="15"/>
  <c r="G3259" i="15"/>
  <c r="F3259" i="15"/>
  <c r="E3259" i="15"/>
  <c r="G3258" i="15"/>
  <c r="F3258" i="15"/>
  <c r="E3258" i="15"/>
  <c r="G3257" i="15"/>
  <c r="F3257" i="15"/>
  <c r="E3257" i="15"/>
  <c r="G3256" i="15"/>
  <c r="F3256" i="15"/>
  <c r="E3256" i="15"/>
  <c r="G3255" i="15"/>
  <c r="F3255" i="15"/>
  <c r="E3255" i="15"/>
  <c r="G3254" i="15"/>
  <c r="F3254" i="15"/>
  <c r="E3254" i="15"/>
  <c r="G3253" i="15"/>
  <c r="F3253" i="15"/>
  <c r="E3253" i="15"/>
  <c r="G3252" i="15"/>
  <c r="F3252" i="15"/>
  <c r="E3252" i="15"/>
  <c r="G3251" i="15"/>
  <c r="F3251" i="15"/>
  <c r="E3251" i="15"/>
  <c r="G3250" i="15"/>
  <c r="F3250" i="15"/>
  <c r="E3250" i="15"/>
  <c r="G3249" i="15"/>
  <c r="F3249" i="15"/>
  <c r="E3249" i="15"/>
  <c r="G3248" i="15"/>
  <c r="F3248" i="15"/>
  <c r="E3248" i="15"/>
  <c r="G3247" i="15"/>
  <c r="F3247" i="15"/>
  <c r="E3247" i="15"/>
  <c r="G3246" i="15"/>
  <c r="F3246" i="15"/>
  <c r="E3246" i="15"/>
  <c r="G3245" i="15"/>
  <c r="F3245" i="15"/>
  <c r="E3245" i="15"/>
  <c r="G3244" i="15"/>
  <c r="F3244" i="15"/>
  <c r="E3244" i="15"/>
  <c r="G3243" i="15"/>
  <c r="F3243" i="15"/>
  <c r="E3243" i="15"/>
  <c r="G3242" i="15"/>
  <c r="F3242" i="15"/>
  <c r="E3242" i="15"/>
  <c r="G3241" i="15"/>
  <c r="F3241" i="15"/>
  <c r="E3241" i="15"/>
  <c r="G3240" i="15"/>
  <c r="F3240" i="15"/>
  <c r="E3240" i="15"/>
  <c r="G3239" i="15"/>
  <c r="F3239" i="15"/>
  <c r="E3239" i="15"/>
  <c r="G3238" i="15"/>
  <c r="F3238" i="15"/>
  <c r="E3238" i="15"/>
  <c r="G3237" i="15"/>
  <c r="F3237" i="15"/>
  <c r="E3237" i="15"/>
  <c r="G3236" i="15"/>
  <c r="F3236" i="15"/>
  <c r="E3236" i="15"/>
  <c r="G3235" i="15"/>
  <c r="F3235" i="15"/>
  <c r="E3235" i="15"/>
  <c r="G3234" i="15"/>
  <c r="F3234" i="15"/>
  <c r="E3234" i="15"/>
  <c r="G3233" i="15"/>
  <c r="F3233" i="15"/>
  <c r="E3233" i="15"/>
  <c r="G3232" i="15"/>
  <c r="F3232" i="15"/>
  <c r="E3232" i="15"/>
  <c r="G3231" i="15"/>
  <c r="F3231" i="15"/>
  <c r="E3231" i="15"/>
  <c r="G3230" i="15"/>
  <c r="F3230" i="15"/>
  <c r="E3230" i="15"/>
  <c r="G3229" i="15"/>
  <c r="F3229" i="15"/>
  <c r="E3229" i="15"/>
  <c r="G3228" i="15"/>
  <c r="F3228" i="15"/>
  <c r="E3228" i="15"/>
  <c r="G3227" i="15"/>
  <c r="F3227" i="15"/>
  <c r="E3227" i="15"/>
  <c r="G3226" i="15"/>
  <c r="F3226" i="15"/>
  <c r="E3226" i="15"/>
  <c r="G3225" i="15"/>
  <c r="F3225" i="15"/>
  <c r="E3225" i="15"/>
  <c r="G3224" i="15"/>
  <c r="F3224" i="15"/>
  <c r="E3224" i="15"/>
  <c r="G3223" i="15"/>
  <c r="F3223" i="15"/>
  <c r="E3223" i="15"/>
  <c r="G3222" i="15"/>
  <c r="F3222" i="15"/>
  <c r="E3222" i="15"/>
  <c r="G3221" i="15"/>
  <c r="F3221" i="15"/>
  <c r="E3221" i="15"/>
  <c r="G3220" i="15"/>
  <c r="F3220" i="15"/>
  <c r="E3220" i="15"/>
  <c r="G3219" i="15"/>
  <c r="F3219" i="15"/>
  <c r="E3219" i="15"/>
  <c r="G3218" i="15"/>
  <c r="F3218" i="15"/>
  <c r="E3218" i="15"/>
  <c r="G3217" i="15"/>
  <c r="F3217" i="15"/>
  <c r="E3217" i="15"/>
  <c r="G3216" i="15"/>
  <c r="F3216" i="15"/>
  <c r="E3216" i="15"/>
  <c r="G3215" i="15"/>
  <c r="F3215" i="15"/>
  <c r="E3215" i="15"/>
  <c r="G3214" i="15"/>
  <c r="F3214" i="15"/>
  <c r="E3214" i="15"/>
  <c r="G3213" i="15"/>
  <c r="F3213" i="15"/>
  <c r="E3213" i="15"/>
  <c r="G3212" i="15"/>
  <c r="F3212" i="15"/>
  <c r="E3212" i="15"/>
  <c r="G3211" i="15"/>
  <c r="F3211" i="15"/>
  <c r="E3211" i="15"/>
  <c r="G3210" i="15"/>
  <c r="F3210" i="15"/>
  <c r="E3210" i="15"/>
  <c r="G3209" i="15"/>
  <c r="F3209" i="15"/>
  <c r="E3209" i="15"/>
  <c r="G3208" i="15"/>
  <c r="F3208" i="15"/>
  <c r="E3208" i="15"/>
  <c r="G3207" i="15"/>
  <c r="F3207" i="15"/>
  <c r="E3207" i="15"/>
  <c r="G3206" i="15"/>
  <c r="F3206" i="15"/>
  <c r="E3206" i="15"/>
  <c r="G3205" i="15"/>
  <c r="F3205" i="15"/>
  <c r="E3205" i="15"/>
  <c r="G3204" i="15"/>
  <c r="F3204" i="15"/>
  <c r="E3204" i="15"/>
  <c r="G3203" i="15"/>
  <c r="F3203" i="15"/>
  <c r="E3203" i="15"/>
  <c r="G3202" i="15"/>
  <c r="F3202" i="15"/>
  <c r="E3202" i="15"/>
  <c r="G3201" i="15"/>
  <c r="F3201" i="15"/>
  <c r="E3201" i="15"/>
  <c r="G3200" i="15"/>
  <c r="F3200" i="15"/>
  <c r="E3200" i="15"/>
  <c r="G3199" i="15"/>
  <c r="F3199" i="15"/>
  <c r="E3199" i="15"/>
  <c r="G3198" i="15"/>
  <c r="F3198" i="15"/>
  <c r="E3198" i="15"/>
  <c r="G3197" i="15"/>
  <c r="F3197" i="15"/>
  <c r="E3197" i="15"/>
  <c r="G3196" i="15"/>
  <c r="F3196" i="15"/>
  <c r="E3196" i="15"/>
  <c r="G3195" i="15"/>
  <c r="F3195" i="15"/>
  <c r="E3195" i="15"/>
  <c r="G3194" i="15"/>
  <c r="F3194" i="15"/>
  <c r="E3194" i="15"/>
  <c r="G3193" i="15"/>
  <c r="F3193" i="15"/>
  <c r="E3193" i="15"/>
  <c r="G3192" i="15"/>
  <c r="F3192" i="15"/>
  <c r="E3192" i="15"/>
  <c r="G3191" i="15"/>
  <c r="F3191" i="15"/>
  <c r="E3191" i="15"/>
  <c r="G3190" i="15"/>
  <c r="F3190" i="15"/>
  <c r="E3190" i="15"/>
  <c r="G3189" i="15"/>
  <c r="F3189" i="15"/>
  <c r="E3189" i="15"/>
  <c r="G3188" i="15"/>
  <c r="F3188" i="15"/>
  <c r="E3188" i="15"/>
  <c r="G3187" i="15"/>
  <c r="F3187" i="15"/>
  <c r="E3187" i="15"/>
  <c r="G3186" i="15"/>
  <c r="F3186" i="15"/>
  <c r="E3186" i="15"/>
  <c r="G3185" i="15"/>
  <c r="F3185" i="15"/>
  <c r="E3185" i="15"/>
  <c r="G3184" i="15"/>
  <c r="F3184" i="15"/>
  <c r="E3184" i="15"/>
  <c r="G3183" i="15"/>
  <c r="F3183" i="15"/>
  <c r="E3183" i="15"/>
  <c r="G3182" i="15"/>
  <c r="F3182" i="15"/>
  <c r="E3182" i="15"/>
  <c r="G3181" i="15"/>
  <c r="F3181" i="15"/>
  <c r="E3181" i="15"/>
  <c r="G3180" i="15"/>
  <c r="F3180" i="15"/>
  <c r="E3180" i="15"/>
  <c r="G3179" i="15"/>
  <c r="F3179" i="15"/>
  <c r="E3179" i="15"/>
  <c r="G3178" i="15"/>
  <c r="F3178" i="15"/>
  <c r="E3178" i="15"/>
  <c r="G3177" i="15"/>
  <c r="F3177" i="15"/>
  <c r="E3177" i="15"/>
  <c r="G3176" i="15"/>
  <c r="F3176" i="15"/>
  <c r="E3176" i="15"/>
  <c r="G3175" i="15"/>
  <c r="F3175" i="15"/>
  <c r="E3175" i="15"/>
  <c r="G3174" i="15"/>
  <c r="F3174" i="15"/>
  <c r="E3174" i="15"/>
  <c r="G3173" i="15"/>
  <c r="F3173" i="15"/>
  <c r="E3173" i="15"/>
  <c r="G3172" i="15"/>
  <c r="F3172" i="15"/>
  <c r="E3172" i="15"/>
  <c r="G3171" i="15"/>
  <c r="F3171" i="15"/>
  <c r="E3171" i="15"/>
  <c r="G3170" i="15"/>
  <c r="F3170" i="15"/>
  <c r="E3170" i="15"/>
  <c r="G3169" i="15"/>
  <c r="F3169" i="15"/>
  <c r="E3169" i="15"/>
  <c r="G3168" i="15"/>
  <c r="F3168" i="15"/>
  <c r="E3168" i="15"/>
  <c r="G3167" i="15"/>
  <c r="F3167" i="15"/>
  <c r="E3167" i="15"/>
  <c r="G3166" i="15"/>
  <c r="F3166" i="15"/>
  <c r="E3166" i="15"/>
  <c r="G3165" i="15"/>
  <c r="F3165" i="15"/>
  <c r="E3165" i="15"/>
  <c r="G3164" i="15"/>
  <c r="F3164" i="15"/>
  <c r="E3164" i="15"/>
  <c r="G3163" i="15"/>
  <c r="F3163" i="15"/>
  <c r="E3163" i="15"/>
  <c r="G3162" i="15"/>
  <c r="F3162" i="15"/>
  <c r="E3162" i="15"/>
  <c r="G3161" i="15"/>
  <c r="F3161" i="15"/>
  <c r="E3161" i="15"/>
  <c r="G3160" i="15"/>
  <c r="F3160" i="15"/>
  <c r="E3160" i="15"/>
  <c r="G3159" i="15"/>
  <c r="F3159" i="15"/>
  <c r="E3159" i="15"/>
  <c r="G3158" i="15"/>
  <c r="F3158" i="15"/>
  <c r="E3158" i="15"/>
  <c r="G3157" i="15"/>
  <c r="F3157" i="15"/>
  <c r="E3157" i="15"/>
  <c r="G3156" i="15"/>
  <c r="F3156" i="15"/>
  <c r="E3156" i="15"/>
  <c r="G3155" i="15"/>
  <c r="F3155" i="15"/>
  <c r="E3155" i="15"/>
  <c r="G3154" i="15"/>
  <c r="F3154" i="15"/>
  <c r="E3154" i="15"/>
  <c r="G3153" i="15"/>
  <c r="F3153" i="15"/>
  <c r="E3153" i="15"/>
  <c r="G3152" i="15"/>
  <c r="F3152" i="15"/>
  <c r="E3152" i="15"/>
  <c r="G3151" i="15"/>
  <c r="F3151" i="15"/>
  <c r="E3151" i="15"/>
  <c r="G3150" i="15"/>
  <c r="F3150" i="15"/>
  <c r="E3150" i="15"/>
  <c r="G3149" i="15"/>
  <c r="F3149" i="15"/>
  <c r="E3149" i="15"/>
  <c r="G3148" i="15"/>
  <c r="F3148" i="15"/>
  <c r="E3148" i="15"/>
  <c r="G3147" i="15"/>
  <c r="F3147" i="15"/>
  <c r="E3147" i="15"/>
  <c r="G3146" i="15"/>
  <c r="F3146" i="15"/>
  <c r="E3146" i="15"/>
  <c r="G3145" i="15"/>
  <c r="F3145" i="15"/>
  <c r="E3145" i="15"/>
  <c r="G3144" i="15"/>
  <c r="F3144" i="15"/>
  <c r="E3144" i="15"/>
  <c r="G3143" i="15"/>
  <c r="F3143" i="15"/>
  <c r="E3143" i="15"/>
  <c r="G3142" i="15"/>
  <c r="F3142" i="15"/>
  <c r="E3142" i="15"/>
  <c r="G3141" i="15"/>
  <c r="F3141" i="15"/>
  <c r="E3141" i="15"/>
  <c r="G3140" i="15"/>
  <c r="F3140" i="15"/>
  <c r="E3140" i="15"/>
  <c r="G3139" i="15"/>
  <c r="F3139" i="15"/>
  <c r="E3139" i="15"/>
  <c r="G3138" i="15"/>
  <c r="F3138" i="15"/>
  <c r="E3138" i="15"/>
  <c r="G3137" i="15"/>
  <c r="F3137" i="15"/>
  <c r="E3137" i="15"/>
  <c r="G3136" i="15"/>
  <c r="F3136" i="15"/>
  <c r="E3136" i="15"/>
  <c r="G3135" i="15"/>
  <c r="F3135" i="15"/>
  <c r="E3135" i="15"/>
  <c r="G3134" i="15"/>
  <c r="F3134" i="15"/>
  <c r="E3134" i="15"/>
  <c r="G3133" i="15"/>
  <c r="F3133" i="15"/>
  <c r="E3133" i="15"/>
  <c r="G3132" i="15"/>
  <c r="F3132" i="15"/>
  <c r="E3132" i="15"/>
  <c r="G3131" i="15"/>
  <c r="F3131" i="15"/>
  <c r="E3131" i="15"/>
  <c r="G3130" i="15"/>
  <c r="F3130" i="15"/>
  <c r="E3130" i="15"/>
  <c r="G3129" i="15"/>
  <c r="F3129" i="15"/>
  <c r="E3129" i="15"/>
  <c r="G3128" i="15"/>
  <c r="F3128" i="15"/>
  <c r="E3128" i="15"/>
  <c r="G3127" i="15"/>
  <c r="F3127" i="15"/>
  <c r="E3127" i="15"/>
  <c r="G3126" i="15"/>
  <c r="F3126" i="15"/>
  <c r="E3126" i="15"/>
  <c r="G3125" i="15"/>
  <c r="F3125" i="15"/>
  <c r="E3125" i="15"/>
  <c r="G3124" i="15"/>
  <c r="F3124" i="15"/>
  <c r="E3124" i="15"/>
  <c r="G3123" i="15"/>
  <c r="F3123" i="15"/>
  <c r="E3123" i="15"/>
  <c r="G3122" i="15"/>
  <c r="F3122" i="15"/>
  <c r="E3122" i="15"/>
  <c r="G3121" i="15"/>
  <c r="F3121" i="15"/>
  <c r="E3121" i="15"/>
  <c r="G3120" i="15"/>
  <c r="F3120" i="15"/>
  <c r="E3120" i="15"/>
  <c r="G3119" i="15"/>
  <c r="F3119" i="15"/>
  <c r="E3119" i="15"/>
  <c r="G3118" i="15"/>
  <c r="F3118" i="15"/>
  <c r="E3118" i="15"/>
  <c r="G3117" i="15"/>
  <c r="F3117" i="15"/>
  <c r="E3117" i="15"/>
  <c r="G3116" i="15"/>
  <c r="F3116" i="15"/>
  <c r="E3116" i="15"/>
  <c r="G3115" i="15"/>
  <c r="F3115" i="15"/>
  <c r="E3115" i="15"/>
  <c r="G3114" i="15"/>
  <c r="F3114" i="15"/>
  <c r="E3114" i="15"/>
  <c r="G3113" i="15"/>
  <c r="F3113" i="15"/>
  <c r="E3113" i="15"/>
  <c r="G3112" i="15"/>
  <c r="F3112" i="15"/>
  <c r="E3112" i="15"/>
  <c r="G3111" i="15"/>
  <c r="F3111" i="15"/>
  <c r="E3111" i="15"/>
  <c r="G3110" i="15"/>
  <c r="F3110" i="15"/>
  <c r="E3110" i="15"/>
  <c r="G3109" i="15"/>
  <c r="F3109" i="15"/>
  <c r="E3109" i="15"/>
  <c r="G3108" i="15"/>
  <c r="F3108" i="15"/>
  <c r="E3108" i="15"/>
  <c r="G3107" i="15"/>
  <c r="F3107" i="15"/>
  <c r="E3107" i="15"/>
  <c r="G3106" i="15"/>
  <c r="F3106" i="15"/>
  <c r="E3106" i="15"/>
  <c r="G3105" i="15"/>
  <c r="F3105" i="15"/>
  <c r="E3105" i="15"/>
  <c r="G3104" i="15"/>
  <c r="F3104" i="15"/>
  <c r="E3104" i="15"/>
  <c r="G3103" i="15"/>
  <c r="F3103" i="15"/>
  <c r="E3103" i="15"/>
  <c r="G3102" i="15"/>
  <c r="F3102" i="15"/>
  <c r="E3102" i="15"/>
  <c r="G3101" i="15"/>
  <c r="F3101" i="15"/>
  <c r="E3101" i="15"/>
  <c r="G3100" i="15"/>
  <c r="F3100" i="15"/>
  <c r="E3100" i="15"/>
  <c r="G3099" i="15"/>
  <c r="F3099" i="15"/>
  <c r="E3099" i="15"/>
  <c r="G3098" i="15"/>
  <c r="F3098" i="15"/>
  <c r="E3098" i="15"/>
  <c r="G3097" i="15"/>
  <c r="F3097" i="15"/>
  <c r="E3097" i="15"/>
  <c r="G3096" i="15"/>
  <c r="F3096" i="15"/>
  <c r="E3096" i="15"/>
  <c r="G3095" i="15"/>
  <c r="F3095" i="15"/>
  <c r="E3095" i="15"/>
  <c r="G3094" i="15"/>
  <c r="F3094" i="15"/>
  <c r="E3094" i="15"/>
  <c r="G3093" i="15"/>
  <c r="F3093" i="15"/>
  <c r="E3093" i="15"/>
  <c r="G3092" i="15"/>
  <c r="F3092" i="15"/>
  <c r="E3092" i="15"/>
  <c r="G3091" i="15"/>
  <c r="F3091" i="15"/>
  <c r="E3091" i="15"/>
  <c r="G3090" i="15"/>
  <c r="F3090" i="15"/>
  <c r="E3090" i="15"/>
  <c r="G3089" i="15"/>
  <c r="F3089" i="15"/>
  <c r="E3089" i="15"/>
  <c r="G3088" i="15"/>
  <c r="F3088" i="15"/>
  <c r="E3088" i="15"/>
  <c r="G3087" i="15"/>
  <c r="F3087" i="15"/>
  <c r="E3087" i="15"/>
  <c r="G3086" i="15"/>
  <c r="F3086" i="15"/>
  <c r="E3086" i="15"/>
  <c r="G3085" i="15"/>
  <c r="F3085" i="15"/>
  <c r="E3085" i="15"/>
  <c r="G3084" i="15"/>
  <c r="F3084" i="15"/>
  <c r="E3084" i="15"/>
  <c r="G3083" i="15"/>
  <c r="F3083" i="15"/>
  <c r="E3083" i="15"/>
  <c r="G3082" i="15"/>
  <c r="F3082" i="15"/>
  <c r="E3082" i="15"/>
  <c r="G3081" i="15"/>
  <c r="F3081" i="15"/>
  <c r="E3081" i="15"/>
  <c r="G3080" i="15"/>
  <c r="F3080" i="15"/>
  <c r="E3080" i="15"/>
  <c r="G3079" i="15"/>
  <c r="F3079" i="15"/>
  <c r="E3079" i="15"/>
  <c r="G3078" i="15"/>
  <c r="F3078" i="15"/>
  <c r="E3078" i="15"/>
  <c r="G3077" i="15"/>
  <c r="F3077" i="15"/>
  <c r="E3077" i="15"/>
  <c r="G3076" i="15"/>
  <c r="F3076" i="15"/>
  <c r="E3076" i="15"/>
  <c r="G3075" i="15"/>
  <c r="F3075" i="15"/>
  <c r="E3075" i="15"/>
  <c r="G3074" i="15"/>
  <c r="F3074" i="15"/>
  <c r="E3074" i="15"/>
  <c r="G3073" i="15"/>
  <c r="F3073" i="15"/>
  <c r="E3073" i="15"/>
  <c r="G3072" i="15"/>
  <c r="F3072" i="15"/>
  <c r="E3072" i="15"/>
  <c r="G3071" i="15"/>
  <c r="F3071" i="15"/>
  <c r="E3071" i="15"/>
  <c r="G3070" i="15"/>
  <c r="F3070" i="15"/>
  <c r="E3070" i="15"/>
  <c r="G3069" i="15"/>
  <c r="F3069" i="15"/>
  <c r="E3069" i="15"/>
  <c r="G3068" i="15"/>
  <c r="F3068" i="15"/>
  <c r="E3068" i="15"/>
  <c r="G3067" i="15"/>
  <c r="F3067" i="15"/>
  <c r="E3067" i="15"/>
  <c r="G3066" i="15"/>
  <c r="F3066" i="15"/>
  <c r="E3066" i="15"/>
  <c r="G3065" i="15"/>
  <c r="F3065" i="15"/>
  <c r="E3065" i="15"/>
  <c r="G3064" i="15"/>
  <c r="F3064" i="15"/>
  <c r="E3064" i="15"/>
  <c r="G3063" i="15"/>
  <c r="F3063" i="15"/>
  <c r="E3063" i="15"/>
  <c r="G3062" i="15"/>
  <c r="F3062" i="15"/>
  <c r="E3062" i="15"/>
  <c r="G3061" i="15"/>
  <c r="F3061" i="15"/>
  <c r="E3061" i="15"/>
  <c r="G3060" i="15"/>
  <c r="F3060" i="15"/>
  <c r="E3060" i="15"/>
  <c r="G3059" i="15"/>
  <c r="F3059" i="15"/>
  <c r="E3059" i="15"/>
  <c r="G3058" i="15"/>
  <c r="F3058" i="15"/>
  <c r="E3058" i="15"/>
  <c r="G3057" i="15"/>
  <c r="F3057" i="15"/>
  <c r="E3057" i="15"/>
  <c r="G3056" i="15"/>
  <c r="F3056" i="15"/>
  <c r="E3056" i="15"/>
  <c r="G3055" i="15"/>
  <c r="F3055" i="15"/>
  <c r="E3055" i="15"/>
  <c r="G3054" i="15"/>
  <c r="F3054" i="15"/>
  <c r="E3054" i="15"/>
  <c r="G3053" i="15"/>
  <c r="F3053" i="15"/>
  <c r="E3053" i="15"/>
  <c r="G3052" i="15"/>
  <c r="F3052" i="15"/>
  <c r="E3052" i="15"/>
  <c r="G3051" i="15"/>
  <c r="F3051" i="15"/>
  <c r="E3051" i="15"/>
  <c r="G3050" i="15"/>
  <c r="F3050" i="15"/>
  <c r="E3050" i="15"/>
  <c r="G3049" i="15"/>
  <c r="F3049" i="15"/>
  <c r="E3049" i="15"/>
  <c r="G3048" i="15"/>
  <c r="F3048" i="15"/>
  <c r="E3048" i="15"/>
  <c r="G3047" i="15"/>
  <c r="F3047" i="15"/>
  <c r="E3047" i="15"/>
  <c r="G3046" i="15"/>
  <c r="F3046" i="15"/>
  <c r="E3046" i="15"/>
  <c r="G3045" i="15"/>
  <c r="F3045" i="15"/>
  <c r="E3045" i="15"/>
  <c r="G3044" i="15"/>
  <c r="F3044" i="15"/>
  <c r="E3044" i="15"/>
  <c r="G3043" i="15"/>
  <c r="F3043" i="15"/>
  <c r="E3043" i="15"/>
  <c r="G3042" i="15"/>
  <c r="F3042" i="15"/>
  <c r="E3042" i="15"/>
  <c r="G3041" i="15"/>
  <c r="F3041" i="15"/>
  <c r="E3041" i="15"/>
  <c r="G3040" i="15"/>
  <c r="F3040" i="15"/>
  <c r="E3040" i="15"/>
  <c r="G3039" i="15"/>
  <c r="F3039" i="15"/>
  <c r="E3039" i="15"/>
  <c r="G3038" i="15"/>
  <c r="F3038" i="15"/>
  <c r="E3038" i="15"/>
  <c r="G3037" i="15"/>
  <c r="F3037" i="15"/>
  <c r="E3037" i="15"/>
  <c r="G3036" i="15"/>
  <c r="F3036" i="15"/>
  <c r="E3036" i="15"/>
  <c r="G3035" i="15"/>
  <c r="F3035" i="15"/>
  <c r="E3035" i="15"/>
  <c r="G3034" i="15"/>
  <c r="F3034" i="15"/>
  <c r="E3034" i="15"/>
  <c r="G3033" i="15"/>
  <c r="F3033" i="15"/>
  <c r="E3033" i="15"/>
  <c r="G3032" i="15"/>
  <c r="F3032" i="15"/>
  <c r="E3032" i="15"/>
  <c r="G3031" i="15"/>
  <c r="F3031" i="15"/>
  <c r="E3031" i="15"/>
  <c r="G3030" i="15"/>
  <c r="F3030" i="15"/>
  <c r="E3030" i="15"/>
  <c r="G3029" i="15"/>
  <c r="F3029" i="15"/>
  <c r="E3029" i="15"/>
  <c r="G3028" i="15"/>
  <c r="F3028" i="15"/>
  <c r="E3028" i="15"/>
  <c r="G3027" i="15"/>
  <c r="F3027" i="15"/>
  <c r="E3027" i="15"/>
  <c r="G3026" i="15"/>
  <c r="F3026" i="15"/>
  <c r="E3026" i="15"/>
  <c r="G3025" i="15"/>
  <c r="F3025" i="15"/>
  <c r="E3025" i="15"/>
  <c r="G3024" i="15"/>
  <c r="F3024" i="15"/>
  <c r="E3024" i="15"/>
  <c r="G3023" i="15"/>
  <c r="F3023" i="15"/>
  <c r="E3023" i="15"/>
  <c r="G3022" i="15"/>
  <c r="F3022" i="15"/>
  <c r="E3022" i="15"/>
  <c r="G3021" i="15"/>
  <c r="F3021" i="15"/>
  <c r="E3021" i="15"/>
  <c r="G3020" i="15"/>
  <c r="F3020" i="15"/>
  <c r="E3020" i="15"/>
  <c r="G3019" i="15"/>
  <c r="F3019" i="15"/>
  <c r="E3019" i="15"/>
  <c r="G3018" i="15"/>
  <c r="F3018" i="15"/>
  <c r="E3018" i="15"/>
  <c r="G3017" i="15"/>
  <c r="F3017" i="15"/>
  <c r="E3017" i="15"/>
  <c r="G3016" i="15"/>
  <c r="F3016" i="15"/>
  <c r="E3016" i="15"/>
  <c r="G3015" i="15"/>
  <c r="F3015" i="15"/>
  <c r="E3015" i="15"/>
  <c r="G3014" i="15"/>
  <c r="F3014" i="15"/>
  <c r="E3014" i="15"/>
  <c r="G3013" i="15"/>
  <c r="F3013" i="15"/>
  <c r="E3013" i="15"/>
  <c r="G3012" i="15"/>
  <c r="F3012" i="15"/>
  <c r="E3012" i="15"/>
  <c r="G3011" i="15"/>
  <c r="F3011" i="15"/>
  <c r="E3011" i="15"/>
  <c r="G3010" i="15"/>
  <c r="F3010" i="15"/>
  <c r="E3010" i="15"/>
  <c r="G3009" i="15"/>
  <c r="F3009" i="15"/>
  <c r="E3009" i="15"/>
  <c r="G3008" i="15"/>
  <c r="F3008" i="15"/>
  <c r="E3008" i="15"/>
  <c r="G3007" i="15"/>
  <c r="F3007" i="15"/>
  <c r="E3007" i="15"/>
  <c r="G3006" i="15"/>
  <c r="F3006" i="15"/>
  <c r="E3006" i="15"/>
  <c r="G3005" i="15"/>
  <c r="F3005" i="15"/>
  <c r="E3005" i="15"/>
  <c r="G3004" i="15"/>
  <c r="F3004" i="15"/>
  <c r="E3004" i="15"/>
  <c r="G3003" i="15"/>
  <c r="F3003" i="15"/>
  <c r="E3003" i="15"/>
  <c r="G3002" i="15"/>
  <c r="F3002" i="15"/>
  <c r="E3002" i="15"/>
  <c r="G3001" i="15"/>
  <c r="F3001" i="15"/>
  <c r="E3001" i="15"/>
  <c r="G3000" i="15"/>
  <c r="F3000" i="15"/>
  <c r="E3000" i="15"/>
  <c r="G2999" i="15"/>
  <c r="F2999" i="15"/>
  <c r="E2999" i="15"/>
  <c r="G2998" i="15"/>
  <c r="F2998" i="15"/>
  <c r="E2998" i="15"/>
  <c r="G2997" i="15"/>
  <c r="F2997" i="15"/>
  <c r="E2997" i="15"/>
  <c r="G2996" i="15"/>
  <c r="F2996" i="15"/>
  <c r="E2996" i="15"/>
  <c r="G2995" i="15"/>
  <c r="F2995" i="15"/>
  <c r="E2995" i="15"/>
  <c r="G2994" i="15"/>
  <c r="F2994" i="15"/>
  <c r="E2994" i="15"/>
  <c r="G2993" i="15"/>
  <c r="F2993" i="15"/>
  <c r="E2993" i="15"/>
  <c r="G2992" i="15"/>
  <c r="F2992" i="15"/>
  <c r="E2992" i="15"/>
  <c r="G2991" i="15"/>
  <c r="F2991" i="15"/>
  <c r="E2991" i="15"/>
  <c r="G2990" i="15"/>
  <c r="F2990" i="15"/>
  <c r="E2990" i="15"/>
  <c r="G2989" i="15"/>
  <c r="F2989" i="15"/>
  <c r="E2989" i="15"/>
  <c r="G2988" i="15"/>
  <c r="F2988" i="15"/>
  <c r="E2988" i="15"/>
  <c r="G2987" i="15"/>
  <c r="F2987" i="15"/>
  <c r="E2987" i="15"/>
  <c r="G2986" i="15"/>
  <c r="F2986" i="15"/>
  <c r="E2986" i="15"/>
  <c r="G2985" i="15"/>
  <c r="F2985" i="15"/>
  <c r="E2985" i="15"/>
  <c r="G2984" i="15"/>
  <c r="F2984" i="15"/>
  <c r="E2984" i="15"/>
  <c r="G2983" i="15"/>
  <c r="F2983" i="15"/>
  <c r="E2983" i="15"/>
  <c r="G2982" i="15"/>
  <c r="F2982" i="15"/>
  <c r="E2982" i="15"/>
  <c r="G2981" i="15"/>
  <c r="F2981" i="15"/>
  <c r="E2981" i="15"/>
  <c r="G2980" i="15"/>
  <c r="F2980" i="15"/>
  <c r="E2980" i="15"/>
  <c r="G2979" i="15"/>
  <c r="F2979" i="15"/>
  <c r="E2979" i="15"/>
  <c r="G2978" i="15"/>
  <c r="F2978" i="15"/>
  <c r="E2978" i="15"/>
  <c r="G2977" i="15"/>
  <c r="F2977" i="15"/>
  <c r="E2977" i="15"/>
  <c r="G2976" i="15"/>
  <c r="F2976" i="15"/>
  <c r="E2976" i="15"/>
  <c r="G2975" i="15"/>
  <c r="F2975" i="15"/>
  <c r="E2975" i="15"/>
  <c r="G2974" i="15"/>
  <c r="F2974" i="15"/>
  <c r="E2974" i="15"/>
  <c r="G2973" i="15"/>
  <c r="F2973" i="15"/>
  <c r="E2973" i="15"/>
  <c r="G2972" i="15"/>
  <c r="F2972" i="15"/>
  <c r="E2972" i="15"/>
  <c r="G2971" i="15"/>
  <c r="F2971" i="15"/>
  <c r="E2971" i="15"/>
  <c r="G2970" i="15"/>
  <c r="F2970" i="15"/>
  <c r="E2970" i="15"/>
  <c r="G2969" i="15"/>
  <c r="F2969" i="15"/>
  <c r="E2969" i="15"/>
  <c r="G2968" i="15"/>
  <c r="F2968" i="15"/>
  <c r="E2968" i="15"/>
  <c r="G2967" i="15"/>
  <c r="F2967" i="15"/>
  <c r="E2967" i="15"/>
  <c r="G2966" i="15"/>
  <c r="F2966" i="15"/>
  <c r="E2966" i="15"/>
  <c r="G2965" i="15"/>
  <c r="F2965" i="15"/>
  <c r="E2965" i="15"/>
  <c r="G2964" i="15"/>
  <c r="F2964" i="15"/>
  <c r="E2964" i="15"/>
  <c r="G2963" i="15"/>
  <c r="F2963" i="15"/>
  <c r="E2963" i="15"/>
  <c r="G2962" i="15"/>
  <c r="F2962" i="15"/>
  <c r="E2962" i="15"/>
  <c r="G2961" i="15"/>
  <c r="F2961" i="15"/>
  <c r="E2961" i="15"/>
  <c r="G2960" i="15"/>
  <c r="F2960" i="15"/>
  <c r="E2960" i="15"/>
  <c r="G2959" i="15"/>
  <c r="F2959" i="15"/>
  <c r="E2959" i="15"/>
  <c r="G2958" i="15"/>
  <c r="F2958" i="15"/>
  <c r="E2958" i="15"/>
  <c r="G2957" i="15"/>
  <c r="F2957" i="15"/>
  <c r="E2957" i="15"/>
  <c r="G2956" i="15"/>
  <c r="F2956" i="15"/>
  <c r="E2956" i="15"/>
  <c r="G2955" i="15"/>
  <c r="F2955" i="15"/>
  <c r="E2955" i="15"/>
  <c r="G2954" i="15"/>
  <c r="F2954" i="15"/>
  <c r="E2954" i="15"/>
  <c r="G2953" i="15"/>
  <c r="F2953" i="15"/>
  <c r="E2953" i="15"/>
  <c r="G2952" i="15"/>
  <c r="F2952" i="15"/>
  <c r="E2952" i="15"/>
  <c r="G2951" i="15"/>
  <c r="F2951" i="15"/>
  <c r="E2951" i="15"/>
  <c r="G2950" i="15"/>
  <c r="F2950" i="15"/>
  <c r="E2950" i="15"/>
  <c r="G2949" i="15"/>
  <c r="F2949" i="15"/>
  <c r="E2949" i="15"/>
  <c r="G2948" i="15"/>
  <c r="F2948" i="15"/>
  <c r="E2948" i="15"/>
  <c r="G2947" i="15"/>
  <c r="F2947" i="15"/>
  <c r="E2947" i="15"/>
  <c r="G2946" i="15"/>
  <c r="F2946" i="15"/>
  <c r="E2946" i="15"/>
  <c r="G2945" i="15"/>
  <c r="F2945" i="15"/>
  <c r="E2945" i="15"/>
  <c r="G2944" i="15"/>
  <c r="F2944" i="15"/>
  <c r="E2944" i="15"/>
  <c r="G2943" i="15"/>
  <c r="F2943" i="15"/>
  <c r="E2943" i="15"/>
  <c r="G2942" i="15"/>
  <c r="F2942" i="15"/>
  <c r="E2942" i="15"/>
  <c r="G2941" i="15"/>
  <c r="F2941" i="15"/>
  <c r="E2941" i="15"/>
  <c r="G2940" i="15"/>
  <c r="F2940" i="15"/>
  <c r="E2940" i="15"/>
  <c r="G2939" i="15"/>
  <c r="F2939" i="15"/>
  <c r="E2939" i="15"/>
  <c r="G2938" i="15"/>
  <c r="F2938" i="15"/>
  <c r="E2938" i="15"/>
  <c r="G2937" i="15"/>
  <c r="F2937" i="15"/>
  <c r="E2937" i="15"/>
  <c r="G2936" i="15"/>
  <c r="F2936" i="15"/>
  <c r="E2936" i="15"/>
  <c r="G2935" i="15"/>
  <c r="F2935" i="15"/>
  <c r="E2935" i="15"/>
  <c r="G2934" i="15"/>
  <c r="F2934" i="15"/>
  <c r="E2934" i="15"/>
  <c r="G2933" i="15"/>
  <c r="F2933" i="15"/>
  <c r="E2933" i="15"/>
  <c r="G2932" i="15"/>
  <c r="F2932" i="15"/>
  <c r="E2932" i="15"/>
  <c r="G2931" i="15"/>
  <c r="F2931" i="15"/>
  <c r="E2931" i="15"/>
  <c r="G2930" i="15"/>
  <c r="F2930" i="15"/>
  <c r="E2930" i="15"/>
  <c r="G2929" i="15"/>
  <c r="F2929" i="15"/>
  <c r="E2929" i="15"/>
  <c r="G2928" i="15"/>
  <c r="F2928" i="15"/>
  <c r="E2928" i="15"/>
  <c r="G2927" i="15"/>
  <c r="F2927" i="15"/>
  <c r="E2927" i="15"/>
  <c r="G2926" i="15"/>
  <c r="F2926" i="15"/>
  <c r="E2926" i="15"/>
  <c r="G2925" i="15"/>
  <c r="F2925" i="15"/>
  <c r="E2925" i="15"/>
  <c r="G2924" i="15"/>
  <c r="F2924" i="15"/>
  <c r="E2924" i="15"/>
  <c r="G2923" i="15"/>
  <c r="F2923" i="15"/>
  <c r="E2923" i="15"/>
  <c r="G2922" i="15"/>
  <c r="F2922" i="15"/>
  <c r="E2922" i="15"/>
  <c r="G2921" i="15"/>
  <c r="F2921" i="15"/>
  <c r="E2921" i="15"/>
  <c r="G2920" i="15"/>
  <c r="F2920" i="15"/>
  <c r="E2920" i="15"/>
  <c r="G2919" i="15"/>
  <c r="F2919" i="15"/>
  <c r="E2919" i="15"/>
  <c r="G2918" i="15"/>
  <c r="F2918" i="15"/>
  <c r="E2918" i="15"/>
  <c r="G2917" i="15"/>
  <c r="F2917" i="15"/>
  <c r="E2917" i="15"/>
  <c r="G2916" i="15"/>
  <c r="F2916" i="15"/>
  <c r="E2916" i="15"/>
  <c r="G2915" i="15"/>
  <c r="F2915" i="15"/>
  <c r="E2915" i="15"/>
  <c r="G2914" i="15"/>
  <c r="F2914" i="15"/>
  <c r="E2914" i="15"/>
  <c r="G2913" i="15"/>
  <c r="F2913" i="15"/>
  <c r="E2913" i="15"/>
  <c r="G2912" i="15"/>
  <c r="F2912" i="15"/>
  <c r="E2912" i="15"/>
  <c r="G2911" i="15"/>
  <c r="F2911" i="15"/>
  <c r="E2911" i="15"/>
  <c r="G2910" i="15"/>
  <c r="F2910" i="15"/>
  <c r="E2910" i="15"/>
  <c r="G2909" i="15"/>
  <c r="F2909" i="15"/>
  <c r="E2909" i="15"/>
  <c r="G2908" i="15"/>
  <c r="F2908" i="15"/>
  <c r="E2908" i="15"/>
  <c r="G2907" i="15"/>
  <c r="F2907" i="15"/>
  <c r="E2907" i="15"/>
  <c r="G2906" i="15"/>
  <c r="F2906" i="15"/>
  <c r="E2906" i="15"/>
  <c r="G2905" i="15"/>
  <c r="F2905" i="15"/>
  <c r="E2905" i="15"/>
  <c r="G2904" i="15"/>
  <c r="F2904" i="15"/>
  <c r="E2904" i="15"/>
  <c r="G2903" i="15"/>
  <c r="F2903" i="15"/>
  <c r="E2903" i="15"/>
  <c r="G2902" i="15"/>
  <c r="F2902" i="15"/>
  <c r="E2902" i="15"/>
  <c r="G2901" i="15"/>
  <c r="F2901" i="15"/>
  <c r="E2901" i="15"/>
  <c r="G2900" i="15"/>
  <c r="F2900" i="15"/>
  <c r="E2900" i="15"/>
  <c r="G2899" i="15"/>
  <c r="F2899" i="15"/>
  <c r="E2899" i="15"/>
  <c r="G2898" i="15"/>
  <c r="F2898" i="15"/>
  <c r="E2898" i="15"/>
  <c r="G2897" i="15"/>
  <c r="F2897" i="15"/>
  <c r="E2897" i="15"/>
  <c r="G2896" i="15"/>
  <c r="F2896" i="15"/>
  <c r="E2896" i="15"/>
  <c r="G2895" i="15"/>
  <c r="F2895" i="15"/>
  <c r="E2895" i="15"/>
  <c r="G2894" i="15"/>
  <c r="F2894" i="15"/>
  <c r="E2894" i="15"/>
  <c r="G2893" i="15"/>
  <c r="F2893" i="15"/>
  <c r="E2893" i="15"/>
  <c r="G2892" i="15"/>
  <c r="F2892" i="15"/>
  <c r="E2892" i="15"/>
  <c r="G2891" i="15"/>
  <c r="F2891" i="15"/>
  <c r="E2891" i="15"/>
  <c r="G2890" i="15"/>
  <c r="F2890" i="15"/>
  <c r="E2890" i="15"/>
  <c r="G2889" i="15"/>
  <c r="F2889" i="15"/>
  <c r="E2889" i="15"/>
  <c r="G2888" i="15"/>
  <c r="F2888" i="15"/>
  <c r="E2888" i="15"/>
  <c r="G2887" i="15"/>
  <c r="F2887" i="15"/>
  <c r="E2887" i="15"/>
  <c r="G2886" i="15"/>
  <c r="F2886" i="15"/>
  <c r="E2886" i="15"/>
  <c r="G2885" i="15"/>
  <c r="F2885" i="15"/>
  <c r="E2885" i="15"/>
  <c r="G2884" i="15"/>
  <c r="F2884" i="15"/>
  <c r="E2884" i="15"/>
  <c r="G2883" i="15"/>
  <c r="F2883" i="15"/>
  <c r="E2883" i="15"/>
  <c r="G2882" i="15"/>
  <c r="F2882" i="15"/>
  <c r="E2882" i="15"/>
  <c r="G2881" i="15"/>
  <c r="F2881" i="15"/>
  <c r="E2881" i="15"/>
  <c r="G2880" i="15"/>
  <c r="F2880" i="15"/>
  <c r="E2880" i="15"/>
  <c r="G2879" i="15"/>
  <c r="F2879" i="15"/>
  <c r="E2879" i="15"/>
  <c r="G2878" i="15"/>
  <c r="F2878" i="15"/>
  <c r="E2878" i="15"/>
  <c r="G2877" i="15"/>
  <c r="F2877" i="15"/>
  <c r="E2877" i="15"/>
  <c r="G2876" i="15"/>
  <c r="F2876" i="15"/>
  <c r="E2876" i="15"/>
  <c r="G2875" i="15"/>
  <c r="F2875" i="15"/>
  <c r="E2875" i="15"/>
  <c r="G2874" i="15"/>
  <c r="F2874" i="15"/>
  <c r="E2874" i="15"/>
  <c r="G2873" i="15"/>
  <c r="F2873" i="15"/>
  <c r="E2873" i="15"/>
  <c r="G2872" i="15"/>
  <c r="F2872" i="15"/>
  <c r="E2872" i="15"/>
  <c r="G2871" i="15"/>
  <c r="F2871" i="15"/>
  <c r="E2871" i="15"/>
  <c r="G2870" i="15"/>
  <c r="F2870" i="15"/>
  <c r="E2870" i="15"/>
  <c r="G2869" i="15"/>
  <c r="F2869" i="15"/>
  <c r="E2869" i="15"/>
  <c r="G2868" i="15"/>
  <c r="F2868" i="15"/>
  <c r="E2868" i="15"/>
  <c r="G2867" i="15"/>
  <c r="F2867" i="15"/>
  <c r="E2867" i="15"/>
  <c r="G2866" i="15"/>
  <c r="F2866" i="15"/>
  <c r="E2866" i="15"/>
  <c r="G2865" i="15"/>
  <c r="F2865" i="15"/>
  <c r="E2865" i="15"/>
  <c r="G2864" i="15"/>
  <c r="F2864" i="15"/>
  <c r="E2864" i="15"/>
  <c r="G2863" i="15"/>
  <c r="F2863" i="15"/>
  <c r="E2863" i="15"/>
  <c r="G2862" i="15"/>
  <c r="F2862" i="15"/>
  <c r="E2862" i="15"/>
  <c r="G2861" i="15"/>
  <c r="F2861" i="15"/>
  <c r="E2861" i="15"/>
  <c r="G2860" i="15"/>
  <c r="F2860" i="15"/>
  <c r="E2860" i="15"/>
  <c r="G2859" i="15"/>
  <c r="F2859" i="15"/>
  <c r="E2859" i="15"/>
  <c r="G2858" i="15"/>
  <c r="F2858" i="15"/>
  <c r="E2858" i="15"/>
  <c r="G2857" i="15"/>
  <c r="F2857" i="15"/>
  <c r="E2857" i="15"/>
  <c r="G2856" i="15"/>
  <c r="F2856" i="15"/>
  <c r="E2856" i="15"/>
  <c r="G2855" i="15"/>
  <c r="F2855" i="15"/>
  <c r="E2855" i="15"/>
  <c r="G2854" i="15"/>
  <c r="F2854" i="15"/>
  <c r="E2854" i="15"/>
  <c r="G2853" i="15"/>
  <c r="F2853" i="15"/>
  <c r="E2853" i="15"/>
  <c r="G2852" i="15"/>
  <c r="F2852" i="15"/>
  <c r="E2852" i="15"/>
  <c r="G2851" i="15"/>
  <c r="F2851" i="15"/>
  <c r="E2851" i="15"/>
  <c r="G2850" i="15"/>
  <c r="F2850" i="15"/>
  <c r="E2850" i="15"/>
  <c r="G2849" i="15"/>
  <c r="F2849" i="15"/>
  <c r="E2849" i="15"/>
  <c r="G2848" i="15"/>
  <c r="F2848" i="15"/>
  <c r="E2848" i="15"/>
  <c r="G2847" i="15"/>
  <c r="F2847" i="15"/>
  <c r="E2847" i="15"/>
  <c r="G2846" i="15"/>
  <c r="F2846" i="15"/>
  <c r="E2846" i="15"/>
  <c r="G2845" i="15"/>
  <c r="F2845" i="15"/>
  <c r="E2845" i="15"/>
  <c r="G2844" i="15"/>
  <c r="F2844" i="15"/>
  <c r="E2844" i="15"/>
  <c r="G2843" i="15"/>
  <c r="F2843" i="15"/>
  <c r="E2843" i="15"/>
  <c r="G2842" i="15"/>
  <c r="F2842" i="15"/>
  <c r="E2842" i="15"/>
  <c r="G2841" i="15"/>
  <c r="F2841" i="15"/>
  <c r="E2841" i="15"/>
  <c r="G2840" i="15"/>
  <c r="F2840" i="15"/>
  <c r="E2840" i="15"/>
  <c r="G2839" i="15"/>
  <c r="F2839" i="15"/>
  <c r="E2839" i="15"/>
  <c r="G2838" i="15"/>
  <c r="F2838" i="15"/>
  <c r="E2838" i="15"/>
  <c r="G2837" i="15"/>
  <c r="F2837" i="15"/>
  <c r="E2837" i="15"/>
  <c r="G2836" i="15"/>
  <c r="F2836" i="15"/>
  <c r="E2836" i="15"/>
  <c r="G2835" i="15"/>
  <c r="F2835" i="15"/>
  <c r="E2835" i="15"/>
  <c r="G2834" i="15"/>
  <c r="F2834" i="15"/>
  <c r="E2834" i="15"/>
  <c r="G2833" i="15"/>
  <c r="F2833" i="15"/>
  <c r="E2833" i="15"/>
  <c r="G2832" i="15"/>
  <c r="F2832" i="15"/>
  <c r="E2832" i="15"/>
  <c r="G2831" i="15"/>
  <c r="F2831" i="15"/>
  <c r="E2831" i="15"/>
  <c r="G2830" i="15"/>
  <c r="F2830" i="15"/>
  <c r="E2830" i="15"/>
  <c r="G2829" i="15"/>
  <c r="F2829" i="15"/>
  <c r="E2829" i="15"/>
  <c r="G2828" i="15"/>
  <c r="F2828" i="15"/>
  <c r="E2828" i="15"/>
  <c r="G2827" i="15"/>
  <c r="F2827" i="15"/>
  <c r="E2827" i="15"/>
  <c r="G2826" i="15"/>
  <c r="F2826" i="15"/>
  <c r="E2826" i="15"/>
  <c r="G2825" i="15"/>
  <c r="F2825" i="15"/>
  <c r="E2825" i="15"/>
  <c r="G2824" i="15"/>
  <c r="F2824" i="15"/>
  <c r="E2824" i="15"/>
  <c r="G2823" i="15"/>
  <c r="F2823" i="15"/>
  <c r="E2823" i="15"/>
  <c r="G2822" i="15"/>
  <c r="F2822" i="15"/>
  <c r="E2822" i="15"/>
  <c r="G2821" i="15"/>
  <c r="F2821" i="15"/>
  <c r="E2821" i="15"/>
  <c r="G2820" i="15"/>
  <c r="F2820" i="15"/>
  <c r="E2820" i="15"/>
  <c r="G2819" i="15"/>
  <c r="F2819" i="15"/>
  <c r="E2819" i="15"/>
  <c r="G2818" i="15"/>
  <c r="F2818" i="15"/>
  <c r="E2818" i="15"/>
  <c r="G2817" i="15"/>
  <c r="F2817" i="15"/>
  <c r="E2817" i="15"/>
  <c r="G2816" i="15"/>
  <c r="F2816" i="15"/>
  <c r="E2816" i="15"/>
  <c r="G2815" i="15"/>
  <c r="F2815" i="15"/>
  <c r="E2815" i="15"/>
  <c r="G2814" i="15"/>
  <c r="F2814" i="15"/>
  <c r="E2814" i="15"/>
  <c r="G2813" i="15"/>
  <c r="F2813" i="15"/>
  <c r="E2813" i="15"/>
  <c r="G2812" i="15"/>
  <c r="F2812" i="15"/>
  <c r="E2812" i="15"/>
  <c r="G2811" i="15"/>
  <c r="F2811" i="15"/>
  <c r="E2811" i="15"/>
  <c r="G2810" i="15"/>
  <c r="F2810" i="15"/>
  <c r="E2810" i="15"/>
  <c r="G2809" i="15"/>
  <c r="F2809" i="15"/>
  <c r="E2809" i="15"/>
  <c r="G2808" i="15"/>
  <c r="F2808" i="15"/>
  <c r="E2808" i="15"/>
  <c r="G2807" i="15"/>
  <c r="F2807" i="15"/>
  <c r="E2807" i="15"/>
  <c r="G2806" i="15"/>
  <c r="F2806" i="15"/>
  <c r="E2806" i="15"/>
  <c r="G2805" i="15"/>
  <c r="F2805" i="15"/>
  <c r="E2805" i="15"/>
  <c r="G2804" i="15"/>
  <c r="F2804" i="15"/>
  <c r="E2804" i="15"/>
  <c r="G2803" i="15"/>
  <c r="F2803" i="15"/>
  <c r="E2803" i="15"/>
  <c r="G2802" i="15"/>
  <c r="F2802" i="15"/>
  <c r="E2802" i="15"/>
  <c r="G2801" i="15"/>
  <c r="F2801" i="15"/>
  <c r="E2801" i="15"/>
  <c r="G2800" i="15"/>
  <c r="F2800" i="15"/>
  <c r="E2800" i="15"/>
  <c r="G2799" i="15"/>
  <c r="F2799" i="15"/>
  <c r="E2799" i="15"/>
  <c r="G2798" i="15"/>
  <c r="F2798" i="15"/>
  <c r="E2798" i="15"/>
  <c r="G2797" i="15"/>
  <c r="F2797" i="15"/>
  <c r="E2797" i="15"/>
  <c r="G2796" i="15"/>
  <c r="F2796" i="15"/>
  <c r="E2796" i="15"/>
  <c r="G2795" i="15"/>
  <c r="F2795" i="15"/>
  <c r="E2795" i="15"/>
  <c r="G2794" i="15"/>
  <c r="F2794" i="15"/>
  <c r="E2794" i="15"/>
  <c r="G2793" i="15"/>
  <c r="F2793" i="15"/>
  <c r="E2793" i="15"/>
  <c r="G2792" i="15"/>
  <c r="F2792" i="15"/>
  <c r="E2792" i="15"/>
  <c r="G2791" i="15"/>
  <c r="F2791" i="15"/>
  <c r="E2791" i="15"/>
  <c r="G2790" i="15"/>
  <c r="F2790" i="15"/>
  <c r="E2790" i="15"/>
  <c r="G2789" i="15"/>
  <c r="F2789" i="15"/>
  <c r="E2789" i="15"/>
  <c r="G2788" i="15"/>
  <c r="F2788" i="15"/>
  <c r="E2788" i="15"/>
  <c r="G2787" i="15"/>
  <c r="F2787" i="15"/>
  <c r="E2787" i="15"/>
  <c r="G2786" i="15"/>
  <c r="F2786" i="15"/>
  <c r="E2786" i="15"/>
  <c r="G2785" i="15"/>
  <c r="F2785" i="15"/>
  <c r="E2785" i="15"/>
  <c r="G2784" i="15"/>
  <c r="F2784" i="15"/>
  <c r="E2784" i="15"/>
  <c r="G2783" i="15"/>
  <c r="F2783" i="15"/>
  <c r="E2783" i="15"/>
  <c r="G2782" i="15"/>
  <c r="F2782" i="15"/>
  <c r="E2782" i="15"/>
  <c r="G2781" i="15"/>
  <c r="F2781" i="15"/>
  <c r="E2781" i="15"/>
  <c r="G2780" i="15"/>
  <c r="F2780" i="15"/>
  <c r="E2780" i="15"/>
  <c r="G2779" i="15"/>
  <c r="F2779" i="15"/>
  <c r="E2779" i="15"/>
  <c r="G2778" i="15"/>
  <c r="F2778" i="15"/>
  <c r="E2778" i="15"/>
  <c r="G2777" i="15"/>
  <c r="F2777" i="15"/>
  <c r="E2777" i="15"/>
  <c r="G2776" i="15"/>
  <c r="F2776" i="15"/>
  <c r="E2776" i="15"/>
  <c r="G2775" i="15"/>
  <c r="F2775" i="15"/>
  <c r="E2775" i="15"/>
  <c r="G2774" i="15"/>
  <c r="F2774" i="15"/>
  <c r="E2774" i="15"/>
  <c r="G2773" i="15"/>
  <c r="F2773" i="15"/>
  <c r="E2773" i="15"/>
  <c r="G2772" i="15"/>
  <c r="F2772" i="15"/>
  <c r="E2772" i="15"/>
  <c r="G2771" i="15"/>
  <c r="F2771" i="15"/>
  <c r="E2771" i="15"/>
  <c r="G2770" i="15"/>
  <c r="F2770" i="15"/>
  <c r="E2770" i="15"/>
  <c r="G2769" i="15"/>
  <c r="F2769" i="15"/>
  <c r="E2769" i="15"/>
  <c r="G2768" i="15"/>
  <c r="F2768" i="15"/>
  <c r="E2768" i="15"/>
  <c r="G2767" i="15"/>
  <c r="F2767" i="15"/>
  <c r="E2767" i="15"/>
  <c r="G2766" i="15"/>
  <c r="F2766" i="15"/>
  <c r="E2766" i="15"/>
  <c r="G2765" i="15"/>
  <c r="F2765" i="15"/>
  <c r="E2765" i="15"/>
  <c r="G2764" i="15"/>
  <c r="F2764" i="15"/>
  <c r="E2764" i="15"/>
  <c r="G2763" i="15"/>
  <c r="F2763" i="15"/>
  <c r="E2763" i="15"/>
  <c r="G2762" i="15"/>
  <c r="F2762" i="15"/>
  <c r="E2762" i="15"/>
  <c r="G2761" i="15"/>
  <c r="F2761" i="15"/>
  <c r="E2761" i="15"/>
  <c r="G2760" i="15"/>
  <c r="F2760" i="15"/>
  <c r="E2760" i="15"/>
  <c r="G2759" i="15"/>
  <c r="F2759" i="15"/>
  <c r="E2759" i="15"/>
  <c r="G2758" i="15"/>
  <c r="F2758" i="15"/>
  <c r="E2758" i="15"/>
  <c r="G2757" i="15"/>
  <c r="F2757" i="15"/>
  <c r="E2757" i="15"/>
  <c r="G2756" i="15"/>
  <c r="F2756" i="15"/>
  <c r="E2756" i="15"/>
  <c r="G2755" i="15"/>
  <c r="F2755" i="15"/>
  <c r="E2755" i="15"/>
  <c r="G2754" i="15"/>
  <c r="F2754" i="15"/>
  <c r="E2754" i="15"/>
  <c r="G2753" i="15"/>
  <c r="F2753" i="15"/>
  <c r="E2753" i="15"/>
  <c r="G2752" i="15"/>
  <c r="F2752" i="15"/>
  <c r="E2752" i="15"/>
  <c r="G2751" i="15"/>
  <c r="F2751" i="15"/>
  <c r="E2751" i="15"/>
  <c r="G2750" i="15"/>
  <c r="F2750" i="15"/>
  <c r="E2750" i="15"/>
  <c r="G2749" i="15"/>
  <c r="F2749" i="15"/>
  <c r="E2749" i="15"/>
  <c r="G2748" i="15"/>
  <c r="F2748" i="15"/>
  <c r="E2748" i="15"/>
  <c r="G2747" i="15"/>
  <c r="F2747" i="15"/>
  <c r="E2747" i="15"/>
  <c r="G2746" i="15"/>
  <c r="F2746" i="15"/>
  <c r="E2746" i="15"/>
  <c r="G2745" i="15"/>
  <c r="F2745" i="15"/>
  <c r="E2745" i="15"/>
  <c r="G2744" i="15"/>
  <c r="F2744" i="15"/>
  <c r="E2744" i="15"/>
  <c r="G2743" i="15"/>
  <c r="F2743" i="15"/>
  <c r="E2743" i="15"/>
  <c r="G2742" i="15"/>
  <c r="F2742" i="15"/>
  <c r="E2742" i="15"/>
  <c r="G2741" i="15"/>
  <c r="F2741" i="15"/>
  <c r="E2741" i="15"/>
  <c r="G2740" i="15"/>
  <c r="F2740" i="15"/>
  <c r="E2740" i="15"/>
  <c r="G2739" i="15"/>
  <c r="F2739" i="15"/>
  <c r="E2739" i="15"/>
  <c r="G2738" i="15"/>
  <c r="F2738" i="15"/>
  <c r="E2738" i="15"/>
  <c r="G2737" i="15"/>
  <c r="F2737" i="15"/>
  <c r="E2737" i="15"/>
  <c r="G2736" i="15"/>
  <c r="F2736" i="15"/>
  <c r="E2736" i="15"/>
  <c r="G2735" i="15"/>
  <c r="F2735" i="15"/>
  <c r="E2735" i="15"/>
  <c r="G2734" i="15"/>
  <c r="F2734" i="15"/>
  <c r="E2734" i="15"/>
  <c r="G2733" i="15"/>
  <c r="F2733" i="15"/>
  <c r="E2733" i="15"/>
  <c r="G2732" i="15"/>
  <c r="F2732" i="15"/>
  <c r="E2732" i="15"/>
  <c r="G2731" i="15"/>
  <c r="F2731" i="15"/>
  <c r="E2731" i="15"/>
  <c r="G2730" i="15"/>
  <c r="F2730" i="15"/>
  <c r="E2730" i="15"/>
  <c r="G2729" i="15"/>
  <c r="F2729" i="15"/>
  <c r="E2729" i="15"/>
  <c r="G2728" i="15"/>
  <c r="F2728" i="15"/>
  <c r="E2728" i="15"/>
  <c r="G2727" i="15"/>
  <c r="F2727" i="15"/>
  <c r="E2727" i="15"/>
  <c r="G2726" i="15"/>
  <c r="F2726" i="15"/>
  <c r="E2726" i="15"/>
  <c r="G2725" i="15"/>
  <c r="F2725" i="15"/>
  <c r="E2725" i="15"/>
  <c r="G2724" i="15"/>
  <c r="F2724" i="15"/>
  <c r="E2724" i="15"/>
  <c r="G2723" i="15"/>
  <c r="F2723" i="15"/>
  <c r="E2723" i="15"/>
  <c r="G2722" i="15"/>
  <c r="F2722" i="15"/>
  <c r="E2722" i="15"/>
  <c r="G2721" i="15"/>
  <c r="F2721" i="15"/>
  <c r="E2721" i="15"/>
  <c r="G2720" i="15"/>
  <c r="F2720" i="15"/>
  <c r="E2720" i="15"/>
  <c r="G2719" i="15"/>
  <c r="F2719" i="15"/>
  <c r="E2719" i="15"/>
  <c r="G2718" i="15"/>
  <c r="F2718" i="15"/>
  <c r="E2718" i="15"/>
  <c r="G2717" i="15"/>
  <c r="F2717" i="15"/>
  <c r="E2717" i="15"/>
  <c r="G2716" i="15"/>
  <c r="F2716" i="15"/>
  <c r="E2716" i="15"/>
  <c r="G2715" i="15"/>
  <c r="F2715" i="15"/>
  <c r="E2715" i="15"/>
  <c r="G2714" i="15"/>
  <c r="F2714" i="15"/>
  <c r="E2714" i="15"/>
  <c r="G2713" i="15"/>
  <c r="F2713" i="15"/>
  <c r="E2713" i="15"/>
  <c r="G2712" i="15"/>
  <c r="F2712" i="15"/>
  <c r="E2712" i="15"/>
  <c r="G2711" i="15"/>
  <c r="F2711" i="15"/>
  <c r="E2711" i="15"/>
  <c r="G2710" i="15"/>
  <c r="F2710" i="15"/>
  <c r="E2710" i="15"/>
  <c r="G2709" i="15"/>
  <c r="F2709" i="15"/>
  <c r="E2709" i="15"/>
  <c r="G2708" i="15"/>
  <c r="F2708" i="15"/>
  <c r="E2708" i="15"/>
  <c r="G2707" i="15"/>
  <c r="F2707" i="15"/>
  <c r="E2707" i="15"/>
  <c r="G2706" i="15"/>
  <c r="F2706" i="15"/>
  <c r="E2706" i="15"/>
  <c r="G2705" i="15"/>
  <c r="F2705" i="15"/>
  <c r="E2705" i="15"/>
  <c r="G2704" i="15"/>
  <c r="F2704" i="15"/>
  <c r="E2704" i="15"/>
  <c r="G2703" i="15"/>
  <c r="F2703" i="15"/>
  <c r="E2703" i="15"/>
  <c r="G2702" i="15"/>
  <c r="F2702" i="15"/>
  <c r="E2702" i="15"/>
  <c r="G2701" i="15"/>
  <c r="F2701" i="15"/>
  <c r="E2701" i="15"/>
  <c r="G2700" i="15"/>
  <c r="F2700" i="15"/>
  <c r="E2700" i="15"/>
  <c r="G2699" i="15"/>
  <c r="F2699" i="15"/>
  <c r="E2699" i="15"/>
  <c r="G2698" i="15"/>
  <c r="F2698" i="15"/>
  <c r="E2698" i="15"/>
  <c r="G2697" i="15"/>
  <c r="F2697" i="15"/>
  <c r="E2697" i="15"/>
  <c r="G2696" i="15"/>
  <c r="F2696" i="15"/>
  <c r="E2696" i="15"/>
  <c r="G2695" i="15"/>
  <c r="F2695" i="15"/>
  <c r="E2695" i="15"/>
  <c r="G2694" i="15"/>
  <c r="F2694" i="15"/>
  <c r="E2694" i="15"/>
  <c r="G2693" i="15"/>
  <c r="F2693" i="15"/>
  <c r="E2693" i="15"/>
  <c r="G2692" i="15"/>
  <c r="F2692" i="15"/>
  <c r="E2692" i="15"/>
  <c r="G2691" i="15"/>
  <c r="F2691" i="15"/>
  <c r="E2691" i="15"/>
  <c r="G2690" i="15"/>
  <c r="F2690" i="15"/>
  <c r="E2690" i="15"/>
  <c r="G2689" i="15"/>
  <c r="F2689" i="15"/>
  <c r="E2689" i="15"/>
  <c r="G2688" i="15"/>
  <c r="F2688" i="15"/>
  <c r="E2688" i="15"/>
  <c r="G2687" i="15"/>
  <c r="F2687" i="15"/>
  <c r="E2687" i="15"/>
  <c r="G2686" i="15"/>
  <c r="F2686" i="15"/>
  <c r="E2686" i="15"/>
  <c r="G2685" i="15"/>
  <c r="F2685" i="15"/>
  <c r="E2685" i="15"/>
  <c r="G2684" i="15"/>
  <c r="F2684" i="15"/>
  <c r="E2684" i="15"/>
  <c r="G2683" i="15"/>
  <c r="F2683" i="15"/>
  <c r="E2683" i="15"/>
  <c r="G2682" i="15"/>
  <c r="F2682" i="15"/>
  <c r="E2682" i="15"/>
  <c r="G2681" i="15"/>
  <c r="F2681" i="15"/>
  <c r="E2681" i="15"/>
  <c r="G2680" i="15"/>
  <c r="F2680" i="15"/>
  <c r="E2680" i="15"/>
  <c r="G2679" i="15"/>
  <c r="F2679" i="15"/>
  <c r="E2679" i="15"/>
  <c r="G2678" i="15"/>
  <c r="F2678" i="15"/>
  <c r="E2678" i="15"/>
  <c r="G2677" i="15"/>
  <c r="F2677" i="15"/>
  <c r="E2677" i="15"/>
  <c r="G2676" i="15"/>
  <c r="F2676" i="15"/>
  <c r="E2676" i="15"/>
  <c r="G2675" i="15"/>
  <c r="F2675" i="15"/>
  <c r="E2675" i="15"/>
  <c r="G2674" i="15"/>
  <c r="F2674" i="15"/>
  <c r="E2674" i="15"/>
  <c r="G2673" i="15"/>
  <c r="F2673" i="15"/>
  <c r="E2673" i="15"/>
  <c r="G2672" i="15"/>
  <c r="F2672" i="15"/>
  <c r="E2672" i="15"/>
  <c r="G2671" i="15"/>
  <c r="F2671" i="15"/>
  <c r="E2671" i="15"/>
  <c r="G2670" i="15"/>
  <c r="F2670" i="15"/>
  <c r="E2670" i="15"/>
  <c r="G2669" i="15"/>
  <c r="F2669" i="15"/>
  <c r="E2669" i="15"/>
  <c r="G2668" i="15"/>
  <c r="F2668" i="15"/>
  <c r="E2668" i="15"/>
  <c r="G2667" i="15"/>
  <c r="F2667" i="15"/>
  <c r="E2667" i="15"/>
  <c r="G2666" i="15"/>
  <c r="F2666" i="15"/>
  <c r="E2666" i="15"/>
  <c r="G2665" i="15"/>
  <c r="F2665" i="15"/>
  <c r="E2665" i="15"/>
  <c r="G2664" i="15"/>
  <c r="F2664" i="15"/>
  <c r="E2664" i="15"/>
  <c r="G2663" i="15"/>
  <c r="F2663" i="15"/>
  <c r="E2663" i="15"/>
  <c r="G2662" i="15"/>
  <c r="F2662" i="15"/>
  <c r="E2662" i="15"/>
  <c r="G2661" i="15"/>
  <c r="F2661" i="15"/>
  <c r="E2661" i="15"/>
  <c r="G2660" i="15"/>
  <c r="F2660" i="15"/>
  <c r="E2660" i="15"/>
  <c r="G2659" i="15"/>
  <c r="F2659" i="15"/>
  <c r="E2659" i="15"/>
  <c r="G2658" i="15"/>
  <c r="F2658" i="15"/>
  <c r="E2658" i="15"/>
  <c r="G2657" i="15"/>
  <c r="F2657" i="15"/>
  <c r="E2657" i="15"/>
  <c r="G2656" i="15"/>
  <c r="F2656" i="15"/>
  <c r="E2656" i="15"/>
  <c r="G2655" i="15"/>
  <c r="F2655" i="15"/>
  <c r="E2655" i="15"/>
  <c r="G2654" i="15"/>
  <c r="F2654" i="15"/>
  <c r="E2654" i="15"/>
  <c r="G2653" i="15"/>
  <c r="F2653" i="15"/>
  <c r="E2653" i="15"/>
  <c r="G2652" i="15"/>
  <c r="F2652" i="15"/>
  <c r="E2652" i="15"/>
  <c r="G2651" i="15"/>
  <c r="F2651" i="15"/>
  <c r="E2651" i="15"/>
  <c r="G2650" i="15"/>
  <c r="F2650" i="15"/>
  <c r="E2650" i="15"/>
  <c r="G2649" i="15"/>
  <c r="F2649" i="15"/>
  <c r="E2649" i="15"/>
  <c r="G2648" i="15"/>
  <c r="F2648" i="15"/>
  <c r="E2648" i="15"/>
  <c r="G2647" i="15"/>
  <c r="F2647" i="15"/>
  <c r="E2647" i="15"/>
  <c r="G2646" i="15"/>
  <c r="F2646" i="15"/>
  <c r="E2646" i="15"/>
  <c r="G2645" i="15"/>
  <c r="F2645" i="15"/>
  <c r="E2645" i="15"/>
  <c r="G2644" i="15"/>
  <c r="F2644" i="15"/>
  <c r="E2644" i="15"/>
  <c r="G2643" i="15"/>
  <c r="F2643" i="15"/>
  <c r="E2643" i="15"/>
  <c r="G2642" i="15"/>
  <c r="F2642" i="15"/>
  <c r="E2642" i="15"/>
  <c r="G2641" i="15"/>
  <c r="F2641" i="15"/>
  <c r="E2641" i="15"/>
  <c r="G2640" i="15"/>
  <c r="F2640" i="15"/>
  <c r="E2640" i="15"/>
  <c r="G2639" i="15"/>
  <c r="F2639" i="15"/>
  <c r="E2639" i="15"/>
  <c r="G2638" i="15"/>
  <c r="F2638" i="15"/>
  <c r="E2638" i="15"/>
  <c r="G2637" i="15"/>
  <c r="F2637" i="15"/>
  <c r="E2637" i="15"/>
  <c r="G2636" i="15"/>
  <c r="F2636" i="15"/>
  <c r="E2636" i="15"/>
  <c r="G2635" i="15"/>
  <c r="F2635" i="15"/>
  <c r="E2635" i="15"/>
  <c r="G2634" i="15"/>
  <c r="F2634" i="15"/>
  <c r="E2634" i="15"/>
  <c r="G2633" i="15"/>
  <c r="F2633" i="15"/>
  <c r="E2633" i="15"/>
  <c r="G2632" i="15"/>
  <c r="F2632" i="15"/>
  <c r="E2632" i="15"/>
  <c r="G2631" i="15"/>
  <c r="F2631" i="15"/>
  <c r="E2631" i="15"/>
  <c r="G2630" i="15"/>
  <c r="F2630" i="15"/>
  <c r="E2630" i="15"/>
  <c r="G2629" i="15"/>
  <c r="F2629" i="15"/>
  <c r="E2629" i="15"/>
  <c r="G2628" i="15"/>
  <c r="F2628" i="15"/>
  <c r="E2628" i="15"/>
  <c r="G2627" i="15"/>
  <c r="F2627" i="15"/>
  <c r="E2627" i="15"/>
  <c r="G2626" i="15"/>
  <c r="F2626" i="15"/>
  <c r="E2626" i="15"/>
  <c r="G2625" i="15"/>
  <c r="F2625" i="15"/>
  <c r="E2625" i="15"/>
  <c r="G2624" i="15"/>
  <c r="F2624" i="15"/>
  <c r="E2624" i="15"/>
  <c r="G2623" i="15"/>
  <c r="F2623" i="15"/>
  <c r="E2623" i="15"/>
  <c r="G2622" i="15"/>
  <c r="F2622" i="15"/>
  <c r="E2622" i="15"/>
  <c r="G2621" i="15"/>
  <c r="F2621" i="15"/>
  <c r="E2621" i="15"/>
  <c r="G2620" i="15"/>
  <c r="F2620" i="15"/>
  <c r="E2620" i="15"/>
  <c r="G2619" i="15"/>
  <c r="F2619" i="15"/>
  <c r="E2619" i="15"/>
  <c r="G2618" i="15"/>
  <c r="F2618" i="15"/>
  <c r="E2618" i="15"/>
  <c r="G2617" i="15"/>
  <c r="F2617" i="15"/>
  <c r="E2617" i="15"/>
  <c r="G2616" i="15"/>
  <c r="F2616" i="15"/>
  <c r="E2616" i="15"/>
  <c r="G2615" i="15"/>
  <c r="F2615" i="15"/>
  <c r="E2615" i="15"/>
  <c r="G2614" i="15"/>
  <c r="F2614" i="15"/>
  <c r="E2614" i="15"/>
  <c r="G2613" i="15"/>
  <c r="F2613" i="15"/>
  <c r="E2613" i="15"/>
  <c r="G2612" i="15"/>
  <c r="F2612" i="15"/>
  <c r="E2612" i="15"/>
  <c r="G2611" i="15"/>
  <c r="F2611" i="15"/>
  <c r="E2611" i="15"/>
  <c r="G2610" i="15"/>
  <c r="F2610" i="15"/>
  <c r="E2610" i="15"/>
  <c r="G2609" i="15"/>
  <c r="F2609" i="15"/>
  <c r="E2609" i="15"/>
  <c r="G2608" i="15"/>
  <c r="F2608" i="15"/>
  <c r="E2608" i="15"/>
  <c r="G2607" i="15"/>
  <c r="F2607" i="15"/>
  <c r="E2607" i="15"/>
  <c r="G2606" i="15"/>
  <c r="F2606" i="15"/>
  <c r="E2606" i="15"/>
  <c r="G2605" i="15"/>
  <c r="F2605" i="15"/>
  <c r="E2605" i="15"/>
  <c r="G2604" i="15"/>
  <c r="F2604" i="15"/>
  <c r="E2604" i="15"/>
  <c r="G2603" i="15"/>
  <c r="F2603" i="15"/>
  <c r="E2603" i="15"/>
  <c r="G2602" i="15"/>
  <c r="F2602" i="15"/>
  <c r="E2602" i="15"/>
  <c r="G2601" i="15"/>
  <c r="F2601" i="15"/>
  <c r="E2601" i="15"/>
  <c r="G2600" i="15"/>
  <c r="F2600" i="15"/>
  <c r="E2600" i="15"/>
  <c r="G2599" i="15"/>
  <c r="F2599" i="15"/>
  <c r="E2599" i="15"/>
  <c r="G2598" i="15"/>
  <c r="F2598" i="15"/>
  <c r="E2598" i="15"/>
  <c r="G2597" i="15"/>
  <c r="F2597" i="15"/>
  <c r="E2597" i="15"/>
  <c r="G2596" i="15"/>
  <c r="F2596" i="15"/>
  <c r="E2596" i="15"/>
  <c r="G2595" i="15"/>
  <c r="F2595" i="15"/>
  <c r="E2595" i="15"/>
  <c r="G2594" i="15"/>
  <c r="F2594" i="15"/>
  <c r="E2594" i="15"/>
  <c r="G2593" i="15"/>
  <c r="F2593" i="15"/>
  <c r="E2593" i="15"/>
  <c r="G2592" i="15"/>
  <c r="F2592" i="15"/>
  <c r="E2592" i="15"/>
  <c r="G2591" i="15"/>
  <c r="F2591" i="15"/>
  <c r="E2591" i="15"/>
  <c r="G2590" i="15"/>
  <c r="F2590" i="15"/>
  <c r="E2590" i="15"/>
  <c r="G2589" i="15"/>
  <c r="F2589" i="15"/>
  <c r="E2589" i="15"/>
  <c r="G2588" i="15"/>
  <c r="F2588" i="15"/>
  <c r="E2588" i="15"/>
  <c r="G2587" i="15"/>
  <c r="F2587" i="15"/>
  <c r="E2587" i="15"/>
  <c r="G2586" i="15"/>
  <c r="F2586" i="15"/>
  <c r="E2586" i="15"/>
  <c r="G2585" i="15"/>
  <c r="F2585" i="15"/>
  <c r="E2585" i="15"/>
  <c r="G2584" i="15"/>
  <c r="F2584" i="15"/>
  <c r="E2584" i="15"/>
  <c r="G2583" i="15"/>
  <c r="F2583" i="15"/>
  <c r="E2583" i="15"/>
  <c r="G2582" i="15"/>
  <c r="F2582" i="15"/>
  <c r="E2582" i="15"/>
  <c r="G2581" i="15"/>
  <c r="F2581" i="15"/>
  <c r="E2581" i="15"/>
  <c r="G2580" i="15"/>
  <c r="F2580" i="15"/>
  <c r="E2580" i="15"/>
  <c r="G2579" i="15"/>
  <c r="F2579" i="15"/>
  <c r="E2579" i="15"/>
  <c r="G2578" i="15"/>
  <c r="F2578" i="15"/>
  <c r="E2578" i="15"/>
  <c r="G2577" i="15"/>
  <c r="F2577" i="15"/>
  <c r="E2577" i="15"/>
  <c r="G2576" i="15"/>
  <c r="F2576" i="15"/>
  <c r="E2576" i="15"/>
  <c r="G2575" i="15"/>
  <c r="F2575" i="15"/>
  <c r="E2575" i="15"/>
  <c r="G2574" i="15"/>
  <c r="F2574" i="15"/>
  <c r="E2574" i="15"/>
  <c r="G2573" i="15"/>
  <c r="F2573" i="15"/>
  <c r="E2573" i="15"/>
  <c r="G2572" i="15"/>
  <c r="F2572" i="15"/>
  <c r="E2572" i="15"/>
  <c r="G2571" i="15"/>
  <c r="F2571" i="15"/>
  <c r="E2571" i="15"/>
  <c r="G2570" i="15"/>
  <c r="F2570" i="15"/>
  <c r="E2570" i="15"/>
  <c r="G2569" i="15"/>
  <c r="F2569" i="15"/>
  <c r="E2569" i="15"/>
  <c r="G2568" i="15"/>
  <c r="F2568" i="15"/>
  <c r="E2568" i="15"/>
  <c r="G2567" i="15"/>
  <c r="F2567" i="15"/>
  <c r="E2567" i="15"/>
  <c r="G2566" i="15"/>
  <c r="F2566" i="15"/>
  <c r="E2566" i="15"/>
  <c r="G2565" i="15"/>
  <c r="F2565" i="15"/>
  <c r="E2565" i="15"/>
  <c r="G2564" i="15"/>
  <c r="F2564" i="15"/>
  <c r="E2564" i="15"/>
  <c r="G2563" i="15"/>
  <c r="F2563" i="15"/>
  <c r="E2563" i="15"/>
  <c r="G2562" i="15"/>
  <c r="F2562" i="15"/>
  <c r="E2562" i="15"/>
  <c r="G2561" i="15"/>
  <c r="F2561" i="15"/>
  <c r="E2561" i="15"/>
  <c r="G2560" i="15"/>
  <c r="F2560" i="15"/>
  <c r="E2560" i="15"/>
  <c r="G2559" i="15"/>
  <c r="F2559" i="15"/>
  <c r="E2559" i="15"/>
  <c r="G2558" i="15"/>
  <c r="F2558" i="15"/>
  <c r="E2558" i="15"/>
  <c r="G2557" i="15"/>
  <c r="F2557" i="15"/>
  <c r="E2557" i="15"/>
  <c r="G2556" i="15"/>
  <c r="F2556" i="15"/>
  <c r="E2556" i="15"/>
  <c r="G2555" i="15"/>
  <c r="F2555" i="15"/>
  <c r="E2555" i="15"/>
  <c r="G2554" i="15"/>
  <c r="F2554" i="15"/>
  <c r="E2554" i="15"/>
  <c r="G2553" i="15"/>
  <c r="F2553" i="15"/>
  <c r="E2553" i="15"/>
  <c r="G2552" i="15"/>
  <c r="F2552" i="15"/>
  <c r="E2552" i="15"/>
  <c r="G2551" i="15"/>
  <c r="F2551" i="15"/>
  <c r="E2551" i="15"/>
  <c r="G2550" i="15"/>
  <c r="F2550" i="15"/>
  <c r="E2550" i="15"/>
  <c r="G2549" i="15"/>
  <c r="F2549" i="15"/>
  <c r="E2549" i="15"/>
  <c r="G2548" i="15"/>
  <c r="F2548" i="15"/>
  <c r="E2548" i="15"/>
  <c r="G2547" i="15"/>
  <c r="F2547" i="15"/>
  <c r="E2547" i="15"/>
  <c r="G2546" i="15"/>
  <c r="F2546" i="15"/>
  <c r="E2546" i="15"/>
  <c r="G2545" i="15"/>
  <c r="F2545" i="15"/>
  <c r="E2545" i="15"/>
  <c r="G2544" i="15"/>
  <c r="F2544" i="15"/>
  <c r="E2544" i="15"/>
  <c r="G2543" i="15"/>
  <c r="F2543" i="15"/>
  <c r="E2543" i="15"/>
  <c r="G2542" i="15"/>
  <c r="F2542" i="15"/>
  <c r="E2542" i="15"/>
  <c r="G2541" i="15"/>
  <c r="F2541" i="15"/>
  <c r="E2541" i="15"/>
  <c r="G2540" i="15"/>
  <c r="F2540" i="15"/>
  <c r="E2540" i="15"/>
  <c r="G2539" i="15"/>
  <c r="F2539" i="15"/>
  <c r="E2539" i="15"/>
  <c r="G2538" i="15"/>
  <c r="F2538" i="15"/>
  <c r="E2538" i="15"/>
  <c r="G2537" i="15"/>
  <c r="F2537" i="15"/>
  <c r="E2537" i="15"/>
  <c r="G2536" i="15"/>
  <c r="F2536" i="15"/>
  <c r="E2536" i="15"/>
  <c r="G2535" i="15"/>
  <c r="F2535" i="15"/>
  <c r="E2535" i="15"/>
  <c r="G2534" i="15"/>
  <c r="F2534" i="15"/>
  <c r="E2534" i="15"/>
  <c r="G2533" i="15"/>
  <c r="F2533" i="15"/>
  <c r="E2533" i="15"/>
  <c r="G2532" i="15"/>
  <c r="F2532" i="15"/>
  <c r="E2532" i="15"/>
  <c r="G2531" i="15"/>
  <c r="F2531" i="15"/>
  <c r="E2531" i="15"/>
  <c r="G2530" i="15"/>
  <c r="F2530" i="15"/>
  <c r="E2530" i="15"/>
  <c r="G2529" i="15"/>
  <c r="F2529" i="15"/>
  <c r="E2529" i="15"/>
  <c r="G2528" i="15"/>
  <c r="F2528" i="15"/>
  <c r="E2528" i="15"/>
  <c r="G2527" i="15"/>
  <c r="F2527" i="15"/>
  <c r="E2527" i="15"/>
  <c r="G2526" i="15"/>
  <c r="F2526" i="15"/>
  <c r="E2526" i="15"/>
  <c r="G2525" i="15"/>
  <c r="F2525" i="15"/>
  <c r="E2525" i="15"/>
  <c r="G2524" i="15"/>
  <c r="F2524" i="15"/>
  <c r="E2524" i="15"/>
  <c r="G2523" i="15"/>
  <c r="F2523" i="15"/>
  <c r="E2523" i="15"/>
  <c r="G2522" i="15"/>
  <c r="F2522" i="15"/>
  <c r="E2522" i="15"/>
  <c r="G2521" i="15"/>
  <c r="F2521" i="15"/>
  <c r="E2521" i="15"/>
  <c r="G2520" i="15"/>
  <c r="F2520" i="15"/>
  <c r="E2520" i="15"/>
  <c r="G2519" i="15"/>
  <c r="F2519" i="15"/>
  <c r="E2519" i="15"/>
  <c r="G2518" i="15"/>
  <c r="F2518" i="15"/>
  <c r="E2518" i="15"/>
  <c r="G2517" i="15"/>
  <c r="F2517" i="15"/>
  <c r="E2517" i="15"/>
  <c r="G2516" i="15"/>
  <c r="F2516" i="15"/>
  <c r="E2516" i="15"/>
  <c r="G2515" i="15"/>
  <c r="F2515" i="15"/>
  <c r="E2515" i="15"/>
  <c r="G2514" i="15"/>
  <c r="F2514" i="15"/>
  <c r="E2514" i="15"/>
  <c r="G2513" i="15"/>
  <c r="F2513" i="15"/>
  <c r="E2513" i="15"/>
  <c r="G2512" i="15"/>
  <c r="F2512" i="15"/>
  <c r="E2512" i="15"/>
  <c r="G2511" i="15"/>
  <c r="F2511" i="15"/>
  <c r="E2511" i="15"/>
  <c r="G2510" i="15"/>
  <c r="F2510" i="15"/>
  <c r="E2510" i="15"/>
  <c r="G2509" i="15"/>
  <c r="F2509" i="15"/>
  <c r="E2509" i="15"/>
  <c r="G2508" i="15"/>
  <c r="F2508" i="15"/>
  <c r="E2508" i="15"/>
  <c r="G2507" i="15"/>
  <c r="F2507" i="15"/>
  <c r="E2507" i="15"/>
  <c r="G2506" i="15"/>
  <c r="F2506" i="15"/>
  <c r="E2506" i="15"/>
  <c r="G2505" i="15"/>
  <c r="F2505" i="15"/>
  <c r="E2505" i="15"/>
  <c r="G2504" i="15"/>
  <c r="F2504" i="15"/>
  <c r="E2504" i="15"/>
  <c r="G2503" i="15"/>
  <c r="F2503" i="15"/>
  <c r="E2503" i="15"/>
  <c r="G2502" i="15"/>
  <c r="F2502" i="15"/>
  <c r="E2502" i="15"/>
  <c r="G2501" i="15"/>
  <c r="F2501" i="15"/>
  <c r="E2501" i="15"/>
  <c r="G2500" i="15"/>
  <c r="F2500" i="15"/>
  <c r="E2500" i="15"/>
  <c r="G2499" i="15"/>
  <c r="F2499" i="15"/>
  <c r="E2499" i="15"/>
  <c r="G2498" i="15"/>
  <c r="F2498" i="15"/>
  <c r="E2498" i="15"/>
  <c r="G2497" i="15"/>
  <c r="F2497" i="15"/>
  <c r="E2497" i="15"/>
  <c r="G2496" i="15"/>
  <c r="F2496" i="15"/>
  <c r="E2496" i="15"/>
  <c r="G2495" i="15"/>
  <c r="F2495" i="15"/>
  <c r="E2495" i="15"/>
  <c r="G2494" i="15"/>
  <c r="F2494" i="15"/>
  <c r="E2494" i="15"/>
  <c r="G525" i="15"/>
  <c r="F525" i="15"/>
  <c r="E525" i="15"/>
  <c r="G5" i="15"/>
  <c r="F5" i="15"/>
  <c r="E5" i="15"/>
  <c r="G4" i="15"/>
  <c r="F4" i="15"/>
  <c r="E4" i="15"/>
  <c r="G3" i="15"/>
  <c r="F3" i="15"/>
  <c r="E3" i="15"/>
  <c r="G2" i="15"/>
  <c r="F2" i="15"/>
  <c r="E2" i="15"/>
  <c r="F423" i="5" l="1"/>
  <c r="E423" i="5"/>
  <c r="F417" i="5"/>
  <c r="E417" i="5"/>
  <c r="K123" i="14" l="1"/>
  <c r="H123" i="14"/>
  <c r="G121" i="14"/>
  <c r="F121" i="14"/>
  <c r="E121" i="14"/>
  <c r="G120" i="14"/>
  <c r="F120" i="14"/>
  <c r="E120" i="14"/>
  <c r="G119" i="14"/>
  <c r="F119" i="14"/>
  <c r="E119" i="14"/>
  <c r="G118" i="14"/>
  <c r="F118" i="14"/>
  <c r="E118" i="14"/>
  <c r="G117" i="14"/>
  <c r="F117" i="14"/>
  <c r="E117" i="14"/>
  <c r="G116" i="14"/>
  <c r="F116" i="14"/>
  <c r="E116" i="14"/>
  <c r="G115" i="14"/>
  <c r="F115" i="14"/>
  <c r="E115" i="14"/>
  <c r="G114" i="14"/>
  <c r="F114" i="14"/>
  <c r="E114" i="14"/>
  <c r="G113" i="14"/>
  <c r="F113" i="14"/>
  <c r="E113" i="14"/>
  <c r="G112" i="14"/>
  <c r="F112" i="14"/>
  <c r="E112" i="14"/>
  <c r="G111" i="14"/>
  <c r="F111" i="14"/>
  <c r="E111" i="14"/>
  <c r="G110" i="14"/>
  <c r="F110" i="14"/>
  <c r="E110" i="14"/>
  <c r="G109" i="14"/>
  <c r="F109" i="14"/>
  <c r="E109" i="14"/>
  <c r="G108" i="14"/>
  <c r="F108" i="14"/>
  <c r="E108" i="14"/>
  <c r="G107" i="14"/>
  <c r="F107" i="14"/>
  <c r="E107" i="14"/>
  <c r="G106" i="14"/>
  <c r="F106" i="14"/>
  <c r="E106" i="14"/>
  <c r="G105" i="14"/>
  <c r="F105" i="14"/>
  <c r="E105" i="14"/>
  <c r="G104" i="14"/>
  <c r="F104" i="14"/>
  <c r="E104" i="14"/>
  <c r="G103" i="14"/>
  <c r="F103" i="14"/>
  <c r="E103" i="14"/>
  <c r="G102" i="14"/>
  <c r="F102" i="14"/>
  <c r="E102" i="14"/>
  <c r="G101" i="14"/>
  <c r="F101" i="14"/>
  <c r="E101" i="14"/>
  <c r="G100" i="14"/>
  <c r="F100" i="14"/>
  <c r="E100" i="14"/>
  <c r="G99" i="14"/>
  <c r="F99" i="14"/>
  <c r="E99" i="14"/>
  <c r="G98" i="14"/>
  <c r="F98" i="14"/>
  <c r="E98" i="14"/>
  <c r="G97" i="14"/>
  <c r="F97" i="14"/>
  <c r="E97" i="14"/>
  <c r="G96" i="14"/>
  <c r="F96" i="14"/>
  <c r="E96" i="14"/>
  <c r="G95" i="14"/>
  <c r="F95" i="14"/>
  <c r="E95" i="14"/>
  <c r="G94" i="14"/>
  <c r="F94" i="14"/>
  <c r="E94" i="14"/>
  <c r="G93" i="14"/>
  <c r="F93" i="14"/>
  <c r="E93" i="14"/>
  <c r="G92" i="14"/>
  <c r="F92" i="14"/>
  <c r="E92" i="14"/>
  <c r="G91" i="14"/>
  <c r="F91" i="14"/>
  <c r="E91" i="14"/>
  <c r="G90" i="14"/>
  <c r="F90" i="14"/>
  <c r="E90" i="14"/>
  <c r="G89" i="14"/>
  <c r="F89" i="14"/>
  <c r="E89" i="14"/>
  <c r="G88" i="14"/>
  <c r="F88" i="14"/>
  <c r="E88" i="14"/>
  <c r="G87" i="14"/>
  <c r="F87" i="14"/>
  <c r="E87" i="14"/>
  <c r="G86" i="14"/>
  <c r="F86" i="14"/>
  <c r="E86" i="14"/>
  <c r="G85" i="14"/>
  <c r="F85" i="14"/>
  <c r="E85" i="14"/>
  <c r="G84" i="14"/>
  <c r="F84" i="14"/>
  <c r="E84" i="14"/>
  <c r="G83" i="14"/>
  <c r="F83" i="14"/>
  <c r="E83" i="14"/>
  <c r="G82" i="14"/>
  <c r="F82" i="14"/>
  <c r="E82" i="14"/>
  <c r="G81" i="14"/>
  <c r="F81" i="14"/>
  <c r="E81" i="14"/>
  <c r="G80" i="14"/>
  <c r="F80" i="14"/>
  <c r="E80" i="14"/>
  <c r="G79" i="14"/>
  <c r="F79" i="14"/>
  <c r="E79" i="14"/>
  <c r="G78" i="14"/>
  <c r="F78" i="14"/>
  <c r="E78" i="14"/>
  <c r="G77" i="14"/>
  <c r="F77" i="14"/>
  <c r="E77" i="14"/>
  <c r="G76" i="14"/>
  <c r="F76" i="14"/>
  <c r="E76" i="14"/>
  <c r="G75" i="14"/>
  <c r="F75" i="14"/>
  <c r="E75" i="14"/>
  <c r="G74" i="14"/>
  <c r="F74" i="14"/>
  <c r="E74" i="14"/>
  <c r="G73" i="14"/>
  <c r="F73" i="14"/>
  <c r="E73" i="14"/>
  <c r="G72" i="14"/>
  <c r="F72" i="14"/>
  <c r="E72" i="14"/>
  <c r="G71" i="14"/>
  <c r="F71" i="14"/>
  <c r="E71" i="14"/>
  <c r="G70" i="14"/>
  <c r="F70" i="14"/>
  <c r="E70" i="14"/>
  <c r="G69" i="14"/>
  <c r="F69" i="14"/>
  <c r="E69" i="14"/>
  <c r="G68" i="14"/>
  <c r="F68" i="14"/>
  <c r="E68" i="14"/>
  <c r="G67" i="14"/>
  <c r="F67" i="14"/>
  <c r="E67" i="14"/>
  <c r="G66" i="14"/>
  <c r="F66" i="14"/>
  <c r="E66" i="14"/>
  <c r="G65" i="14"/>
  <c r="F65" i="14"/>
  <c r="E65" i="14"/>
  <c r="G64" i="14"/>
  <c r="F64" i="14"/>
  <c r="E64" i="14"/>
  <c r="G63" i="14"/>
  <c r="F63" i="14"/>
  <c r="E63" i="14"/>
  <c r="G62" i="14"/>
  <c r="F62" i="14"/>
  <c r="E62" i="14"/>
  <c r="G61" i="14"/>
  <c r="F61" i="14"/>
  <c r="E61" i="14"/>
  <c r="G60" i="14"/>
  <c r="F60" i="14"/>
  <c r="E60" i="14"/>
  <c r="G59" i="14"/>
  <c r="F59" i="14"/>
  <c r="E59" i="14"/>
  <c r="G58" i="14"/>
  <c r="F58" i="14"/>
  <c r="E58" i="14"/>
  <c r="G57" i="14"/>
  <c r="F57" i="14"/>
  <c r="E57" i="14"/>
  <c r="G56" i="14"/>
  <c r="F56" i="14"/>
  <c r="E56" i="14"/>
  <c r="G55" i="14"/>
  <c r="F55" i="14"/>
  <c r="E55" i="14"/>
  <c r="G54" i="14"/>
  <c r="F54" i="14"/>
  <c r="E54" i="14"/>
  <c r="G53" i="14"/>
  <c r="F53" i="14"/>
  <c r="E53" i="14"/>
  <c r="G52" i="14"/>
  <c r="F52" i="14"/>
  <c r="E52" i="14"/>
  <c r="G51" i="14"/>
  <c r="F51" i="14"/>
  <c r="E51" i="14"/>
  <c r="G50" i="14"/>
  <c r="F50" i="14"/>
  <c r="E50" i="14"/>
  <c r="G49" i="14"/>
  <c r="F49" i="14"/>
  <c r="E49" i="14"/>
  <c r="G48" i="14"/>
  <c r="F48" i="14"/>
  <c r="E48" i="14"/>
  <c r="G47" i="14"/>
  <c r="F47" i="14"/>
  <c r="E47" i="14"/>
  <c r="G46" i="14"/>
  <c r="F46" i="14"/>
  <c r="E46" i="14"/>
  <c r="G45" i="14"/>
  <c r="F45" i="14"/>
  <c r="E45" i="14"/>
  <c r="G44" i="14"/>
  <c r="F44" i="14"/>
  <c r="E44" i="14"/>
  <c r="G43" i="14"/>
  <c r="F43" i="14"/>
  <c r="E43" i="14"/>
  <c r="G42" i="14"/>
  <c r="F42" i="14"/>
  <c r="E42" i="14"/>
  <c r="G41" i="14"/>
  <c r="F41" i="14"/>
  <c r="E41" i="14"/>
  <c r="G40" i="14"/>
  <c r="F40" i="14"/>
  <c r="E40" i="14"/>
  <c r="G39" i="14"/>
  <c r="F39" i="14"/>
  <c r="E39" i="14"/>
  <c r="G38" i="14"/>
  <c r="F38" i="14"/>
  <c r="E38" i="14"/>
  <c r="G37" i="14"/>
  <c r="F37" i="14"/>
  <c r="E37" i="14"/>
  <c r="G36" i="14"/>
  <c r="F36" i="14"/>
  <c r="E36" i="14"/>
  <c r="G35" i="14"/>
  <c r="F35" i="14"/>
  <c r="E35" i="14"/>
  <c r="G34" i="14"/>
  <c r="F34" i="14"/>
  <c r="E34" i="14"/>
  <c r="G33" i="14"/>
  <c r="F33" i="14"/>
  <c r="E33" i="14"/>
  <c r="G32" i="14"/>
  <c r="F32" i="14"/>
  <c r="E32" i="14"/>
  <c r="G31" i="14"/>
  <c r="F31" i="14"/>
  <c r="E31" i="14"/>
  <c r="G30" i="14"/>
  <c r="F30" i="14"/>
  <c r="E30" i="14"/>
  <c r="G29" i="14"/>
  <c r="F29" i="14"/>
  <c r="E29" i="14"/>
  <c r="G28" i="14"/>
  <c r="F28" i="14"/>
  <c r="E28" i="14"/>
  <c r="G27" i="14"/>
  <c r="F27" i="14"/>
  <c r="E27" i="14"/>
  <c r="G26" i="14"/>
  <c r="F26" i="14"/>
  <c r="E26" i="14"/>
  <c r="G25" i="14"/>
  <c r="F25" i="14"/>
  <c r="E25" i="14"/>
  <c r="G24" i="14"/>
  <c r="F24" i="14"/>
  <c r="E24" i="14"/>
  <c r="G23" i="14"/>
  <c r="F23" i="14"/>
  <c r="E23" i="14"/>
  <c r="G22" i="14"/>
  <c r="F22" i="14"/>
  <c r="E22" i="14"/>
  <c r="G21" i="14"/>
  <c r="F21" i="14"/>
  <c r="E21" i="14"/>
  <c r="G20" i="14"/>
  <c r="F20" i="14"/>
  <c r="E20" i="14"/>
  <c r="G19" i="14"/>
  <c r="F19" i="14"/>
  <c r="E19" i="14"/>
  <c r="G18" i="14"/>
  <c r="F18" i="14"/>
  <c r="E18" i="14"/>
  <c r="G17" i="14"/>
  <c r="F17" i="14"/>
  <c r="E17" i="14"/>
  <c r="G16" i="14"/>
  <c r="F16" i="14"/>
  <c r="E16" i="14"/>
  <c r="G15" i="14"/>
  <c r="F15" i="14"/>
  <c r="E15" i="14"/>
  <c r="G14" i="14"/>
  <c r="F14" i="14"/>
  <c r="E14" i="14"/>
  <c r="G13" i="14"/>
  <c r="F13" i="14"/>
  <c r="E13" i="14"/>
  <c r="G12" i="14"/>
  <c r="F12" i="14"/>
  <c r="E12" i="14"/>
  <c r="G11" i="14"/>
  <c r="F11" i="14"/>
  <c r="E11" i="14"/>
  <c r="G10" i="14"/>
  <c r="F10" i="14"/>
  <c r="E10" i="14"/>
  <c r="G9" i="14"/>
  <c r="F9" i="14"/>
  <c r="E9" i="14"/>
  <c r="G8" i="14"/>
  <c r="F8" i="14"/>
  <c r="E8" i="14"/>
  <c r="G7" i="14"/>
  <c r="F7" i="14"/>
  <c r="E7" i="14"/>
  <c r="G6" i="14"/>
  <c r="F6" i="14"/>
  <c r="E6" i="14"/>
  <c r="G5" i="14"/>
  <c r="F5" i="14"/>
  <c r="E5" i="14"/>
  <c r="G4" i="14"/>
  <c r="F4" i="14"/>
  <c r="E4" i="14"/>
  <c r="G3" i="14"/>
  <c r="F3" i="14"/>
  <c r="E3" i="14"/>
  <c r="G2" i="14"/>
  <c r="F2" i="14"/>
  <c r="E2" i="14"/>
  <c r="F11" i="9" l="1"/>
  <c r="G11" i="9"/>
  <c r="H11" i="9"/>
  <c r="F12" i="9"/>
  <c r="G12" i="9"/>
  <c r="H12" i="9"/>
  <c r="F13" i="9"/>
  <c r="G13" i="9"/>
  <c r="H13" i="9"/>
  <c r="F14" i="9"/>
  <c r="G14" i="9"/>
  <c r="H14" i="9"/>
  <c r="F15" i="9"/>
  <c r="G15" i="9"/>
  <c r="H15" i="9"/>
  <c r="F16" i="9"/>
  <c r="G16" i="9"/>
  <c r="H16" i="9"/>
  <c r="F17" i="9"/>
  <c r="G17" i="9"/>
  <c r="H17" i="9"/>
  <c r="F18" i="9"/>
  <c r="G18" i="9"/>
  <c r="H18" i="9"/>
  <c r="F19" i="9"/>
  <c r="G19" i="9"/>
  <c r="H19" i="9"/>
  <c r="F20" i="9"/>
  <c r="G20" i="9"/>
  <c r="H20" i="9"/>
  <c r="F21" i="9"/>
  <c r="G21" i="9"/>
  <c r="H21" i="9"/>
  <c r="F22" i="9"/>
  <c r="G22" i="9"/>
  <c r="H22" i="9"/>
  <c r="F23" i="9"/>
  <c r="G23" i="9"/>
  <c r="H23" i="9"/>
  <c r="F24" i="9"/>
  <c r="G24" i="9"/>
  <c r="H24" i="9"/>
  <c r="F25" i="9"/>
  <c r="G25" i="9"/>
  <c r="H25" i="9"/>
  <c r="F26" i="9"/>
  <c r="G26" i="9"/>
  <c r="H26" i="9"/>
  <c r="F27" i="9"/>
  <c r="G27" i="9"/>
  <c r="H27" i="9"/>
  <c r="F28" i="9"/>
  <c r="G28" i="9"/>
  <c r="H28" i="9"/>
  <c r="F29" i="9"/>
  <c r="G29" i="9"/>
  <c r="H29" i="9"/>
  <c r="F30" i="9"/>
  <c r="G30" i="9"/>
  <c r="H30" i="9"/>
  <c r="F31" i="9"/>
  <c r="G31" i="9"/>
  <c r="H31" i="9"/>
  <c r="F32" i="9"/>
  <c r="G32" i="9"/>
  <c r="H32" i="9"/>
  <c r="F33" i="9"/>
  <c r="G33" i="9"/>
  <c r="H33" i="9"/>
  <c r="F34" i="9"/>
  <c r="G34" i="9"/>
  <c r="H34" i="9"/>
  <c r="F35" i="9"/>
  <c r="G35" i="9"/>
  <c r="H35" i="9"/>
  <c r="F36" i="9"/>
  <c r="G36" i="9"/>
  <c r="H36" i="9"/>
  <c r="F37" i="9"/>
  <c r="G37" i="9"/>
  <c r="H37" i="9"/>
  <c r="F38" i="9"/>
  <c r="G38" i="9"/>
  <c r="H38" i="9"/>
  <c r="F39" i="9"/>
  <c r="G39" i="9"/>
  <c r="H39" i="9"/>
  <c r="F40" i="9"/>
  <c r="G40" i="9"/>
  <c r="H40" i="9"/>
  <c r="F41" i="9"/>
  <c r="G41" i="9"/>
  <c r="H41" i="9"/>
  <c r="F42" i="9"/>
  <c r="G42" i="9"/>
  <c r="H42" i="9"/>
  <c r="F43" i="9"/>
  <c r="G43" i="9"/>
  <c r="H43" i="9"/>
  <c r="F44" i="9"/>
  <c r="G44" i="9"/>
  <c r="H44" i="9"/>
  <c r="F45" i="9"/>
  <c r="G45" i="9"/>
  <c r="H45" i="9"/>
  <c r="F46" i="9"/>
  <c r="G46" i="9"/>
  <c r="H46" i="9"/>
  <c r="F47" i="9"/>
  <c r="G47" i="9"/>
  <c r="H47" i="9"/>
  <c r="F48" i="9"/>
  <c r="G48" i="9"/>
  <c r="H48" i="9"/>
  <c r="F49" i="9"/>
  <c r="G49" i="9"/>
  <c r="H49" i="9"/>
  <c r="F50" i="9"/>
  <c r="G50" i="9"/>
  <c r="H50" i="9"/>
  <c r="F51" i="9"/>
  <c r="G51" i="9"/>
  <c r="H51" i="9"/>
  <c r="F52" i="9"/>
  <c r="G52" i="9"/>
  <c r="H52" i="9"/>
  <c r="F53" i="9"/>
  <c r="G53" i="9"/>
  <c r="H53" i="9"/>
  <c r="F54" i="9"/>
  <c r="G54" i="9"/>
  <c r="H54" i="9"/>
  <c r="F55" i="9"/>
  <c r="G55" i="9"/>
  <c r="H55" i="9"/>
  <c r="F56" i="9"/>
  <c r="G56" i="9"/>
  <c r="H56" i="9"/>
  <c r="F57" i="9"/>
  <c r="G57" i="9"/>
  <c r="H57" i="9"/>
  <c r="F58" i="9"/>
  <c r="G58" i="9"/>
  <c r="H58" i="9"/>
  <c r="F59" i="9"/>
  <c r="G59" i="9"/>
  <c r="H59" i="9"/>
  <c r="F60" i="9"/>
  <c r="G60" i="9"/>
  <c r="H60" i="9"/>
  <c r="F61" i="9"/>
  <c r="G61" i="9"/>
  <c r="H61" i="9"/>
  <c r="F62" i="9"/>
  <c r="G62" i="9"/>
  <c r="H62" i="9"/>
  <c r="F63" i="9"/>
  <c r="G63" i="9"/>
  <c r="H63" i="9"/>
  <c r="F64" i="9"/>
  <c r="G64" i="9"/>
  <c r="H64" i="9"/>
  <c r="F65" i="9"/>
  <c r="G65" i="9"/>
  <c r="H65" i="9"/>
  <c r="F66" i="9"/>
  <c r="G66" i="9"/>
  <c r="H66" i="9"/>
  <c r="F67" i="9"/>
  <c r="G67" i="9"/>
  <c r="H67" i="9"/>
  <c r="F68" i="9"/>
  <c r="G68" i="9"/>
  <c r="H68" i="9"/>
  <c r="F69" i="9"/>
  <c r="G69" i="9"/>
  <c r="H69" i="9"/>
  <c r="F70" i="9"/>
  <c r="G70" i="9"/>
  <c r="H70" i="9"/>
  <c r="F71" i="9"/>
  <c r="G71" i="9"/>
  <c r="H71" i="9"/>
  <c r="F72" i="9"/>
  <c r="G72" i="9"/>
  <c r="H72" i="9"/>
  <c r="F73" i="9"/>
  <c r="G73" i="9"/>
  <c r="H73" i="9"/>
  <c r="F74" i="9"/>
  <c r="G74" i="9"/>
  <c r="H74" i="9"/>
  <c r="F75" i="9"/>
  <c r="G75" i="9"/>
  <c r="H75" i="9"/>
  <c r="F76" i="9"/>
  <c r="G76" i="9"/>
  <c r="H76" i="9"/>
  <c r="F77" i="9"/>
  <c r="G77" i="9"/>
  <c r="H77" i="9"/>
  <c r="F78" i="9"/>
  <c r="G78" i="9"/>
  <c r="H78" i="9"/>
  <c r="F79" i="9"/>
  <c r="G79" i="9"/>
  <c r="H79" i="9"/>
  <c r="F80" i="9"/>
  <c r="G80" i="9"/>
  <c r="H80" i="9"/>
  <c r="F81" i="9"/>
  <c r="G81" i="9"/>
  <c r="H81" i="9"/>
  <c r="F82" i="9"/>
  <c r="G82" i="9"/>
  <c r="H82" i="9"/>
  <c r="F83" i="9"/>
  <c r="G83" i="9"/>
  <c r="H83" i="9"/>
  <c r="F84" i="9"/>
  <c r="G84" i="9"/>
  <c r="H84" i="9"/>
  <c r="F85" i="9"/>
  <c r="G85" i="9"/>
  <c r="H85" i="9"/>
  <c r="F86" i="9"/>
  <c r="G86" i="9"/>
  <c r="H86" i="9"/>
  <c r="F87" i="9"/>
  <c r="G87" i="9"/>
  <c r="H87" i="9"/>
  <c r="F88" i="9"/>
  <c r="G88" i="9"/>
  <c r="H88" i="9"/>
  <c r="F89" i="9"/>
  <c r="G89" i="9"/>
  <c r="H89" i="9"/>
  <c r="F90" i="9"/>
  <c r="G90" i="9"/>
  <c r="H90" i="9"/>
  <c r="F91" i="9"/>
  <c r="G91" i="9"/>
  <c r="H91" i="9"/>
  <c r="F92" i="9"/>
  <c r="G92" i="9"/>
  <c r="H92" i="9"/>
  <c r="F93" i="9"/>
  <c r="G93" i="9"/>
  <c r="H93" i="9"/>
  <c r="F94" i="9"/>
  <c r="G94" i="9"/>
  <c r="H94" i="9"/>
  <c r="F95" i="9"/>
  <c r="G95" i="9"/>
  <c r="H95" i="9"/>
  <c r="F96" i="9"/>
  <c r="G96" i="9"/>
  <c r="H96" i="9"/>
  <c r="F97" i="9"/>
  <c r="G97" i="9"/>
  <c r="H97" i="9"/>
  <c r="F98" i="9"/>
  <c r="G98" i="9"/>
  <c r="H98" i="9"/>
  <c r="F99" i="9"/>
  <c r="G99" i="9"/>
  <c r="H99" i="9"/>
  <c r="F100" i="9"/>
  <c r="G100" i="9"/>
  <c r="H100" i="9"/>
  <c r="F101" i="9"/>
  <c r="G101" i="9"/>
  <c r="H101" i="9"/>
  <c r="F102" i="9"/>
  <c r="G102" i="9"/>
  <c r="H102" i="9"/>
  <c r="F103" i="9"/>
  <c r="G103" i="9"/>
  <c r="H103" i="9"/>
  <c r="F104" i="9"/>
  <c r="G104" i="9"/>
  <c r="H104" i="9"/>
  <c r="F105" i="9"/>
  <c r="G105" i="9"/>
  <c r="H105" i="9"/>
  <c r="F106" i="9"/>
  <c r="G106" i="9"/>
  <c r="H106" i="9"/>
  <c r="F107" i="9"/>
  <c r="G107" i="9"/>
  <c r="H107" i="9"/>
  <c r="F108" i="9"/>
  <c r="G108" i="9"/>
  <c r="H108" i="9"/>
  <c r="F109" i="9"/>
  <c r="G109" i="9"/>
  <c r="H109" i="9"/>
  <c r="F110" i="9"/>
  <c r="G110" i="9"/>
  <c r="H110" i="9"/>
  <c r="F111" i="9"/>
  <c r="G111" i="9"/>
  <c r="H111" i="9"/>
  <c r="F112" i="9"/>
  <c r="G112" i="9"/>
  <c r="H112" i="9"/>
  <c r="F113" i="9"/>
  <c r="G113" i="9"/>
  <c r="H113" i="9"/>
  <c r="F114" i="9"/>
  <c r="G114" i="9"/>
  <c r="H114" i="9"/>
  <c r="F115" i="9"/>
  <c r="G115" i="9"/>
  <c r="H115" i="9"/>
  <c r="F116" i="9"/>
  <c r="G116" i="9"/>
  <c r="H116" i="9"/>
  <c r="F117" i="9"/>
  <c r="G117" i="9"/>
  <c r="H117" i="9"/>
  <c r="F118" i="9"/>
  <c r="G118" i="9"/>
  <c r="H118" i="9"/>
  <c r="F119" i="9"/>
  <c r="G119" i="9"/>
  <c r="H119" i="9"/>
  <c r="F120" i="9"/>
  <c r="G120" i="9"/>
  <c r="H120" i="9"/>
  <c r="F121" i="9"/>
  <c r="G121" i="9"/>
  <c r="H121" i="9"/>
  <c r="F122" i="9"/>
  <c r="G122" i="9"/>
  <c r="H122" i="9"/>
  <c r="F123" i="9"/>
  <c r="G123" i="9"/>
  <c r="H123" i="9"/>
  <c r="F124" i="9"/>
  <c r="G124" i="9"/>
  <c r="H124" i="9"/>
  <c r="F125" i="9"/>
  <c r="G125" i="9"/>
  <c r="H125" i="9"/>
  <c r="F126" i="9"/>
  <c r="G126" i="9"/>
  <c r="H126" i="9"/>
  <c r="F127" i="9"/>
  <c r="G127" i="9"/>
  <c r="H127" i="9"/>
  <c r="F128" i="9"/>
  <c r="G128" i="9"/>
  <c r="H128" i="9"/>
  <c r="F129" i="9"/>
  <c r="G129" i="9"/>
  <c r="H129" i="9"/>
  <c r="F130" i="9"/>
  <c r="G130" i="9"/>
  <c r="H130" i="9"/>
  <c r="F131" i="9"/>
  <c r="G131" i="9"/>
  <c r="H131" i="9"/>
  <c r="F132" i="9"/>
  <c r="G132" i="9"/>
  <c r="H132" i="9"/>
  <c r="F133" i="9"/>
  <c r="G133" i="9"/>
  <c r="H133" i="9"/>
  <c r="F134" i="9"/>
  <c r="G134" i="9"/>
  <c r="H134" i="9"/>
  <c r="F135" i="9"/>
  <c r="G135" i="9"/>
  <c r="H135" i="9"/>
  <c r="F136" i="9"/>
  <c r="G136" i="9"/>
  <c r="H136" i="9"/>
  <c r="F137" i="9"/>
  <c r="G137" i="9"/>
  <c r="H137" i="9"/>
  <c r="F138" i="9"/>
  <c r="G138" i="9"/>
  <c r="H138" i="9"/>
  <c r="F139" i="9"/>
  <c r="G139" i="9"/>
  <c r="H139" i="9"/>
  <c r="F140" i="9"/>
  <c r="G140" i="9"/>
  <c r="H140" i="9"/>
  <c r="F141" i="9"/>
  <c r="G141" i="9"/>
  <c r="H141" i="9"/>
  <c r="F142" i="9"/>
  <c r="G142" i="9"/>
  <c r="H142" i="9"/>
  <c r="F143" i="9"/>
  <c r="G143" i="9"/>
  <c r="H143" i="9"/>
  <c r="F144" i="9"/>
  <c r="G144" i="9"/>
  <c r="H144" i="9"/>
  <c r="F145" i="9"/>
  <c r="G145" i="9"/>
  <c r="H145" i="9"/>
  <c r="F146" i="9"/>
  <c r="G146" i="9"/>
  <c r="H146" i="9"/>
  <c r="F147" i="9"/>
  <c r="G147" i="9"/>
  <c r="H147" i="9"/>
  <c r="F148" i="9"/>
  <c r="G148" i="9"/>
  <c r="H148" i="9"/>
  <c r="F149" i="9"/>
  <c r="G149" i="9"/>
  <c r="H149" i="9"/>
  <c r="F150" i="9"/>
  <c r="G150" i="9"/>
  <c r="H150" i="9"/>
  <c r="F151" i="9"/>
  <c r="G151" i="9"/>
  <c r="H151" i="9"/>
  <c r="F152" i="9"/>
  <c r="G152" i="9"/>
  <c r="H152" i="9"/>
  <c r="F153" i="9"/>
  <c r="G153" i="9"/>
  <c r="H153" i="9"/>
  <c r="F154" i="9"/>
  <c r="G154" i="9"/>
  <c r="H154" i="9"/>
  <c r="F155" i="9"/>
  <c r="G155" i="9"/>
  <c r="H155" i="9"/>
  <c r="F156" i="9"/>
  <c r="G156" i="9"/>
  <c r="H156" i="9"/>
  <c r="F157" i="9"/>
  <c r="G157" i="9"/>
  <c r="H157" i="9"/>
  <c r="F158" i="9"/>
  <c r="G158" i="9"/>
  <c r="H158" i="9"/>
  <c r="F159" i="9"/>
  <c r="G159" i="9"/>
  <c r="H159" i="9"/>
  <c r="F160" i="9"/>
  <c r="G160" i="9"/>
  <c r="H160" i="9"/>
  <c r="F161" i="9"/>
  <c r="G161" i="9"/>
  <c r="H161" i="9"/>
  <c r="F162" i="9"/>
  <c r="G162" i="9"/>
  <c r="H162" i="9"/>
  <c r="F163" i="9"/>
  <c r="G163" i="9"/>
  <c r="H163" i="9"/>
  <c r="F164" i="9"/>
  <c r="G164" i="9"/>
  <c r="H164" i="9"/>
  <c r="F165" i="9"/>
  <c r="G165" i="9"/>
  <c r="H165" i="9"/>
  <c r="F166" i="9"/>
  <c r="G166" i="9"/>
  <c r="H166" i="9"/>
  <c r="F167" i="9"/>
  <c r="G167" i="9"/>
  <c r="H167" i="9"/>
  <c r="F168" i="9"/>
  <c r="G168" i="9"/>
  <c r="H168" i="9"/>
  <c r="F169" i="9"/>
  <c r="G169" i="9"/>
  <c r="H169" i="9"/>
  <c r="F170" i="9"/>
  <c r="G170" i="9"/>
  <c r="H170" i="9"/>
  <c r="F171" i="9"/>
  <c r="G171" i="9"/>
  <c r="H171" i="9"/>
  <c r="F172" i="9"/>
  <c r="G172" i="9"/>
  <c r="H172" i="9"/>
  <c r="F173" i="9"/>
  <c r="G173" i="9"/>
  <c r="H173" i="9"/>
  <c r="F174" i="9"/>
  <c r="G174" i="9"/>
  <c r="H174" i="9"/>
  <c r="F175" i="9"/>
  <c r="G175" i="9"/>
  <c r="H175" i="9"/>
  <c r="F176" i="9"/>
  <c r="G176" i="9"/>
  <c r="H176" i="9"/>
  <c r="F177" i="9"/>
  <c r="G177" i="9"/>
  <c r="H177" i="9"/>
  <c r="F178" i="9"/>
  <c r="G178" i="9"/>
  <c r="H178" i="9"/>
  <c r="F179" i="9"/>
  <c r="G179" i="9"/>
  <c r="H179" i="9"/>
  <c r="F180" i="9"/>
  <c r="G180" i="9"/>
  <c r="H180" i="9"/>
  <c r="F181" i="9"/>
  <c r="G181" i="9"/>
  <c r="H181" i="9"/>
  <c r="F182" i="9"/>
  <c r="G182" i="9"/>
  <c r="H182" i="9"/>
  <c r="F183" i="9"/>
  <c r="G183" i="9"/>
  <c r="H183" i="9"/>
  <c r="F184" i="9"/>
  <c r="G184" i="9"/>
  <c r="H184" i="9"/>
  <c r="F185" i="9"/>
  <c r="G185" i="9"/>
  <c r="H185" i="9"/>
  <c r="F186" i="9"/>
  <c r="G186" i="9"/>
  <c r="H186" i="9"/>
  <c r="F187" i="9"/>
  <c r="G187" i="9"/>
  <c r="H187" i="9"/>
  <c r="F188" i="9"/>
  <c r="G188" i="9"/>
  <c r="H188" i="9"/>
  <c r="F189" i="9"/>
  <c r="G189" i="9"/>
  <c r="H189" i="9"/>
  <c r="F190" i="9"/>
  <c r="G190" i="9"/>
  <c r="H190" i="9"/>
  <c r="F191" i="9"/>
  <c r="G191" i="9"/>
  <c r="H191" i="9"/>
  <c r="F192" i="9"/>
  <c r="G192" i="9"/>
  <c r="H192" i="9"/>
  <c r="F193" i="9"/>
  <c r="G193" i="9"/>
  <c r="H193" i="9"/>
  <c r="F194" i="9"/>
  <c r="G194" i="9"/>
  <c r="H194" i="9"/>
  <c r="F195" i="9"/>
  <c r="G195" i="9"/>
  <c r="H195" i="9"/>
  <c r="F196" i="9"/>
  <c r="G196" i="9"/>
  <c r="H196" i="9"/>
  <c r="F197" i="9"/>
  <c r="G197" i="9"/>
  <c r="H197" i="9"/>
  <c r="F198" i="9"/>
  <c r="G198" i="9"/>
  <c r="H198" i="9"/>
  <c r="F199" i="9"/>
  <c r="G199" i="9"/>
  <c r="H199" i="9"/>
  <c r="F200" i="9"/>
  <c r="G200" i="9"/>
  <c r="H200" i="9"/>
  <c r="F201" i="9"/>
  <c r="G201" i="9"/>
  <c r="H201" i="9"/>
  <c r="F202" i="9"/>
  <c r="G202" i="9"/>
  <c r="H202" i="9"/>
  <c r="F203" i="9"/>
  <c r="G203" i="9"/>
  <c r="H203" i="9"/>
  <c r="F204" i="9"/>
  <c r="G204" i="9"/>
  <c r="H204" i="9"/>
  <c r="F205" i="9"/>
  <c r="G205" i="9"/>
  <c r="H205" i="9"/>
  <c r="F206" i="9"/>
  <c r="G206" i="9"/>
  <c r="H206" i="9"/>
  <c r="F207" i="9"/>
  <c r="G207" i="9"/>
  <c r="H207" i="9"/>
  <c r="F208" i="9"/>
  <c r="G208" i="9"/>
  <c r="H208" i="9"/>
  <c r="F209" i="9"/>
  <c r="G209" i="9"/>
  <c r="H209" i="9"/>
  <c r="F210" i="9"/>
  <c r="G210" i="9"/>
  <c r="H210" i="9"/>
  <c r="F211" i="9"/>
  <c r="G211" i="9"/>
  <c r="H211" i="9"/>
  <c r="F212" i="9"/>
  <c r="G212" i="9"/>
  <c r="H212" i="9"/>
  <c r="F213" i="9"/>
  <c r="G213" i="9"/>
  <c r="H213" i="9"/>
  <c r="F214" i="9"/>
  <c r="G214" i="9"/>
  <c r="H214" i="9"/>
  <c r="F215" i="9"/>
  <c r="G215" i="9"/>
  <c r="H215" i="9"/>
  <c r="F216" i="9"/>
  <c r="G216" i="9"/>
  <c r="H216" i="9"/>
  <c r="F217" i="9"/>
  <c r="G217" i="9"/>
  <c r="H217" i="9"/>
  <c r="F218" i="9"/>
  <c r="G218" i="9"/>
  <c r="H218" i="9"/>
  <c r="F219" i="9"/>
  <c r="G219" i="9"/>
  <c r="H219" i="9"/>
  <c r="F220" i="9"/>
  <c r="G220" i="9"/>
  <c r="H220" i="9"/>
  <c r="F221" i="9"/>
  <c r="G221" i="9"/>
  <c r="H221" i="9"/>
  <c r="F222" i="9"/>
  <c r="G222" i="9"/>
  <c r="H222" i="9"/>
  <c r="F223" i="9"/>
  <c r="G223" i="9"/>
  <c r="H223" i="9"/>
  <c r="F224" i="9"/>
  <c r="G224" i="9"/>
  <c r="H224" i="9"/>
  <c r="F225" i="9"/>
  <c r="G225" i="9"/>
  <c r="H225" i="9"/>
  <c r="F226" i="9"/>
  <c r="G226" i="9"/>
  <c r="H226" i="9"/>
  <c r="F227" i="9"/>
  <c r="G227" i="9"/>
  <c r="H227" i="9"/>
  <c r="F228" i="9"/>
  <c r="G228" i="9"/>
  <c r="H228" i="9"/>
  <c r="F229" i="9"/>
  <c r="G229" i="9"/>
  <c r="H229" i="9"/>
  <c r="F230" i="9"/>
  <c r="G230" i="9"/>
  <c r="H230" i="9"/>
  <c r="F231" i="9"/>
  <c r="G231" i="9"/>
  <c r="H231" i="9"/>
  <c r="F232" i="9"/>
  <c r="G232" i="9"/>
  <c r="H232" i="9"/>
  <c r="F233" i="9"/>
  <c r="G233" i="9"/>
  <c r="H233" i="9"/>
  <c r="F234" i="9"/>
  <c r="G234" i="9"/>
  <c r="H234" i="9"/>
  <c r="F235" i="9"/>
  <c r="G235" i="9"/>
  <c r="H235" i="9"/>
  <c r="F236" i="9"/>
  <c r="G236" i="9"/>
  <c r="H236" i="9"/>
  <c r="F237" i="9"/>
  <c r="G237" i="9"/>
  <c r="H237" i="9"/>
  <c r="F238" i="9"/>
  <c r="G238" i="9"/>
  <c r="H238" i="9"/>
  <c r="F239" i="9"/>
  <c r="G239" i="9"/>
  <c r="H239" i="9"/>
  <c r="F240" i="9"/>
  <c r="G240" i="9"/>
  <c r="H240" i="9"/>
  <c r="F241" i="9"/>
  <c r="G241" i="9"/>
  <c r="H241" i="9"/>
  <c r="F242" i="9"/>
  <c r="G242" i="9"/>
  <c r="H242" i="9"/>
  <c r="F243" i="9"/>
  <c r="G243" i="9"/>
  <c r="H243" i="9"/>
  <c r="F244" i="9"/>
  <c r="G244" i="9"/>
  <c r="H244" i="9"/>
  <c r="F245" i="9"/>
  <c r="G245" i="9"/>
  <c r="H245" i="9"/>
  <c r="F246" i="9"/>
  <c r="G246" i="9"/>
  <c r="H246" i="9"/>
  <c r="F247" i="9"/>
  <c r="G247" i="9"/>
  <c r="H247" i="9"/>
  <c r="F248" i="9"/>
  <c r="G248" i="9"/>
  <c r="H248" i="9"/>
  <c r="F249" i="9"/>
  <c r="G249" i="9"/>
  <c r="H249" i="9"/>
  <c r="F250" i="9"/>
  <c r="G250" i="9"/>
  <c r="H250" i="9"/>
  <c r="F251" i="9"/>
  <c r="G251" i="9"/>
  <c r="H251" i="9"/>
  <c r="F252" i="9"/>
  <c r="G252" i="9"/>
  <c r="H252" i="9"/>
  <c r="F253" i="9"/>
  <c r="G253" i="9"/>
  <c r="H253" i="9"/>
  <c r="F254" i="9"/>
  <c r="G254" i="9"/>
  <c r="H254" i="9"/>
  <c r="F255" i="9"/>
  <c r="G255" i="9"/>
  <c r="H255" i="9"/>
  <c r="F256" i="9"/>
  <c r="G256" i="9"/>
  <c r="H256" i="9"/>
  <c r="F257" i="9"/>
  <c r="G257" i="9"/>
  <c r="H257" i="9"/>
  <c r="F258" i="9"/>
  <c r="G258" i="9"/>
  <c r="H258" i="9"/>
  <c r="F259" i="9"/>
  <c r="G259" i="9"/>
  <c r="H259" i="9"/>
  <c r="F260" i="9"/>
  <c r="G260" i="9"/>
  <c r="H260" i="9"/>
  <c r="F261" i="9"/>
  <c r="G261" i="9"/>
  <c r="H261" i="9"/>
  <c r="F262" i="9"/>
  <c r="G262" i="9"/>
  <c r="H262" i="9"/>
  <c r="F263" i="9"/>
  <c r="G263" i="9"/>
  <c r="H263" i="9"/>
  <c r="F264" i="9"/>
  <c r="G264" i="9"/>
  <c r="H264" i="9"/>
  <c r="F265" i="9"/>
  <c r="G265" i="9"/>
  <c r="H265" i="9"/>
  <c r="F266" i="9"/>
  <c r="G266" i="9"/>
  <c r="H266" i="9"/>
  <c r="F267" i="9"/>
  <c r="G267" i="9"/>
  <c r="H267" i="9"/>
  <c r="F268" i="9"/>
  <c r="G268" i="9"/>
  <c r="H268" i="9"/>
  <c r="F269" i="9"/>
  <c r="G269" i="9"/>
  <c r="H269" i="9"/>
  <c r="F270" i="9"/>
  <c r="G270" i="9"/>
  <c r="H270" i="9"/>
  <c r="F271" i="9"/>
  <c r="G271" i="9"/>
  <c r="H271" i="9"/>
  <c r="F272" i="9"/>
  <c r="G272" i="9"/>
  <c r="H272" i="9"/>
  <c r="F273" i="9"/>
  <c r="G273" i="9"/>
  <c r="H273" i="9"/>
  <c r="F274" i="9"/>
  <c r="G274" i="9"/>
  <c r="H274" i="9"/>
  <c r="F275" i="9"/>
  <c r="G275" i="9"/>
  <c r="H275" i="9"/>
  <c r="F276" i="9"/>
  <c r="G276" i="9"/>
  <c r="H276" i="9"/>
  <c r="F277" i="9"/>
  <c r="G277" i="9"/>
  <c r="H277" i="9"/>
  <c r="F278" i="9"/>
  <c r="G278" i="9"/>
  <c r="H278" i="9"/>
  <c r="F279" i="9"/>
  <c r="G279" i="9"/>
  <c r="H279" i="9"/>
  <c r="F280" i="9"/>
  <c r="G280" i="9"/>
  <c r="H280" i="9"/>
  <c r="F281" i="9"/>
  <c r="G281" i="9"/>
  <c r="H281" i="9"/>
  <c r="F282" i="9"/>
  <c r="G282" i="9"/>
  <c r="H282" i="9"/>
  <c r="F283" i="9"/>
  <c r="G283" i="9"/>
  <c r="H283" i="9"/>
  <c r="F284" i="9"/>
  <c r="G284" i="9"/>
  <c r="H284" i="9"/>
  <c r="F285" i="9"/>
  <c r="G285" i="9"/>
  <c r="H285" i="9"/>
  <c r="F286" i="9"/>
  <c r="G286" i="9"/>
  <c r="H286" i="9"/>
  <c r="F287" i="9"/>
  <c r="G287" i="9"/>
  <c r="H287" i="9"/>
  <c r="F288" i="9"/>
  <c r="G288" i="9"/>
  <c r="H288" i="9"/>
  <c r="F289" i="9"/>
  <c r="G289" i="9"/>
  <c r="H289" i="9"/>
  <c r="F290" i="9"/>
  <c r="G290" i="9"/>
  <c r="H290" i="9"/>
  <c r="F291" i="9"/>
  <c r="G291" i="9"/>
  <c r="H291" i="9"/>
  <c r="F292" i="9"/>
  <c r="G292" i="9"/>
  <c r="H292" i="9"/>
  <c r="F293" i="9"/>
  <c r="G293" i="9"/>
  <c r="H293" i="9"/>
  <c r="F294" i="9"/>
  <c r="G294" i="9"/>
  <c r="H294" i="9"/>
  <c r="F295" i="9"/>
  <c r="G295" i="9"/>
  <c r="H295" i="9"/>
  <c r="F296" i="9"/>
  <c r="G296" i="9"/>
  <c r="H296" i="9"/>
  <c r="F297" i="9"/>
  <c r="G297" i="9"/>
  <c r="H297" i="9"/>
  <c r="F298" i="9"/>
  <c r="G298" i="9"/>
  <c r="H298" i="9"/>
  <c r="F299" i="9"/>
  <c r="G299" i="9"/>
  <c r="H299" i="9"/>
  <c r="F300" i="9"/>
  <c r="G300" i="9"/>
  <c r="H300" i="9"/>
  <c r="F301" i="9"/>
  <c r="G301" i="9"/>
  <c r="H301" i="9"/>
  <c r="F302" i="9"/>
  <c r="G302" i="9"/>
  <c r="H302" i="9"/>
  <c r="F303" i="9"/>
  <c r="G303" i="9"/>
  <c r="H303" i="9"/>
  <c r="F304" i="9"/>
  <c r="G304" i="9"/>
  <c r="H304" i="9"/>
  <c r="F305" i="9"/>
  <c r="G305" i="9"/>
  <c r="H305" i="9"/>
  <c r="F306" i="9"/>
  <c r="G306" i="9"/>
  <c r="H306" i="9"/>
  <c r="F307" i="9"/>
  <c r="G307" i="9"/>
  <c r="H307" i="9"/>
  <c r="F308" i="9"/>
  <c r="G308" i="9"/>
  <c r="H308" i="9"/>
  <c r="F309" i="9"/>
  <c r="G309" i="9"/>
  <c r="H309" i="9"/>
  <c r="F310" i="9"/>
  <c r="G310" i="9"/>
  <c r="H310" i="9"/>
  <c r="F311" i="9"/>
  <c r="G311" i="9"/>
  <c r="H311" i="9"/>
  <c r="F312" i="9"/>
  <c r="G312" i="9"/>
  <c r="H312" i="9"/>
  <c r="F313" i="9"/>
  <c r="G313" i="9"/>
  <c r="H313" i="9"/>
  <c r="F314" i="9"/>
  <c r="G314" i="9"/>
  <c r="H314" i="9"/>
  <c r="F315" i="9"/>
  <c r="G315" i="9"/>
  <c r="H315" i="9"/>
  <c r="F316" i="9"/>
  <c r="G316" i="9"/>
  <c r="H316" i="9"/>
  <c r="F317" i="9"/>
  <c r="G317" i="9"/>
  <c r="H317" i="9"/>
  <c r="F318" i="9"/>
  <c r="G318" i="9"/>
  <c r="H318" i="9"/>
  <c r="F319" i="9"/>
  <c r="G319" i="9"/>
  <c r="H319" i="9"/>
  <c r="F320" i="9"/>
  <c r="G320" i="9"/>
  <c r="H320" i="9"/>
  <c r="F321" i="9"/>
  <c r="G321" i="9"/>
  <c r="H321" i="9"/>
  <c r="F322" i="9"/>
  <c r="G322" i="9"/>
  <c r="H322" i="9"/>
  <c r="F323" i="9"/>
  <c r="G323" i="9"/>
  <c r="H323" i="9"/>
  <c r="F324" i="9"/>
  <c r="G324" i="9"/>
  <c r="H324" i="9"/>
  <c r="F325" i="9"/>
  <c r="G325" i="9"/>
  <c r="H325" i="9"/>
  <c r="F326" i="9"/>
  <c r="G326" i="9"/>
  <c r="H326" i="9"/>
  <c r="F327" i="9"/>
  <c r="G327" i="9"/>
  <c r="H327" i="9"/>
  <c r="F328" i="9"/>
  <c r="G328" i="9"/>
  <c r="H328" i="9"/>
  <c r="F329" i="9"/>
  <c r="G329" i="9"/>
  <c r="H329" i="9"/>
  <c r="F330" i="9"/>
  <c r="G330" i="9"/>
  <c r="H330" i="9"/>
  <c r="F331" i="9"/>
  <c r="G331" i="9"/>
  <c r="H331" i="9"/>
  <c r="F332" i="9"/>
  <c r="G332" i="9"/>
  <c r="H332" i="9"/>
  <c r="F333" i="9"/>
  <c r="G333" i="9"/>
  <c r="H333" i="9"/>
  <c r="F334" i="9"/>
  <c r="G334" i="9"/>
  <c r="H334" i="9"/>
  <c r="F335" i="9"/>
  <c r="G335" i="9"/>
  <c r="H335" i="9"/>
  <c r="F336" i="9"/>
  <c r="G336" i="9"/>
  <c r="H336" i="9"/>
  <c r="F337" i="9"/>
  <c r="G337" i="9"/>
  <c r="H337" i="9"/>
  <c r="F338" i="9"/>
  <c r="G338" i="9"/>
  <c r="H338" i="9"/>
  <c r="F339" i="9"/>
  <c r="G339" i="9"/>
  <c r="H339" i="9"/>
  <c r="F340" i="9"/>
  <c r="G340" i="9"/>
  <c r="H340" i="9"/>
  <c r="F341" i="9"/>
  <c r="G341" i="9"/>
  <c r="H341" i="9"/>
  <c r="F342" i="9"/>
  <c r="G342" i="9"/>
  <c r="H342" i="9"/>
  <c r="F343" i="9"/>
  <c r="G343" i="9"/>
  <c r="H343" i="9"/>
  <c r="F344" i="9"/>
  <c r="G344" i="9"/>
  <c r="H344" i="9"/>
  <c r="F345" i="9"/>
  <c r="G345" i="9"/>
  <c r="H345" i="9"/>
  <c r="F346" i="9"/>
  <c r="G346" i="9"/>
  <c r="H346" i="9"/>
  <c r="F347" i="9"/>
  <c r="G347" i="9"/>
  <c r="H347" i="9"/>
  <c r="F348" i="9"/>
  <c r="G348" i="9"/>
  <c r="H348" i="9"/>
  <c r="F349" i="9"/>
  <c r="G349" i="9"/>
  <c r="H349" i="9"/>
  <c r="F350" i="9"/>
  <c r="G350" i="9"/>
  <c r="H350" i="9"/>
  <c r="F351" i="9"/>
  <c r="G351" i="9"/>
  <c r="H351" i="9"/>
  <c r="F352" i="9"/>
  <c r="G352" i="9"/>
  <c r="H352" i="9"/>
  <c r="F353" i="9"/>
  <c r="G353" i="9"/>
  <c r="H353" i="9"/>
  <c r="F354" i="9"/>
  <c r="G354" i="9"/>
  <c r="H354" i="9"/>
  <c r="F355" i="9"/>
  <c r="G355" i="9"/>
  <c r="H355" i="9"/>
  <c r="F356" i="9"/>
  <c r="G356" i="9"/>
  <c r="H356" i="9"/>
  <c r="F357" i="9"/>
  <c r="G357" i="9"/>
  <c r="H357" i="9"/>
  <c r="F358" i="9"/>
  <c r="G358" i="9"/>
  <c r="H358" i="9"/>
  <c r="F359" i="9"/>
  <c r="G359" i="9"/>
  <c r="H359" i="9"/>
  <c r="F360" i="9"/>
  <c r="G360" i="9"/>
  <c r="H360" i="9"/>
  <c r="F361" i="9"/>
  <c r="G361" i="9"/>
  <c r="H361" i="9"/>
  <c r="F362" i="9"/>
  <c r="G362" i="9"/>
  <c r="H362" i="9"/>
  <c r="F363" i="9"/>
  <c r="G363" i="9"/>
  <c r="H363" i="9"/>
  <c r="F364" i="9"/>
  <c r="G364" i="9"/>
  <c r="H364" i="9"/>
  <c r="F365" i="9"/>
  <c r="G365" i="9"/>
  <c r="H365" i="9"/>
  <c r="F366" i="9"/>
  <c r="G366" i="9"/>
  <c r="H366" i="9"/>
  <c r="F367" i="9"/>
  <c r="G367" i="9"/>
  <c r="H367" i="9"/>
  <c r="F368" i="9"/>
  <c r="G368" i="9"/>
  <c r="H368" i="9"/>
  <c r="F369" i="9"/>
  <c r="G369" i="9"/>
  <c r="H369" i="9"/>
  <c r="F370" i="9"/>
  <c r="G370" i="9"/>
  <c r="H370" i="9"/>
  <c r="F371" i="9"/>
  <c r="G371" i="9"/>
  <c r="H371" i="9"/>
  <c r="F372" i="9"/>
  <c r="G372" i="9"/>
  <c r="H372" i="9"/>
  <c r="F373" i="9"/>
  <c r="G373" i="9"/>
  <c r="H373" i="9"/>
  <c r="F374" i="9"/>
  <c r="G374" i="9"/>
  <c r="H374" i="9"/>
  <c r="F375" i="9"/>
  <c r="G375" i="9"/>
  <c r="H375" i="9"/>
  <c r="F376" i="9"/>
  <c r="G376" i="9"/>
  <c r="H376" i="9"/>
  <c r="F377" i="9"/>
  <c r="G377" i="9"/>
  <c r="H377" i="9"/>
  <c r="F378" i="9"/>
  <c r="G378" i="9"/>
  <c r="H378" i="9"/>
  <c r="F379" i="9"/>
  <c r="G379" i="9"/>
  <c r="H379" i="9"/>
  <c r="F380" i="9"/>
  <c r="G380" i="9"/>
  <c r="H380" i="9"/>
  <c r="F381" i="9"/>
  <c r="G381" i="9"/>
  <c r="H381" i="9"/>
  <c r="F382" i="9"/>
  <c r="G382" i="9"/>
  <c r="H382" i="9"/>
  <c r="F383" i="9"/>
  <c r="G383" i="9"/>
  <c r="H383" i="9"/>
  <c r="F384" i="9"/>
  <c r="G384" i="9"/>
  <c r="H384" i="9"/>
  <c r="F385" i="9"/>
  <c r="G385" i="9"/>
  <c r="H385" i="9"/>
  <c r="F386" i="9"/>
  <c r="G386" i="9"/>
  <c r="H386" i="9"/>
  <c r="F387" i="9"/>
  <c r="G387" i="9"/>
  <c r="H387" i="9"/>
  <c r="F388" i="9"/>
  <c r="G388" i="9"/>
  <c r="H388" i="9"/>
  <c r="F389" i="9"/>
  <c r="G389" i="9"/>
  <c r="H389" i="9"/>
  <c r="F390" i="9"/>
  <c r="G390" i="9"/>
  <c r="H390" i="9"/>
  <c r="F391" i="9"/>
  <c r="G391" i="9"/>
  <c r="H391" i="9"/>
  <c r="F392" i="9"/>
  <c r="G392" i="9"/>
  <c r="H392" i="9"/>
  <c r="F393" i="9"/>
  <c r="G393" i="9"/>
  <c r="H393" i="9"/>
  <c r="F394" i="9"/>
  <c r="G394" i="9"/>
  <c r="H394" i="9"/>
  <c r="F395" i="9"/>
  <c r="G395" i="9"/>
  <c r="H395" i="9"/>
  <c r="F396" i="9"/>
  <c r="G396" i="9"/>
  <c r="H396" i="9"/>
  <c r="F397" i="9"/>
  <c r="G397" i="9"/>
  <c r="H397" i="9"/>
  <c r="F398" i="9"/>
  <c r="G398" i="9"/>
  <c r="H398" i="9"/>
  <c r="F399" i="9"/>
  <c r="G399" i="9"/>
  <c r="H399" i="9"/>
  <c r="F400" i="9"/>
  <c r="G400" i="9"/>
  <c r="H400" i="9"/>
  <c r="F401" i="9"/>
  <c r="G401" i="9"/>
  <c r="H401" i="9"/>
  <c r="F402" i="9"/>
  <c r="G402" i="9"/>
  <c r="H402" i="9"/>
  <c r="F403" i="9"/>
  <c r="G403" i="9"/>
  <c r="H403" i="9"/>
  <c r="F404" i="9"/>
  <c r="G404" i="9"/>
  <c r="H404" i="9"/>
  <c r="F405" i="9"/>
  <c r="G405" i="9"/>
  <c r="H405" i="9"/>
  <c r="F406" i="9"/>
  <c r="G406" i="9"/>
  <c r="H406" i="9"/>
  <c r="F407" i="9"/>
  <c r="G407" i="9"/>
  <c r="H407" i="9"/>
  <c r="F408" i="9"/>
  <c r="G408" i="9"/>
  <c r="H408" i="9"/>
  <c r="F409" i="9"/>
  <c r="G409" i="9"/>
  <c r="H409" i="9"/>
  <c r="F410" i="9"/>
  <c r="G410" i="9"/>
  <c r="H410" i="9"/>
  <c r="F411" i="9"/>
  <c r="G411" i="9"/>
  <c r="H411" i="9"/>
  <c r="F412" i="9"/>
  <c r="G412" i="9"/>
  <c r="H412" i="9"/>
  <c r="F413" i="9"/>
  <c r="G413" i="9"/>
  <c r="H413" i="9"/>
  <c r="F414" i="9"/>
  <c r="G414" i="9"/>
  <c r="H414" i="9"/>
  <c r="F415" i="9"/>
  <c r="G415" i="9"/>
  <c r="H415" i="9"/>
  <c r="F416" i="9"/>
  <c r="G416" i="9"/>
  <c r="H416" i="9"/>
  <c r="F417" i="9"/>
  <c r="G417" i="9"/>
  <c r="H417" i="9"/>
  <c r="F418" i="9"/>
  <c r="G418" i="9"/>
  <c r="H418" i="9"/>
  <c r="F419" i="9"/>
  <c r="G419" i="9"/>
  <c r="H419" i="9"/>
  <c r="F420" i="9"/>
  <c r="G420" i="9"/>
  <c r="H420" i="9"/>
  <c r="F421" i="9"/>
  <c r="G421" i="9"/>
  <c r="H421" i="9"/>
  <c r="F422" i="9"/>
  <c r="G422" i="9"/>
  <c r="H422" i="9"/>
  <c r="F423" i="9"/>
  <c r="G423" i="9"/>
  <c r="H423" i="9"/>
  <c r="F424" i="9"/>
  <c r="G424" i="9"/>
  <c r="H424" i="9"/>
  <c r="F425" i="9"/>
  <c r="G425" i="9"/>
  <c r="H425" i="9"/>
  <c r="F426" i="9"/>
  <c r="G426" i="9"/>
  <c r="H426" i="9"/>
  <c r="F427" i="9"/>
  <c r="G427" i="9"/>
  <c r="H427" i="9"/>
  <c r="F428" i="9"/>
  <c r="G428" i="9"/>
  <c r="H428" i="9"/>
  <c r="F429" i="9"/>
  <c r="G429" i="9"/>
  <c r="H429" i="9"/>
  <c r="F430" i="9"/>
  <c r="G430" i="9"/>
  <c r="H430" i="9"/>
  <c r="F431" i="9"/>
  <c r="G431" i="9"/>
  <c r="H431" i="9"/>
  <c r="F432" i="9"/>
  <c r="G432" i="9"/>
  <c r="H432" i="9"/>
  <c r="F433" i="9"/>
  <c r="G433" i="9"/>
  <c r="H433" i="9"/>
  <c r="F434" i="9"/>
  <c r="G434" i="9"/>
  <c r="H434" i="9"/>
  <c r="F435" i="9"/>
  <c r="G435" i="9"/>
  <c r="H435" i="9"/>
  <c r="F436" i="9"/>
  <c r="G436" i="9"/>
  <c r="H436" i="9"/>
  <c r="F437" i="9"/>
  <c r="G437" i="9"/>
  <c r="H437" i="9"/>
  <c r="F438" i="9"/>
  <c r="G438" i="9"/>
  <c r="H438" i="9"/>
  <c r="F439" i="9"/>
  <c r="G439" i="9"/>
  <c r="H439" i="9"/>
  <c r="F440" i="9"/>
  <c r="G440" i="9"/>
  <c r="H440" i="9"/>
  <c r="F441" i="9"/>
  <c r="G441" i="9"/>
  <c r="H441" i="9"/>
  <c r="F442" i="9"/>
  <c r="G442" i="9"/>
  <c r="H442" i="9"/>
  <c r="F443" i="9"/>
  <c r="G443" i="9"/>
  <c r="H443" i="9"/>
  <c r="F444" i="9"/>
  <c r="G444" i="9"/>
  <c r="H444" i="9"/>
  <c r="F445" i="9"/>
  <c r="G445" i="9"/>
  <c r="H445" i="9"/>
  <c r="F446" i="9"/>
  <c r="G446" i="9"/>
  <c r="H446" i="9"/>
  <c r="F447" i="9"/>
  <c r="G447" i="9"/>
  <c r="H447" i="9"/>
  <c r="F448" i="9"/>
  <c r="G448" i="9"/>
  <c r="H448" i="9"/>
  <c r="F449" i="9"/>
  <c r="G449" i="9"/>
  <c r="H449" i="9"/>
  <c r="F450" i="9"/>
  <c r="G450" i="9"/>
  <c r="H450" i="9"/>
  <c r="F451" i="9"/>
  <c r="G451" i="9"/>
  <c r="H451" i="9"/>
  <c r="F452" i="9"/>
  <c r="G452" i="9"/>
  <c r="H452" i="9"/>
  <c r="F453" i="9"/>
  <c r="G453" i="9"/>
  <c r="H453" i="9"/>
  <c r="F454" i="9"/>
  <c r="G454" i="9"/>
  <c r="H454" i="9"/>
  <c r="F455" i="9"/>
  <c r="G455" i="9"/>
  <c r="H455" i="9"/>
  <c r="F456" i="9"/>
  <c r="G456" i="9"/>
  <c r="H456" i="9"/>
  <c r="F457" i="9"/>
  <c r="G457" i="9"/>
  <c r="H457" i="9"/>
  <c r="F458" i="9"/>
  <c r="G458" i="9"/>
  <c r="H458" i="9"/>
  <c r="F459" i="9"/>
  <c r="G459" i="9"/>
  <c r="H459" i="9"/>
  <c r="F460" i="9"/>
  <c r="G460" i="9"/>
  <c r="H460" i="9"/>
  <c r="F461" i="9"/>
  <c r="G461" i="9"/>
  <c r="H461" i="9"/>
  <c r="F462" i="9"/>
  <c r="G462" i="9"/>
  <c r="H462" i="9"/>
  <c r="F463" i="9"/>
  <c r="G463" i="9"/>
  <c r="H463" i="9"/>
  <c r="F464" i="9"/>
  <c r="G464" i="9"/>
  <c r="H464" i="9"/>
  <c r="F465" i="9"/>
  <c r="G465" i="9"/>
  <c r="H465" i="9"/>
  <c r="F466" i="9"/>
  <c r="G466" i="9"/>
  <c r="H466" i="9"/>
  <c r="F467" i="9"/>
  <c r="G467" i="9"/>
  <c r="H467" i="9"/>
  <c r="F468" i="9"/>
  <c r="G468" i="9"/>
  <c r="H468" i="9"/>
  <c r="F469" i="9"/>
  <c r="G469" i="9"/>
  <c r="H469" i="9"/>
  <c r="F470" i="9"/>
  <c r="G470" i="9"/>
  <c r="H470" i="9"/>
  <c r="F471" i="9"/>
  <c r="G471" i="9"/>
  <c r="H471" i="9"/>
  <c r="F472" i="9"/>
  <c r="G472" i="9"/>
  <c r="H472" i="9"/>
  <c r="F473" i="9"/>
  <c r="G473" i="9"/>
  <c r="H473" i="9"/>
  <c r="F474" i="9"/>
  <c r="G474" i="9"/>
  <c r="H474" i="9"/>
  <c r="F475" i="9"/>
  <c r="G475" i="9"/>
  <c r="H475" i="9"/>
  <c r="F476" i="9"/>
  <c r="G476" i="9"/>
  <c r="H476" i="9"/>
  <c r="F477" i="9"/>
  <c r="G477" i="9"/>
  <c r="H477" i="9"/>
  <c r="F478" i="9"/>
  <c r="G478" i="9"/>
  <c r="H478" i="9"/>
  <c r="F479" i="9"/>
  <c r="G479" i="9"/>
  <c r="H479" i="9"/>
  <c r="F480" i="9"/>
  <c r="G480" i="9"/>
  <c r="H480" i="9"/>
  <c r="F3" i="9"/>
  <c r="G3" i="9"/>
  <c r="H3" i="9"/>
  <c r="F4" i="9"/>
  <c r="G4" i="9"/>
  <c r="H4" i="9"/>
  <c r="F5" i="9"/>
  <c r="G5" i="9"/>
  <c r="H5" i="9"/>
  <c r="F6" i="9"/>
  <c r="G6" i="9"/>
  <c r="H6" i="9"/>
  <c r="F7" i="9"/>
  <c r="G7" i="9"/>
  <c r="H7" i="9"/>
  <c r="F8" i="9"/>
  <c r="G8" i="9"/>
  <c r="H8" i="9"/>
  <c r="F9" i="9"/>
  <c r="G9" i="9"/>
  <c r="H9" i="9"/>
  <c r="F10" i="9"/>
  <c r="G10" i="9"/>
  <c r="H10" i="9"/>
  <c r="F481" i="9"/>
  <c r="G481" i="9"/>
  <c r="H481" i="9"/>
  <c r="L483" i="9" l="1"/>
  <c r="I483" i="9"/>
  <c r="H2" i="9"/>
  <c r="G2" i="9"/>
  <c r="F2" i="9"/>
  <c r="E2" i="8" l="1"/>
  <c r="F2" i="8"/>
  <c r="G2" i="8"/>
  <c r="E3" i="8"/>
  <c r="F3" i="8"/>
  <c r="G3" i="8"/>
  <c r="E4" i="8"/>
  <c r="F4" i="8"/>
  <c r="G4" i="8"/>
  <c r="E5" i="8"/>
  <c r="F5" i="8"/>
  <c r="G5" i="8"/>
  <c r="E6" i="8"/>
  <c r="F6" i="8"/>
  <c r="G6" i="8"/>
  <c r="E7" i="8"/>
  <c r="F7" i="8"/>
  <c r="G7" i="8"/>
  <c r="E8" i="8"/>
  <c r="F8" i="8"/>
  <c r="G8" i="8"/>
  <c r="E9" i="8"/>
  <c r="F9" i="8"/>
  <c r="G9" i="8"/>
  <c r="E10" i="8"/>
  <c r="F10" i="8"/>
  <c r="G10" i="8"/>
  <c r="E11" i="8"/>
  <c r="F11" i="8"/>
  <c r="G11" i="8"/>
  <c r="E12" i="8"/>
  <c r="F12" i="8"/>
  <c r="G12" i="8"/>
  <c r="E13" i="8"/>
  <c r="F13" i="8"/>
  <c r="G13" i="8"/>
  <c r="E14" i="8"/>
  <c r="F14" i="8"/>
  <c r="G14" i="8"/>
  <c r="E15" i="8"/>
  <c r="F15" i="8"/>
  <c r="G15" i="8"/>
  <c r="E16" i="8"/>
  <c r="F16" i="8"/>
  <c r="G16" i="8"/>
  <c r="E17" i="8"/>
  <c r="F17" i="8"/>
  <c r="G17" i="8"/>
  <c r="E18" i="8"/>
  <c r="F18" i="8"/>
  <c r="G18" i="8"/>
  <c r="E19" i="8"/>
  <c r="F19" i="8"/>
  <c r="G19" i="8"/>
  <c r="E20" i="8"/>
  <c r="F20" i="8"/>
  <c r="G20" i="8"/>
  <c r="E21" i="8"/>
  <c r="F21" i="8"/>
  <c r="G21" i="8"/>
  <c r="E22" i="8"/>
  <c r="F22" i="8"/>
  <c r="G22" i="8"/>
  <c r="E23" i="8"/>
  <c r="F23" i="8"/>
  <c r="G23" i="8"/>
  <c r="E24" i="8"/>
  <c r="F24" i="8"/>
  <c r="G24" i="8"/>
  <c r="E25" i="8"/>
  <c r="F25" i="8"/>
  <c r="G25" i="8"/>
  <c r="E26" i="8"/>
  <c r="F26" i="8"/>
  <c r="G26" i="8"/>
  <c r="E27" i="8"/>
  <c r="F27" i="8"/>
  <c r="G27" i="8"/>
  <c r="E28" i="8"/>
  <c r="F28" i="8"/>
  <c r="G28" i="8"/>
  <c r="E29" i="8"/>
  <c r="F29" i="8"/>
  <c r="G29" i="8"/>
  <c r="E30" i="8"/>
  <c r="F30" i="8"/>
  <c r="G30" i="8"/>
  <c r="E31" i="8"/>
  <c r="F31" i="8"/>
  <c r="G31" i="8"/>
  <c r="E32" i="8"/>
  <c r="F32" i="8"/>
  <c r="G32" i="8"/>
  <c r="E33" i="8"/>
  <c r="F33" i="8"/>
  <c r="G33" i="8"/>
  <c r="E34" i="8"/>
  <c r="F34" i="8"/>
  <c r="G34" i="8"/>
  <c r="E35" i="8"/>
  <c r="F35" i="8"/>
  <c r="G35" i="8"/>
  <c r="E36" i="8"/>
  <c r="F36" i="8"/>
  <c r="G36" i="8"/>
  <c r="E37" i="8"/>
  <c r="F37" i="8"/>
  <c r="G37" i="8"/>
  <c r="E38" i="8"/>
  <c r="F38" i="8"/>
  <c r="G38" i="8"/>
  <c r="E39" i="8"/>
  <c r="F39" i="8"/>
  <c r="G39" i="8"/>
  <c r="E40" i="8"/>
  <c r="F40" i="8"/>
  <c r="G40" i="8"/>
  <c r="E41" i="8"/>
  <c r="F41" i="8"/>
  <c r="G41" i="8"/>
  <c r="E42" i="8"/>
  <c r="F42" i="8"/>
  <c r="G42" i="8"/>
  <c r="E43" i="8"/>
  <c r="F43" i="8"/>
  <c r="G43" i="8"/>
  <c r="E44" i="8"/>
  <c r="F44" i="8"/>
  <c r="G44" i="8"/>
  <c r="E45" i="8"/>
  <c r="F45" i="8"/>
  <c r="G45" i="8"/>
  <c r="E46" i="8"/>
  <c r="F46" i="8"/>
  <c r="G46" i="8"/>
  <c r="E47" i="8"/>
  <c r="F47" i="8"/>
  <c r="G47" i="8"/>
  <c r="E48" i="8"/>
  <c r="F48" i="8"/>
  <c r="G48" i="8"/>
  <c r="E49" i="8"/>
  <c r="F49" i="8"/>
  <c r="G49" i="8"/>
  <c r="E50" i="8"/>
  <c r="F50" i="8"/>
  <c r="G50" i="8"/>
  <c r="E51" i="8"/>
  <c r="F51" i="8"/>
  <c r="G51" i="8"/>
  <c r="E52" i="8"/>
  <c r="F52" i="8"/>
  <c r="G52" i="8"/>
  <c r="E53" i="8"/>
  <c r="F53" i="8"/>
  <c r="G53" i="8"/>
  <c r="E54" i="8"/>
  <c r="F54" i="8"/>
  <c r="G54" i="8"/>
  <c r="E55" i="8"/>
  <c r="F55" i="8"/>
  <c r="G55" i="8"/>
  <c r="E56" i="8"/>
  <c r="F56" i="8"/>
  <c r="G56" i="8"/>
  <c r="E57" i="8"/>
  <c r="F57" i="8"/>
  <c r="G57" i="8"/>
  <c r="E58" i="8"/>
  <c r="F58" i="8"/>
  <c r="G58" i="8"/>
  <c r="E59" i="8"/>
  <c r="F59" i="8"/>
  <c r="G59" i="8"/>
  <c r="E60" i="8"/>
  <c r="F60" i="8"/>
  <c r="G60" i="8"/>
  <c r="E61" i="8"/>
  <c r="F61" i="8"/>
  <c r="G61" i="8"/>
  <c r="E62" i="8"/>
  <c r="F62" i="8"/>
  <c r="G62" i="8"/>
  <c r="E63" i="8"/>
  <c r="F63" i="8"/>
  <c r="G63" i="8"/>
  <c r="E64" i="8"/>
  <c r="F64" i="8"/>
  <c r="G64" i="8"/>
  <c r="E65" i="8"/>
  <c r="F65" i="8"/>
  <c r="G65" i="8"/>
  <c r="E66" i="8"/>
  <c r="F66" i="8"/>
  <c r="G66" i="8"/>
  <c r="E67" i="8"/>
  <c r="F67" i="8"/>
  <c r="G67" i="8"/>
  <c r="E68" i="8"/>
  <c r="F68" i="8"/>
  <c r="G68" i="8"/>
  <c r="E69" i="8"/>
  <c r="F69" i="8"/>
  <c r="G69" i="8"/>
  <c r="E70" i="8"/>
  <c r="F70" i="8"/>
  <c r="G70" i="8"/>
  <c r="E71" i="8"/>
  <c r="F71" i="8"/>
  <c r="G71" i="8"/>
  <c r="E72" i="8"/>
  <c r="F72" i="8"/>
  <c r="G72" i="8"/>
  <c r="E73" i="8"/>
  <c r="F73" i="8"/>
  <c r="G73" i="8"/>
  <c r="E74" i="8"/>
  <c r="F74" i="8"/>
  <c r="G74" i="8"/>
  <c r="E75" i="8"/>
  <c r="F75" i="8"/>
  <c r="G75" i="8"/>
  <c r="E76" i="8"/>
  <c r="F76" i="8"/>
  <c r="G76" i="8"/>
  <c r="E77" i="8"/>
  <c r="F77" i="8"/>
  <c r="G77" i="8"/>
  <c r="E78" i="8"/>
  <c r="F78" i="8"/>
  <c r="G78" i="8"/>
  <c r="E79" i="8"/>
  <c r="F79" i="8"/>
  <c r="G79" i="8"/>
  <c r="E80" i="8"/>
  <c r="F80" i="8"/>
  <c r="G80" i="8"/>
  <c r="E81" i="8"/>
  <c r="F81" i="8"/>
  <c r="G81" i="8"/>
  <c r="E82" i="8"/>
  <c r="F82" i="8"/>
  <c r="G82" i="8"/>
  <c r="E83" i="8"/>
  <c r="F83" i="8"/>
  <c r="G83" i="8"/>
  <c r="E84" i="8"/>
  <c r="F84" i="8"/>
  <c r="G84" i="8"/>
  <c r="E85" i="8"/>
  <c r="F85" i="8"/>
  <c r="G85" i="8"/>
  <c r="E86" i="8"/>
  <c r="F86" i="8"/>
  <c r="G86" i="8"/>
  <c r="E87" i="8"/>
  <c r="F87" i="8"/>
  <c r="G87" i="8"/>
  <c r="E88" i="8"/>
  <c r="F88" i="8"/>
  <c r="G88" i="8"/>
  <c r="E89" i="8"/>
  <c r="F89" i="8"/>
  <c r="G89" i="8"/>
  <c r="E90" i="8"/>
  <c r="F90" i="8"/>
  <c r="G90" i="8"/>
  <c r="E91" i="8"/>
  <c r="F91" i="8"/>
  <c r="G91" i="8"/>
  <c r="E92" i="8"/>
  <c r="F92" i="8"/>
  <c r="G92" i="8"/>
  <c r="E93" i="8"/>
  <c r="F93" i="8"/>
  <c r="G93" i="8"/>
  <c r="E94" i="8"/>
  <c r="F94" i="8"/>
  <c r="G94" i="8"/>
  <c r="E95" i="8"/>
  <c r="F95" i="8"/>
  <c r="G95" i="8"/>
  <c r="E96" i="8"/>
  <c r="F96" i="8"/>
  <c r="G96" i="8"/>
  <c r="E97" i="8"/>
  <c r="F97" i="8"/>
  <c r="G97" i="8"/>
  <c r="E98" i="8"/>
  <c r="F98" i="8"/>
  <c r="G98" i="8"/>
  <c r="E99" i="8"/>
  <c r="F99" i="8"/>
  <c r="G99" i="8"/>
  <c r="E100" i="8"/>
  <c r="F100" i="8"/>
  <c r="G100" i="8"/>
  <c r="E101" i="8"/>
  <c r="F101" i="8"/>
  <c r="G101" i="8"/>
  <c r="E102" i="8"/>
  <c r="F102" i="8"/>
  <c r="G102" i="8"/>
  <c r="E103" i="8"/>
  <c r="F103" i="8"/>
  <c r="G103" i="8"/>
  <c r="E104" i="8"/>
  <c r="F104" i="8"/>
  <c r="G104" i="8"/>
  <c r="E105" i="8"/>
  <c r="F105" i="8"/>
  <c r="G105" i="8"/>
  <c r="E106" i="8"/>
  <c r="F106" i="8"/>
  <c r="G106" i="8"/>
  <c r="E107" i="8"/>
  <c r="F107" i="8"/>
  <c r="G107" i="8"/>
  <c r="E108" i="8"/>
  <c r="F108" i="8"/>
  <c r="G108" i="8"/>
  <c r="E109" i="8"/>
  <c r="F109" i="8"/>
  <c r="G109" i="8"/>
  <c r="E110" i="8"/>
  <c r="F110" i="8"/>
  <c r="G110" i="8"/>
  <c r="E111" i="8"/>
  <c r="F111" i="8"/>
  <c r="G111" i="8"/>
  <c r="E112" i="8"/>
  <c r="F112" i="8"/>
  <c r="G112" i="8"/>
  <c r="E113" i="8"/>
  <c r="F113" i="8"/>
  <c r="G113" i="8"/>
  <c r="E114" i="8"/>
  <c r="F114" i="8"/>
  <c r="G114" i="8"/>
  <c r="E115" i="8"/>
  <c r="F115" i="8"/>
  <c r="G115" i="8"/>
  <c r="E116" i="8"/>
  <c r="F116" i="8"/>
  <c r="G116" i="8"/>
  <c r="E117" i="8"/>
  <c r="F117" i="8"/>
  <c r="G117" i="8"/>
  <c r="E118" i="8"/>
  <c r="F118" i="8"/>
  <c r="G118" i="8"/>
  <c r="E119" i="8"/>
  <c r="F119" i="8"/>
  <c r="G119" i="8"/>
  <c r="E120" i="8"/>
  <c r="F120" i="8"/>
  <c r="G120" i="8"/>
  <c r="E121" i="8"/>
  <c r="F121" i="8"/>
  <c r="G121" i="8"/>
  <c r="E122" i="8"/>
  <c r="F122" i="8"/>
  <c r="G122" i="8"/>
  <c r="E123" i="8"/>
  <c r="F123" i="8"/>
  <c r="G123" i="8"/>
  <c r="E124" i="8"/>
  <c r="F124" i="8"/>
  <c r="G124" i="8"/>
  <c r="E125" i="8"/>
  <c r="F125" i="8"/>
  <c r="G125" i="8"/>
  <c r="E126" i="8"/>
  <c r="F126" i="8"/>
  <c r="G126" i="8"/>
  <c r="E127" i="8"/>
  <c r="F127" i="8"/>
  <c r="G127" i="8"/>
  <c r="E128" i="8"/>
  <c r="F128" i="8"/>
  <c r="G128" i="8"/>
  <c r="E129" i="8"/>
  <c r="F129" i="8"/>
  <c r="G129" i="8"/>
  <c r="E130" i="8"/>
  <c r="F130" i="8"/>
  <c r="G130" i="8"/>
  <c r="E131" i="8"/>
  <c r="F131" i="8"/>
  <c r="G131" i="8"/>
  <c r="E132" i="8"/>
  <c r="F132" i="8"/>
  <c r="G132" i="8"/>
  <c r="E133" i="8"/>
  <c r="F133" i="8"/>
  <c r="G133" i="8"/>
  <c r="E134" i="8"/>
  <c r="F134" i="8"/>
  <c r="G134" i="8"/>
  <c r="E135" i="8"/>
  <c r="F135" i="8"/>
  <c r="G135" i="8"/>
  <c r="E136" i="8"/>
  <c r="F136" i="8"/>
  <c r="G136" i="8"/>
  <c r="E137" i="8"/>
  <c r="F137" i="8"/>
  <c r="G137" i="8"/>
  <c r="E138" i="8"/>
  <c r="F138" i="8"/>
  <c r="G138" i="8"/>
  <c r="E139" i="8"/>
  <c r="F139" i="8"/>
  <c r="G139" i="8"/>
  <c r="E140" i="8"/>
  <c r="F140" i="8"/>
  <c r="G140" i="8"/>
  <c r="E141" i="8"/>
  <c r="F141" i="8"/>
  <c r="G141" i="8"/>
  <c r="E142" i="8"/>
  <c r="F142" i="8"/>
  <c r="G142" i="8"/>
  <c r="E143" i="8"/>
  <c r="F143" i="8"/>
  <c r="G143" i="8"/>
  <c r="E144" i="8"/>
  <c r="F144" i="8"/>
  <c r="G144" i="8"/>
  <c r="E145" i="8"/>
  <c r="F145" i="8"/>
  <c r="G145" i="8"/>
  <c r="E146" i="8"/>
  <c r="F146" i="8"/>
  <c r="G146" i="8"/>
  <c r="E147" i="8"/>
  <c r="F147" i="8"/>
  <c r="G147" i="8"/>
  <c r="E148" i="8"/>
  <c r="F148" i="8"/>
  <c r="G148" i="8"/>
  <c r="E149" i="8"/>
  <c r="F149" i="8"/>
  <c r="G149" i="8"/>
  <c r="E150" i="8"/>
  <c r="F150" i="8"/>
  <c r="G150" i="8"/>
  <c r="E151" i="8"/>
  <c r="F151" i="8"/>
  <c r="G151" i="8"/>
  <c r="E152" i="8"/>
  <c r="F152" i="8"/>
  <c r="G152" i="8"/>
  <c r="E153" i="8"/>
  <c r="F153" i="8"/>
  <c r="G153" i="8"/>
  <c r="E154" i="8"/>
  <c r="F154" i="8"/>
  <c r="G154" i="8"/>
  <c r="E155" i="8"/>
  <c r="F155" i="8"/>
  <c r="G155" i="8"/>
  <c r="E156" i="8"/>
  <c r="F156" i="8"/>
  <c r="G156" i="8"/>
  <c r="E157" i="8"/>
  <c r="F157" i="8"/>
  <c r="G157" i="8"/>
  <c r="E158" i="8"/>
  <c r="F158" i="8"/>
  <c r="G158" i="8"/>
  <c r="E159" i="8"/>
  <c r="F159" i="8"/>
  <c r="G159" i="8"/>
  <c r="E160" i="8"/>
  <c r="F160" i="8"/>
  <c r="G160" i="8"/>
  <c r="E161" i="8"/>
  <c r="F161" i="8"/>
  <c r="G161" i="8"/>
  <c r="E162" i="8"/>
  <c r="F162" i="8"/>
  <c r="G162" i="8"/>
  <c r="E163" i="8"/>
  <c r="F163" i="8"/>
  <c r="G163" i="8"/>
  <c r="E164" i="8"/>
  <c r="F164" i="8"/>
  <c r="G164" i="8"/>
  <c r="E165" i="8"/>
  <c r="F165" i="8"/>
  <c r="G165" i="8"/>
  <c r="E166" i="8"/>
  <c r="F166" i="8"/>
  <c r="G166" i="8"/>
  <c r="E167" i="8"/>
  <c r="F167" i="8"/>
  <c r="G167" i="8"/>
  <c r="E168" i="8"/>
  <c r="F168" i="8"/>
  <c r="G168" i="8"/>
  <c r="E169" i="8"/>
  <c r="F169" i="8"/>
  <c r="G169" i="8"/>
  <c r="E170" i="8"/>
  <c r="F170" i="8"/>
  <c r="G170" i="8"/>
  <c r="E171" i="8"/>
  <c r="F171" i="8"/>
  <c r="G171" i="8"/>
  <c r="E172" i="8"/>
  <c r="F172" i="8"/>
  <c r="G172" i="8"/>
  <c r="E173" i="8"/>
  <c r="F173" i="8"/>
  <c r="G173" i="8"/>
  <c r="E174" i="8"/>
  <c r="F174" i="8"/>
  <c r="G174" i="8"/>
  <c r="E175" i="8"/>
  <c r="F175" i="8"/>
  <c r="G175" i="8"/>
  <c r="E176" i="8"/>
  <c r="F176" i="8"/>
  <c r="G176" i="8"/>
  <c r="E177" i="8"/>
  <c r="F177" i="8"/>
  <c r="G177" i="8"/>
  <c r="E178" i="8"/>
  <c r="F178" i="8"/>
  <c r="G178" i="8"/>
  <c r="E179" i="8"/>
  <c r="F179" i="8"/>
  <c r="G179" i="8"/>
  <c r="E180" i="8"/>
  <c r="F180" i="8"/>
  <c r="G180" i="8"/>
  <c r="E181" i="8"/>
  <c r="F181" i="8"/>
  <c r="G181" i="8"/>
  <c r="E182" i="8"/>
  <c r="F182" i="8"/>
  <c r="G182" i="8"/>
  <c r="E183" i="8"/>
  <c r="F183" i="8"/>
  <c r="G183" i="8"/>
  <c r="E184" i="8"/>
  <c r="F184" i="8"/>
  <c r="G184" i="8"/>
  <c r="E185" i="8"/>
  <c r="F185" i="8"/>
  <c r="G185" i="8"/>
  <c r="E186" i="8"/>
  <c r="F186" i="8"/>
  <c r="G186" i="8"/>
  <c r="E187" i="8"/>
  <c r="F187" i="8"/>
  <c r="G187" i="8"/>
  <c r="E188" i="8"/>
  <c r="F188" i="8"/>
  <c r="G188" i="8"/>
  <c r="E189" i="8"/>
  <c r="F189" i="8"/>
  <c r="G189" i="8"/>
  <c r="E190" i="8"/>
  <c r="F190" i="8"/>
  <c r="G190" i="8"/>
  <c r="E191" i="8"/>
  <c r="F191" i="8"/>
  <c r="G191" i="8"/>
  <c r="E192" i="8"/>
  <c r="F192" i="8"/>
  <c r="G192" i="8"/>
  <c r="E193" i="8"/>
  <c r="F193" i="8"/>
  <c r="G193" i="8"/>
  <c r="E194" i="8"/>
  <c r="F194" i="8"/>
  <c r="G194" i="8"/>
  <c r="E195" i="8"/>
  <c r="F195" i="8"/>
  <c r="G195" i="8"/>
  <c r="E196" i="8"/>
  <c r="F196" i="8"/>
  <c r="G196" i="8"/>
  <c r="E197" i="8"/>
  <c r="F197" i="8"/>
  <c r="G197" i="8"/>
  <c r="E198" i="8"/>
  <c r="F198" i="8"/>
  <c r="G198" i="8"/>
  <c r="E199" i="8"/>
  <c r="F199" i="8"/>
  <c r="G199" i="8"/>
  <c r="E200" i="8"/>
  <c r="F200" i="8"/>
  <c r="G200" i="8"/>
  <c r="E201" i="8"/>
  <c r="F201" i="8"/>
  <c r="G201" i="8"/>
  <c r="E202" i="8"/>
  <c r="F202" i="8"/>
  <c r="G202" i="8"/>
  <c r="E203" i="8"/>
  <c r="F203" i="8"/>
  <c r="G203" i="8"/>
  <c r="E204" i="8"/>
  <c r="F204" i="8"/>
  <c r="G204" i="8"/>
  <c r="E205" i="8"/>
  <c r="F205" i="8"/>
  <c r="G205" i="8"/>
  <c r="E206" i="8"/>
  <c r="F206" i="8"/>
  <c r="G206" i="8"/>
  <c r="E207" i="8"/>
  <c r="F207" i="8"/>
  <c r="G207" i="8"/>
  <c r="E208" i="8"/>
  <c r="F208" i="8"/>
  <c r="G208" i="8"/>
  <c r="E209" i="8"/>
  <c r="F209" i="8"/>
  <c r="G209" i="8"/>
  <c r="E210" i="8"/>
  <c r="F210" i="8"/>
  <c r="G210" i="8"/>
  <c r="E211" i="8"/>
  <c r="F211" i="8"/>
  <c r="G211" i="8"/>
  <c r="E212" i="8"/>
  <c r="F212" i="8"/>
  <c r="G212" i="8"/>
  <c r="E213" i="8"/>
  <c r="F213" i="8"/>
  <c r="G213" i="8"/>
  <c r="E214" i="8"/>
  <c r="F214" i="8"/>
  <c r="G214" i="8"/>
  <c r="E215" i="8"/>
  <c r="F215" i="8"/>
  <c r="G215" i="8"/>
  <c r="E216" i="8"/>
  <c r="F216" i="8"/>
  <c r="G216" i="8"/>
  <c r="E217" i="8"/>
  <c r="F217" i="8"/>
  <c r="G217" i="8"/>
  <c r="E218" i="8"/>
  <c r="F218" i="8"/>
  <c r="G218" i="8"/>
  <c r="E219" i="8"/>
  <c r="F219" i="8"/>
  <c r="G219" i="8"/>
  <c r="E220" i="8"/>
  <c r="F220" i="8"/>
  <c r="G220" i="8"/>
  <c r="E221" i="8"/>
  <c r="F221" i="8"/>
  <c r="G221" i="8"/>
  <c r="E222" i="8"/>
  <c r="F222" i="8"/>
  <c r="G222" i="8"/>
  <c r="E223" i="8"/>
  <c r="F223" i="8"/>
  <c r="G223" i="8"/>
  <c r="E224" i="8"/>
  <c r="F224" i="8"/>
  <c r="G224" i="8"/>
  <c r="E225" i="8"/>
  <c r="F225" i="8"/>
  <c r="G225" i="8"/>
  <c r="E226" i="8"/>
  <c r="F226" i="8"/>
  <c r="G226" i="8"/>
  <c r="E227" i="8"/>
  <c r="F227" i="8"/>
  <c r="G227" i="8"/>
  <c r="E228" i="8"/>
  <c r="F228" i="8"/>
  <c r="G228" i="8"/>
  <c r="E229" i="8"/>
  <c r="F229" i="8"/>
  <c r="G229" i="8"/>
  <c r="E230" i="8"/>
  <c r="F230" i="8"/>
  <c r="G230" i="8"/>
  <c r="E231" i="8"/>
  <c r="F231" i="8"/>
  <c r="G231" i="8"/>
  <c r="E232" i="8"/>
  <c r="F232" i="8"/>
  <c r="G232" i="8"/>
  <c r="E233" i="8"/>
  <c r="F233" i="8"/>
  <c r="G233" i="8"/>
  <c r="E234" i="8"/>
  <c r="F234" i="8"/>
  <c r="G234" i="8"/>
  <c r="E235" i="8"/>
  <c r="F235" i="8"/>
  <c r="G235" i="8"/>
  <c r="E236" i="8"/>
  <c r="F236" i="8"/>
  <c r="G236" i="8"/>
  <c r="E237" i="8"/>
  <c r="F237" i="8"/>
  <c r="G237" i="8"/>
  <c r="E238" i="8"/>
  <c r="F238" i="8"/>
  <c r="G238" i="8"/>
  <c r="E239" i="8"/>
  <c r="F239" i="8"/>
  <c r="G239" i="8"/>
  <c r="E240" i="8"/>
  <c r="F240" i="8"/>
  <c r="G240" i="8"/>
  <c r="E241" i="8"/>
  <c r="F241" i="8"/>
  <c r="G241" i="8"/>
  <c r="E242" i="8"/>
  <c r="F242" i="8"/>
  <c r="G242" i="8"/>
  <c r="E243" i="8"/>
  <c r="F243" i="8"/>
  <c r="G243" i="8"/>
  <c r="E244" i="8"/>
  <c r="F244" i="8"/>
  <c r="G244" i="8"/>
  <c r="E245" i="8"/>
  <c r="F245" i="8"/>
  <c r="G245" i="8"/>
  <c r="E246" i="8"/>
  <c r="F246" i="8"/>
  <c r="G246" i="8"/>
  <c r="E247" i="8"/>
  <c r="F247" i="8"/>
  <c r="G247" i="8"/>
  <c r="E248" i="8"/>
  <c r="F248" i="8"/>
  <c r="G248" i="8"/>
  <c r="E249" i="8"/>
  <c r="F249" i="8"/>
  <c r="G249" i="8"/>
  <c r="E250" i="8"/>
  <c r="F250" i="8"/>
  <c r="G250" i="8"/>
  <c r="E251" i="8"/>
  <c r="F251" i="8"/>
  <c r="G251" i="8"/>
  <c r="E252" i="8"/>
  <c r="F252" i="8"/>
  <c r="G252" i="8"/>
  <c r="E253" i="8"/>
  <c r="F253" i="8"/>
  <c r="G253" i="8"/>
  <c r="E254" i="8"/>
  <c r="F254" i="8"/>
  <c r="G254" i="8"/>
  <c r="E255" i="8"/>
  <c r="F255" i="8"/>
  <c r="G255" i="8"/>
  <c r="E256" i="8"/>
  <c r="F256" i="8"/>
  <c r="G256" i="8"/>
  <c r="E257" i="8"/>
  <c r="F257" i="8"/>
  <c r="G257" i="8"/>
  <c r="E258" i="8"/>
  <c r="F258" i="8"/>
  <c r="G258" i="8"/>
  <c r="E259" i="8"/>
  <c r="F259" i="8"/>
  <c r="G259" i="8"/>
  <c r="E260" i="8"/>
  <c r="F260" i="8"/>
  <c r="G260" i="8"/>
  <c r="E261" i="8"/>
  <c r="F261" i="8"/>
  <c r="G261" i="8"/>
  <c r="E262" i="8"/>
  <c r="F262" i="8"/>
  <c r="G262" i="8"/>
  <c r="E263" i="8"/>
  <c r="F263" i="8"/>
  <c r="G263" i="8"/>
  <c r="E264" i="8"/>
  <c r="F264" i="8"/>
  <c r="G264" i="8"/>
  <c r="E265" i="8"/>
  <c r="F265" i="8"/>
  <c r="G265" i="8"/>
  <c r="E266" i="8"/>
  <c r="F266" i="8"/>
  <c r="G266" i="8"/>
  <c r="E267" i="8"/>
  <c r="F267" i="8"/>
  <c r="G267" i="8"/>
  <c r="E268" i="8"/>
  <c r="F268" i="8"/>
  <c r="G268" i="8"/>
  <c r="E269" i="8"/>
  <c r="F269" i="8"/>
  <c r="G269" i="8"/>
  <c r="E270" i="8"/>
  <c r="F270" i="8"/>
  <c r="G270" i="8"/>
  <c r="E271" i="8"/>
  <c r="F271" i="8"/>
  <c r="G271" i="8"/>
  <c r="E272" i="8"/>
  <c r="F272" i="8"/>
  <c r="G272" i="8"/>
  <c r="E273" i="8"/>
  <c r="F273" i="8"/>
  <c r="G273" i="8"/>
  <c r="E274" i="8"/>
  <c r="F274" i="8"/>
  <c r="G274" i="8"/>
  <c r="E275" i="8"/>
  <c r="F275" i="8"/>
  <c r="G275" i="8"/>
  <c r="E276" i="8"/>
  <c r="F276" i="8"/>
  <c r="G276" i="8"/>
  <c r="E277" i="8"/>
  <c r="F277" i="8"/>
  <c r="G277" i="8"/>
  <c r="E278" i="8"/>
  <c r="F278" i="8"/>
  <c r="G278" i="8"/>
  <c r="E279" i="8"/>
  <c r="F279" i="8"/>
  <c r="G279" i="8"/>
  <c r="E280" i="8"/>
  <c r="F280" i="8"/>
  <c r="G280" i="8"/>
  <c r="E281" i="8"/>
  <c r="F281" i="8"/>
  <c r="G281" i="8"/>
  <c r="E282" i="8"/>
  <c r="F282" i="8"/>
  <c r="G282" i="8"/>
  <c r="E283" i="8"/>
  <c r="F283" i="8"/>
  <c r="G283" i="8"/>
  <c r="E284" i="8"/>
  <c r="F284" i="8"/>
  <c r="G284" i="8"/>
  <c r="E285" i="8"/>
  <c r="F285" i="8"/>
  <c r="G285" i="8"/>
  <c r="E286" i="8"/>
  <c r="F286" i="8"/>
  <c r="G286" i="8"/>
  <c r="E287" i="8"/>
  <c r="F287" i="8"/>
  <c r="G287" i="8"/>
  <c r="E288" i="8"/>
  <c r="F288" i="8"/>
  <c r="G288" i="8"/>
  <c r="E289" i="8"/>
  <c r="F289" i="8"/>
  <c r="G289" i="8"/>
  <c r="E290" i="8"/>
  <c r="F290" i="8"/>
  <c r="G290" i="8"/>
  <c r="E291" i="8"/>
  <c r="F291" i="8"/>
  <c r="G291" i="8"/>
  <c r="E292" i="8"/>
  <c r="F292" i="8"/>
  <c r="G292" i="8"/>
  <c r="E293" i="8"/>
  <c r="F293" i="8"/>
  <c r="G293" i="8"/>
  <c r="E294" i="8"/>
  <c r="F294" i="8"/>
  <c r="G294" i="8"/>
  <c r="E295" i="8"/>
  <c r="F295" i="8"/>
  <c r="G295" i="8"/>
  <c r="E296" i="8"/>
  <c r="F296" i="8"/>
  <c r="G296" i="8"/>
  <c r="E297" i="8"/>
  <c r="F297" i="8"/>
  <c r="G297" i="8"/>
  <c r="E298" i="8"/>
  <c r="F298" i="8"/>
  <c r="G298" i="8"/>
  <c r="E299" i="8"/>
  <c r="F299" i="8"/>
  <c r="G299" i="8"/>
  <c r="E300" i="8"/>
  <c r="F300" i="8"/>
  <c r="G300" i="8"/>
  <c r="E301" i="8"/>
  <c r="F301" i="8"/>
  <c r="G301" i="8"/>
  <c r="E302" i="8"/>
  <c r="F302" i="8"/>
  <c r="G302" i="8"/>
  <c r="E303" i="8"/>
  <c r="F303" i="8"/>
  <c r="G303" i="8"/>
  <c r="E305" i="8"/>
  <c r="F305" i="8"/>
  <c r="G305" i="8"/>
  <c r="E306" i="8"/>
  <c r="F306" i="8"/>
  <c r="G306" i="8"/>
  <c r="E307" i="8"/>
  <c r="F307" i="8"/>
  <c r="G307" i="8"/>
  <c r="E308" i="8"/>
  <c r="F308" i="8"/>
  <c r="G308" i="8"/>
  <c r="E309" i="8"/>
  <c r="F309" i="8"/>
  <c r="G309" i="8"/>
  <c r="E310" i="8"/>
  <c r="F310" i="8"/>
  <c r="G310" i="8"/>
  <c r="E311" i="8"/>
  <c r="F311" i="8"/>
  <c r="G311" i="8"/>
  <c r="E312" i="8"/>
  <c r="F312" i="8"/>
  <c r="G312" i="8"/>
  <c r="E313" i="8"/>
  <c r="F313" i="8"/>
  <c r="G313" i="8"/>
  <c r="E314" i="8"/>
  <c r="F314" i="8"/>
  <c r="G314" i="8"/>
  <c r="E315" i="8"/>
  <c r="F315" i="8"/>
  <c r="G315" i="8"/>
  <c r="E316" i="8"/>
  <c r="F316" i="8"/>
  <c r="G316" i="8"/>
  <c r="E317" i="8"/>
  <c r="F317" i="8"/>
  <c r="G317" i="8"/>
  <c r="E318" i="8"/>
  <c r="F318" i="8"/>
  <c r="G318" i="8"/>
  <c r="E319" i="8"/>
  <c r="F319" i="8"/>
  <c r="G319" i="8"/>
  <c r="E320" i="8"/>
  <c r="F320" i="8"/>
  <c r="G320" i="8"/>
  <c r="E321" i="8"/>
  <c r="F321" i="8"/>
  <c r="G321" i="8"/>
  <c r="E322" i="8"/>
  <c r="F322" i="8"/>
  <c r="G322" i="8"/>
  <c r="E323" i="8"/>
  <c r="F323" i="8"/>
  <c r="G323" i="8"/>
  <c r="E324" i="8"/>
  <c r="F324" i="8"/>
  <c r="G324" i="8"/>
  <c r="E325" i="8"/>
  <c r="F325" i="8"/>
  <c r="G325" i="8"/>
  <c r="E326" i="8"/>
  <c r="F326" i="8"/>
  <c r="G326" i="8"/>
  <c r="E327" i="8"/>
  <c r="F327" i="8"/>
  <c r="G327" i="8"/>
  <c r="E328" i="8"/>
  <c r="F328" i="8"/>
  <c r="G328" i="8"/>
  <c r="E329" i="8"/>
  <c r="F329" i="8"/>
  <c r="G329" i="8"/>
  <c r="E330" i="8"/>
  <c r="F330" i="8"/>
  <c r="G330" i="8"/>
  <c r="E331" i="8"/>
  <c r="F331" i="8"/>
  <c r="G331" i="8"/>
  <c r="E332" i="8"/>
  <c r="F332" i="8"/>
  <c r="G332" i="8"/>
  <c r="E333" i="8"/>
  <c r="F333" i="8"/>
  <c r="G333" i="8"/>
  <c r="E334" i="8"/>
  <c r="F334" i="8"/>
  <c r="G334" i="8"/>
  <c r="E335" i="8"/>
  <c r="F335" i="8"/>
  <c r="G335" i="8"/>
  <c r="E336" i="8"/>
  <c r="F336" i="8"/>
  <c r="G336" i="8"/>
  <c r="E337" i="8"/>
  <c r="F337" i="8"/>
  <c r="G337" i="8"/>
  <c r="E338" i="8"/>
  <c r="F338" i="8"/>
  <c r="G338" i="8"/>
  <c r="E339" i="8"/>
  <c r="F339" i="8"/>
  <c r="G339" i="8"/>
  <c r="E340" i="8"/>
  <c r="F340" i="8"/>
  <c r="G340" i="8"/>
  <c r="E341" i="8"/>
  <c r="F341" i="8"/>
  <c r="G341" i="8"/>
  <c r="E342" i="8"/>
  <c r="F342" i="8"/>
  <c r="G342" i="8"/>
  <c r="E343" i="8"/>
  <c r="F343" i="8"/>
  <c r="G343" i="8"/>
  <c r="E344" i="8"/>
  <c r="F344" i="8"/>
  <c r="G344" i="8"/>
  <c r="E345" i="8"/>
  <c r="F345" i="8"/>
  <c r="G345" i="8"/>
  <c r="E346" i="8"/>
  <c r="F346" i="8"/>
  <c r="G346" i="8"/>
  <c r="E347" i="8"/>
  <c r="F347" i="8"/>
  <c r="G347" i="8"/>
  <c r="E348" i="8"/>
  <c r="F348" i="8"/>
  <c r="G348" i="8"/>
  <c r="E349" i="8"/>
  <c r="F349" i="8"/>
  <c r="G349" i="8"/>
  <c r="E350" i="8"/>
  <c r="F350" i="8"/>
  <c r="G350" i="8"/>
  <c r="E351" i="8"/>
  <c r="F351" i="8"/>
  <c r="G351" i="8"/>
  <c r="E352" i="8"/>
  <c r="F352" i="8"/>
  <c r="G352" i="8"/>
  <c r="E353" i="8"/>
  <c r="F353" i="8"/>
  <c r="G353" i="8"/>
  <c r="E354" i="8"/>
  <c r="F354" i="8"/>
  <c r="G354" i="8"/>
  <c r="E355" i="8"/>
  <c r="F355" i="8"/>
  <c r="G355" i="8"/>
  <c r="E356" i="8"/>
  <c r="F356" i="8"/>
  <c r="G356" i="8"/>
  <c r="E357" i="8"/>
  <c r="F357" i="8"/>
  <c r="G357" i="8"/>
  <c r="E358" i="8"/>
  <c r="F358" i="8"/>
  <c r="G358" i="8"/>
  <c r="E359" i="8"/>
  <c r="F359" i="8"/>
  <c r="G359" i="8"/>
  <c r="E360" i="8"/>
  <c r="F360" i="8"/>
  <c r="G360" i="8"/>
  <c r="E361" i="8"/>
  <c r="F361" i="8"/>
  <c r="G361" i="8"/>
  <c r="E362" i="8"/>
  <c r="F362" i="8"/>
  <c r="G362" i="8"/>
  <c r="E363" i="8"/>
  <c r="F363" i="8"/>
  <c r="G363" i="8"/>
  <c r="E364" i="8"/>
  <c r="F364" i="8"/>
  <c r="G364" i="8"/>
  <c r="E365" i="8"/>
  <c r="F365" i="8"/>
  <c r="G365" i="8"/>
  <c r="E366" i="8"/>
  <c r="F366" i="8"/>
  <c r="G366" i="8"/>
  <c r="E367" i="8"/>
  <c r="F367" i="8"/>
  <c r="G367" i="8"/>
  <c r="E368" i="8"/>
  <c r="F368" i="8"/>
  <c r="G368" i="8"/>
  <c r="E369" i="8"/>
  <c r="F369" i="8"/>
  <c r="G369" i="8"/>
  <c r="E370" i="8"/>
  <c r="F370" i="8"/>
  <c r="G370" i="8"/>
  <c r="E371" i="8"/>
  <c r="F371" i="8"/>
  <c r="G371" i="8"/>
  <c r="E372" i="8"/>
  <c r="F372" i="8"/>
  <c r="G372" i="8"/>
  <c r="E373" i="8"/>
  <c r="F373" i="8"/>
  <c r="G373" i="8"/>
  <c r="E374" i="8"/>
  <c r="F374" i="8"/>
  <c r="G374" i="8"/>
  <c r="E375" i="8"/>
  <c r="F375" i="8"/>
  <c r="G375" i="8"/>
  <c r="E376" i="8"/>
  <c r="F376" i="8"/>
  <c r="G376" i="8"/>
  <c r="E377" i="8"/>
  <c r="F377" i="8"/>
  <c r="G377" i="8"/>
  <c r="E378" i="8"/>
  <c r="F378" i="8"/>
  <c r="G378" i="8"/>
  <c r="E379" i="8"/>
  <c r="F379" i="8"/>
  <c r="G379" i="8"/>
  <c r="E380" i="8"/>
  <c r="F380" i="8"/>
  <c r="G380" i="8"/>
  <c r="E381" i="8"/>
  <c r="F381" i="8"/>
  <c r="G381" i="8"/>
  <c r="E382" i="8"/>
  <c r="F382" i="8"/>
  <c r="G382" i="8"/>
  <c r="E383" i="8"/>
  <c r="F383" i="8"/>
  <c r="G383" i="8"/>
  <c r="E384" i="8"/>
  <c r="F384" i="8"/>
  <c r="G384" i="8"/>
  <c r="E385" i="8"/>
  <c r="F385" i="8"/>
  <c r="G385" i="8"/>
  <c r="E386" i="8"/>
  <c r="F386" i="8"/>
  <c r="G386" i="8"/>
  <c r="F387" i="8"/>
  <c r="E388" i="8"/>
  <c r="F388" i="8"/>
  <c r="G388" i="8"/>
  <c r="E389" i="8"/>
  <c r="F389" i="8"/>
  <c r="G389" i="8"/>
  <c r="E390" i="8"/>
  <c r="F390" i="8"/>
  <c r="G390" i="8"/>
  <c r="E391" i="8"/>
  <c r="F391" i="8"/>
  <c r="G391" i="8"/>
  <c r="E392" i="8"/>
  <c r="F392" i="8"/>
  <c r="G392" i="8"/>
  <c r="E393" i="8"/>
  <c r="F393" i="8"/>
  <c r="G393" i="8"/>
  <c r="E394" i="8"/>
  <c r="F394" i="8"/>
  <c r="G394" i="8"/>
  <c r="E395" i="8"/>
  <c r="F395" i="8"/>
  <c r="G395" i="8"/>
  <c r="E396" i="8"/>
  <c r="F396" i="8"/>
  <c r="G396" i="8"/>
  <c r="E397" i="8"/>
  <c r="F397" i="8"/>
  <c r="G397" i="8"/>
  <c r="E398" i="8"/>
  <c r="F398" i="8"/>
  <c r="G398" i="8"/>
  <c r="E399" i="8"/>
  <c r="F399" i="8"/>
  <c r="G399" i="8"/>
  <c r="E400" i="8"/>
  <c r="F400" i="8"/>
  <c r="G400" i="8"/>
  <c r="E401" i="8"/>
  <c r="F401" i="8"/>
  <c r="G401" i="8"/>
  <c r="E402" i="8"/>
  <c r="F402" i="8"/>
  <c r="G402" i="8"/>
  <c r="E403" i="8"/>
  <c r="F403" i="8"/>
  <c r="G403" i="8"/>
  <c r="E404" i="8"/>
  <c r="F404" i="8"/>
  <c r="G404" i="8"/>
  <c r="E405" i="8"/>
  <c r="F405" i="8"/>
  <c r="G405" i="8"/>
  <c r="E406" i="8"/>
  <c r="F406" i="8"/>
  <c r="G406" i="8"/>
  <c r="E407" i="8"/>
  <c r="F407" i="8"/>
  <c r="G407" i="8"/>
  <c r="E408" i="8"/>
  <c r="F408" i="8"/>
  <c r="G408" i="8"/>
  <c r="E409" i="8"/>
  <c r="F409" i="8"/>
  <c r="G409" i="8"/>
  <c r="E410" i="8"/>
  <c r="F410" i="8"/>
  <c r="G410" i="8"/>
  <c r="E411" i="8"/>
  <c r="F411" i="8"/>
  <c r="G411" i="8"/>
  <c r="E412" i="8"/>
  <c r="F412" i="8"/>
  <c r="G412" i="8"/>
  <c r="E413" i="8"/>
  <c r="F413" i="8"/>
  <c r="G413" i="8"/>
  <c r="E414" i="8"/>
  <c r="F414" i="8"/>
  <c r="G414" i="8"/>
  <c r="E415" i="8"/>
  <c r="F415" i="8"/>
  <c r="G415" i="8"/>
  <c r="E416" i="8"/>
  <c r="F416" i="8"/>
  <c r="G416" i="8"/>
  <c r="G417" i="8"/>
  <c r="E418" i="8"/>
  <c r="F418" i="8"/>
  <c r="G418" i="8"/>
  <c r="E419" i="8"/>
  <c r="F419" i="8"/>
  <c r="G419" i="8"/>
  <c r="E420" i="8"/>
  <c r="F420" i="8"/>
  <c r="G420" i="8"/>
  <c r="E421" i="8"/>
  <c r="F421" i="8"/>
  <c r="G421" i="8"/>
  <c r="E422" i="8"/>
  <c r="F422" i="8"/>
  <c r="G422" i="8"/>
  <c r="G423" i="8"/>
  <c r="E424" i="8"/>
  <c r="F424" i="8"/>
  <c r="G424" i="8"/>
  <c r="E425" i="8"/>
  <c r="F425" i="8"/>
  <c r="G425" i="8"/>
  <c r="E426" i="8"/>
  <c r="F426" i="8"/>
  <c r="G426" i="8"/>
  <c r="E427" i="8"/>
  <c r="F427" i="8"/>
  <c r="G427" i="8"/>
  <c r="E428" i="8"/>
  <c r="F428" i="8"/>
  <c r="G428" i="8"/>
  <c r="E429" i="8"/>
  <c r="F429" i="8"/>
  <c r="G429" i="8"/>
  <c r="E430" i="8"/>
  <c r="F430" i="8"/>
  <c r="G430" i="8"/>
  <c r="E431" i="8"/>
  <c r="F431" i="8"/>
  <c r="G431" i="8"/>
  <c r="E432" i="8"/>
  <c r="F432" i="8"/>
  <c r="G432" i="8"/>
  <c r="E433" i="8"/>
  <c r="F433" i="8"/>
  <c r="G433" i="8"/>
  <c r="E434" i="8"/>
  <c r="F434" i="8"/>
  <c r="G434" i="8"/>
  <c r="E435" i="8"/>
  <c r="F435" i="8"/>
  <c r="G435" i="8"/>
  <c r="E436" i="8"/>
  <c r="F436" i="8"/>
  <c r="G436" i="8"/>
  <c r="E437" i="8"/>
  <c r="F437" i="8"/>
  <c r="G437" i="8"/>
  <c r="E438" i="8"/>
  <c r="F438" i="8"/>
  <c r="G438" i="8"/>
  <c r="E439" i="8"/>
  <c r="F439" i="8"/>
  <c r="G439" i="8"/>
  <c r="E440" i="8"/>
  <c r="F440" i="8"/>
  <c r="G440" i="8"/>
  <c r="E441" i="8"/>
  <c r="F441" i="8"/>
  <c r="G441" i="8"/>
  <c r="E442" i="8"/>
  <c r="F442" i="8"/>
  <c r="G442" i="8"/>
  <c r="E443" i="8"/>
  <c r="F443" i="8"/>
  <c r="G443" i="8"/>
  <c r="E444" i="8"/>
  <c r="F444" i="8"/>
  <c r="G444" i="8"/>
  <c r="E445" i="8"/>
  <c r="F445" i="8"/>
  <c r="G445" i="8"/>
  <c r="G446" i="8"/>
  <c r="E447" i="8"/>
  <c r="F447" i="8"/>
  <c r="G447" i="8"/>
  <c r="E448" i="8"/>
  <c r="F448" i="8"/>
  <c r="G448" i="8"/>
  <c r="E449" i="8"/>
  <c r="F449" i="8"/>
  <c r="G449" i="8"/>
  <c r="E450" i="8"/>
  <c r="F450" i="8"/>
  <c r="G450" i="8"/>
  <c r="E451" i="8"/>
  <c r="F451" i="8"/>
  <c r="G451" i="8"/>
  <c r="E452" i="8"/>
  <c r="F452" i="8"/>
  <c r="G452" i="8"/>
  <c r="E453" i="8"/>
  <c r="F453" i="8"/>
  <c r="G453" i="8"/>
  <c r="E454" i="8"/>
  <c r="F454" i="8"/>
  <c r="G454" i="8"/>
  <c r="E455" i="8"/>
  <c r="F455" i="8"/>
  <c r="G455" i="8"/>
  <c r="E456" i="8"/>
  <c r="F456" i="8"/>
  <c r="G456" i="8"/>
  <c r="E457" i="8"/>
  <c r="F457" i="8"/>
  <c r="G457" i="8"/>
  <c r="E458" i="8"/>
  <c r="F458" i="8"/>
  <c r="G458" i="8"/>
  <c r="E459" i="8"/>
  <c r="F459" i="8"/>
  <c r="G459" i="8"/>
  <c r="E460" i="8"/>
  <c r="F460" i="8"/>
  <c r="G460" i="8"/>
  <c r="E461" i="8"/>
  <c r="F461" i="8"/>
  <c r="G461" i="8"/>
  <c r="E462" i="8"/>
  <c r="F462" i="8"/>
  <c r="G462" i="8"/>
  <c r="E463" i="8"/>
  <c r="F463" i="8"/>
  <c r="G463" i="8"/>
  <c r="E464" i="8"/>
  <c r="F464" i="8"/>
  <c r="G464" i="8"/>
  <c r="E465" i="8"/>
  <c r="F465" i="8"/>
  <c r="G465" i="8"/>
  <c r="E466" i="8"/>
  <c r="F466" i="8"/>
  <c r="G466" i="8"/>
  <c r="E467" i="8"/>
  <c r="F467" i="8"/>
  <c r="G467" i="8"/>
  <c r="E468" i="8"/>
  <c r="F468" i="8"/>
  <c r="G468" i="8"/>
  <c r="E469" i="8"/>
  <c r="F469" i="8"/>
  <c r="G469" i="8"/>
  <c r="E470" i="8"/>
  <c r="F470" i="8"/>
  <c r="G470" i="8"/>
  <c r="E471" i="8"/>
  <c r="F471" i="8"/>
  <c r="G471" i="8"/>
  <c r="E472" i="8"/>
  <c r="F472" i="8"/>
  <c r="G472" i="8"/>
  <c r="E473" i="8"/>
  <c r="F473" i="8"/>
  <c r="G473" i="8"/>
  <c r="E474" i="8"/>
  <c r="F474" i="8"/>
  <c r="G474" i="8"/>
  <c r="E475" i="8"/>
  <c r="F475" i="8"/>
  <c r="G475" i="8"/>
  <c r="E476" i="8"/>
  <c r="F476" i="8"/>
  <c r="G476" i="8"/>
  <c r="E477" i="8"/>
  <c r="F477" i="8"/>
  <c r="G477" i="8"/>
  <c r="E478" i="8"/>
  <c r="F478" i="8"/>
  <c r="G478" i="8"/>
  <c r="E479" i="8"/>
  <c r="F479" i="8"/>
  <c r="G479" i="8"/>
  <c r="E480" i="8"/>
  <c r="F480" i="8"/>
  <c r="G480" i="8"/>
  <c r="E481" i="8"/>
  <c r="F481" i="8"/>
  <c r="G481" i="8"/>
  <c r="H483" i="8"/>
  <c r="K483" i="8"/>
  <c r="H495" i="5" l="1"/>
  <c r="E2" i="5"/>
  <c r="F2" i="5"/>
  <c r="G2" i="5"/>
  <c r="E3" i="5"/>
  <c r="F3" i="5"/>
  <c r="G3" i="5"/>
  <c r="E4" i="5"/>
  <c r="F4" i="5"/>
  <c r="G4" i="5"/>
  <c r="E5" i="5"/>
  <c r="F5" i="5"/>
  <c r="G5" i="5"/>
  <c r="E6" i="5"/>
  <c r="F6" i="5"/>
  <c r="G6" i="5"/>
  <c r="E7" i="5"/>
  <c r="F7" i="5"/>
  <c r="G7" i="5"/>
  <c r="E8" i="5"/>
  <c r="F8" i="5"/>
  <c r="G8" i="5"/>
  <c r="E9" i="5"/>
  <c r="F9" i="5"/>
  <c r="G9" i="5"/>
  <c r="E10" i="5"/>
  <c r="F10" i="5"/>
  <c r="G10" i="5"/>
  <c r="E11" i="5"/>
  <c r="F11" i="5"/>
  <c r="G11" i="5"/>
  <c r="E12" i="5"/>
  <c r="F12" i="5"/>
  <c r="G12" i="5"/>
  <c r="E13" i="5"/>
  <c r="F13" i="5"/>
  <c r="G13" i="5"/>
  <c r="E14" i="5"/>
  <c r="F14" i="5"/>
  <c r="G14" i="5"/>
  <c r="E15" i="5"/>
  <c r="F15" i="5"/>
  <c r="G15" i="5"/>
  <c r="E16" i="5"/>
  <c r="F16" i="5"/>
  <c r="G16" i="5"/>
  <c r="E17" i="5"/>
  <c r="F17" i="5"/>
  <c r="G17" i="5"/>
  <c r="E18" i="5"/>
  <c r="F18" i="5"/>
  <c r="G18" i="5"/>
  <c r="E19" i="5"/>
  <c r="F19" i="5"/>
  <c r="G19" i="5"/>
  <c r="E20" i="5"/>
  <c r="F20" i="5"/>
  <c r="G20" i="5"/>
  <c r="E21" i="5"/>
  <c r="F21" i="5"/>
  <c r="G21" i="5"/>
  <c r="E22" i="5"/>
  <c r="F22" i="5"/>
  <c r="G22" i="5"/>
  <c r="E23" i="5"/>
  <c r="F23" i="5"/>
  <c r="G23" i="5"/>
  <c r="E24" i="5"/>
  <c r="F24" i="5"/>
  <c r="G24" i="5"/>
  <c r="E25" i="5"/>
  <c r="F25" i="5"/>
  <c r="G25" i="5"/>
  <c r="E26" i="5"/>
  <c r="F26" i="5"/>
  <c r="G26" i="5"/>
  <c r="E27" i="5"/>
  <c r="F27" i="5"/>
  <c r="G27" i="5"/>
  <c r="E28" i="5"/>
  <c r="F28" i="5"/>
  <c r="G28" i="5"/>
  <c r="E29" i="5"/>
  <c r="F29" i="5"/>
  <c r="G29" i="5"/>
  <c r="E30" i="5"/>
  <c r="F30" i="5"/>
  <c r="G30" i="5"/>
  <c r="E31" i="5"/>
  <c r="F31" i="5"/>
  <c r="G31" i="5"/>
  <c r="E32" i="5"/>
  <c r="F32" i="5"/>
  <c r="G32" i="5"/>
  <c r="E33" i="5"/>
  <c r="F33" i="5"/>
  <c r="G33" i="5"/>
  <c r="E34" i="5"/>
  <c r="F34" i="5"/>
  <c r="G34" i="5"/>
  <c r="E35" i="5"/>
  <c r="F35" i="5"/>
  <c r="G35" i="5"/>
  <c r="E36" i="5"/>
  <c r="F36" i="5"/>
  <c r="G36" i="5"/>
  <c r="E37" i="5"/>
  <c r="F37" i="5"/>
  <c r="G37" i="5"/>
  <c r="E38" i="5"/>
  <c r="F38" i="5"/>
  <c r="G38" i="5"/>
  <c r="E39" i="5"/>
  <c r="F39" i="5"/>
  <c r="G39" i="5"/>
  <c r="E40" i="5"/>
  <c r="F40" i="5"/>
  <c r="G40" i="5"/>
  <c r="E41" i="5"/>
  <c r="F41" i="5"/>
  <c r="G41" i="5"/>
  <c r="E42" i="5"/>
  <c r="F42" i="5"/>
  <c r="G42" i="5"/>
  <c r="E43" i="5"/>
  <c r="F43" i="5"/>
  <c r="G43" i="5"/>
  <c r="E44" i="5"/>
  <c r="F44" i="5"/>
  <c r="G44" i="5"/>
  <c r="E45" i="5"/>
  <c r="F45" i="5"/>
  <c r="G45" i="5"/>
  <c r="E46" i="5"/>
  <c r="F46" i="5"/>
  <c r="G46" i="5"/>
  <c r="E47" i="5"/>
  <c r="F47" i="5"/>
  <c r="G47" i="5"/>
  <c r="E48" i="5"/>
  <c r="F48" i="5"/>
  <c r="G48" i="5"/>
  <c r="E49" i="5"/>
  <c r="F49" i="5"/>
  <c r="G49" i="5"/>
  <c r="E50" i="5"/>
  <c r="F50" i="5"/>
  <c r="G50" i="5"/>
  <c r="E51" i="5"/>
  <c r="F51" i="5"/>
  <c r="G51" i="5"/>
  <c r="E52" i="5"/>
  <c r="F52" i="5"/>
  <c r="G52" i="5"/>
  <c r="E53" i="5"/>
  <c r="F53" i="5"/>
  <c r="G53" i="5"/>
  <c r="E54" i="5"/>
  <c r="F54" i="5"/>
  <c r="G54" i="5"/>
  <c r="E55" i="5"/>
  <c r="F55" i="5"/>
  <c r="G55" i="5"/>
  <c r="E56" i="5"/>
  <c r="F56" i="5"/>
  <c r="G56" i="5"/>
  <c r="E57" i="5"/>
  <c r="F57" i="5"/>
  <c r="G57" i="5"/>
  <c r="E58" i="5"/>
  <c r="F58" i="5"/>
  <c r="G58" i="5"/>
  <c r="E59" i="5"/>
  <c r="F59" i="5"/>
  <c r="G59" i="5"/>
  <c r="E60" i="5"/>
  <c r="F60" i="5"/>
  <c r="G60" i="5"/>
  <c r="E61" i="5"/>
  <c r="F61" i="5"/>
  <c r="G61" i="5"/>
  <c r="E62" i="5"/>
  <c r="F62" i="5"/>
  <c r="G62" i="5"/>
  <c r="E63" i="5"/>
  <c r="F63" i="5"/>
  <c r="G63" i="5"/>
  <c r="E64" i="5"/>
  <c r="F64" i="5"/>
  <c r="G64" i="5"/>
  <c r="E65" i="5"/>
  <c r="F65" i="5"/>
  <c r="G65" i="5"/>
  <c r="E66" i="5"/>
  <c r="F66" i="5"/>
  <c r="G66" i="5"/>
  <c r="E67" i="5"/>
  <c r="F67" i="5"/>
  <c r="G67" i="5"/>
  <c r="E68" i="5"/>
  <c r="F68" i="5"/>
  <c r="G68" i="5"/>
  <c r="E69" i="5"/>
  <c r="F69" i="5"/>
  <c r="G69" i="5"/>
  <c r="E70" i="5"/>
  <c r="F70" i="5"/>
  <c r="G70" i="5"/>
  <c r="E71" i="5"/>
  <c r="F71" i="5"/>
  <c r="G71" i="5"/>
  <c r="E72" i="5"/>
  <c r="F72" i="5"/>
  <c r="G72" i="5"/>
  <c r="E73" i="5"/>
  <c r="F73" i="5"/>
  <c r="G73" i="5"/>
  <c r="E74" i="5"/>
  <c r="F74" i="5"/>
  <c r="G74" i="5"/>
  <c r="E75" i="5"/>
  <c r="F75" i="5"/>
  <c r="G75" i="5"/>
  <c r="E76" i="5"/>
  <c r="F76" i="5"/>
  <c r="G76" i="5"/>
  <c r="E77" i="5"/>
  <c r="F77" i="5"/>
  <c r="G77" i="5"/>
  <c r="E78" i="5"/>
  <c r="F78" i="5"/>
  <c r="G78" i="5"/>
  <c r="E79" i="5"/>
  <c r="F79" i="5"/>
  <c r="G79" i="5"/>
  <c r="E80" i="5"/>
  <c r="F80" i="5"/>
  <c r="G80" i="5"/>
  <c r="E81" i="5"/>
  <c r="F81" i="5"/>
  <c r="G81" i="5"/>
  <c r="E82" i="5"/>
  <c r="F82" i="5"/>
  <c r="G82" i="5"/>
  <c r="E83" i="5"/>
  <c r="F83" i="5"/>
  <c r="G83" i="5"/>
  <c r="E84" i="5"/>
  <c r="F84" i="5"/>
  <c r="G84" i="5"/>
  <c r="E85" i="5"/>
  <c r="F85" i="5"/>
  <c r="G85" i="5"/>
  <c r="E86" i="5"/>
  <c r="F86" i="5"/>
  <c r="G86" i="5"/>
  <c r="E87" i="5"/>
  <c r="F87" i="5"/>
  <c r="G87" i="5"/>
  <c r="E88" i="5"/>
  <c r="F88" i="5"/>
  <c r="G88" i="5"/>
  <c r="E89" i="5"/>
  <c r="F89" i="5"/>
  <c r="G89" i="5"/>
  <c r="E90" i="5"/>
  <c r="F90" i="5"/>
  <c r="G90" i="5"/>
  <c r="E91" i="5"/>
  <c r="F91" i="5"/>
  <c r="G91" i="5"/>
  <c r="E92" i="5"/>
  <c r="F92" i="5"/>
  <c r="G92" i="5"/>
  <c r="E93" i="5"/>
  <c r="F93" i="5"/>
  <c r="G93" i="5"/>
  <c r="E94" i="5"/>
  <c r="F94" i="5"/>
  <c r="G94" i="5"/>
  <c r="E95" i="5"/>
  <c r="F95" i="5"/>
  <c r="G95" i="5"/>
  <c r="E96" i="5"/>
  <c r="F96" i="5"/>
  <c r="G96" i="5"/>
  <c r="E97" i="5"/>
  <c r="F97" i="5"/>
  <c r="G97" i="5"/>
  <c r="E98" i="5"/>
  <c r="F98" i="5"/>
  <c r="G98" i="5"/>
  <c r="E99" i="5"/>
  <c r="F99" i="5"/>
  <c r="G99" i="5"/>
  <c r="E100" i="5"/>
  <c r="F100" i="5"/>
  <c r="G100" i="5"/>
  <c r="E101" i="5"/>
  <c r="F101" i="5"/>
  <c r="G101" i="5"/>
  <c r="E102" i="5"/>
  <c r="F102" i="5"/>
  <c r="G102" i="5"/>
  <c r="E103" i="5"/>
  <c r="F103" i="5"/>
  <c r="G103" i="5"/>
  <c r="E104" i="5"/>
  <c r="F104" i="5"/>
  <c r="G104" i="5"/>
  <c r="E105" i="5"/>
  <c r="F105" i="5"/>
  <c r="G105" i="5"/>
  <c r="E106" i="5"/>
  <c r="F106" i="5"/>
  <c r="G106" i="5"/>
  <c r="E107" i="5"/>
  <c r="F107" i="5"/>
  <c r="G107" i="5"/>
  <c r="E108" i="5"/>
  <c r="F108" i="5"/>
  <c r="G108" i="5"/>
  <c r="E109" i="5"/>
  <c r="F109" i="5"/>
  <c r="G109" i="5"/>
  <c r="E110" i="5"/>
  <c r="F110" i="5"/>
  <c r="G110" i="5"/>
  <c r="E111" i="5"/>
  <c r="F111" i="5"/>
  <c r="G111" i="5"/>
  <c r="E112" i="5"/>
  <c r="F112" i="5"/>
  <c r="G112" i="5"/>
  <c r="E113" i="5"/>
  <c r="F113" i="5"/>
  <c r="G113" i="5"/>
  <c r="E114" i="5"/>
  <c r="F114" i="5"/>
  <c r="G114" i="5"/>
  <c r="E115" i="5"/>
  <c r="F115" i="5"/>
  <c r="G115" i="5"/>
  <c r="E116" i="5"/>
  <c r="F116" i="5"/>
  <c r="G116" i="5"/>
  <c r="E117" i="5"/>
  <c r="F117" i="5"/>
  <c r="G117" i="5"/>
  <c r="E118" i="5"/>
  <c r="F118" i="5"/>
  <c r="G118" i="5"/>
  <c r="E119" i="5"/>
  <c r="F119" i="5"/>
  <c r="G119" i="5"/>
  <c r="E120" i="5"/>
  <c r="F120" i="5"/>
  <c r="G120" i="5"/>
  <c r="E121" i="5"/>
  <c r="F121" i="5"/>
  <c r="G121" i="5"/>
  <c r="E122" i="5"/>
  <c r="F122" i="5"/>
  <c r="G122" i="5"/>
  <c r="E123" i="5"/>
  <c r="F123" i="5"/>
  <c r="G123" i="5"/>
  <c r="E124" i="5"/>
  <c r="F124" i="5"/>
  <c r="G124" i="5"/>
  <c r="E125" i="5"/>
  <c r="F125" i="5"/>
  <c r="G125" i="5"/>
  <c r="E126" i="5"/>
  <c r="F126" i="5"/>
  <c r="G126" i="5"/>
  <c r="E127" i="5"/>
  <c r="F127" i="5"/>
  <c r="G127" i="5"/>
  <c r="E128" i="5"/>
  <c r="F128" i="5"/>
  <c r="G128" i="5"/>
  <c r="E129" i="5"/>
  <c r="F129" i="5"/>
  <c r="G129" i="5"/>
  <c r="E130" i="5"/>
  <c r="F130" i="5"/>
  <c r="G130" i="5"/>
  <c r="E131" i="5"/>
  <c r="F131" i="5"/>
  <c r="G131" i="5"/>
  <c r="E132" i="5"/>
  <c r="F132" i="5"/>
  <c r="G132" i="5"/>
  <c r="E133" i="5"/>
  <c r="F133" i="5"/>
  <c r="G133" i="5"/>
  <c r="E134" i="5"/>
  <c r="F134" i="5"/>
  <c r="G134" i="5"/>
  <c r="E135" i="5"/>
  <c r="F135" i="5"/>
  <c r="G135" i="5"/>
  <c r="E136" i="5"/>
  <c r="F136" i="5"/>
  <c r="G136" i="5"/>
  <c r="E137" i="5"/>
  <c r="F137" i="5"/>
  <c r="G137" i="5"/>
  <c r="E138" i="5"/>
  <c r="F138" i="5"/>
  <c r="G138" i="5"/>
  <c r="E139" i="5"/>
  <c r="F139" i="5"/>
  <c r="G139" i="5"/>
  <c r="E140" i="5"/>
  <c r="F140" i="5"/>
  <c r="G140" i="5"/>
  <c r="E141" i="5"/>
  <c r="F141" i="5"/>
  <c r="G141" i="5"/>
  <c r="E142" i="5"/>
  <c r="F142" i="5"/>
  <c r="G142" i="5"/>
  <c r="E143" i="5"/>
  <c r="F143" i="5"/>
  <c r="G143" i="5"/>
  <c r="E144" i="5"/>
  <c r="F144" i="5"/>
  <c r="G144" i="5"/>
  <c r="E145" i="5"/>
  <c r="F145" i="5"/>
  <c r="G145" i="5"/>
  <c r="E146" i="5"/>
  <c r="F146" i="5"/>
  <c r="G146" i="5"/>
  <c r="E147" i="5"/>
  <c r="F147" i="5"/>
  <c r="G147" i="5"/>
  <c r="E148" i="5"/>
  <c r="F148" i="5"/>
  <c r="G148" i="5"/>
  <c r="E149" i="5"/>
  <c r="F149" i="5"/>
  <c r="G149" i="5"/>
  <c r="E150" i="5"/>
  <c r="F150" i="5"/>
  <c r="G150" i="5"/>
  <c r="E151" i="5"/>
  <c r="F151" i="5"/>
  <c r="G151" i="5"/>
  <c r="E152" i="5"/>
  <c r="F152" i="5"/>
  <c r="G152" i="5"/>
  <c r="E153" i="5"/>
  <c r="F153" i="5"/>
  <c r="G153" i="5"/>
  <c r="E154" i="5"/>
  <c r="F154" i="5"/>
  <c r="G154" i="5"/>
  <c r="E155" i="5"/>
  <c r="F155" i="5"/>
  <c r="G155" i="5"/>
  <c r="E156" i="5"/>
  <c r="F156" i="5"/>
  <c r="G156" i="5"/>
  <c r="E157" i="5"/>
  <c r="F157" i="5"/>
  <c r="G157" i="5"/>
  <c r="E158" i="5"/>
  <c r="F158" i="5"/>
  <c r="G158" i="5"/>
  <c r="E159" i="5"/>
  <c r="F159" i="5"/>
  <c r="G159" i="5"/>
  <c r="E160" i="5"/>
  <c r="F160" i="5"/>
  <c r="G160" i="5"/>
  <c r="E161" i="5"/>
  <c r="F161" i="5"/>
  <c r="G161" i="5"/>
  <c r="E162" i="5"/>
  <c r="F162" i="5"/>
  <c r="G162" i="5"/>
  <c r="E163" i="5"/>
  <c r="F163" i="5"/>
  <c r="G163" i="5"/>
  <c r="E164" i="5"/>
  <c r="F164" i="5"/>
  <c r="G164" i="5"/>
  <c r="E165" i="5"/>
  <c r="F165" i="5"/>
  <c r="G165" i="5"/>
  <c r="E166" i="5"/>
  <c r="F166" i="5"/>
  <c r="G166" i="5"/>
  <c r="E167" i="5"/>
  <c r="F167" i="5"/>
  <c r="G167" i="5"/>
  <c r="E168" i="5"/>
  <c r="F168" i="5"/>
  <c r="G168" i="5"/>
  <c r="E169" i="5"/>
  <c r="F169" i="5"/>
  <c r="G169" i="5"/>
  <c r="E170" i="5"/>
  <c r="F170" i="5"/>
  <c r="G170" i="5"/>
  <c r="E171" i="5"/>
  <c r="F171" i="5"/>
  <c r="G171" i="5"/>
  <c r="E172" i="5"/>
  <c r="F172" i="5"/>
  <c r="G172" i="5"/>
  <c r="E173" i="5"/>
  <c r="F173" i="5"/>
  <c r="G173" i="5"/>
  <c r="E174" i="5"/>
  <c r="F174" i="5"/>
  <c r="G174" i="5"/>
  <c r="E175" i="5"/>
  <c r="F175" i="5"/>
  <c r="G175" i="5"/>
  <c r="E176" i="5"/>
  <c r="F176" i="5"/>
  <c r="G176" i="5"/>
  <c r="E177" i="5"/>
  <c r="F177" i="5"/>
  <c r="G177" i="5"/>
  <c r="E178" i="5"/>
  <c r="F178" i="5"/>
  <c r="G178" i="5"/>
  <c r="E179" i="5"/>
  <c r="F179" i="5"/>
  <c r="G179" i="5"/>
  <c r="E180" i="5"/>
  <c r="F180" i="5"/>
  <c r="G180" i="5"/>
  <c r="E181" i="5"/>
  <c r="F181" i="5"/>
  <c r="G181" i="5"/>
  <c r="E182" i="5"/>
  <c r="F182" i="5"/>
  <c r="G182" i="5"/>
  <c r="E183" i="5"/>
  <c r="F183" i="5"/>
  <c r="G183" i="5"/>
  <c r="E184" i="5"/>
  <c r="F184" i="5"/>
  <c r="G184" i="5"/>
  <c r="E185" i="5"/>
  <c r="F185" i="5"/>
  <c r="G185" i="5"/>
  <c r="E186" i="5"/>
  <c r="F186" i="5"/>
  <c r="G186" i="5"/>
  <c r="E187" i="5"/>
  <c r="F187" i="5"/>
  <c r="G187" i="5"/>
  <c r="E188" i="5"/>
  <c r="F188" i="5"/>
  <c r="G188" i="5"/>
  <c r="E189" i="5"/>
  <c r="F189" i="5"/>
  <c r="G189" i="5"/>
  <c r="E190" i="5"/>
  <c r="F190" i="5"/>
  <c r="G190" i="5"/>
  <c r="E191" i="5"/>
  <c r="F191" i="5"/>
  <c r="G191" i="5"/>
  <c r="E192" i="5"/>
  <c r="F192" i="5"/>
  <c r="G192" i="5"/>
  <c r="E193" i="5"/>
  <c r="F193" i="5"/>
  <c r="G193" i="5"/>
  <c r="E194" i="5"/>
  <c r="F194" i="5"/>
  <c r="G194" i="5"/>
  <c r="E195" i="5"/>
  <c r="F195" i="5"/>
  <c r="G195" i="5"/>
  <c r="E196" i="5"/>
  <c r="F196" i="5"/>
  <c r="G196" i="5"/>
  <c r="E197" i="5"/>
  <c r="F197" i="5"/>
  <c r="G197" i="5"/>
  <c r="E198" i="5"/>
  <c r="F198" i="5"/>
  <c r="G198" i="5"/>
  <c r="E199" i="5"/>
  <c r="F199" i="5"/>
  <c r="G199" i="5"/>
  <c r="E200" i="5"/>
  <c r="F200" i="5"/>
  <c r="G200" i="5"/>
  <c r="E201" i="5"/>
  <c r="F201" i="5"/>
  <c r="G201" i="5"/>
  <c r="E202" i="5"/>
  <c r="F202" i="5"/>
  <c r="G202" i="5"/>
  <c r="E203" i="5"/>
  <c r="F203" i="5"/>
  <c r="G203" i="5"/>
  <c r="E204" i="5"/>
  <c r="F204" i="5"/>
  <c r="G204" i="5"/>
  <c r="E205" i="5"/>
  <c r="F205" i="5"/>
  <c r="G205" i="5"/>
  <c r="E206" i="5"/>
  <c r="F206" i="5"/>
  <c r="G206" i="5"/>
  <c r="E207" i="5"/>
  <c r="F207" i="5"/>
  <c r="G207" i="5"/>
  <c r="E208" i="5"/>
  <c r="F208" i="5"/>
  <c r="G208" i="5"/>
  <c r="E209" i="5"/>
  <c r="F209" i="5"/>
  <c r="G209" i="5"/>
  <c r="E210" i="5"/>
  <c r="F210" i="5"/>
  <c r="G210" i="5"/>
  <c r="E211" i="5"/>
  <c r="F211" i="5"/>
  <c r="G211" i="5"/>
  <c r="E212" i="5"/>
  <c r="F212" i="5"/>
  <c r="G212" i="5"/>
  <c r="E213" i="5"/>
  <c r="F213" i="5"/>
  <c r="G213" i="5"/>
  <c r="E214" i="5"/>
  <c r="F214" i="5"/>
  <c r="G214" i="5"/>
  <c r="E215" i="5"/>
  <c r="F215" i="5"/>
  <c r="G215" i="5"/>
  <c r="E216" i="5"/>
  <c r="F216" i="5"/>
  <c r="G216" i="5"/>
  <c r="E217" i="5"/>
  <c r="F217" i="5"/>
  <c r="G217" i="5"/>
  <c r="E218" i="5"/>
  <c r="F218" i="5"/>
  <c r="G218" i="5"/>
  <c r="E219" i="5"/>
  <c r="F219" i="5"/>
  <c r="G219" i="5"/>
  <c r="E220" i="5"/>
  <c r="F220" i="5"/>
  <c r="G220" i="5"/>
  <c r="E221" i="5"/>
  <c r="F221" i="5"/>
  <c r="G221" i="5"/>
  <c r="E222" i="5"/>
  <c r="F222" i="5"/>
  <c r="G222" i="5"/>
  <c r="E223" i="5"/>
  <c r="F223" i="5"/>
  <c r="G223" i="5"/>
  <c r="E224" i="5"/>
  <c r="F224" i="5"/>
  <c r="G224" i="5"/>
  <c r="E225" i="5"/>
  <c r="F225" i="5"/>
  <c r="G225" i="5"/>
  <c r="E226" i="5"/>
  <c r="F226" i="5"/>
  <c r="G226" i="5"/>
  <c r="E227" i="5"/>
  <c r="F227" i="5"/>
  <c r="G227" i="5"/>
  <c r="E228" i="5"/>
  <c r="F228" i="5"/>
  <c r="G228" i="5"/>
  <c r="E229" i="5"/>
  <c r="F229" i="5"/>
  <c r="G229" i="5"/>
  <c r="E230" i="5"/>
  <c r="F230" i="5"/>
  <c r="G230" i="5"/>
  <c r="E231" i="5"/>
  <c r="F231" i="5"/>
  <c r="G231" i="5"/>
  <c r="E232" i="5"/>
  <c r="F232" i="5"/>
  <c r="G232" i="5"/>
  <c r="E233" i="5"/>
  <c r="F233" i="5"/>
  <c r="G233" i="5"/>
  <c r="E234" i="5"/>
  <c r="F234" i="5"/>
  <c r="G234" i="5"/>
  <c r="E235" i="5"/>
  <c r="F235" i="5"/>
  <c r="G235" i="5"/>
  <c r="E236" i="5"/>
  <c r="F236" i="5"/>
  <c r="G236" i="5"/>
  <c r="E237" i="5"/>
  <c r="F237" i="5"/>
  <c r="G237" i="5"/>
  <c r="E238" i="5"/>
  <c r="F238" i="5"/>
  <c r="G238" i="5"/>
  <c r="E239" i="5"/>
  <c r="F239" i="5"/>
  <c r="G239" i="5"/>
  <c r="E240" i="5"/>
  <c r="F240" i="5"/>
  <c r="G240" i="5"/>
  <c r="E241" i="5"/>
  <c r="F241" i="5"/>
  <c r="G241" i="5"/>
  <c r="E242" i="5"/>
  <c r="F242" i="5"/>
  <c r="G242" i="5"/>
  <c r="E243" i="5"/>
  <c r="F243" i="5"/>
  <c r="G243" i="5"/>
  <c r="E244" i="5"/>
  <c r="F244" i="5"/>
  <c r="G244" i="5"/>
  <c r="E245" i="5"/>
  <c r="F245" i="5"/>
  <c r="G245" i="5"/>
  <c r="E246" i="5"/>
  <c r="F246" i="5"/>
  <c r="G246" i="5"/>
  <c r="E247" i="5"/>
  <c r="F247" i="5"/>
  <c r="G247" i="5"/>
  <c r="E248" i="5"/>
  <c r="F248" i="5"/>
  <c r="G248" i="5"/>
  <c r="E249" i="5"/>
  <c r="F249" i="5"/>
  <c r="G249" i="5"/>
  <c r="E250" i="5"/>
  <c r="F250" i="5"/>
  <c r="G250" i="5"/>
  <c r="E251" i="5"/>
  <c r="F251" i="5"/>
  <c r="G251" i="5"/>
  <c r="E252" i="5"/>
  <c r="F252" i="5"/>
  <c r="G252" i="5"/>
  <c r="E253" i="5"/>
  <c r="F253" i="5"/>
  <c r="G253" i="5"/>
  <c r="E254" i="5"/>
  <c r="F254" i="5"/>
  <c r="G254" i="5"/>
  <c r="E255" i="5"/>
  <c r="F255" i="5"/>
  <c r="G255" i="5"/>
  <c r="E256" i="5"/>
  <c r="F256" i="5"/>
  <c r="G256" i="5"/>
  <c r="E257" i="5"/>
  <c r="F257" i="5"/>
  <c r="G257" i="5"/>
  <c r="E258" i="5"/>
  <c r="F258" i="5"/>
  <c r="G258" i="5"/>
  <c r="E259" i="5"/>
  <c r="F259" i="5"/>
  <c r="G259" i="5"/>
  <c r="E260" i="5"/>
  <c r="F260" i="5"/>
  <c r="G260" i="5"/>
  <c r="E261" i="5"/>
  <c r="F261" i="5"/>
  <c r="G261" i="5"/>
  <c r="E262" i="5"/>
  <c r="F262" i="5"/>
  <c r="G262" i="5"/>
  <c r="E263" i="5"/>
  <c r="F263" i="5"/>
  <c r="G263" i="5"/>
  <c r="E264" i="5"/>
  <c r="F264" i="5"/>
  <c r="G264" i="5"/>
  <c r="E265" i="5"/>
  <c r="F265" i="5"/>
  <c r="G265" i="5"/>
  <c r="E266" i="5"/>
  <c r="F266" i="5"/>
  <c r="G266" i="5"/>
  <c r="E267" i="5"/>
  <c r="F267" i="5"/>
  <c r="G267" i="5"/>
  <c r="E268" i="5"/>
  <c r="F268" i="5"/>
  <c r="G268" i="5"/>
  <c r="E269" i="5"/>
  <c r="F269" i="5"/>
  <c r="G269" i="5"/>
  <c r="E270" i="5"/>
  <c r="F270" i="5"/>
  <c r="G270" i="5"/>
  <c r="E271" i="5"/>
  <c r="F271" i="5"/>
  <c r="G271" i="5"/>
  <c r="E272" i="5"/>
  <c r="F272" i="5"/>
  <c r="G272" i="5"/>
  <c r="E273" i="5"/>
  <c r="F273" i="5"/>
  <c r="G273" i="5"/>
  <c r="E274" i="5"/>
  <c r="F274" i="5"/>
  <c r="G274" i="5"/>
  <c r="E275" i="5"/>
  <c r="F275" i="5"/>
  <c r="G275" i="5"/>
  <c r="E276" i="5"/>
  <c r="F276" i="5"/>
  <c r="G276" i="5"/>
  <c r="E277" i="5"/>
  <c r="F277" i="5"/>
  <c r="G277" i="5"/>
  <c r="E278" i="5"/>
  <c r="F278" i="5"/>
  <c r="G278" i="5"/>
  <c r="E279" i="5"/>
  <c r="F279" i="5"/>
  <c r="G279" i="5"/>
  <c r="E280" i="5"/>
  <c r="F280" i="5"/>
  <c r="G280" i="5"/>
  <c r="E281" i="5"/>
  <c r="F281" i="5"/>
  <c r="G281" i="5"/>
  <c r="E282" i="5"/>
  <c r="F282" i="5"/>
  <c r="G282" i="5"/>
  <c r="E283" i="5"/>
  <c r="F283" i="5"/>
  <c r="G283" i="5"/>
  <c r="E284" i="5"/>
  <c r="F284" i="5"/>
  <c r="G284" i="5"/>
  <c r="E285" i="5"/>
  <c r="F285" i="5"/>
  <c r="G285" i="5"/>
  <c r="E286" i="5"/>
  <c r="F286" i="5"/>
  <c r="G286" i="5"/>
  <c r="E287" i="5"/>
  <c r="F287" i="5"/>
  <c r="G287" i="5"/>
  <c r="E288" i="5"/>
  <c r="F288" i="5"/>
  <c r="G288" i="5"/>
  <c r="E289" i="5"/>
  <c r="F289" i="5"/>
  <c r="G289" i="5"/>
  <c r="E290" i="5"/>
  <c r="F290" i="5"/>
  <c r="G290" i="5"/>
  <c r="E291" i="5"/>
  <c r="F291" i="5"/>
  <c r="G291" i="5"/>
  <c r="E292" i="5"/>
  <c r="F292" i="5"/>
  <c r="G292" i="5"/>
  <c r="E293" i="5"/>
  <c r="F293" i="5"/>
  <c r="G293" i="5"/>
  <c r="E294" i="5"/>
  <c r="F294" i="5"/>
  <c r="G294" i="5"/>
  <c r="E295" i="5"/>
  <c r="F295" i="5"/>
  <c r="G295" i="5"/>
  <c r="E296" i="5"/>
  <c r="F296" i="5"/>
  <c r="G296" i="5"/>
  <c r="E297" i="5"/>
  <c r="F297" i="5"/>
  <c r="G297" i="5"/>
  <c r="E298" i="5"/>
  <c r="F298" i="5"/>
  <c r="G298" i="5"/>
  <c r="E299" i="5"/>
  <c r="F299" i="5"/>
  <c r="G299" i="5"/>
  <c r="E300" i="5"/>
  <c r="F300" i="5"/>
  <c r="G300" i="5"/>
  <c r="E301" i="5"/>
  <c r="F301" i="5"/>
  <c r="G301" i="5"/>
  <c r="E302" i="5"/>
  <c r="F302" i="5"/>
  <c r="G302" i="5"/>
  <c r="E303" i="5"/>
  <c r="F303" i="5"/>
  <c r="G303" i="5"/>
  <c r="E305" i="5"/>
  <c r="F305" i="5"/>
  <c r="G305" i="5"/>
  <c r="E306" i="5"/>
  <c r="F306" i="5"/>
  <c r="G306" i="5"/>
  <c r="E307" i="5"/>
  <c r="F307" i="5"/>
  <c r="G307" i="5"/>
  <c r="E308" i="5"/>
  <c r="F308" i="5"/>
  <c r="G308" i="5"/>
  <c r="E309" i="5"/>
  <c r="F309" i="5"/>
  <c r="G309" i="5"/>
  <c r="E310" i="5"/>
  <c r="F310" i="5"/>
  <c r="G310" i="5"/>
  <c r="E311" i="5"/>
  <c r="F311" i="5"/>
  <c r="G311" i="5"/>
  <c r="E312" i="5"/>
  <c r="F312" i="5"/>
  <c r="G312" i="5"/>
  <c r="E313" i="5"/>
  <c r="F313" i="5"/>
  <c r="G313" i="5"/>
  <c r="E314" i="5"/>
  <c r="F314" i="5"/>
  <c r="G314" i="5"/>
  <c r="E315" i="5"/>
  <c r="F315" i="5"/>
  <c r="G315" i="5"/>
  <c r="E316" i="5"/>
  <c r="F316" i="5"/>
  <c r="G316" i="5"/>
  <c r="E317" i="5"/>
  <c r="F317" i="5"/>
  <c r="G317" i="5"/>
  <c r="E318" i="5"/>
  <c r="F318" i="5"/>
  <c r="G318" i="5"/>
  <c r="E319" i="5"/>
  <c r="F319" i="5"/>
  <c r="G319" i="5"/>
  <c r="E320" i="5"/>
  <c r="F320" i="5"/>
  <c r="G320" i="5"/>
  <c r="E321" i="5"/>
  <c r="F321" i="5"/>
  <c r="G321" i="5"/>
  <c r="E322" i="5"/>
  <c r="F322" i="5"/>
  <c r="G322" i="5"/>
  <c r="E323" i="5"/>
  <c r="F323" i="5"/>
  <c r="G323" i="5"/>
  <c r="E324" i="5"/>
  <c r="F324" i="5"/>
  <c r="G324" i="5"/>
  <c r="E325" i="5"/>
  <c r="F325" i="5"/>
  <c r="G325" i="5"/>
  <c r="E326" i="5"/>
  <c r="F326" i="5"/>
  <c r="G326" i="5"/>
  <c r="E327" i="5"/>
  <c r="F327" i="5"/>
  <c r="G327" i="5"/>
  <c r="E328" i="5"/>
  <c r="F328" i="5"/>
  <c r="G328" i="5"/>
  <c r="E329" i="5"/>
  <c r="F329" i="5"/>
  <c r="G329" i="5"/>
  <c r="E330" i="5"/>
  <c r="F330" i="5"/>
  <c r="G330" i="5"/>
  <c r="E331" i="5"/>
  <c r="F331" i="5"/>
  <c r="G331" i="5"/>
  <c r="E332" i="5"/>
  <c r="F332" i="5"/>
  <c r="G332" i="5"/>
  <c r="E333" i="5"/>
  <c r="F333" i="5"/>
  <c r="G333" i="5"/>
  <c r="E334" i="5"/>
  <c r="F334" i="5"/>
  <c r="G334" i="5"/>
  <c r="E335" i="5"/>
  <c r="F335" i="5"/>
  <c r="G335" i="5"/>
  <c r="E336" i="5"/>
  <c r="F336" i="5"/>
  <c r="G336" i="5"/>
  <c r="E337" i="5"/>
  <c r="F337" i="5"/>
  <c r="G337" i="5"/>
  <c r="E338" i="5"/>
  <c r="F338" i="5"/>
  <c r="G338" i="5"/>
  <c r="E339" i="5"/>
  <c r="F339" i="5"/>
  <c r="G339" i="5"/>
  <c r="E340" i="5"/>
  <c r="F340" i="5"/>
  <c r="G340" i="5"/>
  <c r="E341" i="5"/>
  <c r="F341" i="5"/>
  <c r="G341" i="5"/>
  <c r="E342" i="5"/>
  <c r="F342" i="5"/>
  <c r="G342" i="5"/>
  <c r="E343" i="5"/>
  <c r="F343" i="5"/>
  <c r="G343" i="5"/>
  <c r="E344" i="5"/>
  <c r="F344" i="5"/>
  <c r="G344" i="5"/>
  <c r="E345" i="5"/>
  <c r="F345" i="5"/>
  <c r="G345" i="5"/>
  <c r="E346" i="5"/>
  <c r="F346" i="5"/>
  <c r="G346" i="5"/>
  <c r="E347" i="5"/>
  <c r="F347" i="5"/>
  <c r="G347" i="5"/>
  <c r="E348" i="5"/>
  <c r="F348" i="5"/>
  <c r="G348" i="5"/>
  <c r="E349" i="5"/>
  <c r="F349" i="5"/>
  <c r="G349" i="5"/>
  <c r="E350" i="5"/>
  <c r="F350" i="5"/>
  <c r="G350" i="5"/>
  <c r="E351" i="5"/>
  <c r="F351" i="5"/>
  <c r="G351" i="5"/>
  <c r="E352" i="5"/>
  <c r="F352" i="5"/>
  <c r="G352" i="5"/>
  <c r="E353" i="5"/>
  <c r="F353" i="5"/>
  <c r="G353" i="5"/>
  <c r="E354" i="5"/>
  <c r="F354" i="5"/>
  <c r="G354" i="5"/>
  <c r="E355" i="5"/>
  <c r="F355" i="5"/>
  <c r="G355" i="5"/>
  <c r="E356" i="5"/>
  <c r="F356" i="5"/>
  <c r="G356" i="5"/>
  <c r="E357" i="5"/>
  <c r="F357" i="5"/>
  <c r="G357" i="5"/>
  <c r="E358" i="5"/>
  <c r="F358" i="5"/>
  <c r="G358" i="5"/>
  <c r="E359" i="5"/>
  <c r="F359" i="5"/>
  <c r="G359" i="5"/>
  <c r="E360" i="5"/>
  <c r="F360" i="5"/>
  <c r="G360" i="5"/>
  <c r="E361" i="5"/>
  <c r="F361" i="5"/>
  <c r="G361" i="5"/>
  <c r="E362" i="5"/>
  <c r="F362" i="5"/>
  <c r="G362" i="5"/>
  <c r="E363" i="5"/>
  <c r="F363" i="5"/>
  <c r="G363" i="5"/>
  <c r="E364" i="5"/>
  <c r="F364" i="5"/>
  <c r="G364" i="5"/>
  <c r="E365" i="5"/>
  <c r="F365" i="5"/>
  <c r="G365" i="5"/>
  <c r="E366" i="5"/>
  <c r="F366" i="5"/>
  <c r="G366" i="5"/>
  <c r="E367" i="5"/>
  <c r="F367" i="5"/>
  <c r="G367" i="5"/>
  <c r="E368" i="5"/>
  <c r="F368" i="5"/>
  <c r="G368" i="5"/>
  <c r="E369" i="5"/>
  <c r="F369" i="5"/>
  <c r="G369" i="5"/>
  <c r="E370" i="5"/>
  <c r="F370" i="5"/>
  <c r="G370" i="5"/>
  <c r="E371" i="5"/>
  <c r="F371" i="5"/>
  <c r="G371" i="5"/>
  <c r="E372" i="5"/>
  <c r="F372" i="5"/>
  <c r="G372" i="5"/>
  <c r="E373" i="5"/>
  <c r="F373" i="5"/>
  <c r="G373" i="5"/>
  <c r="E374" i="5"/>
  <c r="F374" i="5"/>
  <c r="G374" i="5"/>
  <c r="E375" i="5"/>
  <c r="F375" i="5"/>
  <c r="G375" i="5"/>
  <c r="E376" i="5"/>
  <c r="F376" i="5"/>
  <c r="G376" i="5"/>
  <c r="E377" i="5"/>
  <c r="F377" i="5"/>
  <c r="G377" i="5"/>
  <c r="E378" i="5"/>
  <c r="F378" i="5"/>
  <c r="G378" i="5"/>
  <c r="E379" i="5"/>
  <c r="F379" i="5"/>
  <c r="G379" i="5"/>
  <c r="E380" i="5"/>
  <c r="F380" i="5"/>
  <c r="G380" i="5"/>
  <c r="E381" i="5"/>
  <c r="F381" i="5"/>
  <c r="G381" i="5"/>
  <c r="E382" i="5"/>
  <c r="F382" i="5"/>
  <c r="G382" i="5"/>
  <c r="E383" i="5"/>
  <c r="F383" i="5"/>
  <c r="G383" i="5"/>
  <c r="E384" i="5"/>
  <c r="F384" i="5"/>
  <c r="G384" i="5"/>
  <c r="E385" i="5"/>
  <c r="F385" i="5"/>
  <c r="G385" i="5"/>
  <c r="E386" i="5"/>
  <c r="F386" i="5"/>
  <c r="G386" i="5"/>
  <c r="F387" i="5"/>
  <c r="E388" i="5"/>
  <c r="F388" i="5"/>
  <c r="G388" i="5"/>
  <c r="E389" i="5"/>
  <c r="F389" i="5"/>
  <c r="G389" i="5"/>
  <c r="E390" i="5"/>
  <c r="F390" i="5"/>
  <c r="G390" i="5"/>
  <c r="E391" i="5"/>
  <c r="F391" i="5"/>
  <c r="G391" i="5"/>
  <c r="E392" i="5"/>
  <c r="F392" i="5"/>
  <c r="G392" i="5"/>
  <c r="E393" i="5"/>
  <c r="F393" i="5"/>
  <c r="G393" i="5"/>
  <c r="E394" i="5"/>
  <c r="F394" i="5"/>
  <c r="G394" i="5"/>
  <c r="E395" i="5"/>
  <c r="F395" i="5"/>
  <c r="G395" i="5"/>
  <c r="E396" i="5"/>
  <c r="F396" i="5"/>
  <c r="G396" i="5"/>
  <c r="E397" i="5"/>
  <c r="F397" i="5"/>
  <c r="G397" i="5"/>
  <c r="E398" i="5"/>
  <c r="F398" i="5"/>
  <c r="G398" i="5"/>
  <c r="E399" i="5"/>
  <c r="F399" i="5"/>
  <c r="G399" i="5"/>
  <c r="E400" i="5"/>
  <c r="F400" i="5"/>
  <c r="G400" i="5"/>
  <c r="E401" i="5"/>
  <c r="F401" i="5"/>
  <c r="G401" i="5"/>
  <c r="E402" i="5"/>
  <c r="F402" i="5"/>
  <c r="G402" i="5"/>
  <c r="E403" i="5"/>
  <c r="F403" i="5"/>
  <c r="G403" i="5"/>
  <c r="E404" i="5"/>
  <c r="F404" i="5"/>
  <c r="G404" i="5"/>
  <c r="E405" i="5"/>
  <c r="F405" i="5"/>
  <c r="G405" i="5"/>
  <c r="E406" i="5"/>
  <c r="F406" i="5"/>
  <c r="G406" i="5"/>
  <c r="E407" i="5"/>
  <c r="F407" i="5"/>
  <c r="G407" i="5"/>
  <c r="E408" i="5"/>
  <c r="F408" i="5"/>
  <c r="G408" i="5"/>
  <c r="E409" i="5"/>
  <c r="F409" i="5"/>
  <c r="G409" i="5"/>
  <c r="E410" i="5"/>
  <c r="F410" i="5"/>
  <c r="G410" i="5"/>
  <c r="E411" i="5"/>
  <c r="F411" i="5"/>
  <c r="G411" i="5"/>
  <c r="E412" i="5"/>
  <c r="F412" i="5"/>
  <c r="G412" i="5"/>
  <c r="E413" i="5"/>
  <c r="F413" i="5"/>
  <c r="G413" i="5"/>
  <c r="E414" i="5"/>
  <c r="F414" i="5"/>
  <c r="G414" i="5"/>
  <c r="E415" i="5"/>
  <c r="F415" i="5"/>
  <c r="G415" i="5"/>
  <c r="E416" i="5"/>
  <c r="F416" i="5"/>
  <c r="G416" i="5"/>
  <c r="G417" i="5"/>
  <c r="E418" i="5"/>
  <c r="F418" i="5"/>
  <c r="G418" i="5"/>
  <c r="E419" i="5"/>
  <c r="F419" i="5"/>
  <c r="G419" i="5"/>
  <c r="E420" i="5"/>
  <c r="F420" i="5"/>
  <c r="G420" i="5"/>
  <c r="E421" i="5"/>
  <c r="F421" i="5"/>
  <c r="G421" i="5"/>
  <c r="E422" i="5"/>
  <c r="F422" i="5"/>
  <c r="G422" i="5"/>
  <c r="G423" i="5"/>
  <c r="E424" i="5"/>
  <c r="F424" i="5"/>
  <c r="G424" i="5"/>
  <c r="E425" i="5"/>
  <c r="F425" i="5"/>
  <c r="G425" i="5"/>
  <c r="E426" i="5"/>
  <c r="F426" i="5"/>
  <c r="G426" i="5"/>
  <c r="E427" i="5"/>
  <c r="F427" i="5"/>
  <c r="G427" i="5"/>
  <c r="E428" i="5"/>
  <c r="F428" i="5"/>
  <c r="G428" i="5"/>
  <c r="E429" i="5"/>
  <c r="F429" i="5"/>
  <c r="G429" i="5"/>
  <c r="E430" i="5"/>
  <c r="F430" i="5"/>
  <c r="G430" i="5"/>
  <c r="E431" i="5"/>
  <c r="F431" i="5"/>
  <c r="G431" i="5"/>
  <c r="E432" i="5"/>
  <c r="F432" i="5"/>
  <c r="G432" i="5"/>
  <c r="E433" i="5"/>
  <c r="F433" i="5"/>
  <c r="G433" i="5"/>
  <c r="E434" i="5"/>
  <c r="F434" i="5"/>
  <c r="G434" i="5"/>
  <c r="E435" i="5"/>
  <c r="F435" i="5"/>
  <c r="G435" i="5"/>
  <c r="E436" i="5"/>
  <c r="F436" i="5"/>
  <c r="G436" i="5"/>
  <c r="E437" i="5"/>
  <c r="F437" i="5"/>
  <c r="G437" i="5"/>
  <c r="E438" i="5"/>
  <c r="F438" i="5"/>
  <c r="G438" i="5"/>
  <c r="E439" i="5"/>
  <c r="F439" i="5"/>
  <c r="G439" i="5"/>
  <c r="E440" i="5"/>
  <c r="F440" i="5"/>
  <c r="G440" i="5"/>
  <c r="E441" i="5"/>
  <c r="F441" i="5"/>
  <c r="G441" i="5"/>
  <c r="E442" i="5"/>
  <c r="F442" i="5"/>
  <c r="G442" i="5"/>
  <c r="E443" i="5"/>
  <c r="F443" i="5"/>
  <c r="G443" i="5"/>
  <c r="E444" i="5"/>
  <c r="F444" i="5"/>
  <c r="G444" i="5"/>
  <c r="E445" i="5"/>
  <c r="F445" i="5"/>
  <c r="G445" i="5"/>
  <c r="G446" i="5"/>
  <c r="E447" i="5"/>
  <c r="F447" i="5"/>
  <c r="G447" i="5"/>
  <c r="E448" i="5"/>
  <c r="F448" i="5"/>
  <c r="G448" i="5"/>
  <c r="E449" i="5"/>
  <c r="F449" i="5"/>
  <c r="G449" i="5"/>
  <c r="E450" i="5"/>
  <c r="F450" i="5"/>
  <c r="G450" i="5"/>
  <c r="E451" i="5"/>
  <c r="F451" i="5"/>
  <c r="G451" i="5"/>
  <c r="E452" i="5"/>
  <c r="F452" i="5"/>
  <c r="G452" i="5"/>
  <c r="E453" i="5"/>
  <c r="F453" i="5"/>
  <c r="G453" i="5"/>
  <c r="E454" i="5"/>
  <c r="F454" i="5"/>
  <c r="G454" i="5"/>
  <c r="E455" i="5"/>
  <c r="F455" i="5"/>
  <c r="G455" i="5"/>
  <c r="E456" i="5"/>
  <c r="F456" i="5"/>
  <c r="G456" i="5"/>
  <c r="E457" i="5"/>
  <c r="F457" i="5"/>
  <c r="G457" i="5"/>
  <c r="E458" i="5"/>
  <c r="F458" i="5"/>
  <c r="G458" i="5"/>
  <c r="E459" i="5"/>
  <c r="F459" i="5"/>
  <c r="G459" i="5"/>
  <c r="E460" i="5"/>
  <c r="F460" i="5"/>
  <c r="G460" i="5"/>
  <c r="E461" i="5"/>
  <c r="F461" i="5"/>
  <c r="G461" i="5"/>
  <c r="E462" i="5"/>
  <c r="F462" i="5"/>
  <c r="G462" i="5"/>
  <c r="E463" i="5"/>
  <c r="F463" i="5"/>
  <c r="G463" i="5"/>
  <c r="E464" i="5"/>
  <c r="F464" i="5"/>
  <c r="G464" i="5"/>
  <c r="E465" i="5"/>
  <c r="F465" i="5"/>
  <c r="G465" i="5"/>
  <c r="E466" i="5"/>
  <c r="F466" i="5"/>
  <c r="G466" i="5"/>
  <c r="E467" i="5"/>
  <c r="F467" i="5"/>
  <c r="G467" i="5"/>
  <c r="E468" i="5"/>
  <c r="F468" i="5"/>
  <c r="G468" i="5"/>
  <c r="E469" i="5"/>
  <c r="F469" i="5"/>
  <c r="G469" i="5"/>
  <c r="E470" i="5"/>
  <c r="F470" i="5"/>
  <c r="G470" i="5"/>
  <c r="E471" i="5"/>
  <c r="F471" i="5"/>
  <c r="G471" i="5"/>
  <c r="E472" i="5"/>
  <c r="F472" i="5"/>
  <c r="G472" i="5"/>
  <c r="E473" i="5"/>
  <c r="F473" i="5"/>
  <c r="G473" i="5"/>
  <c r="E474" i="5"/>
  <c r="F474" i="5"/>
  <c r="G474" i="5"/>
  <c r="E475" i="5"/>
  <c r="F475" i="5"/>
  <c r="G475" i="5"/>
  <c r="E476" i="5"/>
  <c r="F476" i="5"/>
  <c r="G476" i="5"/>
  <c r="E477" i="5"/>
  <c r="F477" i="5"/>
  <c r="G477" i="5"/>
  <c r="E478" i="5"/>
  <c r="F478" i="5"/>
  <c r="G478" i="5"/>
  <c r="E479" i="5"/>
  <c r="F479" i="5"/>
  <c r="G479" i="5"/>
  <c r="E480" i="5"/>
  <c r="F480" i="5"/>
  <c r="G480" i="5"/>
  <c r="E481" i="5"/>
  <c r="F481" i="5"/>
  <c r="G481" i="5"/>
  <c r="E482" i="5"/>
  <c r="F482" i="5"/>
  <c r="G482" i="5"/>
  <c r="E483" i="5"/>
  <c r="F483" i="5"/>
  <c r="G483" i="5"/>
  <c r="E484" i="5"/>
  <c r="F484" i="5"/>
  <c r="G484" i="5"/>
  <c r="E485" i="5"/>
  <c r="F485" i="5"/>
  <c r="G485" i="5"/>
  <c r="E486" i="5"/>
  <c r="F486" i="5"/>
  <c r="G486" i="5"/>
  <c r="E487" i="5"/>
  <c r="F487" i="5"/>
  <c r="G487" i="5"/>
  <c r="E488" i="5"/>
  <c r="F488" i="5"/>
  <c r="G488" i="5"/>
  <c r="E489" i="5"/>
  <c r="F489" i="5"/>
  <c r="G489" i="5"/>
  <c r="E490" i="5"/>
  <c r="F490" i="5"/>
  <c r="G490" i="5"/>
  <c r="E491" i="5"/>
  <c r="F491" i="5"/>
  <c r="G491" i="5"/>
  <c r="E492" i="5"/>
  <c r="F492" i="5"/>
  <c r="G492" i="5"/>
  <c r="E493" i="5"/>
  <c r="F493" i="5"/>
  <c r="G493" i="5"/>
  <c r="E2" i="2"/>
  <c r="F2" i="2"/>
  <c r="G2" i="2"/>
  <c r="E3" i="2"/>
  <c r="F3" i="2"/>
  <c r="G3" i="2"/>
  <c r="E4" i="2"/>
  <c r="F4" i="2"/>
  <c r="G4" i="2"/>
  <c r="E5" i="2"/>
  <c r="F5" i="2"/>
  <c r="G5" i="2"/>
  <c r="E6" i="2"/>
  <c r="F6" i="2"/>
  <c r="G6" i="2"/>
  <c r="E7" i="2"/>
  <c r="F7" i="2"/>
  <c r="G7" i="2"/>
  <c r="E8" i="2"/>
  <c r="F8" i="2"/>
  <c r="G8" i="2"/>
  <c r="E9" i="2"/>
  <c r="F9" i="2"/>
  <c r="G9" i="2"/>
  <c r="E10" i="2"/>
  <c r="F10" i="2"/>
  <c r="G10" i="2"/>
  <c r="E11" i="2"/>
  <c r="F11" i="2"/>
  <c r="G11" i="2"/>
  <c r="E12" i="2"/>
  <c r="F12" i="2"/>
  <c r="G12" i="2"/>
  <c r="E13" i="2"/>
  <c r="F13" i="2"/>
  <c r="G13" i="2"/>
  <c r="E14" i="2"/>
  <c r="F14" i="2"/>
  <c r="G14" i="2"/>
  <c r="E15" i="2"/>
  <c r="F15" i="2"/>
  <c r="G15" i="2"/>
  <c r="E16" i="2"/>
  <c r="F16" i="2"/>
  <c r="G16" i="2"/>
  <c r="E17" i="2"/>
  <c r="F17" i="2"/>
  <c r="G17" i="2"/>
  <c r="E18" i="2"/>
  <c r="F18" i="2"/>
  <c r="G18" i="2"/>
  <c r="E19" i="2"/>
  <c r="F19" i="2"/>
  <c r="G19" i="2"/>
  <c r="E20" i="2"/>
  <c r="F20" i="2"/>
  <c r="G20" i="2"/>
  <c r="E21" i="2"/>
  <c r="F21" i="2"/>
  <c r="G21" i="2"/>
  <c r="E22" i="2"/>
  <c r="F22" i="2"/>
  <c r="G22" i="2"/>
  <c r="E23" i="2"/>
  <c r="F23" i="2"/>
  <c r="G23" i="2"/>
  <c r="E24" i="2"/>
  <c r="F24" i="2"/>
  <c r="G24" i="2"/>
  <c r="E25" i="2"/>
  <c r="F25" i="2"/>
  <c r="G25" i="2"/>
  <c r="E26" i="2"/>
  <c r="F26" i="2"/>
  <c r="G26" i="2"/>
  <c r="E27" i="2"/>
  <c r="F27" i="2"/>
  <c r="G27" i="2"/>
  <c r="E28" i="2"/>
  <c r="F28" i="2"/>
  <c r="G28" i="2"/>
  <c r="E29" i="2"/>
  <c r="F29" i="2"/>
  <c r="G29" i="2"/>
  <c r="E30" i="2"/>
  <c r="F30" i="2"/>
  <c r="G30" i="2"/>
  <c r="E31" i="2"/>
  <c r="F31" i="2"/>
  <c r="G31" i="2"/>
  <c r="E32" i="2"/>
  <c r="F32" i="2"/>
  <c r="G32" i="2"/>
  <c r="E33" i="2"/>
  <c r="F33" i="2"/>
  <c r="G33" i="2"/>
  <c r="E34" i="2"/>
  <c r="F34" i="2"/>
  <c r="G34" i="2"/>
  <c r="E35" i="2"/>
  <c r="F35" i="2"/>
  <c r="G35" i="2"/>
  <c r="E36" i="2"/>
  <c r="F36" i="2"/>
  <c r="G36" i="2"/>
  <c r="E37" i="2"/>
  <c r="F37" i="2"/>
  <c r="G37" i="2"/>
  <c r="E38" i="2"/>
  <c r="F38" i="2"/>
  <c r="G38" i="2"/>
  <c r="E39" i="2"/>
  <c r="F39" i="2"/>
  <c r="G39" i="2"/>
  <c r="E40" i="2"/>
  <c r="F40" i="2"/>
  <c r="G40" i="2"/>
  <c r="E41" i="2"/>
  <c r="F41" i="2"/>
  <c r="G41" i="2"/>
  <c r="E42" i="2"/>
  <c r="F42" i="2"/>
  <c r="G42" i="2"/>
  <c r="E43" i="2"/>
  <c r="F43" i="2"/>
  <c r="G43" i="2"/>
  <c r="E44" i="2"/>
  <c r="F44" i="2"/>
  <c r="G44" i="2"/>
  <c r="E45" i="2"/>
  <c r="F45" i="2"/>
  <c r="G45" i="2"/>
  <c r="E46" i="2"/>
  <c r="F46" i="2"/>
  <c r="G46" i="2"/>
  <c r="E47" i="2"/>
  <c r="F47" i="2"/>
  <c r="G47" i="2"/>
  <c r="E48" i="2"/>
  <c r="F48" i="2"/>
  <c r="G48" i="2"/>
  <c r="E49" i="2"/>
  <c r="F49" i="2"/>
  <c r="G49" i="2"/>
  <c r="E50" i="2"/>
  <c r="F50" i="2"/>
  <c r="G50" i="2"/>
  <c r="E51" i="2"/>
  <c r="F51" i="2"/>
  <c r="G51" i="2"/>
  <c r="E52" i="2"/>
  <c r="F52" i="2"/>
  <c r="G52" i="2"/>
  <c r="E53" i="2"/>
  <c r="F53" i="2"/>
  <c r="G53" i="2"/>
  <c r="E54" i="2"/>
  <c r="F54" i="2"/>
  <c r="G54" i="2"/>
  <c r="E55" i="2"/>
  <c r="F55" i="2"/>
  <c r="G55" i="2"/>
  <c r="E56" i="2"/>
  <c r="F56" i="2"/>
  <c r="G56" i="2"/>
  <c r="E57" i="2"/>
  <c r="F57" i="2"/>
  <c r="G57" i="2"/>
  <c r="E58" i="2"/>
  <c r="F58" i="2"/>
  <c r="G58" i="2"/>
  <c r="E59" i="2"/>
  <c r="F59" i="2"/>
  <c r="G59" i="2"/>
  <c r="E60" i="2"/>
  <c r="F60" i="2"/>
  <c r="G60" i="2"/>
  <c r="E61" i="2"/>
  <c r="F61" i="2"/>
  <c r="G61" i="2"/>
  <c r="E62" i="2"/>
  <c r="F62" i="2"/>
  <c r="G62" i="2"/>
  <c r="E63" i="2"/>
  <c r="F63" i="2"/>
  <c r="G63" i="2"/>
  <c r="E64" i="2"/>
  <c r="F64" i="2"/>
  <c r="G64" i="2"/>
  <c r="E65" i="2"/>
  <c r="F65" i="2"/>
  <c r="G65" i="2"/>
  <c r="E66" i="2"/>
  <c r="F66" i="2"/>
  <c r="G66" i="2"/>
  <c r="E67" i="2"/>
  <c r="F67" i="2"/>
  <c r="G67" i="2"/>
  <c r="E68" i="2"/>
  <c r="F68" i="2"/>
  <c r="G68" i="2"/>
  <c r="E69" i="2"/>
  <c r="F69" i="2"/>
  <c r="G69" i="2"/>
  <c r="E70" i="2"/>
  <c r="F70" i="2"/>
  <c r="G70" i="2"/>
  <c r="E71" i="2"/>
  <c r="F71" i="2"/>
  <c r="G71" i="2"/>
  <c r="E72" i="2"/>
  <c r="F72" i="2"/>
  <c r="G72" i="2"/>
  <c r="E73" i="2"/>
  <c r="F73" i="2"/>
  <c r="G73" i="2"/>
  <c r="E74" i="2"/>
  <c r="F74" i="2"/>
  <c r="G74" i="2"/>
  <c r="E75" i="2"/>
  <c r="F75" i="2"/>
  <c r="G75" i="2"/>
  <c r="E76" i="2"/>
  <c r="F76" i="2"/>
  <c r="G76" i="2"/>
  <c r="E77" i="2"/>
  <c r="F77" i="2"/>
  <c r="G77" i="2"/>
  <c r="E78" i="2"/>
  <c r="F78" i="2"/>
  <c r="G78" i="2"/>
  <c r="E79" i="2"/>
  <c r="F79" i="2"/>
  <c r="G79" i="2"/>
  <c r="E80" i="2"/>
  <c r="F80" i="2"/>
  <c r="G80" i="2"/>
  <c r="E81" i="2"/>
  <c r="F81" i="2"/>
  <c r="G81" i="2"/>
  <c r="E82" i="2"/>
  <c r="F82" i="2"/>
  <c r="G82" i="2"/>
  <c r="E83" i="2"/>
  <c r="F83" i="2"/>
  <c r="G83" i="2"/>
  <c r="E84" i="2"/>
  <c r="F84" i="2"/>
  <c r="G84" i="2"/>
  <c r="E85" i="2"/>
  <c r="F85" i="2"/>
  <c r="G85" i="2"/>
  <c r="E86" i="2"/>
  <c r="F86" i="2"/>
  <c r="G86" i="2"/>
  <c r="E87" i="2"/>
  <c r="F87" i="2"/>
  <c r="G87" i="2"/>
  <c r="E88" i="2"/>
  <c r="F88" i="2"/>
  <c r="G88" i="2"/>
  <c r="E89" i="2"/>
  <c r="F89" i="2"/>
  <c r="G89" i="2"/>
  <c r="E90" i="2"/>
  <c r="F90" i="2"/>
  <c r="G90" i="2"/>
  <c r="E91" i="2"/>
  <c r="F91" i="2"/>
  <c r="G91" i="2"/>
  <c r="E92" i="2"/>
  <c r="F92" i="2"/>
  <c r="G92" i="2"/>
  <c r="E93" i="2"/>
  <c r="F93" i="2"/>
  <c r="G93" i="2"/>
  <c r="E94" i="2"/>
  <c r="F94" i="2"/>
  <c r="G94" i="2"/>
  <c r="E95" i="2"/>
  <c r="F95" i="2"/>
  <c r="G95" i="2"/>
  <c r="E96" i="2"/>
  <c r="F96" i="2"/>
  <c r="G96" i="2"/>
  <c r="E97" i="2"/>
  <c r="F97" i="2"/>
  <c r="G97" i="2"/>
  <c r="E98" i="2"/>
  <c r="F98" i="2"/>
  <c r="G98" i="2"/>
  <c r="E99" i="2"/>
  <c r="F99" i="2"/>
  <c r="G99" i="2"/>
  <c r="E100" i="2"/>
  <c r="F100" i="2"/>
  <c r="G100" i="2"/>
  <c r="E101" i="2"/>
  <c r="F101" i="2"/>
  <c r="G101" i="2"/>
  <c r="E102" i="2"/>
  <c r="F102" i="2"/>
  <c r="G102" i="2"/>
  <c r="E103" i="2"/>
  <c r="F103" i="2"/>
  <c r="G103" i="2"/>
  <c r="E104" i="2"/>
  <c r="F104" i="2"/>
  <c r="G104" i="2"/>
  <c r="E105" i="2"/>
  <c r="F105" i="2"/>
  <c r="G105" i="2"/>
  <c r="E106" i="2"/>
  <c r="F106" i="2"/>
  <c r="G106" i="2"/>
  <c r="E107" i="2"/>
  <c r="F107" i="2"/>
  <c r="G107" i="2"/>
  <c r="E108" i="2"/>
  <c r="F108" i="2"/>
  <c r="G108" i="2"/>
  <c r="E109" i="2"/>
  <c r="F109" i="2"/>
  <c r="G109" i="2"/>
  <c r="E110" i="2"/>
  <c r="F110" i="2"/>
  <c r="G110" i="2"/>
  <c r="E111" i="2"/>
  <c r="F111" i="2"/>
  <c r="G111" i="2"/>
  <c r="E112" i="2"/>
  <c r="F112" i="2"/>
  <c r="G112" i="2"/>
  <c r="E113" i="2"/>
  <c r="F113" i="2"/>
  <c r="G113" i="2"/>
  <c r="E114" i="2"/>
  <c r="F114" i="2"/>
  <c r="G114" i="2"/>
  <c r="E115" i="2"/>
  <c r="F115" i="2"/>
  <c r="G115" i="2"/>
  <c r="E116" i="2"/>
  <c r="F116" i="2"/>
  <c r="G116" i="2"/>
  <c r="E117" i="2"/>
  <c r="F117" i="2"/>
  <c r="G117" i="2"/>
  <c r="E118" i="2"/>
  <c r="F118" i="2"/>
  <c r="G118" i="2"/>
  <c r="E119" i="2"/>
  <c r="F119" i="2"/>
  <c r="G119" i="2"/>
  <c r="E120" i="2"/>
  <c r="F120" i="2"/>
  <c r="G120" i="2"/>
  <c r="E121" i="2"/>
  <c r="F121" i="2"/>
  <c r="G121" i="2"/>
  <c r="E122" i="2"/>
  <c r="F122" i="2"/>
  <c r="G122" i="2"/>
  <c r="E123" i="2"/>
  <c r="F123" i="2"/>
  <c r="G123" i="2"/>
  <c r="E124" i="2"/>
  <c r="F124" i="2"/>
  <c r="G124" i="2"/>
  <c r="E125" i="2"/>
  <c r="F125" i="2"/>
  <c r="G125" i="2"/>
  <c r="E126" i="2"/>
  <c r="F126" i="2"/>
  <c r="G126" i="2"/>
  <c r="E127" i="2"/>
  <c r="F127" i="2"/>
  <c r="G127" i="2"/>
  <c r="E128" i="2"/>
  <c r="F128" i="2"/>
  <c r="G128" i="2"/>
  <c r="E129" i="2"/>
  <c r="F129" i="2"/>
  <c r="G129" i="2"/>
  <c r="E130" i="2"/>
  <c r="F130" i="2"/>
  <c r="G130" i="2"/>
  <c r="E131" i="2"/>
  <c r="F131" i="2"/>
  <c r="G131" i="2"/>
  <c r="E132" i="2"/>
  <c r="F132" i="2"/>
  <c r="G132" i="2"/>
  <c r="E133" i="2"/>
  <c r="F133" i="2"/>
  <c r="G133" i="2"/>
  <c r="E134" i="2"/>
  <c r="F134" i="2"/>
  <c r="G134" i="2"/>
  <c r="E135" i="2"/>
  <c r="F135" i="2"/>
  <c r="G135" i="2"/>
  <c r="E136" i="2"/>
  <c r="F136" i="2"/>
  <c r="G136" i="2"/>
  <c r="E137" i="2"/>
  <c r="F137" i="2"/>
  <c r="G137" i="2"/>
  <c r="E138" i="2"/>
  <c r="F138" i="2"/>
  <c r="G138" i="2"/>
  <c r="E139" i="2"/>
  <c r="F139" i="2"/>
  <c r="G139" i="2"/>
  <c r="E140" i="2"/>
  <c r="F140" i="2"/>
  <c r="G140" i="2"/>
  <c r="E141" i="2"/>
  <c r="F141" i="2"/>
  <c r="G141" i="2"/>
  <c r="E142" i="2"/>
  <c r="F142" i="2"/>
  <c r="G142" i="2"/>
  <c r="E143" i="2"/>
  <c r="F143" i="2"/>
  <c r="G143" i="2"/>
  <c r="E144" i="2"/>
  <c r="F144" i="2"/>
  <c r="G144" i="2"/>
  <c r="E145" i="2"/>
  <c r="F145" i="2"/>
  <c r="G145" i="2"/>
  <c r="E146" i="2"/>
  <c r="F146" i="2"/>
  <c r="G146" i="2"/>
  <c r="E147" i="2"/>
  <c r="F147" i="2"/>
  <c r="G147" i="2"/>
  <c r="E148" i="2"/>
  <c r="F148" i="2"/>
  <c r="G148" i="2"/>
  <c r="E149" i="2"/>
  <c r="F149" i="2"/>
  <c r="G149" i="2"/>
  <c r="E150" i="2"/>
  <c r="F150" i="2"/>
  <c r="G150" i="2"/>
  <c r="E151" i="2"/>
  <c r="F151" i="2"/>
  <c r="G151" i="2"/>
  <c r="E152" i="2"/>
  <c r="F152" i="2"/>
  <c r="G152" i="2"/>
  <c r="E153" i="2"/>
  <c r="F153" i="2"/>
  <c r="G153" i="2"/>
  <c r="E154" i="2"/>
  <c r="F154" i="2"/>
  <c r="G154" i="2"/>
  <c r="E155" i="2"/>
  <c r="F155" i="2"/>
  <c r="G155" i="2"/>
  <c r="E156" i="2"/>
  <c r="F156" i="2"/>
  <c r="G156" i="2"/>
  <c r="E157" i="2"/>
  <c r="F157" i="2"/>
  <c r="G157" i="2"/>
  <c r="E158" i="2"/>
  <c r="F158" i="2"/>
  <c r="G158" i="2"/>
  <c r="E159" i="2"/>
  <c r="F159" i="2"/>
  <c r="G159" i="2"/>
  <c r="E160" i="2"/>
  <c r="F160" i="2"/>
  <c r="G160" i="2"/>
  <c r="E161" i="2"/>
  <c r="F161" i="2"/>
  <c r="G161" i="2"/>
  <c r="E162" i="2"/>
  <c r="F162" i="2"/>
  <c r="G162" i="2"/>
  <c r="E163" i="2"/>
  <c r="F163" i="2"/>
  <c r="G163" i="2"/>
  <c r="E164" i="2"/>
  <c r="F164" i="2"/>
  <c r="G164" i="2"/>
  <c r="E165" i="2"/>
  <c r="F165" i="2"/>
  <c r="G165" i="2"/>
  <c r="E166" i="2"/>
  <c r="F166" i="2"/>
  <c r="G166" i="2"/>
  <c r="E167" i="2"/>
  <c r="F167" i="2"/>
  <c r="G167" i="2"/>
  <c r="E168" i="2"/>
  <c r="F168" i="2"/>
  <c r="G168" i="2"/>
  <c r="E169" i="2"/>
  <c r="F169" i="2"/>
  <c r="G169" i="2"/>
  <c r="E170" i="2"/>
  <c r="F170" i="2"/>
  <c r="G170" i="2"/>
  <c r="E171" i="2"/>
  <c r="F171" i="2"/>
  <c r="G171" i="2"/>
  <c r="E172" i="2"/>
  <c r="F172" i="2"/>
  <c r="G172" i="2"/>
  <c r="E173" i="2"/>
  <c r="F173" i="2"/>
  <c r="G173" i="2"/>
  <c r="E174" i="2"/>
  <c r="F174" i="2"/>
  <c r="G174" i="2"/>
  <c r="E175" i="2"/>
  <c r="F175" i="2"/>
  <c r="G175" i="2"/>
  <c r="E176" i="2"/>
  <c r="F176" i="2"/>
  <c r="G176" i="2"/>
  <c r="E177" i="2"/>
  <c r="F177" i="2"/>
  <c r="G177" i="2"/>
  <c r="E178" i="2"/>
  <c r="F178" i="2"/>
  <c r="G178" i="2"/>
  <c r="E179" i="2"/>
  <c r="F179" i="2"/>
  <c r="G179" i="2"/>
  <c r="E180" i="2"/>
  <c r="F180" i="2"/>
  <c r="G180" i="2"/>
  <c r="E181" i="2"/>
  <c r="F181" i="2"/>
  <c r="G181" i="2"/>
  <c r="E182" i="2"/>
  <c r="F182" i="2"/>
  <c r="G182" i="2"/>
  <c r="E183" i="2"/>
  <c r="F183" i="2"/>
  <c r="G183" i="2"/>
  <c r="E184" i="2"/>
  <c r="F184" i="2"/>
  <c r="G184" i="2"/>
  <c r="E185" i="2"/>
  <c r="F185" i="2"/>
  <c r="G185" i="2"/>
  <c r="E186" i="2"/>
  <c r="F186" i="2"/>
  <c r="G186" i="2"/>
  <c r="E187" i="2"/>
  <c r="F187" i="2"/>
  <c r="G187" i="2"/>
  <c r="E188" i="2"/>
  <c r="F188" i="2"/>
  <c r="G188" i="2"/>
  <c r="E189" i="2"/>
  <c r="F189" i="2"/>
  <c r="G189" i="2"/>
  <c r="E190" i="2"/>
  <c r="F190" i="2"/>
  <c r="G190" i="2"/>
  <c r="E191" i="2"/>
  <c r="F191" i="2"/>
  <c r="G191" i="2"/>
  <c r="E192" i="2"/>
  <c r="F192" i="2"/>
  <c r="G192" i="2"/>
  <c r="E193" i="2"/>
  <c r="F193" i="2"/>
  <c r="G193" i="2"/>
  <c r="E194" i="2"/>
  <c r="F194" i="2"/>
  <c r="G194" i="2"/>
  <c r="E195" i="2"/>
  <c r="F195" i="2"/>
  <c r="G195" i="2"/>
  <c r="E196" i="2"/>
  <c r="F196" i="2"/>
  <c r="G196" i="2"/>
  <c r="E197" i="2"/>
  <c r="F197" i="2"/>
  <c r="G197" i="2"/>
  <c r="E198" i="2"/>
  <c r="F198" i="2"/>
  <c r="G198" i="2"/>
  <c r="E199" i="2"/>
  <c r="F199" i="2"/>
  <c r="G199" i="2"/>
  <c r="E200" i="2"/>
  <c r="F200" i="2"/>
  <c r="G200" i="2"/>
  <c r="E201" i="2"/>
  <c r="F201" i="2"/>
  <c r="G201" i="2"/>
  <c r="E202" i="2"/>
  <c r="F202" i="2"/>
  <c r="G202" i="2"/>
  <c r="E203" i="2"/>
  <c r="F203" i="2"/>
  <c r="G203" i="2"/>
  <c r="E204" i="2"/>
  <c r="F204" i="2"/>
  <c r="G204" i="2"/>
  <c r="E205" i="2"/>
  <c r="F205" i="2"/>
  <c r="G205" i="2"/>
  <c r="E206" i="2"/>
  <c r="F206" i="2"/>
  <c r="G206" i="2"/>
  <c r="E207" i="2"/>
  <c r="F207" i="2"/>
  <c r="G207" i="2"/>
  <c r="E208" i="2"/>
  <c r="F208" i="2"/>
  <c r="G208" i="2"/>
  <c r="E209" i="2"/>
  <c r="F209" i="2"/>
  <c r="G209" i="2"/>
  <c r="E210" i="2"/>
  <c r="F210" i="2"/>
  <c r="G210" i="2"/>
  <c r="E211" i="2"/>
  <c r="F211" i="2"/>
  <c r="G211" i="2"/>
  <c r="E212" i="2"/>
  <c r="F212" i="2"/>
  <c r="G212" i="2"/>
  <c r="E213" i="2"/>
  <c r="F213" i="2"/>
  <c r="G213" i="2"/>
  <c r="E214" i="2"/>
  <c r="F214" i="2"/>
  <c r="G214" i="2"/>
  <c r="E215" i="2"/>
  <c r="F215" i="2"/>
  <c r="G215" i="2"/>
  <c r="E216" i="2"/>
  <c r="F216" i="2"/>
  <c r="G216" i="2"/>
  <c r="E217" i="2"/>
  <c r="F217" i="2"/>
  <c r="G217" i="2"/>
  <c r="E218" i="2"/>
  <c r="F218" i="2"/>
  <c r="G218" i="2"/>
  <c r="E219" i="2"/>
  <c r="F219" i="2"/>
  <c r="G219" i="2"/>
  <c r="E220" i="2"/>
  <c r="F220" i="2"/>
  <c r="G220" i="2"/>
  <c r="E221" i="2"/>
  <c r="F221" i="2"/>
  <c r="G221" i="2"/>
  <c r="E222" i="2"/>
  <c r="F222" i="2"/>
  <c r="G222" i="2"/>
  <c r="E223" i="2"/>
  <c r="F223" i="2"/>
  <c r="G223" i="2"/>
  <c r="E224" i="2"/>
  <c r="F224" i="2"/>
  <c r="G224" i="2"/>
  <c r="E225" i="2"/>
  <c r="F225" i="2"/>
  <c r="G225" i="2"/>
  <c r="E226" i="2"/>
  <c r="F226" i="2"/>
  <c r="G226" i="2"/>
  <c r="E227" i="2"/>
  <c r="F227" i="2"/>
  <c r="G227" i="2"/>
  <c r="E228" i="2"/>
  <c r="F228" i="2"/>
  <c r="G228" i="2"/>
  <c r="E229" i="2"/>
  <c r="F229" i="2"/>
  <c r="G229" i="2"/>
  <c r="E230" i="2"/>
  <c r="F230" i="2"/>
  <c r="G230" i="2"/>
  <c r="E231" i="2"/>
  <c r="F231" i="2"/>
  <c r="G231" i="2"/>
  <c r="E232" i="2"/>
  <c r="F232" i="2"/>
  <c r="G232" i="2"/>
  <c r="E233" i="2"/>
  <c r="F233" i="2"/>
  <c r="G233" i="2"/>
  <c r="E234" i="2"/>
  <c r="F234" i="2"/>
  <c r="G234" i="2"/>
  <c r="E235" i="2"/>
  <c r="F235" i="2"/>
  <c r="G235" i="2"/>
  <c r="E236" i="2"/>
  <c r="F236" i="2"/>
  <c r="G236" i="2"/>
  <c r="E237" i="2"/>
  <c r="F237" i="2"/>
  <c r="G237" i="2"/>
  <c r="E238" i="2"/>
  <c r="F238" i="2"/>
  <c r="G238" i="2"/>
  <c r="E239" i="2"/>
  <c r="F239" i="2"/>
  <c r="G239" i="2"/>
  <c r="E240" i="2"/>
  <c r="F240" i="2"/>
  <c r="G240" i="2"/>
  <c r="E241" i="2"/>
  <c r="F241" i="2"/>
  <c r="G241" i="2"/>
  <c r="E242" i="2"/>
  <c r="F242" i="2"/>
  <c r="G242" i="2"/>
  <c r="E243" i="2"/>
  <c r="F243" i="2"/>
  <c r="G243" i="2"/>
  <c r="E244" i="2"/>
  <c r="F244" i="2"/>
  <c r="G244" i="2"/>
  <c r="E245" i="2"/>
  <c r="F245" i="2"/>
  <c r="G245" i="2"/>
  <c r="E246" i="2"/>
  <c r="F246" i="2"/>
  <c r="G246" i="2"/>
  <c r="E247" i="2"/>
  <c r="F247" i="2"/>
  <c r="G247" i="2"/>
  <c r="E248" i="2"/>
  <c r="F248" i="2"/>
  <c r="G248" i="2"/>
  <c r="E249" i="2"/>
  <c r="F249" i="2"/>
  <c r="G249" i="2"/>
  <c r="E250" i="2"/>
  <c r="F250" i="2"/>
  <c r="G250" i="2"/>
  <c r="E251" i="2"/>
  <c r="F251" i="2"/>
  <c r="G251" i="2"/>
  <c r="E252" i="2"/>
  <c r="F252" i="2"/>
  <c r="G252" i="2"/>
  <c r="E253" i="2"/>
  <c r="F253" i="2"/>
  <c r="G253" i="2"/>
  <c r="E254" i="2"/>
  <c r="F254" i="2"/>
  <c r="G254" i="2"/>
  <c r="E255" i="2"/>
  <c r="F255" i="2"/>
  <c r="G255" i="2"/>
  <c r="E256" i="2"/>
  <c r="F256" i="2"/>
  <c r="G256" i="2"/>
  <c r="E257" i="2"/>
  <c r="F257" i="2"/>
  <c r="G257" i="2"/>
  <c r="E258" i="2"/>
  <c r="F258" i="2"/>
  <c r="G258" i="2"/>
  <c r="E259" i="2"/>
  <c r="F259" i="2"/>
  <c r="G259" i="2"/>
  <c r="E260" i="2"/>
  <c r="F260" i="2"/>
  <c r="G260" i="2"/>
  <c r="E261" i="2"/>
  <c r="F261" i="2"/>
  <c r="G261" i="2"/>
  <c r="E262" i="2"/>
  <c r="F262" i="2"/>
  <c r="G262" i="2"/>
  <c r="E263" i="2"/>
  <c r="F263" i="2"/>
  <c r="G263" i="2"/>
  <c r="E264" i="2"/>
  <c r="F264" i="2"/>
  <c r="G264" i="2"/>
  <c r="E265" i="2"/>
  <c r="F265" i="2"/>
  <c r="G265" i="2"/>
  <c r="E266" i="2"/>
  <c r="F266" i="2"/>
  <c r="G266" i="2"/>
  <c r="E267" i="2"/>
  <c r="F267" i="2"/>
  <c r="G267" i="2"/>
  <c r="E268" i="2"/>
  <c r="F268" i="2"/>
  <c r="G268" i="2"/>
  <c r="E269" i="2"/>
  <c r="F269" i="2"/>
  <c r="G269" i="2"/>
  <c r="E270" i="2"/>
  <c r="F270" i="2"/>
  <c r="G270" i="2"/>
  <c r="E271" i="2"/>
  <c r="F271" i="2"/>
  <c r="G271" i="2"/>
  <c r="E272" i="2"/>
  <c r="F272" i="2"/>
  <c r="G272" i="2"/>
  <c r="E273" i="2"/>
  <c r="F273" i="2"/>
  <c r="G273" i="2"/>
  <c r="E274" i="2"/>
  <c r="F274" i="2"/>
  <c r="G274" i="2"/>
  <c r="E275" i="2"/>
  <c r="F275" i="2"/>
  <c r="G275" i="2"/>
  <c r="E276" i="2"/>
  <c r="F276" i="2"/>
  <c r="G276" i="2"/>
  <c r="E277" i="2"/>
  <c r="F277" i="2"/>
  <c r="G277" i="2"/>
  <c r="E278" i="2"/>
  <c r="F278" i="2"/>
  <c r="G278" i="2"/>
  <c r="E279" i="2"/>
  <c r="F279" i="2"/>
  <c r="G279" i="2"/>
  <c r="E280" i="2"/>
  <c r="F280" i="2"/>
  <c r="G280" i="2"/>
  <c r="E281" i="2"/>
  <c r="F281" i="2"/>
  <c r="G281" i="2"/>
  <c r="E282" i="2"/>
  <c r="F282" i="2"/>
  <c r="G282" i="2"/>
  <c r="E283" i="2"/>
  <c r="F283" i="2"/>
  <c r="G283" i="2"/>
  <c r="E284" i="2"/>
  <c r="F284" i="2"/>
  <c r="G284" i="2"/>
  <c r="E285" i="2"/>
  <c r="F285" i="2"/>
  <c r="G285" i="2"/>
  <c r="E286" i="2"/>
  <c r="F286" i="2"/>
  <c r="G286" i="2"/>
  <c r="E287" i="2"/>
  <c r="F287" i="2"/>
  <c r="G287" i="2"/>
  <c r="E288" i="2"/>
  <c r="F288" i="2"/>
  <c r="G288" i="2"/>
  <c r="E289" i="2"/>
  <c r="F289" i="2"/>
  <c r="G289" i="2"/>
  <c r="E290" i="2"/>
  <c r="F290" i="2"/>
  <c r="G290" i="2"/>
  <c r="E291" i="2"/>
  <c r="F291" i="2"/>
  <c r="G291" i="2"/>
  <c r="E292" i="2"/>
  <c r="F292" i="2"/>
  <c r="G292" i="2"/>
  <c r="E293" i="2"/>
  <c r="F293" i="2"/>
  <c r="G293" i="2"/>
  <c r="E294" i="2"/>
  <c r="F294" i="2"/>
  <c r="G294" i="2"/>
  <c r="E295" i="2"/>
  <c r="F295" i="2"/>
  <c r="G295" i="2"/>
  <c r="E296" i="2"/>
  <c r="F296" i="2"/>
  <c r="G296" i="2"/>
  <c r="E297" i="2"/>
  <c r="F297" i="2"/>
  <c r="G297" i="2"/>
  <c r="E298" i="2"/>
  <c r="F298" i="2"/>
  <c r="G298" i="2"/>
  <c r="E299" i="2"/>
  <c r="F299" i="2"/>
  <c r="G299" i="2"/>
  <c r="E300" i="2"/>
  <c r="F300" i="2"/>
  <c r="G300" i="2"/>
  <c r="E301" i="2"/>
  <c r="F301" i="2"/>
  <c r="G301" i="2"/>
  <c r="E302" i="2"/>
  <c r="F302" i="2"/>
  <c r="G302" i="2"/>
  <c r="E303" i="2"/>
  <c r="F303" i="2"/>
  <c r="G303" i="2"/>
  <c r="E304" i="2"/>
  <c r="F304" i="2"/>
  <c r="G304" i="2"/>
  <c r="E305" i="2"/>
  <c r="F305" i="2"/>
  <c r="G305" i="2"/>
  <c r="E306" i="2"/>
  <c r="F306" i="2"/>
  <c r="G306" i="2"/>
  <c r="E307" i="2"/>
  <c r="F307" i="2"/>
  <c r="G307" i="2"/>
  <c r="E308" i="2"/>
  <c r="F308" i="2"/>
  <c r="G308" i="2"/>
  <c r="E309" i="2"/>
  <c r="F309" i="2"/>
  <c r="G309" i="2"/>
  <c r="E310" i="2"/>
  <c r="F310" i="2"/>
  <c r="G310" i="2"/>
  <c r="E311" i="2"/>
  <c r="F311" i="2"/>
  <c r="G311" i="2"/>
  <c r="E312" i="2"/>
  <c r="F312" i="2"/>
  <c r="G312" i="2"/>
  <c r="E313" i="2"/>
  <c r="F313" i="2"/>
  <c r="G313" i="2"/>
  <c r="E314" i="2"/>
  <c r="F314" i="2"/>
  <c r="G314" i="2"/>
  <c r="E315" i="2"/>
  <c r="F315" i="2"/>
  <c r="G315" i="2"/>
  <c r="E316" i="2"/>
  <c r="F316" i="2"/>
  <c r="G316" i="2"/>
  <c r="E317" i="2"/>
  <c r="F317" i="2"/>
  <c r="G317" i="2"/>
  <c r="E318" i="2"/>
  <c r="F318" i="2"/>
  <c r="G318" i="2"/>
  <c r="E319" i="2"/>
  <c r="F319" i="2"/>
  <c r="G319" i="2"/>
  <c r="E320" i="2"/>
  <c r="F320" i="2"/>
  <c r="G320" i="2"/>
  <c r="E321" i="2"/>
  <c r="F321" i="2"/>
  <c r="G321" i="2"/>
  <c r="E322" i="2"/>
  <c r="F322" i="2"/>
  <c r="G322" i="2"/>
  <c r="E323" i="2"/>
  <c r="F323" i="2"/>
  <c r="G323" i="2"/>
  <c r="E324" i="2"/>
  <c r="F324" i="2"/>
  <c r="G324" i="2"/>
  <c r="E325" i="2"/>
  <c r="F325" i="2"/>
  <c r="G325" i="2"/>
  <c r="E326" i="2"/>
  <c r="F326" i="2"/>
  <c r="G326" i="2"/>
  <c r="E327" i="2"/>
  <c r="F327" i="2"/>
  <c r="G327" i="2"/>
  <c r="E328" i="2"/>
  <c r="F328" i="2"/>
  <c r="G328" i="2"/>
  <c r="E329" i="2"/>
  <c r="F329" i="2"/>
  <c r="G329" i="2"/>
  <c r="E330" i="2"/>
  <c r="F330" i="2"/>
  <c r="G330" i="2"/>
  <c r="E331" i="2"/>
  <c r="F331" i="2"/>
  <c r="G331" i="2"/>
  <c r="E332" i="2"/>
  <c r="F332" i="2"/>
  <c r="G332" i="2"/>
  <c r="E333" i="2"/>
  <c r="F333" i="2"/>
  <c r="G333" i="2"/>
  <c r="E334" i="2"/>
  <c r="F334" i="2"/>
  <c r="G334" i="2"/>
  <c r="E335" i="2"/>
  <c r="F335" i="2"/>
  <c r="G335" i="2"/>
  <c r="E336" i="2"/>
  <c r="F336" i="2"/>
  <c r="G336" i="2"/>
  <c r="E337" i="2"/>
  <c r="F337" i="2"/>
  <c r="G337" i="2"/>
  <c r="E338" i="2"/>
  <c r="F338" i="2"/>
  <c r="G338" i="2"/>
  <c r="E339" i="2"/>
  <c r="F339" i="2"/>
  <c r="G339" i="2"/>
  <c r="E340" i="2"/>
  <c r="F340" i="2"/>
  <c r="G340" i="2"/>
  <c r="E341" i="2"/>
  <c r="F341" i="2"/>
  <c r="G341" i="2"/>
  <c r="E342" i="2"/>
  <c r="F342" i="2"/>
  <c r="G342" i="2"/>
  <c r="E343" i="2"/>
  <c r="F343" i="2"/>
  <c r="G343" i="2"/>
  <c r="E344" i="2"/>
  <c r="F344" i="2"/>
  <c r="G344" i="2"/>
  <c r="E345" i="2"/>
  <c r="F345" i="2"/>
  <c r="G345" i="2"/>
  <c r="E346" i="2"/>
  <c r="F346" i="2"/>
  <c r="G346" i="2"/>
  <c r="E347" i="2"/>
  <c r="F347" i="2"/>
  <c r="G347" i="2"/>
  <c r="E348" i="2"/>
  <c r="F348" i="2"/>
  <c r="G348" i="2"/>
  <c r="E349" i="2"/>
  <c r="F349" i="2"/>
  <c r="G349" i="2"/>
  <c r="E350" i="2"/>
  <c r="F350" i="2"/>
  <c r="G350" i="2"/>
  <c r="E351" i="2"/>
  <c r="F351" i="2"/>
  <c r="G351" i="2"/>
  <c r="E352" i="2"/>
  <c r="F352" i="2"/>
  <c r="G352" i="2"/>
  <c r="E353" i="2"/>
  <c r="F353" i="2"/>
  <c r="G353" i="2"/>
  <c r="E354" i="2"/>
  <c r="F354" i="2"/>
  <c r="G354" i="2"/>
  <c r="E355" i="2"/>
  <c r="F355" i="2"/>
  <c r="G355" i="2"/>
  <c r="E356" i="2"/>
  <c r="F356" i="2"/>
  <c r="G356" i="2"/>
  <c r="E357" i="2"/>
  <c r="F357" i="2"/>
  <c r="G357" i="2"/>
  <c r="E358" i="2"/>
  <c r="F358" i="2"/>
  <c r="G358" i="2"/>
  <c r="E359" i="2"/>
  <c r="F359" i="2"/>
  <c r="G359" i="2"/>
  <c r="E360" i="2"/>
  <c r="F360" i="2"/>
  <c r="G360" i="2"/>
  <c r="E361" i="2"/>
  <c r="F361" i="2"/>
  <c r="G361" i="2"/>
  <c r="E362" i="2"/>
  <c r="F362" i="2"/>
  <c r="G362" i="2"/>
  <c r="E363" i="2"/>
  <c r="F363" i="2"/>
  <c r="G363" i="2"/>
  <c r="E364" i="2"/>
  <c r="F364" i="2"/>
  <c r="G364" i="2"/>
  <c r="E365" i="2"/>
  <c r="F365" i="2"/>
  <c r="G365" i="2"/>
  <c r="E366" i="2"/>
  <c r="F366" i="2"/>
  <c r="G366" i="2"/>
  <c r="E367" i="2"/>
  <c r="F367" i="2"/>
  <c r="G367" i="2"/>
  <c r="E368" i="2"/>
  <c r="F368" i="2"/>
  <c r="G368" i="2"/>
  <c r="E369" i="2"/>
  <c r="F369" i="2"/>
  <c r="G369" i="2"/>
  <c r="E370" i="2"/>
  <c r="F370" i="2"/>
  <c r="G370" i="2"/>
  <c r="E371" i="2"/>
  <c r="F371" i="2"/>
  <c r="G371" i="2"/>
  <c r="E372" i="2"/>
  <c r="F372" i="2"/>
  <c r="G372" i="2"/>
  <c r="E373" i="2"/>
  <c r="F373" i="2"/>
  <c r="G373" i="2"/>
  <c r="E374" i="2"/>
  <c r="F374" i="2"/>
  <c r="G374" i="2"/>
  <c r="E375" i="2"/>
  <c r="F375" i="2"/>
  <c r="G375" i="2"/>
  <c r="E376" i="2"/>
  <c r="F376" i="2"/>
  <c r="G376" i="2"/>
  <c r="E377" i="2"/>
  <c r="F377" i="2"/>
  <c r="G377" i="2"/>
  <c r="E378" i="2"/>
  <c r="F378" i="2"/>
  <c r="G378" i="2"/>
  <c r="E379" i="2"/>
  <c r="F379" i="2"/>
  <c r="G379" i="2"/>
  <c r="E380" i="2"/>
  <c r="F380" i="2"/>
  <c r="G380" i="2"/>
  <c r="E381" i="2"/>
  <c r="F381" i="2"/>
  <c r="G381" i="2"/>
  <c r="E382" i="2"/>
  <c r="F382" i="2"/>
  <c r="G382" i="2"/>
  <c r="E383" i="2"/>
  <c r="F383" i="2"/>
  <c r="G383" i="2"/>
  <c r="E384" i="2"/>
  <c r="F384" i="2"/>
  <c r="G384" i="2"/>
  <c r="E385" i="2"/>
  <c r="F385" i="2"/>
  <c r="G385" i="2"/>
  <c r="E386" i="2"/>
  <c r="F386" i="2"/>
  <c r="G386" i="2"/>
  <c r="E387" i="2"/>
  <c r="F387" i="2"/>
  <c r="G387" i="2"/>
  <c r="E388" i="2"/>
  <c r="F388" i="2"/>
  <c r="G388" i="2"/>
  <c r="E389" i="2"/>
  <c r="F389" i="2"/>
  <c r="G389" i="2"/>
  <c r="E390" i="2"/>
  <c r="F390" i="2"/>
  <c r="G390" i="2"/>
  <c r="E391" i="2"/>
  <c r="F391" i="2"/>
  <c r="G391" i="2"/>
  <c r="E392" i="2"/>
  <c r="F392" i="2"/>
  <c r="G392" i="2"/>
  <c r="E393" i="2"/>
  <c r="F393" i="2"/>
  <c r="G393" i="2"/>
  <c r="E394" i="2"/>
  <c r="F394" i="2"/>
  <c r="G394" i="2"/>
  <c r="E395" i="2"/>
  <c r="F395" i="2"/>
  <c r="G395" i="2"/>
  <c r="E396" i="2"/>
  <c r="F396" i="2"/>
  <c r="G396" i="2"/>
  <c r="E397" i="2"/>
  <c r="F397" i="2"/>
  <c r="G397" i="2"/>
  <c r="E398" i="2"/>
  <c r="F398" i="2"/>
  <c r="G398" i="2"/>
  <c r="E399" i="2"/>
  <c r="F399" i="2"/>
  <c r="G399" i="2"/>
  <c r="E400" i="2"/>
  <c r="F400" i="2"/>
  <c r="G400" i="2"/>
  <c r="E401" i="2"/>
  <c r="F401" i="2"/>
  <c r="G401" i="2"/>
  <c r="E402" i="2"/>
  <c r="F402" i="2"/>
  <c r="G402" i="2"/>
  <c r="E403" i="2"/>
  <c r="F403" i="2"/>
  <c r="G403" i="2"/>
  <c r="E404" i="2"/>
  <c r="F404" i="2"/>
  <c r="G404" i="2"/>
  <c r="E405" i="2"/>
  <c r="F405" i="2"/>
  <c r="G405" i="2"/>
  <c r="E406" i="2"/>
  <c r="F406" i="2"/>
  <c r="G406" i="2"/>
  <c r="E407" i="2"/>
  <c r="F407" i="2"/>
  <c r="G407" i="2"/>
  <c r="E408" i="2"/>
  <c r="F408" i="2"/>
  <c r="G408" i="2"/>
  <c r="E409" i="2"/>
  <c r="F409" i="2"/>
  <c r="G409" i="2"/>
  <c r="E410" i="2"/>
  <c r="F410" i="2"/>
  <c r="G410" i="2"/>
  <c r="E411" i="2"/>
  <c r="F411" i="2"/>
  <c r="G411" i="2"/>
  <c r="E412" i="2"/>
  <c r="F412" i="2"/>
  <c r="G412" i="2"/>
  <c r="E413" i="2"/>
  <c r="F413" i="2"/>
  <c r="G413" i="2"/>
  <c r="E414" i="2"/>
  <c r="F414" i="2"/>
  <c r="G414" i="2"/>
  <c r="E415" i="2"/>
  <c r="F415" i="2"/>
  <c r="G415" i="2"/>
  <c r="E416" i="2"/>
  <c r="F416" i="2"/>
  <c r="G416" i="2"/>
  <c r="E417" i="2"/>
  <c r="F417" i="2"/>
  <c r="G417" i="2"/>
  <c r="E418" i="2"/>
  <c r="F418" i="2"/>
  <c r="G418" i="2"/>
  <c r="E419" i="2"/>
  <c r="F419" i="2"/>
  <c r="G419" i="2"/>
  <c r="E420" i="2"/>
  <c r="F420" i="2"/>
  <c r="G420" i="2"/>
  <c r="E421" i="2"/>
  <c r="F421" i="2"/>
  <c r="G421" i="2"/>
  <c r="E422" i="2"/>
  <c r="F422" i="2"/>
  <c r="G422" i="2"/>
  <c r="E423" i="2"/>
  <c r="F423" i="2"/>
  <c r="G423" i="2"/>
  <c r="E424" i="2"/>
  <c r="F424" i="2"/>
  <c r="G424" i="2"/>
  <c r="E425" i="2"/>
  <c r="F425" i="2"/>
  <c r="G425" i="2"/>
  <c r="E426" i="2"/>
  <c r="F426" i="2"/>
  <c r="G426" i="2"/>
  <c r="E427" i="2"/>
  <c r="F427" i="2"/>
  <c r="G427" i="2"/>
  <c r="E428" i="2"/>
  <c r="F428" i="2"/>
  <c r="G428" i="2"/>
  <c r="E429" i="2"/>
  <c r="F429" i="2"/>
  <c r="G429" i="2"/>
  <c r="E430" i="2"/>
  <c r="F430" i="2"/>
  <c r="G430" i="2"/>
  <c r="E431" i="2"/>
  <c r="F431" i="2"/>
  <c r="G431" i="2"/>
  <c r="E432" i="2"/>
  <c r="F432" i="2"/>
  <c r="G432" i="2"/>
  <c r="E433" i="2"/>
  <c r="F433" i="2"/>
  <c r="G433" i="2"/>
  <c r="E434" i="2"/>
  <c r="F434" i="2"/>
  <c r="G434" i="2"/>
  <c r="E435" i="2"/>
  <c r="F435" i="2"/>
  <c r="G435" i="2"/>
  <c r="E436" i="2"/>
  <c r="F436" i="2"/>
  <c r="G436" i="2"/>
  <c r="E437" i="2"/>
  <c r="F437" i="2"/>
  <c r="G437" i="2"/>
  <c r="E438" i="2"/>
  <c r="F438" i="2"/>
  <c r="G438" i="2"/>
  <c r="E439" i="2"/>
  <c r="F439" i="2"/>
  <c r="G439" i="2"/>
  <c r="E440" i="2"/>
  <c r="F440" i="2"/>
  <c r="G440" i="2"/>
  <c r="E441" i="2"/>
  <c r="F441" i="2"/>
  <c r="G441" i="2"/>
  <c r="E442" i="2"/>
  <c r="F442" i="2"/>
  <c r="G442" i="2"/>
  <c r="E443" i="2"/>
  <c r="F443" i="2"/>
  <c r="G443" i="2"/>
  <c r="E444" i="2"/>
  <c r="F444" i="2"/>
  <c r="G444" i="2"/>
  <c r="E445" i="2"/>
  <c r="F445" i="2"/>
  <c r="G445" i="2"/>
  <c r="E446" i="2"/>
  <c r="F446" i="2"/>
  <c r="G446" i="2"/>
  <c r="E447" i="2"/>
  <c r="F447" i="2"/>
  <c r="G447" i="2"/>
  <c r="E448" i="2"/>
  <c r="F448" i="2"/>
  <c r="G448" i="2"/>
  <c r="E449" i="2"/>
  <c r="F449" i="2"/>
  <c r="G449" i="2"/>
  <c r="E450" i="2"/>
  <c r="F450" i="2"/>
  <c r="G450" i="2"/>
  <c r="E451" i="2"/>
  <c r="F451" i="2"/>
  <c r="G451" i="2"/>
  <c r="E452" i="2"/>
  <c r="F452" i="2"/>
  <c r="G452" i="2"/>
  <c r="E453" i="2"/>
  <c r="F453" i="2"/>
  <c r="G453" i="2"/>
  <c r="E454" i="2"/>
  <c r="F454" i="2"/>
  <c r="G454" i="2"/>
  <c r="E455" i="2"/>
  <c r="F455" i="2"/>
  <c r="G455" i="2"/>
  <c r="E456" i="2"/>
  <c r="F456" i="2"/>
  <c r="G456" i="2"/>
  <c r="E457" i="2"/>
  <c r="F457" i="2"/>
  <c r="G457" i="2"/>
  <c r="E458" i="2"/>
  <c r="F458" i="2"/>
  <c r="G458" i="2"/>
  <c r="E459" i="2"/>
  <c r="F459" i="2"/>
  <c r="G459" i="2"/>
  <c r="E460" i="2"/>
  <c r="F460" i="2"/>
  <c r="G460" i="2"/>
  <c r="E461" i="2"/>
  <c r="F461" i="2"/>
  <c r="G461" i="2"/>
  <c r="E462" i="2"/>
  <c r="F462" i="2"/>
  <c r="G462" i="2"/>
  <c r="E463" i="2"/>
  <c r="F463" i="2"/>
  <c r="G463" i="2"/>
  <c r="E464" i="2"/>
  <c r="F464" i="2"/>
  <c r="G464" i="2"/>
  <c r="E465" i="2"/>
  <c r="F465" i="2"/>
  <c r="G465" i="2"/>
  <c r="E466" i="2"/>
  <c r="F466" i="2"/>
  <c r="G466" i="2"/>
  <c r="E467" i="2"/>
  <c r="F467" i="2"/>
  <c r="G467" i="2"/>
  <c r="E468" i="2"/>
  <c r="F468" i="2"/>
  <c r="G468" i="2"/>
  <c r="E469" i="2"/>
  <c r="F469" i="2"/>
  <c r="G469" i="2"/>
  <c r="E470" i="2"/>
  <c r="F470" i="2"/>
  <c r="G470" i="2"/>
  <c r="E471" i="2"/>
  <c r="F471" i="2"/>
  <c r="G471" i="2"/>
  <c r="E472" i="2"/>
  <c r="F472" i="2"/>
  <c r="G472" i="2"/>
  <c r="E473" i="2"/>
  <c r="F473" i="2"/>
  <c r="G473" i="2"/>
  <c r="E474" i="2"/>
  <c r="F474" i="2"/>
  <c r="G474" i="2"/>
  <c r="E475" i="2"/>
  <c r="F475" i="2"/>
  <c r="G475" i="2"/>
  <c r="E476" i="2"/>
  <c r="F476" i="2"/>
  <c r="G476" i="2"/>
  <c r="E477" i="2"/>
  <c r="F477" i="2"/>
  <c r="G477" i="2"/>
  <c r="E478" i="2"/>
  <c r="F478" i="2"/>
  <c r="G478" i="2"/>
  <c r="E479" i="2"/>
  <c r="F479" i="2"/>
  <c r="G479" i="2"/>
  <c r="E480" i="2"/>
  <c r="F480" i="2"/>
  <c r="G480" i="2"/>
  <c r="E481" i="2"/>
  <c r="F481" i="2"/>
  <c r="G481" i="2"/>
  <c r="E482" i="2"/>
  <c r="F482" i="2"/>
  <c r="G482" i="2"/>
  <c r="E483" i="2"/>
  <c r="F483" i="2"/>
  <c r="G483" i="2"/>
  <c r="E484" i="2"/>
  <c r="F484" i="2"/>
  <c r="G484" i="2"/>
  <c r="E485" i="2"/>
  <c r="F485" i="2"/>
  <c r="G485" i="2"/>
  <c r="E486" i="2"/>
  <c r="F486" i="2"/>
  <c r="G486" i="2"/>
  <c r="E487" i="2"/>
  <c r="F487" i="2"/>
  <c r="G487" i="2"/>
  <c r="E488" i="2"/>
  <c r="F488" i="2"/>
  <c r="G488" i="2"/>
  <c r="E489" i="2"/>
  <c r="F489" i="2"/>
  <c r="G489" i="2"/>
  <c r="E490" i="2"/>
  <c r="F490" i="2"/>
  <c r="G490" i="2"/>
  <c r="E491" i="2"/>
  <c r="F491" i="2"/>
  <c r="G491" i="2"/>
  <c r="E492" i="2"/>
  <c r="F492" i="2"/>
  <c r="G492" i="2"/>
  <c r="E493" i="2"/>
  <c r="F493" i="2"/>
  <c r="G493" i="2"/>
  <c r="E494" i="2"/>
  <c r="F494" i="2"/>
  <c r="G494" i="2"/>
  <c r="E495" i="2"/>
  <c r="F495" i="2"/>
  <c r="G495" i="2"/>
  <c r="E496" i="2"/>
  <c r="F496" i="2"/>
  <c r="G496" i="2"/>
  <c r="E497" i="2"/>
  <c r="F497" i="2"/>
  <c r="G497" i="2"/>
  <c r="E498" i="2"/>
  <c r="F498" i="2"/>
  <c r="G498" i="2"/>
  <c r="E499" i="2"/>
  <c r="F499" i="2"/>
  <c r="G499" i="2"/>
  <c r="E500" i="2"/>
  <c r="F500" i="2"/>
  <c r="G500" i="2"/>
  <c r="E501" i="2"/>
  <c r="F501" i="2"/>
  <c r="G501" i="2"/>
  <c r="E502" i="2"/>
  <c r="F502" i="2"/>
  <c r="G502" i="2"/>
  <c r="E503" i="2"/>
  <c r="F503" i="2"/>
  <c r="G503" i="2"/>
  <c r="E504" i="2"/>
  <c r="F504" i="2"/>
  <c r="G504" i="2"/>
  <c r="E505" i="2"/>
  <c r="F505" i="2"/>
  <c r="G505" i="2"/>
  <c r="E506" i="2"/>
  <c r="F506" i="2"/>
  <c r="G506" i="2"/>
  <c r="E507" i="2"/>
  <c r="F507" i="2"/>
  <c r="G507" i="2"/>
  <c r="E508" i="2"/>
  <c r="F508" i="2"/>
  <c r="G508" i="2"/>
  <c r="E509" i="2"/>
  <c r="F509" i="2"/>
  <c r="G509" i="2"/>
  <c r="E510" i="2"/>
  <c r="F510" i="2"/>
  <c r="G510" i="2"/>
  <c r="E511" i="2"/>
  <c r="F511" i="2"/>
  <c r="G511" i="2"/>
  <c r="E512" i="2"/>
  <c r="F512" i="2"/>
  <c r="G512" i="2"/>
  <c r="E513" i="2"/>
  <c r="F513" i="2"/>
  <c r="G513" i="2"/>
  <c r="E514" i="2"/>
  <c r="F514" i="2"/>
  <c r="G514" i="2"/>
  <c r="E515" i="2"/>
  <c r="F515" i="2"/>
  <c r="G515" i="2"/>
  <c r="E516" i="2"/>
  <c r="F516" i="2"/>
  <c r="G516" i="2"/>
  <c r="E517" i="2"/>
  <c r="F517" i="2"/>
  <c r="G517" i="2"/>
  <c r="E518" i="2"/>
  <c r="F518" i="2"/>
  <c r="G518" i="2"/>
  <c r="E519" i="2"/>
  <c r="F519" i="2"/>
  <c r="G519" i="2"/>
  <c r="E520" i="2"/>
  <c r="F520" i="2"/>
  <c r="G520" i="2"/>
  <c r="E521" i="2"/>
  <c r="F521" i="2"/>
  <c r="G521" i="2"/>
  <c r="E522" i="2"/>
  <c r="F522" i="2"/>
  <c r="G522" i="2"/>
  <c r="E523" i="2"/>
  <c r="F523" i="2"/>
  <c r="G523" i="2"/>
  <c r="E524" i="2"/>
  <c r="F524" i="2"/>
  <c r="G524" i="2"/>
  <c r="E525" i="2"/>
  <c r="F525" i="2"/>
  <c r="G525" i="2"/>
  <c r="E526" i="2"/>
  <c r="F526" i="2"/>
  <c r="G526" i="2"/>
  <c r="E527" i="2"/>
  <c r="F527" i="2"/>
  <c r="G527" i="2"/>
  <c r="E528" i="2"/>
  <c r="F528" i="2"/>
  <c r="G528" i="2"/>
  <c r="E529" i="2"/>
  <c r="F529" i="2"/>
  <c r="G529" i="2"/>
  <c r="E530" i="2"/>
  <c r="F530" i="2"/>
  <c r="G530" i="2"/>
  <c r="E531" i="2"/>
  <c r="F531" i="2"/>
  <c r="G531" i="2"/>
  <c r="E532" i="2"/>
  <c r="F532" i="2"/>
  <c r="G532" i="2"/>
  <c r="E533" i="2"/>
  <c r="F533" i="2"/>
  <c r="G533" i="2"/>
  <c r="E534" i="2"/>
  <c r="F534" i="2"/>
  <c r="G534" i="2"/>
  <c r="E535" i="2"/>
  <c r="F535" i="2"/>
  <c r="G535" i="2"/>
  <c r="E536" i="2"/>
  <c r="F536" i="2"/>
  <c r="G536" i="2"/>
  <c r="E537" i="2"/>
  <c r="F537" i="2"/>
  <c r="G537" i="2"/>
  <c r="E538" i="2"/>
  <c r="F538" i="2"/>
  <c r="G538" i="2"/>
  <c r="E539" i="2"/>
  <c r="F539" i="2"/>
  <c r="G539" i="2"/>
  <c r="E540" i="2"/>
  <c r="F540" i="2"/>
  <c r="G540" i="2"/>
  <c r="E541" i="2"/>
  <c r="F541" i="2"/>
  <c r="G541" i="2"/>
  <c r="E542" i="2"/>
  <c r="F542" i="2"/>
  <c r="G542" i="2"/>
  <c r="E543" i="2"/>
  <c r="F543" i="2"/>
  <c r="G543" i="2"/>
  <c r="E544" i="2"/>
  <c r="F544" i="2"/>
  <c r="G544" i="2"/>
  <c r="E545" i="2"/>
  <c r="F545" i="2"/>
  <c r="G545" i="2"/>
  <c r="E546" i="2"/>
  <c r="F546" i="2"/>
  <c r="G546" i="2"/>
  <c r="E547" i="2"/>
  <c r="F547" i="2"/>
  <c r="G547" i="2"/>
  <c r="E548" i="2"/>
  <c r="F548" i="2"/>
  <c r="G548" i="2"/>
  <c r="E549" i="2"/>
  <c r="F549" i="2"/>
  <c r="G549" i="2"/>
  <c r="E550" i="2"/>
  <c r="F550" i="2"/>
  <c r="G550" i="2"/>
  <c r="E551" i="2"/>
  <c r="F551" i="2"/>
  <c r="G551" i="2"/>
  <c r="E552" i="2"/>
  <c r="F552" i="2"/>
  <c r="G552" i="2"/>
  <c r="E553" i="2"/>
  <c r="F553" i="2"/>
  <c r="G553" i="2"/>
  <c r="E554" i="2"/>
  <c r="F554" i="2"/>
  <c r="G554" i="2"/>
  <c r="E555" i="2"/>
  <c r="F555" i="2"/>
  <c r="G555" i="2"/>
  <c r="E556" i="2"/>
  <c r="F556" i="2"/>
  <c r="G556" i="2"/>
  <c r="E557" i="2"/>
  <c r="F557" i="2"/>
  <c r="G557" i="2"/>
  <c r="E558" i="2"/>
  <c r="F558" i="2"/>
  <c r="G558" i="2"/>
  <c r="E559" i="2"/>
  <c r="F559" i="2"/>
  <c r="G559" i="2"/>
  <c r="E560" i="2"/>
  <c r="F560" i="2"/>
  <c r="G560" i="2"/>
  <c r="E561" i="2"/>
  <c r="F561" i="2"/>
  <c r="G561" i="2"/>
  <c r="E562" i="2"/>
  <c r="F562" i="2"/>
  <c r="G562" i="2"/>
  <c r="E563" i="2"/>
  <c r="F563" i="2"/>
  <c r="G563" i="2"/>
  <c r="E564" i="2"/>
  <c r="F564" i="2"/>
  <c r="G564" i="2"/>
  <c r="E565" i="2"/>
  <c r="F565" i="2"/>
  <c r="G565" i="2"/>
  <c r="E566" i="2"/>
  <c r="F566" i="2"/>
  <c r="G566" i="2"/>
  <c r="E567" i="2"/>
  <c r="F567" i="2"/>
  <c r="G567" i="2"/>
  <c r="E568" i="2"/>
  <c r="F568" i="2"/>
  <c r="G568" i="2"/>
  <c r="E569" i="2"/>
  <c r="F569" i="2"/>
  <c r="G569" i="2"/>
  <c r="E570" i="2"/>
  <c r="F570" i="2"/>
  <c r="G570" i="2"/>
  <c r="E571" i="2"/>
  <c r="F571" i="2"/>
  <c r="G571" i="2"/>
  <c r="E572" i="2"/>
  <c r="F572" i="2"/>
  <c r="G572" i="2"/>
  <c r="E573" i="2"/>
  <c r="F573" i="2"/>
  <c r="G573" i="2"/>
  <c r="E574" i="2"/>
  <c r="F574" i="2"/>
  <c r="G574" i="2"/>
  <c r="E575" i="2"/>
  <c r="F575" i="2"/>
  <c r="G575" i="2"/>
  <c r="E576" i="2"/>
  <c r="F576" i="2"/>
  <c r="G576" i="2"/>
  <c r="E577" i="2"/>
  <c r="F577" i="2"/>
  <c r="G577" i="2"/>
  <c r="E578" i="2"/>
  <c r="F578" i="2"/>
  <c r="G578" i="2"/>
  <c r="E579" i="2"/>
  <c r="F579" i="2"/>
  <c r="G579" i="2"/>
  <c r="E580" i="2"/>
  <c r="F580" i="2"/>
  <c r="G580" i="2"/>
  <c r="E581" i="2"/>
  <c r="F581" i="2"/>
  <c r="G581" i="2"/>
  <c r="E582" i="2"/>
  <c r="F582" i="2"/>
  <c r="G582" i="2"/>
  <c r="E583" i="2"/>
  <c r="F583" i="2"/>
  <c r="G583" i="2"/>
  <c r="E584" i="2"/>
  <c r="F584" i="2"/>
  <c r="G584" i="2"/>
  <c r="E585" i="2"/>
  <c r="F585" i="2"/>
  <c r="G585" i="2"/>
  <c r="E586" i="2"/>
  <c r="F586" i="2"/>
  <c r="G586" i="2"/>
  <c r="E587" i="2"/>
  <c r="F587" i="2"/>
  <c r="G587" i="2"/>
  <c r="E588" i="2"/>
  <c r="F588" i="2"/>
  <c r="G588" i="2"/>
  <c r="E589" i="2"/>
  <c r="F589" i="2"/>
  <c r="G589" i="2"/>
  <c r="E590" i="2"/>
  <c r="F590" i="2"/>
  <c r="G590" i="2"/>
  <c r="E591" i="2"/>
  <c r="F591" i="2"/>
  <c r="G591" i="2"/>
  <c r="E592" i="2"/>
  <c r="F592" i="2"/>
  <c r="G592" i="2"/>
  <c r="E593" i="2"/>
  <c r="F593" i="2"/>
  <c r="G593" i="2"/>
  <c r="E594" i="2"/>
  <c r="F594" i="2"/>
  <c r="G594" i="2"/>
  <c r="E595" i="2"/>
  <c r="F595" i="2"/>
  <c r="G595" i="2"/>
  <c r="E596" i="2"/>
  <c r="F596" i="2"/>
  <c r="G596" i="2"/>
  <c r="E597" i="2"/>
  <c r="F597" i="2"/>
  <c r="G597" i="2"/>
  <c r="E598" i="2"/>
  <c r="F598" i="2"/>
  <c r="G598" i="2"/>
  <c r="E599" i="2"/>
  <c r="F599" i="2"/>
  <c r="G599" i="2"/>
  <c r="E600" i="2"/>
  <c r="F600" i="2"/>
  <c r="G600" i="2"/>
  <c r="E601" i="2"/>
  <c r="F601" i="2"/>
  <c r="G601" i="2"/>
  <c r="E602" i="2"/>
  <c r="F602" i="2"/>
  <c r="G602" i="2"/>
  <c r="E603" i="2"/>
  <c r="F603" i="2"/>
  <c r="G603" i="2"/>
  <c r="E604" i="2"/>
  <c r="F604" i="2"/>
  <c r="G604" i="2"/>
  <c r="E605" i="2"/>
  <c r="F605" i="2"/>
  <c r="G605" i="2"/>
  <c r="E606" i="2"/>
  <c r="F606" i="2"/>
  <c r="G606" i="2"/>
  <c r="E607" i="2"/>
  <c r="F607" i="2"/>
  <c r="G607" i="2"/>
  <c r="E608" i="2"/>
  <c r="F608" i="2"/>
  <c r="G608" i="2"/>
  <c r="E609" i="2"/>
  <c r="F609" i="2"/>
  <c r="G609" i="2"/>
  <c r="E610" i="2"/>
  <c r="F610" i="2"/>
  <c r="G610" i="2"/>
  <c r="E611" i="2"/>
  <c r="F611" i="2"/>
  <c r="G611" i="2"/>
  <c r="E612" i="2"/>
  <c r="F612" i="2"/>
  <c r="G612" i="2"/>
  <c r="E613" i="2"/>
  <c r="F613" i="2"/>
  <c r="G613" i="2"/>
  <c r="E614" i="2"/>
  <c r="F614" i="2"/>
  <c r="G614" i="2"/>
  <c r="E615" i="2"/>
  <c r="F615" i="2"/>
  <c r="G615" i="2"/>
  <c r="E616" i="2"/>
  <c r="F616" i="2"/>
  <c r="G616" i="2"/>
  <c r="E617" i="2"/>
  <c r="F617" i="2"/>
  <c r="G617" i="2"/>
  <c r="E618" i="2"/>
  <c r="F618" i="2"/>
  <c r="G618" i="2"/>
  <c r="E619" i="2"/>
  <c r="F619" i="2"/>
  <c r="G619" i="2"/>
  <c r="E620" i="2"/>
  <c r="F620" i="2"/>
  <c r="G620" i="2"/>
  <c r="E621" i="2"/>
  <c r="F621" i="2"/>
  <c r="G621" i="2"/>
  <c r="E622" i="2"/>
  <c r="F622" i="2"/>
  <c r="G622" i="2"/>
  <c r="E623" i="2"/>
  <c r="F623" i="2"/>
  <c r="G623" i="2"/>
  <c r="E624" i="2"/>
  <c r="F624" i="2"/>
  <c r="G624" i="2"/>
  <c r="E625" i="2"/>
  <c r="F625" i="2"/>
  <c r="G625" i="2"/>
  <c r="E626" i="2"/>
  <c r="F626" i="2"/>
  <c r="G626" i="2"/>
  <c r="E627" i="2"/>
  <c r="F627" i="2"/>
  <c r="G627" i="2"/>
  <c r="E628" i="2"/>
  <c r="F628" i="2"/>
  <c r="G628" i="2"/>
  <c r="E629" i="2"/>
  <c r="F629" i="2"/>
  <c r="G629" i="2"/>
  <c r="E630" i="2"/>
  <c r="F630" i="2"/>
  <c r="G630" i="2"/>
  <c r="E631" i="2"/>
  <c r="F631" i="2"/>
  <c r="G631" i="2"/>
  <c r="E632" i="2"/>
  <c r="F632" i="2"/>
  <c r="G632" i="2"/>
  <c r="E633" i="2"/>
  <c r="F633" i="2"/>
  <c r="G633" i="2"/>
  <c r="E634" i="2"/>
  <c r="F634" i="2"/>
  <c r="G634" i="2"/>
  <c r="E635" i="2"/>
  <c r="F635" i="2"/>
  <c r="G635" i="2"/>
  <c r="E636" i="2"/>
  <c r="F636" i="2"/>
  <c r="G636" i="2"/>
  <c r="E637" i="2"/>
  <c r="F637" i="2"/>
  <c r="G637" i="2"/>
  <c r="E638" i="2"/>
  <c r="F638" i="2"/>
  <c r="G638" i="2"/>
  <c r="E639" i="2"/>
  <c r="F639" i="2"/>
  <c r="G639" i="2"/>
  <c r="E640" i="2"/>
  <c r="F640" i="2"/>
  <c r="G640" i="2"/>
  <c r="E641" i="2"/>
  <c r="F641" i="2"/>
  <c r="G641" i="2"/>
  <c r="E642" i="2"/>
  <c r="F642" i="2"/>
  <c r="G642" i="2"/>
  <c r="E643" i="2"/>
  <c r="F643" i="2"/>
  <c r="G643" i="2"/>
  <c r="E644" i="2"/>
  <c r="F644" i="2"/>
  <c r="G644" i="2"/>
  <c r="E645" i="2"/>
  <c r="F645" i="2"/>
  <c r="G645" i="2"/>
  <c r="E646" i="2"/>
  <c r="F646" i="2"/>
  <c r="G646" i="2"/>
  <c r="E647" i="2"/>
  <c r="F647" i="2"/>
  <c r="G647" i="2"/>
  <c r="E648" i="2"/>
  <c r="F648" i="2"/>
  <c r="G648" i="2"/>
  <c r="E649" i="2"/>
  <c r="F649" i="2"/>
  <c r="G649" i="2"/>
  <c r="E650" i="2"/>
  <c r="F650" i="2"/>
  <c r="G650" i="2"/>
  <c r="E651" i="2"/>
  <c r="F651" i="2"/>
  <c r="G651" i="2"/>
  <c r="E652" i="2"/>
  <c r="F652" i="2"/>
  <c r="G652" i="2"/>
  <c r="E653" i="2"/>
  <c r="F653" i="2"/>
  <c r="G653" i="2"/>
  <c r="E654" i="2"/>
  <c r="F654" i="2"/>
  <c r="G654" i="2"/>
  <c r="E655" i="2"/>
  <c r="F655" i="2"/>
  <c r="G655" i="2"/>
  <c r="E656" i="2"/>
  <c r="F656" i="2"/>
  <c r="G656" i="2"/>
  <c r="E657" i="2"/>
  <c r="F657" i="2"/>
  <c r="G657" i="2"/>
  <c r="E658" i="2"/>
  <c r="F658" i="2"/>
  <c r="G658" i="2"/>
  <c r="E659" i="2"/>
  <c r="F659" i="2"/>
  <c r="G659" i="2"/>
  <c r="E660" i="2"/>
  <c r="F660" i="2"/>
  <c r="G660" i="2"/>
  <c r="E661" i="2"/>
  <c r="F661" i="2"/>
  <c r="G661" i="2"/>
  <c r="E662" i="2"/>
  <c r="F662" i="2"/>
  <c r="G662" i="2"/>
  <c r="E663" i="2"/>
  <c r="F663" i="2"/>
  <c r="G663" i="2"/>
  <c r="E664" i="2"/>
  <c r="F664" i="2"/>
  <c r="G664" i="2"/>
  <c r="E665" i="2"/>
  <c r="F665" i="2"/>
  <c r="G665" i="2"/>
  <c r="E666" i="2"/>
  <c r="F666" i="2"/>
  <c r="G666" i="2"/>
  <c r="E667" i="2"/>
  <c r="F667" i="2"/>
  <c r="G667" i="2"/>
  <c r="E668" i="2"/>
  <c r="F668" i="2"/>
  <c r="G668" i="2"/>
  <c r="E669" i="2"/>
  <c r="F669" i="2"/>
  <c r="G669" i="2"/>
  <c r="E670" i="2"/>
  <c r="F670" i="2"/>
  <c r="G670" i="2"/>
  <c r="E671" i="2"/>
  <c r="F671" i="2"/>
  <c r="G671" i="2"/>
  <c r="E672" i="2"/>
  <c r="F672" i="2"/>
  <c r="G672" i="2"/>
  <c r="E673" i="2"/>
  <c r="F673" i="2"/>
  <c r="G673" i="2"/>
  <c r="E674" i="2"/>
  <c r="F674" i="2"/>
  <c r="G674" i="2"/>
  <c r="E675" i="2"/>
  <c r="F675" i="2"/>
  <c r="G675" i="2"/>
  <c r="E676" i="2"/>
  <c r="F676" i="2"/>
  <c r="G676" i="2"/>
  <c r="E677" i="2"/>
  <c r="F677" i="2"/>
  <c r="G677" i="2"/>
  <c r="E678" i="2"/>
  <c r="F678" i="2"/>
  <c r="G678" i="2"/>
  <c r="E679" i="2"/>
  <c r="F679" i="2"/>
  <c r="G679" i="2"/>
  <c r="E680" i="2"/>
  <c r="F680" i="2"/>
  <c r="G680" i="2"/>
  <c r="E681" i="2"/>
  <c r="F681" i="2"/>
  <c r="G681" i="2"/>
  <c r="E682" i="2"/>
  <c r="F682" i="2"/>
  <c r="G682" i="2"/>
  <c r="E683" i="2"/>
  <c r="F683" i="2"/>
  <c r="G683" i="2"/>
  <c r="E684" i="2"/>
  <c r="F684" i="2"/>
  <c r="G684" i="2"/>
  <c r="E685" i="2"/>
  <c r="F685" i="2"/>
  <c r="G685" i="2"/>
  <c r="E686" i="2"/>
  <c r="F686" i="2"/>
  <c r="G686" i="2"/>
  <c r="E687" i="2"/>
  <c r="F687" i="2"/>
  <c r="G687" i="2"/>
  <c r="E688" i="2"/>
  <c r="F688" i="2"/>
  <c r="G688" i="2"/>
  <c r="E689" i="2"/>
  <c r="F689" i="2"/>
  <c r="G689" i="2"/>
  <c r="E690" i="2"/>
  <c r="F690" i="2"/>
  <c r="G690" i="2"/>
  <c r="E691" i="2"/>
  <c r="F691" i="2"/>
  <c r="G691" i="2"/>
  <c r="E692" i="2"/>
  <c r="F692" i="2"/>
  <c r="G692" i="2"/>
  <c r="E693" i="2"/>
  <c r="F693" i="2"/>
  <c r="G693" i="2"/>
  <c r="E694" i="2"/>
  <c r="F694" i="2"/>
  <c r="G694" i="2"/>
  <c r="E695" i="2"/>
  <c r="F695" i="2"/>
  <c r="G695" i="2"/>
  <c r="E696" i="2"/>
  <c r="F696" i="2"/>
  <c r="G696" i="2"/>
  <c r="E697" i="2"/>
  <c r="F697" i="2"/>
  <c r="G697" i="2"/>
  <c r="E698" i="2"/>
  <c r="F698" i="2"/>
  <c r="G698" i="2"/>
  <c r="E699" i="2"/>
  <c r="F699" i="2"/>
  <c r="G699" i="2"/>
  <c r="E700" i="2"/>
  <c r="F700" i="2"/>
  <c r="G700" i="2"/>
  <c r="E701" i="2"/>
  <c r="F701" i="2"/>
  <c r="G701" i="2"/>
  <c r="E702" i="2"/>
  <c r="F702" i="2"/>
  <c r="G702" i="2"/>
  <c r="E703" i="2"/>
  <c r="F703" i="2"/>
  <c r="G703" i="2"/>
  <c r="E704" i="2"/>
  <c r="F704" i="2"/>
  <c r="G704" i="2"/>
  <c r="E705" i="2"/>
  <c r="F705" i="2"/>
  <c r="G705" i="2"/>
  <c r="E706" i="2"/>
  <c r="F706" i="2"/>
  <c r="G706" i="2"/>
  <c r="E707" i="2"/>
  <c r="F707" i="2"/>
  <c r="G707" i="2"/>
  <c r="E708" i="2"/>
  <c r="F708" i="2"/>
  <c r="G708" i="2"/>
  <c r="E709" i="2"/>
  <c r="F709" i="2"/>
  <c r="G709" i="2"/>
  <c r="E710" i="2"/>
  <c r="F710" i="2"/>
  <c r="G710" i="2"/>
  <c r="E711" i="2"/>
  <c r="F711" i="2"/>
  <c r="G711" i="2"/>
  <c r="E712" i="2"/>
  <c r="F712" i="2"/>
  <c r="G712" i="2"/>
  <c r="E713" i="2"/>
  <c r="F713" i="2"/>
  <c r="G713" i="2"/>
  <c r="E714" i="2"/>
  <c r="F714" i="2"/>
  <c r="G714" i="2"/>
  <c r="E715" i="2"/>
  <c r="F715" i="2"/>
  <c r="G715" i="2"/>
  <c r="E716" i="2"/>
  <c r="F716" i="2"/>
  <c r="G716" i="2"/>
  <c r="E717" i="2"/>
  <c r="F717" i="2"/>
  <c r="G717" i="2"/>
  <c r="E718" i="2"/>
  <c r="F718" i="2"/>
  <c r="G718" i="2"/>
  <c r="E719" i="2"/>
  <c r="F719" i="2"/>
  <c r="G719" i="2"/>
  <c r="E720" i="2"/>
  <c r="F720" i="2"/>
  <c r="G720" i="2"/>
  <c r="E721" i="2"/>
  <c r="F721" i="2"/>
  <c r="G721" i="2"/>
  <c r="E722" i="2"/>
  <c r="F722" i="2"/>
  <c r="G722" i="2"/>
  <c r="E723" i="2"/>
  <c r="F723" i="2"/>
  <c r="G723" i="2"/>
  <c r="E724" i="2"/>
  <c r="F724" i="2"/>
  <c r="G724" i="2"/>
  <c r="E725" i="2"/>
  <c r="F725" i="2"/>
  <c r="G725" i="2"/>
  <c r="E726" i="2"/>
  <c r="F726" i="2"/>
  <c r="G726" i="2"/>
  <c r="E727" i="2"/>
  <c r="F727" i="2"/>
  <c r="G727" i="2"/>
  <c r="E728" i="2"/>
  <c r="F728" i="2"/>
  <c r="G728" i="2"/>
  <c r="E729" i="2"/>
  <c r="F729" i="2"/>
  <c r="G729" i="2"/>
  <c r="E730" i="2"/>
  <c r="F730" i="2"/>
  <c r="G730" i="2"/>
  <c r="E731" i="2"/>
  <c r="F731" i="2"/>
  <c r="G731" i="2"/>
  <c r="E732" i="2"/>
  <c r="F732" i="2"/>
  <c r="G732" i="2"/>
  <c r="E733" i="2"/>
  <c r="F733" i="2"/>
  <c r="G733" i="2"/>
  <c r="E734" i="2"/>
  <c r="F734" i="2"/>
  <c r="G734" i="2"/>
  <c r="E735" i="2"/>
  <c r="F735" i="2"/>
  <c r="G735" i="2"/>
  <c r="E736" i="2"/>
  <c r="F736" i="2"/>
  <c r="G736" i="2"/>
  <c r="E737" i="2"/>
  <c r="F737" i="2"/>
  <c r="G737" i="2"/>
  <c r="E738" i="2"/>
  <c r="F738" i="2"/>
  <c r="G738" i="2"/>
  <c r="E739" i="2"/>
  <c r="F739" i="2"/>
  <c r="G739" i="2"/>
  <c r="E740" i="2"/>
  <c r="F740" i="2"/>
  <c r="G740" i="2"/>
  <c r="E741" i="2"/>
  <c r="F741" i="2"/>
  <c r="G741" i="2"/>
  <c r="E742" i="2"/>
  <c r="F742" i="2"/>
  <c r="G742" i="2"/>
  <c r="E743" i="2"/>
  <c r="F743" i="2"/>
  <c r="G743" i="2"/>
  <c r="E744" i="2"/>
  <c r="F744" i="2"/>
  <c r="G744" i="2"/>
  <c r="E745" i="2"/>
  <c r="F745" i="2"/>
  <c r="G745" i="2"/>
  <c r="E746" i="2"/>
  <c r="F746" i="2"/>
  <c r="G746" i="2"/>
  <c r="E747" i="2"/>
  <c r="F747" i="2"/>
  <c r="G747" i="2"/>
  <c r="E748" i="2"/>
  <c r="F748" i="2"/>
  <c r="G748" i="2"/>
  <c r="E749" i="2"/>
  <c r="F749" i="2"/>
  <c r="G749" i="2"/>
  <c r="E750" i="2"/>
  <c r="F750" i="2"/>
  <c r="G750" i="2"/>
  <c r="E751" i="2"/>
  <c r="F751" i="2"/>
  <c r="G751" i="2"/>
  <c r="E752" i="2"/>
  <c r="F752" i="2"/>
  <c r="G752" i="2"/>
  <c r="E753" i="2"/>
  <c r="F753" i="2"/>
  <c r="G753" i="2"/>
  <c r="E754" i="2"/>
  <c r="F754" i="2"/>
  <c r="G754" i="2"/>
  <c r="E755" i="2"/>
  <c r="F755" i="2"/>
  <c r="G755" i="2"/>
  <c r="E756" i="2"/>
  <c r="F756" i="2"/>
  <c r="G756" i="2"/>
  <c r="E757" i="2"/>
  <c r="F757" i="2"/>
  <c r="G757" i="2"/>
  <c r="E758" i="2"/>
  <c r="F758" i="2"/>
  <c r="G758" i="2"/>
  <c r="E759" i="2"/>
  <c r="F759" i="2"/>
  <c r="G759" i="2"/>
  <c r="E760" i="2"/>
  <c r="F760" i="2"/>
  <c r="G760" i="2"/>
  <c r="E761" i="2"/>
  <c r="F761" i="2"/>
  <c r="G761" i="2"/>
  <c r="E762" i="2"/>
  <c r="F762" i="2"/>
  <c r="G762" i="2"/>
  <c r="E763" i="2"/>
  <c r="F763" i="2"/>
  <c r="G763" i="2"/>
  <c r="E764" i="2"/>
  <c r="F764" i="2"/>
  <c r="G764" i="2"/>
  <c r="E765" i="2"/>
  <c r="F765" i="2"/>
  <c r="G765" i="2"/>
  <c r="E766" i="2"/>
  <c r="F766" i="2"/>
  <c r="G766" i="2"/>
  <c r="E767" i="2"/>
  <c r="F767" i="2"/>
  <c r="G767" i="2"/>
  <c r="E768" i="2"/>
  <c r="F768" i="2"/>
  <c r="G768" i="2"/>
  <c r="E769" i="2"/>
  <c r="F769" i="2"/>
  <c r="G769" i="2"/>
  <c r="E770" i="2"/>
  <c r="F770" i="2"/>
  <c r="G770" i="2"/>
  <c r="E771" i="2"/>
  <c r="F771" i="2"/>
  <c r="G771" i="2"/>
  <c r="E772" i="2"/>
  <c r="F772" i="2"/>
  <c r="G772" i="2"/>
  <c r="E773" i="2"/>
  <c r="F773" i="2"/>
  <c r="G773" i="2"/>
  <c r="E774" i="2"/>
  <c r="F774" i="2"/>
  <c r="G774" i="2"/>
  <c r="E775" i="2"/>
  <c r="F775" i="2"/>
  <c r="G775" i="2"/>
  <c r="E776" i="2"/>
  <c r="F776" i="2"/>
  <c r="G776" i="2"/>
  <c r="E777" i="2"/>
  <c r="F777" i="2"/>
  <c r="G777" i="2"/>
  <c r="E778" i="2"/>
  <c r="F778" i="2"/>
  <c r="G778" i="2"/>
  <c r="E779" i="2"/>
  <c r="F779" i="2"/>
  <c r="G779" i="2"/>
  <c r="E780" i="2"/>
  <c r="F780" i="2"/>
  <c r="G780" i="2"/>
  <c r="E781" i="2"/>
  <c r="F781" i="2"/>
  <c r="G781" i="2"/>
  <c r="E782" i="2"/>
  <c r="F782" i="2"/>
  <c r="G782" i="2"/>
  <c r="E783" i="2"/>
  <c r="F783" i="2"/>
  <c r="G783" i="2"/>
  <c r="E784" i="2"/>
  <c r="F784" i="2"/>
  <c r="G784" i="2"/>
  <c r="E785" i="2"/>
  <c r="F785" i="2"/>
  <c r="G785" i="2"/>
  <c r="E786" i="2"/>
  <c r="F786" i="2"/>
  <c r="G786" i="2"/>
  <c r="E787" i="2"/>
  <c r="F787" i="2"/>
  <c r="G787" i="2"/>
  <c r="E788" i="2"/>
  <c r="F788" i="2"/>
  <c r="G788" i="2"/>
  <c r="E789" i="2"/>
  <c r="F789" i="2"/>
  <c r="G789" i="2"/>
  <c r="E790" i="2"/>
  <c r="F790" i="2"/>
  <c r="G790" i="2"/>
  <c r="E791" i="2"/>
  <c r="F791" i="2"/>
  <c r="G791" i="2"/>
  <c r="E792" i="2"/>
  <c r="F792" i="2"/>
  <c r="G792" i="2"/>
  <c r="E793" i="2"/>
  <c r="F793" i="2"/>
  <c r="G793" i="2"/>
  <c r="E794" i="2"/>
  <c r="F794" i="2"/>
  <c r="G794" i="2"/>
  <c r="E795" i="2"/>
  <c r="F795" i="2"/>
  <c r="G795" i="2"/>
  <c r="E796" i="2"/>
  <c r="F796" i="2"/>
  <c r="G796" i="2"/>
  <c r="E797" i="2"/>
  <c r="F797" i="2"/>
  <c r="G797" i="2"/>
  <c r="E798" i="2"/>
  <c r="F798" i="2"/>
  <c r="G798" i="2"/>
  <c r="E799" i="2"/>
  <c r="F799" i="2"/>
  <c r="G799" i="2"/>
  <c r="E800" i="2"/>
  <c r="F800" i="2"/>
  <c r="G800" i="2"/>
  <c r="E801" i="2"/>
  <c r="F801" i="2"/>
  <c r="G801" i="2"/>
  <c r="E802" i="2"/>
  <c r="F802" i="2"/>
  <c r="G802" i="2"/>
  <c r="E803" i="2"/>
  <c r="F803" i="2"/>
  <c r="G803" i="2"/>
  <c r="E804" i="2"/>
  <c r="F804" i="2"/>
  <c r="G804" i="2"/>
  <c r="E805" i="2"/>
  <c r="F805" i="2"/>
  <c r="G805" i="2"/>
  <c r="E806" i="2"/>
  <c r="F806" i="2"/>
  <c r="G806" i="2"/>
  <c r="E807" i="2"/>
  <c r="F807" i="2"/>
  <c r="G807" i="2"/>
  <c r="E808" i="2"/>
  <c r="F808" i="2"/>
  <c r="G808" i="2"/>
  <c r="E809" i="2"/>
  <c r="F809" i="2"/>
  <c r="G809" i="2"/>
  <c r="E810" i="2"/>
  <c r="F810" i="2"/>
  <c r="G810" i="2"/>
  <c r="E811" i="2"/>
  <c r="F811" i="2"/>
  <c r="G811" i="2"/>
  <c r="E812" i="2"/>
  <c r="F812" i="2"/>
  <c r="G812" i="2"/>
  <c r="E813" i="2"/>
  <c r="F813" i="2"/>
  <c r="G813" i="2"/>
  <c r="E814" i="2"/>
  <c r="F814" i="2"/>
  <c r="G814" i="2"/>
  <c r="E815" i="2"/>
  <c r="F815" i="2"/>
  <c r="G815" i="2"/>
  <c r="E816" i="2"/>
  <c r="F816" i="2"/>
  <c r="G816" i="2"/>
  <c r="E817" i="2"/>
  <c r="F817" i="2"/>
  <c r="G817" i="2"/>
  <c r="E818" i="2"/>
  <c r="F818" i="2"/>
  <c r="G818" i="2"/>
  <c r="E819" i="2"/>
  <c r="F819" i="2"/>
  <c r="G819" i="2"/>
  <c r="E820" i="2"/>
  <c r="F820" i="2"/>
  <c r="G820" i="2"/>
  <c r="E821" i="2"/>
  <c r="F821" i="2"/>
  <c r="G821" i="2"/>
  <c r="E822" i="2"/>
  <c r="F822" i="2"/>
  <c r="G822" i="2"/>
  <c r="E823" i="2"/>
  <c r="F823" i="2"/>
  <c r="G823" i="2"/>
  <c r="E824" i="2"/>
  <c r="F824" i="2"/>
  <c r="G824" i="2"/>
  <c r="E825" i="2"/>
  <c r="F825" i="2"/>
  <c r="G825" i="2"/>
  <c r="E826" i="2"/>
  <c r="F826" i="2"/>
  <c r="G826" i="2"/>
  <c r="E827" i="2"/>
  <c r="F827" i="2"/>
  <c r="G827" i="2"/>
  <c r="E828" i="2"/>
  <c r="F828" i="2"/>
  <c r="G828" i="2"/>
  <c r="E829" i="2"/>
  <c r="F829" i="2"/>
  <c r="G829" i="2"/>
  <c r="E830" i="2"/>
  <c r="F830" i="2"/>
  <c r="G830" i="2"/>
  <c r="E831" i="2"/>
  <c r="F831" i="2"/>
  <c r="G831" i="2"/>
  <c r="E832" i="2"/>
  <c r="F832" i="2"/>
  <c r="G832" i="2"/>
  <c r="E833" i="2"/>
  <c r="F833" i="2"/>
  <c r="G833" i="2"/>
  <c r="E834" i="2"/>
  <c r="F834" i="2"/>
  <c r="G834" i="2"/>
  <c r="E835" i="2"/>
  <c r="F835" i="2"/>
  <c r="G835" i="2"/>
  <c r="E836" i="2"/>
  <c r="F836" i="2"/>
  <c r="G836" i="2"/>
  <c r="E837" i="2"/>
  <c r="F837" i="2"/>
  <c r="G837" i="2"/>
  <c r="E838" i="2"/>
  <c r="F838" i="2"/>
  <c r="G838" i="2"/>
  <c r="E839" i="2"/>
  <c r="F839" i="2"/>
  <c r="G839" i="2"/>
  <c r="E840" i="2"/>
  <c r="F840" i="2"/>
  <c r="G840" i="2"/>
  <c r="E841" i="2"/>
  <c r="F841" i="2"/>
  <c r="G841" i="2"/>
  <c r="E842" i="2"/>
  <c r="F842" i="2"/>
  <c r="G842" i="2"/>
  <c r="E843" i="2"/>
  <c r="F843" i="2"/>
  <c r="G843" i="2"/>
  <c r="E844" i="2"/>
  <c r="F844" i="2"/>
  <c r="G844" i="2"/>
  <c r="E845" i="2"/>
  <c r="F845" i="2"/>
  <c r="G845" i="2"/>
  <c r="E846" i="2"/>
  <c r="F846" i="2"/>
  <c r="G846" i="2"/>
  <c r="E847" i="2"/>
  <c r="F847" i="2"/>
  <c r="G847" i="2"/>
  <c r="E848" i="2"/>
  <c r="F848" i="2"/>
  <c r="G848" i="2"/>
  <c r="E849" i="2"/>
  <c r="F849" i="2"/>
  <c r="G849" i="2"/>
  <c r="E850" i="2"/>
  <c r="F850" i="2"/>
  <c r="G850" i="2"/>
  <c r="E851" i="2"/>
  <c r="F851" i="2"/>
  <c r="G851" i="2"/>
  <c r="E852" i="2"/>
  <c r="F852" i="2"/>
  <c r="G852" i="2"/>
  <c r="E853" i="2"/>
  <c r="F853" i="2"/>
  <c r="G853" i="2"/>
  <c r="E854" i="2"/>
  <c r="F854" i="2"/>
  <c r="G854" i="2"/>
  <c r="E855" i="2"/>
  <c r="F855" i="2"/>
  <c r="G855" i="2"/>
  <c r="E856" i="2"/>
  <c r="F856" i="2"/>
  <c r="G856" i="2"/>
  <c r="E857" i="2"/>
  <c r="F857" i="2"/>
  <c r="G857" i="2"/>
  <c r="E858" i="2"/>
  <c r="F858" i="2"/>
  <c r="G858" i="2"/>
  <c r="E859" i="2"/>
  <c r="F859" i="2"/>
  <c r="G859" i="2"/>
  <c r="E860" i="2"/>
  <c r="F860" i="2"/>
  <c r="G860" i="2"/>
  <c r="E861" i="2"/>
  <c r="F861" i="2"/>
  <c r="G861" i="2"/>
  <c r="E862" i="2"/>
  <c r="F862" i="2"/>
  <c r="G862" i="2"/>
  <c r="E863" i="2"/>
  <c r="F863" i="2"/>
  <c r="G863" i="2"/>
  <c r="E864" i="2"/>
  <c r="F864" i="2"/>
  <c r="G864" i="2"/>
  <c r="E865" i="2"/>
  <c r="F865" i="2"/>
  <c r="G865" i="2"/>
  <c r="E866" i="2"/>
  <c r="F866" i="2"/>
  <c r="G866" i="2"/>
  <c r="E867" i="2"/>
  <c r="F867" i="2"/>
  <c r="G867" i="2"/>
  <c r="E868" i="2"/>
  <c r="F868" i="2"/>
  <c r="G868" i="2"/>
  <c r="E869" i="2"/>
  <c r="F869" i="2"/>
  <c r="G869" i="2"/>
  <c r="E870" i="2"/>
  <c r="F870" i="2"/>
  <c r="G870" i="2"/>
  <c r="E871" i="2"/>
  <c r="F871" i="2"/>
  <c r="G871" i="2"/>
  <c r="E872" i="2"/>
  <c r="F872" i="2"/>
  <c r="G872" i="2"/>
  <c r="E873" i="2"/>
  <c r="F873" i="2"/>
  <c r="G873" i="2"/>
  <c r="E874" i="2"/>
  <c r="F874" i="2"/>
  <c r="G874" i="2"/>
  <c r="E875" i="2"/>
  <c r="F875" i="2"/>
  <c r="G875" i="2"/>
  <c r="E876" i="2"/>
  <c r="F876" i="2"/>
  <c r="G876" i="2"/>
  <c r="E877" i="2"/>
  <c r="F877" i="2"/>
  <c r="G877" i="2"/>
  <c r="E878" i="2"/>
  <c r="F878" i="2"/>
  <c r="G878" i="2"/>
  <c r="E879" i="2"/>
  <c r="F879" i="2"/>
  <c r="G879" i="2"/>
  <c r="E880" i="2"/>
  <c r="F880" i="2"/>
  <c r="G880" i="2"/>
  <c r="E881" i="2"/>
  <c r="F881" i="2"/>
  <c r="G881" i="2"/>
  <c r="E882" i="2"/>
  <c r="F882" i="2"/>
  <c r="G882" i="2"/>
  <c r="E883" i="2"/>
  <c r="F883" i="2"/>
  <c r="G883" i="2"/>
  <c r="E884" i="2"/>
  <c r="F884" i="2"/>
  <c r="G884" i="2"/>
  <c r="E885" i="2"/>
  <c r="F885" i="2"/>
  <c r="G885" i="2"/>
  <c r="E886" i="2"/>
  <c r="F886" i="2"/>
  <c r="G886" i="2"/>
  <c r="E887" i="2"/>
  <c r="F887" i="2"/>
  <c r="G887" i="2"/>
  <c r="E888" i="2"/>
  <c r="F888" i="2"/>
  <c r="G888" i="2"/>
  <c r="E889" i="2"/>
  <c r="F889" i="2"/>
  <c r="G889" i="2"/>
  <c r="E890" i="2"/>
  <c r="F890" i="2"/>
  <c r="G890" i="2"/>
  <c r="E891" i="2"/>
  <c r="F891" i="2"/>
  <c r="G891" i="2"/>
  <c r="E892" i="2"/>
  <c r="F892" i="2"/>
  <c r="G892" i="2"/>
  <c r="E893" i="2"/>
  <c r="F893" i="2"/>
  <c r="G893" i="2"/>
  <c r="E894" i="2"/>
  <c r="F894" i="2"/>
  <c r="G894" i="2"/>
  <c r="E895" i="2"/>
  <c r="F895" i="2"/>
  <c r="G895" i="2"/>
  <c r="E896" i="2"/>
  <c r="F896" i="2"/>
  <c r="G896" i="2"/>
  <c r="E897" i="2"/>
  <c r="F897" i="2"/>
  <c r="G897" i="2"/>
  <c r="E898" i="2"/>
  <c r="F898" i="2"/>
  <c r="G898" i="2"/>
  <c r="E899" i="2"/>
  <c r="F899" i="2"/>
  <c r="G899" i="2"/>
  <c r="E900" i="2"/>
  <c r="F900" i="2"/>
  <c r="G900" i="2"/>
  <c r="E901" i="2"/>
  <c r="F901" i="2"/>
  <c r="G901" i="2"/>
  <c r="E902" i="2"/>
  <c r="F902" i="2"/>
  <c r="G902" i="2"/>
  <c r="E903" i="2"/>
  <c r="F903" i="2"/>
  <c r="G903" i="2"/>
  <c r="E904" i="2"/>
  <c r="F904" i="2"/>
  <c r="G904" i="2"/>
  <c r="E905" i="2"/>
  <c r="F905" i="2"/>
  <c r="G905" i="2"/>
  <c r="E906" i="2"/>
  <c r="F906" i="2"/>
  <c r="G906" i="2"/>
  <c r="E907" i="2"/>
  <c r="F907" i="2"/>
  <c r="G907" i="2"/>
  <c r="E908" i="2"/>
  <c r="F908" i="2"/>
  <c r="G908" i="2"/>
  <c r="E909" i="2"/>
  <c r="F909" i="2"/>
  <c r="G909" i="2"/>
  <c r="E910" i="2"/>
  <c r="F910" i="2"/>
  <c r="G910" i="2"/>
  <c r="E911" i="2"/>
  <c r="F911" i="2"/>
  <c r="G911" i="2"/>
  <c r="E912" i="2"/>
  <c r="F912" i="2"/>
  <c r="G912" i="2"/>
  <c r="E913" i="2"/>
  <c r="F913" i="2"/>
  <c r="G913" i="2"/>
  <c r="E914" i="2"/>
  <c r="F914" i="2"/>
  <c r="G914" i="2"/>
  <c r="E915" i="2"/>
  <c r="F915" i="2"/>
  <c r="G915" i="2"/>
  <c r="E916" i="2"/>
  <c r="F916" i="2"/>
  <c r="G916" i="2"/>
  <c r="E917" i="2"/>
  <c r="F917" i="2"/>
  <c r="G917" i="2"/>
  <c r="E918" i="2"/>
  <c r="F918" i="2"/>
  <c r="G918" i="2"/>
  <c r="E919" i="2"/>
  <c r="F919" i="2"/>
  <c r="G919" i="2"/>
  <c r="E920" i="2"/>
  <c r="F920" i="2"/>
  <c r="G920" i="2"/>
  <c r="E921" i="2"/>
  <c r="F921" i="2"/>
  <c r="G921" i="2"/>
  <c r="E922" i="2"/>
  <c r="F922" i="2"/>
  <c r="G922" i="2"/>
  <c r="E923" i="2"/>
  <c r="F923" i="2"/>
  <c r="G923" i="2"/>
  <c r="E924" i="2"/>
  <c r="F924" i="2"/>
  <c r="G924" i="2"/>
  <c r="E925" i="2"/>
  <c r="F925" i="2"/>
  <c r="G925" i="2"/>
  <c r="E926" i="2"/>
  <c r="F926" i="2"/>
  <c r="G926" i="2"/>
  <c r="E927" i="2"/>
  <c r="F927" i="2"/>
  <c r="G927" i="2"/>
  <c r="E928" i="2"/>
  <c r="F928" i="2"/>
  <c r="G928" i="2"/>
  <c r="E929" i="2"/>
  <c r="F929" i="2"/>
  <c r="G929" i="2"/>
  <c r="E930" i="2"/>
  <c r="F930" i="2"/>
  <c r="G930" i="2"/>
  <c r="E931" i="2"/>
  <c r="F931" i="2"/>
  <c r="G931" i="2"/>
  <c r="E932" i="2"/>
  <c r="F932" i="2"/>
  <c r="G932" i="2"/>
  <c r="E933" i="2"/>
  <c r="F933" i="2"/>
  <c r="G933" i="2"/>
  <c r="E934" i="2"/>
  <c r="F934" i="2"/>
  <c r="G934" i="2"/>
  <c r="E935" i="2"/>
  <c r="F935" i="2"/>
  <c r="G935" i="2"/>
  <c r="E936" i="2"/>
  <c r="F936" i="2"/>
  <c r="G936" i="2"/>
  <c r="E937" i="2"/>
  <c r="F937" i="2"/>
  <c r="G937" i="2"/>
  <c r="E938" i="2"/>
  <c r="F938" i="2"/>
  <c r="G938" i="2"/>
  <c r="E939" i="2"/>
  <c r="F939" i="2"/>
  <c r="G939" i="2"/>
  <c r="E940" i="2"/>
  <c r="F940" i="2"/>
  <c r="G940" i="2"/>
  <c r="E941" i="2"/>
  <c r="F941" i="2"/>
  <c r="G941" i="2"/>
  <c r="E942" i="2"/>
  <c r="F942" i="2"/>
  <c r="G942" i="2"/>
  <c r="E943" i="2"/>
  <c r="F943" i="2"/>
  <c r="G943" i="2"/>
  <c r="E944" i="2"/>
  <c r="F944" i="2"/>
  <c r="G944" i="2"/>
  <c r="E945" i="2"/>
  <c r="F945" i="2"/>
  <c r="G945" i="2"/>
  <c r="E946" i="2"/>
  <c r="F946" i="2"/>
  <c r="G946" i="2"/>
  <c r="E947" i="2"/>
  <c r="F947" i="2"/>
  <c r="G947" i="2"/>
  <c r="E948" i="2"/>
  <c r="F948" i="2"/>
  <c r="G948" i="2"/>
  <c r="E949" i="2"/>
  <c r="F949" i="2"/>
  <c r="G949" i="2"/>
  <c r="E950" i="2"/>
  <c r="F950" i="2"/>
  <c r="G950" i="2"/>
  <c r="E951" i="2"/>
  <c r="F951" i="2"/>
  <c r="G951" i="2"/>
  <c r="E952" i="2"/>
  <c r="F952" i="2"/>
  <c r="G952" i="2"/>
  <c r="E953" i="2"/>
  <c r="F953" i="2"/>
  <c r="G953" i="2"/>
  <c r="E954" i="2"/>
  <c r="F954" i="2"/>
  <c r="G954" i="2"/>
  <c r="E955" i="2"/>
  <c r="F955" i="2"/>
  <c r="G955" i="2"/>
  <c r="E956" i="2"/>
  <c r="F956" i="2"/>
  <c r="G956" i="2"/>
  <c r="E957" i="2"/>
  <c r="F957" i="2"/>
  <c r="G957" i="2"/>
  <c r="E958" i="2"/>
  <c r="F958" i="2"/>
  <c r="G958" i="2"/>
  <c r="E959" i="2"/>
  <c r="F959" i="2"/>
  <c r="G959" i="2"/>
  <c r="E960" i="2"/>
  <c r="F960" i="2"/>
  <c r="G960" i="2"/>
  <c r="E961" i="2"/>
  <c r="F961" i="2"/>
  <c r="G961" i="2"/>
  <c r="E962" i="2"/>
  <c r="F962" i="2"/>
  <c r="G962" i="2"/>
  <c r="E963" i="2"/>
  <c r="F963" i="2"/>
  <c r="G963" i="2"/>
  <c r="E964" i="2"/>
  <c r="F964" i="2"/>
  <c r="G964" i="2"/>
  <c r="E965" i="2"/>
  <c r="F965" i="2"/>
  <c r="G965" i="2"/>
  <c r="E966" i="2"/>
  <c r="F966" i="2"/>
  <c r="G966" i="2"/>
  <c r="E967" i="2"/>
  <c r="F967" i="2"/>
  <c r="G967" i="2"/>
  <c r="E968" i="2"/>
  <c r="F968" i="2"/>
  <c r="G968" i="2"/>
  <c r="E969" i="2"/>
  <c r="F969" i="2"/>
  <c r="G969" i="2"/>
  <c r="E970" i="2"/>
  <c r="F970" i="2"/>
  <c r="G970" i="2"/>
  <c r="E971" i="2"/>
  <c r="F971" i="2"/>
  <c r="G971" i="2"/>
  <c r="E972" i="2"/>
  <c r="F972" i="2"/>
  <c r="G972" i="2"/>
  <c r="E973" i="2"/>
  <c r="F973" i="2"/>
  <c r="G973" i="2"/>
  <c r="E974" i="2"/>
  <c r="F974" i="2"/>
  <c r="G974" i="2"/>
  <c r="E975" i="2"/>
  <c r="F975" i="2"/>
  <c r="G975" i="2"/>
  <c r="E976" i="2"/>
  <c r="F976" i="2"/>
  <c r="G976" i="2"/>
  <c r="E977" i="2"/>
  <c r="F977" i="2"/>
  <c r="G977" i="2"/>
  <c r="E978" i="2"/>
  <c r="F978" i="2"/>
  <c r="G978" i="2"/>
  <c r="E979" i="2"/>
  <c r="F979" i="2"/>
  <c r="G979" i="2"/>
  <c r="E980" i="2"/>
  <c r="F980" i="2"/>
  <c r="G980" i="2"/>
  <c r="E981" i="2"/>
  <c r="F981" i="2"/>
  <c r="G981" i="2"/>
  <c r="E982" i="2"/>
  <c r="F982" i="2"/>
  <c r="G982" i="2"/>
  <c r="E983" i="2"/>
  <c r="F983" i="2"/>
  <c r="G983" i="2"/>
  <c r="E984" i="2"/>
  <c r="F984" i="2"/>
  <c r="G984" i="2"/>
  <c r="E985" i="2"/>
  <c r="F985" i="2"/>
  <c r="G985" i="2"/>
  <c r="E986" i="2"/>
  <c r="F986" i="2"/>
  <c r="G986" i="2"/>
  <c r="E987" i="2"/>
  <c r="F987" i="2"/>
  <c r="G987" i="2"/>
  <c r="E988" i="2"/>
  <c r="F988" i="2"/>
  <c r="G988" i="2"/>
  <c r="E989" i="2"/>
  <c r="F989" i="2"/>
  <c r="G989" i="2"/>
  <c r="E990" i="2"/>
  <c r="F990" i="2"/>
  <c r="G990" i="2"/>
  <c r="E991" i="2"/>
  <c r="F991" i="2"/>
  <c r="G991" i="2"/>
  <c r="E992" i="2"/>
  <c r="F992" i="2"/>
  <c r="G992" i="2"/>
  <c r="E993" i="2"/>
  <c r="F993" i="2"/>
  <c r="G993" i="2"/>
  <c r="E994" i="2"/>
  <c r="F994" i="2"/>
  <c r="G994" i="2"/>
  <c r="E995" i="2"/>
  <c r="F995" i="2"/>
  <c r="G995" i="2"/>
  <c r="E996" i="2"/>
  <c r="F996" i="2"/>
  <c r="G996" i="2"/>
  <c r="E997" i="2"/>
  <c r="F997" i="2"/>
  <c r="G997" i="2"/>
  <c r="E998" i="2"/>
  <c r="F998" i="2"/>
  <c r="G998" i="2"/>
  <c r="E999" i="2"/>
  <c r="F999" i="2"/>
  <c r="G999" i="2"/>
  <c r="E1000" i="2"/>
  <c r="F1000" i="2"/>
  <c r="G1000" i="2"/>
  <c r="E1001" i="2"/>
  <c r="F1001" i="2"/>
  <c r="G1001" i="2"/>
  <c r="E1002" i="2"/>
  <c r="F1002" i="2"/>
  <c r="G1002" i="2"/>
  <c r="E1003" i="2"/>
  <c r="F1003" i="2"/>
  <c r="G1003" i="2"/>
  <c r="E1004" i="2"/>
  <c r="F1004" i="2"/>
  <c r="G1004" i="2"/>
  <c r="E1005" i="2"/>
  <c r="F1005" i="2"/>
  <c r="G1005" i="2"/>
  <c r="E1006" i="2"/>
  <c r="F1006" i="2"/>
  <c r="G1006" i="2"/>
  <c r="E1007" i="2"/>
  <c r="F1007" i="2"/>
  <c r="G1007" i="2"/>
  <c r="E1008" i="2"/>
  <c r="F1008" i="2"/>
  <c r="G1008" i="2"/>
  <c r="E1009" i="2"/>
  <c r="F1009" i="2"/>
  <c r="G1009" i="2"/>
  <c r="E1010" i="2"/>
  <c r="F1010" i="2"/>
  <c r="G1010" i="2"/>
  <c r="E1011" i="2"/>
  <c r="F1011" i="2"/>
  <c r="G1011" i="2"/>
  <c r="E1012" i="2"/>
  <c r="F1012" i="2"/>
  <c r="G1012" i="2"/>
  <c r="E1013" i="2"/>
  <c r="F1013" i="2"/>
  <c r="G1013" i="2"/>
  <c r="E1014" i="2"/>
  <c r="F1014" i="2"/>
  <c r="G1014" i="2"/>
  <c r="E1015" i="2"/>
  <c r="F1015" i="2"/>
  <c r="G1015" i="2"/>
  <c r="E1016" i="2"/>
  <c r="F1016" i="2"/>
  <c r="G1016" i="2"/>
  <c r="E1017" i="2"/>
  <c r="F1017" i="2"/>
  <c r="G1017" i="2"/>
  <c r="E1018" i="2"/>
  <c r="F1018" i="2"/>
  <c r="G1018" i="2"/>
  <c r="E1019" i="2"/>
  <c r="F1019" i="2"/>
  <c r="G1019" i="2"/>
  <c r="E1020" i="2"/>
  <c r="F1020" i="2"/>
  <c r="G1020" i="2"/>
  <c r="E1021" i="2"/>
  <c r="F1021" i="2"/>
  <c r="G1021" i="2"/>
  <c r="E1022" i="2"/>
  <c r="F1022" i="2"/>
  <c r="G1022" i="2"/>
  <c r="E1023" i="2"/>
  <c r="F1023" i="2"/>
  <c r="G1023" i="2"/>
  <c r="E1024" i="2"/>
  <c r="F1024" i="2"/>
  <c r="G1024" i="2"/>
  <c r="E1025" i="2"/>
  <c r="F1025" i="2"/>
  <c r="G1025" i="2"/>
  <c r="E1026" i="2"/>
  <c r="F1026" i="2"/>
  <c r="G1026" i="2"/>
  <c r="E1027" i="2"/>
  <c r="F1027" i="2"/>
  <c r="G1027" i="2"/>
  <c r="E1028" i="2"/>
  <c r="F1028" i="2"/>
  <c r="G1028" i="2"/>
  <c r="E1029" i="2"/>
  <c r="F1029" i="2"/>
  <c r="G1029" i="2"/>
  <c r="E1030" i="2"/>
  <c r="F1030" i="2"/>
  <c r="G1030" i="2"/>
  <c r="E1031" i="2"/>
  <c r="F1031" i="2"/>
  <c r="G1031" i="2"/>
  <c r="E1032" i="2"/>
  <c r="F1032" i="2"/>
  <c r="G1032" i="2"/>
  <c r="E1033" i="2"/>
  <c r="F1033" i="2"/>
  <c r="G1033" i="2"/>
  <c r="E1034" i="2"/>
  <c r="F1034" i="2"/>
  <c r="G1034" i="2"/>
  <c r="E1035" i="2"/>
  <c r="F1035" i="2"/>
  <c r="G1035" i="2"/>
  <c r="E1036" i="2"/>
  <c r="F1036" i="2"/>
  <c r="G1036" i="2"/>
  <c r="E1037" i="2"/>
  <c r="F1037" i="2"/>
  <c r="G1037" i="2"/>
  <c r="E1038" i="2"/>
  <c r="F1038" i="2"/>
  <c r="G1038" i="2"/>
  <c r="E1039" i="2"/>
  <c r="F1039" i="2"/>
  <c r="G1039" i="2"/>
  <c r="E1040" i="2"/>
  <c r="F1040" i="2"/>
  <c r="G1040" i="2"/>
  <c r="E1041" i="2"/>
  <c r="F1041" i="2"/>
  <c r="G1041" i="2"/>
  <c r="E1042" i="2"/>
  <c r="F1042" i="2"/>
  <c r="G1042" i="2"/>
  <c r="E1043" i="2"/>
  <c r="F1043" i="2"/>
  <c r="G1043" i="2"/>
  <c r="E1044" i="2"/>
  <c r="F1044" i="2"/>
  <c r="G1044" i="2"/>
  <c r="E1045" i="2"/>
  <c r="F1045" i="2"/>
  <c r="G1045" i="2"/>
  <c r="E1046" i="2"/>
  <c r="F1046" i="2"/>
  <c r="G1046" i="2"/>
  <c r="E1047" i="2"/>
  <c r="F1047" i="2"/>
  <c r="G1047" i="2"/>
  <c r="E1048" i="2"/>
  <c r="F1048" i="2"/>
  <c r="G1048" i="2"/>
  <c r="E1049" i="2"/>
  <c r="F1049" i="2"/>
  <c r="G1049" i="2"/>
  <c r="E1050" i="2"/>
  <c r="F1050" i="2"/>
  <c r="G1050" i="2"/>
  <c r="E1051" i="2"/>
  <c r="F1051" i="2"/>
  <c r="G1051" i="2"/>
  <c r="E1052" i="2"/>
  <c r="F1052" i="2"/>
  <c r="G1052" i="2"/>
  <c r="E1053" i="2"/>
  <c r="F1053" i="2"/>
  <c r="G1053" i="2"/>
  <c r="E1054" i="2"/>
  <c r="F1054" i="2"/>
  <c r="G1054" i="2"/>
  <c r="E1055" i="2"/>
  <c r="F1055" i="2"/>
  <c r="G1055" i="2"/>
  <c r="E1056" i="2"/>
  <c r="F1056" i="2"/>
  <c r="G1056" i="2"/>
  <c r="E1057" i="2"/>
  <c r="F1057" i="2"/>
  <c r="G1057" i="2"/>
  <c r="E1058" i="2"/>
  <c r="F1058" i="2"/>
  <c r="G1058" i="2"/>
  <c r="E1059" i="2"/>
  <c r="F1059" i="2"/>
  <c r="G1059" i="2"/>
  <c r="E1060" i="2"/>
  <c r="F1060" i="2"/>
  <c r="G1060" i="2"/>
  <c r="E1061" i="2"/>
  <c r="F1061" i="2"/>
  <c r="G1061" i="2"/>
  <c r="E1062" i="2"/>
  <c r="F1062" i="2"/>
  <c r="G1062" i="2"/>
  <c r="E1063" i="2"/>
  <c r="F1063" i="2"/>
  <c r="G1063" i="2"/>
  <c r="E1064" i="2"/>
  <c r="F1064" i="2"/>
  <c r="G1064" i="2"/>
  <c r="E1065" i="2"/>
  <c r="F1065" i="2"/>
  <c r="G1065" i="2"/>
  <c r="E1066" i="2"/>
  <c r="F1066" i="2"/>
  <c r="G1066" i="2"/>
  <c r="E1067" i="2"/>
  <c r="F1067" i="2"/>
  <c r="G1067" i="2"/>
  <c r="E1068" i="2"/>
  <c r="F1068" i="2"/>
  <c r="G1068" i="2"/>
  <c r="E1069" i="2"/>
  <c r="F1069" i="2"/>
  <c r="G1069" i="2"/>
  <c r="E1070" i="2"/>
  <c r="F1070" i="2"/>
  <c r="G1070" i="2"/>
  <c r="E1071" i="2"/>
  <c r="F1071" i="2"/>
  <c r="G1071" i="2"/>
  <c r="E1072" i="2"/>
  <c r="F1072" i="2"/>
  <c r="G1072" i="2"/>
  <c r="E1073" i="2"/>
  <c r="F1073" i="2"/>
  <c r="G1073" i="2"/>
  <c r="E1074" i="2"/>
  <c r="F1074" i="2"/>
  <c r="G1074" i="2"/>
  <c r="E1075" i="2"/>
  <c r="F1075" i="2"/>
  <c r="G1075" i="2"/>
  <c r="E1076" i="2"/>
  <c r="F1076" i="2"/>
  <c r="G1076" i="2"/>
  <c r="E1077" i="2"/>
  <c r="F1077" i="2"/>
  <c r="G1077" i="2"/>
  <c r="E1078" i="2"/>
  <c r="F1078" i="2"/>
  <c r="G1078" i="2"/>
  <c r="E1079" i="2"/>
  <c r="F1079" i="2"/>
  <c r="G1079" i="2"/>
  <c r="E1080" i="2"/>
  <c r="F1080" i="2"/>
  <c r="G1080" i="2"/>
  <c r="E1081" i="2"/>
  <c r="F1081" i="2"/>
  <c r="G1081" i="2"/>
  <c r="E1082" i="2"/>
  <c r="F1082" i="2"/>
  <c r="G1082" i="2"/>
  <c r="E1083" i="2"/>
  <c r="F1083" i="2"/>
  <c r="G1083" i="2"/>
  <c r="E1084" i="2"/>
  <c r="F1084" i="2"/>
  <c r="G1084" i="2"/>
  <c r="E1085" i="2"/>
  <c r="F1085" i="2"/>
  <c r="G1085" i="2"/>
  <c r="E1086" i="2"/>
  <c r="F1086" i="2"/>
  <c r="G1086" i="2"/>
  <c r="E1087" i="2"/>
  <c r="F1087" i="2"/>
  <c r="G1087" i="2"/>
  <c r="E1088" i="2"/>
  <c r="F1088" i="2"/>
  <c r="G1088" i="2"/>
  <c r="E1089" i="2"/>
  <c r="F1089" i="2"/>
  <c r="G1089" i="2"/>
  <c r="E1090" i="2"/>
  <c r="F1090" i="2"/>
  <c r="G1090" i="2"/>
  <c r="E1091" i="2"/>
  <c r="F1091" i="2"/>
  <c r="G1091" i="2"/>
  <c r="E1092" i="2"/>
  <c r="F1092" i="2"/>
  <c r="G1092" i="2"/>
  <c r="E1093" i="2"/>
  <c r="F1093" i="2"/>
  <c r="G1093" i="2"/>
  <c r="E1094" i="2"/>
  <c r="F1094" i="2"/>
  <c r="G1094" i="2"/>
  <c r="E1095" i="2"/>
  <c r="F1095" i="2"/>
  <c r="G1095" i="2"/>
  <c r="E1096" i="2"/>
  <c r="F1096" i="2"/>
  <c r="G1096" i="2"/>
  <c r="E1097" i="2"/>
  <c r="F1097" i="2"/>
  <c r="G1097" i="2"/>
  <c r="E1098" i="2"/>
  <c r="F1098" i="2"/>
  <c r="G1098" i="2"/>
  <c r="E1099" i="2"/>
  <c r="F1099" i="2"/>
  <c r="G1099" i="2"/>
  <c r="E1100" i="2"/>
  <c r="F1100" i="2"/>
  <c r="G1100" i="2"/>
  <c r="E1101" i="2"/>
  <c r="F1101" i="2"/>
  <c r="G1101" i="2"/>
  <c r="E1102" i="2"/>
  <c r="F1102" i="2"/>
  <c r="G1102" i="2"/>
  <c r="E1103" i="2"/>
  <c r="F1103" i="2"/>
  <c r="G1103" i="2"/>
  <c r="E1104" i="2"/>
  <c r="F1104" i="2"/>
  <c r="G1104" i="2"/>
  <c r="E1105" i="2"/>
  <c r="F1105" i="2"/>
  <c r="G1105" i="2"/>
  <c r="E1106" i="2"/>
  <c r="F1106" i="2"/>
  <c r="G1106" i="2"/>
  <c r="E1107" i="2"/>
  <c r="F1107" i="2"/>
  <c r="G1107" i="2"/>
  <c r="E1108" i="2"/>
  <c r="F1108" i="2"/>
  <c r="G1108" i="2"/>
  <c r="E1109" i="2"/>
  <c r="F1109" i="2"/>
  <c r="G1109" i="2"/>
  <c r="E1110" i="2"/>
  <c r="F1110" i="2"/>
  <c r="G1110" i="2"/>
  <c r="E1111" i="2"/>
  <c r="F1111" i="2"/>
  <c r="G1111" i="2"/>
  <c r="E1112" i="2"/>
  <c r="F1112" i="2"/>
  <c r="G1112" i="2"/>
  <c r="E1113" i="2"/>
  <c r="F1113" i="2"/>
  <c r="G1113" i="2"/>
  <c r="E1114" i="2"/>
  <c r="F1114" i="2"/>
  <c r="G1114" i="2"/>
  <c r="E1115" i="2"/>
  <c r="F1115" i="2"/>
  <c r="G1115" i="2"/>
  <c r="E1116" i="2"/>
  <c r="F1116" i="2"/>
  <c r="G1116" i="2"/>
  <c r="E1117" i="2"/>
  <c r="F1117" i="2"/>
  <c r="G1117" i="2"/>
  <c r="E1118" i="2"/>
  <c r="F1118" i="2"/>
  <c r="G1118" i="2"/>
  <c r="E1119" i="2"/>
  <c r="F1119" i="2"/>
  <c r="G1119" i="2"/>
  <c r="E1120" i="2"/>
  <c r="F1120" i="2"/>
  <c r="G1120" i="2"/>
  <c r="E1121" i="2"/>
  <c r="F1121" i="2"/>
  <c r="G1121" i="2"/>
  <c r="E1122" i="2"/>
  <c r="F1122" i="2"/>
  <c r="G1122" i="2"/>
  <c r="E1123" i="2"/>
  <c r="F1123" i="2"/>
  <c r="G1123" i="2"/>
  <c r="E1124" i="2"/>
  <c r="F1124" i="2"/>
  <c r="G1124" i="2"/>
  <c r="E1125" i="2"/>
  <c r="F1125" i="2"/>
  <c r="G1125" i="2"/>
  <c r="E1126" i="2"/>
  <c r="F1126" i="2"/>
  <c r="G1126" i="2"/>
  <c r="E1127" i="2"/>
  <c r="F1127" i="2"/>
  <c r="G1127" i="2"/>
  <c r="E1128" i="2"/>
  <c r="F1128" i="2"/>
  <c r="G1128" i="2"/>
  <c r="E1129" i="2"/>
  <c r="F1129" i="2"/>
  <c r="G1129" i="2"/>
  <c r="E1130" i="2"/>
  <c r="F1130" i="2"/>
  <c r="G1130" i="2"/>
  <c r="E1131" i="2"/>
  <c r="F1131" i="2"/>
  <c r="G1131" i="2"/>
  <c r="E1132" i="2"/>
  <c r="F1132" i="2"/>
  <c r="G1132" i="2"/>
  <c r="E1133" i="2"/>
  <c r="F1133" i="2"/>
  <c r="G1133" i="2"/>
  <c r="E1134" i="2"/>
  <c r="F1134" i="2"/>
  <c r="G1134" i="2"/>
  <c r="E1135" i="2"/>
  <c r="F1135" i="2"/>
  <c r="G1135" i="2"/>
  <c r="E1136" i="2"/>
  <c r="F1136" i="2"/>
  <c r="G1136" i="2"/>
  <c r="E1137" i="2"/>
  <c r="F1137" i="2"/>
  <c r="G1137" i="2"/>
  <c r="E1138" i="2"/>
  <c r="F1138" i="2"/>
  <c r="G1138" i="2"/>
  <c r="E1139" i="2"/>
  <c r="F1139" i="2"/>
  <c r="G1139" i="2"/>
  <c r="E1140" i="2"/>
  <c r="F1140" i="2"/>
  <c r="G1140" i="2"/>
  <c r="E1141" i="2"/>
  <c r="F1141" i="2"/>
  <c r="G1141" i="2"/>
  <c r="E1142" i="2"/>
  <c r="F1142" i="2"/>
  <c r="G1142" i="2"/>
  <c r="E1143" i="2"/>
  <c r="F1143" i="2"/>
  <c r="G1143" i="2"/>
  <c r="E1144" i="2"/>
  <c r="F1144" i="2"/>
  <c r="G1144" i="2"/>
  <c r="E1145" i="2"/>
  <c r="F1145" i="2"/>
  <c r="G1145" i="2"/>
  <c r="E1146" i="2"/>
  <c r="F1146" i="2"/>
  <c r="G1146" i="2"/>
  <c r="E1147" i="2"/>
  <c r="F1147" i="2"/>
  <c r="G1147" i="2"/>
  <c r="E1148" i="2"/>
  <c r="F1148" i="2"/>
  <c r="G1148" i="2"/>
  <c r="E1149" i="2"/>
  <c r="F1149" i="2"/>
  <c r="G1149" i="2"/>
  <c r="E1150" i="2"/>
  <c r="F1150" i="2"/>
  <c r="G1150" i="2"/>
  <c r="E1151" i="2"/>
  <c r="F1151" i="2"/>
  <c r="G1151" i="2"/>
  <c r="E1152" i="2"/>
  <c r="F1152" i="2"/>
  <c r="G1152" i="2"/>
  <c r="E1153" i="2"/>
  <c r="F1153" i="2"/>
  <c r="G1153" i="2"/>
  <c r="E1154" i="2"/>
  <c r="F1154" i="2"/>
  <c r="G1154" i="2"/>
  <c r="E1155" i="2"/>
  <c r="F1155" i="2"/>
  <c r="G1155" i="2"/>
  <c r="E1156" i="2"/>
  <c r="F1156" i="2"/>
  <c r="G1156" i="2"/>
  <c r="E1157" i="2"/>
  <c r="F1157" i="2"/>
  <c r="G1157" i="2"/>
  <c r="E1158" i="2"/>
  <c r="F1158" i="2"/>
  <c r="G1158" i="2"/>
  <c r="E1159" i="2"/>
  <c r="F1159" i="2"/>
  <c r="G1159" i="2"/>
  <c r="E1160" i="2"/>
  <c r="F1160" i="2"/>
  <c r="G1160" i="2"/>
  <c r="E1161" i="2"/>
  <c r="F1161" i="2"/>
  <c r="G1161" i="2"/>
  <c r="E1162" i="2"/>
  <c r="F1162" i="2"/>
  <c r="G1162" i="2"/>
  <c r="E1163" i="2"/>
  <c r="F1163" i="2"/>
  <c r="G1163" i="2"/>
  <c r="E1164" i="2"/>
  <c r="F1164" i="2"/>
  <c r="G1164" i="2"/>
  <c r="E1165" i="2"/>
  <c r="F1165" i="2"/>
  <c r="G1165" i="2"/>
  <c r="E1166" i="2"/>
  <c r="F1166" i="2"/>
  <c r="G1166" i="2"/>
  <c r="E1167" i="2"/>
  <c r="F1167" i="2"/>
  <c r="G1167" i="2"/>
  <c r="E1168" i="2"/>
  <c r="F1168" i="2"/>
  <c r="G1168" i="2"/>
  <c r="E1169" i="2"/>
  <c r="F1169" i="2"/>
  <c r="G1169" i="2"/>
  <c r="E1170" i="2"/>
  <c r="F1170" i="2"/>
  <c r="G1170" i="2"/>
  <c r="E1171" i="2"/>
  <c r="F1171" i="2"/>
  <c r="G1171" i="2"/>
  <c r="E1172" i="2"/>
  <c r="F1172" i="2"/>
  <c r="G1172" i="2"/>
  <c r="E1173" i="2"/>
  <c r="F1173" i="2"/>
  <c r="G1173" i="2"/>
  <c r="E1174" i="2"/>
  <c r="F1174" i="2"/>
  <c r="G1174" i="2"/>
  <c r="E1175" i="2"/>
  <c r="F1175" i="2"/>
  <c r="G1175" i="2"/>
  <c r="E1176" i="2"/>
  <c r="F1176" i="2"/>
  <c r="G1176" i="2"/>
  <c r="E1177" i="2"/>
  <c r="F1177" i="2"/>
  <c r="G1177" i="2"/>
  <c r="E1178" i="2"/>
  <c r="F1178" i="2"/>
  <c r="G1178" i="2"/>
  <c r="E1179" i="2"/>
  <c r="F1179" i="2"/>
  <c r="G1179" i="2"/>
  <c r="E1180" i="2"/>
  <c r="F1180" i="2"/>
  <c r="G1180" i="2"/>
  <c r="E1181" i="2"/>
  <c r="F1181" i="2"/>
  <c r="G1181" i="2"/>
  <c r="E1182" i="2"/>
  <c r="F1182" i="2"/>
  <c r="G1182" i="2"/>
  <c r="E1183" i="2"/>
  <c r="F1183" i="2"/>
  <c r="G1183" i="2"/>
  <c r="E1184" i="2"/>
  <c r="F1184" i="2"/>
  <c r="G1184" i="2"/>
  <c r="E1185" i="2"/>
  <c r="F1185" i="2"/>
  <c r="G1185" i="2"/>
  <c r="E1186" i="2"/>
  <c r="F1186" i="2"/>
  <c r="G1186" i="2"/>
  <c r="E1187" i="2"/>
  <c r="F1187" i="2"/>
  <c r="G1187" i="2"/>
  <c r="E1188" i="2"/>
  <c r="F1188" i="2"/>
  <c r="G1188" i="2"/>
  <c r="E1189" i="2"/>
  <c r="F1189" i="2"/>
  <c r="G1189" i="2"/>
  <c r="E1190" i="2"/>
  <c r="F1190" i="2"/>
  <c r="G1190" i="2"/>
  <c r="E1191" i="2"/>
  <c r="F1191" i="2"/>
  <c r="G1191" i="2"/>
  <c r="E1192" i="2"/>
  <c r="F1192" i="2"/>
  <c r="G1192" i="2"/>
  <c r="E1193" i="2"/>
  <c r="F1193" i="2"/>
  <c r="G1193" i="2"/>
  <c r="E1194" i="2"/>
  <c r="F1194" i="2"/>
  <c r="G1194" i="2"/>
  <c r="E1195" i="2"/>
  <c r="F1195" i="2"/>
  <c r="G1195" i="2"/>
  <c r="E1196" i="2"/>
  <c r="F1196" i="2"/>
  <c r="G1196" i="2"/>
  <c r="E1197" i="2"/>
  <c r="F1197" i="2"/>
  <c r="G1197" i="2"/>
  <c r="E1198" i="2"/>
  <c r="F1198" i="2"/>
  <c r="G1198" i="2"/>
  <c r="E1199" i="2"/>
  <c r="F1199" i="2"/>
  <c r="G1199" i="2"/>
  <c r="E1200" i="2"/>
  <c r="F1200" i="2"/>
  <c r="G1200" i="2"/>
  <c r="E1201" i="2"/>
  <c r="F1201" i="2"/>
  <c r="G1201" i="2"/>
  <c r="E1202" i="2"/>
  <c r="F1202" i="2"/>
  <c r="G1202" i="2"/>
  <c r="E1203" i="2"/>
  <c r="F1203" i="2"/>
  <c r="G1203" i="2"/>
  <c r="E1204" i="2"/>
  <c r="F1204" i="2"/>
  <c r="G1204" i="2"/>
  <c r="E1205" i="2"/>
  <c r="F1205" i="2"/>
  <c r="G1205" i="2"/>
  <c r="E1206" i="2"/>
  <c r="F1206" i="2"/>
  <c r="G1206" i="2"/>
  <c r="E1207" i="2"/>
  <c r="F1207" i="2"/>
  <c r="G1207" i="2"/>
  <c r="E1208" i="2"/>
  <c r="F1208" i="2"/>
  <c r="G1208" i="2"/>
  <c r="E1209" i="2"/>
  <c r="F1209" i="2"/>
  <c r="G1209" i="2"/>
  <c r="E1210" i="2"/>
  <c r="F1210" i="2"/>
  <c r="G1210" i="2"/>
  <c r="E1211" i="2"/>
  <c r="F1211" i="2"/>
  <c r="G1211" i="2"/>
  <c r="E1212" i="2"/>
  <c r="F1212" i="2"/>
  <c r="G1212" i="2"/>
  <c r="E1213" i="2"/>
  <c r="F1213" i="2"/>
  <c r="G1213" i="2"/>
  <c r="E1214" i="2"/>
  <c r="F1214" i="2"/>
  <c r="G1214" i="2"/>
  <c r="E1215" i="2"/>
  <c r="F1215" i="2"/>
  <c r="G1215" i="2"/>
  <c r="E1216" i="2"/>
  <c r="F1216" i="2"/>
  <c r="G1216" i="2"/>
  <c r="E1217" i="2"/>
  <c r="F1217" i="2"/>
  <c r="G1217" i="2"/>
  <c r="E1218" i="2"/>
  <c r="F1218" i="2"/>
  <c r="G1218" i="2"/>
  <c r="E1219" i="2"/>
  <c r="F1219" i="2"/>
  <c r="G1219" i="2"/>
  <c r="E1220" i="2"/>
  <c r="F1220" i="2"/>
  <c r="G1220" i="2"/>
  <c r="E1221" i="2"/>
  <c r="F1221" i="2"/>
  <c r="G1221" i="2"/>
  <c r="E1222" i="2"/>
  <c r="F1222" i="2"/>
  <c r="G1222" i="2"/>
  <c r="E1223" i="2"/>
  <c r="F1223" i="2"/>
  <c r="G1223" i="2"/>
  <c r="E1224" i="2"/>
  <c r="F1224" i="2"/>
  <c r="G1224" i="2"/>
  <c r="E1225" i="2"/>
  <c r="F1225" i="2"/>
  <c r="G1225" i="2"/>
  <c r="E1226" i="2"/>
  <c r="F1226" i="2"/>
  <c r="G1226" i="2"/>
  <c r="E1227" i="2"/>
  <c r="F1227" i="2"/>
  <c r="G1227" i="2"/>
  <c r="E1228" i="2"/>
  <c r="F1228" i="2"/>
  <c r="G1228" i="2"/>
  <c r="E1229" i="2"/>
  <c r="F1229" i="2"/>
  <c r="G1229" i="2"/>
  <c r="E1230" i="2"/>
  <c r="F1230" i="2"/>
  <c r="G1230" i="2"/>
  <c r="E1231" i="2"/>
  <c r="F1231" i="2"/>
  <c r="G1231" i="2"/>
  <c r="E1232" i="2"/>
  <c r="F1232" i="2"/>
  <c r="G1232" i="2"/>
  <c r="E1233" i="2"/>
  <c r="F1233" i="2"/>
  <c r="G1233" i="2"/>
  <c r="E1234" i="2"/>
  <c r="F1234" i="2"/>
  <c r="G1234" i="2"/>
  <c r="E1235" i="2"/>
  <c r="F1235" i="2"/>
  <c r="G1235" i="2"/>
  <c r="E1236" i="2"/>
  <c r="F1236" i="2"/>
  <c r="G1236" i="2"/>
  <c r="E1237" i="2"/>
  <c r="F1237" i="2"/>
  <c r="G1237" i="2"/>
  <c r="E1238" i="2"/>
  <c r="F1238" i="2"/>
  <c r="G1238" i="2"/>
  <c r="E1239" i="2"/>
  <c r="F1239" i="2"/>
  <c r="G1239" i="2"/>
  <c r="E1240" i="2"/>
  <c r="F1240" i="2"/>
  <c r="G1240" i="2"/>
  <c r="E1241" i="2"/>
  <c r="F1241" i="2"/>
  <c r="G1241" i="2"/>
  <c r="E1242" i="2"/>
  <c r="F1242" i="2"/>
  <c r="G1242" i="2"/>
  <c r="E1243" i="2"/>
  <c r="F1243" i="2"/>
  <c r="G1243" i="2"/>
  <c r="E1244" i="2"/>
  <c r="F1244" i="2"/>
  <c r="G1244" i="2"/>
  <c r="E1245" i="2"/>
  <c r="F1245" i="2"/>
  <c r="G1245" i="2"/>
  <c r="E1246" i="2"/>
  <c r="F1246" i="2"/>
  <c r="G1246" i="2"/>
  <c r="E1247" i="2"/>
  <c r="F1247" i="2"/>
  <c r="G1247" i="2"/>
  <c r="E1248" i="2"/>
  <c r="F1248" i="2"/>
  <c r="G1248" i="2"/>
  <c r="E1249" i="2"/>
  <c r="F1249" i="2"/>
  <c r="G1249" i="2"/>
  <c r="E1250" i="2"/>
  <c r="F1250" i="2"/>
  <c r="G1250" i="2"/>
  <c r="E1251" i="2"/>
  <c r="F1251" i="2"/>
  <c r="G1251" i="2"/>
  <c r="E1252" i="2"/>
  <c r="F1252" i="2"/>
  <c r="G1252" i="2"/>
  <c r="E1253" i="2"/>
  <c r="F1253" i="2"/>
  <c r="G1253" i="2"/>
  <c r="E1254" i="2"/>
  <c r="F1254" i="2"/>
  <c r="G1254" i="2"/>
  <c r="E1255" i="2"/>
  <c r="F1255" i="2"/>
  <c r="G1255" i="2"/>
  <c r="E1256" i="2"/>
  <c r="F1256" i="2"/>
  <c r="G1256" i="2"/>
  <c r="E1257" i="2"/>
  <c r="F1257" i="2"/>
  <c r="G1257" i="2"/>
  <c r="E1258" i="2"/>
  <c r="F1258" i="2"/>
  <c r="G1258" i="2"/>
  <c r="E1259" i="2"/>
  <c r="F1259" i="2"/>
  <c r="G1259" i="2"/>
  <c r="E1260" i="2"/>
  <c r="F1260" i="2"/>
  <c r="G1260" i="2"/>
  <c r="E1261" i="2"/>
  <c r="F1261" i="2"/>
  <c r="G1261" i="2"/>
  <c r="E1262" i="2"/>
  <c r="F1262" i="2"/>
  <c r="G1262" i="2"/>
  <c r="E1263" i="2"/>
  <c r="F1263" i="2"/>
  <c r="G1263" i="2"/>
  <c r="E1264" i="2"/>
  <c r="F1264" i="2"/>
  <c r="G1264" i="2"/>
  <c r="E1265" i="2"/>
  <c r="F1265" i="2"/>
  <c r="G1265" i="2"/>
  <c r="E1266" i="2"/>
  <c r="F1266" i="2"/>
  <c r="G1266" i="2"/>
  <c r="E1267" i="2"/>
  <c r="F1267" i="2"/>
  <c r="G1267" i="2"/>
  <c r="E1268" i="2"/>
  <c r="F1268" i="2"/>
  <c r="G1268" i="2"/>
  <c r="E1269" i="2"/>
  <c r="F1269" i="2"/>
  <c r="G1269" i="2"/>
  <c r="E1270" i="2"/>
  <c r="F1270" i="2"/>
  <c r="G1270" i="2"/>
  <c r="E1271" i="2"/>
  <c r="F1271" i="2"/>
  <c r="G1271" i="2"/>
  <c r="E1272" i="2"/>
  <c r="F1272" i="2"/>
  <c r="G1272" i="2"/>
  <c r="E1273" i="2"/>
  <c r="F1273" i="2"/>
  <c r="G1273" i="2"/>
  <c r="E1274" i="2"/>
  <c r="F1274" i="2"/>
  <c r="G1274" i="2"/>
  <c r="E1275" i="2"/>
  <c r="F1275" i="2"/>
  <c r="G1275" i="2"/>
  <c r="E1276" i="2"/>
  <c r="F1276" i="2"/>
  <c r="G1276" i="2"/>
  <c r="E1277" i="2"/>
  <c r="F1277" i="2"/>
  <c r="G1277" i="2"/>
  <c r="E1278" i="2"/>
  <c r="F1278" i="2"/>
  <c r="G1278" i="2"/>
  <c r="E1279" i="2"/>
  <c r="F1279" i="2"/>
  <c r="G1279" i="2"/>
  <c r="E1280" i="2"/>
  <c r="F1280" i="2"/>
  <c r="G1280" i="2"/>
  <c r="E1281" i="2"/>
  <c r="F1281" i="2"/>
  <c r="G1281" i="2"/>
  <c r="E1282" i="2"/>
  <c r="F1282" i="2"/>
  <c r="G1282" i="2"/>
  <c r="E1283" i="2"/>
  <c r="F1283" i="2"/>
  <c r="G1283" i="2"/>
  <c r="E1284" i="2"/>
  <c r="F1284" i="2"/>
  <c r="G1284" i="2"/>
  <c r="E1285" i="2"/>
  <c r="F1285" i="2"/>
  <c r="G1285" i="2"/>
  <c r="E1286" i="2"/>
  <c r="F1286" i="2"/>
  <c r="G1286" i="2"/>
  <c r="E1287" i="2"/>
  <c r="F1287" i="2"/>
  <c r="G1287" i="2"/>
  <c r="E1288" i="2"/>
  <c r="F1288" i="2"/>
  <c r="G1288" i="2"/>
  <c r="E1289" i="2"/>
  <c r="F1289" i="2"/>
  <c r="G1289" i="2"/>
  <c r="E1290" i="2"/>
  <c r="F1290" i="2"/>
  <c r="G1290" i="2"/>
  <c r="E1291" i="2"/>
  <c r="F1291" i="2"/>
  <c r="G1291" i="2"/>
  <c r="E1292" i="2"/>
  <c r="F1292" i="2"/>
  <c r="G1292" i="2"/>
  <c r="E1293" i="2"/>
  <c r="F1293" i="2"/>
  <c r="G1293" i="2"/>
  <c r="E1294" i="2"/>
  <c r="F1294" i="2"/>
  <c r="G1294" i="2"/>
  <c r="E1295" i="2"/>
  <c r="F1295" i="2"/>
  <c r="G1295" i="2"/>
  <c r="E1296" i="2"/>
  <c r="F1296" i="2"/>
  <c r="G1296" i="2"/>
  <c r="E1297" i="2"/>
  <c r="F1297" i="2"/>
  <c r="G1297" i="2"/>
  <c r="E1298" i="2"/>
  <c r="F1298" i="2"/>
  <c r="G1298" i="2"/>
  <c r="E1299" i="2"/>
  <c r="F1299" i="2"/>
  <c r="G1299" i="2"/>
  <c r="E1300" i="2"/>
  <c r="F1300" i="2"/>
  <c r="G1300" i="2"/>
  <c r="E1301" i="2"/>
  <c r="F1301" i="2"/>
  <c r="G1301" i="2"/>
  <c r="E1302" i="2"/>
  <c r="F1302" i="2"/>
  <c r="G1302" i="2"/>
  <c r="E1303" i="2"/>
  <c r="F1303" i="2"/>
  <c r="G1303" i="2"/>
  <c r="E1304" i="2"/>
  <c r="F1304" i="2"/>
  <c r="G1304" i="2"/>
  <c r="E1305" i="2"/>
  <c r="F1305" i="2"/>
  <c r="G1305" i="2"/>
  <c r="E1306" i="2"/>
  <c r="F1306" i="2"/>
  <c r="G1306" i="2"/>
  <c r="E1307" i="2"/>
  <c r="F1307" i="2"/>
  <c r="G1307" i="2"/>
  <c r="E1308" i="2"/>
  <c r="F1308" i="2"/>
  <c r="G1308" i="2"/>
  <c r="E1309" i="2"/>
  <c r="F1309" i="2"/>
  <c r="G1309" i="2"/>
  <c r="E1310" i="2"/>
  <c r="F1310" i="2"/>
  <c r="G1310" i="2"/>
  <c r="E1311" i="2"/>
  <c r="F1311" i="2"/>
  <c r="G1311" i="2"/>
  <c r="E1312" i="2"/>
  <c r="F1312" i="2"/>
  <c r="G1312" i="2"/>
  <c r="E1313" i="2"/>
  <c r="F1313" i="2"/>
  <c r="G1313" i="2"/>
  <c r="E1314" i="2"/>
  <c r="F1314" i="2"/>
  <c r="G1314" i="2"/>
  <c r="E1315" i="2"/>
  <c r="F1315" i="2"/>
  <c r="G1315" i="2"/>
  <c r="E1316" i="2"/>
  <c r="F1316" i="2"/>
  <c r="G1316" i="2"/>
  <c r="E1317" i="2"/>
  <c r="F1317" i="2"/>
  <c r="G1317" i="2"/>
  <c r="E1318" i="2"/>
  <c r="F1318" i="2"/>
  <c r="G1318" i="2"/>
  <c r="E1319" i="2"/>
  <c r="F1319" i="2"/>
  <c r="G1319" i="2"/>
  <c r="E1320" i="2"/>
  <c r="F1320" i="2"/>
  <c r="G1320" i="2"/>
  <c r="E1321" i="2"/>
  <c r="F1321" i="2"/>
  <c r="G1321" i="2"/>
  <c r="E1322" i="2"/>
  <c r="F1322" i="2"/>
  <c r="G1322" i="2"/>
  <c r="E1323" i="2"/>
  <c r="F1323" i="2"/>
  <c r="G1323" i="2"/>
  <c r="E1324" i="2"/>
  <c r="F1324" i="2"/>
  <c r="G1324" i="2"/>
  <c r="E1325" i="2"/>
  <c r="F1325" i="2"/>
  <c r="G1325" i="2"/>
  <c r="E1326" i="2"/>
  <c r="F1326" i="2"/>
  <c r="G1326" i="2"/>
  <c r="E1327" i="2"/>
  <c r="F1327" i="2"/>
  <c r="G1327" i="2"/>
  <c r="E1328" i="2"/>
  <c r="F1328" i="2"/>
  <c r="G1328" i="2"/>
  <c r="E1329" i="2"/>
  <c r="F1329" i="2"/>
  <c r="G1329" i="2"/>
  <c r="E1330" i="2"/>
  <c r="F1330" i="2"/>
  <c r="G1330" i="2"/>
  <c r="E1331" i="2"/>
  <c r="F1331" i="2"/>
  <c r="G1331" i="2"/>
  <c r="E1332" i="2"/>
  <c r="F1332" i="2"/>
  <c r="G1332" i="2"/>
  <c r="E1333" i="2"/>
  <c r="F1333" i="2"/>
  <c r="G1333" i="2"/>
  <c r="E1334" i="2"/>
  <c r="F1334" i="2"/>
  <c r="G1334" i="2"/>
  <c r="E1335" i="2"/>
  <c r="F1335" i="2"/>
  <c r="G1335" i="2"/>
  <c r="E1336" i="2"/>
  <c r="F1336" i="2"/>
  <c r="G1336" i="2"/>
  <c r="E1337" i="2"/>
  <c r="F1337" i="2"/>
  <c r="G1337" i="2"/>
  <c r="E1338" i="2"/>
  <c r="F1338" i="2"/>
  <c r="G1338" i="2"/>
  <c r="E1339" i="2"/>
  <c r="F1339" i="2"/>
  <c r="G1339" i="2"/>
  <c r="E1340" i="2"/>
  <c r="F1340" i="2"/>
  <c r="G1340" i="2"/>
  <c r="E1341" i="2"/>
  <c r="F1341" i="2"/>
  <c r="G1341" i="2"/>
  <c r="E1342" i="2"/>
  <c r="F1342" i="2"/>
  <c r="G1342" i="2"/>
  <c r="E1343" i="2"/>
  <c r="F1343" i="2"/>
  <c r="G1343" i="2"/>
  <c r="E1344" i="2"/>
  <c r="F1344" i="2"/>
  <c r="G1344" i="2"/>
  <c r="E1345" i="2"/>
  <c r="F1345" i="2"/>
  <c r="G1345" i="2"/>
  <c r="E1346" i="2"/>
  <c r="F1346" i="2"/>
  <c r="G1346" i="2"/>
  <c r="E1347" i="2"/>
  <c r="F1347" i="2"/>
  <c r="G1347" i="2"/>
  <c r="E1348" i="2"/>
  <c r="F1348" i="2"/>
  <c r="G1348" i="2"/>
  <c r="E1349" i="2"/>
  <c r="F1349" i="2"/>
  <c r="G1349" i="2"/>
  <c r="E1350" i="2"/>
  <c r="F1350" i="2"/>
  <c r="G1350" i="2"/>
  <c r="E1351" i="2"/>
  <c r="F1351" i="2"/>
  <c r="G1351" i="2"/>
  <c r="E1352" i="2"/>
  <c r="F1352" i="2"/>
  <c r="G1352" i="2"/>
  <c r="E1353" i="2"/>
  <c r="F1353" i="2"/>
  <c r="G1353" i="2"/>
  <c r="E1354" i="2"/>
  <c r="F1354" i="2"/>
  <c r="G1354" i="2"/>
  <c r="E1355" i="2"/>
  <c r="F1355" i="2"/>
  <c r="G1355" i="2"/>
  <c r="E1356" i="2"/>
  <c r="F1356" i="2"/>
  <c r="G1356" i="2"/>
  <c r="E1357" i="2"/>
  <c r="F1357" i="2"/>
  <c r="G1357" i="2"/>
  <c r="E1358" i="2"/>
  <c r="F1358" i="2"/>
  <c r="G1358" i="2"/>
  <c r="E1359" i="2"/>
  <c r="F1359" i="2"/>
  <c r="G1359" i="2"/>
  <c r="E1360" i="2"/>
  <c r="F1360" i="2"/>
  <c r="G1360" i="2"/>
  <c r="E1361" i="2"/>
  <c r="F1361" i="2"/>
  <c r="G1361" i="2"/>
  <c r="E1362" i="2"/>
  <c r="F1362" i="2"/>
  <c r="G1362" i="2"/>
  <c r="E1363" i="2"/>
  <c r="F1363" i="2"/>
  <c r="G1363" i="2"/>
  <c r="E1364" i="2"/>
  <c r="F1364" i="2"/>
  <c r="G1364" i="2"/>
  <c r="E1365" i="2"/>
  <c r="F1365" i="2"/>
  <c r="G1365" i="2"/>
  <c r="E1366" i="2"/>
  <c r="F1366" i="2"/>
  <c r="G1366" i="2"/>
  <c r="E1367" i="2"/>
  <c r="F1367" i="2"/>
  <c r="G1367" i="2"/>
  <c r="E1368" i="2"/>
  <c r="F1368" i="2"/>
  <c r="G1368" i="2"/>
  <c r="E1369" i="2"/>
  <c r="F1369" i="2"/>
  <c r="G1369" i="2"/>
  <c r="E1370" i="2"/>
  <c r="F1370" i="2"/>
  <c r="G1370" i="2"/>
  <c r="E1371" i="2"/>
  <c r="F1371" i="2"/>
  <c r="G1371" i="2"/>
  <c r="E1372" i="2"/>
  <c r="F1372" i="2"/>
  <c r="G1372" i="2"/>
  <c r="E1373" i="2"/>
  <c r="F1373" i="2"/>
  <c r="G1373" i="2"/>
  <c r="E1374" i="2"/>
  <c r="F1374" i="2"/>
  <c r="G1374" i="2"/>
  <c r="E1375" i="2"/>
  <c r="F1375" i="2"/>
  <c r="G1375" i="2"/>
  <c r="E1376" i="2"/>
  <c r="F1376" i="2"/>
  <c r="G1376" i="2"/>
  <c r="E1377" i="2"/>
  <c r="F1377" i="2"/>
  <c r="G1377" i="2"/>
  <c r="E1378" i="2"/>
  <c r="F1378" i="2"/>
  <c r="G1378" i="2"/>
  <c r="E1379" i="2"/>
  <c r="F1379" i="2"/>
  <c r="G1379" i="2"/>
  <c r="E1380" i="2"/>
  <c r="F1380" i="2"/>
  <c r="G1380" i="2"/>
  <c r="E1381" i="2"/>
  <c r="F1381" i="2"/>
  <c r="G1381" i="2"/>
  <c r="E1382" i="2"/>
  <c r="F1382" i="2"/>
  <c r="G1382" i="2"/>
  <c r="E1383" i="2"/>
  <c r="F1383" i="2"/>
  <c r="G1383" i="2"/>
  <c r="E1384" i="2"/>
  <c r="F1384" i="2"/>
  <c r="G1384" i="2"/>
  <c r="E1385" i="2"/>
  <c r="F1385" i="2"/>
  <c r="G1385" i="2"/>
  <c r="E1386" i="2"/>
  <c r="F1386" i="2"/>
  <c r="G1386" i="2"/>
  <c r="E1387" i="2"/>
  <c r="F1387" i="2"/>
  <c r="G1387" i="2"/>
  <c r="E1388" i="2"/>
  <c r="F1388" i="2"/>
  <c r="G1388" i="2"/>
  <c r="E1389" i="2"/>
  <c r="F1389" i="2"/>
  <c r="G1389" i="2"/>
  <c r="E1390" i="2"/>
  <c r="F1390" i="2"/>
  <c r="G1390" i="2"/>
  <c r="E1391" i="2"/>
  <c r="F1391" i="2"/>
  <c r="G1391" i="2"/>
  <c r="E1392" i="2"/>
  <c r="F1392" i="2"/>
  <c r="G1392" i="2"/>
  <c r="E1393" i="2"/>
  <c r="F1393" i="2"/>
  <c r="G1393" i="2"/>
  <c r="E1394" i="2"/>
  <c r="F1394" i="2"/>
  <c r="G1394" i="2"/>
  <c r="E1395" i="2"/>
  <c r="F1395" i="2"/>
  <c r="G1395" i="2"/>
  <c r="E1396" i="2"/>
  <c r="F1396" i="2"/>
  <c r="G1396" i="2"/>
  <c r="E1397" i="2"/>
  <c r="F1397" i="2"/>
  <c r="G1397" i="2"/>
  <c r="E1398" i="2"/>
  <c r="F1398" i="2"/>
  <c r="G1398" i="2"/>
  <c r="E1399" i="2"/>
  <c r="F1399" i="2"/>
  <c r="G1399" i="2"/>
  <c r="E1400" i="2"/>
  <c r="F1400" i="2"/>
  <c r="G1400" i="2"/>
  <c r="E1401" i="2"/>
  <c r="F1401" i="2"/>
  <c r="G1401" i="2"/>
  <c r="E1402" i="2"/>
  <c r="F1402" i="2"/>
  <c r="G1402" i="2"/>
  <c r="E1403" i="2"/>
  <c r="F1403" i="2"/>
  <c r="G1403" i="2"/>
  <c r="E1404" i="2"/>
  <c r="F1404" i="2"/>
  <c r="G1404" i="2"/>
  <c r="E1405" i="2"/>
  <c r="F1405" i="2"/>
  <c r="G1405" i="2"/>
  <c r="E1406" i="2"/>
  <c r="F1406" i="2"/>
  <c r="G1406" i="2"/>
  <c r="E1407" i="2"/>
  <c r="F1407" i="2"/>
  <c r="G1407" i="2"/>
  <c r="E1408" i="2"/>
  <c r="F1408" i="2"/>
  <c r="G1408" i="2"/>
  <c r="E1409" i="2"/>
  <c r="F1409" i="2"/>
  <c r="G1409" i="2"/>
  <c r="E1410" i="2"/>
  <c r="F1410" i="2"/>
  <c r="G1410" i="2"/>
  <c r="E1411" i="2"/>
  <c r="F1411" i="2"/>
  <c r="G1411" i="2"/>
  <c r="E1412" i="2"/>
  <c r="F1412" i="2"/>
  <c r="G1412" i="2"/>
  <c r="E1413" i="2"/>
  <c r="F1413" i="2"/>
  <c r="G1413" i="2"/>
  <c r="E1414" i="2"/>
  <c r="F1414" i="2"/>
  <c r="G1414" i="2"/>
  <c r="E1415" i="2"/>
  <c r="F1415" i="2"/>
  <c r="G1415" i="2"/>
  <c r="E1416" i="2"/>
  <c r="F1416" i="2"/>
  <c r="G1416" i="2"/>
  <c r="E1417" i="2"/>
  <c r="F1417" i="2"/>
  <c r="G1417" i="2"/>
  <c r="E1418" i="2"/>
  <c r="F1418" i="2"/>
  <c r="G1418" i="2"/>
  <c r="E1419" i="2"/>
  <c r="F1419" i="2"/>
  <c r="G1419" i="2"/>
  <c r="E1420" i="2"/>
  <c r="F1420" i="2"/>
  <c r="G1420" i="2"/>
  <c r="E1421" i="2"/>
  <c r="F1421" i="2"/>
  <c r="G1421" i="2"/>
  <c r="E1422" i="2"/>
  <c r="F1422" i="2"/>
  <c r="G1422" i="2"/>
  <c r="E1423" i="2"/>
  <c r="F1423" i="2"/>
  <c r="G1423" i="2"/>
  <c r="E1424" i="2"/>
  <c r="F1424" i="2"/>
  <c r="G1424" i="2"/>
  <c r="E1425" i="2"/>
  <c r="F1425" i="2"/>
  <c r="G1425" i="2"/>
  <c r="E1426" i="2"/>
  <c r="F1426" i="2"/>
  <c r="G1426" i="2"/>
  <c r="E1427" i="2"/>
  <c r="F1427" i="2"/>
  <c r="G1427" i="2"/>
  <c r="E1428" i="2"/>
  <c r="F1428" i="2"/>
  <c r="G1428" i="2"/>
  <c r="E1429" i="2"/>
  <c r="F1429" i="2"/>
  <c r="G1429" i="2"/>
  <c r="E1430" i="2"/>
  <c r="F1430" i="2"/>
  <c r="G1430" i="2"/>
  <c r="E1431" i="2"/>
  <c r="F1431" i="2"/>
  <c r="G1431" i="2"/>
  <c r="E1432" i="2"/>
  <c r="F1432" i="2"/>
  <c r="G1432" i="2"/>
  <c r="E1433" i="2"/>
  <c r="F1433" i="2"/>
  <c r="G1433" i="2"/>
  <c r="E1434" i="2"/>
  <c r="F1434" i="2"/>
  <c r="G1434" i="2"/>
  <c r="E1435" i="2"/>
  <c r="F1435" i="2"/>
  <c r="G1435" i="2"/>
  <c r="E1436" i="2"/>
  <c r="F1436" i="2"/>
  <c r="G1436" i="2"/>
  <c r="E1437" i="2"/>
  <c r="F1437" i="2"/>
  <c r="G1437" i="2"/>
  <c r="E1438" i="2"/>
  <c r="F1438" i="2"/>
  <c r="G1438" i="2"/>
  <c r="E1439" i="2"/>
  <c r="F1439" i="2"/>
  <c r="G1439" i="2"/>
  <c r="E1440" i="2"/>
  <c r="F1440" i="2"/>
  <c r="G1440" i="2"/>
  <c r="E1441" i="2"/>
  <c r="F1441" i="2"/>
  <c r="G1441" i="2"/>
  <c r="E1442" i="2"/>
  <c r="F1442" i="2"/>
  <c r="G1442" i="2"/>
  <c r="E1443" i="2"/>
  <c r="F1443" i="2"/>
  <c r="G1443" i="2"/>
  <c r="E1444" i="2"/>
  <c r="F1444" i="2"/>
  <c r="G1444" i="2"/>
  <c r="E1445" i="2"/>
  <c r="F1445" i="2"/>
  <c r="G1445" i="2"/>
  <c r="E1446" i="2"/>
  <c r="F1446" i="2"/>
  <c r="G1446" i="2"/>
  <c r="E1447" i="2"/>
  <c r="F1447" i="2"/>
  <c r="G1447" i="2"/>
  <c r="E1448" i="2"/>
  <c r="F1448" i="2"/>
  <c r="G1448" i="2"/>
  <c r="E1449" i="2"/>
  <c r="F1449" i="2"/>
  <c r="G1449" i="2"/>
  <c r="E1450" i="2"/>
  <c r="F1450" i="2"/>
  <c r="G1450" i="2"/>
  <c r="E1451" i="2"/>
  <c r="F1451" i="2"/>
  <c r="G1451" i="2"/>
  <c r="E1452" i="2"/>
  <c r="F1452" i="2"/>
  <c r="G1452" i="2"/>
  <c r="E1453" i="2"/>
  <c r="F1453" i="2"/>
  <c r="G1453" i="2"/>
  <c r="E1454" i="2"/>
  <c r="F1454" i="2"/>
  <c r="G1454" i="2"/>
  <c r="E1455" i="2"/>
  <c r="F1455" i="2"/>
  <c r="G1455" i="2"/>
  <c r="E1456" i="2"/>
  <c r="F1456" i="2"/>
  <c r="G1456" i="2"/>
  <c r="E1457" i="2"/>
  <c r="F1457" i="2"/>
  <c r="G1457" i="2"/>
  <c r="E1458" i="2"/>
  <c r="F1458" i="2"/>
  <c r="G1458" i="2"/>
  <c r="E1459" i="2"/>
  <c r="F1459" i="2"/>
  <c r="G1459" i="2"/>
  <c r="E1460" i="2"/>
  <c r="F1460" i="2"/>
  <c r="G1460" i="2"/>
  <c r="E1461" i="2"/>
  <c r="F1461" i="2"/>
  <c r="G1461" i="2"/>
  <c r="E1462" i="2"/>
  <c r="F1462" i="2"/>
  <c r="G1462" i="2"/>
  <c r="E1463" i="2"/>
  <c r="F1463" i="2"/>
  <c r="G1463" i="2"/>
  <c r="E1464" i="2"/>
  <c r="F1464" i="2"/>
  <c r="G1464" i="2"/>
  <c r="E1465" i="2"/>
  <c r="F1465" i="2"/>
  <c r="G1465" i="2"/>
  <c r="E1466" i="2"/>
  <c r="F1466" i="2"/>
  <c r="G1466" i="2"/>
  <c r="E1467" i="2"/>
  <c r="F1467" i="2"/>
  <c r="G1467" i="2"/>
  <c r="E1468" i="2"/>
  <c r="F1468" i="2"/>
  <c r="G1468" i="2"/>
  <c r="E1469" i="2"/>
  <c r="F1469" i="2"/>
  <c r="G1469" i="2"/>
  <c r="E1470" i="2"/>
  <c r="F1470" i="2"/>
  <c r="G1470" i="2"/>
  <c r="E1471" i="2"/>
  <c r="F1471" i="2"/>
  <c r="G1471" i="2"/>
  <c r="E1472" i="2"/>
  <c r="F1472" i="2"/>
  <c r="G1472" i="2"/>
  <c r="E1473" i="2"/>
  <c r="F1473" i="2"/>
  <c r="G1473" i="2"/>
  <c r="E1474" i="2"/>
  <c r="F1474" i="2"/>
  <c r="G1474" i="2"/>
  <c r="E1475" i="2"/>
  <c r="F1475" i="2"/>
  <c r="G1475" i="2"/>
  <c r="E1476" i="2"/>
  <c r="F1476" i="2"/>
  <c r="G1476" i="2"/>
  <c r="E1477" i="2"/>
  <c r="F1477" i="2"/>
  <c r="G1477" i="2"/>
  <c r="E1478" i="2"/>
  <c r="F1478" i="2"/>
  <c r="G1478" i="2"/>
  <c r="E1479" i="2"/>
  <c r="F1479" i="2"/>
  <c r="G1479" i="2"/>
  <c r="E1480" i="2"/>
  <c r="F1480" i="2"/>
  <c r="G1480" i="2"/>
  <c r="E1481" i="2"/>
  <c r="F1481" i="2"/>
  <c r="G1481" i="2"/>
  <c r="E1482" i="2"/>
  <c r="F1482" i="2"/>
  <c r="G1482" i="2"/>
  <c r="E1483" i="2"/>
  <c r="F1483" i="2"/>
  <c r="G1483" i="2"/>
  <c r="E1484" i="2"/>
  <c r="F1484" i="2"/>
  <c r="G1484" i="2"/>
  <c r="E1485" i="2"/>
  <c r="F1485" i="2"/>
  <c r="G1485" i="2"/>
  <c r="E1486" i="2"/>
  <c r="F1486" i="2"/>
  <c r="G1486" i="2"/>
  <c r="E1487" i="2"/>
  <c r="F1487" i="2"/>
  <c r="G1487" i="2"/>
  <c r="E1488" i="2"/>
  <c r="F1488" i="2"/>
  <c r="G1488" i="2"/>
  <c r="E1489" i="2"/>
  <c r="F1489" i="2"/>
  <c r="G1489" i="2"/>
  <c r="E1490" i="2"/>
  <c r="F1490" i="2"/>
  <c r="G1490" i="2"/>
  <c r="E1491" i="2"/>
  <c r="F1491" i="2"/>
  <c r="G1491" i="2"/>
  <c r="E1492" i="2"/>
  <c r="F1492" i="2"/>
  <c r="G1492" i="2"/>
  <c r="E1493" i="2"/>
  <c r="F1493" i="2"/>
  <c r="G1493" i="2"/>
  <c r="E1494" i="2"/>
  <c r="F1494" i="2"/>
  <c r="G1494" i="2"/>
  <c r="E1495" i="2"/>
  <c r="F1495" i="2"/>
  <c r="G1495" i="2"/>
  <c r="E1496" i="2"/>
  <c r="F1496" i="2"/>
  <c r="G1496" i="2"/>
  <c r="E1497" i="2"/>
  <c r="F1497" i="2"/>
  <c r="G1497" i="2"/>
  <c r="E1498" i="2"/>
  <c r="F1498" i="2"/>
  <c r="G1498" i="2"/>
  <c r="E1499" i="2"/>
  <c r="F1499" i="2"/>
  <c r="G1499" i="2"/>
  <c r="E1500" i="2"/>
  <c r="F1500" i="2"/>
  <c r="G1500" i="2"/>
  <c r="E1501" i="2"/>
  <c r="F1501" i="2"/>
  <c r="G1501" i="2"/>
  <c r="E1502" i="2"/>
  <c r="F1502" i="2"/>
  <c r="G1502" i="2"/>
  <c r="E1503" i="2"/>
  <c r="F1503" i="2"/>
  <c r="G1503" i="2"/>
  <c r="E1504" i="2"/>
  <c r="F1504" i="2"/>
  <c r="G1504" i="2"/>
  <c r="E1505" i="2"/>
  <c r="F1505" i="2"/>
  <c r="G1505" i="2"/>
  <c r="E1506" i="2"/>
  <c r="F1506" i="2"/>
  <c r="G1506" i="2"/>
  <c r="E1507" i="2"/>
  <c r="F1507" i="2"/>
  <c r="G1507" i="2"/>
  <c r="E1508" i="2"/>
  <c r="F1508" i="2"/>
  <c r="G1508" i="2"/>
  <c r="E1509" i="2"/>
  <c r="F1509" i="2"/>
  <c r="G1509" i="2"/>
  <c r="E1510" i="2"/>
  <c r="F1510" i="2"/>
  <c r="G1510" i="2"/>
  <c r="E1511" i="2"/>
  <c r="F1511" i="2"/>
  <c r="G1511" i="2"/>
  <c r="E1512" i="2"/>
  <c r="F1512" i="2"/>
  <c r="G1512" i="2"/>
  <c r="E1513" i="2"/>
  <c r="F1513" i="2"/>
  <c r="G1513" i="2"/>
  <c r="E1514" i="2"/>
  <c r="F1514" i="2"/>
  <c r="G1514" i="2"/>
  <c r="E1515" i="2"/>
  <c r="F1515" i="2"/>
  <c r="G1515" i="2"/>
  <c r="E1516" i="2"/>
  <c r="F1516" i="2"/>
  <c r="G1516" i="2"/>
  <c r="E1517" i="2"/>
  <c r="F1517" i="2"/>
  <c r="G1517" i="2"/>
  <c r="E1518" i="2"/>
  <c r="F1518" i="2"/>
  <c r="G1518" i="2"/>
  <c r="E1519" i="2"/>
  <c r="F1519" i="2"/>
  <c r="G1519" i="2"/>
  <c r="E1520" i="2"/>
  <c r="F1520" i="2"/>
  <c r="G1520" i="2"/>
  <c r="E1521" i="2"/>
  <c r="F1521" i="2"/>
  <c r="G1521" i="2"/>
  <c r="E1522" i="2"/>
  <c r="F1522" i="2"/>
  <c r="G1522" i="2"/>
  <c r="E1523" i="2"/>
  <c r="F1523" i="2"/>
  <c r="G1523" i="2"/>
  <c r="E1524" i="2"/>
  <c r="F1524" i="2"/>
  <c r="G1524" i="2"/>
  <c r="E1525" i="2"/>
  <c r="F1525" i="2"/>
  <c r="G1525" i="2"/>
  <c r="E1526" i="2"/>
  <c r="F1526" i="2"/>
  <c r="G1526" i="2"/>
  <c r="E1527" i="2"/>
  <c r="F1527" i="2"/>
  <c r="G1527" i="2"/>
  <c r="E1528" i="2"/>
  <c r="F1528" i="2"/>
  <c r="G1528" i="2"/>
  <c r="E1529" i="2"/>
  <c r="F1529" i="2"/>
  <c r="G1529" i="2"/>
  <c r="E1530" i="2"/>
  <c r="F1530" i="2"/>
  <c r="G1530" i="2"/>
  <c r="E1531" i="2"/>
  <c r="F1531" i="2"/>
  <c r="G1531" i="2"/>
  <c r="E1532" i="2"/>
  <c r="F1532" i="2"/>
  <c r="G1532" i="2"/>
  <c r="E1533" i="2"/>
  <c r="F1533" i="2"/>
  <c r="G1533" i="2"/>
  <c r="E1534" i="2"/>
  <c r="F1534" i="2"/>
  <c r="G1534" i="2"/>
  <c r="E1535" i="2"/>
  <c r="F1535" i="2"/>
  <c r="G1535" i="2"/>
  <c r="E1536" i="2"/>
  <c r="F1536" i="2"/>
  <c r="G1536" i="2"/>
  <c r="E1537" i="2"/>
  <c r="F1537" i="2"/>
  <c r="G1537" i="2"/>
  <c r="E1538" i="2"/>
  <c r="F1538" i="2"/>
  <c r="G1538" i="2"/>
  <c r="E1539" i="2"/>
  <c r="F1539" i="2"/>
  <c r="G1539" i="2"/>
  <c r="E1540" i="2"/>
  <c r="F1540" i="2"/>
  <c r="G1540" i="2"/>
  <c r="E1541" i="2"/>
  <c r="F1541" i="2"/>
  <c r="G1541" i="2"/>
  <c r="E1542" i="2"/>
  <c r="F1542" i="2"/>
  <c r="G1542" i="2"/>
  <c r="E1543" i="2"/>
  <c r="F1543" i="2"/>
  <c r="G1543" i="2"/>
  <c r="E1544" i="2"/>
  <c r="F1544" i="2"/>
  <c r="G1544" i="2"/>
  <c r="E1545" i="2"/>
  <c r="F1545" i="2"/>
  <c r="G1545" i="2"/>
  <c r="E1546" i="2"/>
  <c r="F1546" i="2"/>
  <c r="G1546" i="2"/>
  <c r="E1547" i="2"/>
  <c r="F1547" i="2"/>
  <c r="G1547" i="2"/>
  <c r="E1548" i="2"/>
  <c r="F1548" i="2"/>
  <c r="G1548" i="2"/>
  <c r="E1549" i="2"/>
  <c r="F1549" i="2"/>
  <c r="G1549" i="2"/>
  <c r="E1550" i="2"/>
  <c r="F1550" i="2"/>
  <c r="G1550" i="2"/>
  <c r="E1551" i="2"/>
  <c r="F1551" i="2"/>
  <c r="G1551" i="2"/>
  <c r="E1552" i="2"/>
  <c r="F1552" i="2"/>
  <c r="G1552" i="2"/>
  <c r="E1553" i="2"/>
  <c r="F1553" i="2"/>
  <c r="G1553" i="2"/>
  <c r="E1554" i="2"/>
  <c r="F1554" i="2"/>
  <c r="G1554" i="2"/>
  <c r="E1555" i="2"/>
  <c r="F1555" i="2"/>
  <c r="G1555" i="2"/>
  <c r="E1556" i="2"/>
  <c r="F1556" i="2"/>
  <c r="G1556" i="2"/>
  <c r="E1557" i="2"/>
  <c r="F1557" i="2"/>
  <c r="G1557" i="2"/>
  <c r="E1558" i="2"/>
  <c r="F1558" i="2"/>
  <c r="G1558" i="2"/>
  <c r="E1559" i="2"/>
  <c r="F1559" i="2"/>
  <c r="G1559" i="2"/>
  <c r="E1560" i="2"/>
  <c r="F1560" i="2"/>
  <c r="G1560" i="2"/>
  <c r="E1561" i="2"/>
  <c r="F1561" i="2"/>
  <c r="G1561" i="2"/>
  <c r="E1562" i="2"/>
  <c r="F1562" i="2"/>
  <c r="G1562" i="2"/>
  <c r="E1563" i="2"/>
  <c r="F1563" i="2"/>
  <c r="G1563" i="2"/>
  <c r="E1564" i="2"/>
  <c r="F1564" i="2"/>
  <c r="G1564" i="2"/>
  <c r="E1565" i="2"/>
  <c r="F1565" i="2"/>
  <c r="G1565" i="2"/>
  <c r="E1566" i="2"/>
  <c r="F1566" i="2"/>
  <c r="G1566" i="2"/>
  <c r="E1567" i="2"/>
  <c r="F1567" i="2"/>
  <c r="G1567" i="2"/>
  <c r="E1568" i="2"/>
  <c r="F1568" i="2"/>
  <c r="G1568" i="2"/>
  <c r="E1569" i="2"/>
  <c r="F1569" i="2"/>
  <c r="G1569" i="2"/>
  <c r="E1570" i="2"/>
  <c r="F1570" i="2"/>
  <c r="G1570" i="2"/>
  <c r="E1571" i="2"/>
  <c r="F1571" i="2"/>
  <c r="G1571" i="2"/>
  <c r="E1572" i="2"/>
  <c r="F1572" i="2"/>
  <c r="G1572" i="2"/>
  <c r="E1573" i="2"/>
  <c r="F1573" i="2"/>
  <c r="G1573" i="2"/>
  <c r="E1574" i="2"/>
  <c r="F1574" i="2"/>
  <c r="G1574" i="2"/>
  <c r="E1575" i="2"/>
  <c r="F1575" i="2"/>
  <c r="G1575" i="2"/>
  <c r="E1576" i="2"/>
  <c r="F1576" i="2"/>
  <c r="G1576" i="2"/>
  <c r="E1577" i="2"/>
  <c r="F1577" i="2"/>
  <c r="G1577" i="2"/>
  <c r="E1578" i="2"/>
  <c r="F1578" i="2"/>
  <c r="G1578" i="2"/>
  <c r="E1579" i="2"/>
  <c r="F1579" i="2"/>
  <c r="G1579" i="2"/>
  <c r="E1580" i="2"/>
  <c r="F1580" i="2"/>
  <c r="G1580" i="2"/>
  <c r="E1581" i="2"/>
  <c r="F1581" i="2"/>
  <c r="G1581" i="2"/>
  <c r="E1582" i="2"/>
  <c r="F1582" i="2"/>
  <c r="G1582" i="2"/>
  <c r="E1583" i="2"/>
  <c r="F1583" i="2"/>
  <c r="G1583" i="2"/>
  <c r="E1584" i="2"/>
  <c r="F1584" i="2"/>
  <c r="G1584" i="2"/>
  <c r="E1585" i="2"/>
  <c r="F1585" i="2"/>
  <c r="G1585" i="2"/>
  <c r="E1586" i="2"/>
  <c r="F1586" i="2"/>
  <c r="G1586" i="2"/>
  <c r="E1587" i="2"/>
  <c r="F1587" i="2"/>
  <c r="G1587" i="2"/>
  <c r="E1588" i="2"/>
  <c r="F1588" i="2"/>
  <c r="G1588" i="2"/>
  <c r="E1589" i="2"/>
  <c r="F1589" i="2"/>
  <c r="G1589" i="2"/>
  <c r="E1590" i="2"/>
  <c r="F1590" i="2"/>
  <c r="G1590" i="2"/>
  <c r="E1591" i="2"/>
  <c r="F1591" i="2"/>
  <c r="G1591" i="2"/>
  <c r="E1592" i="2"/>
  <c r="F1592" i="2"/>
  <c r="G1592" i="2"/>
  <c r="E1593" i="2"/>
  <c r="F1593" i="2"/>
  <c r="G1593" i="2"/>
  <c r="E1594" i="2"/>
  <c r="F1594" i="2"/>
  <c r="G1594" i="2"/>
  <c r="E1595" i="2"/>
  <c r="F1595" i="2"/>
  <c r="G1595" i="2"/>
  <c r="E1596" i="2"/>
  <c r="F1596" i="2"/>
  <c r="G1596" i="2"/>
  <c r="E1597" i="2"/>
  <c r="F1597" i="2"/>
  <c r="G1597" i="2"/>
  <c r="H1599" i="2"/>
  <c r="K2119" i="2"/>
  <c r="K2122" i="2"/>
  <c r="E1499" i="4" l="1"/>
  <c r="D1499" i="4"/>
  <c r="E1503" i="4"/>
  <c r="D1503" i="4"/>
  <c r="E1506" i="4"/>
  <c r="D1506" i="4"/>
  <c r="E1453" i="4"/>
  <c r="D1453" i="4"/>
  <c r="E1475" i="4"/>
  <c r="D1475" i="4"/>
  <c r="E1479" i="4"/>
  <c r="D1479" i="4"/>
  <c r="E1461" i="4"/>
  <c r="D1461" i="4"/>
  <c r="E1490" i="4"/>
  <c r="D1490" i="4"/>
  <c r="E1500" i="4"/>
  <c r="D1500" i="4"/>
  <c r="E1455" i="4"/>
  <c r="D1455" i="4"/>
  <c r="E1465" i="4"/>
  <c r="D1465" i="4"/>
  <c r="E1472" i="4"/>
  <c r="D1472" i="4"/>
  <c r="E1468" i="4"/>
  <c r="D1468" i="4"/>
  <c r="E1494" i="4"/>
  <c r="D1494" i="4"/>
  <c r="E1430" i="4"/>
  <c r="D1430" i="4"/>
  <c r="E1447" i="4"/>
  <c r="D1447" i="4"/>
  <c r="E1425" i="4"/>
  <c r="D1425" i="4"/>
  <c r="E1436" i="4"/>
  <c r="D1436" i="4"/>
  <c r="E1427" i="4"/>
  <c r="D1427" i="4"/>
  <c r="E1438" i="4"/>
  <c r="D1438" i="4"/>
  <c r="E1423" i="4"/>
  <c r="D1423" i="4"/>
  <c r="E1402" i="4"/>
  <c r="D1402" i="4"/>
  <c r="E1390" i="4"/>
  <c r="D1390" i="4"/>
  <c r="E1409" i="4"/>
  <c r="D1409" i="4"/>
  <c r="E1395" i="4"/>
  <c r="D1395" i="4"/>
  <c r="E1393" i="4"/>
  <c r="D1393" i="4"/>
  <c r="E1392" i="4"/>
  <c r="D1392" i="4"/>
  <c r="E1411" i="4"/>
  <c r="D1411" i="4"/>
  <c r="E1418" i="4"/>
  <c r="D1418" i="4"/>
  <c r="E1419" i="4"/>
  <c r="D1419" i="4"/>
  <c r="E1387" i="4"/>
  <c r="D1387" i="4"/>
  <c r="E1412" i="4"/>
  <c r="D1412" i="4"/>
  <c r="E1401" i="4"/>
  <c r="D1401" i="4"/>
  <c r="E1408" i="4"/>
  <c r="D1408" i="4"/>
  <c r="E1398" i="4"/>
  <c r="D1398" i="4"/>
  <c r="E1396" i="4"/>
  <c r="D1396" i="4"/>
  <c r="E1371" i="4"/>
  <c r="D1371" i="4"/>
  <c r="E1377" i="4"/>
  <c r="D1377" i="4"/>
  <c r="E1368" i="4"/>
  <c r="D1368" i="4"/>
  <c r="E1382" i="4"/>
  <c r="D1382" i="4"/>
  <c r="E1369" i="4"/>
  <c r="D1369" i="4"/>
  <c r="E1380" i="4"/>
  <c r="D1380" i="4"/>
  <c r="E1384" i="4"/>
  <c r="D1384" i="4"/>
  <c r="E1375" i="4"/>
  <c r="D1375" i="4"/>
  <c r="E1306" i="4"/>
  <c r="D1306" i="4"/>
  <c r="E1363" i="4"/>
  <c r="D1363" i="4"/>
  <c r="E1310" i="4"/>
  <c r="D1310" i="4"/>
  <c r="E1366" i="4"/>
  <c r="D1366" i="4"/>
  <c r="E1286" i="4"/>
  <c r="D1286" i="4"/>
  <c r="E1309" i="4"/>
  <c r="D1309" i="4"/>
  <c r="E1304" i="4"/>
  <c r="D1304" i="4"/>
  <c r="E1337" i="4"/>
  <c r="D1337" i="4"/>
  <c r="E1289" i="4"/>
  <c r="D1289" i="4"/>
  <c r="E1331" i="4"/>
  <c r="D1331" i="4"/>
  <c r="E1350" i="4"/>
  <c r="D1350" i="4"/>
  <c r="E1291" i="4"/>
  <c r="D1291" i="4"/>
  <c r="E1327" i="4"/>
  <c r="D1327" i="4"/>
  <c r="E1357" i="4"/>
  <c r="D1357" i="4"/>
  <c r="E1345" i="4"/>
  <c r="D1345" i="4"/>
  <c r="E1330" i="4"/>
  <c r="D1330" i="4"/>
  <c r="E1324" i="4"/>
  <c r="D1324" i="4"/>
  <c r="E1288" i="4"/>
  <c r="D1288" i="4"/>
  <c r="E1294" i="4"/>
  <c r="D1294" i="4"/>
  <c r="E1301" i="4"/>
  <c r="D1301" i="4"/>
  <c r="E1360" i="4"/>
  <c r="D1360" i="4"/>
  <c r="E1280" i="4"/>
  <c r="D1280" i="4"/>
  <c r="E1267" i="4"/>
  <c r="D1267" i="4"/>
  <c r="E1276" i="4"/>
  <c r="D1276" i="4"/>
  <c r="E1268" i="4"/>
  <c r="D1268" i="4"/>
  <c r="E1281" i="4"/>
  <c r="D1281" i="4"/>
  <c r="E1263" i="4"/>
  <c r="D1263" i="4"/>
  <c r="E1250" i="4"/>
  <c r="D1250" i="4"/>
  <c r="E1218" i="4"/>
  <c r="D1218" i="4"/>
  <c r="E1227" i="4"/>
  <c r="D1227" i="4"/>
  <c r="E1254" i="4"/>
  <c r="D1254" i="4"/>
  <c r="E1236" i="4"/>
  <c r="D1236" i="4"/>
  <c r="E1234" i="4"/>
  <c r="D1234" i="4"/>
  <c r="E1233" i="4"/>
  <c r="D1233" i="4"/>
  <c r="E1246" i="4"/>
  <c r="D1246" i="4"/>
  <c r="E1260" i="4"/>
  <c r="D1260" i="4"/>
  <c r="E1226" i="4"/>
  <c r="D1226" i="4"/>
  <c r="E1220" i="4"/>
  <c r="D1220" i="4"/>
  <c r="E1223" i="4"/>
  <c r="D1223" i="4"/>
  <c r="E1245" i="4"/>
  <c r="D1245" i="4"/>
  <c r="E1253" i="4"/>
  <c r="D1253" i="4"/>
  <c r="E1255" i="4"/>
  <c r="D1255" i="4"/>
  <c r="E1224" i="4"/>
  <c r="D1224" i="4"/>
  <c r="E1217" i="4"/>
  <c r="D1217" i="4"/>
  <c r="E1200" i="4"/>
  <c r="D1200" i="4"/>
  <c r="E1204" i="4"/>
  <c r="D1204" i="4"/>
  <c r="E1198" i="4"/>
  <c r="D1198" i="4"/>
  <c r="E1197" i="4"/>
  <c r="D1197" i="4"/>
  <c r="E1190" i="4"/>
  <c r="D1190" i="4"/>
  <c r="E1207" i="4"/>
  <c r="D1207" i="4"/>
  <c r="E1201" i="4"/>
  <c r="D1201" i="4"/>
  <c r="E1211" i="4"/>
  <c r="D1211" i="4"/>
  <c r="E1194" i="4"/>
  <c r="D1194" i="4"/>
  <c r="E1188" i="4"/>
  <c r="D1188" i="4"/>
  <c r="E1168" i="4"/>
  <c r="D1168" i="4"/>
  <c r="E1184" i="4"/>
  <c r="D1184" i="4"/>
  <c r="E1166" i="4"/>
  <c r="D1166" i="4"/>
  <c r="E1174" i="4"/>
  <c r="D1174" i="4"/>
  <c r="E1172" i="4"/>
  <c r="D1172" i="4"/>
  <c r="E1179" i="4"/>
  <c r="D1179" i="4"/>
  <c r="E1165" i="4"/>
  <c r="D1165" i="4"/>
  <c r="E1170" i="4"/>
  <c r="D1170" i="4"/>
  <c r="E1157" i="4"/>
  <c r="D1157" i="4"/>
  <c r="E1150" i="4"/>
  <c r="D1150" i="4"/>
  <c r="E1162" i="4"/>
  <c r="D1162" i="4"/>
  <c r="E1154" i="4"/>
  <c r="D1154" i="4"/>
  <c r="E1147" i="4"/>
  <c r="D1147" i="4"/>
  <c r="E1155" i="4"/>
  <c r="D1155" i="4"/>
  <c r="E1139" i="4"/>
  <c r="D1139" i="4"/>
  <c r="E1135" i="4"/>
  <c r="D1135" i="4"/>
  <c r="E1144" i="4"/>
  <c r="D1144" i="4"/>
  <c r="E1138" i="4"/>
  <c r="D1138" i="4"/>
  <c r="E1129" i="4"/>
  <c r="D1129" i="4"/>
  <c r="E1128" i="4"/>
  <c r="D1128" i="4"/>
  <c r="E1130" i="4"/>
  <c r="D1130" i="4"/>
  <c r="E1146" i="4"/>
  <c r="D1146" i="4"/>
  <c r="E1125" i="4"/>
  <c r="D1125" i="4"/>
  <c r="E1145" i="4"/>
  <c r="D1145" i="4"/>
  <c r="E1118" i="4"/>
  <c r="D1118" i="4"/>
  <c r="E1111" i="4"/>
  <c r="D1111" i="4"/>
  <c r="E1112" i="4"/>
  <c r="D1112" i="4"/>
  <c r="E1122" i="4"/>
  <c r="D1122" i="4"/>
  <c r="E1109" i="4"/>
  <c r="D1109" i="4"/>
  <c r="E1120" i="4"/>
  <c r="D1120" i="4"/>
  <c r="E1090" i="4"/>
  <c r="D1090" i="4"/>
  <c r="E1087" i="4"/>
  <c r="D1087" i="4"/>
  <c r="E1100" i="4"/>
  <c r="D1100" i="4"/>
  <c r="E1103" i="4"/>
  <c r="D1103" i="4"/>
  <c r="E1068" i="4"/>
  <c r="D1068" i="4"/>
  <c r="E1080" i="4"/>
  <c r="D1080" i="4"/>
  <c r="E1072" i="4"/>
  <c r="D1072" i="4"/>
  <c r="E1076" i="4"/>
  <c r="D1076" i="4"/>
  <c r="E1032" i="4"/>
  <c r="D1032" i="4"/>
  <c r="E1046" i="4"/>
  <c r="D1046" i="4"/>
  <c r="E1065" i="4"/>
  <c r="D1065" i="4"/>
  <c r="E1060" i="4"/>
  <c r="D1060" i="4"/>
  <c r="E1051" i="4"/>
  <c r="D1051" i="4"/>
  <c r="E1035" i="4"/>
  <c r="D1035" i="4"/>
  <c r="E1054" i="4"/>
  <c r="D1054" i="4"/>
  <c r="E1066" i="4"/>
  <c r="D1066" i="4"/>
  <c r="E1021" i="4"/>
  <c r="D1021" i="4"/>
  <c r="E1015" i="4"/>
  <c r="D1015" i="4"/>
  <c r="E1025" i="4"/>
  <c r="D1025" i="4"/>
  <c r="E1027" i="4"/>
  <c r="D1027" i="4"/>
  <c r="E1018" i="4"/>
  <c r="D1018" i="4"/>
  <c r="E1028" i="4"/>
  <c r="D1028" i="4"/>
  <c r="E1002" i="4"/>
  <c r="D1002" i="4"/>
  <c r="E1008" i="4"/>
  <c r="D1008" i="4"/>
  <c r="E1007" i="4"/>
  <c r="D1007" i="4"/>
  <c r="E992" i="4"/>
  <c r="D992" i="4"/>
  <c r="E999" i="4"/>
  <c r="D999" i="4"/>
  <c r="E1004" i="4"/>
  <c r="D1004" i="4"/>
  <c r="E993" i="4"/>
  <c r="D993" i="4"/>
  <c r="E1005" i="4"/>
  <c r="D1005" i="4"/>
  <c r="E1011" i="4"/>
  <c r="D1011" i="4"/>
  <c r="E1001" i="4"/>
  <c r="D1001" i="4"/>
  <c r="E979" i="4"/>
  <c r="D979" i="4"/>
  <c r="E984" i="4"/>
  <c r="D984" i="4"/>
  <c r="E980" i="4"/>
  <c r="D980" i="4"/>
  <c r="E974" i="4"/>
  <c r="D974" i="4"/>
  <c r="E967" i="4"/>
  <c r="D967" i="4"/>
  <c r="E966" i="4"/>
  <c r="D966" i="4"/>
  <c r="E961" i="4"/>
  <c r="D961" i="4"/>
  <c r="E963" i="4"/>
  <c r="D963" i="4"/>
  <c r="E971" i="4"/>
  <c r="D971" i="4"/>
  <c r="E958" i="4"/>
  <c r="D958" i="4"/>
  <c r="E953" i="4"/>
  <c r="D953" i="4"/>
  <c r="E956" i="4"/>
  <c r="D956" i="4"/>
  <c r="E954" i="4"/>
  <c r="D954" i="4"/>
  <c r="E947" i="4"/>
  <c r="D947" i="4"/>
  <c r="E938" i="4"/>
  <c r="D938" i="4"/>
  <c r="E939" i="4"/>
  <c r="D939" i="4"/>
  <c r="E943" i="4"/>
  <c r="D943" i="4"/>
  <c r="E945" i="4"/>
  <c r="D945" i="4"/>
  <c r="E934" i="4"/>
  <c r="D934" i="4"/>
  <c r="E933" i="4"/>
  <c r="D933" i="4"/>
  <c r="E928" i="4"/>
  <c r="D928" i="4"/>
  <c r="E915" i="4"/>
  <c r="D915" i="4"/>
  <c r="E918" i="4"/>
  <c r="D918" i="4"/>
  <c r="E920" i="4"/>
  <c r="D920" i="4"/>
  <c r="E891" i="4"/>
  <c r="D891" i="4"/>
  <c r="E902" i="4"/>
  <c r="D902" i="4"/>
  <c r="E908" i="4"/>
  <c r="D908" i="4"/>
  <c r="E895" i="4"/>
  <c r="D895" i="4"/>
  <c r="E894" i="4"/>
  <c r="D894" i="4"/>
  <c r="E900" i="4"/>
  <c r="D900" i="4"/>
  <c r="E907" i="4"/>
  <c r="D907" i="4"/>
  <c r="E888" i="4"/>
  <c r="D888" i="4"/>
  <c r="E889" i="4"/>
  <c r="D889" i="4"/>
  <c r="E869" i="4"/>
  <c r="D869" i="4"/>
  <c r="E875" i="4"/>
  <c r="D875" i="4"/>
  <c r="E885" i="4"/>
  <c r="D885" i="4"/>
  <c r="E883" i="4"/>
  <c r="D883" i="4"/>
  <c r="E884" i="4"/>
  <c r="D884" i="4"/>
  <c r="E878" i="4"/>
  <c r="D878" i="4"/>
  <c r="E872" i="4"/>
  <c r="D872" i="4"/>
  <c r="E876" i="4"/>
  <c r="D876" i="4"/>
  <c r="E863" i="4"/>
  <c r="D863" i="4"/>
  <c r="E868" i="4"/>
  <c r="D868" i="4"/>
  <c r="E861" i="4"/>
  <c r="D861" i="4"/>
  <c r="E866" i="4"/>
  <c r="D866" i="4"/>
  <c r="E860" i="4"/>
  <c r="D860" i="4"/>
  <c r="E856" i="4"/>
  <c r="D856" i="4"/>
  <c r="E859" i="4"/>
  <c r="D859" i="4"/>
  <c r="E855" i="4"/>
  <c r="D855" i="4"/>
  <c r="E853" i="4"/>
  <c r="D853" i="4"/>
  <c r="E843" i="4"/>
  <c r="D843" i="4"/>
  <c r="E847" i="4"/>
  <c r="D847" i="4"/>
  <c r="E840" i="4"/>
  <c r="D840" i="4"/>
  <c r="E846" i="4"/>
  <c r="D846" i="4"/>
  <c r="E836" i="4"/>
  <c r="D836" i="4"/>
  <c r="E838" i="4"/>
  <c r="D838" i="4"/>
  <c r="E850" i="4"/>
  <c r="D850" i="4"/>
  <c r="E834" i="4"/>
  <c r="D834" i="4"/>
  <c r="E813" i="4"/>
  <c r="D813" i="4"/>
  <c r="E820" i="4"/>
  <c r="D820" i="4"/>
  <c r="E818" i="4"/>
  <c r="D818" i="4"/>
  <c r="E816" i="4"/>
  <c r="D816" i="4"/>
  <c r="E823" i="4"/>
  <c r="D823" i="4"/>
  <c r="E830" i="4"/>
  <c r="D830" i="4"/>
  <c r="E814" i="4"/>
  <c r="D814" i="4"/>
  <c r="E824" i="4"/>
  <c r="D824" i="4"/>
  <c r="E811" i="4"/>
  <c r="D811" i="4"/>
  <c r="E815" i="4"/>
  <c r="D815" i="4"/>
  <c r="E806" i="4"/>
  <c r="D806" i="4"/>
  <c r="E799" i="4"/>
  <c r="D799" i="4"/>
  <c r="E798" i="4"/>
  <c r="D798" i="4"/>
  <c r="E788" i="4"/>
  <c r="D788" i="4"/>
  <c r="E797" i="4"/>
  <c r="D797" i="4"/>
  <c r="E787" i="4"/>
  <c r="D787" i="4"/>
  <c r="E785" i="4"/>
  <c r="D785" i="4"/>
  <c r="E780" i="4"/>
  <c r="D780" i="4"/>
  <c r="E778" i="4"/>
  <c r="D778" i="4"/>
  <c r="E779" i="4"/>
  <c r="D779" i="4"/>
  <c r="E776" i="4"/>
  <c r="D776" i="4"/>
  <c r="E764" i="4"/>
  <c r="D764" i="4"/>
  <c r="E758" i="4"/>
  <c r="D758" i="4"/>
  <c r="E766" i="4"/>
  <c r="D766" i="4"/>
  <c r="E755" i="4"/>
  <c r="D755" i="4"/>
  <c r="E759" i="4"/>
  <c r="D759" i="4"/>
  <c r="E744" i="4"/>
  <c r="D744" i="4"/>
  <c r="E751" i="4"/>
  <c r="D751" i="4"/>
  <c r="E739" i="4"/>
  <c r="D739" i="4"/>
  <c r="E732" i="4"/>
  <c r="D732" i="4"/>
  <c r="E726" i="4"/>
  <c r="D726" i="4"/>
  <c r="E731" i="4"/>
  <c r="D731" i="4"/>
  <c r="E725" i="4"/>
  <c r="D725" i="4"/>
  <c r="E721" i="4"/>
  <c r="D721" i="4"/>
  <c r="E718" i="4"/>
  <c r="D718" i="4"/>
  <c r="E716" i="4"/>
  <c r="D716" i="4"/>
  <c r="E713" i="4"/>
  <c r="D713" i="4"/>
  <c r="E712" i="4"/>
  <c r="D712" i="4"/>
  <c r="E708" i="4"/>
  <c r="D708" i="4"/>
  <c r="E711" i="4"/>
  <c r="D711" i="4"/>
  <c r="E704" i="4"/>
  <c r="D704" i="4"/>
  <c r="E707" i="4"/>
  <c r="D707" i="4"/>
  <c r="E696" i="4"/>
  <c r="D696" i="4"/>
  <c r="E687" i="4"/>
  <c r="D687" i="4"/>
  <c r="E685" i="4"/>
  <c r="D685" i="4"/>
  <c r="E691" i="4"/>
  <c r="D691" i="4"/>
  <c r="E693" i="4"/>
  <c r="D693" i="4"/>
  <c r="E689" i="4"/>
  <c r="D689" i="4"/>
  <c r="E674" i="4"/>
  <c r="D674" i="4"/>
  <c r="E676" i="4"/>
  <c r="D676" i="4"/>
  <c r="E677" i="4"/>
  <c r="D677" i="4"/>
  <c r="E678" i="4"/>
  <c r="D678" i="4"/>
  <c r="E665" i="4"/>
  <c r="D665" i="4"/>
  <c r="E663" i="4"/>
  <c r="D663" i="4"/>
  <c r="E660" i="4"/>
  <c r="D660" i="4"/>
  <c r="E661" i="4"/>
  <c r="D661" i="4"/>
  <c r="E651" i="4"/>
  <c r="D651" i="4"/>
  <c r="E649" i="4"/>
  <c r="D649" i="4"/>
  <c r="E648" i="4"/>
  <c r="D648" i="4"/>
  <c r="E647" i="4"/>
  <c r="D647" i="4"/>
  <c r="E646" i="4"/>
  <c r="D646" i="4"/>
  <c r="E638" i="4"/>
  <c r="D638" i="4"/>
  <c r="E641" i="4"/>
  <c r="D641" i="4"/>
  <c r="E639" i="4"/>
  <c r="D639" i="4"/>
  <c r="E644" i="4"/>
  <c r="D644" i="4"/>
  <c r="E631" i="4"/>
  <c r="D631" i="4"/>
  <c r="E634" i="4"/>
  <c r="D634" i="4"/>
  <c r="E623" i="4"/>
  <c r="D623" i="4"/>
  <c r="E621" i="4"/>
  <c r="D621" i="4"/>
  <c r="E628" i="4"/>
  <c r="D628" i="4"/>
  <c r="E626" i="4"/>
  <c r="D626" i="4"/>
  <c r="E622" i="4"/>
  <c r="D622" i="4"/>
  <c r="E619" i="4"/>
  <c r="D619" i="4"/>
  <c r="E617" i="4"/>
  <c r="D617" i="4"/>
  <c r="E613" i="4"/>
  <c r="D613" i="4"/>
  <c r="E610" i="4"/>
  <c r="D610" i="4"/>
  <c r="E605" i="4"/>
  <c r="D605" i="4"/>
  <c r="E601" i="4"/>
  <c r="D601" i="4"/>
  <c r="E597" i="4"/>
  <c r="D597" i="4"/>
  <c r="E591" i="4"/>
  <c r="D591" i="4"/>
  <c r="E590" i="4"/>
  <c r="D590" i="4"/>
  <c r="E583" i="4"/>
  <c r="D583" i="4"/>
  <c r="E582" i="4"/>
  <c r="D582" i="4"/>
  <c r="E578" i="4"/>
  <c r="D578" i="4"/>
  <c r="E577" i="4"/>
  <c r="D577" i="4"/>
  <c r="E575" i="4"/>
  <c r="D575" i="4"/>
  <c r="E580" i="4"/>
  <c r="D580" i="4"/>
  <c r="E566" i="4"/>
  <c r="D566" i="4"/>
  <c r="E568" i="4"/>
  <c r="D568" i="4"/>
  <c r="E565" i="4"/>
  <c r="D565" i="4"/>
  <c r="E559" i="4"/>
  <c r="D559" i="4"/>
  <c r="E555" i="4"/>
  <c r="D555" i="4"/>
  <c r="E554" i="4"/>
  <c r="D554" i="4"/>
  <c r="E548" i="4"/>
  <c r="D548" i="4"/>
  <c r="E553" i="4"/>
  <c r="D553" i="4"/>
  <c r="E550" i="4"/>
  <c r="D550" i="4"/>
  <c r="E544" i="4"/>
  <c r="D544" i="4"/>
  <c r="E532" i="4"/>
  <c r="D532" i="4"/>
  <c r="E534" i="4"/>
  <c r="D534" i="4"/>
  <c r="E531" i="4"/>
  <c r="D531" i="4"/>
  <c r="E527" i="4"/>
  <c r="D527" i="4"/>
  <c r="E526" i="4"/>
  <c r="D526" i="4"/>
  <c r="E524" i="4"/>
  <c r="D524" i="4"/>
  <c r="E522" i="4"/>
  <c r="D522" i="4"/>
  <c r="E520" i="4"/>
  <c r="D520" i="4"/>
  <c r="E515" i="4"/>
  <c r="D515" i="4"/>
  <c r="E510" i="4"/>
  <c r="D510" i="4"/>
  <c r="E507" i="4"/>
  <c r="D507" i="4"/>
  <c r="E493" i="4"/>
  <c r="D493" i="4"/>
  <c r="E494" i="4"/>
  <c r="D494" i="4"/>
  <c r="E488" i="4"/>
  <c r="D488" i="4"/>
  <c r="E486" i="4"/>
  <c r="D486" i="4"/>
  <c r="E483" i="4"/>
  <c r="D483" i="4"/>
  <c r="E477" i="4"/>
  <c r="D477" i="4"/>
  <c r="E478" i="4"/>
  <c r="D478" i="4"/>
  <c r="E476" i="4"/>
  <c r="D476" i="4"/>
  <c r="E474" i="4"/>
  <c r="D474" i="4"/>
  <c r="E470" i="4"/>
  <c r="D470" i="4"/>
  <c r="E469" i="4"/>
  <c r="D469" i="4"/>
  <c r="E467" i="4"/>
  <c r="D467" i="4"/>
  <c r="E466" i="4"/>
  <c r="D466" i="4"/>
  <c r="E462" i="4"/>
  <c r="D462" i="4"/>
  <c r="E460" i="4"/>
  <c r="D460" i="4"/>
  <c r="E463" i="4"/>
  <c r="D463" i="4"/>
  <c r="E457" i="4"/>
  <c r="D457" i="4"/>
  <c r="E454" i="4"/>
  <c r="D454" i="4"/>
  <c r="E453" i="4"/>
  <c r="D453" i="4"/>
  <c r="E451" i="4"/>
  <c r="D451" i="4"/>
  <c r="E448" i="4"/>
  <c r="D448" i="4"/>
  <c r="E440" i="4"/>
  <c r="D440" i="4"/>
  <c r="E441" i="4"/>
  <c r="D441" i="4"/>
  <c r="E435" i="4"/>
  <c r="D435" i="4"/>
  <c r="E434" i="4"/>
  <c r="D434" i="4"/>
  <c r="E433" i="4"/>
  <c r="D433" i="4"/>
  <c r="E426" i="4"/>
  <c r="D426" i="4"/>
  <c r="E423" i="4"/>
  <c r="D423" i="4"/>
  <c r="E424" i="4"/>
  <c r="D424" i="4"/>
  <c r="E420" i="4"/>
  <c r="D420" i="4"/>
  <c r="E415" i="4"/>
  <c r="D415" i="4"/>
  <c r="E404" i="4"/>
  <c r="D404" i="4"/>
  <c r="E397" i="4"/>
  <c r="D397" i="4"/>
  <c r="E393" i="4"/>
  <c r="D393" i="4"/>
  <c r="E391" i="4"/>
  <c r="D391" i="4"/>
  <c r="E390" i="4"/>
  <c r="D390" i="4"/>
  <c r="E386" i="4"/>
  <c r="D386" i="4"/>
  <c r="E384" i="4"/>
  <c r="D384" i="4"/>
  <c r="E377" i="4"/>
  <c r="D377" i="4"/>
  <c r="E376" i="4"/>
  <c r="D376" i="4"/>
  <c r="E371" i="4"/>
  <c r="D371" i="4"/>
  <c r="E373" i="4"/>
  <c r="D373" i="4"/>
  <c r="E369" i="4"/>
  <c r="D369" i="4"/>
  <c r="E368" i="4"/>
  <c r="D368" i="4"/>
  <c r="E366" i="4"/>
  <c r="D366" i="4"/>
  <c r="E361" i="4"/>
  <c r="D361" i="4"/>
  <c r="E357" i="4"/>
  <c r="D357" i="4"/>
  <c r="E352" i="4"/>
  <c r="D352" i="4"/>
  <c r="E349" i="4"/>
  <c r="D349" i="4"/>
  <c r="E346" i="4"/>
  <c r="D346" i="4"/>
  <c r="E345" i="4"/>
  <c r="D345" i="4"/>
  <c r="E342" i="4"/>
  <c r="D342" i="4"/>
  <c r="E336" i="4"/>
  <c r="D336" i="4"/>
  <c r="E335" i="4"/>
  <c r="D335" i="4"/>
  <c r="E334" i="4"/>
  <c r="D334" i="4"/>
  <c r="E328" i="4"/>
  <c r="D328" i="4"/>
  <c r="E327" i="4"/>
  <c r="D327" i="4"/>
  <c r="E324" i="4"/>
  <c r="D324" i="4"/>
  <c r="E322" i="4"/>
  <c r="D322" i="4"/>
  <c r="E321" i="4"/>
  <c r="D321" i="4"/>
  <c r="E316" i="4"/>
  <c r="D316" i="4"/>
  <c r="E315" i="4"/>
  <c r="D315" i="4"/>
  <c r="E310" i="4"/>
  <c r="D310" i="4"/>
  <c r="E311" i="4"/>
  <c r="D311" i="4"/>
  <c r="E308" i="4"/>
  <c r="D308" i="4"/>
  <c r="E307" i="4"/>
  <c r="D307" i="4"/>
  <c r="E304" i="4"/>
  <c r="D304" i="4"/>
  <c r="E302" i="4"/>
  <c r="D302" i="4"/>
  <c r="E296" i="4"/>
  <c r="D296" i="4"/>
  <c r="E289" i="4"/>
  <c r="D289" i="4"/>
  <c r="E287" i="4"/>
  <c r="D287" i="4"/>
  <c r="E286" i="4"/>
  <c r="D286" i="4"/>
  <c r="E284" i="4"/>
  <c r="D284" i="4"/>
  <c r="E276" i="4"/>
  <c r="D276" i="4"/>
  <c r="E273" i="4"/>
  <c r="D273" i="4"/>
  <c r="E269" i="4"/>
  <c r="D269" i="4"/>
  <c r="E266" i="4"/>
  <c r="D266" i="4"/>
  <c r="E263" i="4"/>
  <c r="D263" i="4"/>
  <c r="E261" i="4"/>
  <c r="D261" i="4"/>
  <c r="E258" i="4"/>
  <c r="D258" i="4"/>
  <c r="E254" i="4"/>
  <c r="D254" i="4"/>
  <c r="E249" i="4"/>
  <c r="D249" i="4"/>
  <c r="E244" i="4"/>
  <c r="D244" i="4"/>
  <c r="E241" i="4"/>
  <c r="D241" i="4"/>
  <c r="E233" i="4"/>
  <c r="D233" i="4"/>
  <c r="E231" i="4"/>
  <c r="D231" i="4"/>
  <c r="E229" i="4"/>
  <c r="D229" i="4"/>
  <c r="E228" i="4"/>
  <c r="D228" i="4"/>
  <c r="E227" i="4"/>
  <c r="D227" i="4"/>
  <c r="E226" i="4"/>
  <c r="D226" i="4"/>
  <c r="E225" i="4"/>
  <c r="D225" i="4"/>
  <c r="E221" i="4"/>
  <c r="D221" i="4"/>
  <c r="E218" i="4"/>
  <c r="D218" i="4"/>
  <c r="E216" i="4"/>
  <c r="D216" i="4"/>
  <c r="E215" i="4"/>
  <c r="D215" i="4"/>
  <c r="E214" i="4"/>
  <c r="D214" i="4"/>
  <c r="E209" i="4"/>
  <c r="D209" i="4"/>
  <c r="E208" i="4"/>
  <c r="D208" i="4"/>
  <c r="E203" i="4"/>
  <c r="D203" i="4"/>
  <c r="E199" i="4"/>
  <c r="D199" i="4"/>
  <c r="E196" i="4"/>
  <c r="D196" i="4"/>
  <c r="E197" i="4"/>
  <c r="D197" i="4"/>
  <c r="E191" i="4"/>
  <c r="D191" i="4"/>
  <c r="E192" i="4"/>
  <c r="D192" i="4"/>
  <c r="E189" i="4"/>
  <c r="D189" i="4"/>
  <c r="E186" i="4"/>
  <c r="D186" i="4"/>
  <c r="E178" i="4"/>
  <c r="D178" i="4"/>
  <c r="E164" i="4"/>
  <c r="D164" i="4"/>
  <c r="E161" i="4"/>
  <c r="D161" i="4"/>
  <c r="E157" i="4"/>
  <c r="D157" i="4"/>
  <c r="E153" i="4"/>
  <c r="D153" i="4"/>
  <c r="E154" i="4"/>
  <c r="D154" i="4"/>
  <c r="E151" i="4"/>
  <c r="D151" i="4"/>
  <c r="E149" i="4"/>
  <c r="D149" i="4"/>
  <c r="E148" i="4"/>
  <c r="D148" i="4"/>
  <c r="E142" i="4"/>
  <c r="D142" i="4"/>
  <c r="E143" i="4"/>
  <c r="D143" i="4"/>
  <c r="E141" i="4"/>
  <c r="D141" i="4"/>
  <c r="E140" i="4"/>
  <c r="D140" i="4"/>
  <c r="E139" i="4"/>
  <c r="D139" i="4"/>
  <c r="E138" i="4"/>
  <c r="D138" i="4"/>
  <c r="E136" i="4"/>
  <c r="D136" i="4"/>
  <c r="E134" i="4"/>
  <c r="D134" i="4"/>
  <c r="E130" i="4"/>
  <c r="D130" i="4"/>
  <c r="E129" i="4"/>
  <c r="D129" i="4"/>
  <c r="E128" i="4"/>
  <c r="D128" i="4"/>
  <c r="E126" i="4"/>
  <c r="D126" i="4"/>
  <c r="E123" i="4"/>
  <c r="D123" i="4"/>
  <c r="E121" i="4"/>
  <c r="D121" i="4"/>
  <c r="E118" i="4"/>
  <c r="D118" i="4"/>
  <c r="E112" i="4"/>
  <c r="D112" i="4"/>
  <c r="E107" i="4"/>
  <c r="D107" i="4"/>
  <c r="E103" i="4"/>
  <c r="D103" i="4"/>
  <c r="E99" i="4"/>
  <c r="D99" i="4"/>
  <c r="E95" i="4"/>
  <c r="D95" i="4"/>
  <c r="E89" i="4"/>
  <c r="D89" i="4"/>
  <c r="E88" i="4"/>
  <c r="D88" i="4"/>
  <c r="E87" i="4"/>
  <c r="D87" i="4"/>
  <c r="E84" i="4"/>
  <c r="D84" i="4"/>
  <c r="E83" i="4"/>
  <c r="D83" i="4"/>
  <c r="E79" i="4"/>
  <c r="D79" i="4"/>
  <c r="E76" i="4"/>
  <c r="D76" i="4"/>
  <c r="E73" i="4"/>
  <c r="D73" i="4"/>
  <c r="E72" i="4"/>
  <c r="D72" i="4"/>
  <c r="E69" i="4"/>
  <c r="D69" i="4"/>
  <c r="E66" i="4"/>
  <c r="D66" i="4"/>
  <c r="E60" i="4"/>
  <c r="D60" i="4"/>
  <c r="E59" i="4"/>
  <c r="D59" i="4"/>
  <c r="E56" i="4"/>
  <c r="D56" i="4"/>
  <c r="E45" i="4"/>
  <c r="D45" i="4"/>
  <c r="E43" i="4"/>
  <c r="D43" i="4"/>
  <c r="E42" i="4"/>
  <c r="D42" i="4"/>
  <c r="E41" i="4"/>
  <c r="D41" i="4"/>
  <c r="E40" i="4"/>
  <c r="D40" i="4"/>
  <c r="E37" i="4"/>
  <c r="D37" i="4"/>
  <c r="E33" i="4"/>
  <c r="D33" i="4"/>
  <c r="E30" i="4"/>
  <c r="D30" i="4"/>
  <c r="E28" i="4"/>
  <c r="D28" i="4"/>
  <c r="E26" i="4"/>
  <c r="D26" i="4"/>
  <c r="E21" i="4"/>
  <c r="D21" i="4"/>
  <c r="E18" i="4"/>
  <c r="D18" i="4"/>
  <c r="E17" i="4"/>
  <c r="D17" i="4"/>
  <c r="E11" i="4"/>
  <c r="D11" i="4"/>
  <c r="E8" i="4"/>
  <c r="D8" i="4"/>
  <c r="E6" i="4"/>
  <c r="D6" i="4"/>
  <c r="E2" i="4"/>
  <c r="D2" i="4"/>
  <c r="E1493" i="4" l="1"/>
  <c r="D1493" i="4"/>
  <c r="E1473" i="4"/>
  <c r="D1473" i="4"/>
  <c r="E1502" i="4"/>
  <c r="D1502" i="4"/>
  <c r="E1474" i="4"/>
  <c r="D1474" i="4"/>
  <c r="E1451" i="4"/>
  <c r="D1451" i="4"/>
  <c r="E1487" i="4"/>
  <c r="D1487" i="4"/>
  <c r="E1458" i="4"/>
  <c r="D1458" i="4"/>
  <c r="E1464" i="4"/>
  <c r="D1464" i="4"/>
  <c r="E1457" i="4"/>
  <c r="D1457" i="4"/>
  <c r="E1478" i="4"/>
  <c r="D1478" i="4"/>
  <c r="E1505" i="4"/>
  <c r="D1505" i="4"/>
  <c r="E1496" i="4"/>
  <c r="D1496" i="4"/>
  <c r="E1463" i="4"/>
  <c r="D1463" i="4"/>
  <c r="E1470" i="4"/>
  <c r="D1470" i="4"/>
  <c r="E1460" i="4"/>
  <c r="D1460" i="4"/>
  <c r="E1485" i="4"/>
  <c r="D1485" i="4"/>
  <c r="E1471" i="4"/>
  <c r="D1471" i="4"/>
  <c r="E1491" i="4"/>
  <c r="D1491" i="4"/>
  <c r="E1482" i="4"/>
  <c r="D1482" i="4"/>
  <c r="E1467" i="4"/>
  <c r="D1467" i="4"/>
  <c r="E1449" i="4"/>
  <c r="D1449" i="4"/>
  <c r="E1498" i="4"/>
  <c r="D1498" i="4"/>
  <c r="E1452" i="4"/>
  <c r="D1452" i="4"/>
  <c r="E1429" i="4"/>
  <c r="D1429" i="4"/>
  <c r="E1422" i="4"/>
  <c r="D1422" i="4"/>
  <c r="E1442" i="4"/>
  <c r="D1442" i="4"/>
  <c r="E1446" i="4"/>
  <c r="D1446" i="4"/>
  <c r="E1433" i="4"/>
  <c r="D1433" i="4"/>
  <c r="E1435" i="4"/>
  <c r="D1435" i="4"/>
  <c r="E1443" i="4"/>
  <c r="D1443" i="4"/>
  <c r="E1432" i="4"/>
  <c r="D1432" i="4"/>
  <c r="E1400" i="4"/>
  <c r="D1400" i="4"/>
  <c r="E1397" i="4"/>
  <c r="D1397" i="4"/>
  <c r="E1404" i="4"/>
  <c r="D1404" i="4"/>
  <c r="E1389" i="4"/>
  <c r="D1389" i="4"/>
  <c r="E1386" i="4"/>
  <c r="D1386" i="4"/>
  <c r="E1394" i="4"/>
  <c r="D1394" i="4"/>
  <c r="E1414" i="4"/>
  <c r="D1414" i="4"/>
  <c r="E1416" i="4"/>
  <c r="D1416" i="4"/>
  <c r="E1417" i="4"/>
  <c r="D1417" i="4"/>
  <c r="E1413" i="4"/>
  <c r="D1413" i="4"/>
  <c r="E1373" i="4"/>
  <c r="D1373" i="4"/>
  <c r="E1381" i="4"/>
  <c r="D1381" i="4"/>
  <c r="E1367" i="4"/>
  <c r="D1367" i="4"/>
  <c r="E1376" i="4"/>
  <c r="D1376" i="4"/>
  <c r="E1342" i="4"/>
  <c r="D1342" i="4"/>
  <c r="E1303" i="4"/>
  <c r="D1303" i="4"/>
  <c r="E1314" i="4"/>
  <c r="D1314" i="4"/>
  <c r="E1320" i="4"/>
  <c r="D1320" i="4"/>
  <c r="E1316" i="4"/>
  <c r="D1316" i="4"/>
  <c r="E1349" i="4"/>
  <c r="D1349" i="4"/>
  <c r="E1344" i="4"/>
  <c r="D1344" i="4"/>
  <c r="E1336" i="4"/>
  <c r="D1336" i="4"/>
  <c r="E1362" i="4"/>
  <c r="D1362" i="4"/>
  <c r="E1300" i="4"/>
  <c r="D1300" i="4"/>
  <c r="E1329" i="4"/>
  <c r="D1329" i="4"/>
  <c r="E1354" i="4"/>
  <c r="D1354" i="4"/>
  <c r="E1283" i="4"/>
  <c r="D1283" i="4"/>
  <c r="E1333" i="4"/>
  <c r="D1333" i="4"/>
  <c r="E1308" i="4"/>
  <c r="D1308" i="4"/>
  <c r="E1318" i="4"/>
  <c r="D1318" i="4"/>
  <c r="E1352" i="4"/>
  <c r="D1352" i="4"/>
  <c r="E1341" i="4"/>
  <c r="D1341" i="4"/>
  <c r="E1322" i="4"/>
  <c r="D1322" i="4"/>
  <c r="E1295" i="4"/>
  <c r="D1295" i="4"/>
  <c r="E1298" i="4"/>
  <c r="D1298" i="4"/>
  <c r="E1364" i="4"/>
  <c r="D1364" i="4"/>
  <c r="E1285" i="4"/>
  <c r="D1285" i="4"/>
  <c r="E1323" i="4"/>
  <c r="D1323" i="4"/>
  <c r="E1311" i="4"/>
  <c r="D1311" i="4"/>
  <c r="E1326" i="4"/>
  <c r="D1326" i="4"/>
  <c r="E1287" i="4"/>
  <c r="D1287" i="4"/>
  <c r="E1356" i="4"/>
  <c r="D1356" i="4"/>
  <c r="E1359" i="4"/>
  <c r="D1359" i="4"/>
  <c r="E1290" i="4"/>
  <c r="D1290" i="4"/>
  <c r="E1293" i="4"/>
  <c r="D1293" i="4"/>
  <c r="E1265" i="4"/>
  <c r="D1265" i="4"/>
  <c r="E1279" i="4"/>
  <c r="D1279" i="4"/>
  <c r="E1272" i="4"/>
  <c r="D1272" i="4"/>
  <c r="E1271" i="4"/>
  <c r="D1271" i="4"/>
  <c r="E1275" i="4"/>
  <c r="D1275" i="4"/>
  <c r="E1257" i="4"/>
  <c r="D1257" i="4"/>
  <c r="E1214" i="4"/>
  <c r="D1214" i="4"/>
  <c r="E1244" i="4"/>
  <c r="D1244" i="4"/>
  <c r="E1235" i="4"/>
  <c r="D1235" i="4"/>
  <c r="E1225" i="4"/>
  <c r="D1225" i="4"/>
  <c r="E1242" i="4"/>
  <c r="D1242" i="4"/>
  <c r="E1259" i="4"/>
  <c r="D1259" i="4"/>
  <c r="E1262" i="4"/>
  <c r="D1262" i="4"/>
  <c r="E1237" i="4"/>
  <c r="D1237" i="4"/>
  <c r="E1222" i="4"/>
  <c r="D1222" i="4"/>
  <c r="E1219" i="4"/>
  <c r="D1219" i="4"/>
  <c r="E1232" i="4"/>
  <c r="D1232" i="4"/>
  <c r="E1243" i="4"/>
  <c r="D1243" i="4"/>
  <c r="E1248" i="4"/>
  <c r="D1248" i="4"/>
  <c r="E1216" i="4"/>
  <c r="D1216" i="4"/>
  <c r="E1247" i="4"/>
  <c r="D1247" i="4"/>
  <c r="E1241" i="4"/>
  <c r="D1241" i="4"/>
  <c r="E1252" i="4"/>
  <c r="D1252" i="4"/>
  <c r="E1249" i="4"/>
  <c r="D1249" i="4"/>
  <c r="E1206" i="4"/>
  <c r="D1206" i="4"/>
  <c r="E1196" i="4"/>
  <c r="D1196" i="4"/>
  <c r="E1199" i="4"/>
  <c r="D1199" i="4"/>
  <c r="E1210" i="4"/>
  <c r="D1210" i="4"/>
  <c r="E1193" i="4"/>
  <c r="D1193" i="4"/>
  <c r="E1191" i="4"/>
  <c r="D1191" i="4"/>
  <c r="E1203" i="4"/>
  <c r="D1203" i="4"/>
  <c r="E1213" i="4"/>
  <c r="D1213" i="4"/>
  <c r="E1180" i="4"/>
  <c r="D1180" i="4"/>
  <c r="E1182" i="4"/>
  <c r="D1182" i="4"/>
  <c r="E1169" i="4"/>
  <c r="D1169" i="4"/>
  <c r="E1177" i="4"/>
  <c r="D1177" i="4"/>
  <c r="E1171" i="4"/>
  <c r="D1171" i="4"/>
  <c r="E1173" i="4"/>
  <c r="D1173" i="4"/>
  <c r="E1176" i="4"/>
  <c r="D1176" i="4"/>
  <c r="E1164" i="4"/>
  <c r="D1164" i="4"/>
  <c r="E1186" i="4"/>
  <c r="D1186" i="4"/>
  <c r="E1159" i="4"/>
  <c r="D1159" i="4"/>
  <c r="E1152" i="4"/>
  <c r="D1152" i="4"/>
  <c r="E1158" i="4"/>
  <c r="D1158" i="4"/>
  <c r="E1153" i="4"/>
  <c r="D1153" i="4"/>
  <c r="E1149" i="4"/>
  <c r="D1149" i="4"/>
  <c r="E1151" i="4"/>
  <c r="D1151" i="4"/>
  <c r="E1156" i="4"/>
  <c r="D1156" i="4"/>
  <c r="E1148" i="4"/>
  <c r="D1148" i="4"/>
  <c r="E1132" i="4"/>
  <c r="D1132" i="4"/>
  <c r="E1134" i="4"/>
  <c r="D1134" i="4"/>
  <c r="E1143" i="4"/>
  <c r="D1143" i="4"/>
  <c r="E1126" i="4"/>
  <c r="D1126" i="4"/>
  <c r="E1119" i="4"/>
  <c r="D1119" i="4"/>
  <c r="E1114" i="4"/>
  <c r="D1114" i="4"/>
  <c r="E1117" i="4"/>
  <c r="D1117" i="4"/>
  <c r="E1110" i="4"/>
  <c r="D1110" i="4"/>
  <c r="E1115" i="4"/>
  <c r="D1115" i="4"/>
  <c r="E1105" i="4"/>
  <c r="D1105" i="4"/>
  <c r="E1121" i="4"/>
  <c r="D1121" i="4"/>
  <c r="E1089" i="4"/>
  <c r="D1089" i="4"/>
  <c r="E1086" i="4"/>
  <c r="D1086" i="4"/>
  <c r="E1093" i="4"/>
  <c r="D1093" i="4"/>
  <c r="E1095" i="4"/>
  <c r="D1095" i="4"/>
  <c r="E1099" i="4"/>
  <c r="D1099" i="4"/>
  <c r="E1096" i="4"/>
  <c r="D1096" i="4"/>
  <c r="E1071" i="4"/>
  <c r="D1071" i="4"/>
  <c r="E1084" i="4"/>
  <c r="D1084" i="4"/>
  <c r="E1075" i="4"/>
  <c r="D1075" i="4"/>
  <c r="E1079" i="4"/>
  <c r="D1079" i="4"/>
  <c r="E1067" i="4"/>
  <c r="D1067" i="4"/>
  <c r="E1081" i="4"/>
  <c r="D1081" i="4"/>
  <c r="E1039" i="4"/>
  <c r="D1039" i="4"/>
  <c r="E1062" i="4"/>
  <c r="D1062" i="4"/>
  <c r="E1052" i="4"/>
  <c r="D1052" i="4"/>
  <c r="E1050" i="4"/>
  <c r="D1050" i="4"/>
  <c r="E1059" i="4"/>
  <c r="D1059" i="4"/>
  <c r="E1049" i="4"/>
  <c r="D1049" i="4"/>
  <c r="E1045" i="4"/>
  <c r="D1045" i="4"/>
  <c r="E1061" i="4"/>
  <c r="D1061" i="4"/>
  <c r="E1040" i="4"/>
  <c r="D1040" i="4"/>
  <c r="E1058" i="4"/>
  <c r="D1058" i="4"/>
  <c r="E1031" i="4"/>
  <c r="D1031" i="4"/>
  <c r="E1056" i="4"/>
  <c r="D1056" i="4"/>
  <c r="E1034" i="4"/>
  <c r="D1034" i="4"/>
  <c r="E1064" i="4"/>
  <c r="D1064" i="4"/>
  <c r="E1037" i="4"/>
  <c r="D1037" i="4"/>
  <c r="E1043" i="4"/>
  <c r="D1043" i="4"/>
  <c r="E1057" i="4"/>
  <c r="D1057" i="4"/>
  <c r="E1017" i="4"/>
  <c r="D1017" i="4"/>
  <c r="E1020" i="4"/>
  <c r="D1020" i="4"/>
  <c r="E1022" i="4"/>
  <c r="D1022" i="4"/>
  <c r="E1024" i="4"/>
  <c r="D1024" i="4"/>
  <c r="E1000" i="4"/>
  <c r="D1000" i="4"/>
  <c r="E995" i="4"/>
  <c r="D995" i="4"/>
  <c r="E994" i="4"/>
  <c r="D994" i="4"/>
  <c r="E996" i="4"/>
  <c r="D996" i="4"/>
  <c r="E1009" i="4"/>
  <c r="D1009" i="4"/>
  <c r="E990" i="4"/>
  <c r="D990" i="4"/>
  <c r="E1006" i="4"/>
  <c r="D1006" i="4"/>
  <c r="E998" i="4"/>
  <c r="D998" i="4"/>
  <c r="E985" i="4"/>
  <c r="D985" i="4"/>
  <c r="E991" i="4"/>
  <c r="D991" i="4"/>
  <c r="E987" i="4"/>
  <c r="D987" i="4"/>
  <c r="E1010" i="4"/>
  <c r="D1010" i="4"/>
  <c r="E977" i="4"/>
  <c r="D977" i="4"/>
  <c r="E962" i="4"/>
  <c r="D962" i="4"/>
  <c r="E969" i="4"/>
  <c r="D969" i="4"/>
  <c r="E972" i="4"/>
  <c r="D972" i="4"/>
  <c r="E975" i="4"/>
  <c r="D975" i="4"/>
  <c r="E973" i="4"/>
  <c r="D973" i="4"/>
  <c r="E964" i="4"/>
  <c r="D964" i="4"/>
  <c r="E952" i="4"/>
  <c r="D952" i="4"/>
  <c r="E951" i="4"/>
  <c r="D951" i="4"/>
  <c r="E957" i="4"/>
  <c r="D957" i="4"/>
  <c r="E949" i="4"/>
  <c r="D949" i="4"/>
  <c r="E944" i="4"/>
  <c r="D944" i="4"/>
  <c r="E935" i="4"/>
  <c r="D935" i="4"/>
  <c r="E932" i="4"/>
  <c r="D932" i="4"/>
  <c r="E922" i="4"/>
  <c r="D922" i="4"/>
  <c r="E931" i="4"/>
  <c r="D931" i="4"/>
  <c r="E924" i="4"/>
  <c r="D924" i="4"/>
  <c r="E929" i="4"/>
  <c r="D929" i="4"/>
  <c r="E921" i="4"/>
  <c r="D921" i="4"/>
  <c r="E914" i="4"/>
  <c r="D914" i="4"/>
  <c r="E919" i="4"/>
  <c r="D919" i="4"/>
  <c r="E917" i="4"/>
  <c r="D917" i="4"/>
  <c r="E913" i="4"/>
  <c r="D913" i="4"/>
  <c r="E912" i="4"/>
  <c r="D912" i="4"/>
  <c r="E893" i="4"/>
  <c r="D893" i="4"/>
  <c r="E899" i="4"/>
  <c r="D899" i="4"/>
  <c r="E896" i="4"/>
  <c r="D896" i="4"/>
  <c r="E903" i="4"/>
  <c r="D903" i="4"/>
  <c r="E901" i="4"/>
  <c r="D901" i="4"/>
  <c r="E909" i="4"/>
  <c r="D909" i="4"/>
  <c r="E887" i="4"/>
  <c r="D887" i="4"/>
  <c r="E865" i="4"/>
  <c r="D865" i="4"/>
  <c r="E874" i="4"/>
  <c r="D874" i="4"/>
  <c r="E880" i="4"/>
  <c r="D880" i="4"/>
  <c r="E882" i="4"/>
  <c r="D882" i="4"/>
  <c r="E871" i="4"/>
  <c r="D871" i="4"/>
  <c r="E862" i="4"/>
  <c r="D862" i="4"/>
  <c r="E858" i="4"/>
  <c r="D858" i="4"/>
  <c r="E854" i="4"/>
  <c r="D854" i="4"/>
  <c r="E849" i="4"/>
  <c r="D849" i="4"/>
  <c r="E852" i="4"/>
  <c r="D852" i="4"/>
  <c r="E833" i="4"/>
  <c r="D833" i="4"/>
  <c r="E827" i="4"/>
  <c r="D827" i="4"/>
  <c r="E817" i="4"/>
  <c r="D817" i="4"/>
  <c r="E829" i="4"/>
  <c r="D829" i="4"/>
  <c r="E821" i="4"/>
  <c r="D821" i="4"/>
  <c r="E812" i="4"/>
  <c r="D812" i="4"/>
  <c r="E819" i="4"/>
  <c r="D819" i="4"/>
  <c r="E807" i="4"/>
  <c r="D807" i="4"/>
  <c r="E804" i="4"/>
  <c r="D804" i="4"/>
  <c r="E809" i="4"/>
  <c r="D809" i="4"/>
  <c r="E794" i="4"/>
  <c r="D794" i="4"/>
  <c r="E795" i="4"/>
  <c r="D795" i="4"/>
  <c r="E790" i="4"/>
  <c r="D790" i="4"/>
  <c r="E793" i="4"/>
  <c r="D793" i="4"/>
  <c r="E796" i="4"/>
  <c r="D796" i="4"/>
  <c r="E782" i="4"/>
  <c r="D782" i="4"/>
  <c r="E786" i="4"/>
  <c r="D786" i="4"/>
  <c r="E770" i="4"/>
  <c r="D770" i="4"/>
  <c r="E775" i="4"/>
  <c r="D775" i="4"/>
  <c r="E765" i="4"/>
  <c r="D765" i="4"/>
  <c r="E760" i="4"/>
  <c r="D760" i="4"/>
  <c r="E767" i="4"/>
  <c r="D767" i="4"/>
  <c r="E763" i="4"/>
  <c r="D763" i="4"/>
  <c r="E753" i="4"/>
  <c r="D753" i="4"/>
  <c r="E747" i="4"/>
  <c r="D747" i="4"/>
  <c r="E745" i="4"/>
  <c r="D745" i="4"/>
  <c r="E738" i="4"/>
  <c r="D738" i="4"/>
  <c r="E737" i="4"/>
  <c r="D737" i="4"/>
  <c r="E735" i="4"/>
  <c r="D735" i="4"/>
  <c r="E740" i="4"/>
  <c r="D740" i="4"/>
  <c r="E741" i="4"/>
  <c r="D741" i="4"/>
  <c r="E734" i="4"/>
  <c r="D734" i="4"/>
  <c r="E730" i="4"/>
  <c r="D730" i="4"/>
  <c r="E729" i="4"/>
  <c r="D729" i="4"/>
  <c r="E717" i="4"/>
  <c r="D717" i="4"/>
  <c r="E714" i="4"/>
  <c r="D714" i="4"/>
  <c r="E724" i="4"/>
  <c r="D724" i="4"/>
  <c r="E719" i="4"/>
  <c r="D719" i="4"/>
  <c r="E722" i="4"/>
  <c r="D722" i="4"/>
  <c r="E709" i="4"/>
  <c r="D709" i="4"/>
  <c r="E710" i="4"/>
  <c r="D710" i="4"/>
  <c r="E703" i="4"/>
  <c r="D703" i="4"/>
  <c r="E701" i="4"/>
  <c r="D701" i="4"/>
  <c r="E702" i="4"/>
  <c r="D702" i="4"/>
  <c r="E699" i="4"/>
  <c r="D699" i="4"/>
  <c r="E697" i="4"/>
  <c r="D697" i="4"/>
  <c r="E695" i="4"/>
  <c r="D695" i="4"/>
  <c r="E688" i="4"/>
  <c r="D688" i="4"/>
  <c r="E692" i="4"/>
  <c r="D692" i="4"/>
  <c r="E690" i="4"/>
  <c r="D690" i="4"/>
  <c r="E686" i="4"/>
  <c r="D686" i="4"/>
  <c r="E684" i="4"/>
  <c r="D684" i="4"/>
  <c r="E679" i="4"/>
  <c r="D679" i="4"/>
  <c r="E675" i="4"/>
  <c r="D675" i="4"/>
  <c r="E671" i="4"/>
  <c r="D671" i="4"/>
  <c r="E670" i="4"/>
  <c r="D670" i="4"/>
  <c r="E673" i="4"/>
  <c r="D673" i="4"/>
  <c r="E666" i="4"/>
  <c r="D666" i="4"/>
  <c r="E662" i="4"/>
  <c r="D662" i="4"/>
  <c r="E667" i="4"/>
  <c r="D667" i="4"/>
  <c r="E664" i="4"/>
  <c r="D664" i="4"/>
  <c r="E658" i="4"/>
  <c r="D658" i="4"/>
  <c r="E659" i="4"/>
  <c r="D659" i="4"/>
  <c r="E655" i="4"/>
  <c r="D655" i="4"/>
  <c r="E653" i="4"/>
  <c r="D653" i="4"/>
  <c r="E645" i="4"/>
  <c r="D645" i="4"/>
  <c r="E636" i="4"/>
  <c r="D636" i="4"/>
  <c r="E643" i="4"/>
  <c r="D643" i="4"/>
  <c r="E637" i="4"/>
  <c r="D637" i="4"/>
  <c r="E630" i="4"/>
  <c r="D630" i="4"/>
  <c r="E629" i="4"/>
  <c r="D629" i="4"/>
  <c r="E624" i="4"/>
  <c r="D624" i="4"/>
  <c r="E627" i="4"/>
  <c r="D627" i="4"/>
  <c r="E620" i="4"/>
  <c r="D620" i="4"/>
  <c r="E618" i="4"/>
  <c r="D618" i="4"/>
  <c r="E616" i="4"/>
  <c r="D616" i="4"/>
  <c r="E611" i="4"/>
  <c r="D611" i="4"/>
  <c r="E608" i="4"/>
  <c r="D608" i="4"/>
  <c r="E604" i="4"/>
  <c r="D604" i="4"/>
  <c r="E600" i="4"/>
  <c r="D600" i="4"/>
  <c r="E596" i="4"/>
  <c r="D596" i="4"/>
  <c r="E603" i="4"/>
  <c r="D603" i="4"/>
  <c r="E593" i="4"/>
  <c r="D593" i="4"/>
  <c r="E589" i="4"/>
  <c r="D589" i="4"/>
  <c r="E588" i="4"/>
  <c r="D588" i="4"/>
  <c r="E585" i="4"/>
  <c r="D585" i="4"/>
  <c r="E574" i="4"/>
  <c r="D574" i="4"/>
  <c r="E579" i="4"/>
  <c r="D579" i="4"/>
  <c r="E567" i="4"/>
  <c r="D567" i="4"/>
  <c r="E560" i="4"/>
  <c r="D560" i="4"/>
  <c r="E561" i="4"/>
  <c r="D561" i="4"/>
  <c r="E562" i="4"/>
  <c r="D562" i="4"/>
  <c r="E556" i="4"/>
  <c r="D556" i="4"/>
  <c r="E558" i="4"/>
  <c r="D558" i="4"/>
  <c r="E549" i="4"/>
  <c r="D549" i="4"/>
  <c r="E552" i="4"/>
  <c r="D552" i="4"/>
  <c r="E547" i="4"/>
  <c r="D547" i="4"/>
  <c r="E542" i="4"/>
  <c r="D542" i="4"/>
  <c r="E545" i="4"/>
  <c r="D545" i="4"/>
  <c r="E546" i="4"/>
  <c r="D546" i="4"/>
  <c r="E536" i="4"/>
  <c r="D536" i="4"/>
  <c r="E535" i="4"/>
  <c r="D535" i="4"/>
  <c r="E528" i="4"/>
  <c r="D528" i="4"/>
  <c r="E525" i="4"/>
  <c r="D525" i="4"/>
  <c r="E521" i="4"/>
  <c r="D521" i="4"/>
  <c r="E517" i="4"/>
  <c r="D517" i="4"/>
  <c r="E516" i="4"/>
  <c r="D516" i="4"/>
  <c r="E512" i="4"/>
  <c r="D512" i="4"/>
  <c r="E508" i="4"/>
  <c r="D508" i="4"/>
  <c r="E505" i="4"/>
  <c r="D505" i="4"/>
  <c r="E504" i="4"/>
  <c r="D504" i="4"/>
  <c r="E500" i="4"/>
  <c r="D500" i="4"/>
  <c r="E502" i="4"/>
  <c r="D502" i="4"/>
  <c r="E496" i="4"/>
  <c r="D496" i="4"/>
  <c r="E495" i="4"/>
  <c r="D495" i="4"/>
  <c r="E491" i="4"/>
  <c r="D491" i="4"/>
  <c r="E487" i="4"/>
  <c r="D487" i="4"/>
  <c r="E481" i="4"/>
  <c r="D481" i="4"/>
  <c r="E473" i="4"/>
  <c r="D473" i="4"/>
  <c r="E464" i="4"/>
  <c r="D464" i="4"/>
  <c r="E465" i="4"/>
  <c r="D465" i="4"/>
  <c r="E459" i="4"/>
  <c r="D459" i="4"/>
  <c r="E458" i="4"/>
  <c r="D458" i="4"/>
  <c r="E456" i="4"/>
  <c r="D456" i="4"/>
  <c r="E450" i="4"/>
  <c r="D450" i="4"/>
  <c r="E447" i="4"/>
  <c r="D447" i="4"/>
  <c r="E449" i="4"/>
  <c r="D449" i="4"/>
  <c r="E444" i="4"/>
  <c r="D444" i="4"/>
  <c r="E445" i="4"/>
  <c r="D445" i="4"/>
  <c r="E442" i="4"/>
  <c r="D442" i="4"/>
  <c r="E436" i="4"/>
  <c r="D436" i="4"/>
  <c r="E438" i="4"/>
  <c r="D438" i="4"/>
  <c r="E432" i="4"/>
  <c r="D432" i="4"/>
  <c r="E431" i="4"/>
  <c r="D431" i="4"/>
  <c r="E429" i="4"/>
  <c r="D429" i="4"/>
  <c r="E430" i="4"/>
  <c r="D430" i="4"/>
  <c r="E427" i="4"/>
  <c r="D427" i="4"/>
  <c r="E422" i="4"/>
  <c r="D422" i="4"/>
  <c r="E421" i="4"/>
  <c r="D421" i="4"/>
  <c r="E414" i="4"/>
  <c r="D414" i="4"/>
  <c r="E416" i="4"/>
  <c r="D416" i="4"/>
  <c r="E412" i="4"/>
  <c r="D412" i="4"/>
  <c r="E410" i="4"/>
  <c r="D410" i="4"/>
  <c r="E409" i="4"/>
  <c r="D409" i="4"/>
  <c r="E403" i="4"/>
  <c r="D403" i="4"/>
  <c r="E407" i="4"/>
  <c r="D407" i="4"/>
  <c r="E401" i="4"/>
  <c r="D401" i="4"/>
  <c r="E399" i="4"/>
  <c r="D399" i="4"/>
  <c r="E392" i="4"/>
  <c r="D392" i="4"/>
  <c r="E394" i="4"/>
  <c r="D394" i="4"/>
  <c r="E388" i="4"/>
  <c r="D388" i="4"/>
  <c r="E383" i="4"/>
  <c r="D383" i="4"/>
  <c r="E382" i="4"/>
  <c r="D382" i="4"/>
  <c r="E380" i="4"/>
  <c r="D380" i="4"/>
  <c r="E381" i="4"/>
  <c r="D381" i="4"/>
  <c r="E378" i="4"/>
  <c r="D378" i="4"/>
  <c r="E374" i="4"/>
  <c r="D374" i="4"/>
  <c r="E370" i="4"/>
  <c r="D370" i="4"/>
  <c r="E367" i="4"/>
  <c r="D367" i="4"/>
  <c r="E363" i="4"/>
  <c r="D363" i="4"/>
  <c r="E365" i="4"/>
  <c r="D365" i="4"/>
  <c r="E362" i="4"/>
  <c r="D362" i="4"/>
  <c r="E359" i="4"/>
  <c r="D359" i="4"/>
  <c r="E356" i="4"/>
  <c r="D356" i="4"/>
  <c r="E353" i="4"/>
  <c r="D353" i="4"/>
  <c r="E348" i="4"/>
  <c r="D348" i="4"/>
  <c r="E343" i="4"/>
  <c r="D343" i="4"/>
  <c r="E337" i="4"/>
  <c r="D337" i="4"/>
  <c r="E330" i="4"/>
  <c r="D330" i="4"/>
  <c r="E333" i="4"/>
  <c r="D333" i="4"/>
  <c r="E332" i="4"/>
  <c r="D332" i="4"/>
  <c r="E319" i="4"/>
  <c r="D319" i="4"/>
  <c r="E320" i="4"/>
  <c r="D320" i="4"/>
  <c r="E317" i="4"/>
  <c r="D317" i="4"/>
  <c r="E312" i="4"/>
  <c r="D312" i="4"/>
  <c r="E306" i="4"/>
  <c r="D306" i="4"/>
  <c r="E303" i="4"/>
  <c r="D303" i="4"/>
  <c r="E301" i="4"/>
  <c r="D301" i="4"/>
  <c r="E299" i="4"/>
  <c r="D299" i="4"/>
  <c r="E295" i="4"/>
  <c r="D295" i="4"/>
  <c r="E297" i="4"/>
  <c r="D297" i="4"/>
  <c r="E298" i="4"/>
  <c r="D298" i="4"/>
  <c r="E292" i="4"/>
  <c r="D292" i="4"/>
  <c r="E291" i="4"/>
  <c r="D291" i="4"/>
  <c r="E288" i="4"/>
  <c r="D288" i="4"/>
  <c r="E283" i="4"/>
  <c r="D283" i="4"/>
  <c r="E281" i="4"/>
  <c r="D281" i="4"/>
  <c r="E278" i="4"/>
  <c r="D278" i="4"/>
  <c r="E277" i="4"/>
  <c r="D277" i="4"/>
  <c r="E275" i="4"/>
  <c r="D275" i="4"/>
  <c r="E272" i="4"/>
  <c r="D272" i="4"/>
  <c r="E270" i="4"/>
  <c r="D270" i="4"/>
  <c r="E265" i="4"/>
  <c r="D265" i="4"/>
  <c r="E264" i="4"/>
  <c r="D264" i="4"/>
  <c r="E257" i="4"/>
  <c r="D257" i="4"/>
  <c r="E253" i="4"/>
  <c r="D253" i="4"/>
  <c r="E252" i="4"/>
  <c r="D252" i="4"/>
  <c r="E250" i="4"/>
  <c r="D250" i="4"/>
  <c r="E247" i="4"/>
  <c r="D247" i="4"/>
  <c r="E246" i="4"/>
  <c r="D246" i="4"/>
  <c r="E243" i="4"/>
  <c r="D243" i="4"/>
  <c r="E240" i="4"/>
  <c r="D240" i="4"/>
  <c r="E238" i="4"/>
  <c r="D238" i="4"/>
  <c r="E235" i="4"/>
  <c r="D235" i="4"/>
  <c r="E232" i="4"/>
  <c r="D232" i="4"/>
  <c r="E223" i="4"/>
  <c r="D223" i="4"/>
  <c r="E220" i="4"/>
  <c r="D220" i="4"/>
  <c r="E217" i="4"/>
  <c r="D217" i="4"/>
  <c r="E206" i="4"/>
  <c r="D206" i="4"/>
  <c r="E207" i="4"/>
  <c r="D207" i="4"/>
  <c r="E205" i="4"/>
  <c r="D205" i="4"/>
  <c r="E204" i="4"/>
  <c r="D204" i="4"/>
  <c r="E201" i="4"/>
  <c r="D201" i="4"/>
  <c r="E200" i="4"/>
  <c r="D200" i="4"/>
  <c r="E198" i="4"/>
  <c r="D198" i="4"/>
  <c r="E194" i="4"/>
  <c r="D194" i="4"/>
  <c r="E187" i="4"/>
  <c r="D187" i="4"/>
  <c r="E184" i="4"/>
  <c r="D184" i="4"/>
  <c r="E183" i="4"/>
  <c r="D183" i="4"/>
  <c r="E182" i="4"/>
  <c r="D182" i="4"/>
  <c r="E180" i="4"/>
  <c r="D180" i="4"/>
  <c r="E181" i="4"/>
  <c r="D181" i="4"/>
  <c r="E177" i="4"/>
  <c r="D177" i="4"/>
  <c r="E175" i="4"/>
  <c r="D175" i="4"/>
  <c r="E174" i="4"/>
  <c r="D174" i="4"/>
  <c r="E172" i="4"/>
  <c r="D172" i="4"/>
  <c r="E167" i="4"/>
  <c r="D167" i="4"/>
  <c r="E162" i="4"/>
  <c r="D162" i="4"/>
  <c r="E160" i="4"/>
  <c r="D160" i="4"/>
  <c r="E159" i="4"/>
  <c r="D159" i="4"/>
  <c r="E155" i="4"/>
  <c r="D155" i="4"/>
  <c r="E152" i="4"/>
  <c r="D152" i="4"/>
  <c r="E146" i="4"/>
  <c r="D146" i="4"/>
  <c r="E145" i="4"/>
  <c r="D145" i="4"/>
  <c r="E133" i="4"/>
  <c r="D133" i="4"/>
  <c r="E131" i="4"/>
  <c r="D131" i="4"/>
  <c r="E125" i="4"/>
  <c r="D125" i="4"/>
  <c r="E119" i="4"/>
  <c r="D119" i="4"/>
  <c r="E117" i="4"/>
  <c r="D117" i="4"/>
  <c r="E115" i="4"/>
  <c r="D115" i="4"/>
  <c r="E114" i="4"/>
  <c r="D114" i="4"/>
  <c r="E111" i="4"/>
  <c r="D111" i="4"/>
  <c r="E106" i="4"/>
  <c r="D106" i="4"/>
  <c r="E105" i="4"/>
  <c r="D105" i="4"/>
  <c r="E102" i="4"/>
  <c r="D102" i="4"/>
  <c r="E100" i="4"/>
  <c r="D100" i="4"/>
  <c r="E98" i="4"/>
  <c r="D98" i="4"/>
  <c r="E96" i="4"/>
  <c r="D96" i="4"/>
  <c r="E94" i="4"/>
  <c r="D94" i="4"/>
  <c r="E92" i="4"/>
  <c r="D92" i="4"/>
  <c r="E85" i="4"/>
  <c r="D85" i="4"/>
  <c r="E82" i="4"/>
  <c r="D82" i="4"/>
  <c r="E81" i="4"/>
  <c r="D81" i="4"/>
  <c r="E80" i="4"/>
  <c r="D80" i="4"/>
  <c r="E77" i="4"/>
  <c r="D77" i="4"/>
  <c r="E71" i="4"/>
  <c r="D71" i="4"/>
  <c r="E67" i="4"/>
  <c r="D67" i="4"/>
  <c r="E63" i="4"/>
  <c r="D63" i="4"/>
  <c r="E62" i="4"/>
  <c r="D62" i="4"/>
  <c r="E58" i="4"/>
  <c r="D58" i="4"/>
  <c r="E55" i="4"/>
  <c r="D55" i="4"/>
  <c r="E53" i="4"/>
  <c r="D53" i="4"/>
  <c r="E51" i="4"/>
  <c r="D51" i="4"/>
  <c r="E47" i="4"/>
  <c r="D47" i="4"/>
  <c r="E46" i="4"/>
  <c r="D46" i="4"/>
  <c r="E44" i="4"/>
  <c r="D44" i="4"/>
  <c r="E39" i="4"/>
  <c r="D39" i="4"/>
  <c r="E36" i="4"/>
  <c r="D36" i="4"/>
  <c r="E32" i="4"/>
  <c r="D32" i="4"/>
  <c r="E29" i="4"/>
  <c r="D29" i="4"/>
  <c r="E24" i="4"/>
  <c r="D24" i="4"/>
  <c r="E22" i="4"/>
  <c r="D22" i="4"/>
  <c r="E19" i="4"/>
  <c r="D19" i="4"/>
  <c r="E16" i="4"/>
  <c r="D16" i="4"/>
  <c r="E15" i="4"/>
  <c r="D15" i="4"/>
  <c r="E13" i="4"/>
  <c r="D13" i="4"/>
  <c r="E9" i="4"/>
  <c r="D9" i="4"/>
  <c r="E7" i="4"/>
  <c r="D7" i="4"/>
  <c r="E4" i="4"/>
  <c r="D4" i="4"/>
  <c r="E1448" i="4"/>
  <c r="D1448" i="4"/>
  <c r="E1481" i="4"/>
  <c r="D1481" i="4"/>
  <c r="E1486" i="4"/>
  <c r="D1486" i="4"/>
  <c r="E1483" i="4"/>
  <c r="D1483" i="4"/>
  <c r="E1501" i="4"/>
  <c r="D1501" i="4"/>
  <c r="E1477" i="4"/>
  <c r="D1477" i="4"/>
  <c r="E1456" i="4"/>
  <c r="D1456" i="4"/>
  <c r="E1454" i="4"/>
  <c r="D1454" i="4"/>
  <c r="E1476" i="4"/>
  <c r="D1476" i="4"/>
  <c r="E1489" i="4"/>
  <c r="D1489" i="4"/>
  <c r="E1497" i="4"/>
  <c r="D1497" i="4"/>
  <c r="E1469" i="4"/>
  <c r="D1469" i="4"/>
  <c r="E1492" i="4"/>
  <c r="D1492" i="4"/>
  <c r="E1462" i="4"/>
  <c r="D1462" i="4"/>
  <c r="E1459" i="4"/>
  <c r="D1459" i="4"/>
  <c r="E1504" i="4"/>
  <c r="D1504" i="4"/>
  <c r="E1480" i="4"/>
  <c r="D1480" i="4"/>
  <c r="E1488" i="4"/>
  <c r="D1488" i="4"/>
  <c r="E1484" i="4"/>
  <c r="D1484" i="4"/>
  <c r="E1450" i="4"/>
  <c r="D1450" i="4"/>
  <c r="E1508" i="4"/>
  <c r="D1508" i="4"/>
  <c r="E1495" i="4"/>
  <c r="D1495" i="4"/>
  <c r="E1507" i="4"/>
  <c r="D1507" i="4"/>
  <c r="E1466" i="4"/>
  <c r="D1466" i="4"/>
  <c r="E1444" i="4"/>
  <c r="D1444" i="4"/>
  <c r="E1434" i="4"/>
  <c r="D1434" i="4"/>
  <c r="E1431" i="4"/>
  <c r="D1431" i="4"/>
  <c r="E1424" i="4"/>
  <c r="D1424" i="4"/>
  <c r="E1420" i="4"/>
  <c r="D1420" i="4"/>
  <c r="E1428" i="4"/>
  <c r="D1428" i="4"/>
  <c r="E1445" i="4"/>
  <c r="D1445" i="4"/>
  <c r="E1421" i="4"/>
  <c r="D1421" i="4"/>
  <c r="E1440" i="4"/>
  <c r="D1440" i="4"/>
  <c r="E1426" i="4"/>
  <c r="D1426" i="4"/>
  <c r="E1441" i="4"/>
  <c r="D1441" i="4"/>
  <c r="E1439" i="4"/>
  <c r="D1439" i="4"/>
  <c r="E1437" i="4"/>
  <c r="D1437" i="4"/>
  <c r="E1410" i="4"/>
  <c r="D1410" i="4"/>
  <c r="E1399" i="4"/>
  <c r="D1399" i="4"/>
  <c r="E1415" i="4"/>
  <c r="D1415" i="4"/>
  <c r="E1405" i="4"/>
  <c r="D1405" i="4"/>
  <c r="E1407" i="4"/>
  <c r="D1407" i="4"/>
  <c r="E1403" i="4"/>
  <c r="D1403" i="4"/>
  <c r="E1391" i="4"/>
  <c r="D1391" i="4"/>
  <c r="E1388" i="4"/>
  <c r="D1388" i="4"/>
  <c r="E1406" i="4"/>
  <c r="D1406" i="4"/>
  <c r="E1372" i="4"/>
  <c r="D1372" i="4"/>
  <c r="E1385" i="4"/>
  <c r="D1385" i="4"/>
  <c r="E1383" i="4"/>
  <c r="D1383" i="4"/>
  <c r="E1374" i="4"/>
  <c r="D1374" i="4"/>
  <c r="E1379" i="4"/>
  <c r="D1379" i="4"/>
  <c r="E1370" i="4"/>
  <c r="D1370" i="4"/>
  <c r="E1378" i="4"/>
  <c r="D1378" i="4"/>
  <c r="E1317" i="4"/>
  <c r="D1317" i="4"/>
  <c r="E1302" i="4"/>
  <c r="D1302" i="4"/>
  <c r="E1338" i="4"/>
  <c r="D1338" i="4"/>
  <c r="E1334" i="4"/>
  <c r="D1334" i="4"/>
  <c r="E1328" i="4"/>
  <c r="D1328" i="4"/>
  <c r="E1282" i="4"/>
  <c r="D1282" i="4"/>
  <c r="E1347" i="4"/>
  <c r="D1347" i="4"/>
  <c r="E1299" i="4"/>
  <c r="D1299" i="4"/>
  <c r="E1361" i="4"/>
  <c r="D1361" i="4"/>
  <c r="E1355" i="4"/>
  <c r="D1355" i="4"/>
  <c r="E1313" i="4"/>
  <c r="D1313" i="4"/>
  <c r="E1319" i="4"/>
  <c r="D1319" i="4"/>
  <c r="E1315" i="4"/>
  <c r="D1315" i="4"/>
  <c r="E1348" i="4"/>
  <c r="D1348" i="4"/>
  <c r="E1343" i="4"/>
  <c r="D1343" i="4"/>
  <c r="E1335" i="4"/>
  <c r="D1335" i="4"/>
  <c r="E1332" i="4"/>
  <c r="D1332" i="4"/>
  <c r="E1325" i="4"/>
  <c r="D1325" i="4"/>
  <c r="E1353" i="4"/>
  <c r="D1353" i="4"/>
  <c r="E1296" i="4"/>
  <c r="D1296" i="4"/>
  <c r="E1297" i="4"/>
  <c r="D1297" i="4"/>
  <c r="E1307" i="4"/>
  <c r="D1307" i="4"/>
  <c r="E1346" i="4"/>
  <c r="D1346" i="4"/>
  <c r="E1340" i="4"/>
  <c r="D1340" i="4"/>
  <c r="E1351" i="4"/>
  <c r="D1351" i="4"/>
  <c r="E1321" i="4"/>
  <c r="D1321" i="4"/>
  <c r="E1284" i="4"/>
  <c r="D1284" i="4"/>
  <c r="E1305" i="4"/>
  <c r="D1305" i="4"/>
  <c r="E1358" i="4"/>
  <c r="D1358" i="4"/>
  <c r="E1339" i="4"/>
  <c r="D1339" i="4"/>
  <c r="E1292" i="4"/>
  <c r="D1292" i="4"/>
  <c r="E1365" i="4"/>
  <c r="D1365" i="4"/>
  <c r="E1312" i="4"/>
  <c r="D1312" i="4"/>
  <c r="E1269" i="4"/>
  <c r="D1269" i="4"/>
  <c r="E1270" i="4"/>
  <c r="D1270" i="4"/>
  <c r="E1266" i="4"/>
  <c r="D1266" i="4"/>
  <c r="E1264" i="4"/>
  <c r="D1264" i="4"/>
  <c r="E1278" i="4"/>
  <c r="D1278" i="4"/>
  <c r="E1273" i="4"/>
  <c r="D1273" i="4"/>
  <c r="E1277" i="4"/>
  <c r="D1277" i="4"/>
  <c r="E1274" i="4"/>
  <c r="D1274" i="4"/>
  <c r="E1231" i="4"/>
  <c r="D1231" i="4"/>
  <c r="E1239" i="4"/>
  <c r="D1239" i="4"/>
  <c r="E1256" i="4"/>
  <c r="D1256" i="4"/>
  <c r="E1229" i="4"/>
  <c r="D1229" i="4"/>
  <c r="E1238" i="4"/>
  <c r="D1238" i="4"/>
  <c r="E1258" i="4"/>
  <c r="D1258" i="4"/>
  <c r="E1261" i="4"/>
  <c r="D1261" i="4"/>
  <c r="E1228" i="4"/>
  <c r="D1228" i="4"/>
  <c r="E1230" i="4"/>
  <c r="D1230" i="4"/>
  <c r="E1221" i="4"/>
  <c r="D1221" i="4"/>
  <c r="E1215" i="4"/>
  <c r="D1215" i="4"/>
  <c r="E1251" i="4"/>
  <c r="D1251" i="4"/>
  <c r="E1240" i="4"/>
  <c r="D1240" i="4"/>
  <c r="E1209" i="4"/>
  <c r="D1209" i="4"/>
  <c r="E1205" i="4"/>
  <c r="D1205" i="4"/>
  <c r="E1195" i="4"/>
  <c r="D1195" i="4"/>
  <c r="E1187" i="4"/>
  <c r="D1187" i="4"/>
  <c r="E1208" i="4"/>
  <c r="D1208" i="4"/>
  <c r="E1189" i="4"/>
  <c r="D1189" i="4"/>
  <c r="E1212" i="4"/>
  <c r="D1212" i="4"/>
  <c r="E1192" i="4"/>
  <c r="D1192" i="4"/>
  <c r="E1202" i="4"/>
  <c r="D1202" i="4"/>
  <c r="E1178" i="4"/>
  <c r="D1178" i="4"/>
  <c r="E1185" i="4"/>
  <c r="D1185" i="4"/>
  <c r="E1175" i="4"/>
  <c r="D1175" i="4"/>
  <c r="E1167" i="4"/>
  <c r="D1167" i="4"/>
  <c r="E1181" i="4"/>
  <c r="D1181" i="4"/>
  <c r="E1183" i="4"/>
  <c r="D1183" i="4"/>
  <c r="E1160" i="4"/>
  <c r="D1160" i="4"/>
  <c r="E1163" i="4"/>
  <c r="D1163" i="4"/>
  <c r="E1161" i="4"/>
  <c r="D1161" i="4"/>
  <c r="E1127" i="4"/>
  <c r="D1127" i="4"/>
  <c r="E1142" i="4"/>
  <c r="D1142" i="4"/>
  <c r="E1137" i="4"/>
  <c r="D1137" i="4"/>
  <c r="E1131" i="4"/>
  <c r="D1131" i="4"/>
  <c r="E1124" i="4"/>
  <c r="D1124" i="4"/>
  <c r="E1136" i="4"/>
  <c r="D1136" i="4"/>
  <c r="E1133" i="4"/>
  <c r="D1133" i="4"/>
  <c r="E1123" i="4"/>
  <c r="D1123" i="4"/>
  <c r="E1140" i="4"/>
  <c r="D1140" i="4"/>
  <c r="E1141" i="4"/>
  <c r="D1141" i="4"/>
  <c r="E1113" i="4"/>
  <c r="D1113" i="4"/>
  <c r="E1107" i="4"/>
  <c r="D1107" i="4"/>
  <c r="E1116" i="4"/>
  <c r="D1116" i="4"/>
  <c r="E1106" i="4"/>
  <c r="D1106" i="4"/>
  <c r="E1108" i="4"/>
  <c r="D1108" i="4"/>
  <c r="E1092" i="4"/>
  <c r="D1092" i="4"/>
  <c r="E1101" i="4"/>
  <c r="D1101" i="4"/>
  <c r="E1094" i="4"/>
  <c r="D1094" i="4"/>
  <c r="E1091" i="4"/>
  <c r="D1091" i="4"/>
  <c r="E1088" i="4"/>
  <c r="D1088" i="4"/>
  <c r="E1102" i="4"/>
  <c r="D1102" i="4"/>
  <c r="E1098" i="4"/>
  <c r="D1098" i="4"/>
  <c r="E1097" i="4"/>
  <c r="D1097" i="4"/>
  <c r="E1104" i="4"/>
  <c r="D1104" i="4"/>
  <c r="E1082" i="4"/>
  <c r="D1082" i="4"/>
  <c r="E1073" i="4"/>
  <c r="D1073" i="4"/>
  <c r="E1070" i="4"/>
  <c r="D1070" i="4"/>
  <c r="E1069" i="4"/>
  <c r="D1069" i="4"/>
  <c r="E1077" i="4"/>
  <c r="D1077" i="4"/>
  <c r="E1083" i="4"/>
  <c r="D1083" i="4"/>
  <c r="E1074" i="4"/>
  <c r="D1074" i="4"/>
  <c r="E1085" i="4"/>
  <c r="D1085" i="4"/>
  <c r="E1078" i="4"/>
  <c r="D1078" i="4"/>
  <c r="E1055" i="4"/>
  <c r="D1055" i="4"/>
  <c r="E1033" i="4"/>
  <c r="D1033" i="4"/>
  <c r="E1042" i="4"/>
  <c r="D1042" i="4"/>
  <c r="E1048" i="4"/>
  <c r="D1048" i="4"/>
  <c r="E1044" i="4"/>
  <c r="D1044" i="4"/>
  <c r="E1030" i="4"/>
  <c r="D1030" i="4"/>
  <c r="E1041" i="4"/>
  <c r="D1041" i="4"/>
  <c r="E1038" i="4"/>
  <c r="D1038" i="4"/>
  <c r="E1063" i="4"/>
  <c r="D1063" i="4"/>
  <c r="E1047" i="4"/>
  <c r="D1047" i="4"/>
  <c r="E1036" i="4"/>
  <c r="D1036" i="4"/>
  <c r="E1053" i="4"/>
  <c r="D1053" i="4"/>
  <c r="E1026" i="4"/>
  <c r="D1026" i="4"/>
  <c r="E1013" i="4"/>
  <c r="D1013" i="4"/>
  <c r="E1016" i="4"/>
  <c r="D1016" i="4"/>
  <c r="E1023" i="4"/>
  <c r="D1023" i="4"/>
  <c r="E1012" i="4"/>
  <c r="D1012" i="4"/>
  <c r="E1019" i="4"/>
  <c r="D1019" i="4"/>
  <c r="E1029" i="4"/>
  <c r="D1029" i="4"/>
  <c r="E1014" i="4"/>
  <c r="D1014" i="4"/>
  <c r="E989" i="4"/>
  <c r="D989" i="4"/>
  <c r="E1003" i="4"/>
  <c r="D1003" i="4"/>
  <c r="E997" i="4"/>
  <c r="D997" i="4"/>
  <c r="E986" i="4"/>
  <c r="D986" i="4"/>
  <c r="E988" i="4"/>
  <c r="D988" i="4"/>
  <c r="E982" i="4"/>
  <c r="D982" i="4"/>
  <c r="E976" i="4"/>
  <c r="D976" i="4"/>
  <c r="E978" i="4"/>
  <c r="D978" i="4"/>
  <c r="E983" i="4"/>
  <c r="D983" i="4"/>
  <c r="E981" i="4"/>
  <c r="D981" i="4"/>
  <c r="E959" i="4"/>
  <c r="D959" i="4"/>
  <c r="E965" i="4"/>
  <c r="D965" i="4"/>
  <c r="E968" i="4"/>
  <c r="D968" i="4"/>
  <c r="E970" i="4"/>
  <c r="D970" i="4"/>
  <c r="E960" i="4"/>
  <c r="D960" i="4"/>
  <c r="E950" i="4"/>
  <c r="D950" i="4"/>
  <c r="E955" i="4"/>
  <c r="D955" i="4"/>
  <c r="E948" i="4"/>
  <c r="D948" i="4"/>
  <c r="E941" i="4"/>
  <c r="D941" i="4"/>
  <c r="E940" i="4"/>
  <c r="D940" i="4"/>
  <c r="E942" i="4"/>
  <c r="D942" i="4"/>
  <c r="E937" i="4"/>
  <c r="D937" i="4"/>
  <c r="E946" i="4"/>
  <c r="D946" i="4"/>
  <c r="E936" i="4"/>
  <c r="D936" i="4"/>
  <c r="E925" i="4"/>
  <c r="D925" i="4"/>
  <c r="E926" i="4"/>
  <c r="D926" i="4"/>
  <c r="E930" i="4"/>
  <c r="D930" i="4"/>
  <c r="E923" i="4"/>
  <c r="D923" i="4"/>
  <c r="E927" i="4"/>
  <c r="D927" i="4"/>
  <c r="E916" i="4"/>
  <c r="D916" i="4"/>
  <c r="E897" i="4"/>
  <c r="D897" i="4"/>
  <c r="E898" i="4"/>
  <c r="D898" i="4"/>
  <c r="E905" i="4"/>
  <c r="D905" i="4"/>
  <c r="E892" i="4"/>
  <c r="D892" i="4"/>
  <c r="E906" i="4"/>
  <c r="D906" i="4"/>
  <c r="E910" i="4"/>
  <c r="D910" i="4"/>
  <c r="E911" i="4"/>
  <c r="D911" i="4"/>
  <c r="E904" i="4"/>
  <c r="D904" i="4"/>
  <c r="E890" i="4"/>
  <c r="D890" i="4"/>
  <c r="E886" i="4"/>
  <c r="D886" i="4"/>
  <c r="E873" i="4"/>
  <c r="D873" i="4"/>
  <c r="E879" i="4"/>
  <c r="D879" i="4"/>
  <c r="E877" i="4"/>
  <c r="D877" i="4"/>
  <c r="E881" i="4"/>
  <c r="D881" i="4"/>
  <c r="E864" i="4"/>
  <c r="D864" i="4"/>
  <c r="E867" i="4"/>
  <c r="D867" i="4"/>
  <c r="E870" i="4"/>
  <c r="D870" i="4"/>
  <c r="E857" i="4"/>
  <c r="D857" i="4"/>
  <c r="E837" i="4"/>
  <c r="D837" i="4"/>
  <c r="E839" i="4"/>
  <c r="D839" i="4"/>
  <c r="E841" i="4"/>
  <c r="D841" i="4"/>
  <c r="E848" i="4"/>
  <c r="D848" i="4"/>
  <c r="E844" i="4"/>
  <c r="D844" i="4"/>
  <c r="E842" i="4"/>
  <c r="D842" i="4"/>
  <c r="E851" i="4"/>
  <c r="D851" i="4"/>
  <c r="E845" i="4"/>
  <c r="D845" i="4"/>
  <c r="E831" i="4"/>
  <c r="D831" i="4"/>
  <c r="E835" i="4"/>
  <c r="D835" i="4"/>
  <c r="E832" i="4"/>
  <c r="D832" i="4"/>
  <c r="E825" i="4"/>
  <c r="D825" i="4"/>
  <c r="E822" i="4"/>
  <c r="D822" i="4"/>
  <c r="E828" i="4"/>
  <c r="D828" i="4"/>
  <c r="E826" i="4"/>
  <c r="D826" i="4"/>
  <c r="E810" i="4"/>
  <c r="D810" i="4"/>
  <c r="E805" i="4"/>
  <c r="D805" i="4"/>
  <c r="E808" i="4"/>
  <c r="D808" i="4"/>
  <c r="E800" i="4"/>
  <c r="D800" i="4"/>
  <c r="E803" i="4"/>
  <c r="D803" i="4"/>
  <c r="E801" i="4"/>
  <c r="D801" i="4"/>
  <c r="E802" i="4"/>
  <c r="D802" i="4"/>
  <c r="E791" i="4"/>
  <c r="D791" i="4"/>
  <c r="E789" i="4"/>
  <c r="D789" i="4"/>
  <c r="E792" i="4"/>
  <c r="D792" i="4"/>
  <c r="E783" i="4"/>
  <c r="D783" i="4"/>
  <c r="E781" i="4"/>
  <c r="D781" i="4"/>
  <c r="E784" i="4"/>
  <c r="D784" i="4"/>
  <c r="E772" i="4"/>
  <c r="D772" i="4"/>
  <c r="E777" i="4"/>
  <c r="D777" i="4"/>
  <c r="E769" i="4"/>
  <c r="D769" i="4"/>
  <c r="E774" i="4"/>
  <c r="D774" i="4"/>
  <c r="E768" i="4"/>
  <c r="D768" i="4"/>
  <c r="E773" i="4"/>
  <c r="D773" i="4"/>
  <c r="E771" i="4"/>
  <c r="D771" i="4"/>
  <c r="E756" i="4"/>
  <c r="D756" i="4"/>
  <c r="E757" i="4"/>
  <c r="D757" i="4"/>
  <c r="E754" i="4"/>
  <c r="D754" i="4"/>
  <c r="E761" i="4"/>
  <c r="D761" i="4"/>
  <c r="E762" i="4"/>
  <c r="D762" i="4"/>
  <c r="E752" i="4"/>
  <c r="D752" i="4"/>
  <c r="E748" i="4"/>
  <c r="D748" i="4"/>
  <c r="E743" i="4"/>
  <c r="D743" i="4"/>
  <c r="E749" i="4"/>
  <c r="D749" i="4"/>
  <c r="E750" i="4"/>
  <c r="D750" i="4"/>
  <c r="E746" i="4"/>
  <c r="D746" i="4"/>
  <c r="E736" i="4"/>
  <c r="D736" i="4"/>
  <c r="E733" i="4"/>
  <c r="D733" i="4"/>
  <c r="E742" i="4"/>
  <c r="D742" i="4"/>
  <c r="E728" i="4"/>
  <c r="D728" i="4"/>
  <c r="E727" i="4"/>
  <c r="D727" i="4"/>
  <c r="E715" i="4"/>
  <c r="D715" i="4"/>
  <c r="E720" i="4"/>
  <c r="D720" i="4"/>
  <c r="E723" i="4"/>
  <c r="D723" i="4"/>
  <c r="E705" i="4"/>
  <c r="D705" i="4"/>
  <c r="E698" i="4"/>
  <c r="D698" i="4"/>
  <c r="E700" i="4"/>
  <c r="D700" i="4"/>
  <c r="E706" i="4"/>
  <c r="D706" i="4"/>
  <c r="E694" i="4"/>
  <c r="D694" i="4"/>
  <c r="E683" i="4"/>
  <c r="D683" i="4"/>
  <c r="E681" i="4"/>
  <c r="D681" i="4"/>
  <c r="E682" i="4"/>
  <c r="D682" i="4"/>
  <c r="E680" i="4"/>
  <c r="D680" i="4"/>
  <c r="E672" i="4"/>
  <c r="D672" i="4"/>
  <c r="E668" i="4"/>
  <c r="D668" i="4"/>
  <c r="E669" i="4"/>
  <c r="D669" i="4"/>
  <c r="E656" i="4"/>
  <c r="D656" i="4"/>
  <c r="E657" i="4"/>
  <c r="D657" i="4"/>
  <c r="E652" i="4"/>
  <c r="D652" i="4"/>
  <c r="E650" i="4"/>
  <c r="D650" i="4"/>
  <c r="E654" i="4"/>
  <c r="D654" i="4"/>
  <c r="E635" i="4"/>
  <c r="D635" i="4"/>
  <c r="E640" i="4"/>
  <c r="D640" i="4"/>
  <c r="E642" i="4"/>
  <c r="D642" i="4"/>
  <c r="E633" i="4"/>
  <c r="D633" i="4"/>
  <c r="E632" i="4"/>
  <c r="D632" i="4"/>
  <c r="E625" i="4"/>
  <c r="D625" i="4"/>
  <c r="E614" i="4"/>
  <c r="D614" i="4"/>
  <c r="E612" i="4"/>
  <c r="D612" i="4"/>
  <c r="E615" i="4"/>
  <c r="D615" i="4"/>
  <c r="E606" i="4"/>
  <c r="D606" i="4"/>
  <c r="E607" i="4"/>
  <c r="D607" i="4"/>
  <c r="E609" i="4"/>
  <c r="D609" i="4"/>
  <c r="E602" i="4"/>
  <c r="D602" i="4"/>
  <c r="E599" i="4"/>
  <c r="D599" i="4"/>
  <c r="E598" i="4"/>
  <c r="D598" i="4"/>
  <c r="E595" i="4"/>
  <c r="D595" i="4"/>
  <c r="E594" i="4"/>
  <c r="D594" i="4"/>
  <c r="E592" i="4"/>
  <c r="D592" i="4"/>
  <c r="E587" i="4"/>
  <c r="D587" i="4"/>
  <c r="E586" i="4"/>
  <c r="D586" i="4"/>
  <c r="E584" i="4"/>
  <c r="D584" i="4"/>
  <c r="E581" i="4"/>
  <c r="D581" i="4"/>
  <c r="E573" i="4"/>
  <c r="D573" i="4"/>
  <c r="E576" i="4"/>
  <c r="D576" i="4"/>
  <c r="E570" i="4"/>
  <c r="D570" i="4"/>
  <c r="E571" i="4"/>
  <c r="D571" i="4"/>
  <c r="E569" i="4"/>
  <c r="D569" i="4"/>
  <c r="E572" i="4"/>
  <c r="D572" i="4"/>
  <c r="E564" i="4"/>
  <c r="D564" i="4"/>
  <c r="E563" i="4"/>
  <c r="D563" i="4"/>
  <c r="E557" i="4"/>
  <c r="D557" i="4"/>
  <c r="E551" i="4"/>
  <c r="D551" i="4"/>
  <c r="E543" i="4"/>
  <c r="D543" i="4"/>
  <c r="E541" i="4"/>
  <c r="D541" i="4"/>
  <c r="E539" i="4"/>
  <c r="D539" i="4"/>
  <c r="E538" i="4"/>
  <c r="D538" i="4"/>
  <c r="E537" i="4"/>
  <c r="D537" i="4"/>
  <c r="E540" i="4"/>
  <c r="D540" i="4"/>
  <c r="E533" i="4"/>
  <c r="D533" i="4"/>
  <c r="E530" i="4"/>
  <c r="D530" i="4"/>
  <c r="E529" i="4"/>
  <c r="D529" i="4"/>
  <c r="E523" i="4"/>
  <c r="D523" i="4"/>
  <c r="E518" i="4"/>
  <c r="D518" i="4"/>
  <c r="E519" i="4"/>
  <c r="D519" i="4"/>
  <c r="E514" i="4"/>
  <c r="D514" i="4"/>
  <c r="E513" i="4"/>
  <c r="D513" i="4"/>
  <c r="E511" i="4"/>
  <c r="D511" i="4"/>
  <c r="E509" i="4"/>
  <c r="D509" i="4"/>
  <c r="E506" i="4"/>
  <c r="D506" i="4"/>
  <c r="E501" i="4"/>
  <c r="D501" i="4"/>
  <c r="E503" i="4"/>
  <c r="D503" i="4"/>
  <c r="E499" i="4"/>
  <c r="D499" i="4"/>
  <c r="E498" i="4"/>
  <c r="D498" i="4"/>
  <c r="E497" i="4"/>
  <c r="D497" i="4"/>
  <c r="E489" i="4"/>
  <c r="D489" i="4"/>
  <c r="E490" i="4"/>
  <c r="D490" i="4"/>
  <c r="E492" i="4"/>
  <c r="D492" i="4"/>
  <c r="E485" i="4"/>
  <c r="D485" i="4"/>
  <c r="E480" i="4"/>
  <c r="D480" i="4"/>
  <c r="E482" i="4"/>
  <c r="D482" i="4"/>
  <c r="E484" i="4"/>
  <c r="D484" i="4"/>
  <c r="E479" i="4"/>
  <c r="D479" i="4"/>
  <c r="E475" i="4"/>
  <c r="D475" i="4"/>
  <c r="E471" i="4"/>
  <c r="D471" i="4"/>
  <c r="E472" i="4"/>
  <c r="D472" i="4"/>
  <c r="E468" i="4"/>
  <c r="D468" i="4"/>
  <c r="E461" i="4"/>
  <c r="D461" i="4"/>
  <c r="E455" i="4"/>
  <c r="D455" i="4"/>
  <c r="E452" i="4"/>
  <c r="D452" i="4"/>
  <c r="E446" i="4"/>
  <c r="D446" i="4"/>
  <c r="E439" i="4"/>
  <c r="D439" i="4"/>
  <c r="E443" i="4"/>
  <c r="D443" i="4"/>
  <c r="E437" i="4"/>
  <c r="D437" i="4"/>
  <c r="E428" i="4"/>
  <c r="D428" i="4"/>
  <c r="E425" i="4"/>
  <c r="D425" i="4"/>
  <c r="E419" i="4"/>
  <c r="D419" i="4"/>
  <c r="E418" i="4"/>
  <c r="D418" i="4"/>
  <c r="E417" i="4"/>
  <c r="D417" i="4"/>
  <c r="E411" i="4"/>
  <c r="D411" i="4"/>
  <c r="E413" i="4"/>
  <c r="D413" i="4"/>
  <c r="E405" i="4"/>
  <c r="D405" i="4"/>
  <c r="E408" i="4"/>
  <c r="D408" i="4"/>
  <c r="E406" i="4"/>
  <c r="D406" i="4"/>
  <c r="E402" i="4"/>
  <c r="D402" i="4"/>
  <c r="E400" i="4"/>
  <c r="D400" i="4"/>
  <c r="E398" i="4"/>
  <c r="D398" i="4"/>
  <c r="E396" i="4"/>
  <c r="D396" i="4"/>
  <c r="E395" i="4"/>
  <c r="D395" i="4"/>
  <c r="E389" i="4"/>
  <c r="D389" i="4"/>
  <c r="E387" i="4"/>
  <c r="D387" i="4"/>
  <c r="E385" i="4"/>
  <c r="D385" i="4"/>
  <c r="E379" i="4"/>
  <c r="D379" i="4"/>
  <c r="E375" i="4"/>
  <c r="D375" i="4"/>
  <c r="E372" i="4"/>
  <c r="D372" i="4"/>
  <c r="E364" i="4"/>
  <c r="D364" i="4"/>
  <c r="E360" i="4"/>
  <c r="D360" i="4"/>
  <c r="E358" i="4"/>
  <c r="D358" i="4"/>
  <c r="E355" i="4"/>
  <c r="D355" i="4"/>
  <c r="E354" i="4"/>
  <c r="D354" i="4"/>
  <c r="E350" i="4"/>
  <c r="D350" i="4"/>
  <c r="E351" i="4"/>
  <c r="D351" i="4"/>
  <c r="E347" i="4"/>
  <c r="D347" i="4"/>
  <c r="E344" i="4"/>
  <c r="D344" i="4"/>
  <c r="E341" i="4"/>
  <c r="D341" i="4"/>
  <c r="E339" i="4"/>
  <c r="D339" i="4"/>
  <c r="E340" i="4"/>
  <c r="D340" i="4"/>
  <c r="E338" i="4"/>
  <c r="D338" i="4"/>
  <c r="E329" i="4"/>
  <c r="D329" i="4"/>
  <c r="E331" i="4"/>
  <c r="D331" i="4"/>
  <c r="E325" i="4"/>
  <c r="D325" i="4"/>
  <c r="E326" i="4"/>
  <c r="D326" i="4"/>
  <c r="E323" i="4"/>
  <c r="D323" i="4"/>
  <c r="E318" i="4"/>
  <c r="D318" i="4"/>
  <c r="E314" i="4"/>
  <c r="D314" i="4"/>
  <c r="E313" i="4"/>
  <c r="D313" i="4"/>
  <c r="E309" i="4"/>
  <c r="D309" i="4"/>
  <c r="E305" i="4"/>
  <c r="D305" i="4"/>
  <c r="E300" i="4"/>
  <c r="D300" i="4"/>
  <c r="E294" i="4"/>
  <c r="D294" i="4"/>
  <c r="E293" i="4"/>
  <c r="D293" i="4"/>
  <c r="E290" i="4"/>
  <c r="D290" i="4"/>
  <c r="E285" i="4"/>
  <c r="D285" i="4"/>
  <c r="E282" i="4"/>
  <c r="D282" i="4"/>
  <c r="E280" i="4"/>
  <c r="D280" i="4"/>
  <c r="E279" i="4"/>
  <c r="D279" i="4"/>
  <c r="E274" i="4"/>
  <c r="D274" i="4"/>
  <c r="E271" i="4"/>
  <c r="D271" i="4"/>
  <c r="E268" i="4"/>
  <c r="D268" i="4"/>
  <c r="E267" i="4"/>
  <c r="D267" i="4"/>
  <c r="E260" i="4"/>
  <c r="D260" i="4"/>
  <c r="E262" i="4"/>
  <c r="D262" i="4"/>
  <c r="E259" i="4"/>
  <c r="D259" i="4"/>
  <c r="E256" i="4"/>
  <c r="D256" i="4"/>
  <c r="E255" i="4"/>
  <c r="D255" i="4"/>
  <c r="E251" i="4"/>
  <c r="D251" i="4"/>
  <c r="E248" i="4"/>
  <c r="D248" i="4"/>
  <c r="E245" i="4"/>
  <c r="D245" i="4"/>
  <c r="E242" i="4"/>
  <c r="D242" i="4"/>
  <c r="E239" i="4"/>
  <c r="D239" i="4"/>
  <c r="E237" i="4"/>
  <c r="D237" i="4"/>
  <c r="E236" i="4"/>
  <c r="D236" i="4"/>
  <c r="E234" i="4"/>
  <c r="D234" i="4"/>
  <c r="E230" i="4"/>
  <c r="D230" i="4"/>
  <c r="E224" i="4"/>
  <c r="D224" i="4"/>
  <c r="E222" i="4"/>
  <c r="D222" i="4"/>
  <c r="E219" i="4"/>
  <c r="D219" i="4"/>
  <c r="E213" i="4"/>
  <c r="D213" i="4"/>
  <c r="E212" i="4"/>
  <c r="D212" i="4"/>
  <c r="E211" i="4"/>
  <c r="D211" i="4"/>
  <c r="E210" i="4"/>
  <c r="D210" i="4"/>
  <c r="E202" i="4"/>
  <c r="D202" i="4"/>
  <c r="E195" i="4"/>
  <c r="D195" i="4"/>
  <c r="E193" i="4"/>
  <c r="D193" i="4"/>
  <c r="E190" i="4"/>
  <c r="D190" i="4"/>
  <c r="E188" i="4"/>
  <c r="D188" i="4"/>
  <c r="E185" i="4"/>
  <c r="D185" i="4"/>
  <c r="E179" i="4"/>
  <c r="D179" i="4"/>
  <c r="E176" i="4"/>
  <c r="D176" i="4"/>
  <c r="E173" i="4"/>
  <c r="D173" i="4"/>
  <c r="E169" i="4"/>
  <c r="D169" i="4"/>
  <c r="E171" i="4"/>
  <c r="D171" i="4"/>
  <c r="E170" i="4"/>
  <c r="D170" i="4"/>
  <c r="E168" i="4"/>
  <c r="D168" i="4"/>
  <c r="E166" i="4"/>
  <c r="D166" i="4"/>
  <c r="E165" i="4"/>
  <c r="D165" i="4"/>
  <c r="E163" i="4"/>
  <c r="D163" i="4"/>
  <c r="E158" i="4"/>
  <c r="D158" i="4"/>
  <c r="E156" i="4"/>
  <c r="D156" i="4"/>
  <c r="E150" i="4"/>
  <c r="D150" i="4"/>
  <c r="E147" i="4"/>
  <c r="D147" i="4"/>
  <c r="E144" i="4"/>
  <c r="D144" i="4"/>
  <c r="E137" i="4"/>
  <c r="D137" i="4"/>
  <c r="E135" i="4"/>
  <c r="D135" i="4"/>
  <c r="E132" i="4"/>
  <c r="D132" i="4"/>
  <c r="E127" i="4"/>
  <c r="D127" i="4"/>
  <c r="E124" i="4"/>
  <c r="D124" i="4"/>
  <c r="E122" i="4"/>
  <c r="D122" i="4"/>
  <c r="E120" i="4"/>
  <c r="D120" i="4"/>
  <c r="E116" i="4"/>
  <c r="D116" i="4"/>
  <c r="E113" i="4"/>
  <c r="D113" i="4"/>
  <c r="E110" i="4"/>
  <c r="D110" i="4"/>
  <c r="E109" i="4"/>
  <c r="D109" i="4"/>
  <c r="E108" i="4"/>
  <c r="D108" i="4"/>
  <c r="E104" i="4"/>
  <c r="D104" i="4"/>
  <c r="E101" i="4"/>
  <c r="D101" i="4"/>
  <c r="E97" i="4"/>
  <c r="D97" i="4"/>
  <c r="E93" i="4"/>
  <c r="D93" i="4"/>
  <c r="E91" i="4"/>
  <c r="D91" i="4"/>
  <c r="E90" i="4"/>
  <c r="D90" i="4"/>
  <c r="E86" i="4"/>
  <c r="D86" i="4"/>
  <c r="E78" i="4"/>
  <c r="D78" i="4"/>
  <c r="E75" i="4"/>
  <c r="D75" i="4"/>
  <c r="E74" i="4"/>
  <c r="D74" i="4"/>
  <c r="E70" i="4"/>
  <c r="D70" i="4"/>
  <c r="E68" i="4"/>
  <c r="D68" i="4"/>
  <c r="E65" i="4"/>
  <c r="D65" i="4"/>
  <c r="E64" i="4"/>
  <c r="D64" i="4"/>
  <c r="E61" i="4"/>
  <c r="D61" i="4"/>
  <c r="E57" i="4"/>
  <c r="D57" i="4"/>
  <c r="E54" i="4"/>
  <c r="D54" i="4"/>
  <c r="E52" i="4"/>
  <c r="D52" i="4"/>
  <c r="E50" i="4"/>
  <c r="D50" i="4"/>
  <c r="E49" i="4"/>
  <c r="D49" i="4"/>
  <c r="E48" i="4"/>
  <c r="D48" i="4"/>
  <c r="E38" i="4"/>
  <c r="D38" i="4"/>
  <c r="E35" i="4"/>
  <c r="D35" i="4"/>
  <c r="E34" i="4"/>
  <c r="D34" i="4"/>
  <c r="E31" i="4"/>
  <c r="D31" i="4"/>
  <c r="E27" i="4"/>
  <c r="D27" i="4"/>
  <c r="E25" i="4"/>
  <c r="D25" i="4"/>
  <c r="E23" i="4"/>
  <c r="D23" i="4"/>
  <c r="E20" i="4"/>
  <c r="D20" i="4"/>
  <c r="E14" i="4"/>
  <c r="D14" i="4"/>
  <c r="E12" i="4"/>
  <c r="D12" i="4"/>
  <c r="E10" i="4"/>
  <c r="D10" i="4"/>
  <c r="E5" i="4"/>
  <c r="D5" i="4"/>
  <c r="E3" i="4"/>
  <c r="D3" i="4"/>
  <c r="E36" i="3" l="1"/>
  <c r="D36" i="3"/>
  <c r="C36" i="3"/>
  <c r="E35" i="3"/>
  <c r="D35" i="3"/>
  <c r="C35" i="3"/>
  <c r="E34" i="3"/>
  <c r="D34" i="3"/>
  <c r="C34" i="3"/>
  <c r="E33" i="3"/>
  <c r="D33" i="3"/>
  <c r="C33" i="3"/>
  <c r="E32" i="3"/>
  <c r="D32" i="3"/>
  <c r="C32" i="3"/>
  <c r="E31" i="3"/>
  <c r="D31" i="3"/>
  <c r="C31" i="3"/>
  <c r="E30" i="3"/>
  <c r="D30" i="3"/>
  <c r="C30" i="3"/>
  <c r="E29" i="3"/>
  <c r="D29" i="3"/>
  <c r="C29" i="3"/>
  <c r="E28" i="3"/>
  <c r="D28" i="3"/>
  <c r="C28" i="3"/>
  <c r="E27" i="3"/>
  <c r="D27" i="3"/>
  <c r="C27" i="3"/>
  <c r="E26" i="3"/>
  <c r="D26" i="3"/>
  <c r="C26" i="3"/>
  <c r="E25" i="3"/>
  <c r="D25" i="3"/>
  <c r="C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" i="3"/>
  <c r="D24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  <c r="C2" i="3"/>
</calcChain>
</file>

<file path=xl/comments1.xml><?xml version="1.0" encoding="utf-8"?>
<comments xmlns="http://schemas.openxmlformats.org/spreadsheetml/2006/main">
  <authors>
    <author>adm-ventas</author>
  </authors>
  <commentList>
    <comment ref="A611" authorId="0" shapeId="0">
      <text>
        <r>
          <rPr>
            <b/>
            <sz val="9"/>
            <color indexed="81"/>
            <rFont val="Tahoma"/>
            <family val="2"/>
          </rPr>
          <t>adm-ventas:</t>
        </r>
        <r>
          <rPr>
            <sz val="9"/>
            <color indexed="81"/>
            <rFont val="Tahoma"/>
            <family val="2"/>
          </rPr>
          <t xml:space="preserve">
local cerrado, se visita martes cliente ok en ruta . Enviar comatex</t>
        </r>
      </text>
    </comment>
    <comment ref="A617" authorId="0" shapeId="0">
      <text>
        <r>
          <rPr>
            <b/>
            <sz val="9"/>
            <color indexed="81"/>
            <rFont val="Tahoma"/>
            <family val="2"/>
          </rPr>
          <t>adm-ventas:</t>
        </r>
        <r>
          <rPr>
            <sz val="9"/>
            <color indexed="81"/>
            <rFont val="Tahoma"/>
            <family val="2"/>
          </rPr>
          <t xml:space="preserve">
local cerrado, se visita martes cliente ok en ruta . Enviar comatex</t>
        </r>
      </text>
    </comment>
    <comment ref="A640" authorId="0" shapeId="0">
      <text>
        <r>
          <rPr>
            <b/>
            <sz val="9"/>
            <color indexed="81"/>
            <rFont val="Tahoma"/>
            <family val="2"/>
          </rPr>
          <t>adm-ventas:</t>
        </r>
        <r>
          <rPr>
            <sz val="9"/>
            <color indexed="81"/>
            <rFont val="Tahoma"/>
            <family val="2"/>
          </rPr>
          <t xml:space="preserve">
local cerrado, se visita martes cliente ok en ruta . Enviar comatex</t>
        </r>
      </text>
    </comment>
  </commentList>
</comments>
</file>

<file path=xl/sharedStrings.xml><?xml version="1.0" encoding="utf-8"?>
<sst xmlns="http://schemas.openxmlformats.org/spreadsheetml/2006/main" count="60911" uniqueCount="1354">
  <si>
    <t>COD_VEND</t>
  </si>
  <si>
    <t>NOMBRE_VENDEDOR</t>
  </si>
  <si>
    <t>STATUS</t>
  </si>
  <si>
    <t>CALLCENTER DISTRIBUIDORES</t>
  </si>
  <si>
    <t>CALLCENTER DISTRIBUIDORES GYE</t>
  </si>
  <si>
    <t>CALLCENTER INSTITUCIONAL</t>
  </si>
  <si>
    <t>MARCO TITO</t>
  </si>
  <si>
    <t>PABLO SOLORZANO</t>
  </si>
  <si>
    <t>VENDEDOR COCA LAGO AGRIO</t>
  </si>
  <si>
    <t>VENDEDOR CUENCA</t>
  </si>
  <si>
    <t>VENDEDOR IBARRA TULCAN</t>
  </si>
  <si>
    <t>VENDEDOR MANABI</t>
  </si>
  <si>
    <t>VENDEDOR STO DGO ESMERALDAS</t>
  </si>
  <si>
    <t>VENTA DOMICILIO GUAYAQUIL</t>
  </si>
  <si>
    <t>VENTA DOMICILIO OCCIDENTAL</t>
  </si>
  <si>
    <t>Mes_Num</t>
  </si>
  <si>
    <t>EMPLEADOS</t>
  </si>
  <si>
    <t>FACTURACION SUR</t>
  </si>
  <si>
    <t>FACTURACION TUMBACO 1</t>
  </si>
  <si>
    <t>FACTURACION TUMBACO 2</t>
  </si>
  <si>
    <t>FACTURACION SAN RAFAEL 1</t>
  </si>
  <si>
    <t>FACTURACION GYE CENTRO</t>
  </si>
  <si>
    <t>FACTURACION UIO NORTE</t>
  </si>
  <si>
    <t>FACTURACION STO DOMINGO 1</t>
  </si>
  <si>
    <t>FACTURACION CARAPUNGO 1</t>
  </si>
  <si>
    <t>FACTURACION IBARRA</t>
  </si>
  <si>
    <t>FACTURACION SAN RAFAEL 2</t>
  </si>
  <si>
    <t>FACTURACION GUAMANI</t>
  </si>
  <si>
    <t>FACTURACION OFELIA</t>
  </si>
  <si>
    <t>FACTURACION VILLAFLORA</t>
  </si>
  <si>
    <t>FACTURACION SANGOLQUI</t>
  </si>
  <si>
    <t>FACTURACION INCA</t>
  </si>
  <si>
    <t>FACTURACION ESMERALDAS</t>
  </si>
  <si>
    <t>FACTURACION CARAPUNGO 2</t>
  </si>
  <si>
    <t>FACTURACION MARISCAL</t>
  </si>
  <si>
    <t>FACTURACION QUITUMBE</t>
  </si>
  <si>
    <t>FACTURACION QUINCHE</t>
  </si>
  <si>
    <t>FACTURACION MANTA</t>
  </si>
  <si>
    <t>FACTURACION LAGO AGRIO</t>
  </si>
  <si>
    <t>FACTURADORA CUENCA</t>
  </si>
  <si>
    <t>FACTURADORA OCCIDENTAL</t>
  </si>
  <si>
    <t>FACTURADORA GUAYAQUIL</t>
  </si>
  <si>
    <t>FACTURACION AMBATO</t>
  </si>
  <si>
    <t>CLIENTES SEG 5</t>
  </si>
  <si>
    <t>FABRIBAT CIA LTDA</t>
  </si>
  <si>
    <t>MICHAEL HUFF</t>
  </si>
  <si>
    <t>Des_Linea</t>
  </si>
  <si>
    <t>BATERIAS ECUADOR</t>
  </si>
  <si>
    <t>CUENTAS CLAVES SUR</t>
  </si>
  <si>
    <t>CUENTAS CLAVES NORTE</t>
  </si>
  <si>
    <t>VENDEDOR ZONA CENTRAL</t>
  </si>
  <si>
    <t>FACTURACION OCCIDENTAL</t>
  </si>
  <si>
    <t>oct</t>
  </si>
  <si>
    <t>nov</t>
  </si>
  <si>
    <t>ago</t>
  </si>
  <si>
    <t>COBERTURA SEG 0-1-2</t>
  </si>
  <si>
    <t>COBERTURA SEG 0-1-3</t>
  </si>
  <si>
    <t>COBERTURA SEG 0-1-4</t>
  </si>
  <si>
    <t>COBERTURA SEG 0-1-5</t>
  </si>
  <si>
    <t>COBERTURA SEG 0-1-6</t>
  </si>
  <si>
    <t>COBERTURA SEG 0-1-7</t>
  </si>
  <si>
    <t>COBERTURA SEG 3-4-5</t>
  </si>
  <si>
    <t>SEG 5</t>
  </si>
  <si>
    <t>10 FACTURADORA OCCIDENTAL</t>
  </si>
  <si>
    <t>PUNTOS DE SERVICIO</t>
  </si>
  <si>
    <t>100 FACTURACION SUR</t>
  </si>
  <si>
    <t>110 FACTURACION MARISCAL</t>
  </si>
  <si>
    <t>130 FACTURACION GUAMANI</t>
  </si>
  <si>
    <t>140 FACTURACION TUMBACO 1</t>
  </si>
  <si>
    <t>150 FACTURACION TUMBACO 2</t>
  </si>
  <si>
    <t>160 FACTURACION SAN RAFAEL 1</t>
  </si>
  <si>
    <t>170 FACTURACION SAN RAFAEL 2</t>
  </si>
  <si>
    <t>180 FACTURACION SANGOLQUI</t>
  </si>
  <si>
    <t>20 FACTURADORA GUAYAQUIL</t>
  </si>
  <si>
    <t>200 FACTURACION QUINCHE</t>
  </si>
  <si>
    <t>210 FACTURACION AMBATO</t>
  </si>
  <si>
    <t>220 FACTURACION IBARRA</t>
  </si>
  <si>
    <t>240 FACTURACION STO DOMINGO 1</t>
  </si>
  <si>
    <t>260 FACTURACION ESMERALDAS</t>
  </si>
  <si>
    <t>270 FACTURACION GYE CENTRO</t>
  </si>
  <si>
    <t>280 FACTURACION MANTA</t>
  </si>
  <si>
    <t>30 FACTURADORA CUENCA</t>
  </si>
  <si>
    <t>40 FACTURACION CARAPUNGO 1</t>
  </si>
  <si>
    <t>50 FACTURACION CARAPUNGO 2</t>
  </si>
  <si>
    <t>60 FACTURACION OFELIA</t>
  </si>
  <si>
    <t>70 FACTURACION UIO NORTE</t>
  </si>
  <si>
    <t>80 FACTURACION INCA</t>
  </si>
  <si>
    <t>90 FACTURACION VILLAFLORA</t>
  </si>
  <si>
    <t>OTROS CANALES</t>
  </si>
  <si>
    <t>SUPERMERCADOS</t>
  </si>
  <si>
    <t>DISTRIBUIDORA DE BATERIAS CONDE HERMANOS</t>
  </si>
  <si>
    <t>COD_Seg</t>
  </si>
  <si>
    <t>NOMBRE</t>
  </si>
  <si>
    <t>Fecha_Mes_Prespuesto</t>
  </si>
  <si>
    <t>Mes_Num_Presp</t>
  </si>
  <si>
    <t>Mes_Nom_Presp</t>
  </si>
  <si>
    <t>Año_Presp</t>
  </si>
  <si>
    <t>Cant.Mes.Presp</t>
  </si>
  <si>
    <t>Mes_Num_General</t>
  </si>
  <si>
    <t>Fecha_Año_General</t>
  </si>
  <si>
    <t>Mes_Nom_General</t>
  </si>
  <si>
    <t>Año_General</t>
  </si>
  <si>
    <t>ID</t>
  </si>
  <si>
    <t>Fecha_Presp:Seg</t>
  </si>
  <si>
    <t>Mes-Segmento</t>
  </si>
  <si>
    <t>Mes#-Segmento</t>
  </si>
  <si>
    <t>Año-Segmento</t>
  </si>
  <si>
    <t>Cant.Presp_Seg</t>
  </si>
  <si>
    <t>Cod_linea</t>
  </si>
  <si>
    <t>Presp-_$ Seg</t>
  </si>
  <si>
    <t>VANEGAS YANZA KLEBER FERNANDO</t>
  </si>
  <si>
    <t>BATERIAS RUBIX</t>
  </si>
  <si>
    <t>BATERIAS HELLA</t>
  </si>
  <si>
    <t>Des_Segmento</t>
  </si>
  <si>
    <t>$ Presp. Mes</t>
  </si>
  <si>
    <t xml:space="preserve"> </t>
  </si>
  <si>
    <t>+FC[-1]*2</t>
  </si>
  <si>
    <t>CLIENTE</t>
  </si>
  <si>
    <t>RUC</t>
  </si>
  <si>
    <t>AÑO</t>
  </si>
  <si>
    <t>MES</t>
  </si>
  <si>
    <t>IMPORTACIONES FULLENERGY S.A.</t>
  </si>
  <si>
    <t>1792115418001</t>
  </si>
  <si>
    <t>ROMERO OCHOA JIMMY BYRON</t>
  </si>
  <si>
    <t>0704012798001</t>
  </si>
  <si>
    <t>0102403474001</t>
  </si>
  <si>
    <t>FILVERCOR S.A.</t>
  </si>
  <si>
    <t>0992215437001</t>
  </si>
  <si>
    <t>VANEGAS YANZA KLEBER FERNANDO (LOJA)</t>
  </si>
  <si>
    <t>0102403474002</t>
  </si>
  <si>
    <t>BROWN VILLA VICTOR HUGO</t>
  </si>
  <si>
    <t>1701166140001</t>
  </si>
  <si>
    <t>CANTOS VERA DAVID EDUARDO</t>
  </si>
  <si>
    <t>0102170396001</t>
  </si>
  <si>
    <t>INES AMERICA AURIA MARTINEZ</t>
  </si>
  <si>
    <t>0902270560001</t>
  </si>
  <si>
    <t>ENERGISUR</t>
  </si>
  <si>
    <t>1715976534001</t>
  </si>
  <si>
    <t>VILLAMAR LINO PABLO GUSTAVO</t>
  </si>
  <si>
    <t>0941653347001</t>
  </si>
  <si>
    <t>BATERIAS MAXA</t>
  </si>
  <si>
    <t>0931568430001</t>
  </si>
  <si>
    <t>MUÑOZ LLIVE JOSE MARTIN</t>
  </si>
  <si>
    <t>1716659519001</t>
  </si>
  <si>
    <t>DISTRIBUIDORA MORAN</t>
  </si>
  <si>
    <t>0923704357001</t>
  </si>
  <si>
    <t>BATERIAS MR</t>
  </si>
  <si>
    <t>1801138205001</t>
  </si>
  <si>
    <t>BATERIAS DELTA</t>
  </si>
  <si>
    <t>0905710794001</t>
  </si>
  <si>
    <t>DISTRIBUIDORA M.LL.</t>
  </si>
  <si>
    <t>1700685447001</t>
  </si>
  <si>
    <t>VANEGAS YANZA KLEBER FERNANDO (MACHALA)</t>
  </si>
  <si>
    <t>0102403474004</t>
  </si>
  <si>
    <t>ALMACEN TORITO</t>
  </si>
  <si>
    <t>1302052657001</t>
  </si>
  <si>
    <t>PRIMAFIL</t>
  </si>
  <si>
    <t>1791911016001</t>
  </si>
  <si>
    <t>BATERIAS LEDESMA (FEBRES CORDERO)</t>
  </si>
  <si>
    <t>0916379043002</t>
  </si>
  <si>
    <t>EL AMIGO AUTOPARTES</t>
  </si>
  <si>
    <t>1306672351001</t>
  </si>
  <si>
    <t>TABAREZ TABAREZ HECTOR RENEE</t>
  </si>
  <si>
    <t>1308939303001</t>
  </si>
  <si>
    <t>GONZALEZ GARCIA RICARDO ISMAEL</t>
  </si>
  <si>
    <t>0104613070001</t>
  </si>
  <si>
    <t>BATERIAS E.R.</t>
  </si>
  <si>
    <t>0904942414001</t>
  </si>
  <si>
    <t>CISNEROS PARRA DANIEL FRANCISCO</t>
  </si>
  <si>
    <t>0604083485001</t>
  </si>
  <si>
    <t>AUTOPARTES Y AUTOGRUAS FCN S.A.</t>
  </si>
  <si>
    <t>1792541743001</t>
  </si>
  <si>
    <t>TABAREZ TABAREZ MAURICIO</t>
  </si>
  <si>
    <t>1309286142001</t>
  </si>
  <si>
    <t>AUTOMARKET</t>
  </si>
  <si>
    <t>1702917509001</t>
  </si>
  <si>
    <t>CHIANG CHANG ELBA AMERICA</t>
  </si>
  <si>
    <t>1200944856001</t>
  </si>
  <si>
    <t>ALMACEN MOREIRA</t>
  </si>
  <si>
    <t>0913276572001</t>
  </si>
  <si>
    <t>MALDONADO SANCHEZ JOHANNA VALENTINA</t>
  </si>
  <si>
    <t>0924712102001</t>
  </si>
  <si>
    <t>DISPROAUTO</t>
  </si>
  <si>
    <t>1305785717001</t>
  </si>
  <si>
    <t>MORALES LOOR JOSE LUIS</t>
  </si>
  <si>
    <t>1716577414001</t>
  </si>
  <si>
    <t>FIGUEROA QUEZADA SANDRA CATALINA</t>
  </si>
  <si>
    <t>0103951570001</t>
  </si>
  <si>
    <t>BATERIAS SUPERIORES</t>
  </si>
  <si>
    <t>1708272081001</t>
  </si>
  <si>
    <t>REPUESTOS Y BATERIAS BOSCH</t>
  </si>
  <si>
    <t>1701117580001</t>
  </si>
  <si>
    <t>BATERIAS Y REPUESTOS MULTIMARCAS</t>
  </si>
  <si>
    <t>1802351211001</t>
  </si>
  <si>
    <t>1715884126001</t>
  </si>
  <si>
    <t>ELECTROMECANICA GAVILANEZ</t>
  </si>
  <si>
    <t>0500736038001</t>
  </si>
  <si>
    <t>RODRIGUEZ ANDRADE LUIS ERNESTO</t>
  </si>
  <si>
    <t>1001662467001</t>
  </si>
  <si>
    <t>PEREZ REYES CHRISTIAN PAUL</t>
  </si>
  <si>
    <t>0503894693001</t>
  </si>
  <si>
    <t>MULTIREPUESTOS JATIVA</t>
  </si>
  <si>
    <t>1801678986001</t>
  </si>
  <si>
    <t>MINDIOLA LAVAYEN JULIA ISABEL (CONTADO)</t>
  </si>
  <si>
    <t>1201350921002</t>
  </si>
  <si>
    <t>DAVMARTIRES COMERCIALIZADORA S.A.</t>
  </si>
  <si>
    <t>1792360951001</t>
  </si>
  <si>
    <t>TABAREZ TABAREZ TULIO DARIO</t>
  </si>
  <si>
    <t>0908812522001</t>
  </si>
  <si>
    <t>LOPATRUCKS S.A.</t>
  </si>
  <si>
    <t>1291748690001</t>
  </si>
  <si>
    <t>MORAN NOBLECILLA CESAR ANTONIO</t>
  </si>
  <si>
    <t>0916561012001</t>
  </si>
  <si>
    <t>DISJEVISA S.A.</t>
  </si>
  <si>
    <t>0992777494001</t>
  </si>
  <si>
    <t>REPUESTOS Y BATERIAS BOSCH (SUCURSAL)</t>
  </si>
  <si>
    <t>1701117580003</t>
  </si>
  <si>
    <t>VANEGAS YANZA KLEBER FERNANDO (CUENCA)</t>
  </si>
  <si>
    <t>0102403474003</t>
  </si>
  <si>
    <t>SUAREZ GONZALEZ MARIA ISABEL</t>
  </si>
  <si>
    <t>0924608797001</t>
  </si>
  <si>
    <t>MULTI BATERIAS</t>
  </si>
  <si>
    <t>1002512638001</t>
  </si>
  <si>
    <t>TABAREZ MENDEZ DARIO RICARDO</t>
  </si>
  <si>
    <t>0917735060001</t>
  </si>
  <si>
    <t>DIPO AUTO CIA.LTDA.</t>
  </si>
  <si>
    <t>1790945545001</t>
  </si>
  <si>
    <t>LMJR S.A.</t>
  </si>
  <si>
    <t>1391830483001</t>
  </si>
  <si>
    <t>GUERRERO LARA LORGIA DEL ROSARIO</t>
  </si>
  <si>
    <t>0904481371001</t>
  </si>
  <si>
    <t>BATERIAS J.R</t>
  </si>
  <si>
    <t>0918792219001</t>
  </si>
  <si>
    <t>URQUIZO PEREZ OLGA DEL PILAR</t>
  </si>
  <si>
    <t>1801438985001</t>
  </si>
  <si>
    <t>BATERIAS RENDON</t>
  </si>
  <si>
    <t>0904265535001</t>
  </si>
  <si>
    <t>BATERIAS CR</t>
  </si>
  <si>
    <t>1200918306001</t>
  </si>
  <si>
    <t>BATERIAS G R</t>
  </si>
  <si>
    <t>0911314201001</t>
  </si>
  <si>
    <t>BATERIAS RR</t>
  </si>
  <si>
    <t>0911322998001</t>
  </si>
  <si>
    <t>BATERIAS KR</t>
  </si>
  <si>
    <t>0910329952001</t>
  </si>
  <si>
    <t>MEGABATERIAS DM</t>
  </si>
  <si>
    <t>1803529658001</t>
  </si>
  <si>
    <t>BATERIAS LM</t>
  </si>
  <si>
    <t>1719737361001</t>
  </si>
  <si>
    <t>FECHA_MES_C</t>
  </si>
  <si>
    <t>PRESP_CLI</t>
  </si>
  <si>
    <t>CORPORACION FAVORITA C.A.</t>
  </si>
  <si>
    <t>COMERCIAL KYWI S.A.</t>
  </si>
  <si>
    <t>AYMESA S. A.</t>
  </si>
  <si>
    <t>COMANDO LOGISTICO NO.25 REINO DE QUITO</t>
  </si>
  <si>
    <t>MINDIOLA LAVAYEN JULIA ISABEL</t>
  </si>
  <si>
    <t>GOBIERNO AUTONOMO DESCENTRALIZADO DE LA PROVINCIA DE PICHINCHA</t>
  </si>
  <si>
    <t>ALMACEN TORITO JR</t>
  </si>
  <si>
    <t>FISUM</t>
  </si>
  <si>
    <t>TEOJAMA COMERCIAL S.A. (QUITO-CARAPUNGO)</t>
  </si>
  <si>
    <t>TABAREZ VICTOR ANDERSON SENEN</t>
  </si>
  <si>
    <t>VALENCIA &amp; VALENCIA CIA.LTDA.</t>
  </si>
  <si>
    <t>OVS LLANTAS</t>
  </si>
  <si>
    <t>BATERIAS CHB</t>
  </si>
  <si>
    <t>FRENOS JIMENEZ</t>
  </si>
  <si>
    <t>TALLER DE BATERIAS J.V.C.</t>
  </si>
  <si>
    <t>COMERCIAL MURINUÑEZ</t>
  </si>
  <si>
    <t>LOZADA PARRA DANNY DARIO</t>
  </si>
  <si>
    <t>MULTISERVICIOS MI NEGRITO</t>
  </si>
  <si>
    <t>SORIA CHALACAN EDWIN FERNANDO</t>
  </si>
  <si>
    <t>BUELE MAZA ESMAR ADOLFO</t>
  </si>
  <si>
    <t>LOOR ANDRADE OSWALDO RAFAEL</t>
  </si>
  <si>
    <t>ESPIN GARCIA VICTOR SHONEY</t>
  </si>
  <si>
    <t>ORTIZ POZO AMANDA PAOLA</t>
  </si>
  <si>
    <t>PAZMIÑO HIDALGO MONICA PATRICIA</t>
  </si>
  <si>
    <t>ECUALLANTA</t>
  </si>
  <si>
    <t>JOHNS IMPORT COMPANY S.A. LUBRICANTES Y FILTROS</t>
  </si>
  <si>
    <t>TABAREZ TOMALA SENEN</t>
  </si>
  <si>
    <t>PATRICIO ALMEIDA DISTRIBUCIONES</t>
  </si>
  <si>
    <t>TERAN CABEZAS XAVIER RAFAEL</t>
  </si>
  <si>
    <t>CALDERON CALDERON LUCAS MATEO</t>
  </si>
  <si>
    <t>BENAVIDES HURTADO GENITH ESMERALDA</t>
  </si>
  <si>
    <t>HASA REPUESTOS</t>
  </si>
  <si>
    <t>VERGARA CARRILLO LUIS ALFONSO</t>
  </si>
  <si>
    <t>MACIAS SANCHEZ VICTOR HUGO</t>
  </si>
  <si>
    <t>VILLACRESES CASTILLO ULBIO VICENTE</t>
  </si>
  <si>
    <t>AUTO REPUESTOS MABEL</t>
  </si>
  <si>
    <t>AUTO OFERTA NORTE</t>
  </si>
  <si>
    <t>LOOR ZAMBRANO LILIA LIDILIA</t>
  </si>
  <si>
    <t>LLANTI CENTRO J Y C</t>
  </si>
  <si>
    <t>PEREZ BALLADAREZ ANGEL GABRIEL</t>
  </si>
  <si>
    <t>AREVALO MAZON ANGELA TERESA</t>
  </si>
  <si>
    <t>GONZA VICTOR CECILIO</t>
  </si>
  <si>
    <t>QUEZADA ESPINOZA LESVIA DEL ROSARIO</t>
  </si>
  <si>
    <t>MANTENIMIENTO EXPRES JULIAN</t>
  </si>
  <si>
    <t>LUBRINARV</t>
  </si>
  <si>
    <t>CALAN NARVAEZ REPUESTOS</t>
  </si>
  <si>
    <t>BATERIAS Y ACCESORIOS CHRISTIAN</t>
  </si>
  <si>
    <t>GUIJARRO CEDEÑO FRANK CARLOS</t>
  </si>
  <si>
    <t>CUERPO DE INGENIEROS DEL EJERCITO</t>
  </si>
  <si>
    <t>BASTIDAS BENAVIDES ALIRIO MAURICIO</t>
  </si>
  <si>
    <t>LUBRIAUTO SAN PEDRO</t>
  </si>
  <si>
    <t>CARBO GUAMAN MERY NATALY</t>
  </si>
  <si>
    <t>BRIONES BERMELLO URIEL AGUSTIN</t>
  </si>
  <si>
    <t>DISTRIBUIDORA SU LLANTA</t>
  </si>
  <si>
    <t>LUBRILLANT</t>
  </si>
  <si>
    <t>ORDOÑEZ GALARZA LUIS ALBERTO</t>
  </si>
  <si>
    <t>LLE - SOL LLANTAS</t>
  </si>
  <si>
    <t>PRIMAFIL (ESMERALDAS)</t>
  </si>
  <si>
    <t>MONTENEGRO COLUMBUS MARIA ALEXANDRA</t>
  </si>
  <si>
    <t>ENRIQUEZ MARTINEZ JESUS TEODORO</t>
  </si>
  <si>
    <t>LUBRI ACCESORIOS</t>
  </si>
  <si>
    <t>LLANTAS Y ACCESORIOS MG</t>
  </si>
  <si>
    <t>SERVICIO ELECTRICO AUTOMOTRIZ</t>
  </si>
  <si>
    <t>PARRAGA CASTILLO EXON STID</t>
  </si>
  <si>
    <t>AUTOESPINOSA MOTORES AEMOTORS S.A.</t>
  </si>
  <si>
    <t>CRUZ LLANTAS</t>
  </si>
  <si>
    <t>DISTRIBUIDORA JM</t>
  </si>
  <si>
    <t>PEREZ MAYORGA PATRICIA DEL ROCIO</t>
  </si>
  <si>
    <t>LUBRISEG</t>
  </si>
  <si>
    <t>AYALA ERAZO HENRY FRANCISCO</t>
  </si>
  <si>
    <t>MOYA COBA FAUSTO AQUILINO</t>
  </si>
  <si>
    <t>GISELLA BARAHONA UBILLA</t>
  </si>
  <si>
    <t>ROSALES CAMISAN WILLIAN FLORENCIO</t>
  </si>
  <si>
    <t>ORTIZ QUEVEDO DILSA MARLIS</t>
  </si>
  <si>
    <t>SERVIREPUESTOS JAKELINE</t>
  </si>
  <si>
    <t>COMERCIAL RUDADECA</t>
  </si>
  <si>
    <t>RUIZ VALLADARES JAVIER</t>
  </si>
  <si>
    <t>MOREANO MARTINEZ ERICKA TATIANA (FEBRES CORDERO)</t>
  </si>
  <si>
    <t>MURILLO BARAHONA SANDRA NICOLLE</t>
  </si>
  <si>
    <t>AUTO FRENOS</t>
  </si>
  <si>
    <t>ELECTROREPUESTOS NARANJO</t>
  </si>
  <si>
    <t>FLORES DE VALGAS ARAGUNDI ELSA VIRGINIA</t>
  </si>
  <si>
    <t>BATTY EXPRESS</t>
  </si>
  <si>
    <t>MULTIENCENDIDO S.A.</t>
  </si>
  <si>
    <t>VALENCIA VACA CARLOS BOLIVAR</t>
  </si>
  <si>
    <t>AUTOREPUESTOS MENA PACHECO</t>
  </si>
  <si>
    <t>DISTRIBUIDORA TIRES EXPRESS</t>
  </si>
  <si>
    <t>MAYORGA PEÑA FABRICIO ALEXANDER  TECNICENTRO EXPRESS MAPESA</t>
  </si>
  <si>
    <t>RONQUILLO RONQUILLO BLANCA KAROLINA</t>
  </si>
  <si>
    <t>LARA MUYULEMA MAURA FERNANDA</t>
  </si>
  <si>
    <t>SANDOVAL DE BERMUDEZ FIRELEI</t>
  </si>
  <si>
    <t>SIN FRENO</t>
  </si>
  <si>
    <t>IMPORTACIONES GLOBALES DEL PACIFICO S.A.</t>
  </si>
  <si>
    <t>BERMEO CARRERA JORGE LUIS</t>
  </si>
  <si>
    <t>LLANTERA CARDENAS</t>
  </si>
  <si>
    <t>T &amp; Z</t>
  </si>
  <si>
    <t>COMERCIAL CRISTHIAN SAENZ</t>
  </si>
  <si>
    <t>BATERIAS L&amp;L</t>
  </si>
  <si>
    <t>DISTRIBUIDORA MUÑOZ</t>
  </si>
  <si>
    <t>TALLER ARTESANAL</t>
  </si>
  <si>
    <t>LLANTAS &amp; LLANTAS</t>
  </si>
  <si>
    <t>DISTRIMAVE</t>
  </si>
  <si>
    <t>RAGEPT</t>
  </si>
  <si>
    <t>SERVITRUCK J&amp;S</t>
  </si>
  <si>
    <t>AUTO SERVICIO ELECTRICO (BOGOTA)</t>
  </si>
  <si>
    <t>TIBAN RODRIGUEZ CRISTIAN MARCELO</t>
  </si>
  <si>
    <t>DISTRIBUIDOR DE BATERIAS J. V.</t>
  </si>
  <si>
    <t>MORAN COLOMA RONALD VICENTE</t>
  </si>
  <si>
    <t>TOBAR ARTEAGA SORAYA VANESSA</t>
  </si>
  <si>
    <t>BATERIAS D.R.</t>
  </si>
  <si>
    <t>AUTOMOTRIZ QUININDE</t>
  </si>
  <si>
    <t>ZAMBRANO ALFARO MARIA LOURDES</t>
  </si>
  <si>
    <t>MOREANO MARTINEZ ERICKA TATIANA (TARQUI)</t>
  </si>
  <si>
    <t>PROAÑO FLORES GLORIA MERCEDES</t>
  </si>
  <si>
    <t>WHEELTUBE CIA. LTDA.</t>
  </si>
  <si>
    <t>AYALA YANDUN GUSTAVO EDISON</t>
  </si>
  <si>
    <t>SHUGULI SOPALO JORGE DAVID</t>
  </si>
  <si>
    <t>TECNIREENCAUCHE</t>
  </si>
  <si>
    <t>LOZANO VILLALTA JULIO GERARDO</t>
  </si>
  <si>
    <t>LUBRICADORA TARQUINO JR</t>
  </si>
  <si>
    <t>LUBRICANTES HECTOR VINUEZA</t>
  </si>
  <si>
    <t>TRANSPORTES NOROCCIDENTAL CIA. LTDA.</t>
  </si>
  <si>
    <t>CEDEÑO MOREIRA TORIBIO ELICIO</t>
  </si>
  <si>
    <t>QUINTANA ALBIÑO FRANKLIN GERMAN</t>
  </si>
  <si>
    <t>DISTRILLANTAS M. L</t>
  </si>
  <si>
    <t>GALLARDO MARIA ALBA</t>
  </si>
  <si>
    <t>TECNI SERVICIOS MAYKL</t>
  </si>
  <si>
    <t>MORALES VASCO ELSA DEL CARMEN</t>
  </si>
  <si>
    <t>ELECTRO AUTOMOTRIZ CARRERA</t>
  </si>
  <si>
    <t>MOLINA CEVALLOS SANDRA ELIZABETH</t>
  </si>
  <si>
    <t>LUBRICENTRO DFARI</t>
  </si>
  <si>
    <t>SERVICIOS AUTOMOTRICES SERAUTOTAL S.A</t>
  </si>
  <si>
    <t>SECRETARIA DE DERECHOS HUMANOS</t>
  </si>
  <si>
    <t>TALLERES A DIESEL Y LUBRICANTES ABRAHAN AGAMA</t>
  </si>
  <si>
    <t>PETROAMAZONAS EP</t>
  </si>
  <si>
    <t>TALLER ELECTRICO OLVERA</t>
  </si>
  <si>
    <t>ELECTRO SERVICIO VALLEJO</t>
  </si>
  <si>
    <t>MULTIREPUESTOS ROMERO</t>
  </si>
  <si>
    <t>ARIAS RIVERA MARIA ISABEL</t>
  </si>
  <si>
    <t>BATERIAS VALENTINA</t>
  </si>
  <si>
    <t>CHASIPANTA TIGASI JUAN CARLOS</t>
  </si>
  <si>
    <t>SERVICIO ELECTRICO CIRCUITO</t>
  </si>
  <si>
    <t>VILLAVICENCIO CARRION VICENTA ALEXANDRA</t>
  </si>
  <si>
    <t>RODRIGUEZ DELGADO LIZARDO ENRIQUE</t>
  </si>
  <si>
    <t>REPUESTOS AUTOMOTRIZ LA JOYA</t>
  </si>
  <si>
    <t>TINAJERO TORRES CRISTIAN RAUL</t>
  </si>
  <si>
    <t>LUBRIMAX / SIXTO MORENO SAMANIEGO</t>
  </si>
  <si>
    <t>SANABRIA BOSQUEZ JUAN FILIBERTO</t>
  </si>
  <si>
    <t>ESTACION DE SERVICIOS COOPTRACAL S.A.</t>
  </si>
  <si>
    <t>BATERIAS AL PASO</t>
  </si>
  <si>
    <t>COOPERATIVA DE TRANSPORTE LOS LAGOS</t>
  </si>
  <si>
    <t>ELECTROMECANICA ELECTROCHECK</t>
  </si>
  <si>
    <t>ACCESORIOS AP</t>
  </si>
  <si>
    <t>ROSERO EDWIN MARCELO</t>
  </si>
  <si>
    <t>BANSHUY SUISHI OLGA BEATRIZ</t>
  </si>
  <si>
    <t>MOREANO MARTINEZ ERICKA TATIANA</t>
  </si>
  <si>
    <t>ASOCIACION DE SERVICIOS DE COMERCIALIZACION DE REPUESTOS CARCELEN TARQUI ASERECATAR</t>
  </si>
  <si>
    <t>ARIAS GUAJAN IVAN VLADIMIR</t>
  </si>
  <si>
    <t>TRECX S.A. (MACHALA)</t>
  </si>
  <si>
    <t>TOVAR NUÑEZ CIJIFREDO ALIRIO</t>
  </si>
  <si>
    <t>DISTRIBUIDORA MULTIMARCAS</t>
  </si>
  <si>
    <t>AUTOREPUESTOS OBANDO</t>
  </si>
  <si>
    <t>ENRIQUEZ CRIOLLO ADRIANA MARITZA</t>
  </si>
  <si>
    <t>ELECTRO TAURO</t>
  </si>
  <si>
    <t>VALENCIA &amp; VALENCIA CIA.LTDA (TENA)</t>
  </si>
  <si>
    <t>AUTOMOTOR ORDOÑEZ</t>
  </si>
  <si>
    <t>ORTIZ RUIZ WILMA CLEMENCIA</t>
  </si>
  <si>
    <t>BADILLO MOREIRA IVAN ENRIQUE</t>
  </si>
  <si>
    <t>ACEBO VILLACIS FRANCISCO HUMBERTO</t>
  </si>
  <si>
    <t>MOTRICENTRO CIA. LTDA.</t>
  </si>
  <si>
    <t>REPUESTOS AUTOMOTRICES GUERRA</t>
  </si>
  <si>
    <t>MUNDO LLANTAS</t>
  </si>
  <si>
    <t>FAST RENTA CAR</t>
  </si>
  <si>
    <t>COMPAÑIA COLECTIVA COACTUR Y ASOCIADOS Y COMPAÑIA</t>
  </si>
  <si>
    <t>EL AMIGO JR. IMPORTADOR</t>
  </si>
  <si>
    <t>TRECX S.A.</t>
  </si>
  <si>
    <t>COMERCIAL FERRETERO ME</t>
  </si>
  <si>
    <t>LLANTERA OFELIA</t>
  </si>
  <si>
    <t>EL SEMAFORO</t>
  </si>
  <si>
    <t>SOLIS VELASTEGUI ANA LUCIA</t>
  </si>
  <si>
    <t>LUBRICANTES YARUQUI</t>
  </si>
  <si>
    <t>"LLANTERA EL DISTRIBUIDOR"</t>
  </si>
  <si>
    <t>LLANTERA SPORT</t>
  </si>
  <si>
    <t>ZAMBRANO CRUZATTY PEDRO ALBERTO</t>
  </si>
  <si>
    <t>SAMBAD ECUADOR</t>
  </si>
  <si>
    <t>SAGARLLANTAS CIA. LTDA.</t>
  </si>
  <si>
    <t>BANEGAS MALLA LAURA JUDITH</t>
  </si>
  <si>
    <t>DISFERRI S.A.</t>
  </si>
  <si>
    <t>CORDOVA MENESES ISRAEL PATRICIO</t>
  </si>
  <si>
    <t>DISTRIBUIDORA JAIREK</t>
  </si>
  <si>
    <t>MULTISERVICIOS C&amp;J</t>
  </si>
  <si>
    <t>AUTOMOTRIZ E &amp; JAIRO</t>
  </si>
  <si>
    <t>SANCHEZ ALVAREZ PABLO ELEUTERIO</t>
  </si>
  <si>
    <t>AUTOREPUESTOS Y ACCESORIOS UNION (SAN MIGUEL)</t>
  </si>
  <si>
    <t>TEOJAMA COMERCIAL S.A. (QUINTO GUAYAS)</t>
  </si>
  <si>
    <t>ELECTROMECANICA CHICAIZA HERMANOS</t>
  </si>
  <si>
    <t>FERRETERIA SANTA ANITA</t>
  </si>
  <si>
    <t>COMERCIAL TOBAR</t>
  </si>
  <si>
    <t>ELECTRO SERVICIO ROCHA</t>
  </si>
  <si>
    <t>ELECTRIAUTO</t>
  </si>
  <si>
    <t>COMERCIAL MALAN</t>
  </si>
  <si>
    <t>COMGUAPOS CIA. LTDA.</t>
  </si>
  <si>
    <t>SANABRIA FIALLOS MIGUEL ANGEL</t>
  </si>
  <si>
    <t>QUIMBITA PANCHI LUIS GONZALO</t>
  </si>
  <si>
    <t>TEOJAMA COMERCIAL S.A. (AMBATO)</t>
  </si>
  <si>
    <t>MULTILLANTAS MENDIETA</t>
  </si>
  <si>
    <t>REPUESTOS CAT (TENA)</t>
  </si>
  <si>
    <t>B&amp;A DISTRIBUIDORES</t>
  </si>
  <si>
    <t>TRANSCOIV CIA. LTDA.</t>
  </si>
  <si>
    <t>SOCIEDAD SCHULDT VIZUETE</t>
  </si>
  <si>
    <t>TECNICEIBOS</t>
  </si>
  <si>
    <t>MACAS CAMPOVERDE MARIA DEL PILAR</t>
  </si>
  <si>
    <t>MEGALLANTAS</t>
  </si>
  <si>
    <t>ESPINOZA APOLO FREDDY OSWALDO</t>
  </si>
  <si>
    <t>SOLEDISPA TOALA ORLY DOVER SALVADOR</t>
  </si>
  <si>
    <t>ELECTRO REPUESTOS AUTOMOTRICES MORILLO</t>
  </si>
  <si>
    <t>MINIGUANO MINIGUANO FLOR HIPATIA</t>
  </si>
  <si>
    <t>POZO PEÑA JOHNNY GABRIEL</t>
  </si>
  <si>
    <t>FERRICOMERCIO MULALO</t>
  </si>
  <si>
    <t>LLANTA RAPIDA</t>
  </si>
  <si>
    <t>PILA RAMIREZ BRENDA NATTALI</t>
  </si>
  <si>
    <t>ELECTROREPUESTOS BOSCH</t>
  </si>
  <si>
    <t>ELECTROMECANICA ACOSTA</t>
  </si>
  <si>
    <t>INCOR</t>
  </si>
  <si>
    <t>GAMBOA OLIVO WILSON HERNAN</t>
  </si>
  <si>
    <t>BRITO SOLANO NAYRI DANIELA</t>
  </si>
  <si>
    <t>AUTOTRONIC JR</t>
  </si>
  <si>
    <t>RUIZ GUARACA CARLOS NOLBERTO</t>
  </si>
  <si>
    <t>MULTISERVICIO LUBRICADORA LA PODEROSA</t>
  </si>
  <si>
    <t>REPUESTOS AUTOMOTRICES WILLI</t>
  </si>
  <si>
    <t>LLUMIQUINGA CONDOR MARIA DANIELA</t>
  </si>
  <si>
    <t>TEOJAMA COMERCIAL S.A. (QUITO-GUAMANI)</t>
  </si>
  <si>
    <t>LUBRIFRENO VILLAGOMEZ</t>
  </si>
  <si>
    <t>MULTIACCESORIOS &amp; REPUESTOS SANCHEZ</t>
  </si>
  <si>
    <t>TECNICENTRO DELGADO</t>
  </si>
  <si>
    <t>SEARCH - LA CASA DE LOS CABLES</t>
  </si>
  <si>
    <t>NEUMATICOS Y ACCESORIOS PARA VEHICULOS R&amp;R</t>
  </si>
  <si>
    <t>ELECTRO MECANICA GUANO</t>
  </si>
  <si>
    <t>MULTICOMERCIOS B.A.L.E.</t>
  </si>
  <si>
    <t>LUBRIREPUESTOS JF</t>
  </si>
  <si>
    <t>LUBRICENTRO MYRNA</t>
  </si>
  <si>
    <t>EMPRESA ELECTRICA QUITO S.A.</t>
  </si>
  <si>
    <t>LLIGUIN JARRIN MARIO RAMIRO</t>
  </si>
  <si>
    <t>CHAMORRO BENAVIDES EDISON ALEXANDER</t>
  </si>
  <si>
    <t>TALLER ELECTRICO EL TINGUI</t>
  </si>
  <si>
    <t>ELECTROMECANICA CONTRERAS</t>
  </si>
  <si>
    <t>COOPERATIVA DE TRANSPORTE DE PASAJEROS LOS CHILLOS</t>
  </si>
  <si>
    <t>TALMA ECUADOR SERVICIOS AEROPORTUARIOS S.A.</t>
  </si>
  <si>
    <t>VELASQUEZ AIZAGA TANIA PILAR</t>
  </si>
  <si>
    <t>ALVARO ALVARO RUTH ELIZABETH</t>
  </si>
  <si>
    <t>PAZMIÑO NARANJO MAURICIO WLADIMIR</t>
  </si>
  <si>
    <t>FREIRE FALCONI FREDDY FERNANDO</t>
  </si>
  <si>
    <t>LUBRIREPUESTOS HM</t>
  </si>
  <si>
    <t>BATERIAS "EL GATO"</t>
  </si>
  <si>
    <t>LUBRICADORA EL FLACO (JIPIJAPA)</t>
  </si>
  <si>
    <t>ELECTROMECANICA SUPER RELAMPAGO</t>
  </si>
  <si>
    <t>ALVARADO CHAVEZ PASTOR MANUEL</t>
  </si>
  <si>
    <t>MACIAS GAONA MARGARET SARA</t>
  </si>
  <si>
    <t>LOZADA ORTIZ MARIA DE LOS ANGELES</t>
  </si>
  <si>
    <t>JC REPUESTOS</t>
  </si>
  <si>
    <t>AL KOSTO</t>
  </si>
  <si>
    <t>GALLO ACOSTA DIEGO RAUL</t>
  </si>
  <si>
    <t>JOHNNY LLANTAS Y BATERIAS</t>
  </si>
  <si>
    <t>AYALA CHITALOGRO STALIN ALFREDO</t>
  </si>
  <si>
    <t>AUTO RADIAL</t>
  </si>
  <si>
    <t>IMPORTADORA AUTOMOTRIZ PICHINCHA (SAN BLAS)</t>
  </si>
  <si>
    <t>CAICEDO CHAGUAY WILLIE BRYAN</t>
  </si>
  <si>
    <t>BATERIAS J-CRIS (PEDERNALES)</t>
  </si>
  <si>
    <t>LUBRICANTES EL SOL</t>
  </si>
  <si>
    <t>MECANICA AUTOMOTRIZ MULTIMARCA</t>
  </si>
  <si>
    <t>CALDERON CHAMBA ESTEFANIA MONSERRATH</t>
  </si>
  <si>
    <t>BATERIA S EXPRESS</t>
  </si>
  <si>
    <t>SERVICIO AUTOMOTRIZ PROAÑO</t>
  </si>
  <si>
    <t>GONZALEZ ESCOBAR ROSA ESPERANZA</t>
  </si>
  <si>
    <t>AUTO ACCESORIOS UNION</t>
  </si>
  <si>
    <t>LUBRICADORA LIBERTAD</t>
  </si>
  <si>
    <t>CUEVA CAJAS EDWIN REMIGIO</t>
  </si>
  <si>
    <t>AVIANCA ECUADOR S.A.</t>
  </si>
  <si>
    <t>MANABITA DE REPUESTOS MANARECO CIA. LTDA</t>
  </si>
  <si>
    <t>LOOR MURILLO ANGEL LEONIDAS</t>
  </si>
  <si>
    <t>AUTOMOTRIZ FRENOSA</t>
  </si>
  <si>
    <t>GONZALEZ BALON JUAN GUSTAVO</t>
  </si>
  <si>
    <t>SUASNAVAS ARMIJOS EDGAR VICENTE</t>
  </si>
  <si>
    <t>AUTOMOTRIZ RODRIGO JR</t>
  </si>
  <si>
    <t>CARVAJAL CADENA FREDDY JAVIER</t>
  </si>
  <si>
    <t>ANA MARIA JIMENEZ</t>
  </si>
  <si>
    <t>COMPAÑIA GENERAL DE COMERCIO Y MANDATO S.A.</t>
  </si>
  <si>
    <t>INCINEROX CIA. LTDA.</t>
  </si>
  <si>
    <t>COMERCIAL Y DISTRIBUIDORA SURTI-LLANTAS CIA. LTDA.</t>
  </si>
  <si>
    <t>AUTO-CAMBIO VERDEZOTO HINOJOSA</t>
  </si>
  <si>
    <t>LUBRICANTES SANTIAGO</t>
  </si>
  <si>
    <t>LUBRICANTES BOLITO</t>
  </si>
  <si>
    <t>TELLO VINCES DARWIN ORLANDO</t>
  </si>
  <si>
    <t>INNOVA MOTORS</t>
  </si>
  <si>
    <t>TECNICENTRO DEL SUR S A TECNISUR S A</t>
  </si>
  <si>
    <t>LARESHE</t>
  </si>
  <si>
    <t>CELEC EP</t>
  </si>
  <si>
    <t>CIUDAD DEL AUTO CIAUTO CIA. LTDA.</t>
  </si>
  <si>
    <t>ELECTROCAR</t>
  </si>
  <si>
    <t>SUPER LUJOS</t>
  </si>
  <si>
    <t>TUBUN SANCHEZ JUAN MIGUEL</t>
  </si>
  <si>
    <t>LACTEOS SAN ANTONIO C.A.</t>
  </si>
  <si>
    <t>MARCELO ALBA ULCUANGO</t>
  </si>
  <si>
    <t>SILVA SAAVEDRA ANGEL VINICIO</t>
  </si>
  <si>
    <t>CAMPOVERDE SAUCE CARMEN VERONICA</t>
  </si>
  <si>
    <t>CLELIA ROCIO BENAVIDES PEREZ</t>
  </si>
  <si>
    <t>EL AMIGO IMPORTADOR CIA. LTDA. AMIGOIMPORT</t>
  </si>
  <si>
    <t>REYES TELLO JHONNY ROBERTO</t>
  </si>
  <si>
    <t>COMERCIAL GARCES</t>
  </si>
  <si>
    <t>DAVMARTIRES COMERCIALIZADORA S.A. (COTOCOLLAO)</t>
  </si>
  <si>
    <t>AUTOLLANTAS ECUADOR</t>
  </si>
  <si>
    <t>ORTEGA LLIGUICOTA PAUL WILLIAMS</t>
  </si>
  <si>
    <t>CERCOM</t>
  </si>
  <si>
    <t>NINTANGA S.A.</t>
  </si>
  <si>
    <t>POSSO CARDENAS ANDRES DAVID</t>
  </si>
  <si>
    <t>NORLLANTAS CIA. LTDA.</t>
  </si>
  <si>
    <t>ALVARADO ESTRELLA PIEDAD MARLENE</t>
  </si>
  <si>
    <t>JAPON AUTOREPUESTOS</t>
  </si>
  <si>
    <t>JOSE RAFAEL QUISAGUANO PALLASCO</t>
  </si>
  <si>
    <t>ARROYO LOZA JULIO SEBASTIAN</t>
  </si>
  <si>
    <t>IMPORTADORA MENDOZA PARRAGA CIA. LTDA.</t>
  </si>
  <si>
    <t>JUAN CARLOS GUERRA TERAN</t>
  </si>
  <si>
    <t>SANTILLAN REVELO MARY</t>
  </si>
  <si>
    <t>CANCHINGRE FARIAS CESAR VINICIO</t>
  </si>
  <si>
    <t>MEGA LLANTAS Y AROS URIEL</t>
  </si>
  <si>
    <t>SEGOVIA MAYA RIBADENEIRA SEMAYARI CIA. LTDA.</t>
  </si>
  <si>
    <t>MACRO LLANTAS</t>
  </si>
  <si>
    <t>VENTA DE REPUESTO EJ</t>
  </si>
  <si>
    <t>ROVALINO VILLACIS NESTOR ARMANDO</t>
  </si>
  <si>
    <t>EMPROSERVIS CIA LTDA.</t>
  </si>
  <si>
    <t>NORIEGA GOMEZ WILLIAN ENRIQUE</t>
  </si>
  <si>
    <t>VILLEGAS ORDOÑEZ JONNY ARGELIS</t>
  </si>
  <si>
    <t>ORBE PFEIL HILDA MARLENE</t>
  </si>
  <si>
    <t>PAUCAR SALAS XIMENA DE LOURDES</t>
  </si>
  <si>
    <t>DIAZ DE VILLEGAS CARMONA DIANELKIS</t>
  </si>
  <si>
    <t>ZURITA MONTES AMANDA DEL ROCIO</t>
  </si>
  <si>
    <t>CARLOS CISNEROS</t>
  </si>
  <si>
    <t>WCT WORLD CARGO TRANSPORT S.A.</t>
  </si>
  <si>
    <t>ALMACEN TURBOAUTO</t>
  </si>
  <si>
    <t>HILSEA INVESTMENTS LIMITED</t>
  </si>
  <si>
    <t>SUPERINTENDENCIA DE ECONOMIA POPULAR Y SOLIDARIA</t>
  </si>
  <si>
    <t>WZ MOTORSPORTS</t>
  </si>
  <si>
    <t>LOZADA PARRA EDWIN EMILIO</t>
  </si>
  <si>
    <t>SANCHEZ YANEZ BRUNO JEOVANI</t>
  </si>
  <si>
    <t>ARPAYTRADE</t>
  </si>
  <si>
    <t>BASTIDAS BENAVIDES LILIANA SILVANA</t>
  </si>
  <si>
    <t>CORDOVA REYES CONSTRUCTORES COREY CIA. LTDA.</t>
  </si>
  <si>
    <t>CATOTA JOSE ABELARDO</t>
  </si>
  <si>
    <t>YAMBAY GUANANGA MARIA EUFEMIA</t>
  </si>
  <si>
    <t>TOLOZANO RAMIREZ PILAR GRACE</t>
  </si>
  <si>
    <t>LAVADORA Y LUBRICADORA EL FLACO</t>
  </si>
  <si>
    <t>COMERCIAL ALEXIS</t>
  </si>
  <si>
    <t>TEOJAMA COMERCIAL S.A. (GUAYAQUIL)</t>
  </si>
  <si>
    <t>LOOR MURILLO JORGE LUIS</t>
  </si>
  <si>
    <t>ELECTROCARD REPUESTOS</t>
  </si>
  <si>
    <t>MAX LLANTAS</t>
  </si>
  <si>
    <t>SINCHE ROSALES RAUL BOLIVAR</t>
  </si>
  <si>
    <t>LOPEZ BANEGAS DAVID MATEO</t>
  </si>
  <si>
    <t>SUAREZ CALLE RENE ARIOLFO</t>
  </si>
  <si>
    <t>AUTOREPUESTOS "EL VEHICULO"</t>
  </si>
  <si>
    <t>BUCHELI GUERRERO JORGE MARCELO</t>
  </si>
  <si>
    <t>COMPANÍA DE TRANSPORTE CAPELO TRANSCAPELO S.A.</t>
  </si>
  <si>
    <t>CERAUTO CIA LTDA</t>
  </si>
  <si>
    <t>GALLARDO CALDERON CHRISTIAN PAUL</t>
  </si>
  <si>
    <t>ZUKYLLANTAS</t>
  </si>
  <si>
    <t>CASTILLO CHAMORRO NARCIZA DE JESUS</t>
  </si>
  <si>
    <t>MUÑOZ VINUEZA LILIANA ELIZABETH</t>
  </si>
  <si>
    <t>TORRES ALVAREZ ROSARIO MARIA</t>
  </si>
  <si>
    <t>COMPAÑIA DE TRANSPORTE PESADO DE MATERIALES PETREOS 7 DE FEBRERO TRAMCONS</t>
  </si>
  <si>
    <t>ALMACEN Y LUBRICADORA CRISTIAN</t>
  </si>
  <si>
    <t>JOSE FRANCO DIAZ QUEZADA</t>
  </si>
  <si>
    <t>SISTEMA ELECTRICO MARTIN</t>
  </si>
  <si>
    <t>NOVOA ARIAS NESTOR JACINTO</t>
  </si>
  <si>
    <t>PROVEEDORES DE MATERIALES DE CONSTRUCCION PROMACONS CIA. LTDA.</t>
  </si>
  <si>
    <t>CREDIMELL</t>
  </si>
  <si>
    <t>CHARIG ESPINOZA MARIA ALICIA</t>
  </si>
  <si>
    <t>CEDEÑO MACIAS ANTONIO YEROBI</t>
  </si>
  <si>
    <t>TALLER ARTESANAL DELCO REMY</t>
  </si>
  <si>
    <t>LUBRICADORA AUTO SPORT</t>
  </si>
  <si>
    <t>LUBRIPARTES BAÑOS EL GATO</t>
  </si>
  <si>
    <t>MULTI REPUESTOS MR. TAXI</t>
  </si>
  <si>
    <t>PROMOLLANTAS</t>
  </si>
  <si>
    <t>REFARI SUREPUESTO</t>
  </si>
  <si>
    <t>GUALOTO CHULCA LUIS ALFREDO</t>
  </si>
  <si>
    <t>ITRONICARS</t>
  </si>
  <si>
    <t>GODOY REPUESTOS Y SERVICIOS</t>
  </si>
  <si>
    <t>TECNICENTRO MONGE</t>
  </si>
  <si>
    <t>VULCANIZADORA MOREANO</t>
  </si>
  <si>
    <t>COMERCIAL JOSSEPPY</t>
  </si>
  <si>
    <t>RAMON MORA MARCO VINICIO</t>
  </si>
  <si>
    <t>AL KOSTO (INCHALILLO)</t>
  </si>
  <si>
    <t>LUBRICANTES DIAZ</t>
  </si>
  <si>
    <t>MACIAS SALMERON JOSE RICARDO</t>
  </si>
  <si>
    <t>MUÑOZ VALENZUELA GABRIEL ENRIQUE</t>
  </si>
  <si>
    <t>COMERCIALIZADORA DE REPUESTOS AUTOMOTRICES M&amp;D</t>
  </si>
  <si>
    <t>GUEVARA GUEVARA JEANETH PATRICIA</t>
  </si>
  <si>
    <t>ELECTROMECANICA VASCONEZ</t>
  </si>
  <si>
    <t>AUTO PREMIUMSERVICE S.A.</t>
  </si>
  <si>
    <t>GUEVARA CRUZ ROBERT STALIN</t>
  </si>
  <si>
    <t>CHECK AUTOS CENTRO AUTOMOTRIZ</t>
  </si>
  <si>
    <t>SUAREZ PORTILLA LUIS ALFREDO</t>
  </si>
  <si>
    <t>VERA MENDEZ JOSE ANTONIO</t>
  </si>
  <si>
    <t>CALDERON SANCHEZ AMPARITO DEL PILAR</t>
  </si>
  <si>
    <t>LUBRICANTES REPUESTOS Y SERVICIOS MARMOL</t>
  </si>
  <si>
    <t>CAICEDO JORGE EUCLIDES</t>
  </si>
  <si>
    <t>CALILLANTA</t>
  </si>
  <si>
    <t>KARINA KAROLYS</t>
  </si>
  <si>
    <t>MAQUINARIAS Y REPUESTOS LA MINA DE LILIBEK</t>
  </si>
  <si>
    <t>LARA SATAN ANGEL MARIO</t>
  </si>
  <si>
    <t>TEOJAMA COMERCIAL S.A. (MANTA)</t>
  </si>
  <si>
    <t>CONDUTO ECUADOR S.A.</t>
  </si>
  <si>
    <t>PANAMERICAN ENGINEERING PANAMPENSA S.A.</t>
  </si>
  <si>
    <t>PINCAY ANZULES CARLOS VIDAL</t>
  </si>
  <si>
    <t>PYG LUBRISERVICIOS</t>
  </si>
  <si>
    <t>RUBENZ MECANICA AUTOMOTRIZ</t>
  </si>
  <si>
    <t>COMERCIAL TODALLANTA VELOOR C. LTDA.</t>
  </si>
  <si>
    <t>QUILUMBA DIAZ MANUEL GERARDO</t>
  </si>
  <si>
    <t>ANDRES ELISEO GOMEZ</t>
  </si>
  <si>
    <t>VALVERDE CHAVEZ MARIELA GEOVANNA</t>
  </si>
  <si>
    <t>FAST RENTA CAR (GUAYAQUIL)</t>
  </si>
  <si>
    <t>ALBA CATUCUAMBA LUIS ALFREDO</t>
  </si>
  <si>
    <t>AUTOMOTRISA INGENIERIA AUTOMOTRIZ S.A.</t>
  </si>
  <si>
    <t>GALARRAGA RAMOS CESAR GUSTAVO</t>
  </si>
  <si>
    <t>IMETEL CIA. LTDA.</t>
  </si>
  <si>
    <t>TEOJAMA COMERCIAL S.A. (CUENCA-MACHANGARA)</t>
  </si>
  <si>
    <t>DIAZ TOAPANTA ANA GABRIELA</t>
  </si>
  <si>
    <t>VICENTE MAURICIO MEJIA URRESTA</t>
  </si>
  <si>
    <t>SERV.NEG.S.T.L.</t>
  </si>
  <si>
    <t>VINUEZA RODRIGUEZ LUIS ENRIQUEZ</t>
  </si>
  <si>
    <t>AUTO REPUESTOS VERA</t>
  </si>
  <si>
    <t>MANALUBE</t>
  </si>
  <si>
    <t>OUTLET TIRES</t>
  </si>
  <si>
    <t>JAIME ORTEGA PAZMIÑO JOP INGENIERIA ELECTRICA CIA. LTDA.</t>
  </si>
  <si>
    <t>TALLERES BRAVO RODRIGUEZ BRINT. AUTO</t>
  </si>
  <si>
    <t>CEDEÑO PAZ JOSE GUIDO</t>
  </si>
  <si>
    <t>COBOS RIVERA CRUZ ALBERTO</t>
  </si>
  <si>
    <t>ROJAS ROJAS MARCELO JOSE</t>
  </si>
  <si>
    <t>ELECTRO MECANICA OÑATE</t>
  </si>
  <si>
    <t>SERVICIO AUTOMOTRIZ MULTIAUTOS</t>
  </si>
  <si>
    <t>PALACIOS GARZON YOLANDA CECILIA</t>
  </si>
  <si>
    <t>GUANO ROBAYO CESAR AUGUSTO</t>
  </si>
  <si>
    <t>AUTOREPUESTOS ALAVA</t>
  </si>
  <si>
    <t>BENAVIDES ALVAREZ ANDRES FERNANDO</t>
  </si>
  <si>
    <t>IMPORTADORA RM</t>
  </si>
  <si>
    <t>TABACARCEN SA.</t>
  </si>
  <si>
    <t>LEVO CIA. LTDA.</t>
  </si>
  <si>
    <t>MEGATRUCK CIA. LTDA.</t>
  </si>
  <si>
    <t>JGC IMPORTADORES INDUSTRIALES S.A.</t>
  </si>
  <si>
    <t>AIDA GRACIELA MORENO FLORES</t>
  </si>
  <si>
    <t>EMPRESA PUBLICA METROPOLITANA DE TRANSPORTE DE PASAJEROS DE QUITO</t>
  </si>
  <si>
    <t>ELECTROTECNIA LUIS RODRIGUEZ S.C.C</t>
  </si>
  <si>
    <t>TYRES ASTRID</t>
  </si>
  <si>
    <t>GUALLICHICO MONGA ANGEL MANUEL</t>
  </si>
  <si>
    <t>BUSTAMANTE SANCHEZ KERLY LUCIA</t>
  </si>
  <si>
    <t>LOPEZ CHAMBA EDWIN FERNANDO</t>
  </si>
  <si>
    <t>REPUESTOS Y REPRESENTACIONES J.V.</t>
  </si>
  <si>
    <t>BAQUE BAQUE ALBERTO JAVIER</t>
  </si>
  <si>
    <t>MAS LLANTAS</t>
  </si>
  <si>
    <t>ALTAMIRANO GORDILLO ROLANDO OLMEDO</t>
  </si>
  <si>
    <t>AUTO LLANTA C.D.</t>
  </si>
  <si>
    <t>FARINANGO AYALA WILSON EDMUNDO</t>
  </si>
  <si>
    <t>COMPAÑIA DE TRANSPORTE PESADO BARROS ENCALADA JX4BARROS. S.A.</t>
  </si>
  <si>
    <t>FIBRAS Y COMPUESTOS POSTANFI SA</t>
  </si>
  <si>
    <t>AUTOMOTRIZ MANZANO</t>
  </si>
  <si>
    <t>ASTUDILLO VINUEZA LUIS GUSTAVO</t>
  </si>
  <si>
    <t>CUSHICONDOR CASAMEN LIGIA ELENA</t>
  </si>
  <si>
    <t>CADENA PAREDES JONATHAN ALEXANDER</t>
  </si>
  <si>
    <t>MORALES CRUZ ALFREDO WILSON</t>
  </si>
  <si>
    <t>FATOSLA C.A</t>
  </si>
  <si>
    <t>BATERIAS J.MACIAS</t>
  </si>
  <si>
    <t>BATERIAS LEDESMA</t>
  </si>
  <si>
    <t>BATERIAS J.MACIAS (STO. DOMINGO 1)</t>
  </si>
  <si>
    <t>BATERIAS LEDESMA (FLORIDA)</t>
  </si>
  <si>
    <t>MULTILLANTAS RAMIREZ</t>
  </si>
  <si>
    <t>ORELLANA PONCE JOHANNA MARIBEL</t>
  </si>
  <si>
    <t>GUILLERMO ALVARADO WILVER HERNAN</t>
  </si>
  <si>
    <t>EL UNIVERSO DEL CAUCHO MDG</t>
  </si>
  <si>
    <t>LLANTA EXTREME</t>
  </si>
  <si>
    <t>LUBRICADORA AMBATO</t>
  </si>
  <si>
    <t>VINUEZA-VINUEZA LUBRICANTES CIA. LTDA.</t>
  </si>
  <si>
    <t>BATERIAS LEDESMA (SAUCES)</t>
  </si>
  <si>
    <t>BATERIAS J.MACIAS (PASAJE)</t>
  </si>
  <si>
    <t>MORALES NAULA ALEX LEONARDO</t>
  </si>
  <si>
    <t>ELECTROSERVICIOS FREIRE</t>
  </si>
  <si>
    <t>GUALOTO QUINCHUELA NELSON ENRIQUE</t>
  </si>
  <si>
    <t>CASTRO COBEÑA CARLOS MARCELO</t>
  </si>
  <si>
    <t>NATIONALTIRE EXPERTS S.A</t>
  </si>
  <si>
    <t>DUEÑAS ZAMORA GALO XAVIER</t>
  </si>
  <si>
    <t>BALSECA AGUAS JOSE ROLANDO</t>
  </si>
  <si>
    <t>GALCO REPUESTOS</t>
  </si>
  <si>
    <t>1790016919001</t>
  </si>
  <si>
    <t>1790041220001</t>
  </si>
  <si>
    <t>1790023931001</t>
  </si>
  <si>
    <t>1201350921001</t>
  </si>
  <si>
    <t>1760003330001</t>
  </si>
  <si>
    <t>1205386913001</t>
  </si>
  <si>
    <t>0190347370001</t>
  </si>
  <si>
    <t>1790010309010</t>
  </si>
  <si>
    <t>0924113038001</t>
  </si>
  <si>
    <t>0591722271001</t>
  </si>
  <si>
    <t>0200417087001</t>
  </si>
  <si>
    <t>0502465453001</t>
  </si>
  <si>
    <t>1706658117001</t>
  </si>
  <si>
    <t>0909179186001</t>
  </si>
  <si>
    <t>1201306279001</t>
  </si>
  <si>
    <t>0801681065001</t>
  </si>
  <si>
    <t>1716795222001</t>
  </si>
  <si>
    <t>0700968662001</t>
  </si>
  <si>
    <t>1304199290001</t>
  </si>
  <si>
    <t>0201079878001</t>
  </si>
  <si>
    <t>0400979878001</t>
  </si>
  <si>
    <t>1711290336001</t>
  </si>
  <si>
    <t>1708419187001</t>
  </si>
  <si>
    <t>0190379930001</t>
  </si>
  <si>
    <t>0909451841001</t>
  </si>
  <si>
    <t>1000963957001</t>
  </si>
  <si>
    <t>1202943351001</t>
  </si>
  <si>
    <t>0401919832001</t>
  </si>
  <si>
    <t>1001719937001</t>
  </si>
  <si>
    <t>1003594106001</t>
  </si>
  <si>
    <t>1707001713001</t>
  </si>
  <si>
    <t>0942274325001</t>
  </si>
  <si>
    <t>1302448905001</t>
  </si>
  <si>
    <t>1312857210001</t>
  </si>
  <si>
    <t>1708197239001</t>
  </si>
  <si>
    <t>1302913403001</t>
  </si>
  <si>
    <t>1102929294001</t>
  </si>
  <si>
    <t>0920054418001</t>
  </si>
  <si>
    <t>0600568570001</t>
  </si>
  <si>
    <t>1101051926001</t>
  </si>
  <si>
    <t>1101518767001</t>
  </si>
  <si>
    <t>2100349840001</t>
  </si>
  <si>
    <t>1205555913001</t>
  </si>
  <si>
    <t>0401115654001</t>
  </si>
  <si>
    <t>0924855208001</t>
  </si>
  <si>
    <t>0918656505001</t>
  </si>
  <si>
    <t>1768007040001</t>
  </si>
  <si>
    <t>0401069927001</t>
  </si>
  <si>
    <t>1708548399001</t>
  </si>
  <si>
    <t>1723995187001</t>
  </si>
  <si>
    <t>0920776473001</t>
  </si>
  <si>
    <t>1703474286001</t>
  </si>
  <si>
    <t>1712396975001</t>
  </si>
  <si>
    <t>1716673239001</t>
  </si>
  <si>
    <t>1803917135001</t>
  </si>
  <si>
    <t>1791911016003</t>
  </si>
  <si>
    <t>0905141396001</t>
  </si>
  <si>
    <t>0400444923001</t>
  </si>
  <si>
    <t>0602460743001</t>
  </si>
  <si>
    <t>1792885094001</t>
  </si>
  <si>
    <t>1708291396001</t>
  </si>
  <si>
    <t>0921799615001</t>
  </si>
  <si>
    <t>1791900642001</t>
  </si>
  <si>
    <t>1705688347001</t>
  </si>
  <si>
    <t>1721707055001</t>
  </si>
  <si>
    <t>1002525390001</t>
  </si>
  <si>
    <t>0401079132001</t>
  </si>
  <si>
    <t>0918696485001</t>
  </si>
  <si>
    <t>1500097660001</t>
  </si>
  <si>
    <t>0907265680001</t>
  </si>
  <si>
    <t>1104654858001</t>
  </si>
  <si>
    <t>0700863764001</t>
  </si>
  <si>
    <t>1712022456001</t>
  </si>
  <si>
    <t>1308651536001</t>
  </si>
  <si>
    <t>1708272917001</t>
  </si>
  <si>
    <t>0926980905001</t>
  </si>
  <si>
    <t>1711095958001</t>
  </si>
  <si>
    <t>1803367166001</t>
  </si>
  <si>
    <t>1307214575001</t>
  </si>
  <si>
    <t>1804458352001</t>
  </si>
  <si>
    <t>1792935342001</t>
  </si>
  <si>
    <t>0502160179001</t>
  </si>
  <si>
    <t>0502073885001</t>
  </si>
  <si>
    <t>1720392164001</t>
  </si>
  <si>
    <t>1710157650001</t>
  </si>
  <si>
    <t>0502764061001</t>
  </si>
  <si>
    <t>2100461207001</t>
  </si>
  <si>
    <t>0952144715001</t>
  </si>
  <si>
    <t>1307165835001</t>
  </si>
  <si>
    <t>1291767148001</t>
  </si>
  <si>
    <t>0503265126001</t>
  </si>
  <si>
    <t>1304150970001</t>
  </si>
  <si>
    <t>2100070909001</t>
  </si>
  <si>
    <t>1307492106001</t>
  </si>
  <si>
    <t>0915149991001</t>
  </si>
  <si>
    <t>1709242950001</t>
  </si>
  <si>
    <t>1301527188001</t>
  </si>
  <si>
    <t>1709844284001</t>
  </si>
  <si>
    <t>2100094990001</t>
  </si>
  <si>
    <t>1600216921001</t>
  </si>
  <si>
    <t>0501807648001</t>
  </si>
  <si>
    <t>0500773460001</t>
  </si>
  <si>
    <t>1804038873001</t>
  </si>
  <si>
    <t>0102184587001</t>
  </si>
  <si>
    <t>0917994097001</t>
  </si>
  <si>
    <t>0401649470001</t>
  </si>
  <si>
    <t>1307124915001</t>
  </si>
  <si>
    <t>1308818945001</t>
  </si>
  <si>
    <t>1002067724001</t>
  </si>
  <si>
    <t>1792247950001</t>
  </si>
  <si>
    <t>0400707915001</t>
  </si>
  <si>
    <t>1725521726001</t>
  </si>
  <si>
    <t>1713188314001</t>
  </si>
  <si>
    <t>1710909985001</t>
  </si>
  <si>
    <t>0918219825001</t>
  </si>
  <si>
    <t>1704673308001</t>
  </si>
  <si>
    <t>1791237986001</t>
  </si>
  <si>
    <t>1301971386001</t>
  </si>
  <si>
    <t>1721506713001</t>
  </si>
  <si>
    <t>0400942843001</t>
  </si>
  <si>
    <t>0700892268001</t>
  </si>
  <si>
    <t>1103774061001</t>
  </si>
  <si>
    <t>1703780575001</t>
  </si>
  <si>
    <t>1801226000001</t>
  </si>
  <si>
    <t>0501653893001</t>
  </si>
  <si>
    <t>0801341025001</t>
  </si>
  <si>
    <t>1792541158001</t>
  </si>
  <si>
    <t>1768137410001</t>
  </si>
  <si>
    <t>0501478200001</t>
  </si>
  <si>
    <t>1768153880001</t>
  </si>
  <si>
    <t>1202358154001</t>
  </si>
  <si>
    <t>1600246787001</t>
  </si>
  <si>
    <t>1712662871001</t>
  </si>
  <si>
    <t>1802267649001</t>
  </si>
  <si>
    <t>1710358191001</t>
  </si>
  <si>
    <t>0502862618001</t>
  </si>
  <si>
    <t>0502532351001</t>
  </si>
  <si>
    <t>0917383903001</t>
  </si>
  <si>
    <t>1306890235001</t>
  </si>
  <si>
    <t>0703006031001</t>
  </si>
  <si>
    <t>1719940551001</t>
  </si>
  <si>
    <t>1500350978001</t>
  </si>
  <si>
    <t>0200338994001</t>
  </si>
  <si>
    <t>1792449367001</t>
  </si>
  <si>
    <t>0804368678001</t>
  </si>
  <si>
    <t>1090013439001</t>
  </si>
  <si>
    <t>1803337235001</t>
  </si>
  <si>
    <t>1308556578001</t>
  </si>
  <si>
    <t>1001675204001</t>
  </si>
  <si>
    <t>1714596648001</t>
  </si>
  <si>
    <t>1792769280001</t>
  </si>
  <si>
    <t>1791812484057</t>
  </si>
  <si>
    <t>0400777199001</t>
  </si>
  <si>
    <t>1723914956001</t>
  </si>
  <si>
    <t>1708723661001</t>
  </si>
  <si>
    <t>1712938669001</t>
  </si>
  <si>
    <t>1713156568001</t>
  </si>
  <si>
    <t>0591722271002</t>
  </si>
  <si>
    <t>0301038337001</t>
  </si>
  <si>
    <t>1801520378001</t>
  </si>
  <si>
    <t>1700703224001</t>
  </si>
  <si>
    <t>0190154939001</t>
  </si>
  <si>
    <t>1707212757001</t>
  </si>
  <si>
    <t>1717568693001</t>
  </si>
  <si>
    <t>1791738063001</t>
  </si>
  <si>
    <t>1391723229001</t>
  </si>
  <si>
    <t>1306370816001</t>
  </si>
  <si>
    <t>1791812484001</t>
  </si>
  <si>
    <t>1720596954001</t>
  </si>
  <si>
    <t>1717451601001</t>
  </si>
  <si>
    <t>1803311750001</t>
  </si>
  <si>
    <t>1704439288001</t>
  </si>
  <si>
    <t>1001356409001</t>
  </si>
  <si>
    <t>0602582819001</t>
  </si>
  <si>
    <t>0913001228001</t>
  </si>
  <si>
    <t>1002999546001</t>
  </si>
  <si>
    <t>1391765274001</t>
  </si>
  <si>
    <t>0102038015001</t>
  </si>
  <si>
    <t>0591724126001</t>
  </si>
  <si>
    <t>2100293527001</t>
  </si>
  <si>
    <t>1712156973001</t>
  </si>
  <si>
    <t>1715327019001</t>
  </si>
  <si>
    <t>1712001229001</t>
  </si>
  <si>
    <t>0103361085001</t>
  </si>
  <si>
    <t>0201973575001</t>
  </si>
  <si>
    <t>1790010309011</t>
  </si>
  <si>
    <t>1002262960001</t>
  </si>
  <si>
    <t>0603034802001</t>
  </si>
  <si>
    <t>0500176664001</t>
  </si>
  <si>
    <t>1710807494001</t>
  </si>
  <si>
    <t>1804457347001</t>
  </si>
  <si>
    <t>0601854193001</t>
  </si>
  <si>
    <t>0491512172001</t>
  </si>
  <si>
    <t>0201898640001</t>
  </si>
  <si>
    <t>0501473664001</t>
  </si>
  <si>
    <t>1790010309008</t>
  </si>
  <si>
    <t>2100236039001</t>
  </si>
  <si>
    <t>1500604119001</t>
  </si>
  <si>
    <t>1792788404001</t>
  </si>
  <si>
    <t>1791327764001</t>
  </si>
  <si>
    <t>1291741599001</t>
  </si>
  <si>
    <t>0992728922001</t>
  </si>
  <si>
    <t>0703923292001</t>
  </si>
  <si>
    <t>0502903784001</t>
  </si>
  <si>
    <t>2100115803001</t>
  </si>
  <si>
    <t>1302413479001</t>
  </si>
  <si>
    <t>1001937976001</t>
  </si>
  <si>
    <t>0502986763001</t>
  </si>
  <si>
    <t>1002082244001</t>
  </si>
  <si>
    <t>0502432826001</t>
  </si>
  <si>
    <t>1711141588001</t>
  </si>
  <si>
    <t>1500828130001</t>
  </si>
  <si>
    <t>2100006085001</t>
  </si>
  <si>
    <t>0501896310001</t>
  </si>
  <si>
    <t>2100072913001</t>
  </si>
  <si>
    <t>0918667726001</t>
  </si>
  <si>
    <t>0932143605001</t>
  </si>
  <si>
    <t>0401225115001</t>
  </si>
  <si>
    <t>0602001463001</t>
  </si>
  <si>
    <t>0800971749001</t>
  </si>
  <si>
    <t>1711938215001</t>
  </si>
  <si>
    <t>1715814198001</t>
  </si>
  <si>
    <t>1790010309009</t>
  </si>
  <si>
    <t>0200530145001</t>
  </si>
  <si>
    <t>1309064465001</t>
  </si>
  <si>
    <t>0916379050001</t>
  </si>
  <si>
    <t>1900306489001</t>
  </si>
  <si>
    <t>1710374560001</t>
  </si>
  <si>
    <t>1707558399001</t>
  </si>
  <si>
    <t>0950929190001</t>
  </si>
  <si>
    <t>1790053881001</t>
  </si>
  <si>
    <t>1803546546001</t>
  </si>
  <si>
    <t>0401883335001</t>
  </si>
  <si>
    <t>0603522285001</t>
  </si>
  <si>
    <t>1202743629001</t>
  </si>
  <si>
    <t>1790121550001</t>
  </si>
  <si>
    <t>1791807162001</t>
  </si>
  <si>
    <t>1714760566001</t>
  </si>
  <si>
    <t>1725912792001</t>
  </si>
  <si>
    <t>0910124635001</t>
  </si>
  <si>
    <t>1717542375001</t>
  </si>
  <si>
    <t>1719060038001</t>
  </si>
  <si>
    <t>1300903745001</t>
  </si>
  <si>
    <t>1703886000001</t>
  </si>
  <si>
    <t>1306551548001</t>
  </si>
  <si>
    <t>0930084645001</t>
  </si>
  <si>
    <t>1723357925001</t>
  </si>
  <si>
    <t>1705474144001</t>
  </si>
  <si>
    <t>1719253773001</t>
  </si>
  <si>
    <t>1708756364001</t>
  </si>
  <si>
    <t>0503442949001</t>
  </si>
  <si>
    <t>0922985189001</t>
  </si>
  <si>
    <t>1701253955002</t>
  </si>
  <si>
    <t>1002425542001</t>
  </si>
  <si>
    <t>1715047203001</t>
  </si>
  <si>
    <t>1722360748001</t>
  </si>
  <si>
    <t>1717053589001</t>
  </si>
  <si>
    <t>1711145373001</t>
  </si>
  <si>
    <t>1712972841001</t>
  </si>
  <si>
    <t>1709896524001</t>
  </si>
  <si>
    <t>1790727203001</t>
  </si>
  <si>
    <t>1390068758001</t>
  </si>
  <si>
    <t>1307376580001</t>
  </si>
  <si>
    <t>1305709444001</t>
  </si>
  <si>
    <t>1707995088001</t>
  </si>
  <si>
    <t>1801079151001</t>
  </si>
  <si>
    <t>1715147813001</t>
  </si>
  <si>
    <t>0990009732001</t>
  </si>
  <si>
    <t>1791414713001</t>
  </si>
  <si>
    <t>0602261455001</t>
  </si>
  <si>
    <t>1101997193001</t>
  </si>
  <si>
    <t>1709999708001</t>
  </si>
  <si>
    <t>1308090826001</t>
  </si>
  <si>
    <t>0791746310001</t>
  </si>
  <si>
    <t>1710246826001</t>
  </si>
  <si>
    <t>1768152800001</t>
  </si>
  <si>
    <t>1891748376001</t>
  </si>
  <si>
    <t>1704463072001</t>
  </si>
  <si>
    <t>0912122306001</t>
  </si>
  <si>
    <t>1713403440001</t>
  </si>
  <si>
    <t>0390011024001</t>
  </si>
  <si>
    <t>1711708790001</t>
  </si>
  <si>
    <t>1709986978001</t>
  </si>
  <si>
    <t>1718445610001</t>
  </si>
  <si>
    <t>0401193412001</t>
  </si>
  <si>
    <t>1391754132001</t>
  </si>
  <si>
    <t>0801175050001</t>
  </si>
  <si>
    <t>1792360951002</t>
  </si>
  <si>
    <t>1712377967001</t>
  </si>
  <si>
    <t>1713268918001</t>
  </si>
  <si>
    <t>0103784245001</t>
  </si>
  <si>
    <t>1790996743001</t>
  </si>
  <si>
    <t>1715370811001</t>
  </si>
  <si>
    <t>1091719785001</t>
  </si>
  <si>
    <t>0602208423</t>
  </si>
  <si>
    <t>0501104566001</t>
  </si>
  <si>
    <t>1709770117001</t>
  </si>
  <si>
    <t>1705614301001</t>
  </si>
  <si>
    <t>1003129358001</t>
  </si>
  <si>
    <t>0902561257001</t>
  </si>
  <si>
    <t>1312477977001</t>
  </si>
  <si>
    <t>1720227113001</t>
  </si>
  <si>
    <t>0590031801001</t>
  </si>
  <si>
    <t>1711771848001</t>
  </si>
  <si>
    <t>0501306187001</t>
  </si>
  <si>
    <t>1791410742001</t>
  </si>
  <si>
    <t>0601921596001</t>
  </si>
  <si>
    <t>0906696950001</t>
  </si>
  <si>
    <t>1705754800001</t>
  </si>
  <si>
    <t>1712658499001</t>
  </si>
  <si>
    <t>1757910250001</t>
  </si>
  <si>
    <t>1712613197001</t>
  </si>
  <si>
    <t>1705629085001</t>
  </si>
  <si>
    <t>1792315956001</t>
  </si>
  <si>
    <t>0400663183001</t>
  </si>
  <si>
    <t>1791006356001</t>
  </si>
  <si>
    <t>1768164730001</t>
  </si>
  <si>
    <t>1105720146001</t>
  </si>
  <si>
    <t>1802047660001</t>
  </si>
  <si>
    <t>1792743702001</t>
  </si>
  <si>
    <t>0190348326001</t>
  </si>
  <si>
    <t>0603617846001</t>
  </si>
  <si>
    <t>1802814945001</t>
  </si>
  <si>
    <t>1712141397001</t>
  </si>
  <si>
    <t>1712886660001</t>
  </si>
  <si>
    <t>0102383551001</t>
  </si>
  <si>
    <t>0300976552001</t>
  </si>
  <si>
    <t>1713070728001</t>
  </si>
  <si>
    <t>1000310563001</t>
  </si>
  <si>
    <t>1791400429001</t>
  </si>
  <si>
    <t>1791987934001</t>
  </si>
  <si>
    <t>0917195034001</t>
  </si>
  <si>
    <t>1713983656001</t>
  </si>
  <si>
    <t>1706296207001</t>
  </si>
  <si>
    <t>1792160642001</t>
  </si>
  <si>
    <t>1712350220001</t>
  </si>
  <si>
    <t>1707191332001</t>
  </si>
  <si>
    <t>1709067704001</t>
  </si>
  <si>
    <t>1704369477001</t>
  </si>
  <si>
    <t>1792868947001</t>
  </si>
  <si>
    <t>1723378715001</t>
  </si>
  <si>
    <t>0604219139001</t>
  </si>
  <si>
    <t>1302746233001</t>
  </si>
  <si>
    <t>1718915687001</t>
  </si>
  <si>
    <t>1712229242001</t>
  </si>
  <si>
    <t>1305464529001</t>
  </si>
  <si>
    <t>1200731964001</t>
  </si>
  <si>
    <t>0101552511001</t>
  </si>
  <si>
    <t>2100229695</t>
  </si>
  <si>
    <t>1703967271001</t>
  </si>
  <si>
    <t>1715367916001</t>
  </si>
  <si>
    <t>0602891558001</t>
  </si>
  <si>
    <t>1800925974001</t>
  </si>
  <si>
    <t>1792856760001</t>
  </si>
  <si>
    <t>0914007703001</t>
  </si>
  <si>
    <t>1003667985001</t>
  </si>
  <si>
    <t>1706268305</t>
  </si>
  <si>
    <t>1200695615001</t>
  </si>
  <si>
    <t>1704638806001</t>
  </si>
  <si>
    <t>1711231546001</t>
  </si>
  <si>
    <t>1706573555001</t>
  </si>
  <si>
    <t>1712370996001</t>
  </si>
  <si>
    <t>0601805054001</t>
  </si>
  <si>
    <t>1792198747001</t>
  </si>
  <si>
    <t>1719907824001</t>
  </si>
  <si>
    <t>0502141500001</t>
  </si>
  <si>
    <t>1390137210001</t>
  </si>
  <si>
    <t>1712783701001</t>
  </si>
  <si>
    <t>1716949886001</t>
  </si>
  <si>
    <t>1791738063002</t>
  </si>
  <si>
    <t>1707595110001</t>
  </si>
  <si>
    <t>1792489598001</t>
  </si>
  <si>
    <t>0601164205001</t>
  </si>
  <si>
    <t>1001172202</t>
  </si>
  <si>
    <t>1500567977001</t>
  </si>
  <si>
    <t>0913587754001</t>
  </si>
  <si>
    <t>0801536954001</t>
  </si>
  <si>
    <t>1391732023001</t>
  </si>
  <si>
    <t>1711805828001</t>
  </si>
  <si>
    <t>1704458205001</t>
  </si>
  <si>
    <t>1700558255001</t>
  </si>
  <si>
    <t>0502033962001</t>
  </si>
  <si>
    <t>1708313992001</t>
  </si>
  <si>
    <t>1722651245001</t>
  </si>
  <si>
    <t>1300201017001</t>
  </si>
  <si>
    <t>1718016718001</t>
  </si>
  <si>
    <t>0601871569001</t>
  </si>
  <si>
    <t>1792382084001</t>
  </si>
  <si>
    <t>1790435024001</t>
  </si>
  <si>
    <t>1792129869001</t>
  </si>
  <si>
    <t>1711170447001</t>
  </si>
  <si>
    <t>1768156710001</t>
  </si>
  <si>
    <t>1091786490001</t>
  </si>
  <si>
    <t>0925331654001</t>
  </si>
  <si>
    <t>1714855226</t>
  </si>
  <si>
    <t>0931036602001</t>
  </si>
  <si>
    <t>1713745071001</t>
  </si>
  <si>
    <t>0801437831001</t>
  </si>
  <si>
    <t>0919630830001</t>
  </si>
  <si>
    <t>0910152784001</t>
  </si>
  <si>
    <t>0300562774001</t>
  </si>
  <si>
    <t>1305306001001</t>
  </si>
  <si>
    <t>1711381648001</t>
  </si>
  <si>
    <t>2191746026001</t>
  </si>
  <si>
    <t>0992735023001</t>
  </si>
  <si>
    <t>0501862718001</t>
  </si>
  <si>
    <t>1709839003</t>
  </si>
  <si>
    <t>1714537501001</t>
  </si>
  <si>
    <t>1003824537001</t>
  </si>
  <si>
    <t>0909321416001</t>
  </si>
  <si>
    <t>1791814711001</t>
  </si>
  <si>
    <t>1314249010001</t>
  </si>
  <si>
    <t>0916379043001</t>
  </si>
  <si>
    <t>1314249010002</t>
  </si>
  <si>
    <t>0916379043003</t>
  </si>
  <si>
    <t>1706191374001</t>
  </si>
  <si>
    <t>0922751649001</t>
  </si>
  <si>
    <t>0923853220001</t>
  </si>
  <si>
    <t>0502650161001</t>
  </si>
  <si>
    <t>0604046193001</t>
  </si>
  <si>
    <t>1801419985001</t>
  </si>
  <si>
    <t>1793035949001</t>
  </si>
  <si>
    <t>0916379043004</t>
  </si>
  <si>
    <t>1314249010004</t>
  </si>
  <si>
    <t>1724017288001</t>
  </si>
  <si>
    <t>1309792453001</t>
  </si>
  <si>
    <t>0602347122001</t>
  </si>
  <si>
    <t>1715378756001</t>
  </si>
  <si>
    <t>1790202321001</t>
  </si>
  <si>
    <t>1311645384001</t>
  </si>
  <si>
    <t>1712475530001</t>
  </si>
  <si>
    <t>0503400814001</t>
  </si>
  <si>
    <t>1768001430001</t>
  </si>
  <si>
    <t>1205557380001</t>
  </si>
  <si>
    <t>0930322508002</t>
  </si>
  <si>
    <t>1800941476001</t>
  </si>
  <si>
    <t>0930322508003</t>
  </si>
  <si>
    <t>0930322508001</t>
  </si>
  <si>
    <t>1712467305001</t>
  </si>
  <si>
    <t>0914593561001</t>
  </si>
  <si>
    <t>1708441124001</t>
  </si>
  <si>
    <t>1707765416001</t>
  </si>
  <si>
    <t>0913028767001</t>
  </si>
  <si>
    <t>1708971880001</t>
  </si>
  <si>
    <t>0917347213001</t>
  </si>
  <si>
    <t>0931243224001</t>
  </si>
  <si>
    <t>0804368678002</t>
  </si>
  <si>
    <t>1710347947001</t>
  </si>
  <si>
    <t>0201608197001</t>
  </si>
  <si>
    <t>1302406978001</t>
  </si>
  <si>
    <t>0921017489</t>
  </si>
  <si>
    <t>1792095107001</t>
  </si>
  <si>
    <t>1003327192001</t>
  </si>
  <si>
    <t>1803996451001</t>
  </si>
  <si>
    <t>1792337992001</t>
  </si>
  <si>
    <t>0903132538001</t>
  </si>
  <si>
    <t>1205557372001</t>
  </si>
  <si>
    <t>0401440813001</t>
  </si>
  <si>
    <t>0501541049001</t>
  </si>
  <si>
    <t>0910869460001</t>
  </si>
  <si>
    <t>0501654388001</t>
  </si>
  <si>
    <t>1790010309006</t>
  </si>
  <si>
    <t>1307376572001</t>
  </si>
  <si>
    <t>0105450282001</t>
  </si>
  <si>
    <t>1716645831001</t>
  </si>
  <si>
    <t>0905018271001</t>
  </si>
  <si>
    <t>0905817490001</t>
  </si>
  <si>
    <t>1500426778001</t>
  </si>
  <si>
    <t>1803063997001</t>
  </si>
  <si>
    <t>0802473439001</t>
  </si>
  <si>
    <t>1718737271001</t>
  </si>
  <si>
    <t>1705556148001</t>
  </si>
  <si>
    <t>0603416389001</t>
  </si>
  <si>
    <t>1703746501001</t>
  </si>
  <si>
    <t>1719253773002</t>
  </si>
  <si>
    <t>1704260486001</t>
  </si>
  <si>
    <t>1800883967001</t>
  </si>
  <si>
    <t>0502053408001</t>
  </si>
  <si>
    <t>1790010309007</t>
  </si>
  <si>
    <t>1791768825001</t>
  </si>
  <si>
    <t>0914458443001</t>
  </si>
  <si>
    <t>0916822596</t>
  </si>
  <si>
    <t>1791178424001</t>
  </si>
  <si>
    <t>1790010309002</t>
  </si>
  <si>
    <t>1723252555001</t>
  </si>
  <si>
    <t>0190352757001</t>
  </si>
  <si>
    <t>1300122486001</t>
  </si>
  <si>
    <t>1301205223001</t>
  </si>
  <si>
    <t>1705334108001</t>
  </si>
  <si>
    <t>1792526299001</t>
  </si>
  <si>
    <t>VENDEDOR GUAYAQUIL</t>
  </si>
  <si>
    <t>PLUMAS HELLA</t>
  </si>
  <si>
    <t>ene</t>
  </si>
  <si>
    <t>feb</t>
  </si>
  <si>
    <t>mar</t>
  </si>
  <si>
    <t>abr</t>
  </si>
  <si>
    <t>may</t>
  </si>
  <si>
    <t>jun</t>
  </si>
  <si>
    <t>jul</t>
  </si>
  <si>
    <t>sep</t>
  </si>
  <si>
    <t>dic</t>
  </si>
  <si>
    <t>ANTISULFATANTES</t>
  </si>
  <si>
    <t>CTAS CLAVES NORTE</t>
  </si>
  <si>
    <t>CTAS CLAVES SUR</t>
  </si>
  <si>
    <t>Suma de Cant.Mes.Presp</t>
  </si>
  <si>
    <t>Etiquetas de fila</t>
  </si>
  <si>
    <t>Total general</t>
  </si>
  <si>
    <t>FACTURACION MACHACHI</t>
  </si>
  <si>
    <t>96</t>
  </si>
  <si>
    <t>98</t>
  </si>
  <si>
    <t>150</t>
  </si>
  <si>
    <t>28</t>
  </si>
  <si>
    <t>180</t>
  </si>
  <si>
    <t>84</t>
  </si>
  <si>
    <t>97</t>
  </si>
  <si>
    <t>104</t>
  </si>
  <si>
    <t>130</t>
  </si>
  <si>
    <t>102</t>
  </si>
  <si>
    <t>15</t>
  </si>
  <si>
    <t>25</t>
  </si>
  <si>
    <t>58</t>
  </si>
  <si>
    <t>88</t>
  </si>
  <si>
    <t>70</t>
  </si>
  <si>
    <t>50</t>
  </si>
  <si>
    <t>68</t>
  </si>
  <si>
    <t>85</t>
  </si>
  <si>
    <t>83</t>
  </si>
  <si>
    <t>52</t>
  </si>
  <si>
    <t>90</t>
  </si>
  <si>
    <t>91</t>
  </si>
  <si>
    <t>62</t>
  </si>
  <si>
    <t>67</t>
  </si>
  <si>
    <t>92</t>
  </si>
  <si>
    <t>71</t>
  </si>
  <si>
    <t>94</t>
  </si>
  <si>
    <t>36</t>
  </si>
  <si>
    <t>51</t>
  </si>
  <si>
    <t>89</t>
  </si>
  <si>
    <t>79</t>
  </si>
  <si>
    <t>80</t>
  </si>
  <si>
    <t>75</t>
  </si>
  <si>
    <t>18</t>
  </si>
  <si>
    <t>87</t>
  </si>
  <si>
    <t>82</t>
  </si>
  <si>
    <t>100</t>
  </si>
  <si>
    <t>59</t>
  </si>
  <si>
    <t>63</t>
  </si>
  <si>
    <t>65</t>
  </si>
  <si>
    <t>66</t>
  </si>
  <si>
    <t>40</t>
  </si>
  <si>
    <t>93</t>
  </si>
  <si>
    <t>76</t>
  </si>
  <si>
    <t>210</t>
  </si>
  <si>
    <t>AGUA DESMINERALIZADA</t>
  </si>
  <si>
    <t>Suma de $ Presp. Mes</t>
  </si>
  <si>
    <t>(Varios elementos)</t>
  </si>
  <si>
    <t>BATERIAS BOSCH</t>
  </si>
  <si>
    <t>BATERIAS ELEKTRA</t>
  </si>
  <si>
    <t>OTRAS VENTAS</t>
  </si>
  <si>
    <t>MOTOREX</t>
  </si>
  <si>
    <t>TRITURADO</t>
  </si>
  <si>
    <t>Cod-Fam</t>
  </si>
  <si>
    <t>Des_Fam</t>
  </si>
  <si>
    <t>Cod_Marca</t>
  </si>
  <si>
    <t>Des_Marca</t>
  </si>
  <si>
    <t>BATERIAS HELLA EXPORTACION</t>
  </si>
  <si>
    <t>BATERIAS MOTOREX</t>
  </si>
  <si>
    <t>BATE</t>
  </si>
  <si>
    <t>BATERIAS AUTOMOTRICES</t>
  </si>
  <si>
    <t>ECU</t>
  </si>
  <si>
    <t>TRIT</t>
  </si>
  <si>
    <t>NAP</t>
  </si>
  <si>
    <t>ECUADOR</t>
  </si>
  <si>
    <t>RUB</t>
  </si>
  <si>
    <t>RUBIX</t>
  </si>
  <si>
    <t>HEL</t>
  </si>
  <si>
    <t>HELLA</t>
  </si>
  <si>
    <t>AGUA</t>
  </si>
  <si>
    <t>AGUAS DESMINERALIZADA</t>
  </si>
  <si>
    <t>ELE</t>
  </si>
  <si>
    <t>ELEKTRA</t>
  </si>
  <si>
    <t>MOT</t>
  </si>
  <si>
    <t>ANTI</t>
  </si>
  <si>
    <t>ANTISULFATENTES</t>
  </si>
  <si>
    <t>BOSCH</t>
  </si>
  <si>
    <t>PLUM</t>
  </si>
  <si>
    <t>PLUMAS</t>
  </si>
  <si>
    <t>COMERCIAL BOSCH</t>
  </si>
  <si>
    <t xml:space="preserve">VENDEDOR CUENCA </t>
  </si>
  <si>
    <t>BOS</t>
  </si>
  <si>
    <t>RECI</t>
  </si>
  <si>
    <t>REFINADO</t>
  </si>
  <si>
    <t>RECICLADOF</t>
  </si>
  <si>
    <t>RECICLADORA REFINACION (exp)</t>
  </si>
  <si>
    <t>Cant-Promos</t>
  </si>
  <si>
    <t>Cant. Garan</t>
  </si>
  <si>
    <t>COBERTURA 3-4-5</t>
  </si>
  <si>
    <t>COBERTURA  SEG 0-1-2</t>
  </si>
  <si>
    <t>SERVICIO DOMICILIO</t>
  </si>
  <si>
    <t>CALL CENTER DISTRIBUIDORES</t>
  </si>
  <si>
    <t>CALL CENTER INSTITUCIONAL</t>
  </si>
  <si>
    <t>COBERTURA 0-1-2</t>
  </si>
  <si>
    <t>Cant.Total</t>
  </si>
  <si>
    <t>Des_Familia</t>
  </si>
  <si>
    <t>VENTA DIRECTA</t>
  </si>
  <si>
    <t>310  FACTURACION RIOBAMBA</t>
  </si>
  <si>
    <t>225 FACTURACION IBARRA 2</t>
  </si>
  <si>
    <t>255 FACTURACION STO DOMINGO 3</t>
  </si>
  <si>
    <t>310 FACTURACION RIOBAMBA</t>
  </si>
  <si>
    <t>BATERIAS HYDRAULAN</t>
  </si>
  <si>
    <t>BATERIAS VELKO EXPORTACION</t>
  </si>
  <si>
    <t>BATERIAS KOOR  EXPORTACION</t>
  </si>
  <si>
    <t>BATERIAS SUPPLY EXPORTACION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</si>
</sst>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-* #,##0.00\ _€_-;\-* #,##0.00\ _€_-;_-* &quot;-&quot;??\ _€_-;_-@_-"/>
    <numFmt numFmtId="164" formatCode="_ &quot;$&quot;* #,##0.00_ ;_ &quot;$&quot;* \-#,##0.00_ ;_ &quot;$&quot;* &quot;-&quot;??_ ;_ @_ "/>
    <numFmt numFmtId="165" formatCode="_ * #,##0.00_ ;_ * \-#,##0.00_ ;_ * &quot;-&quot;??_ ;_ @_ "/>
    <numFmt numFmtId="166" formatCode="_-* #,##0.00\ _$_-;\-* #,##0.00\ _$_-;_-* &quot;-&quot;??\ _$_-;_-@_-"/>
    <numFmt numFmtId="167" formatCode="dd/mm/yyyy;@"/>
    <numFmt numFmtId="168" formatCode="[$-F800]dddd\,\ mmmm\ dd\,\ yyyy"/>
    <numFmt numFmtId="169" formatCode="_(* #,##0_);_(* \(#,##0\);_(* &quot;-&quot;??_);_(@_)"/>
    <numFmt numFmtId="170" formatCode="_(&quot;$&quot;\ * #,##0.00_);_(&quot;$&quot;\ * \(#,##0.00\);_(&quot;$&quot;\ * &quot;-&quot;??_);_(@_)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indexed="8"/>
      <name val="MS Sans Serif"/>
      <family val="2"/>
    </font>
    <font>
      <sz val="10"/>
      <color indexed="8"/>
      <name val="Arial"/>
      <family val="2"/>
    </font>
    <font>
      <sz val="10"/>
      <color theme="0"/>
      <name val="Arial"/>
      <family val="2"/>
    </font>
    <font>
      <sz val="10"/>
      <color theme="1"/>
      <name val="Calibri"/>
      <family val="2"/>
      <scheme val="minor"/>
    </font>
    <font>
      <sz val="12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0"/>
      <name val="Arial"/>
      <family val="2"/>
    </font>
    <font>
      <b/>
      <sz val="11"/>
      <color theme="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indexed="8"/>
      <name val="Calibri"/>
      <family val="2"/>
      <scheme val="minor"/>
    </font>
    <font>
      <b/>
      <sz val="9"/>
      <color indexed="8"/>
      <name val="Times New Roman"/>
      <family val="1"/>
    </font>
    <font>
      <b/>
      <sz val="11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indexed="8"/>
      <name val="MS Sans Serif"/>
    </font>
    <font>
      <sz val="11"/>
      <color theme="1"/>
      <name val="Arial"/>
    </font>
  </fonts>
  <fills count="1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63">
    <xf numFmtId="0" fontId="0" fillId="0" borderId="0"/>
    <xf numFmtId="165" fontId="1" fillId="0" borderId="0" applyFont="0" applyFill="0" applyBorder="0" applyAlignment="0" applyProtection="0"/>
    <xf numFmtId="0" fontId="3" fillId="0" borderId="0"/>
    <xf numFmtId="166" fontId="1" fillId="0" borderId="0" applyFont="0" applyFill="0" applyBorder="0" applyAlignment="0" applyProtection="0"/>
    <xf numFmtId="0" fontId="3" fillId="0" borderId="0"/>
    <xf numFmtId="164" fontId="17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3" fillId="0" borderId="0"/>
    <xf numFmtId="0" fontId="20" fillId="0" borderId="0"/>
    <xf numFmtId="165" fontId="1" fillId="0" borderId="0" applyFont="0" applyFill="0" applyBorder="0" applyAlignment="0" applyProtection="0"/>
    <xf numFmtId="0" fontId="3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1" fillId="0" borderId="0"/>
  </cellStyleXfs>
  <cellXfs count="192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0" fontId="0" fillId="2" borderId="0" xfId="0" applyFill="1"/>
    <xf numFmtId="0" fontId="0" fillId="3" borderId="1" xfId="0" applyFill="1" applyBorder="1" applyAlignment="1">
      <alignment horizontal="center"/>
    </xf>
    <xf numFmtId="167" fontId="0" fillId="4" borderId="1" xfId="0" applyNumberFormat="1" applyFill="1" applyBorder="1"/>
    <xf numFmtId="0" fontId="0" fillId="4" borderId="1" xfId="0" applyFill="1" applyBorder="1" applyAlignment="1">
      <alignment horizontal="center"/>
    </xf>
    <xf numFmtId="167" fontId="0" fillId="5" borderId="1" xfId="0" applyNumberFormat="1" applyFill="1" applyBorder="1"/>
    <xf numFmtId="0" fontId="0" fillId="5" borderId="1" xfId="0" applyFill="1" applyBorder="1" applyAlignment="1">
      <alignment horizontal="center"/>
    </xf>
    <xf numFmtId="167" fontId="0" fillId="6" borderId="1" xfId="0" applyNumberForma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0" xfId="0" applyFill="1"/>
    <xf numFmtId="167" fontId="0" fillId="7" borderId="1" xfId="0" applyNumberFormat="1" applyFill="1" applyBorder="1"/>
    <xf numFmtId="0" fontId="0" fillId="7" borderId="1" xfId="0" applyFill="1" applyBorder="1" applyAlignment="1">
      <alignment horizontal="center"/>
    </xf>
    <xf numFmtId="0" fontId="8" fillId="0" borderId="0" xfId="0" applyFont="1"/>
    <xf numFmtId="0" fontId="0" fillId="0" borderId="0" xfId="0" applyFont="1"/>
    <xf numFmtId="0" fontId="2" fillId="0" borderId="1" xfId="0" applyFont="1" applyBorder="1" applyAlignment="1"/>
    <xf numFmtId="168" fontId="2" fillId="0" borderId="1" xfId="0" applyNumberFormat="1" applyFont="1" applyFill="1" applyBorder="1" applyAlignment="1" applyProtection="1">
      <alignment horizontal="left"/>
    </xf>
    <xf numFmtId="167" fontId="7" fillId="0" borderId="1" xfId="0" applyNumberFormat="1" applyFont="1" applyBorder="1" applyAlignment="1"/>
    <xf numFmtId="13" fontId="9" fillId="0" borderId="1" xfId="0" applyNumberFormat="1" applyFont="1" applyBorder="1" applyAlignment="1"/>
    <xf numFmtId="13" fontId="9" fillId="0" borderId="1" xfId="0" applyNumberFormat="1" applyFont="1" applyBorder="1" applyAlignment="1">
      <alignment horizontal="center"/>
    </xf>
    <xf numFmtId="1" fontId="2" fillId="0" borderId="1" xfId="0" applyNumberFormat="1" applyFont="1" applyFill="1" applyBorder="1" applyAlignment="1" applyProtection="1"/>
    <xf numFmtId="0" fontId="2" fillId="0" borderId="1" xfId="0" applyFont="1" applyBorder="1"/>
    <xf numFmtId="1" fontId="2" fillId="0" borderId="1" xfId="1" applyNumberFormat="1" applyFont="1" applyFill="1" applyBorder="1" applyAlignment="1" applyProtection="1"/>
    <xf numFmtId="1" fontId="2" fillId="0" borderId="1" xfId="0" applyNumberFormat="1" applyFont="1" applyFill="1" applyBorder="1" applyAlignment="1"/>
    <xf numFmtId="1" fontId="2" fillId="0" borderId="1" xfId="0" applyNumberFormat="1" applyFont="1" applyFill="1" applyBorder="1" applyAlignment="1" applyProtection="1">
      <alignment horizontal="center"/>
    </xf>
    <xf numFmtId="1" fontId="2" fillId="0" borderId="1" xfId="1" applyNumberFormat="1" applyFont="1" applyFill="1" applyBorder="1" applyAlignment="1" applyProtection="1">
      <alignment horizontal="center"/>
    </xf>
    <xf numFmtId="1" fontId="5" fillId="0" borderId="1" xfId="1" applyNumberFormat="1" applyFont="1" applyFill="1" applyBorder="1" applyAlignment="1" applyProtection="1">
      <alignment horizontal="center"/>
    </xf>
    <xf numFmtId="169" fontId="5" fillId="0" borderId="1" xfId="1" applyNumberFormat="1" applyFont="1" applyFill="1" applyBorder="1" applyAlignment="1" applyProtection="1">
      <alignment horizontal="center"/>
    </xf>
    <xf numFmtId="167" fontId="8" fillId="0" borderId="1" xfId="0" applyNumberFormat="1" applyFont="1" applyBorder="1"/>
    <xf numFmtId="1" fontId="6" fillId="0" borderId="1" xfId="0" applyNumberFormat="1" applyFont="1" applyBorder="1"/>
    <xf numFmtId="169" fontId="2" fillId="2" borderId="1" xfId="1" applyNumberFormat="1" applyFont="1" applyFill="1" applyBorder="1" applyAlignment="1" applyProtection="1">
      <alignment horizontal="center"/>
    </xf>
    <xf numFmtId="167" fontId="7" fillId="0" borderId="1" xfId="0" applyNumberFormat="1" applyFont="1" applyBorder="1"/>
    <xf numFmtId="1" fontId="2" fillId="0" borderId="1" xfId="0" applyNumberFormat="1" applyFont="1" applyBorder="1"/>
    <xf numFmtId="0" fontId="8" fillId="0" borderId="1" xfId="0" applyFont="1" applyBorder="1"/>
    <xf numFmtId="0" fontId="0" fillId="0" borderId="1" xfId="0" applyFont="1" applyBorder="1"/>
    <xf numFmtId="0" fontId="2" fillId="6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left"/>
    </xf>
    <xf numFmtId="0" fontId="7" fillId="6" borderId="1" xfId="0" applyFont="1" applyFill="1" applyBorder="1" applyAlignment="1">
      <alignment horizontal="center"/>
    </xf>
    <xf numFmtId="0" fontId="9" fillId="6" borderId="1" xfId="0" applyFont="1" applyFill="1" applyBorder="1" applyAlignment="1">
      <alignment horizontal="center"/>
    </xf>
    <xf numFmtId="3" fontId="2" fillId="6" borderId="1" xfId="0" applyNumberFormat="1" applyFont="1" applyFill="1" applyBorder="1" applyAlignment="1">
      <alignment horizontal="center"/>
    </xf>
    <xf numFmtId="1" fontId="2" fillId="0" borderId="1" xfId="0" applyNumberFormat="1" applyFont="1" applyFill="1" applyBorder="1" applyAlignment="1" applyProtection="1">
      <alignment horizontal="right"/>
    </xf>
    <xf numFmtId="1" fontId="0" fillId="6" borderId="1" xfId="0" applyNumberFormat="1" applyFill="1" applyBorder="1" applyAlignment="1">
      <alignment horizontal="center"/>
    </xf>
    <xf numFmtId="14" fontId="2" fillId="4" borderId="1" xfId="0" applyNumberFormat="1" applyFont="1" applyFill="1" applyBorder="1"/>
    <xf numFmtId="0" fontId="0" fillId="0" borderId="1" xfId="0" applyFill="1" applyBorder="1" applyAlignment="1">
      <alignment horizontal="center"/>
    </xf>
    <xf numFmtId="4" fontId="9" fillId="6" borderId="1" xfId="0" applyNumberFormat="1" applyFont="1" applyFill="1" applyBorder="1" applyAlignment="1">
      <alignment horizontal="center"/>
    </xf>
    <xf numFmtId="0" fontId="10" fillId="8" borderId="0" xfId="0" applyFont="1" applyFill="1"/>
    <xf numFmtId="0" fontId="11" fillId="9" borderId="2" xfId="0" applyNumberFormat="1" applyFont="1" applyFill="1" applyBorder="1" applyAlignment="1" applyProtection="1">
      <alignment horizontal="center" vertical="top" wrapText="1"/>
    </xf>
    <xf numFmtId="0" fontId="11" fillId="9" borderId="3" xfId="0" applyNumberFormat="1" applyFont="1" applyFill="1" applyBorder="1" applyAlignment="1" applyProtection="1">
      <alignment horizontal="center" vertical="top" wrapText="1"/>
    </xf>
    <xf numFmtId="0" fontId="12" fillId="0" borderId="4" xfId="0" applyFont="1" applyFill="1" applyBorder="1" applyAlignment="1">
      <alignment vertical="center"/>
    </xf>
    <xf numFmtId="0" fontId="12" fillId="0" borderId="6" xfId="0" applyFont="1" applyFill="1" applyBorder="1" applyAlignment="1">
      <alignment vertical="center"/>
    </xf>
    <xf numFmtId="1" fontId="16" fillId="0" borderId="7" xfId="0" applyNumberFormat="1" applyFont="1" applyFill="1" applyBorder="1" applyAlignment="1">
      <alignment horizontal="center" vertical="center"/>
    </xf>
    <xf numFmtId="0" fontId="12" fillId="10" borderId="4" xfId="0" applyFont="1" applyFill="1" applyBorder="1" applyAlignment="1">
      <alignment vertical="center"/>
    </xf>
    <xf numFmtId="0" fontId="4" fillId="0" borderId="5" xfId="0" applyNumberFormat="1" applyFont="1" applyFill="1" applyBorder="1" applyAlignment="1" applyProtection="1"/>
    <xf numFmtId="0" fontId="4" fillId="0" borderId="8" xfId="0" applyNumberFormat="1" applyFont="1" applyFill="1" applyBorder="1" applyAlignment="1" applyProtection="1"/>
    <xf numFmtId="1" fontId="4" fillId="0" borderId="9" xfId="0" applyNumberFormat="1" applyFont="1" applyFill="1" applyBorder="1" applyAlignment="1" applyProtection="1">
      <alignment horizontal="center"/>
    </xf>
    <xf numFmtId="1" fontId="4" fillId="0" borderId="1" xfId="0" applyNumberFormat="1" applyFont="1" applyFill="1" applyBorder="1" applyAlignment="1" applyProtection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/>
    <xf numFmtId="167" fontId="0" fillId="0" borderId="0" xfId="0" applyNumberFormat="1" applyFill="1" applyAlignment="1">
      <alignment horizontal="center"/>
    </xf>
    <xf numFmtId="1" fontId="0" fillId="0" borderId="0" xfId="0" applyNumberFormat="1" applyFill="1" applyAlignment="1">
      <alignment horizontal="center"/>
    </xf>
    <xf numFmtId="0" fontId="8" fillId="0" borderId="0" xfId="0" applyFont="1" applyFill="1"/>
    <xf numFmtId="4" fontId="9" fillId="0" borderId="0" xfId="0" applyNumberFormat="1" applyFont="1" applyFill="1"/>
    <xf numFmtId="167" fontId="0" fillId="0" borderId="1" xfId="0" applyNumberFormat="1" applyFill="1" applyBorder="1"/>
    <xf numFmtId="1" fontId="0" fillId="0" borderId="1" xfId="0" applyNumberFormat="1" applyFill="1" applyBorder="1" applyAlignment="1">
      <alignment horizontal="center"/>
    </xf>
    <xf numFmtId="0" fontId="0" fillId="0" borderId="1" xfId="0" applyFill="1" applyBorder="1"/>
    <xf numFmtId="4" fontId="2" fillId="0" borderId="1" xfId="0" applyNumberFormat="1" applyFont="1" applyFill="1" applyBorder="1" applyAlignment="1"/>
    <xf numFmtId="0" fontId="2" fillId="0" borderId="1" xfId="0" applyFont="1" applyFill="1" applyBorder="1"/>
    <xf numFmtId="1" fontId="13" fillId="0" borderId="0" xfId="0" applyNumberFormat="1" applyFont="1" applyFill="1" applyAlignment="1">
      <alignment horizontal="center"/>
    </xf>
    <xf numFmtId="0" fontId="0" fillId="2" borderId="0" xfId="0" applyFill="1"/>
    <xf numFmtId="0" fontId="0" fillId="6" borderId="1" xfId="0" applyFill="1" applyBorder="1"/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167" fontId="0" fillId="6" borderId="1" xfId="0" applyNumberForma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7" fillId="6" borderId="1" xfId="0" applyFont="1" applyFill="1" applyBorder="1" applyAlignment="1">
      <alignment horizontal="center"/>
    </xf>
    <xf numFmtId="1" fontId="0" fillId="6" borderId="1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4" fontId="9" fillId="6" borderId="1" xfId="0" applyNumberFormat="1" applyFont="1" applyFill="1" applyBorder="1" applyAlignment="1">
      <alignment horizontal="center"/>
    </xf>
    <xf numFmtId="1" fontId="4" fillId="0" borderId="1" xfId="0" applyNumberFormat="1" applyFont="1" applyFill="1" applyBorder="1" applyAlignment="1" applyProtection="1">
      <alignment horizontal="center"/>
    </xf>
    <xf numFmtId="167" fontId="0" fillId="0" borderId="1" xfId="0" applyNumberFormat="1" applyFill="1" applyBorder="1"/>
    <xf numFmtId="1" fontId="0" fillId="0" borderId="1" xfId="0" applyNumberFormat="1" applyFill="1" applyBorder="1" applyAlignment="1">
      <alignment horizontal="center"/>
    </xf>
    <xf numFmtId="0" fontId="0" fillId="0" borderId="1" xfId="0" applyFill="1" applyBorder="1"/>
    <xf numFmtId="4" fontId="2" fillId="0" borderId="1" xfId="0" applyNumberFormat="1" applyFont="1" applyFill="1" applyBorder="1" applyAlignment="1"/>
    <xf numFmtId="0" fontId="2" fillId="0" borderId="1" xfId="0" applyFont="1" applyFill="1" applyBorder="1"/>
    <xf numFmtId="1" fontId="0" fillId="0" borderId="1" xfId="5" applyNumberFormat="1" applyFont="1" applyFill="1" applyBorder="1" applyAlignment="1" applyProtection="1">
      <alignment horizontal="center"/>
    </xf>
    <xf numFmtId="0" fontId="0" fillId="0" borderId="1" xfId="0" applyNumberFormat="1" applyFill="1" applyBorder="1" applyAlignment="1" applyProtection="1"/>
    <xf numFmtId="1" fontId="18" fillId="11" borderId="0" xfId="0" applyNumberFormat="1" applyFont="1" applyFill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1" xfId="0" applyFont="1" applyFill="1" applyBorder="1" applyAlignment="1">
      <alignment horizontal="center"/>
    </xf>
    <xf numFmtId="2" fontId="0" fillId="0" borderId="1" xfId="5" applyNumberFormat="1" applyFont="1" applyFill="1" applyBorder="1" applyAlignment="1" applyProtection="1">
      <alignment horizontal="right"/>
    </xf>
    <xf numFmtId="0" fontId="0" fillId="12" borderId="1" xfId="0" applyFill="1" applyBorder="1" applyAlignment="1">
      <alignment horizontal="center"/>
    </xf>
    <xf numFmtId="2" fontId="13" fillId="0" borderId="0" xfId="0" applyNumberFormat="1" applyFont="1" applyFill="1" applyAlignment="1">
      <alignment horizontal="center"/>
    </xf>
    <xf numFmtId="0" fontId="7" fillId="12" borderId="1" xfId="0" applyFont="1" applyFill="1" applyBorder="1" applyAlignment="1">
      <alignment horizontal="center"/>
    </xf>
    <xf numFmtId="1" fontId="0" fillId="12" borderId="1" xfId="0" applyNumberFormat="1" applyFill="1" applyBorder="1" applyAlignment="1">
      <alignment horizontal="center"/>
    </xf>
    <xf numFmtId="4" fontId="9" fillId="12" borderId="1" xfId="0" applyNumberFormat="1" applyFont="1" applyFill="1" applyBorder="1" applyAlignment="1">
      <alignment horizontal="center"/>
    </xf>
    <xf numFmtId="0" fontId="12" fillId="0" borderId="1" xfId="0" applyNumberFormat="1" applyFont="1" applyFill="1" applyBorder="1" applyAlignment="1" applyProtection="1"/>
    <xf numFmtId="167" fontId="0" fillId="12" borderId="1" xfId="0" applyNumberFormat="1" applyFill="1" applyBorder="1" applyAlignment="1">
      <alignment horizontal="center"/>
    </xf>
    <xf numFmtId="2" fontId="0" fillId="0" borderId="0" xfId="0" applyNumberFormat="1"/>
    <xf numFmtId="2" fontId="0" fillId="0" borderId="0" xfId="0" applyNumberFormat="1" applyFill="1" applyAlignment="1">
      <alignment horizontal="center"/>
    </xf>
    <xf numFmtId="0" fontId="0" fillId="10" borderId="1" xfId="0" applyFill="1" applyBorder="1" applyAlignment="1">
      <alignment horizontal="center"/>
    </xf>
    <xf numFmtId="167" fontId="0" fillId="10" borderId="1" xfId="0" applyNumberFormat="1" applyFill="1" applyBorder="1" applyAlignment="1">
      <alignment horizontal="center"/>
    </xf>
    <xf numFmtId="1" fontId="0" fillId="10" borderId="1" xfId="0" applyNumberFormat="1" applyFill="1" applyBorder="1" applyAlignment="1">
      <alignment horizontal="center"/>
    </xf>
    <xf numFmtId="0" fontId="7" fillId="10" borderId="1" xfId="0" applyFont="1" applyFill="1" applyBorder="1" applyAlignment="1">
      <alignment horizontal="center"/>
    </xf>
    <xf numFmtId="4" fontId="9" fillId="10" borderId="1" xfId="0" applyNumberFormat="1" applyFont="1" applyFill="1" applyBorder="1" applyAlignment="1">
      <alignment horizontal="center"/>
    </xf>
    <xf numFmtId="0" fontId="6" fillId="0" borderId="0" xfId="0" applyFont="1"/>
    <xf numFmtId="0" fontId="6" fillId="0" borderId="1" xfId="0" applyFont="1" applyFill="1" applyBorder="1"/>
    <xf numFmtId="0" fontId="6" fillId="6" borderId="1" xfId="0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" xfId="0" applyFont="1" applyBorder="1"/>
    <xf numFmtId="167" fontId="6" fillId="0" borderId="1" xfId="0" applyNumberFormat="1" applyFont="1" applyBorder="1" applyAlignment="1">
      <alignment horizontal="right"/>
    </xf>
    <xf numFmtId="0" fontId="6" fillId="4" borderId="1" xfId="0" applyFont="1" applyFill="1" applyBorder="1" applyAlignment="1">
      <alignment horizontal="center"/>
    </xf>
    <xf numFmtId="0" fontId="6" fillId="4" borderId="1" xfId="0" applyFont="1" applyFill="1" applyBorder="1"/>
    <xf numFmtId="167" fontId="6" fillId="4" borderId="1" xfId="0" applyNumberFormat="1" applyFont="1" applyFill="1" applyBorder="1" applyAlignment="1">
      <alignment horizontal="right"/>
    </xf>
    <xf numFmtId="4" fontId="6" fillId="4" borderId="1" xfId="0" applyNumberFormat="1" applyFont="1" applyFill="1" applyBorder="1" applyAlignment="1"/>
    <xf numFmtId="0" fontId="6" fillId="0" borderId="1" xfId="0" applyFont="1" applyFill="1" applyBorder="1" applyAlignment="1">
      <alignment horizontal="center"/>
    </xf>
    <xf numFmtId="4" fontId="6" fillId="0" borderId="0" xfId="0" applyNumberFormat="1" applyFont="1"/>
    <xf numFmtId="0" fontId="6" fillId="2" borderId="1" xfId="0" applyFont="1" applyFill="1" applyBorder="1"/>
    <xf numFmtId="0" fontId="6" fillId="2" borderId="0" xfId="0" applyFont="1" applyFill="1"/>
    <xf numFmtId="0" fontId="6" fillId="2" borderId="1" xfId="0" applyFont="1" applyFill="1" applyBorder="1" applyAlignment="1">
      <alignment horizontal="center"/>
    </xf>
    <xf numFmtId="167" fontId="6" fillId="2" borderId="1" xfId="0" applyNumberFormat="1" applyFont="1" applyFill="1" applyBorder="1" applyAlignment="1">
      <alignment horizontal="right"/>
    </xf>
    <xf numFmtId="0" fontId="6" fillId="3" borderId="0" xfId="0" applyFont="1" applyFill="1"/>
    <xf numFmtId="0" fontId="6" fillId="0" borderId="0" xfId="0" applyFont="1" applyAlignment="1">
      <alignment horizontal="center"/>
    </xf>
    <xf numFmtId="1" fontId="6" fillId="0" borderId="0" xfId="0" applyNumberFormat="1" applyFont="1" applyAlignment="1">
      <alignment horizontal="center"/>
    </xf>
    <xf numFmtId="4" fontId="2" fillId="0" borderId="0" xfId="0" applyNumberFormat="1" applyFont="1"/>
    <xf numFmtId="167" fontId="6" fillId="4" borderId="0" xfId="0" applyNumberFormat="1" applyFont="1" applyFill="1" applyAlignment="1">
      <alignment horizontal="right"/>
    </xf>
    <xf numFmtId="0" fontId="6" fillId="0" borderId="1" xfId="0" applyFont="1" applyFill="1" applyBorder="1" applyAlignment="1">
      <alignment horizontal="left"/>
    </xf>
    <xf numFmtId="0" fontId="6" fillId="14" borderId="1" xfId="0" applyFont="1" applyFill="1" applyBorder="1" applyAlignment="1">
      <alignment horizontal="center"/>
    </xf>
    <xf numFmtId="167" fontId="6" fillId="14" borderId="1" xfId="0" applyNumberFormat="1" applyFont="1" applyFill="1" applyBorder="1" applyAlignment="1">
      <alignment horizontal="right"/>
    </xf>
    <xf numFmtId="1" fontId="6" fillId="14" borderId="1" xfId="0" applyNumberFormat="1" applyFont="1" applyFill="1" applyBorder="1" applyAlignment="1">
      <alignment horizontal="center"/>
    </xf>
    <xf numFmtId="4" fontId="2" fillId="14" borderId="1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0" fontId="6" fillId="4" borderId="1" xfId="0" applyFont="1" applyFill="1" applyBorder="1" applyAlignment="1">
      <alignment horizontal="left"/>
    </xf>
    <xf numFmtId="0" fontId="6" fillId="2" borderId="1" xfId="0" applyFont="1" applyFill="1" applyBorder="1" applyAlignment="1">
      <alignment horizontal="left"/>
    </xf>
    <xf numFmtId="0" fontId="6" fillId="15" borderId="1" xfId="0" applyFont="1" applyFill="1" applyBorder="1" applyAlignment="1">
      <alignment horizontal="center"/>
    </xf>
    <xf numFmtId="0" fontId="6" fillId="15" borderId="1" xfId="0" applyFont="1" applyFill="1" applyBorder="1"/>
    <xf numFmtId="0" fontId="6" fillId="3" borderId="1" xfId="0" applyFont="1" applyFill="1" applyBorder="1"/>
    <xf numFmtId="0" fontId="6" fillId="3" borderId="10" xfId="0" applyFont="1" applyFill="1" applyBorder="1"/>
    <xf numFmtId="0" fontId="6" fillId="3" borderId="9" xfId="0" applyFont="1" applyFill="1" applyBorder="1"/>
    <xf numFmtId="0" fontId="6" fillId="6" borderId="1" xfId="0" applyFont="1" applyFill="1" applyBorder="1" applyAlignment="1"/>
    <xf numFmtId="0" fontId="6" fillId="0" borderId="0" xfId="0" applyFont="1" applyAlignment="1"/>
    <xf numFmtId="14" fontId="6" fillId="0" borderId="1" xfId="0" applyNumberFormat="1" applyFont="1" applyFill="1" applyBorder="1" applyAlignment="1">
      <alignment horizontal="right"/>
    </xf>
    <xf numFmtId="0" fontId="19" fillId="0" borderId="1" xfId="2" applyFont="1" applyFill="1" applyBorder="1" applyAlignment="1">
      <alignment vertical="center"/>
    </xf>
    <xf numFmtId="168" fontId="6" fillId="0" borderId="1" xfId="0" applyNumberFormat="1" applyFont="1" applyFill="1" applyBorder="1" applyAlignment="1" applyProtection="1">
      <alignment horizontal="left"/>
    </xf>
    <xf numFmtId="1" fontId="6" fillId="0" borderId="1" xfId="0" applyNumberFormat="1" applyFont="1" applyBorder="1" applyAlignment="1">
      <alignment horizontal="center"/>
    </xf>
    <xf numFmtId="1" fontId="6" fillId="3" borderId="1" xfId="0" applyNumberFormat="1" applyFont="1" applyFill="1" applyBorder="1" applyAlignment="1">
      <alignment horizontal="center"/>
    </xf>
    <xf numFmtId="0" fontId="6" fillId="14" borderId="1" xfId="0" applyFont="1" applyFill="1" applyBorder="1" applyAlignment="1">
      <alignment horizontal="left"/>
    </xf>
    <xf numFmtId="0" fontId="6" fillId="13" borderId="0" xfId="0" applyFont="1" applyFill="1" applyAlignment="1">
      <alignment horizontal="left"/>
    </xf>
    <xf numFmtId="2" fontId="6" fillId="3" borderId="1" xfId="0" applyNumberFormat="1" applyFont="1" applyFill="1" applyBorder="1" applyAlignment="1"/>
    <xf numFmtId="0" fontId="6" fillId="16" borderId="0" xfId="0" applyFont="1" applyFill="1"/>
    <xf numFmtId="1" fontId="6" fillId="16" borderId="0" xfId="0" applyNumberFormat="1" applyFont="1" applyFill="1" applyAlignment="1">
      <alignment horizontal="center"/>
    </xf>
    <xf numFmtId="1" fontId="6" fillId="16" borderId="1" xfId="0" applyNumberFormat="1" applyFont="1" applyFill="1" applyBorder="1"/>
    <xf numFmtId="0" fontId="2" fillId="14" borderId="1" xfId="0" applyNumberFormat="1" applyFont="1" applyFill="1" applyBorder="1" applyAlignment="1">
      <alignment horizontal="center"/>
    </xf>
    <xf numFmtId="0" fontId="6" fillId="0" borderId="1" xfId="0" applyNumberFormat="1" applyFont="1" applyFill="1" applyBorder="1" applyAlignment="1"/>
    <xf numFmtId="0" fontId="6" fillId="0" borderId="0" xfId="0" applyNumberFormat="1" applyFont="1"/>
    <xf numFmtId="49" fontId="6" fillId="3" borderId="0" xfId="0" applyNumberFormat="1" applyFont="1" applyFill="1"/>
    <xf numFmtId="49" fontId="6" fillId="3" borderId="1" xfId="0" applyNumberFormat="1" applyFont="1" applyFill="1" applyBorder="1"/>
    <xf numFmtId="49" fontId="6" fillId="3" borderId="10" xfId="0" applyNumberFormat="1" applyFont="1" applyFill="1" applyBorder="1"/>
    <xf numFmtId="49" fontId="6" fillId="3" borderId="9" xfId="0" applyNumberFormat="1" applyFont="1" applyFill="1" applyBorder="1"/>
    <xf numFmtId="49" fontId="6" fillId="0" borderId="1" xfId="0" applyNumberFormat="1" applyFont="1" applyFill="1" applyBorder="1"/>
    <xf numFmtId="1" fontId="6" fillId="16" borderId="10" xfId="0" applyNumberFormat="1" applyFont="1" applyFill="1" applyBorder="1" applyAlignment="1">
      <alignment horizontal="center"/>
    </xf>
    <xf numFmtId="0" fontId="6" fillId="0" borderId="0" xfId="0" applyFont="1"/>
    <xf numFmtId="0" fontId="6" fillId="0" borderId="1" xfId="0" applyFont="1" applyFill="1" applyBorder="1"/>
    <xf numFmtId="0" fontId="6" fillId="0" borderId="1" xfId="0" applyFont="1" applyBorder="1"/>
    <xf numFmtId="0" fontId="6" fillId="0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14" fontId="6" fillId="0" borderId="1" xfId="0" applyNumberFormat="1" applyFont="1" applyFill="1" applyBorder="1" applyAlignment="1">
      <alignment horizontal="right"/>
    </xf>
    <xf numFmtId="0" fontId="19" fillId="0" borderId="1" xfId="2" applyFont="1" applyFill="1" applyBorder="1" applyAlignment="1">
      <alignment vertical="center"/>
    </xf>
    <xf numFmtId="168" fontId="6" fillId="0" borderId="1" xfId="0" applyNumberFormat="1" applyFont="1" applyFill="1" applyBorder="1" applyAlignment="1" applyProtection="1">
      <alignment horizontal="left"/>
    </xf>
    <xf numFmtId="1" fontId="6" fillId="3" borderId="1" xfId="0" applyNumberFormat="1" applyFont="1" applyFill="1" applyBorder="1" applyAlignment="1">
      <alignment horizontal="center"/>
    </xf>
    <xf numFmtId="2" fontId="6" fillId="3" borderId="1" xfId="0" applyNumberFormat="1" applyFont="1" applyFill="1" applyBorder="1" applyAlignment="1"/>
    <xf numFmtId="1" fontId="6" fillId="16" borderId="1" xfId="0" applyNumberFormat="1" applyFont="1" applyFill="1" applyBorder="1"/>
    <xf numFmtId="0" fontId="6" fillId="0" borderId="1" xfId="0" applyNumberFormat="1" applyFont="1" applyFill="1" applyBorder="1" applyAlignment="1"/>
    <xf numFmtId="49" fontId="6" fillId="3" borderId="1" xfId="0" applyNumberFormat="1" applyFont="1" applyFill="1" applyBorder="1"/>
    <xf numFmtId="49" fontId="6" fillId="0" borderId="1" xfId="0" applyNumberFormat="1" applyFont="1" applyFill="1" applyBorder="1"/>
    <xf numFmtId="0" fontId="6" fillId="0" borderId="0" xfId="0" applyFont="1"/>
    <xf numFmtId="0" fontId="6" fillId="0" borderId="1" xfId="0" applyFont="1" applyFill="1" applyBorder="1"/>
    <xf numFmtId="0" fontId="6" fillId="0" borderId="1" xfId="0" applyFont="1" applyBorder="1"/>
    <xf numFmtId="0" fontId="6" fillId="0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14" fontId="6" fillId="0" borderId="1" xfId="0" applyNumberFormat="1" applyFont="1" applyFill="1" applyBorder="1" applyAlignment="1">
      <alignment horizontal="right"/>
    </xf>
    <xf numFmtId="0" fontId="19" fillId="0" borderId="1" xfId="2" applyFont="1" applyFill="1" applyBorder="1" applyAlignment="1">
      <alignment vertical="center"/>
    </xf>
    <xf numFmtId="168" fontId="6" fillId="0" borderId="1" xfId="0" applyNumberFormat="1" applyFont="1" applyFill="1" applyBorder="1" applyAlignment="1" applyProtection="1">
      <alignment horizontal="left"/>
    </xf>
    <xf numFmtId="1" fontId="6" fillId="3" borderId="1" xfId="0" applyNumberFormat="1" applyFont="1" applyFill="1" applyBorder="1" applyAlignment="1">
      <alignment horizontal="center"/>
    </xf>
    <xf numFmtId="2" fontId="6" fillId="3" borderId="1" xfId="0" applyNumberFormat="1" applyFont="1" applyFill="1" applyBorder="1" applyAlignment="1"/>
    <xf numFmtId="1" fontId="6" fillId="16" borderId="1" xfId="0" applyNumberFormat="1" applyFont="1" applyFill="1" applyBorder="1"/>
    <xf numFmtId="0" fontId="6" fillId="0" borderId="1" xfId="0" applyNumberFormat="1" applyFont="1" applyFill="1" applyBorder="1" applyAlignment="1"/>
    <xf numFmtId="49" fontId="6" fillId="3" borderId="1" xfId="0" applyNumberFormat="1" applyFont="1" applyFill="1" applyBorder="1"/>
    <xf numFmtId="49" fontId="6" fillId="0" borderId="1" xfId="0" applyNumberFormat="1" applyFont="1" applyFill="1" applyBorder="1"/>
  </cellXfs>
  <cellStyles count="163">
    <cellStyle name="Millares" xfId="1" builtinId="3"/>
    <cellStyle name="Millares 2" xfId="3"/>
    <cellStyle name="Millares 3" xfId="9"/>
    <cellStyle name="Millares 3 10" xfId="98"/>
    <cellStyle name="Millares 3 11" xfId="120"/>
    <cellStyle name="Millares 3 12" xfId="141"/>
    <cellStyle name="Millares 3 2" xfId="15"/>
    <cellStyle name="Millares 3 2 10" xfId="121"/>
    <cellStyle name="Millares 3 2 11" xfId="142"/>
    <cellStyle name="Millares 3 2 2" xfId="17"/>
    <cellStyle name="Millares 3 2 2 2" xfId="24"/>
    <cellStyle name="Millares 3 2 2 2 2" xfId="45"/>
    <cellStyle name="Millares 3 2 2 2 3" xfId="66"/>
    <cellStyle name="Millares 3 2 2 2 4" xfId="87"/>
    <cellStyle name="Millares 3 2 2 2 5" xfId="108"/>
    <cellStyle name="Millares 3 2 2 2 6" xfId="130"/>
    <cellStyle name="Millares 3 2 2 2 7" xfId="151"/>
    <cellStyle name="Millares 3 2 2 3" xfId="31"/>
    <cellStyle name="Millares 3 2 2 3 2" xfId="52"/>
    <cellStyle name="Millares 3 2 2 3 3" xfId="73"/>
    <cellStyle name="Millares 3 2 2 3 4" xfId="94"/>
    <cellStyle name="Millares 3 2 2 3 5" xfId="115"/>
    <cellStyle name="Millares 3 2 2 3 6" xfId="137"/>
    <cellStyle name="Millares 3 2 2 3 7" xfId="158"/>
    <cellStyle name="Millares 3 2 2 4" xfId="38"/>
    <cellStyle name="Millares 3 2 2 5" xfId="59"/>
    <cellStyle name="Millares 3 2 2 6" xfId="80"/>
    <cellStyle name="Millares 3 2 2 7" xfId="101"/>
    <cellStyle name="Millares 3 2 2 8" xfId="123"/>
    <cellStyle name="Millares 3 2 2 9" xfId="144"/>
    <cellStyle name="Millares 3 2 3" xfId="19"/>
    <cellStyle name="Millares 3 2 3 2" xfId="26"/>
    <cellStyle name="Millares 3 2 3 2 2" xfId="47"/>
    <cellStyle name="Millares 3 2 3 2 3" xfId="68"/>
    <cellStyle name="Millares 3 2 3 2 4" xfId="89"/>
    <cellStyle name="Millares 3 2 3 2 5" xfId="110"/>
    <cellStyle name="Millares 3 2 3 2 6" xfId="132"/>
    <cellStyle name="Millares 3 2 3 2 7" xfId="153"/>
    <cellStyle name="Millares 3 2 3 3" xfId="33"/>
    <cellStyle name="Millares 3 2 3 3 2" xfId="54"/>
    <cellStyle name="Millares 3 2 3 3 3" xfId="75"/>
    <cellStyle name="Millares 3 2 3 3 4" xfId="96"/>
    <cellStyle name="Millares 3 2 3 3 5" xfId="117"/>
    <cellStyle name="Millares 3 2 3 3 6" xfId="139"/>
    <cellStyle name="Millares 3 2 3 3 7" xfId="160"/>
    <cellStyle name="Millares 3 2 3 4" xfId="40"/>
    <cellStyle name="Millares 3 2 3 5" xfId="61"/>
    <cellStyle name="Millares 3 2 3 6" xfId="82"/>
    <cellStyle name="Millares 3 2 3 7" xfId="103"/>
    <cellStyle name="Millares 3 2 3 8" xfId="125"/>
    <cellStyle name="Millares 3 2 3 9" xfId="146"/>
    <cellStyle name="Millares 3 2 4" xfId="22"/>
    <cellStyle name="Millares 3 2 4 2" xfId="43"/>
    <cellStyle name="Millares 3 2 4 3" xfId="64"/>
    <cellStyle name="Millares 3 2 4 4" xfId="85"/>
    <cellStyle name="Millares 3 2 4 5" xfId="106"/>
    <cellStyle name="Millares 3 2 4 6" xfId="128"/>
    <cellStyle name="Millares 3 2 4 7" xfId="149"/>
    <cellStyle name="Millares 3 2 5" xfId="29"/>
    <cellStyle name="Millares 3 2 5 2" xfId="50"/>
    <cellStyle name="Millares 3 2 5 3" xfId="71"/>
    <cellStyle name="Millares 3 2 5 4" xfId="92"/>
    <cellStyle name="Millares 3 2 5 5" xfId="113"/>
    <cellStyle name="Millares 3 2 5 6" xfId="135"/>
    <cellStyle name="Millares 3 2 5 7" xfId="156"/>
    <cellStyle name="Millares 3 2 6" xfId="36"/>
    <cellStyle name="Millares 3 2 7" xfId="57"/>
    <cellStyle name="Millares 3 2 8" xfId="78"/>
    <cellStyle name="Millares 3 2 9" xfId="99"/>
    <cellStyle name="Millares 3 3" xfId="16"/>
    <cellStyle name="Millares 3 3 10" xfId="143"/>
    <cellStyle name="Millares 3 3 2" xfId="20"/>
    <cellStyle name="Millares 3 3 2 2" xfId="27"/>
    <cellStyle name="Millares 3 3 2 2 2" xfId="48"/>
    <cellStyle name="Millares 3 3 2 2 3" xfId="69"/>
    <cellStyle name="Millares 3 3 2 2 4" xfId="90"/>
    <cellStyle name="Millares 3 3 2 2 5" xfId="111"/>
    <cellStyle name="Millares 3 3 2 2 6" xfId="133"/>
    <cellStyle name="Millares 3 3 2 2 7" xfId="154"/>
    <cellStyle name="Millares 3 3 2 3" xfId="34"/>
    <cellStyle name="Millares 3 3 2 3 2" xfId="55"/>
    <cellStyle name="Millares 3 3 2 3 3" xfId="76"/>
    <cellStyle name="Millares 3 3 2 3 4" xfId="97"/>
    <cellStyle name="Millares 3 3 2 3 5" xfId="118"/>
    <cellStyle name="Millares 3 3 2 3 6" xfId="140"/>
    <cellStyle name="Millares 3 3 2 3 7" xfId="161"/>
    <cellStyle name="Millares 3 3 2 4" xfId="41"/>
    <cellStyle name="Millares 3 3 2 5" xfId="62"/>
    <cellStyle name="Millares 3 3 2 6" xfId="83"/>
    <cellStyle name="Millares 3 3 2 7" xfId="104"/>
    <cellStyle name="Millares 3 3 2 8" xfId="126"/>
    <cellStyle name="Millares 3 3 2 9" xfId="147"/>
    <cellStyle name="Millares 3 3 3" xfId="23"/>
    <cellStyle name="Millares 3 3 3 2" xfId="44"/>
    <cellStyle name="Millares 3 3 3 3" xfId="65"/>
    <cellStyle name="Millares 3 3 3 4" xfId="86"/>
    <cellStyle name="Millares 3 3 3 5" xfId="107"/>
    <cellStyle name="Millares 3 3 3 6" xfId="129"/>
    <cellStyle name="Millares 3 3 3 7" xfId="150"/>
    <cellStyle name="Millares 3 3 4" xfId="30"/>
    <cellStyle name="Millares 3 3 4 2" xfId="51"/>
    <cellStyle name="Millares 3 3 4 3" xfId="72"/>
    <cellStyle name="Millares 3 3 4 4" xfId="93"/>
    <cellStyle name="Millares 3 3 4 5" xfId="114"/>
    <cellStyle name="Millares 3 3 4 6" xfId="136"/>
    <cellStyle name="Millares 3 3 4 7" xfId="157"/>
    <cellStyle name="Millares 3 3 5" xfId="37"/>
    <cellStyle name="Millares 3 3 6" xfId="58"/>
    <cellStyle name="Millares 3 3 7" xfId="79"/>
    <cellStyle name="Millares 3 3 8" xfId="100"/>
    <cellStyle name="Millares 3 3 9" xfId="122"/>
    <cellStyle name="Millares 3 4" xfId="18"/>
    <cellStyle name="Millares 3 4 2" xfId="25"/>
    <cellStyle name="Millares 3 4 2 2" xfId="46"/>
    <cellStyle name="Millares 3 4 2 3" xfId="67"/>
    <cellStyle name="Millares 3 4 2 4" xfId="88"/>
    <cellStyle name="Millares 3 4 2 5" xfId="109"/>
    <cellStyle name="Millares 3 4 2 6" xfId="131"/>
    <cellStyle name="Millares 3 4 2 7" xfId="152"/>
    <cellStyle name="Millares 3 4 3" xfId="32"/>
    <cellStyle name="Millares 3 4 3 2" xfId="53"/>
    <cellStyle name="Millares 3 4 3 3" xfId="74"/>
    <cellStyle name="Millares 3 4 3 4" xfId="95"/>
    <cellStyle name="Millares 3 4 3 5" xfId="116"/>
    <cellStyle name="Millares 3 4 3 6" xfId="138"/>
    <cellStyle name="Millares 3 4 3 7" xfId="159"/>
    <cellStyle name="Millares 3 4 4" xfId="39"/>
    <cellStyle name="Millares 3 4 5" xfId="60"/>
    <cellStyle name="Millares 3 4 6" xfId="81"/>
    <cellStyle name="Millares 3 4 7" xfId="102"/>
    <cellStyle name="Millares 3 4 8" xfId="124"/>
    <cellStyle name="Millares 3 4 9" xfId="145"/>
    <cellStyle name="Millares 3 5" xfId="21"/>
    <cellStyle name="Millares 3 5 2" xfId="42"/>
    <cellStyle name="Millares 3 5 3" xfId="63"/>
    <cellStyle name="Millares 3 5 4" xfId="84"/>
    <cellStyle name="Millares 3 5 5" xfId="105"/>
    <cellStyle name="Millares 3 5 6" xfId="127"/>
    <cellStyle name="Millares 3 5 7" xfId="148"/>
    <cellStyle name="Millares 3 6" xfId="28"/>
    <cellStyle name="Millares 3 6 2" xfId="49"/>
    <cellStyle name="Millares 3 6 3" xfId="70"/>
    <cellStyle name="Millares 3 6 4" xfId="91"/>
    <cellStyle name="Millares 3 6 5" xfId="112"/>
    <cellStyle name="Millares 3 6 6" xfId="134"/>
    <cellStyle name="Millares 3 6 7" xfId="155"/>
    <cellStyle name="Millares 3 7" xfId="35"/>
    <cellStyle name="Millares 3 8" xfId="56"/>
    <cellStyle name="Millares 3 9" xfId="77"/>
    <cellStyle name="Millares 4" xfId="13"/>
    <cellStyle name="Moneda 2" xfId="5"/>
    <cellStyle name="Moneda 3" xfId="10"/>
    <cellStyle name="Moneda 4" xfId="119"/>
    <cellStyle name="Normal" xfId="0" builtinId="0"/>
    <cellStyle name="Normal 2" xfId="7"/>
    <cellStyle name="Normal 2 2" xfId="14"/>
    <cellStyle name="Normal 3" xfId="8"/>
    <cellStyle name="Normal 3 2" xfId="2"/>
    <cellStyle name="Normal 4" xfId="4"/>
    <cellStyle name="Normal 5" xfId="6"/>
    <cellStyle name="Normal 5 2" xfId="11"/>
    <cellStyle name="Normal 6" xfId="12"/>
    <cellStyle name="Normal 7" xfId="162"/>
  </cellStyles>
  <dxfs count="1"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ADM%20VENTAS\JAVIER%20RAMOS\6%20PRESUPUESTO%202020%20POR%20ZON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RCADO BATERIAS"/>
      <sheetName val="ESTACIONALIDAD"/>
      <sheetName val="PRESUPUESTO ECUADOR"/>
      <sheetName val="PRESUPUESTO POR CANAL"/>
      <sheetName val="PRESUPUES HELLA"/>
      <sheetName val="POR CANAL HELLA"/>
      <sheetName val="PRESUPUESTO RUBIX"/>
      <sheetName val="POR CANAL RUBIX"/>
      <sheetName val="PRESUPUESTO BOSCH"/>
      <sheetName val="POR CANAL BOSCH"/>
      <sheetName val="PRESUP X PUNTOS"/>
      <sheetName val="PRESP PARA COM"/>
    </sheetNames>
    <sheetDataSet>
      <sheetData sheetId="0"/>
      <sheetData sheetId="1"/>
      <sheetData sheetId="2"/>
      <sheetData sheetId="3">
        <row r="4">
          <cell r="A4" t="str">
            <v>VENDEDOR COCA LAGO AGRIO</v>
          </cell>
        </row>
        <row r="57">
          <cell r="AF57">
            <v>15583458.005992126</v>
          </cell>
        </row>
      </sheetData>
      <sheetData sheetId="4"/>
      <sheetData sheetId="5">
        <row r="3">
          <cell r="A3" t="str">
            <v>VENDEDOR</v>
          </cell>
        </row>
        <row r="60">
          <cell r="AD60">
            <v>1349946.4303178329</v>
          </cell>
        </row>
      </sheetData>
      <sheetData sheetId="6"/>
      <sheetData sheetId="7">
        <row r="2">
          <cell r="A2" t="str">
            <v>VENDEDOR</v>
          </cell>
        </row>
        <row r="53">
          <cell r="AD53">
            <v>802331.44818042323</v>
          </cell>
        </row>
      </sheetData>
      <sheetData sheetId="8"/>
      <sheetData sheetId="9"/>
      <sheetData sheetId="10"/>
      <sheetData sheetId="1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Ramos" refreshedDate="43916.906204166669" createdVersion="5" refreshedVersion="5" minRefreshableVersion="3" recordCount="3569">
  <cacheSource type="worksheet">
    <worksheetSource ref="A1:L3454" sheet="Presup_Mes_Ven"/>
  </cacheSource>
  <cacheFields count="12">
    <cacheField name="COD_VEND" numFmtId="0">
      <sharedItems containsMixedTypes="1" containsNumber="1" containsInteger="1" minValue="15" maxValue="130"/>
    </cacheField>
    <cacheField name="NOMBRE_VENDEDOR" numFmtId="0">
      <sharedItems count="77">
        <s v="FACTURACION MACHACHI"/>
        <s v="FACTURACION QUITUMBE"/>
        <s v="VENTA DOMICILIO GUAYAQUIL"/>
        <s v="EMPLEADOS"/>
        <s v="FACTURACION LAGO AGRIO"/>
        <s v="FACTURACION SAN RAFAEL 2"/>
        <s v="FACTURACION MARISCAL"/>
        <s v="CALLCENTER DISTRIBUIDORES GYE"/>
        <s v="FACTURACION MANTA"/>
        <s v="FACTURACION QUINCHE"/>
        <s v="FACTURADORA CUENCA"/>
        <s v="FACTURADORA GUAYAQUIL"/>
        <s v="FACTURACION GYE CENTRO"/>
        <s v="FACTURACION OFELIA"/>
        <s v="FACTURACION IBARRA"/>
        <s v="FACTURACION SUR"/>
        <s v="FACTURACION CARAPUNGO 1"/>
        <s v="FACTURACION GUAMANI"/>
        <s v="FACTURACION TUMBACO 2"/>
        <s v="FACTURACION SAN RAFAEL 1"/>
        <s v="FACTURACION SANGOLQUI"/>
        <s v="FACTURACION INCA"/>
        <s v="FACTURACION UIO NORTE"/>
        <s v="FACTURACION STO DOMINGO 1"/>
        <s v="FACTURACION ESMERALDAS"/>
        <s v="VENTA DOMICILIO OCCIDENTAL"/>
        <s v="FACTURACION CARAPUNGO 2"/>
        <s v="FACTURACION AMBATO"/>
        <s v="FACTURACION TUMBACO 1"/>
        <s v="FACTURACION VILLAFLORA"/>
        <s v="CALLCENTER INSTITUCIONAL"/>
        <s v="CALLCENTER DISTRIBUIDORES"/>
        <s v="VENDEDOR CUENCA"/>
        <s v="FACTURADORA OCCIDENTAL"/>
        <s v="MICHAEL HUFF"/>
        <s v="VENDEDOR COCA LAGO AGRIO"/>
        <s v="FABRIBAT CIA LTDA"/>
        <s v="VENDEDOR IBARRA TULCAN"/>
        <s v="VENDEDOR STO DGO ESMERALDAS"/>
        <s v="VENDEDOR MANABI"/>
        <s v="CLIENTES SEG 5"/>
        <s v="MARCO TITO"/>
        <s v="PABLO SOLORZANO"/>
        <s v="VENDEDOR ZONA CENTRAL"/>
        <s v="CUENTAS CLAVES NORTE"/>
        <s v="CUENTAS CLAVES SUR"/>
        <s v="FACTURACION OCCIDENTAL"/>
        <s v="CTAS CLAVES NORTE"/>
        <s v="CTAS CLAVES SUR"/>
        <s v="10 FACTURADORA OCCIDENTAL"/>
        <s v="100 FACTURACION SUR"/>
        <s v="110 FACTURACION MARISCAL"/>
        <s v="130 FACTURACION GUAMANI"/>
        <s v="140 FACTURACION TUMBACO 1"/>
        <s v="150 FACTURACION TUMBACO 2"/>
        <s v="160 FACTURACION SAN RAFAEL 1"/>
        <s v="170 FACTURACION SAN RAFAEL 2"/>
        <s v="180 FACTURACION SANGOLQUI"/>
        <s v="20 FACTURADORA GUAYAQUIL"/>
        <s v="200 FACTURACION QUINCHE"/>
        <s v="210 FACTURACION AMBATO"/>
        <s v="220 FACTURACION IBARRA"/>
        <s v="240 FACTURACION STO DOMINGO 1"/>
        <s v="260 FACTURACION ESMERALDAS"/>
        <s v="270 FACTURACION GYE CENTRO"/>
        <s v="280 FACTURACION MANTA"/>
        <s v="30 FACTURADORA CUENCA"/>
        <s v="40 FACTURACION CARAPUNGO 1"/>
        <s v="50 FACTURACION CARAPUNGO 2"/>
        <s v="60 FACTURACION OFELIA"/>
        <s v="70 FACTURACION UIO NORTE"/>
        <s v="80 FACTURACION INCA"/>
        <s v="90 FACTURACION VILLAFLORA"/>
        <s v="SUPERMERCADOS"/>
        <s v="TOTAL BATERIAS"/>
        <s v="VENDEDOR GUAYAQUIL"/>
        <s v="ANTISULFATANTES"/>
      </sharedItems>
    </cacheField>
    <cacheField name="STATUS" numFmtId="0">
      <sharedItems containsString="0" containsBlank="1" containsNumber="1" containsInteger="1" minValue="1" maxValue="1"/>
    </cacheField>
    <cacheField name="Fecha_Mes_Prespuesto" numFmtId="0">
      <sharedItems containsNonDate="0" containsDate="1" containsString="0" containsBlank="1" minDate="2019-01-01T00:00:00" maxDate="2020-12-02T00:00:00"/>
    </cacheField>
    <cacheField name="Mes_Num_Presp" numFmtId="0">
      <sharedItems containsString="0" containsBlank="1" containsNumber="1" containsInteger="1" minValue="1" maxValue="12"/>
    </cacheField>
    <cacheField name="Mes_Nom_Presp" numFmtId="0">
      <sharedItems containsBlank="1" count="13">
        <s v="ene"/>
        <s v="feb"/>
        <s v="mar"/>
        <s v="abr"/>
        <s v="may"/>
        <s v="jun"/>
        <s v="jul"/>
        <s v="ago"/>
        <s v="sep"/>
        <s v="oct"/>
        <s v="nov"/>
        <s v="dic"/>
        <m/>
      </sharedItems>
    </cacheField>
    <cacheField name="Año_Presp" numFmtId="0">
      <sharedItems containsString="0" containsBlank="1" containsNumber="1" containsInteger="1" minValue="2019" maxValue="2020" count="3">
        <n v="2019"/>
        <n v="2020"/>
        <m/>
      </sharedItems>
    </cacheField>
    <cacheField name="Cant.Mes.Presp" numFmtId="0">
      <sharedItems containsSemiMixedTypes="0" containsString="0" containsNumber="1" minValue="0" maxValue="508612.01777230168"/>
    </cacheField>
    <cacheField name="Cod_linea" numFmtId="0">
      <sharedItems containsString="0" containsBlank="1" containsNumber="1" containsInteger="1" minValue="201" maxValue="315"/>
    </cacheField>
    <cacheField name="Des_Linea" numFmtId="0">
      <sharedItems containsBlank="1" count="9">
        <s v="BATERIAS ECUADOR"/>
        <s v="BATERIAS RUBIX"/>
        <s v="BATERIAS HELLA"/>
        <s v="TOTAL BATERIAS"/>
        <s v=" "/>
        <s v="PLUMAS HELLA"/>
        <m/>
        <s v="ANTISULFATANTES"/>
        <s v="AGUA DESMINERALIZADA"/>
      </sharedItems>
    </cacheField>
    <cacheField name="$ Presp. Mes" numFmtId="0">
      <sharedItems containsString="0" containsBlank="1" containsNumber="1" minValue="0" maxValue="1408917"/>
    </cacheField>
    <cacheField name="Des_Segment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569">
  <r>
    <s v="96"/>
    <x v="0"/>
    <n v="1"/>
    <d v="2019-01-01T00:00:00"/>
    <n v="1"/>
    <x v="0"/>
    <x v="0"/>
    <n v="0"/>
    <n v="201"/>
    <x v="0"/>
    <m/>
    <m/>
  </r>
  <r>
    <s v="98"/>
    <x v="1"/>
    <n v="1"/>
    <d v="2019-01-01T00:00:00"/>
    <n v="1"/>
    <x v="0"/>
    <x v="0"/>
    <n v="0"/>
    <n v="201"/>
    <x v="0"/>
    <m/>
    <m/>
  </r>
  <r>
    <s v="150"/>
    <x v="2"/>
    <n v="1"/>
    <d v="2019-01-01T00:00:00"/>
    <n v="1"/>
    <x v="0"/>
    <x v="0"/>
    <n v="7"/>
    <n v="201"/>
    <x v="0"/>
    <m/>
    <m/>
  </r>
  <r>
    <s v="28"/>
    <x v="3"/>
    <n v="1"/>
    <d v="2019-01-01T00:00:00"/>
    <n v="1"/>
    <x v="0"/>
    <x v="0"/>
    <n v="26"/>
    <n v="201"/>
    <x v="0"/>
    <m/>
    <m/>
  </r>
  <r>
    <s v="180"/>
    <x v="4"/>
    <n v="1"/>
    <d v="2019-01-01T00:00:00"/>
    <n v="1"/>
    <x v="0"/>
    <x v="0"/>
    <n v="33"/>
    <n v="201"/>
    <x v="0"/>
    <m/>
    <m/>
  </r>
  <r>
    <s v="84"/>
    <x v="5"/>
    <n v="1"/>
    <d v="2019-01-01T00:00:00"/>
    <n v="1"/>
    <x v="0"/>
    <x v="0"/>
    <n v="36"/>
    <n v="201"/>
    <x v="0"/>
    <m/>
    <m/>
  </r>
  <r>
    <s v="97"/>
    <x v="6"/>
    <n v="1"/>
    <d v="2019-01-01T00:00:00"/>
    <n v="1"/>
    <x v="0"/>
    <x v="0"/>
    <n v="44"/>
    <n v="201"/>
    <x v="0"/>
    <m/>
    <m/>
  </r>
  <r>
    <s v="104"/>
    <x v="7"/>
    <n v="1"/>
    <d v="2019-01-01T00:00:00"/>
    <n v="1"/>
    <x v="0"/>
    <x v="0"/>
    <n v="44"/>
    <n v="201"/>
    <x v="0"/>
    <m/>
    <m/>
  </r>
  <r>
    <s v="130"/>
    <x v="8"/>
    <n v="1"/>
    <d v="2019-01-01T00:00:00"/>
    <n v="1"/>
    <x v="0"/>
    <x v="0"/>
    <n v="45"/>
    <n v="201"/>
    <x v="0"/>
    <m/>
    <m/>
  </r>
  <r>
    <s v="102"/>
    <x v="9"/>
    <n v="1"/>
    <d v="2019-01-01T00:00:00"/>
    <n v="1"/>
    <x v="0"/>
    <x v="0"/>
    <n v="47"/>
    <n v="201"/>
    <x v="0"/>
    <m/>
    <m/>
  </r>
  <r>
    <s v="15"/>
    <x v="10"/>
    <n v="1"/>
    <d v="2019-01-01T00:00:00"/>
    <n v="1"/>
    <x v="0"/>
    <x v="0"/>
    <n v="48"/>
    <n v="201"/>
    <x v="0"/>
    <m/>
    <m/>
  </r>
  <r>
    <s v="25"/>
    <x v="11"/>
    <n v="1"/>
    <d v="2019-01-01T00:00:00"/>
    <n v="1"/>
    <x v="0"/>
    <x v="0"/>
    <n v="52"/>
    <n v="201"/>
    <x v="0"/>
    <m/>
    <m/>
  </r>
  <r>
    <s v="58"/>
    <x v="12"/>
    <n v="1"/>
    <d v="2019-01-01T00:00:00"/>
    <n v="1"/>
    <x v="0"/>
    <x v="0"/>
    <n v="53"/>
    <n v="201"/>
    <x v="0"/>
    <m/>
    <m/>
  </r>
  <r>
    <s v="88"/>
    <x v="13"/>
    <n v="1"/>
    <d v="2019-01-01T00:00:00"/>
    <n v="1"/>
    <x v="0"/>
    <x v="0"/>
    <n v="54"/>
    <n v="201"/>
    <x v="0"/>
    <m/>
    <m/>
  </r>
  <r>
    <s v="70"/>
    <x v="14"/>
    <n v="1"/>
    <d v="2019-01-01T00:00:00"/>
    <n v="1"/>
    <x v="0"/>
    <x v="0"/>
    <n v="59"/>
    <n v="201"/>
    <x v="0"/>
    <m/>
    <m/>
  </r>
  <r>
    <s v="50"/>
    <x v="15"/>
    <n v="1"/>
    <d v="2019-01-01T00:00:00"/>
    <n v="1"/>
    <x v="0"/>
    <x v="0"/>
    <n v="70"/>
    <n v="201"/>
    <x v="0"/>
    <m/>
    <m/>
  </r>
  <r>
    <s v="68"/>
    <x v="16"/>
    <n v="1"/>
    <d v="2019-01-01T00:00:00"/>
    <n v="1"/>
    <x v="0"/>
    <x v="0"/>
    <n v="78"/>
    <n v="201"/>
    <x v="0"/>
    <m/>
    <m/>
  </r>
  <r>
    <s v="85"/>
    <x v="17"/>
    <n v="1"/>
    <d v="2019-01-01T00:00:00"/>
    <n v="1"/>
    <x v="0"/>
    <x v="0"/>
    <n v="83"/>
    <n v="201"/>
    <x v="0"/>
    <m/>
    <m/>
  </r>
  <r>
    <s v="83"/>
    <x v="18"/>
    <n v="1"/>
    <d v="2019-01-01T00:00:00"/>
    <n v="1"/>
    <x v="0"/>
    <x v="0"/>
    <n v="93"/>
    <n v="201"/>
    <x v="0"/>
    <m/>
    <m/>
  </r>
  <r>
    <s v="52"/>
    <x v="19"/>
    <n v="1"/>
    <d v="2019-01-01T00:00:00"/>
    <n v="1"/>
    <x v="0"/>
    <x v="0"/>
    <n v="95"/>
    <n v="201"/>
    <x v="0"/>
    <m/>
    <m/>
  </r>
  <r>
    <s v="90"/>
    <x v="20"/>
    <n v="1"/>
    <d v="2019-01-01T00:00:00"/>
    <n v="1"/>
    <x v="0"/>
    <x v="0"/>
    <n v="101"/>
    <n v="201"/>
    <x v="0"/>
    <m/>
    <m/>
  </r>
  <r>
    <s v="91"/>
    <x v="21"/>
    <n v="1"/>
    <d v="2019-01-01T00:00:00"/>
    <n v="1"/>
    <x v="0"/>
    <x v="0"/>
    <n v="101"/>
    <n v="201"/>
    <x v="0"/>
    <m/>
    <m/>
  </r>
  <r>
    <s v="62"/>
    <x v="22"/>
    <n v="1"/>
    <d v="2019-01-01T00:00:00"/>
    <n v="1"/>
    <x v="0"/>
    <x v="0"/>
    <n v="108"/>
    <n v="201"/>
    <x v="0"/>
    <m/>
    <m/>
  </r>
  <r>
    <s v="67"/>
    <x v="23"/>
    <n v="1"/>
    <d v="2019-01-01T00:00:00"/>
    <n v="1"/>
    <x v="0"/>
    <x v="0"/>
    <n v="111"/>
    <n v="201"/>
    <x v="0"/>
    <m/>
    <m/>
  </r>
  <r>
    <s v="92"/>
    <x v="24"/>
    <n v="1"/>
    <d v="2019-01-01T00:00:00"/>
    <n v="1"/>
    <x v="0"/>
    <x v="0"/>
    <n v="120"/>
    <n v="201"/>
    <x v="0"/>
    <m/>
    <m/>
  </r>
  <r>
    <s v="71"/>
    <x v="25"/>
    <n v="1"/>
    <d v="2019-01-01T00:00:00"/>
    <n v="1"/>
    <x v="0"/>
    <x v="0"/>
    <n v="123"/>
    <n v="201"/>
    <x v="0"/>
    <m/>
    <m/>
  </r>
  <r>
    <s v="94"/>
    <x v="26"/>
    <n v="1"/>
    <d v="2019-01-01T00:00:00"/>
    <n v="1"/>
    <x v="0"/>
    <x v="0"/>
    <n v="131"/>
    <n v="201"/>
    <x v="0"/>
    <m/>
    <m/>
  </r>
  <r>
    <s v="36"/>
    <x v="27"/>
    <n v="1"/>
    <d v="2019-01-01T00:00:00"/>
    <n v="1"/>
    <x v="0"/>
    <x v="0"/>
    <n v="139"/>
    <n v="201"/>
    <x v="0"/>
    <m/>
    <m/>
  </r>
  <r>
    <s v="51"/>
    <x v="28"/>
    <n v="1"/>
    <d v="2019-01-01T00:00:00"/>
    <n v="1"/>
    <x v="0"/>
    <x v="0"/>
    <n v="148"/>
    <n v="201"/>
    <x v="0"/>
    <m/>
    <m/>
  </r>
  <r>
    <s v="89"/>
    <x v="29"/>
    <n v="1"/>
    <d v="2019-01-01T00:00:00"/>
    <n v="1"/>
    <x v="0"/>
    <x v="0"/>
    <n v="184"/>
    <n v="201"/>
    <x v="0"/>
    <m/>
    <m/>
  </r>
  <r>
    <s v="79"/>
    <x v="30"/>
    <n v="1"/>
    <d v="2019-01-01T00:00:00"/>
    <n v="1"/>
    <x v="0"/>
    <x v="0"/>
    <n v="266"/>
    <n v="201"/>
    <x v="0"/>
    <m/>
    <m/>
  </r>
  <r>
    <s v="80"/>
    <x v="31"/>
    <n v="1"/>
    <d v="2019-01-01T00:00:00"/>
    <n v="1"/>
    <x v="0"/>
    <x v="0"/>
    <n v="327"/>
    <n v="201"/>
    <x v="0"/>
    <m/>
    <m/>
  </r>
  <r>
    <s v="75"/>
    <x v="32"/>
    <n v="1"/>
    <d v="2019-01-01T00:00:00"/>
    <n v="1"/>
    <x v="0"/>
    <x v="0"/>
    <n v="515"/>
    <n v="201"/>
    <x v="0"/>
    <m/>
    <m/>
  </r>
  <r>
    <s v="18"/>
    <x v="33"/>
    <n v="1"/>
    <d v="2019-01-01T00:00:00"/>
    <n v="1"/>
    <x v="0"/>
    <x v="0"/>
    <n v="661"/>
    <n v="201"/>
    <x v="0"/>
    <n v="1407239"/>
    <m/>
  </r>
  <r>
    <s v="87"/>
    <x v="34"/>
    <n v="1"/>
    <d v="2019-01-01T00:00:00"/>
    <n v="1"/>
    <x v="0"/>
    <x v="0"/>
    <n v="800"/>
    <n v="213"/>
    <x v="1"/>
    <m/>
    <m/>
  </r>
  <r>
    <s v="82"/>
    <x v="35"/>
    <n v="1"/>
    <d v="2019-01-01T00:00:00"/>
    <n v="1"/>
    <x v="0"/>
    <x v="0"/>
    <n v="991"/>
    <n v="201"/>
    <x v="0"/>
    <m/>
    <m/>
  </r>
  <r>
    <s v="100"/>
    <x v="36"/>
    <n v="1"/>
    <d v="2019-01-01T00:00:00"/>
    <n v="1"/>
    <x v="0"/>
    <x v="0"/>
    <n v="1021"/>
    <n v="201"/>
    <x v="0"/>
    <m/>
    <m/>
  </r>
  <r>
    <s v="59"/>
    <x v="37"/>
    <n v="1"/>
    <d v="2019-01-01T00:00:00"/>
    <n v="1"/>
    <x v="0"/>
    <x v="0"/>
    <n v="1104"/>
    <n v="201"/>
    <x v="0"/>
    <m/>
    <m/>
  </r>
  <r>
    <s v="63"/>
    <x v="38"/>
    <n v="1"/>
    <d v="2019-01-01T00:00:00"/>
    <n v="1"/>
    <x v="0"/>
    <x v="0"/>
    <n v="1152"/>
    <n v="201"/>
    <x v="0"/>
    <m/>
    <m/>
  </r>
  <r>
    <s v="65"/>
    <x v="39"/>
    <n v="1"/>
    <d v="2019-01-01T00:00:00"/>
    <n v="1"/>
    <x v="0"/>
    <x v="0"/>
    <n v="1159"/>
    <n v="201"/>
    <x v="0"/>
    <m/>
    <m/>
  </r>
  <r>
    <s v="66"/>
    <x v="40"/>
    <n v="1"/>
    <d v="2019-01-01T00:00:00"/>
    <n v="1"/>
    <x v="0"/>
    <x v="0"/>
    <n v="1200"/>
    <n v="201"/>
    <x v="0"/>
    <m/>
    <m/>
  </r>
  <r>
    <s v="40"/>
    <x v="41"/>
    <n v="1"/>
    <d v="2019-01-01T00:00:00"/>
    <n v="1"/>
    <x v="0"/>
    <x v="0"/>
    <n v="3278"/>
    <n v="201"/>
    <x v="0"/>
    <m/>
    <m/>
  </r>
  <r>
    <s v="93"/>
    <x v="42"/>
    <n v="1"/>
    <d v="2019-01-01T00:00:00"/>
    <n v="1"/>
    <x v="0"/>
    <x v="0"/>
    <n v="5146"/>
    <n v="201"/>
    <x v="0"/>
    <m/>
    <m/>
  </r>
  <r>
    <s v="96"/>
    <x v="0"/>
    <n v="1"/>
    <d v="2019-02-01T00:00:00"/>
    <n v="2"/>
    <x v="1"/>
    <x v="0"/>
    <n v="0"/>
    <n v="201"/>
    <x v="0"/>
    <m/>
    <m/>
  </r>
  <r>
    <s v="98"/>
    <x v="1"/>
    <n v="1"/>
    <d v="2019-02-01T00:00:00"/>
    <n v="2"/>
    <x v="1"/>
    <x v="0"/>
    <n v="0"/>
    <n v="201"/>
    <x v="0"/>
    <m/>
    <m/>
  </r>
  <r>
    <s v="150"/>
    <x v="2"/>
    <n v="1"/>
    <d v="2019-02-01T00:00:00"/>
    <n v="2"/>
    <x v="1"/>
    <x v="0"/>
    <n v="6"/>
    <n v="201"/>
    <x v="0"/>
    <m/>
    <m/>
  </r>
  <r>
    <s v="28"/>
    <x v="3"/>
    <n v="1"/>
    <d v="2019-02-01T00:00:00"/>
    <n v="2"/>
    <x v="1"/>
    <x v="0"/>
    <n v="24"/>
    <n v="201"/>
    <x v="0"/>
    <m/>
    <m/>
  </r>
  <r>
    <s v="180"/>
    <x v="4"/>
    <n v="1"/>
    <d v="2019-02-01T00:00:00"/>
    <n v="2"/>
    <x v="1"/>
    <x v="0"/>
    <n v="30"/>
    <n v="201"/>
    <x v="0"/>
    <m/>
    <m/>
  </r>
  <r>
    <s v="84"/>
    <x v="5"/>
    <n v="1"/>
    <d v="2019-02-01T00:00:00"/>
    <n v="2"/>
    <x v="1"/>
    <x v="0"/>
    <n v="32"/>
    <n v="201"/>
    <x v="0"/>
    <m/>
    <m/>
  </r>
  <r>
    <s v="97"/>
    <x v="6"/>
    <n v="1"/>
    <d v="2019-02-01T00:00:00"/>
    <n v="2"/>
    <x v="1"/>
    <x v="0"/>
    <n v="39"/>
    <n v="201"/>
    <x v="0"/>
    <m/>
    <m/>
  </r>
  <r>
    <s v="104"/>
    <x v="7"/>
    <n v="1"/>
    <d v="2019-02-01T00:00:00"/>
    <n v="2"/>
    <x v="1"/>
    <x v="0"/>
    <n v="39"/>
    <n v="201"/>
    <x v="0"/>
    <m/>
    <m/>
  </r>
  <r>
    <s v="130"/>
    <x v="8"/>
    <n v="1"/>
    <d v="2019-02-01T00:00:00"/>
    <n v="2"/>
    <x v="1"/>
    <x v="0"/>
    <n v="40"/>
    <n v="201"/>
    <x v="0"/>
    <m/>
    <m/>
  </r>
  <r>
    <s v="102"/>
    <x v="9"/>
    <n v="1"/>
    <d v="2019-02-01T00:00:00"/>
    <n v="2"/>
    <x v="1"/>
    <x v="0"/>
    <n v="42"/>
    <n v="201"/>
    <x v="0"/>
    <m/>
    <m/>
  </r>
  <r>
    <s v="15"/>
    <x v="10"/>
    <n v="1"/>
    <d v="2019-02-01T00:00:00"/>
    <n v="2"/>
    <x v="1"/>
    <x v="0"/>
    <n v="43"/>
    <n v="201"/>
    <x v="0"/>
    <m/>
    <m/>
  </r>
  <r>
    <s v="25"/>
    <x v="11"/>
    <n v="1"/>
    <d v="2019-02-01T00:00:00"/>
    <n v="2"/>
    <x v="1"/>
    <x v="0"/>
    <n v="47"/>
    <n v="201"/>
    <x v="0"/>
    <m/>
    <m/>
  </r>
  <r>
    <s v="58"/>
    <x v="12"/>
    <n v="1"/>
    <d v="2019-02-01T00:00:00"/>
    <n v="2"/>
    <x v="1"/>
    <x v="0"/>
    <n v="48"/>
    <n v="201"/>
    <x v="0"/>
    <m/>
    <m/>
  </r>
  <r>
    <s v="88"/>
    <x v="13"/>
    <n v="1"/>
    <d v="2019-02-01T00:00:00"/>
    <n v="2"/>
    <x v="1"/>
    <x v="0"/>
    <n v="48"/>
    <n v="201"/>
    <x v="0"/>
    <m/>
    <m/>
  </r>
  <r>
    <s v="70"/>
    <x v="14"/>
    <n v="1"/>
    <d v="2019-02-01T00:00:00"/>
    <n v="2"/>
    <x v="1"/>
    <x v="0"/>
    <n v="52"/>
    <n v="201"/>
    <x v="0"/>
    <m/>
    <m/>
  </r>
  <r>
    <s v="50"/>
    <x v="15"/>
    <n v="1"/>
    <d v="2019-02-01T00:00:00"/>
    <n v="2"/>
    <x v="1"/>
    <x v="0"/>
    <n v="62"/>
    <n v="201"/>
    <x v="0"/>
    <m/>
    <m/>
  </r>
  <r>
    <s v="68"/>
    <x v="16"/>
    <n v="1"/>
    <d v="2019-02-01T00:00:00"/>
    <n v="2"/>
    <x v="1"/>
    <x v="0"/>
    <n v="69"/>
    <n v="201"/>
    <x v="0"/>
    <m/>
    <m/>
  </r>
  <r>
    <s v="85"/>
    <x v="17"/>
    <n v="1"/>
    <d v="2019-02-01T00:00:00"/>
    <n v="2"/>
    <x v="1"/>
    <x v="0"/>
    <n v="74"/>
    <n v="201"/>
    <x v="0"/>
    <m/>
    <m/>
  </r>
  <r>
    <s v="83"/>
    <x v="18"/>
    <n v="1"/>
    <d v="2019-02-01T00:00:00"/>
    <n v="2"/>
    <x v="1"/>
    <x v="0"/>
    <n v="83"/>
    <n v="201"/>
    <x v="0"/>
    <m/>
    <m/>
  </r>
  <r>
    <s v="52"/>
    <x v="19"/>
    <n v="1"/>
    <d v="2019-02-01T00:00:00"/>
    <n v="2"/>
    <x v="1"/>
    <x v="0"/>
    <n v="85"/>
    <n v="201"/>
    <x v="0"/>
    <m/>
    <m/>
  </r>
  <r>
    <s v="90"/>
    <x v="20"/>
    <n v="1"/>
    <d v="2019-02-01T00:00:00"/>
    <n v="2"/>
    <x v="1"/>
    <x v="0"/>
    <n v="90"/>
    <n v="201"/>
    <x v="0"/>
    <m/>
    <m/>
  </r>
  <r>
    <s v="91"/>
    <x v="21"/>
    <n v="1"/>
    <d v="2019-02-01T00:00:00"/>
    <n v="2"/>
    <x v="1"/>
    <x v="0"/>
    <n v="90"/>
    <n v="201"/>
    <x v="0"/>
    <m/>
    <m/>
  </r>
  <r>
    <s v="62"/>
    <x v="22"/>
    <n v="1"/>
    <d v="2019-02-01T00:00:00"/>
    <n v="2"/>
    <x v="1"/>
    <x v="0"/>
    <n v="96"/>
    <n v="201"/>
    <x v="0"/>
    <m/>
    <m/>
  </r>
  <r>
    <s v="67"/>
    <x v="23"/>
    <n v="1"/>
    <d v="2019-02-01T00:00:00"/>
    <n v="2"/>
    <x v="1"/>
    <x v="0"/>
    <n v="99"/>
    <n v="201"/>
    <x v="0"/>
    <m/>
    <m/>
  </r>
  <r>
    <s v="92"/>
    <x v="24"/>
    <n v="1"/>
    <d v="2019-02-01T00:00:00"/>
    <n v="2"/>
    <x v="1"/>
    <x v="0"/>
    <n v="107"/>
    <n v="201"/>
    <x v="0"/>
    <m/>
    <m/>
  </r>
  <r>
    <s v="71"/>
    <x v="25"/>
    <n v="1"/>
    <d v="2019-02-01T00:00:00"/>
    <n v="2"/>
    <x v="1"/>
    <x v="0"/>
    <n v="109"/>
    <n v="201"/>
    <x v="0"/>
    <m/>
    <m/>
  </r>
  <r>
    <s v="94"/>
    <x v="26"/>
    <n v="1"/>
    <d v="2019-02-01T00:00:00"/>
    <n v="2"/>
    <x v="1"/>
    <x v="0"/>
    <n v="117"/>
    <n v="201"/>
    <x v="0"/>
    <m/>
    <m/>
  </r>
  <r>
    <s v="36"/>
    <x v="27"/>
    <n v="1"/>
    <d v="2019-02-01T00:00:00"/>
    <n v="2"/>
    <x v="1"/>
    <x v="0"/>
    <n v="123"/>
    <n v="201"/>
    <x v="0"/>
    <m/>
    <m/>
  </r>
  <r>
    <s v="51"/>
    <x v="28"/>
    <n v="1"/>
    <d v="2019-02-01T00:00:00"/>
    <n v="2"/>
    <x v="1"/>
    <x v="0"/>
    <n v="131"/>
    <n v="201"/>
    <x v="0"/>
    <m/>
    <m/>
  </r>
  <r>
    <s v="89"/>
    <x v="29"/>
    <n v="1"/>
    <d v="2019-02-01T00:00:00"/>
    <n v="2"/>
    <x v="1"/>
    <x v="0"/>
    <n v="164"/>
    <n v="201"/>
    <x v="0"/>
    <m/>
    <m/>
  </r>
  <r>
    <s v="79"/>
    <x v="30"/>
    <n v="1"/>
    <d v="2019-02-01T00:00:00"/>
    <n v="2"/>
    <x v="1"/>
    <x v="0"/>
    <n v="237"/>
    <n v="201"/>
    <x v="0"/>
    <m/>
    <m/>
  </r>
  <r>
    <s v="80"/>
    <x v="31"/>
    <n v="1"/>
    <d v="2019-02-01T00:00:00"/>
    <n v="2"/>
    <x v="1"/>
    <x v="0"/>
    <n v="291"/>
    <n v="201"/>
    <x v="0"/>
    <m/>
    <m/>
  </r>
  <r>
    <s v="65"/>
    <x v="39"/>
    <n v="1"/>
    <d v="2019-02-01T00:00:00"/>
    <n v="2"/>
    <x v="1"/>
    <x v="0"/>
    <n v="478"/>
    <n v="201"/>
    <x v="0"/>
    <m/>
    <m/>
  </r>
  <r>
    <s v="18"/>
    <x v="33"/>
    <n v="1"/>
    <d v="2019-02-01T00:00:00"/>
    <n v="2"/>
    <x v="1"/>
    <x v="0"/>
    <n v="589"/>
    <n v="201"/>
    <x v="0"/>
    <n v="1332285"/>
    <m/>
  </r>
  <r>
    <s v="75"/>
    <x v="32"/>
    <n v="1"/>
    <d v="2019-02-01T00:00:00"/>
    <n v="2"/>
    <x v="1"/>
    <x v="0"/>
    <n v="742"/>
    <n v="201"/>
    <x v="0"/>
    <m/>
    <m/>
  </r>
  <r>
    <s v="87"/>
    <x v="34"/>
    <n v="1"/>
    <d v="2019-02-01T00:00:00"/>
    <n v="2"/>
    <x v="1"/>
    <x v="0"/>
    <n v="800"/>
    <n v="213"/>
    <x v="1"/>
    <m/>
    <m/>
  </r>
  <r>
    <s v="82"/>
    <x v="35"/>
    <n v="1"/>
    <d v="2019-02-01T00:00:00"/>
    <n v="2"/>
    <x v="1"/>
    <x v="0"/>
    <n v="882"/>
    <n v="201"/>
    <x v="0"/>
    <m/>
    <m/>
  </r>
  <r>
    <s v="100"/>
    <x v="36"/>
    <n v="1"/>
    <d v="2019-02-01T00:00:00"/>
    <n v="2"/>
    <x v="1"/>
    <x v="0"/>
    <n v="967"/>
    <n v="201"/>
    <x v="0"/>
    <m/>
    <m/>
  </r>
  <r>
    <s v="59"/>
    <x v="37"/>
    <n v="1"/>
    <d v="2019-02-01T00:00:00"/>
    <n v="2"/>
    <x v="1"/>
    <x v="0"/>
    <n v="983"/>
    <n v="201"/>
    <x v="0"/>
    <m/>
    <m/>
  </r>
  <r>
    <s v="63"/>
    <x v="38"/>
    <n v="1"/>
    <d v="2019-02-01T00:00:00"/>
    <n v="2"/>
    <x v="1"/>
    <x v="0"/>
    <n v="1025"/>
    <n v="201"/>
    <x v="0"/>
    <m/>
    <m/>
  </r>
  <r>
    <s v="66"/>
    <x v="40"/>
    <n v="1"/>
    <d v="2019-02-01T00:00:00"/>
    <n v="2"/>
    <x v="1"/>
    <x v="0"/>
    <n v="1400"/>
    <n v="201"/>
    <x v="0"/>
    <m/>
    <m/>
  </r>
  <r>
    <s v="40"/>
    <x v="41"/>
    <n v="1"/>
    <d v="2019-02-01T00:00:00"/>
    <n v="2"/>
    <x v="1"/>
    <x v="0"/>
    <n v="2919"/>
    <n v="201"/>
    <x v="0"/>
    <m/>
    <m/>
  </r>
  <r>
    <s v="93"/>
    <x v="42"/>
    <n v="1"/>
    <d v="2019-02-01T00:00:00"/>
    <n v="2"/>
    <x v="1"/>
    <x v="0"/>
    <n v="4182"/>
    <n v="201"/>
    <x v="0"/>
    <m/>
    <m/>
  </r>
  <r>
    <s v="98"/>
    <x v="1"/>
    <n v="1"/>
    <d v="2019-03-01T00:00:00"/>
    <n v="3"/>
    <x v="2"/>
    <x v="0"/>
    <n v="0"/>
    <n v="201"/>
    <x v="0"/>
    <m/>
    <m/>
  </r>
  <r>
    <s v="96"/>
    <x v="0"/>
    <n v="1"/>
    <d v="2019-03-01T00:00:00"/>
    <n v="3"/>
    <x v="2"/>
    <x v="0"/>
    <n v="1"/>
    <n v="201"/>
    <x v="0"/>
    <m/>
    <m/>
  </r>
  <r>
    <s v="150"/>
    <x v="2"/>
    <n v="1"/>
    <d v="2019-03-01T00:00:00"/>
    <n v="3"/>
    <x v="2"/>
    <x v="0"/>
    <n v="6"/>
    <n v="201"/>
    <x v="0"/>
    <m/>
    <m/>
  </r>
  <r>
    <s v="28"/>
    <x v="3"/>
    <n v="1"/>
    <d v="2019-03-01T00:00:00"/>
    <n v="3"/>
    <x v="2"/>
    <x v="0"/>
    <n v="26"/>
    <n v="201"/>
    <x v="0"/>
    <m/>
    <m/>
  </r>
  <r>
    <s v="180"/>
    <x v="4"/>
    <n v="1"/>
    <d v="2019-03-01T00:00:00"/>
    <n v="3"/>
    <x v="2"/>
    <x v="0"/>
    <n v="33"/>
    <n v="201"/>
    <x v="0"/>
    <m/>
    <m/>
  </r>
  <r>
    <s v="84"/>
    <x v="5"/>
    <n v="1"/>
    <d v="2019-03-01T00:00:00"/>
    <n v="3"/>
    <x v="2"/>
    <x v="0"/>
    <n v="36"/>
    <n v="201"/>
    <x v="0"/>
    <m/>
    <m/>
  </r>
  <r>
    <s v="97"/>
    <x v="6"/>
    <n v="1"/>
    <d v="2019-03-01T00:00:00"/>
    <n v="3"/>
    <x v="2"/>
    <x v="0"/>
    <n v="44"/>
    <n v="201"/>
    <x v="0"/>
    <m/>
    <m/>
  </r>
  <r>
    <s v="104"/>
    <x v="7"/>
    <n v="1"/>
    <d v="2019-03-01T00:00:00"/>
    <n v="3"/>
    <x v="2"/>
    <x v="0"/>
    <n v="44"/>
    <n v="201"/>
    <x v="0"/>
    <m/>
    <m/>
  </r>
  <r>
    <s v="130"/>
    <x v="8"/>
    <n v="1"/>
    <d v="2019-03-01T00:00:00"/>
    <n v="3"/>
    <x v="2"/>
    <x v="0"/>
    <n v="45"/>
    <n v="201"/>
    <x v="0"/>
    <m/>
    <m/>
  </r>
  <r>
    <s v="102"/>
    <x v="9"/>
    <n v="1"/>
    <d v="2019-03-01T00:00:00"/>
    <n v="3"/>
    <x v="2"/>
    <x v="0"/>
    <n v="47"/>
    <n v="201"/>
    <x v="0"/>
    <m/>
    <m/>
  </r>
  <r>
    <s v="15"/>
    <x v="10"/>
    <n v="1"/>
    <d v="2019-03-01T00:00:00"/>
    <n v="3"/>
    <x v="2"/>
    <x v="0"/>
    <n v="48"/>
    <n v="201"/>
    <x v="0"/>
    <m/>
    <m/>
  </r>
  <r>
    <s v="25"/>
    <x v="11"/>
    <n v="1"/>
    <d v="2019-03-01T00:00:00"/>
    <n v="3"/>
    <x v="2"/>
    <x v="0"/>
    <n v="52"/>
    <n v="201"/>
    <x v="0"/>
    <m/>
    <m/>
  </r>
  <r>
    <s v="58"/>
    <x v="12"/>
    <n v="1"/>
    <d v="2019-03-01T00:00:00"/>
    <n v="3"/>
    <x v="2"/>
    <x v="0"/>
    <n v="53"/>
    <n v="201"/>
    <x v="0"/>
    <m/>
    <m/>
  </r>
  <r>
    <s v="88"/>
    <x v="13"/>
    <n v="1"/>
    <d v="2019-03-01T00:00:00"/>
    <n v="3"/>
    <x v="2"/>
    <x v="0"/>
    <n v="54"/>
    <n v="201"/>
    <x v="0"/>
    <m/>
    <m/>
  </r>
  <r>
    <s v="70"/>
    <x v="14"/>
    <n v="1"/>
    <d v="2019-03-01T00:00:00"/>
    <n v="3"/>
    <x v="2"/>
    <x v="0"/>
    <n v="58"/>
    <n v="201"/>
    <x v="0"/>
    <m/>
    <m/>
  </r>
  <r>
    <s v="50"/>
    <x v="15"/>
    <n v="1"/>
    <d v="2019-03-01T00:00:00"/>
    <n v="3"/>
    <x v="2"/>
    <x v="0"/>
    <n v="70"/>
    <n v="201"/>
    <x v="0"/>
    <m/>
    <m/>
  </r>
  <r>
    <s v="68"/>
    <x v="16"/>
    <n v="1"/>
    <d v="2019-03-01T00:00:00"/>
    <n v="3"/>
    <x v="2"/>
    <x v="0"/>
    <n v="78"/>
    <n v="201"/>
    <x v="0"/>
    <m/>
    <m/>
  </r>
  <r>
    <s v="85"/>
    <x v="17"/>
    <n v="1"/>
    <d v="2019-03-01T00:00:00"/>
    <n v="3"/>
    <x v="2"/>
    <x v="0"/>
    <n v="83"/>
    <n v="201"/>
    <x v="0"/>
    <m/>
    <m/>
  </r>
  <r>
    <s v="83"/>
    <x v="18"/>
    <n v="1"/>
    <d v="2019-03-01T00:00:00"/>
    <n v="3"/>
    <x v="2"/>
    <x v="0"/>
    <n v="93"/>
    <n v="201"/>
    <x v="0"/>
    <m/>
    <m/>
  </r>
  <r>
    <s v="52"/>
    <x v="19"/>
    <n v="1"/>
    <d v="2019-03-01T00:00:00"/>
    <n v="3"/>
    <x v="2"/>
    <x v="0"/>
    <n v="95"/>
    <n v="201"/>
    <x v="0"/>
    <m/>
    <m/>
  </r>
  <r>
    <s v="90"/>
    <x v="20"/>
    <n v="1"/>
    <d v="2019-03-01T00:00:00"/>
    <n v="3"/>
    <x v="2"/>
    <x v="0"/>
    <n v="101"/>
    <n v="201"/>
    <x v="0"/>
    <m/>
    <m/>
  </r>
  <r>
    <s v="91"/>
    <x v="21"/>
    <n v="1"/>
    <d v="2019-03-01T00:00:00"/>
    <n v="3"/>
    <x v="2"/>
    <x v="0"/>
    <n v="101"/>
    <n v="201"/>
    <x v="0"/>
    <m/>
    <m/>
  </r>
  <r>
    <s v="62"/>
    <x v="22"/>
    <n v="1"/>
    <d v="2019-03-01T00:00:00"/>
    <n v="3"/>
    <x v="2"/>
    <x v="0"/>
    <n v="108"/>
    <n v="201"/>
    <x v="0"/>
    <m/>
    <m/>
  </r>
  <r>
    <s v="67"/>
    <x v="23"/>
    <n v="1"/>
    <d v="2019-03-01T00:00:00"/>
    <n v="3"/>
    <x v="2"/>
    <x v="0"/>
    <n v="111"/>
    <n v="201"/>
    <x v="0"/>
    <m/>
    <m/>
  </r>
  <r>
    <s v="92"/>
    <x v="24"/>
    <n v="1"/>
    <d v="2019-03-01T00:00:00"/>
    <n v="3"/>
    <x v="2"/>
    <x v="0"/>
    <n v="120"/>
    <n v="201"/>
    <x v="0"/>
    <m/>
    <m/>
  </r>
  <r>
    <s v="71"/>
    <x v="25"/>
    <n v="1"/>
    <d v="2019-03-01T00:00:00"/>
    <n v="3"/>
    <x v="2"/>
    <x v="0"/>
    <n v="123"/>
    <n v="201"/>
    <x v="0"/>
    <m/>
    <m/>
  </r>
  <r>
    <s v="94"/>
    <x v="26"/>
    <n v="1"/>
    <d v="2019-03-01T00:00:00"/>
    <n v="3"/>
    <x v="2"/>
    <x v="0"/>
    <n v="131"/>
    <n v="201"/>
    <x v="0"/>
    <m/>
    <m/>
  </r>
  <r>
    <s v="36"/>
    <x v="27"/>
    <n v="1"/>
    <d v="2019-03-01T00:00:00"/>
    <n v="3"/>
    <x v="2"/>
    <x v="0"/>
    <n v="138"/>
    <n v="201"/>
    <x v="0"/>
    <m/>
    <m/>
  </r>
  <r>
    <s v="51"/>
    <x v="28"/>
    <n v="1"/>
    <d v="2019-03-01T00:00:00"/>
    <n v="3"/>
    <x v="2"/>
    <x v="0"/>
    <n v="147"/>
    <n v="201"/>
    <x v="0"/>
    <m/>
    <m/>
  </r>
  <r>
    <s v="89"/>
    <x v="29"/>
    <n v="1"/>
    <d v="2019-03-01T00:00:00"/>
    <n v="3"/>
    <x v="2"/>
    <x v="0"/>
    <n v="184"/>
    <n v="201"/>
    <x v="0"/>
    <m/>
    <m/>
  </r>
  <r>
    <s v="79"/>
    <x v="30"/>
    <n v="1"/>
    <d v="2019-03-01T00:00:00"/>
    <n v="3"/>
    <x v="2"/>
    <x v="0"/>
    <n v="266"/>
    <n v="201"/>
    <x v="0"/>
    <m/>
    <m/>
  </r>
  <r>
    <s v="80"/>
    <x v="31"/>
    <n v="1"/>
    <d v="2019-03-01T00:00:00"/>
    <n v="3"/>
    <x v="2"/>
    <x v="0"/>
    <n v="327"/>
    <n v="201"/>
    <x v="0"/>
    <m/>
    <m/>
  </r>
  <r>
    <s v="18"/>
    <x v="33"/>
    <n v="1"/>
    <d v="2019-03-01T00:00:00"/>
    <n v="3"/>
    <x v="2"/>
    <x v="0"/>
    <n v="661"/>
    <n v="201"/>
    <x v="0"/>
    <n v="1370539"/>
    <m/>
  </r>
  <r>
    <s v="87"/>
    <x v="34"/>
    <n v="1"/>
    <d v="2019-03-01T00:00:00"/>
    <n v="3"/>
    <x v="2"/>
    <x v="0"/>
    <n v="800"/>
    <n v="213"/>
    <x v="1"/>
    <m/>
    <m/>
  </r>
  <r>
    <s v="82"/>
    <x v="35"/>
    <n v="1"/>
    <d v="2019-03-01T00:00:00"/>
    <n v="3"/>
    <x v="2"/>
    <x v="0"/>
    <n v="990"/>
    <n v="201"/>
    <x v="0"/>
    <m/>
    <m/>
  </r>
  <r>
    <s v="100"/>
    <x v="36"/>
    <n v="1"/>
    <d v="2019-03-01T00:00:00"/>
    <n v="3"/>
    <x v="2"/>
    <x v="0"/>
    <n v="1020"/>
    <n v="201"/>
    <x v="0"/>
    <m/>
    <m/>
  </r>
  <r>
    <s v="65"/>
    <x v="39"/>
    <n v="1"/>
    <d v="2019-03-01T00:00:00"/>
    <n v="3"/>
    <x v="2"/>
    <x v="0"/>
    <n v="1134"/>
    <n v="201"/>
    <x v="0"/>
    <m/>
    <m/>
  </r>
  <r>
    <s v="75"/>
    <x v="32"/>
    <n v="1"/>
    <d v="2019-03-01T00:00:00"/>
    <n v="3"/>
    <x v="2"/>
    <x v="0"/>
    <n v="1204"/>
    <n v="201"/>
    <x v="0"/>
    <m/>
    <m/>
  </r>
  <r>
    <s v="59"/>
    <x v="37"/>
    <n v="1"/>
    <d v="2019-03-01T00:00:00"/>
    <n v="3"/>
    <x v="2"/>
    <x v="0"/>
    <n v="1305"/>
    <n v="201"/>
    <x v="0"/>
    <m/>
    <m/>
  </r>
  <r>
    <s v="63"/>
    <x v="38"/>
    <n v="1"/>
    <d v="2019-03-01T00:00:00"/>
    <n v="3"/>
    <x v="2"/>
    <x v="0"/>
    <n v="1441"/>
    <n v="201"/>
    <x v="0"/>
    <m/>
    <m/>
  </r>
  <r>
    <s v="66"/>
    <x v="40"/>
    <n v="1"/>
    <d v="2019-03-01T00:00:00"/>
    <n v="3"/>
    <x v="2"/>
    <x v="0"/>
    <n v="1500"/>
    <n v="201"/>
    <x v="0"/>
    <m/>
    <m/>
  </r>
  <r>
    <s v="40"/>
    <x v="41"/>
    <n v="1"/>
    <d v="2019-03-01T00:00:00"/>
    <n v="3"/>
    <x v="2"/>
    <x v="0"/>
    <n v="2149"/>
    <n v="201"/>
    <x v="0"/>
    <m/>
    <m/>
  </r>
  <r>
    <s v="93"/>
    <x v="42"/>
    <n v="1"/>
    <d v="2019-03-01T00:00:00"/>
    <n v="3"/>
    <x v="2"/>
    <x v="0"/>
    <n v="5111"/>
    <n v="201"/>
    <x v="0"/>
    <m/>
    <m/>
  </r>
  <r>
    <s v="96"/>
    <x v="0"/>
    <n v="1"/>
    <d v="2019-04-01T00:00:00"/>
    <n v="4"/>
    <x v="3"/>
    <x v="0"/>
    <n v="0"/>
    <n v="201"/>
    <x v="0"/>
    <m/>
    <m/>
  </r>
  <r>
    <s v="98"/>
    <x v="1"/>
    <n v="1"/>
    <d v="2019-04-01T00:00:00"/>
    <n v="4"/>
    <x v="3"/>
    <x v="0"/>
    <n v="0"/>
    <n v="201"/>
    <x v="0"/>
    <m/>
    <m/>
  </r>
  <r>
    <s v="150"/>
    <x v="2"/>
    <n v="1"/>
    <d v="2019-04-01T00:00:00"/>
    <n v="4"/>
    <x v="3"/>
    <x v="0"/>
    <n v="6"/>
    <n v="201"/>
    <x v="0"/>
    <m/>
    <m/>
  </r>
  <r>
    <s v="28"/>
    <x v="3"/>
    <n v="1"/>
    <d v="2019-04-01T00:00:00"/>
    <n v="4"/>
    <x v="3"/>
    <x v="0"/>
    <n v="26"/>
    <n v="201"/>
    <x v="0"/>
    <m/>
    <m/>
  </r>
  <r>
    <s v="180"/>
    <x v="4"/>
    <n v="1"/>
    <d v="2019-04-01T00:00:00"/>
    <n v="4"/>
    <x v="3"/>
    <x v="0"/>
    <n v="32"/>
    <n v="201"/>
    <x v="0"/>
    <m/>
    <m/>
  </r>
  <r>
    <s v="84"/>
    <x v="5"/>
    <n v="1"/>
    <d v="2019-04-01T00:00:00"/>
    <n v="4"/>
    <x v="3"/>
    <x v="0"/>
    <n v="35"/>
    <n v="201"/>
    <x v="0"/>
    <m/>
    <m/>
  </r>
  <r>
    <s v="97"/>
    <x v="6"/>
    <n v="1"/>
    <d v="2019-04-01T00:00:00"/>
    <n v="4"/>
    <x v="3"/>
    <x v="0"/>
    <n v="43"/>
    <n v="201"/>
    <x v="0"/>
    <m/>
    <m/>
  </r>
  <r>
    <s v="104"/>
    <x v="7"/>
    <n v="1"/>
    <d v="2019-04-01T00:00:00"/>
    <n v="4"/>
    <x v="3"/>
    <x v="0"/>
    <n v="43"/>
    <n v="201"/>
    <x v="0"/>
    <m/>
    <m/>
  </r>
  <r>
    <s v="130"/>
    <x v="8"/>
    <n v="1"/>
    <d v="2019-04-01T00:00:00"/>
    <n v="4"/>
    <x v="3"/>
    <x v="0"/>
    <n v="44"/>
    <n v="201"/>
    <x v="0"/>
    <m/>
    <m/>
  </r>
  <r>
    <s v="102"/>
    <x v="9"/>
    <n v="1"/>
    <d v="2019-04-01T00:00:00"/>
    <n v="4"/>
    <x v="3"/>
    <x v="0"/>
    <n v="46"/>
    <n v="201"/>
    <x v="0"/>
    <m/>
    <m/>
  </r>
  <r>
    <s v="15"/>
    <x v="10"/>
    <n v="1"/>
    <d v="2019-04-01T00:00:00"/>
    <n v="4"/>
    <x v="3"/>
    <x v="0"/>
    <n v="47"/>
    <n v="201"/>
    <x v="0"/>
    <m/>
    <m/>
  </r>
  <r>
    <s v="25"/>
    <x v="11"/>
    <n v="1"/>
    <d v="2019-04-01T00:00:00"/>
    <n v="4"/>
    <x v="3"/>
    <x v="0"/>
    <n v="51"/>
    <n v="201"/>
    <x v="0"/>
    <m/>
    <m/>
  </r>
  <r>
    <s v="58"/>
    <x v="12"/>
    <n v="1"/>
    <d v="2019-04-01T00:00:00"/>
    <n v="4"/>
    <x v="3"/>
    <x v="0"/>
    <n v="52"/>
    <n v="201"/>
    <x v="0"/>
    <m/>
    <m/>
  </r>
  <r>
    <s v="88"/>
    <x v="13"/>
    <n v="1"/>
    <d v="2019-04-01T00:00:00"/>
    <n v="4"/>
    <x v="3"/>
    <x v="0"/>
    <n v="53"/>
    <n v="201"/>
    <x v="0"/>
    <m/>
    <m/>
  </r>
  <r>
    <s v="70"/>
    <x v="14"/>
    <n v="1"/>
    <d v="2019-04-01T00:00:00"/>
    <n v="4"/>
    <x v="3"/>
    <x v="0"/>
    <n v="57"/>
    <n v="201"/>
    <x v="0"/>
    <m/>
    <m/>
  </r>
  <r>
    <s v="50"/>
    <x v="15"/>
    <n v="1"/>
    <d v="2019-04-01T00:00:00"/>
    <n v="4"/>
    <x v="3"/>
    <x v="0"/>
    <n v="68"/>
    <n v="201"/>
    <x v="0"/>
    <m/>
    <m/>
  </r>
  <r>
    <s v="68"/>
    <x v="16"/>
    <n v="1"/>
    <d v="2019-04-01T00:00:00"/>
    <n v="4"/>
    <x v="3"/>
    <x v="0"/>
    <n v="76"/>
    <n v="201"/>
    <x v="0"/>
    <m/>
    <m/>
  </r>
  <r>
    <s v="85"/>
    <x v="17"/>
    <n v="1"/>
    <d v="2019-04-01T00:00:00"/>
    <n v="4"/>
    <x v="3"/>
    <x v="0"/>
    <n v="81"/>
    <n v="201"/>
    <x v="0"/>
    <m/>
    <m/>
  </r>
  <r>
    <s v="83"/>
    <x v="18"/>
    <n v="1"/>
    <d v="2019-04-01T00:00:00"/>
    <n v="4"/>
    <x v="3"/>
    <x v="0"/>
    <n v="91"/>
    <n v="201"/>
    <x v="0"/>
    <m/>
    <m/>
  </r>
  <r>
    <s v="52"/>
    <x v="19"/>
    <n v="1"/>
    <d v="2019-04-01T00:00:00"/>
    <n v="4"/>
    <x v="3"/>
    <x v="0"/>
    <n v="93"/>
    <n v="201"/>
    <x v="0"/>
    <m/>
    <m/>
  </r>
  <r>
    <s v="90"/>
    <x v="20"/>
    <n v="1"/>
    <d v="2019-04-01T00:00:00"/>
    <n v="4"/>
    <x v="3"/>
    <x v="0"/>
    <n v="99"/>
    <n v="201"/>
    <x v="0"/>
    <m/>
    <m/>
  </r>
  <r>
    <s v="91"/>
    <x v="21"/>
    <n v="1"/>
    <d v="2019-04-01T00:00:00"/>
    <n v="4"/>
    <x v="3"/>
    <x v="0"/>
    <n v="99"/>
    <n v="201"/>
    <x v="0"/>
    <m/>
    <m/>
  </r>
  <r>
    <s v="62"/>
    <x v="22"/>
    <n v="1"/>
    <d v="2019-04-01T00:00:00"/>
    <n v="4"/>
    <x v="3"/>
    <x v="0"/>
    <n v="105"/>
    <n v="201"/>
    <x v="0"/>
    <m/>
    <m/>
  </r>
  <r>
    <s v="67"/>
    <x v="23"/>
    <n v="1"/>
    <d v="2019-04-01T00:00:00"/>
    <n v="4"/>
    <x v="3"/>
    <x v="0"/>
    <n v="109"/>
    <n v="201"/>
    <x v="0"/>
    <m/>
    <m/>
  </r>
  <r>
    <s v="92"/>
    <x v="24"/>
    <n v="1"/>
    <d v="2019-04-01T00:00:00"/>
    <n v="4"/>
    <x v="3"/>
    <x v="0"/>
    <n v="117"/>
    <n v="201"/>
    <x v="0"/>
    <m/>
    <m/>
  </r>
  <r>
    <s v="71"/>
    <x v="25"/>
    <n v="1"/>
    <d v="2019-04-01T00:00:00"/>
    <n v="4"/>
    <x v="3"/>
    <x v="0"/>
    <n v="120"/>
    <n v="201"/>
    <x v="0"/>
    <m/>
    <m/>
  </r>
  <r>
    <s v="94"/>
    <x v="26"/>
    <n v="1"/>
    <d v="2019-04-01T00:00:00"/>
    <n v="4"/>
    <x v="3"/>
    <x v="0"/>
    <n v="128"/>
    <n v="201"/>
    <x v="0"/>
    <m/>
    <m/>
  </r>
  <r>
    <s v="36"/>
    <x v="27"/>
    <n v="1"/>
    <d v="2019-04-01T00:00:00"/>
    <n v="4"/>
    <x v="3"/>
    <x v="0"/>
    <n v="135"/>
    <n v="201"/>
    <x v="0"/>
    <m/>
    <m/>
  </r>
  <r>
    <s v="51"/>
    <x v="28"/>
    <n v="1"/>
    <d v="2019-04-01T00:00:00"/>
    <n v="4"/>
    <x v="3"/>
    <x v="0"/>
    <n v="144"/>
    <n v="201"/>
    <x v="0"/>
    <m/>
    <m/>
  </r>
  <r>
    <s v="89"/>
    <x v="29"/>
    <n v="1"/>
    <d v="2019-04-01T00:00:00"/>
    <n v="4"/>
    <x v="3"/>
    <x v="0"/>
    <n v="180"/>
    <n v="201"/>
    <x v="0"/>
    <m/>
    <m/>
  </r>
  <r>
    <s v="79"/>
    <x v="30"/>
    <n v="1"/>
    <d v="2019-04-01T00:00:00"/>
    <n v="4"/>
    <x v="3"/>
    <x v="0"/>
    <n v="260"/>
    <n v="201"/>
    <x v="0"/>
    <m/>
    <m/>
  </r>
  <r>
    <s v="80"/>
    <x v="31"/>
    <n v="1"/>
    <d v="2019-04-01T00:00:00"/>
    <n v="4"/>
    <x v="3"/>
    <x v="0"/>
    <n v="319"/>
    <n v="201"/>
    <x v="0"/>
    <m/>
    <m/>
  </r>
  <r>
    <s v="18"/>
    <x v="33"/>
    <n v="1"/>
    <d v="2019-04-01T00:00:00"/>
    <n v="4"/>
    <x v="3"/>
    <x v="0"/>
    <n v="645"/>
    <n v="201"/>
    <x v="0"/>
    <n v="1356220"/>
    <m/>
  </r>
  <r>
    <s v="87"/>
    <x v="34"/>
    <n v="1"/>
    <d v="2019-04-01T00:00:00"/>
    <n v="4"/>
    <x v="3"/>
    <x v="0"/>
    <n v="800"/>
    <n v="213"/>
    <x v="1"/>
    <m/>
    <m/>
  </r>
  <r>
    <s v="82"/>
    <x v="35"/>
    <n v="1"/>
    <d v="2019-04-01T00:00:00"/>
    <n v="4"/>
    <x v="3"/>
    <x v="0"/>
    <n v="967"/>
    <n v="201"/>
    <x v="0"/>
    <m/>
    <m/>
  </r>
  <r>
    <s v="100"/>
    <x v="36"/>
    <n v="1"/>
    <d v="2019-04-01T00:00:00"/>
    <n v="4"/>
    <x v="3"/>
    <x v="0"/>
    <n v="996"/>
    <n v="201"/>
    <x v="0"/>
    <m/>
    <m/>
  </r>
  <r>
    <s v="65"/>
    <x v="39"/>
    <n v="1"/>
    <d v="2019-04-01T00:00:00"/>
    <n v="4"/>
    <x v="3"/>
    <x v="0"/>
    <n v="1107"/>
    <n v="201"/>
    <x v="0"/>
    <m/>
    <m/>
  </r>
  <r>
    <s v="75"/>
    <x v="32"/>
    <n v="1"/>
    <d v="2019-04-01T00:00:00"/>
    <n v="4"/>
    <x v="3"/>
    <x v="0"/>
    <n v="1192"/>
    <n v="201"/>
    <x v="0"/>
    <m/>
    <m/>
  </r>
  <r>
    <s v="59"/>
    <x v="37"/>
    <n v="1"/>
    <d v="2019-04-01T00:00:00"/>
    <n v="4"/>
    <x v="3"/>
    <x v="0"/>
    <n v="1279"/>
    <n v="201"/>
    <x v="0"/>
    <m/>
    <m/>
  </r>
  <r>
    <s v="63"/>
    <x v="38"/>
    <n v="1"/>
    <d v="2019-04-01T00:00:00"/>
    <n v="4"/>
    <x v="3"/>
    <x v="0"/>
    <n v="1413"/>
    <n v="201"/>
    <x v="0"/>
    <m/>
    <m/>
  </r>
  <r>
    <s v="66"/>
    <x v="40"/>
    <n v="1"/>
    <d v="2019-04-01T00:00:00"/>
    <n v="4"/>
    <x v="3"/>
    <x v="0"/>
    <n v="1500"/>
    <n v="201"/>
    <x v="0"/>
    <m/>
    <m/>
  </r>
  <r>
    <s v="40"/>
    <x v="41"/>
    <n v="1"/>
    <d v="2019-04-01T00:00:00"/>
    <n v="4"/>
    <x v="3"/>
    <x v="0"/>
    <n v="2072"/>
    <n v="201"/>
    <x v="0"/>
    <m/>
    <m/>
  </r>
  <r>
    <s v="93"/>
    <x v="42"/>
    <n v="1"/>
    <d v="2019-04-01T00:00:00"/>
    <n v="4"/>
    <x v="3"/>
    <x v="0"/>
    <n v="4991"/>
    <n v="201"/>
    <x v="0"/>
    <m/>
    <m/>
  </r>
  <r>
    <s v="96"/>
    <x v="0"/>
    <n v="1"/>
    <d v="2019-05-01T00:00:00"/>
    <n v="5"/>
    <x v="4"/>
    <x v="0"/>
    <n v="0"/>
    <n v="201"/>
    <x v="0"/>
    <m/>
    <m/>
  </r>
  <r>
    <s v="98"/>
    <x v="1"/>
    <n v="1"/>
    <d v="2019-05-01T00:00:00"/>
    <n v="5"/>
    <x v="4"/>
    <x v="0"/>
    <n v="0"/>
    <n v="201"/>
    <x v="0"/>
    <m/>
    <m/>
  </r>
  <r>
    <s v="150"/>
    <x v="2"/>
    <n v="1"/>
    <d v="2019-05-01T00:00:00"/>
    <n v="5"/>
    <x v="4"/>
    <x v="0"/>
    <n v="6"/>
    <n v="201"/>
    <x v="0"/>
    <m/>
    <m/>
  </r>
  <r>
    <s v="28"/>
    <x v="3"/>
    <n v="1"/>
    <d v="2019-05-01T00:00:00"/>
    <n v="5"/>
    <x v="4"/>
    <x v="0"/>
    <n v="26"/>
    <n v="201"/>
    <x v="0"/>
    <m/>
    <m/>
  </r>
  <r>
    <s v="180"/>
    <x v="4"/>
    <n v="1"/>
    <d v="2019-05-01T00:00:00"/>
    <n v="5"/>
    <x v="4"/>
    <x v="0"/>
    <n v="33"/>
    <n v="201"/>
    <x v="0"/>
    <m/>
    <m/>
  </r>
  <r>
    <s v="84"/>
    <x v="5"/>
    <n v="1"/>
    <d v="2019-05-01T00:00:00"/>
    <n v="5"/>
    <x v="4"/>
    <x v="0"/>
    <n v="35"/>
    <n v="201"/>
    <x v="0"/>
    <m/>
    <m/>
  </r>
  <r>
    <s v="97"/>
    <x v="6"/>
    <n v="1"/>
    <d v="2019-05-01T00:00:00"/>
    <n v="5"/>
    <x v="4"/>
    <x v="0"/>
    <n v="43"/>
    <n v="201"/>
    <x v="0"/>
    <m/>
    <m/>
  </r>
  <r>
    <s v="104"/>
    <x v="7"/>
    <n v="1"/>
    <d v="2019-05-01T00:00:00"/>
    <n v="5"/>
    <x v="4"/>
    <x v="0"/>
    <n v="43"/>
    <n v="201"/>
    <x v="0"/>
    <m/>
    <m/>
  </r>
  <r>
    <s v="130"/>
    <x v="8"/>
    <n v="1"/>
    <d v="2019-05-01T00:00:00"/>
    <n v="5"/>
    <x v="4"/>
    <x v="0"/>
    <n v="44"/>
    <n v="201"/>
    <x v="0"/>
    <m/>
    <m/>
  </r>
  <r>
    <s v="102"/>
    <x v="9"/>
    <n v="1"/>
    <d v="2019-05-01T00:00:00"/>
    <n v="5"/>
    <x v="4"/>
    <x v="0"/>
    <n v="46"/>
    <n v="201"/>
    <x v="0"/>
    <m/>
    <m/>
  </r>
  <r>
    <s v="15"/>
    <x v="10"/>
    <n v="1"/>
    <d v="2019-05-01T00:00:00"/>
    <n v="5"/>
    <x v="4"/>
    <x v="0"/>
    <n v="47"/>
    <n v="201"/>
    <x v="0"/>
    <m/>
    <m/>
  </r>
  <r>
    <s v="25"/>
    <x v="11"/>
    <n v="1"/>
    <d v="2019-05-01T00:00:00"/>
    <n v="5"/>
    <x v="4"/>
    <x v="0"/>
    <n v="51"/>
    <n v="201"/>
    <x v="0"/>
    <m/>
    <m/>
  </r>
  <r>
    <s v="58"/>
    <x v="12"/>
    <n v="1"/>
    <d v="2019-05-01T00:00:00"/>
    <n v="5"/>
    <x v="4"/>
    <x v="0"/>
    <n v="52"/>
    <n v="201"/>
    <x v="0"/>
    <m/>
    <m/>
  </r>
  <r>
    <s v="88"/>
    <x v="13"/>
    <n v="1"/>
    <d v="2019-05-01T00:00:00"/>
    <n v="5"/>
    <x v="4"/>
    <x v="0"/>
    <n v="53"/>
    <n v="201"/>
    <x v="0"/>
    <m/>
    <m/>
  </r>
  <r>
    <s v="70"/>
    <x v="14"/>
    <n v="1"/>
    <d v="2019-05-01T00:00:00"/>
    <n v="5"/>
    <x v="4"/>
    <x v="0"/>
    <n v="57"/>
    <n v="201"/>
    <x v="0"/>
    <m/>
    <m/>
  </r>
  <r>
    <s v="50"/>
    <x v="15"/>
    <n v="1"/>
    <d v="2019-05-01T00:00:00"/>
    <n v="5"/>
    <x v="4"/>
    <x v="0"/>
    <n v="69"/>
    <n v="201"/>
    <x v="0"/>
    <m/>
    <m/>
  </r>
  <r>
    <s v="68"/>
    <x v="16"/>
    <n v="1"/>
    <d v="2019-05-01T00:00:00"/>
    <n v="5"/>
    <x v="4"/>
    <x v="0"/>
    <n v="76"/>
    <n v="201"/>
    <x v="0"/>
    <m/>
    <m/>
  </r>
  <r>
    <s v="85"/>
    <x v="17"/>
    <n v="1"/>
    <d v="2019-05-01T00:00:00"/>
    <n v="5"/>
    <x v="4"/>
    <x v="0"/>
    <n v="82"/>
    <n v="201"/>
    <x v="0"/>
    <m/>
    <m/>
  </r>
  <r>
    <s v="83"/>
    <x v="18"/>
    <n v="1"/>
    <d v="2019-05-01T00:00:00"/>
    <n v="5"/>
    <x v="4"/>
    <x v="0"/>
    <n v="91"/>
    <n v="201"/>
    <x v="0"/>
    <m/>
    <m/>
  </r>
  <r>
    <s v="52"/>
    <x v="19"/>
    <n v="1"/>
    <d v="2019-05-01T00:00:00"/>
    <n v="5"/>
    <x v="4"/>
    <x v="0"/>
    <n v="93"/>
    <n v="201"/>
    <x v="0"/>
    <m/>
    <m/>
  </r>
  <r>
    <s v="91"/>
    <x v="21"/>
    <n v="1"/>
    <d v="2019-05-01T00:00:00"/>
    <n v="5"/>
    <x v="4"/>
    <x v="0"/>
    <n v="99"/>
    <n v="201"/>
    <x v="0"/>
    <m/>
    <m/>
  </r>
  <r>
    <s v="90"/>
    <x v="20"/>
    <n v="1"/>
    <d v="2019-05-01T00:00:00"/>
    <n v="5"/>
    <x v="4"/>
    <x v="0"/>
    <n v="100"/>
    <n v="201"/>
    <x v="0"/>
    <m/>
    <m/>
  </r>
  <r>
    <s v="62"/>
    <x v="22"/>
    <n v="1"/>
    <d v="2019-05-01T00:00:00"/>
    <n v="5"/>
    <x v="4"/>
    <x v="0"/>
    <n v="106"/>
    <n v="201"/>
    <x v="0"/>
    <m/>
    <m/>
  </r>
  <r>
    <s v="67"/>
    <x v="23"/>
    <n v="1"/>
    <d v="2019-05-01T00:00:00"/>
    <n v="5"/>
    <x v="4"/>
    <x v="0"/>
    <n v="109"/>
    <n v="201"/>
    <x v="0"/>
    <m/>
    <m/>
  </r>
  <r>
    <s v="92"/>
    <x v="24"/>
    <n v="1"/>
    <d v="2019-05-01T00:00:00"/>
    <n v="5"/>
    <x v="4"/>
    <x v="0"/>
    <n v="118"/>
    <n v="201"/>
    <x v="0"/>
    <m/>
    <m/>
  </r>
  <r>
    <s v="71"/>
    <x v="25"/>
    <n v="1"/>
    <d v="2019-05-01T00:00:00"/>
    <n v="5"/>
    <x v="4"/>
    <x v="0"/>
    <n v="120"/>
    <n v="201"/>
    <x v="0"/>
    <m/>
    <m/>
  </r>
  <r>
    <s v="94"/>
    <x v="26"/>
    <n v="1"/>
    <d v="2019-05-01T00:00:00"/>
    <n v="5"/>
    <x v="4"/>
    <x v="0"/>
    <n v="129"/>
    <n v="201"/>
    <x v="0"/>
    <m/>
    <m/>
  </r>
  <r>
    <s v="36"/>
    <x v="27"/>
    <n v="1"/>
    <d v="2019-05-01T00:00:00"/>
    <n v="5"/>
    <x v="4"/>
    <x v="0"/>
    <n v="136"/>
    <n v="201"/>
    <x v="0"/>
    <m/>
    <m/>
  </r>
  <r>
    <s v="51"/>
    <x v="28"/>
    <n v="1"/>
    <d v="2019-05-01T00:00:00"/>
    <n v="5"/>
    <x v="4"/>
    <x v="0"/>
    <n v="145"/>
    <n v="201"/>
    <x v="0"/>
    <m/>
    <m/>
  </r>
  <r>
    <s v="89"/>
    <x v="29"/>
    <n v="1"/>
    <d v="2019-05-01T00:00:00"/>
    <n v="5"/>
    <x v="4"/>
    <x v="0"/>
    <n v="181"/>
    <n v="201"/>
    <x v="0"/>
    <m/>
    <m/>
  </r>
  <r>
    <s v="79"/>
    <x v="30"/>
    <n v="1"/>
    <d v="2019-05-01T00:00:00"/>
    <n v="5"/>
    <x v="4"/>
    <x v="0"/>
    <n v="262"/>
    <n v="201"/>
    <x v="0"/>
    <m/>
    <m/>
  </r>
  <r>
    <s v="80"/>
    <x v="31"/>
    <n v="1"/>
    <d v="2019-05-01T00:00:00"/>
    <n v="5"/>
    <x v="4"/>
    <x v="0"/>
    <n v="321"/>
    <n v="201"/>
    <x v="0"/>
    <m/>
    <m/>
  </r>
  <r>
    <s v="18"/>
    <x v="33"/>
    <n v="1"/>
    <d v="2019-05-01T00:00:00"/>
    <n v="5"/>
    <x v="4"/>
    <x v="0"/>
    <n v="649"/>
    <n v="201"/>
    <x v="0"/>
    <n v="1408917"/>
    <m/>
  </r>
  <r>
    <s v="87"/>
    <x v="34"/>
    <n v="1"/>
    <d v="2019-05-01T00:00:00"/>
    <n v="5"/>
    <x v="4"/>
    <x v="0"/>
    <n v="800"/>
    <n v="213"/>
    <x v="1"/>
    <m/>
    <m/>
  </r>
  <r>
    <s v="82"/>
    <x v="35"/>
    <n v="1"/>
    <d v="2019-05-01T00:00:00"/>
    <n v="5"/>
    <x v="4"/>
    <x v="0"/>
    <n v="973"/>
    <n v="201"/>
    <x v="0"/>
    <m/>
    <m/>
  </r>
  <r>
    <s v="100"/>
    <x v="36"/>
    <n v="1"/>
    <d v="2019-05-01T00:00:00"/>
    <n v="5"/>
    <x v="4"/>
    <x v="0"/>
    <n v="1002"/>
    <n v="201"/>
    <x v="0"/>
    <m/>
    <m/>
  </r>
  <r>
    <s v="65"/>
    <x v="39"/>
    <n v="1"/>
    <d v="2019-05-01T00:00:00"/>
    <n v="5"/>
    <x v="4"/>
    <x v="0"/>
    <n v="1114"/>
    <n v="201"/>
    <x v="0"/>
    <m/>
    <m/>
  </r>
  <r>
    <s v="75"/>
    <x v="32"/>
    <n v="1"/>
    <d v="2019-05-01T00:00:00"/>
    <n v="5"/>
    <x v="4"/>
    <x v="0"/>
    <n v="1196"/>
    <n v="201"/>
    <x v="0"/>
    <m/>
    <m/>
  </r>
  <r>
    <s v="59"/>
    <x v="37"/>
    <n v="1"/>
    <d v="2019-05-01T00:00:00"/>
    <n v="5"/>
    <x v="4"/>
    <x v="0"/>
    <n v="1286"/>
    <n v="201"/>
    <x v="0"/>
    <m/>
    <m/>
  </r>
  <r>
    <s v="63"/>
    <x v="38"/>
    <n v="1"/>
    <d v="2019-05-01T00:00:00"/>
    <n v="5"/>
    <x v="4"/>
    <x v="0"/>
    <n v="1421"/>
    <n v="201"/>
    <x v="0"/>
    <m/>
    <m/>
  </r>
  <r>
    <s v="66"/>
    <x v="40"/>
    <n v="1"/>
    <d v="2019-05-01T00:00:00"/>
    <n v="5"/>
    <x v="4"/>
    <x v="0"/>
    <n v="1500"/>
    <n v="201"/>
    <x v="0"/>
    <m/>
    <m/>
  </r>
  <r>
    <s v="40"/>
    <x v="41"/>
    <n v="1"/>
    <d v="2019-05-01T00:00:00"/>
    <n v="5"/>
    <x v="4"/>
    <x v="0"/>
    <n v="2093"/>
    <n v="201"/>
    <x v="0"/>
    <m/>
    <m/>
  </r>
  <r>
    <s v="93"/>
    <x v="42"/>
    <n v="1"/>
    <d v="2019-05-01T00:00:00"/>
    <n v="5"/>
    <x v="4"/>
    <x v="0"/>
    <n v="5023"/>
    <n v="201"/>
    <x v="0"/>
    <m/>
    <m/>
  </r>
  <r>
    <s v="96"/>
    <x v="0"/>
    <n v="1"/>
    <d v="2019-06-01T00:00:00"/>
    <n v="6"/>
    <x v="5"/>
    <x v="0"/>
    <n v="0"/>
    <n v="201"/>
    <x v="0"/>
    <m/>
    <m/>
  </r>
  <r>
    <s v="98"/>
    <x v="1"/>
    <n v="1"/>
    <d v="2019-06-01T00:00:00"/>
    <n v="6"/>
    <x v="5"/>
    <x v="0"/>
    <n v="0"/>
    <n v="201"/>
    <x v="0"/>
    <m/>
    <m/>
  </r>
  <r>
    <s v="150"/>
    <x v="2"/>
    <n v="1"/>
    <d v="2019-06-01T00:00:00"/>
    <n v="6"/>
    <x v="5"/>
    <x v="0"/>
    <n v="7"/>
    <n v="201"/>
    <x v="0"/>
    <m/>
    <m/>
  </r>
  <r>
    <s v="28"/>
    <x v="3"/>
    <n v="1"/>
    <d v="2019-06-01T00:00:00"/>
    <n v="6"/>
    <x v="5"/>
    <x v="0"/>
    <n v="27"/>
    <n v="201"/>
    <x v="0"/>
    <m/>
    <m/>
  </r>
  <r>
    <s v="180"/>
    <x v="4"/>
    <n v="1"/>
    <d v="2019-06-01T00:00:00"/>
    <n v="6"/>
    <x v="5"/>
    <x v="0"/>
    <n v="34"/>
    <n v="201"/>
    <x v="0"/>
    <m/>
    <m/>
  </r>
  <r>
    <s v="104"/>
    <x v="7"/>
    <n v="1"/>
    <d v="2019-06-01T00:00:00"/>
    <n v="6"/>
    <x v="5"/>
    <x v="0"/>
    <n v="45"/>
    <n v="201"/>
    <x v="0"/>
    <m/>
    <m/>
  </r>
  <r>
    <s v="130"/>
    <x v="8"/>
    <n v="1"/>
    <d v="2019-06-01T00:00:00"/>
    <n v="6"/>
    <x v="5"/>
    <x v="0"/>
    <n v="46"/>
    <n v="201"/>
    <x v="0"/>
    <m/>
    <m/>
  </r>
  <r>
    <s v="15"/>
    <x v="10"/>
    <n v="1"/>
    <d v="2019-06-01T00:00:00"/>
    <n v="6"/>
    <x v="5"/>
    <x v="0"/>
    <n v="49"/>
    <n v="201"/>
    <x v="0"/>
    <m/>
    <m/>
  </r>
  <r>
    <s v="97"/>
    <x v="6"/>
    <n v="1"/>
    <d v="2019-06-01T00:00:00"/>
    <n v="6"/>
    <x v="5"/>
    <x v="0"/>
    <n v="51"/>
    <n v="201"/>
    <x v="0"/>
    <m/>
    <m/>
  </r>
  <r>
    <s v="25"/>
    <x v="11"/>
    <n v="1"/>
    <d v="2019-06-01T00:00:00"/>
    <n v="6"/>
    <x v="5"/>
    <x v="0"/>
    <n v="53"/>
    <n v="201"/>
    <x v="0"/>
    <m/>
    <m/>
  </r>
  <r>
    <s v="58"/>
    <x v="12"/>
    <n v="1"/>
    <d v="2019-06-01T00:00:00"/>
    <n v="6"/>
    <x v="5"/>
    <x v="0"/>
    <n v="55"/>
    <n v="201"/>
    <x v="0"/>
    <m/>
    <m/>
  </r>
  <r>
    <s v="102"/>
    <x v="9"/>
    <n v="1"/>
    <d v="2019-06-01T00:00:00"/>
    <n v="6"/>
    <x v="5"/>
    <x v="0"/>
    <n v="59"/>
    <n v="201"/>
    <x v="0"/>
    <m/>
    <m/>
  </r>
  <r>
    <s v="70"/>
    <x v="14"/>
    <n v="1"/>
    <d v="2019-06-01T00:00:00"/>
    <n v="6"/>
    <x v="5"/>
    <x v="0"/>
    <n v="60"/>
    <n v="201"/>
    <x v="0"/>
    <m/>
    <m/>
  </r>
  <r>
    <s v="88"/>
    <x v="13"/>
    <n v="1"/>
    <d v="2019-06-01T00:00:00"/>
    <n v="6"/>
    <x v="5"/>
    <x v="0"/>
    <n v="62"/>
    <n v="201"/>
    <x v="0"/>
    <m/>
    <m/>
  </r>
  <r>
    <s v="84"/>
    <x v="5"/>
    <n v="1"/>
    <d v="2019-06-01T00:00:00"/>
    <n v="6"/>
    <x v="5"/>
    <x v="0"/>
    <n v="65"/>
    <n v="201"/>
    <x v="0"/>
    <m/>
    <m/>
  </r>
  <r>
    <s v="50"/>
    <x v="15"/>
    <n v="1"/>
    <d v="2019-06-01T00:00:00"/>
    <n v="6"/>
    <x v="5"/>
    <x v="0"/>
    <n v="71"/>
    <n v="201"/>
    <x v="0"/>
    <m/>
    <m/>
  </r>
  <r>
    <s v="68"/>
    <x v="16"/>
    <n v="1"/>
    <d v="2019-06-01T00:00:00"/>
    <n v="6"/>
    <x v="5"/>
    <x v="0"/>
    <n v="80"/>
    <n v="201"/>
    <x v="0"/>
    <m/>
    <m/>
  </r>
  <r>
    <s v="85"/>
    <x v="17"/>
    <n v="1"/>
    <d v="2019-06-01T00:00:00"/>
    <n v="6"/>
    <x v="5"/>
    <x v="0"/>
    <n v="86"/>
    <n v="201"/>
    <x v="0"/>
    <m/>
    <m/>
  </r>
  <r>
    <s v="52"/>
    <x v="19"/>
    <n v="1"/>
    <d v="2019-06-01T00:00:00"/>
    <n v="6"/>
    <x v="5"/>
    <x v="0"/>
    <n v="102"/>
    <n v="201"/>
    <x v="0"/>
    <m/>
    <m/>
  </r>
  <r>
    <s v="91"/>
    <x v="21"/>
    <n v="1"/>
    <d v="2019-06-01T00:00:00"/>
    <n v="6"/>
    <x v="5"/>
    <x v="0"/>
    <n v="111"/>
    <n v="201"/>
    <x v="0"/>
    <m/>
    <m/>
  </r>
  <r>
    <s v="62"/>
    <x v="22"/>
    <n v="1"/>
    <d v="2019-06-01T00:00:00"/>
    <n v="6"/>
    <x v="5"/>
    <x v="0"/>
    <n v="112"/>
    <n v="201"/>
    <x v="0"/>
    <m/>
    <m/>
  </r>
  <r>
    <s v="67"/>
    <x v="23"/>
    <n v="1"/>
    <d v="2019-06-01T00:00:00"/>
    <n v="6"/>
    <x v="5"/>
    <x v="0"/>
    <n v="114"/>
    <n v="201"/>
    <x v="0"/>
    <m/>
    <m/>
  </r>
  <r>
    <s v="83"/>
    <x v="18"/>
    <n v="1"/>
    <d v="2019-06-01T00:00:00"/>
    <n v="6"/>
    <x v="5"/>
    <x v="0"/>
    <n v="118"/>
    <n v="201"/>
    <x v="0"/>
    <m/>
    <m/>
  </r>
  <r>
    <s v="90"/>
    <x v="20"/>
    <n v="1"/>
    <d v="2019-06-01T00:00:00"/>
    <n v="6"/>
    <x v="5"/>
    <x v="0"/>
    <n v="123"/>
    <n v="201"/>
    <x v="0"/>
    <m/>
    <m/>
  </r>
  <r>
    <s v="92"/>
    <x v="24"/>
    <n v="1"/>
    <d v="2019-06-01T00:00:00"/>
    <n v="6"/>
    <x v="5"/>
    <x v="0"/>
    <n v="123"/>
    <n v="201"/>
    <x v="0"/>
    <m/>
    <m/>
  </r>
  <r>
    <s v="71"/>
    <x v="25"/>
    <n v="1"/>
    <d v="2019-06-01T00:00:00"/>
    <n v="6"/>
    <x v="5"/>
    <x v="0"/>
    <n v="125"/>
    <n v="201"/>
    <x v="0"/>
    <m/>
    <m/>
  </r>
  <r>
    <s v="36"/>
    <x v="27"/>
    <n v="1"/>
    <d v="2019-06-01T00:00:00"/>
    <n v="6"/>
    <x v="5"/>
    <x v="0"/>
    <n v="141"/>
    <n v="201"/>
    <x v="0"/>
    <m/>
    <m/>
  </r>
  <r>
    <s v="51"/>
    <x v="28"/>
    <n v="1"/>
    <d v="2019-06-01T00:00:00"/>
    <n v="6"/>
    <x v="5"/>
    <x v="0"/>
    <n v="151"/>
    <n v="201"/>
    <x v="0"/>
    <m/>
    <m/>
  </r>
  <r>
    <s v="94"/>
    <x v="26"/>
    <n v="1"/>
    <d v="2019-06-01T00:00:00"/>
    <n v="6"/>
    <x v="5"/>
    <x v="0"/>
    <n v="176"/>
    <n v="201"/>
    <x v="0"/>
    <m/>
    <m/>
  </r>
  <r>
    <s v="89"/>
    <x v="29"/>
    <n v="1"/>
    <d v="2019-06-01T00:00:00"/>
    <n v="6"/>
    <x v="5"/>
    <x v="0"/>
    <n v="214"/>
    <n v="201"/>
    <x v="0"/>
    <m/>
    <m/>
  </r>
  <r>
    <s v="79"/>
    <x v="30"/>
    <n v="1"/>
    <d v="2019-06-01T00:00:00"/>
    <n v="6"/>
    <x v="5"/>
    <x v="0"/>
    <n v="272"/>
    <n v="201"/>
    <x v="0"/>
    <m/>
    <m/>
  </r>
  <r>
    <s v="80"/>
    <x v="31"/>
    <n v="1"/>
    <d v="2019-06-01T00:00:00"/>
    <n v="6"/>
    <x v="5"/>
    <x v="0"/>
    <n v="334"/>
    <n v="201"/>
    <x v="0"/>
    <m/>
    <m/>
  </r>
  <r>
    <s v="18"/>
    <x v="33"/>
    <n v="1"/>
    <d v="2019-06-01T00:00:00"/>
    <n v="6"/>
    <x v="5"/>
    <x v="0"/>
    <n v="675"/>
    <n v="201"/>
    <x v="0"/>
    <n v="1294790"/>
    <m/>
  </r>
  <r>
    <s v="87"/>
    <x v="34"/>
    <n v="1"/>
    <d v="2019-06-01T00:00:00"/>
    <n v="6"/>
    <x v="5"/>
    <x v="0"/>
    <n v="800"/>
    <n v="213"/>
    <x v="1"/>
    <m/>
    <m/>
  </r>
  <r>
    <s v="82"/>
    <x v="35"/>
    <n v="1"/>
    <d v="2019-06-01T00:00:00"/>
    <n v="6"/>
    <x v="5"/>
    <x v="0"/>
    <n v="1012"/>
    <n v="201"/>
    <x v="0"/>
    <m/>
    <m/>
  </r>
  <r>
    <s v="65"/>
    <x v="39"/>
    <n v="1"/>
    <d v="2019-06-01T00:00:00"/>
    <n v="6"/>
    <x v="5"/>
    <x v="0"/>
    <n v="1160"/>
    <n v="201"/>
    <x v="0"/>
    <m/>
    <m/>
  </r>
  <r>
    <s v="75"/>
    <x v="32"/>
    <n v="1"/>
    <d v="2019-06-01T00:00:00"/>
    <n v="6"/>
    <x v="5"/>
    <x v="0"/>
    <n v="1216"/>
    <n v="201"/>
    <x v="0"/>
    <m/>
    <m/>
  </r>
  <r>
    <s v="59"/>
    <x v="37"/>
    <n v="1"/>
    <d v="2019-06-01T00:00:00"/>
    <n v="6"/>
    <x v="5"/>
    <x v="0"/>
    <n v="1330"/>
    <n v="201"/>
    <x v="0"/>
    <m/>
    <m/>
  </r>
  <r>
    <s v="63"/>
    <x v="38"/>
    <n v="1"/>
    <d v="2019-06-01T00:00:00"/>
    <n v="6"/>
    <x v="5"/>
    <x v="0"/>
    <n v="1466"/>
    <n v="201"/>
    <x v="0"/>
    <m/>
    <m/>
  </r>
  <r>
    <s v="100"/>
    <x v="36"/>
    <n v="1"/>
    <d v="2019-06-01T00:00:00"/>
    <n v="6"/>
    <x v="5"/>
    <x v="0"/>
    <n v="1513"/>
    <n v="201"/>
    <x v="0"/>
    <m/>
    <m/>
  </r>
  <r>
    <s v="40"/>
    <x v="41"/>
    <n v="1"/>
    <d v="2019-06-01T00:00:00"/>
    <n v="6"/>
    <x v="5"/>
    <x v="0"/>
    <n v="2222"/>
    <n v="201"/>
    <x v="0"/>
    <m/>
    <m/>
  </r>
  <r>
    <s v="66"/>
    <x v="40"/>
    <n v="1"/>
    <d v="2019-06-01T00:00:00"/>
    <n v="6"/>
    <x v="5"/>
    <x v="0"/>
    <n v="2558"/>
    <n v="201"/>
    <x v="0"/>
    <m/>
    <m/>
  </r>
  <r>
    <s v="93"/>
    <x v="42"/>
    <n v="1"/>
    <d v="2019-06-01T00:00:00"/>
    <n v="6"/>
    <x v="5"/>
    <x v="0"/>
    <n v="5225"/>
    <n v="201"/>
    <x v="0"/>
    <m/>
    <m/>
  </r>
  <r>
    <s v="96"/>
    <x v="0"/>
    <n v="1"/>
    <d v="2019-07-01T00:00:00"/>
    <n v="7"/>
    <x v="6"/>
    <x v="0"/>
    <n v="0"/>
    <n v="201"/>
    <x v="0"/>
    <m/>
    <m/>
  </r>
  <r>
    <s v="98"/>
    <x v="1"/>
    <n v="1"/>
    <d v="2019-07-01T00:00:00"/>
    <n v="7"/>
    <x v="6"/>
    <x v="0"/>
    <n v="0"/>
    <n v="201"/>
    <x v="0"/>
    <m/>
    <m/>
  </r>
  <r>
    <s v="150"/>
    <x v="2"/>
    <n v="1"/>
    <d v="2019-07-01T00:00:00"/>
    <n v="7"/>
    <x v="6"/>
    <x v="0"/>
    <n v="7"/>
    <n v="201"/>
    <x v="0"/>
    <m/>
    <m/>
  </r>
  <r>
    <s v="28"/>
    <x v="3"/>
    <n v="1"/>
    <d v="2019-07-01T00:00:00"/>
    <n v="7"/>
    <x v="6"/>
    <x v="0"/>
    <n v="28"/>
    <n v="201"/>
    <x v="0"/>
    <m/>
    <m/>
  </r>
  <r>
    <s v="180"/>
    <x v="4"/>
    <n v="1"/>
    <d v="2019-07-01T00:00:00"/>
    <n v="7"/>
    <x v="6"/>
    <x v="0"/>
    <n v="36"/>
    <n v="201"/>
    <x v="0"/>
    <m/>
    <m/>
  </r>
  <r>
    <s v="84"/>
    <x v="5"/>
    <n v="1"/>
    <d v="2019-07-01T00:00:00"/>
    <n v="7"/>
    <x v="6"/>
    <x v="0"/>
    <n v="66"/>
    <n v="201"/>
    <x v="0"/>
    <m/>
    <m/>
  </r>
  <r>
    <s v="104"/>
    <x v="7"/>
    <n v="1"/>
    <d v="2019-07-01T00:00:00"/>
    <n v="7"/>
    <x v="6"/>
    <x v="0"/>
    <n v="47"/>
    <n v="201"/>
    <x v="0"/>
    <m/>
    <m/>
  </r>
  <r>
    <s v="130"/>
    <x v="8"/>
    <n v="1"/>
    <d v="2019-07-01T00:00:00"/>
    <n v="7"/>
    <x v="6"/>
    <x v="0"/>
    <n v="48"/>
    <n v="201"/>
    <x v="0"/>
    <m/>
    <m/>
  </r>
  <r>
    <s v="15"/>
    <x v="10"/>
    <n v="1"/>
    <d v="2019-07-01T00:00:00"/>
    <n v="7"/>
    <x v="6"/>
    <x v="0"/>
    <n v="51"/>
    <n v="201"/>
    <x v="0"/>
    <m/>
    <m/>
  </r>
  <r>
    <s v="97"/>
    <x v="6"/>
    <n v="1"/>
    <d v="2019-07-01T00:00:00"/>
    <n v="7"/>
    <x v="6"/>
    <x v="0"/>
    <n v="52"/>
    <n v="201"/>
    <x v="0"/>
    <m/>
    <m/>
  </r>
  <r>
    <s v="25"/>
    <x v="11"/>
    <n v="1"/>
    <d v="2019-07-01T00:00:00"/>
    <n v="7"/>
    <x v="6"/>
    <x v="0"/>
    <n v="56"/>
    <n v="201"/>
    <x v="0"/>
    <m/>
    <m/>
  </r>
  <r>
    <s v="58"/>
    <x v="12"/>
    <n v="1"/>
    <d v="2019-07-01T00:00:00"/>
    <n v="7"/>
    <x v="6"/>
    <x v="0"/>
    <n v="57"/>
    <n v="201"/>
    <x v="0"/>
    <m/>
    <m/>
  </r>
  <r>
    <s v="88"/>
    <x v="13"/>
    <n v="1"/>
    <d v="2019-07-01T00:00:00"/>
    <n v="7"/>
    <x v="6"/>
    <x v="0"/>
    <n v="64"/>
    <n v="201"/>
    <x v="0"/>
    <m/>
    <m/>
  </r>
  <r>
    <s v="102"/>
    <x v="9"/>
    <n v="1"/>
    <d v="2019-07-01T00:00:00"/>
    <n v="7"/>
    <x v="6"/>
    <x v="0"/>
    <n v="61"/>
    <n v="201"/>
    <x v="0"/>
    <m/>
    <m/>
  </r>
  <r>
    <s v="70"/>
    <x v="14"/>
    <n v="1"/>
    <d v="2019-07-01T00:00:00"/>
    <n v="7"/>
    <x v="6"/>
    <x v="0"/>
    <n v="62"/>
    <n v="201"/>
    <x v="0"/>
    <m/>
    <m/>
  </r>
  <r>
    <s v="50"/>
    <x v="15"/>
    <n v="1"/>
    <d v="2019-07-01T00:00:00"/>
    <n v="7"/>
    <x v="6"/>
    <x v="0"/>
    <n v="74"/>
    <n v="201"/>
    <x v="0"/>
    <m/>
    <m/>
  </r>
  <r>
    <s v="68"/>
    <x v="16"/>
    <n v="1"/>
    <d v="2019-07-01T00:00:00"/>
    <n v="7"/>
    <x v="6"/>
    <x v="0"/>
    <n v="83"/>
    <n v="201"/>
    <x v="0"/>
    <m/>
    <m/>
  </r>
  <r>
    <s v="85"/>
    <x v="17"/>
    <n v="1"/>
    <d v="2019-07-01T00:00:00"/>
    <n v="7"/>
    <x v="6"/>
    <x v="0"/>
    <n v="89"/>
    <n v="201"/>
    <x v="0"/>
    <m/>
    <m/>
  </r>
  <r>
    <s v="83"/>
    <x v="18"/>
    <n v="1"/>
    <d v="2019-07-01T00:00:00"/>
    <n v="7"/>
    <x v="6"/>
    <x v="0"/>
    <n v="122"/>
    <n v="201"/>
    <x v="0"/>
    <m/>
    <m/>
  </r>
  <r>
    <s v="52"/>
    <x v="19"/>
    <n v="1"/>
    <d v="2019-07-01T00:00:00"/>
    <n v="7"/>
    <x v="6"/>
    <x v="0"/>
    <n v="107"/>
    <n v="201"/>
    <x v="0"/>
    <m/>
    <m/>
  </r>
  <r>
    <s v="62"/>
    <x v="22"/>
    <n v="1"/>
    <d v="2019-07-01T00:00:00"/>
    <n v="7"/>
    <x v="6"/>
    <x v="0"/>
    <n v="117"/>
    <n v="201"/>
    <x v="0"/>
    <m/>
    <m/>
  </r>
  <r>
    <s v="91"/>
    <x v="21"/>
    <n v="1"/>
    <d v="2019-07-01T00:00:00"/>
    <n v="7"/>
    <x v="6"/>
    <x v="0"/>
    <n v="116"/>
    <n v="201"/>
    <x v="0"/>
    <m/>
    <m/>
  </r>
  <r>
    <s v="67"/>
    <x v="23"/>
    <n v="1"/>
    <d v="2019-07-01T00:00:00"/>
    <n v="7"/>
    <x v="6"/>
    <x v="0"/>
    <n v="119"/>
    <n v="201"/>
    <x v="0"/>
    <m/>
    <m/>
  </r>
  <r>
    <s v="90"/>
    <x v="20"/>
    <n v="1"/>
    <d v="2019-07-01T00:00:00"/>
    <n v="7"/>
    <x v="6"/>
    <x v="0"/>
    <n v="127"/>
    <n v="201"/>
    <x v="0"/>
    <m/>
    <m/>
  </r>
  <r>
    <s v="92"/>
    <x v="24"/>
    <n v="1"/>
    <d v="2019-07-01T00:00:00"/>
    <n v="7"/>
    <x v="6"/>
    <x v="0"/>
    <n v="128"/>
    <n v="201"/>
    <x v="0"/>
    <m/>
    <m/>
  </r>
  <r>
    <s v="71"/>
    <x v="25"/>
    <n v="1"/>
    <d v="2019-07-01T00:00:00"/>
    <n v="7"/>
    <x v="6"/>
    <x v="0"/>
    <n v="130"/>
    <n v="201"/>
    <x v="0"/>
    <m/>
    <m/>
  </r>
  <r>
    <s v="36"/>
    <x v="27"/>
    <n v="1"/>
    <d v="2019-07-01T00:00:00"/>
    <n v="7"/>
    <x v="6"/>
    <x v="0"/>
    <n v="148"/>
    <n v="201"/>
    <x v="0"/>
    <m/>
    <m/>
  </r>
  <r>
    <s v="51"/>
    <x v="28"/>
    <n v="1"/>
    <d v="2019-07-01T00:00:00"/>
    <n v="7"/>
    <x v="6"/>
    <x v="0"/>
    <n v="158"/>
    <n v="201"/>
    <x v="0"/>
    <m/>
    <m/>
  </r>
  <r>
    <s v="94"/>
    <x v="26"/>
    <n v="1"/>
    <d v="2019-07-01T00:00:00"/>
    <n v="7"/>
    <x v="6"/>
    <x v="0"/>
    <n v="181"/>
    <n v="201"/>
    <x v="0"/>
    <m/>
    <m/>
  </r>
  <r>
    <s v="89"/>
    <x v="29"/>
    <n v="1"/>
    <d v="2019-07-01T00:00:00"/>
    <n v="7"/>
    <x v="6"/>
    <x v="0"/>
    <n v="222"/>
    <n v="201"/>
    <x v="0"/>
    <m/>
    <m/>
  </r>
  <r>
    <s v="79"/>
    <x v="30"/>
    <n v="1"/>
    <d v="2019-07-01T00:00:00"/>
    <n v="7"/>
    <x v="6"/>
    <x v="0"/>
    <n v="284"/>
    <n v="201"/>
    <x v="0"/>
    <m/>
    <m/>
  </r>
  <r>
    <s v="80"/>
    <x v="31"/>
    <n v="1"/>
    <d v="2019-07-01T00:00:00"/>
    <n v="7"/>
    <x v="6"/>
    <x v="0"/>
    <n v="349"/>
    <n v="201"/>
    <x v="0"/>
    <m/>
    <m/>
  </r>
  <r>
    <s v="18"/>
    <x v="33"/>
    <n v="1"/>
    <d v="2019-07-01T00:00:00"/>
    <n v="7"/>
    <x v="6"/>
    <x v="0"/>
    <n v="705"/>
    <n v="201"/>
    <x v="0"/>
    <n v="1320439"/>
    <m/>
  </r>
  <r>
    <s v="82"/>
    <x v="35"/>
    <n v="1"/>
    <d v="2019-07-01T00:00:00"/>
    <n v="7"/>
    <x v="6"/>
    <x v="0"/>
    <n v="1057"/>
    <n v="201"/>
    <x v="0"/>
    <m/>
    <m/>
  </r>
  <r>
    <s v="100"/>
    <x v="36"/>
    <n v="1"/>
    <d v="2019-07-01T00:00:00"/>
    <n v="7"/>
    <x v="6"/>
    <x v="0"/>
    <n v="1089"/>
    <n v="201"/>
    <x v="0"/>
    <m/>
    <m/>
  </r>
  <r>
    <s v="87"/>
    <x v="34"/>
    <n v="1"/>
    <d v="2019-07-01T00:00:00"/>
    <n v="7"/>
    <x v="6"/>
    <x v="0"/>
    <n v="1000"/>
    <n v="218"/>
    <x v="2"/>
    <m/>
    <m/>
  </r>
  <r>
    <s v="65"/>
    <x v="39"/>
    <n v="1"/>
    <d v="2019-07-01T00:00:00"/>
    <n v="7"/>
    <x v="6"/>
    <x v="0"/>
    <n v="1212"/>
    <n v="201"/>
    <x v="0"/>
    <m/>
    <m/>
  </r>
  <r>
    <s v="75"/>
    <x v="32"/>
    <n v="1"/>
    <d v="2019-07-01T00:00:00"/>
    <n v="7"/>
    <x v="6"/>
    <x v="0"/>
    <n v="1239"/>
    <n v="201"/>
    <x v="0"/>
    <m/>
    <m/>
  </r>
  <r>
    <s v="59"/>
    <x v="37"/>
    <n v="1"/>
    <d v="2019-07-01T00:00:00"/>
    <n v="7"/>
    <x v="6"/>
    <x v="0"/>
    <n v="1379"/>
    <n v="201"/>
    <x v="0"/>
    <m/>
    <m/>
  </r>
  <r>
    <s v="63"/>
    <x v="38"/>
    <n v="1"/>
    <d v="2019-07-01T00:00:00"/>
    <n v="7"/>
    <x v="6"/>
    <x v="0"/>
    <n v="1518"/>
    <n v="201"/>
    <x v="0"/>
    <m/>
    <m/>
  </r>
  <r>
    <s v="40"/>
    <x v="41"/>
    <n v="1"/>
    <d v="2019-07-01T00:00:00"/>
    <n v="7"/>
    <x v="6"/>
    <x v="0"/>
    <n v="2370"/>
    <n v="201"/>
    <x v="0"/>
    <m/>
    <m/>
  </r>
  <r>
    <s v="66"/>
    <x v="40"/>
    <n v="1"/>
    <d v="2019-07-01T00:00:00"/>
    <n v="7"/>
    <x v="6"/>
    <x v="0"/>
    <n v="2671"/>
    <n v="201"/>
    <x v="0"/>
    <m/>
    <m/>
  </r>
  <r>
    <s v="93"/>
    <x v="42"/>
    <n v="1"/>
    <d v="2019-07-01T00:00:00"/>
    <n v="7"/>
    <x v="6"/>
    <x v="0"/>
    <n v="5457"/>
    <n v="201"/>
    <x v="0"/>
    <m/>
    <m/>
  </r>
  <r>
    <s v="96"/>
    <x v="0"/>
    <n v="1"/>
    <d v="2019-08-01T00:00:00"/>
    <n v="8"/>
    <x v="7"/>
    <x v="0"/>
    <n v="0"/>
    <n v="201"/>
    <x v="0"/>
    <m/>
    <m/>
  </r>
  <r>
    <s v="76"/>
    <x v="43"/>
    <n v="1"/>
    <d v="2019-09-01T00:00:00"/>
    <n v="8"/>
    <x v="7"/>
    <x v="0"/>
    <n v="523"/>
    <n v="201"/>
    <x v="0"/>
    <m/>
    <m/>
  </r>
  <r>
    <s v="98"/>
    <x v="1"/>
    <n v="1"/>
    <d v="2019-08-01T00:00:00"/>
    <n v="8"/>
    <x v="7"/>
    <x v="0"/>
    <n v="0"/>
    <n v="201"/>
    <x v="0"/>
    <m/>
    <m/>
  </r>
  <r>
    <s v="150"/>
    <x v="2"/>
    <n v="1"/>
    <d v="2019-08-01T00:00:00"/>
    <n v="8"/>
    <x v="7"/>
    <x v="0"/>
    <n v="6"/>
    <n v="201"/>
    <x v="0"/>
    <m/>
    <m/>
  </r>
  <r>
    <s v="28"/>
    <x v="3"/>
    <n v="1"/>
    <d v="2019-08-01T00:00:00"/>
    <n v="8"/>
    <x v="7"/>
    <x v="0"/>
    <n v="26"/>
    <n v="201"/>
    <x v="0"/>
    <m/>
    <m/>
  </r>
  <r>
    <s v="180"/>
    <x v="4"/>
    <n v="1"/>
    <d v="2019-08-01T00:00:00"/>
    <n v="8"/>
    <x v="7"/>
    <x v="0"/>
    <n v="0"/>
    <n v="201"/>
    <x v="0"/>
    <m/>
    <m/>
  </r>
  <r>
    <s v="84"/>
    <x v="5"/>
    <n v="1"/>
    <d v="2019-08-01T00:00:00"/>
    <n v="8"/>
    <x v="7"/>
    <x v="0"/>
    <n v="62"/>
    <n v="201"/>
    <x v="0"/>
    <m/>
    <m/>
  </r>
  <r>
    <s v="97"/>
    <x v="6"/>
    <n v="1"/>
    <d v="2019-08-01T00:00:00"/>
    <n v="8"/>
    <x v="7"/>
    <x v="0"/>
    <n v="48"/>
    <n v="201"/>
    <x v="0"/>
    <m/>
    <m/>
  </r>
  <r>
    <s v="104"/>
    <x v="7"/>
    <n v="1"/>
    <d v="2019-08-01T00:00:00"/>
    <n v="8"/>
    <x v="7"/>
    <x v="0"/>
    <n v="43"/>
    <n v="201"/>
    <x v="0"/>
    <m/>
    <m/>
  </r>
  <r>
    <s v="130"/>
    <x v="8"/>
    <n v="1"/>
    <d v="2019-08-01T00:00:00"/>
    <n v="8"/>
    <x v="7"/>
    <x v="0"/>
    <n v="44"/>
    <n v="201"/>
    <x v="0"/>
    <m/>
    <m/>
  </r>
  <r>
    <s v="102"/>
    <x v="9"/>
    <n v="1"/>
    <d v="2019-08-01T00:00:00"/>
    <n v="8"/>
    <x v="7"/>
    <x v="0"/>
    <n v="56"/>
    <n v="201"/>
    <x v="0"/>
    <m/>
    <m/>
  </r>
  <r>
    <s v="15"/>
    <x v="10"/>
    <n v="1"/>
    <d v="2019-08-01T00:00:00"/>
    <n v="8"/>
    <x v="7"/>
    <x v="0"/>
    <n v="57"/>
    <n v="201"/>
    <x v="0"/>
    <m/>
    <m/>
  </r>
  <r>
    <s v="25"/>
    <x v="11"/>
    <n v="1"/>
    <d v="2019-08-01T00:00:00"/>
    <n v="8"/>
    <x v="7"/>
    <x v="0"/>
    <n v="51"/>
    <n v="201"/>
    <x v="0"/>
    <m/>
    <m/>
  </r>
  <r>
    <s v="58"/>
    <x v="12"/>
    <n v="1"/>
    <d v="2019-08-01T00:00:00"/>
    <n v="8"/>
    <x v="7"/>
    <x v="0"/>
    <n v="52"/>
    <n v="201"/>
    <x v="0"/>
    <m/>
    <m/>
  </r>
  <r>
    <s v="88"/>
    <x v="13"/>
    <n v="1"/>
    <d v="2019-08-01T00:00:00"/>
    <n v="8"/>
    <x v="7"/>
    <x v="0"/>
    <n v="59"/>
    <n v="201"/>
    <x v="0"/>
    <m/>
    <m/>
  </r>
  <r>
    <s v="70"/>
    <x v="14"/>
    <n v="1"/>
    <d v="2019-08-01T00:00:00"/>
    <n v="8"/>
    <x v="7"/>
    <x v="0"/>
    <n v="57"/>
    <n v="201"/>
    <x v="0"/>
    <m/>
    <m/>
  </r>
  <r>
    <s v="50"/>
    <x v="15"/>
    <n v="1"/>
    <d v="2019-08-01T00:00:00"/>
    <n v="8"/>
    <x v="7"/>
    <x v="0"/>
    <n v="68"/>
    <n v="201"/>
    <x v="0"/>
    <m/>
    <m/>
  </r>
  <r>
    <s v="68"/>
    <x v="16"/>
    <n v="1"/>
    <d v="2019-08-01T00:00:00"/>
    <n v="8"/>
    <x v="7"/>
    <x v="0"/>
    <n v="76"/>
    <n v="201"/>
    <x v="0"/>
    <m/>
    <m/>
  </r>
  <r>
    <s v="85"/>
    <x v="17"/>
    <n v="1"/>
    <d v="2019-08-01T00:00:00"/>
    <n v="8"/>
    <x v="7"/>
    <x v="0"/>
    <n v="82"/>
    <n v="201"/>
    <x v="0"/>
    <m/>
    <m/>
  </r>
  <r>
    <s v="83"/>
    <x v="18"/>
    <n v="1"/>
    <d v="2019-08-01T00:00:00"/>
    <n v="8"/>
    <x v="7"/>
    <x v="0"/>
    <n v="113"/>
    <n v="201"/>
    <x v="0"/>
    <m/>
    <m/>
  </r>
  <r>
    <s v="52"/>
    <x v="19"/>
    <n v="1"/>
    <d v="2019-08-01T00:00:00"/>
    <n v="8"/>
    <x v="7"/>
    <x v="0"/>
    <n v="98"/>
    <n v="201"/>
    <x v="0"/>
    <m/>
    <m/>
  </r>
  <r>
    <s v="90"/>
    <x v="20"/>
    <n v="1"/>
    <d v="2019-08-01T00:00:00"/>
    <n v="8"/>
    <x v="7"/>
    <x v="0"/>
    <n v="118"/>
    <n v="201"/>
    <x v="0"/>
    <m/>
    <m/>
  </r>
  <r>
    <s v="91"/>
    <x v="21"/>
    <n v="1"/>
    <d v="2019-08-01T00:00:00"/>
    <n v="8"/>
    <x v="7"/>
    <x v="0"/>
    <n v="106"/>
    <n v="201"/>
    <x v="0"/>
    <m/>
    <m/>
  </r>
  <r>
    <s v="62"/>
    <x v="22"/>
    <n v="1"/>
    <d v="2019-08-01T00:00:00"/>
    <n v="8"/>
    <x v="7"/>
    <x v="0"/>
    <n v="107"/>
    <n v="201"/>
    <x v="0"/>
    <m/>
    <m/>
  </r>
  <r>
    <s v="67"/>
    <x v="23"/>
    <n v="1"/>
    <d v="2019-08-01T00:00:00"/>
    <n v="8"/>
    <x v="7"/>
    <x v="0"/>
    <n v="109"/>
    <n v="201"/>
    <x v="0"/>
    <m/>
    <m/>
  </r>
  <r>
    <s v="92"/>
    <x v="24"/>
    <n v="1"/>
    <d v="2019-08-01T00:00:00"/>
    <n v="8"/>
    <x v="7"/>
    <x v="0"/>
    <n v="117"/>
    <n v="201"/>
    <x v="0"/>
    <m/>
    <m/>
  </r>
  <r>
    <s v="71"/>
    <x v="25"/>
    <n v="1"/>
    <d v="2019-08-01T00:00:00"/>
    <n v="8"/>
    <x v="7"/>
    <x v="0"/>
    <n v="119"/>
    <n v="201"/>
    <x v="0"/>
    <m/>
    <m/>
  </r>
  <r>
    <s v="94"/>
    <x v="26"/>
    <n v="1"/>
    <d v="2019-08-01T00:00:00"/>
    <n v="8"/>
    <x v="7"/>
    <x v="0"/>
    <n v="159"/>
    <n v="201"/>
    <x v="0"/>
    <m/>
    <m/>
  </r>
  <r>
    <s v="36"/>
    <x v="27"/>
    <n v="1"/>
    <d v="2019-08-01T00:00:00"/>
    <n v="8"/>
    <x v="7"/>
    <x v="0"/>
    <n v="135"/>
    <n v="201"/>
    <x v="0"/>
    <m/>
    <m/>
  </r>
  <r>
    <s v="51"/>
    <x v="28"/>
    <n v="1"/>
    <d v="2019-08-01T00:00:00"/>
    <n v="8"/>
    <x v="7"/>
    <x v="0"/>
    <n v="144"/>
    <n v="201"/>
    <x v="0"/>
    <m/>
    <m/>
  </r>
  <r>
    <s v="89"/>
    <x v="29"/>
    <n v="1"/>
    <d v="2019-08-01T00:00:00"/>
    <n v="8"/>
    <x v="7"/>
    <x v="0"/>
    <n v="204"/>
    <n v="201"/>
    <x v="0"/>
    <m/>
    <m/>
  </r>
  <r>
    <s v="79"/>
    <x v="30"/>
    <n v="1"/>
    <d v="2019-08-01T00:00:00"/>
    <n v="8"/>
    <x v="7"/>
    <x v="0"/>
    <n v="259"/>
    <n v="201"/>
    <x v="0"/>
    <m/>
    <m/>
  </r>
  <r>
    <s v="80"/>
    <x v="31"/>
    <n v="1"/>
    <d v="2019-08-01T00:00:00"/>
    <n v="8"/>
    <x v="7"/>
    <x v="0"/>
    <n v="228"/>
    <n v="201"/>
    <x v="0"/>
    <m/>
    <m/>
  </r>
  <r>
    <s v="18"/>
    <x v="33"/>
    <n v="1"/>
    <d v="2019-08-01T00:00:00"/>
    <n v="8"/>
    <x v="7"/>
    <x v="0"/>
    <n v="644"/>
    <n v="201"/>
    <x v="0"/>
    <n v="1278573"/>
    <m/>
  </r>
  <r>
    <s v="87"/>
    <x v="34"/>
    <n v="1"/>
    <d v="2019-08-01T00:00:00"/>
    <n v="8"/>
    <x v="7"/>
    <x v="0"/>
    <n v="800"/>
    <n v="218"/>
    <x v="2"/>
    <m/>
    <m/>
  </r>
  <r>
    <s v="82"/>
    <x v="35"/>
    <n v="1"/>
    <d v="2019-08-01T00:00:00"/>
    <n v="8"/>
    <x v="7"/>
    <x v="0"/>
    <n v="771"/>
    <n v="201"/>
    <x v="0"/>
    <m/>
    <m/>
  </r>
  <r>
    <s v="100"/>
    <x v="36"/>
    <n v="1"/>
    <d v="2019-08-01T00:00:00"/>
    <n v="8"/>
    <x v="7"/>
    <x v="0"/>
    <n v="2055"/>
    <n v="201"/>
    <x v="0"/>
    <m/>
    <m/>
  </r>
  <r>
    <s v="65"/>
    <x v="39"/>
    <n v="1"/>
    <d v="2019-08-01T00:00:00"/>
    <n v="8"/>
    <x v="7"/>
    <x v="0"/>
    <n v="776"/>
    <n v="201"/>
    <x v="0"/>
    <m/>
    <m/>
  </r>
  <r>
    <s v="75"/>
    <x v="32"/>
    <n v="1"/>
    <d v="2019-08-01T00:00:00"/>
    <n v="8"/>
    <x v="7"/>
    <x v="0"/>
    <n v="1208"/>
    <n v="201"/>
    <x v="0"/>
    <m/>
    <m/>
  </r>
  <r>
    <s v="59"/>
    <x v="37"/>
    <n v="1"/>
    <d v="2019-08-01T00:00:00"/>
    <n v="8"/>
    <x v="7"/>
    <x v="0"/>
    <n v="949"/>
    <n v="201"/>
    <x v="0"/>
    <m/>
    <m/>
  </r>
  <r>
    <s v="63"/>
    <x v="38"/>
    <n v="1"/>
    <d v="2019-08-01T00:00:00"/>
    <n v="8"/>
    <x v="7"/>
    <x v="0"/>
    <n v="1047"/>
    <n v="201"/>
    <x v="0"/>
    <m/>
    <m/>
  </r>
  <r>
    <s v="66"/>
    <x v="40"/>
    <n v="1"/>
    <d v="2019-08-01T00:00:00"/>
    <n v="8"/>
    <x v="7"/>
    <x v="0"/>
    <n v="2496"/>
    <n v="201"/>
    <x v="0"/>
    <m/>
    <m/>
  </r>
  <r>
    <s v="40"/>
    <x v="44"/>
    <n v="1"/>
    <d v="2019-08-01T00:00:00"/>
    <n v="8"/>
    <x v="7"/>
    <x v="0"/>
    <n v="3183"/>
    <n v="201"/>
    <x v="0"/>
    <m/>
    <m/>
  </r>
  <r>
    <s v="93"/>
    <x v="45"/>
    <n v="1"/>
    <d v="2019-08-01T00:00:00"/>
    <n v="8"/>
    <x v="7"/>
    <x v="0"/>
    <n v="4599"/>
    <n v="201"/>
    <x v="0"/>
    <m/>
    <m/>
  </r>
  <r>
    <s v="96"/>
    <x v="0"/>
    <n v="1"/>
    <d v="2019-09-01T00:00:00"/>
    <n v="9"/>
    <x v="8"/>
    <x v="0"/>
    <n v="0"/>
    <n v="201"/>
    <x v="0"/>
    <m/>
    <m/>
  </r>
  <r>
    <s v="98"/>
    <x v="1"/>
    <n v="1"/>
    <d v="2019-09-01T00:00:00"/>
    <n v="9"/>
    <x v="8"/>
    <x v="0"/>
    <n v="0"/>
    <n v="201"/>
    <x v="0"/>
    <m/>
    <m/>
  </r>
  <r>
    <s v="150"/>
    <x v="2"/>
    <n v="1"/>
    <d v="2019-09-01T00:00:00"/>
    <n v="9"/>
    <x v="8"/>
    <x v="0"/>
    <n v="6"/>
    <n v="201"/>
    <x v="0"/>
    <m/>
    <m/>
  </r>
  <r>
    <s v="28"/>
    <x v="3"/>
    <n v="1"/>
    <d v="2019-09-01T00:00:00"/>
    <n v="9"/>
    <x v="8"/>
    <x v="0"/>
    <n v="26"/>
    <n v="201"/>
    <x v="0"/>
    <m/>
    <m/>
  </r>
  <r>
    <s v="180"/>
    <x v="4"/>
    <n v="1"/>
    <d v="2019-09-01T00:00:00"/>
    <n v="9"/>
    <x v="8"/>
    <x v="0"/>
    <n v="0"/>
    <n v="201"/>
    <x v="0"/>
    <m/>
    <m/>
  </r>
  <r>
    <s v="84"/>
    <x v="5"/>
    <n v="1"/>
    <d v="2019-09-01T00:00:00"/>
    <n v="9"/>
    <x v="8"/>
    <x v="0"/>
    <n v="62"/>
    <n v="201"/>
    <x v="0"/>
    <m/>
    <m/>
  </r>
  <r>
    <s v="97"/>
    <x v="6"/>
    <n v="1"/>
    <d v="2019-09-01T00:00:00"/>
    <n v="9"/>
    <x v="8"/>
    <x v="0"/>
    <n v="48"/>
    <n v="201"/>
    <x v="0"/>
    <m/>
    <m/>
  </r>
  <r>
    <s v="104"/>
    <x v="7"/>
    <n v="1"/>
    <d v="2019-09-01T00:00:00"/>
    <n v="9"/>
    <x v="8"/>
    <x v="0"/>
    <n v="43"/>
    <n v="201"/>
    <x v="0"/>
    <m/>
    <m/>
  </r>
  <r>
    <s v="130"/>
    <x v="8"/>
    <n v="1"/>
    <d v="2019-09-01T00:00:00"/>
    <n v="9"/>
    <x v="8"/>
    <x v="0"/>
    <n v="44"/>
    <n v="201"/>
    <x v="0"/>
    <m/>
    <m/>
  </r>
  <r>
    <s v="102"/>
    <x v="9"/>
    <n v="1"/>
    <d v="2019-09-01T00:00:00"/>
    <n v="9"/>
    <x v="8"/>
    <x v="0"/>
    <n v="56"/>
    <n v="201"/>
    <x v="0"/>
    <m/>
    <m/>
  </r>
  <r>
    <s v="15"/>
    <x v="10"/>
    <n v="1"/>
    <d v="2019-09-01T00:00:00"/>
    <n v="9"/>
    <x v="8"/>
    <x v="0"/>
    <n v="47"/>
    <n v="201"/>
    <x v="0"/>
    <m/>
    <m/>
  </r>
  <r>
    <s v="25"/>
    <x v="11"/>
    <n v="1"/>
    <d v="2019-09-01T00:00:00"/>
    <n v="9"/>
    <x v="8"/>
    <x v="0"/>
    <n v="51"/>
    <n v="201"/>
    <x v="0"/>
    <m/>
    <m/>
  </r>
  <r>
    <s v="58"/>
    <x v="12"/>
    <n v="1"/>
    <d v="2019-09-01T00:00:00"/>
    <n v="9"/>
    <x v="8"/>
    <x v="0"/>
    <n v="52"/>
    <n v="201"/>
    <x v="0"/>
    <m/>
    <m/>
  </r>
  <r>
    <s v="88"/>
    <x v="13"/>
    <n v="1"/>
    <d v="2019-09-01T00:00:00"/>
    <n v="9"/>
    <x v="8"/>
    <x v="0"/>
    <n v="59"/>
    <n v="201"/>
    <x v="0"/>
    <m/>
    <m/>
  </r>
  <r>
    <s v="70"/>
    <x v="14"/>
    <n v="1"/>
    <d v="2019-09-01T00:00:00"/>
    <n v="9"/>
    <x v="8"/>
    <x v="0"/>
    <n v="57"/>
    <n v="201"/>
    <x v="0"/>
    <m/>
    <m/>
  </r>
  <r>
    <s v="50"/>
    <x v="15"/>
    <n v="1"/>
    <d v="2019-09-01T00:00:00"/>
    <n v="9"/>
    <x v="8"/>
    <x v="0"/>
    <n v="68"/>
    <n v="201"/>
    <x v="0"/>
    <m/>
    <m/>
  </r>
  <r>
    <s v="68"/>
    <x v="16"/>
    <n v="1"/>
    <d v="2019-09-01T00:00:00"/>
    <n v="9"/>
    <x v="8"/>
    <x v="0"/>
    <n v="76"/>
    <n v="201"/>
    <x v="0"/>
    <m/>
    <m/>
  </r>
  <r>
    <s v="85"/>
    <x v="17"/>
    <n v="1"/>
    <d v="2019-09-01T00:00:00"/>
    <n v="9"/>
    <x v="8"/>
    <x v="0"/>
    <n v="82"/>
    <n v="201"/>
    <x v="0"/>
    <m/>
    <m/>
  </r>
  <r>
    <s v="83"/>
    <x v="18"/>
    <n v="1"/>
    <d v="2019-09-01T00:00:00"/>
    <n v="9"/>
    <x v="8"/>
    <x v="0"/>
    <n v="113"/>
    <n v="201"/>
    <x v="0"/>
    <m/>
    <m/>
  </r>
  <r>
    <s v="52"/>
    <x v="19"/>
    <n v="1"/>
    <d v="2019-09-01T00:00:00"/>
    <n v="9"/>
    <x v="8"/>
    <x v="0"/>
    <n v="98"/>
    <n v="201"/>
    <x v="0"/>
    <m/>
    <m/>
  </r>
  <r>
    <s v="90"/>
    <x v="20"/>
    <n v="1"/>
    <d v="2019-09-01T00:00:00"/>
    <n v="9"/>
    <x v="8"/>
    <x v="0"/>
    <n v="118"/>
    <n v="201"/>
    <x v="0"/>
    <m/>
    <m/>
  </r>
  <r>
    <s v="91"/>
    <x v="21"/>
    <n v="1"/>
    <d v="2019-09-01T00:00:00"/>
    <n v="9"/>
    <x v="8"/>
    <x v="0"/>
    <n v="106"/>
    <n v="201"/>
    <x v="0"/>
    <m/>
    <m/>
  </r>
  <r>
    <s v="62"/>
    <x v="22"/>
    <n v="1"/>
    <d v="2019-09-01T00:00:00"/>
    <n v="9"/>
    <x v="8"/>
    <x v="0"/>
    <n v="107"/>
    <n v="201"/>
    <x v="0"/>
    <m/>
    <m/>
  </r>
  <r>
    <s v="67"/>
    <x v="23"/>
    <n v="1"/>
    <d v="2019-09-01T00:00:00"/>
    <n v="9"/>
    <x v="8"/>
    <x v="0"/>
    <n v="109"/>
    <n v="201"/>
    <x v="0"/>
    <m/>
    <m/>
  </r>
  <r>
    <s v="92"/>
    <x v="24"/>
    <n v="1"/>
    <d v="2019-09-01T00:00:00"/>
    <n v="9"/>
    <x v="8"/>
    <x v="0"/>
    <n v="117"/>
    <n v="201"/>
    <x v="0"/>
    <m/>
    <m/>
  </r>
  <r>
    <s v="71"/>
    <x v="25"/>
    <n v="1"/>
    <d v="2019-09-01T00:00:00"/>
    <n v="9"/>
    <x v="8"/>
    <x v="0"/>
    <n v="119"/>
    <n v="201"/>
    <x v="0"/>
    <m/>
    <m/>
  </r>
  <r>
    <s v="94"/>
    <x v="26"/>
    <n v="1"/>
    <d v="2019-09-01T00:00:00"/>
    <n v="9"/>
    <x v="8"/>
    <x v="0"/>
    <n v="169"/>
    <n v="201"/>
    <x v="0"/>
    <m/>
    <m/>
  </r>
  <r>
    <s v="36"/>
    <x v="27"/>
    <n v="1"/>
    <d v="2019-09-01T00:00:00"/>
    <n v="9"/>
    <x v="8"/>
    <x v="0"/>
    <n v="135"/>
    <n v="201"/>
    <x v="0"/>
    <m/>
    <m/>
  </r>
  <r>
    <s v="51"/>
    <x v="28"/>
    <n v="1"/>
    <d v="2019-09-01T00:00:00"/>
    <n v="9"/>
    <x v="8"/>
    <x v="0"/>
    <n v="144"/>
    <n v="201"/>
    <x v="0"/>
    <m/>
    <m/>
  </r>
  <r>
    <s v="89"/>
    <x v="29"/>
    <n v="1"/>
    <d v="2019-09-01T00:00:00"/>
    <n v="9"/>
    <x v="8"/>
    <x v="0"/>
    <n v="204"/>
    <n v="201"/>
    <x v="0"/>
    <m/>
    <m/>
  </r>
  <r>
    <s v="79"/>
    <x v="30"/>
    <n v="1"/>
    <d v="2019-09-01T00:00:00"/>
    <n v="9"/>
    <x v="8"/>
    <x v="0"/>
    <n v="259"/>
    <n v="201"/>
    <x v="0"/>
    <m/>
    <m/>
  </r>
  <r>
    <s v="80"/>
    <x v="31"/>
    <n v="1"/>
    <d v="2019-09-01T00:00:00"/>
    <n v="9"/>
    <x v="8"/>
    <x v="0"/>
    <n v="228"/>
    <n v="201"/>
    <x v="0"/>
    <m/>
    <m/>
  </r>
  <r>
    <s v="18"/>
    <x v="33"/>
    <n v="1"/>
    <d v="2019-09-01T00:00:00"/>
    <n v="9"/>
    <x v="8"/>
    <x v="0"/>
    <n v="644"/>
    <n v="201"/>
    <x v="0"/>
    <n v="1236274"/>
    <m/>
  </r>
  <r>
    <s v="87"/>
    <x v="34"/>
    <n v="1"/>
    <d v="2019-09-01T00:00:00"/>
    <n v="9"/>
    <x v="8"/>
    <x v="0"/>
    <n v="0"/>
    <n v="213"/>
    <x v="1"/>
    <m/>
    <m/>
  </r>
  <r>
    <s v="82"/>
    <x v="35"/>
    <n v="1"/>
    <d v="2019-09-01T00:00:00"/>
    <n v="9"/>
    <x v="8"/>
    <x v="0"/>
    <n v="771"/>
    <n v="201"/>
    <x v="0"/>
    <m/>
    <m/>
  </r>
  <r>
    <s v="100"/>
    <x v="36"/>
    <n v="1"/>
    <d v="2019-09-01T00:00:00"/>
    <n v="9"/>
    <x v="8"/>
    <x v="0"/>
    <n v="994"/>
    <n v="201"/>
    <x v="0"/>
    <m/>
    <m/>
  </r>
  <r>
    <s v="65"/>
    <x v="39"/>
    <n v="1"/>
    <d v="2019-09-01T00:00:00"/>
    <n v="9"/>
    <x v="8"/>
    <x v="0"/>
    <n v="801"/>
    <n v="201"/>
    <x v="0"/>
    <m/>
    <m/>
  </r>
  <r>
    <s v="75"/>
    <x v="32"/>
    <n v="1"/>
    <d v="2019-09-01T00:00:00"/>
    <n v="9"/>
    <x v="8"/>
    <x v="0"/>
    <n v="1208"/>
    <n v="201"/>
    <x v="0"/>
    <m/>
    <m/>
  </r>
  <r>
    <s v="59"/>
    <x v="37"/>
    <n v="1"/>
    <d v="2019-09-01T00:00:00"/>
    <n v="9"/>
    <x v="8"/>
    <x v="0"/>
    <n v="949"/>
    <n v="201"/>
    <x v="0"/>
    <m/>
    <m/>
  </r>
  <r>
    <s v="63"/>
    <x v="38"/>
    <n v="1"/>
    <d v="2019-09-01T00:00:00"/>
    <n v="9"/>
    <x v="8"/>
    <x v="0"/>
    <n v="1053"/>
    <n v="201"/>
    <x v="0"/>
    <m/>
    <m/>
  </r>
  <r>
    <s v="76"/>
    <x v="43"/>
    <n v="1"/>
    <d v="2019-09-01T00:00:00"/>
    <n v="9"/>
    <x v="8"/>
    <x v="0"/>
    <n v="363"/>
    <n v="201"/>
    <x v="0"/>
    <m/>
    <m/>
  </r>
  <r>
    <s v="66"/>
    <x v="40"/>
    <n v="1"/>
    <d v="2019-09-01T00:00:00"/>
    <n v="9"/>
    <x v="8"/>
    <x v="0"/>
    <n v="2473"/>
    <n v="201"/>
    <x v="0"/>
    <m/>
    <m/>
  </r>
  <r>
    <s v="40"/>
    <x v="44"/>
    <n v="1"/>
    <d v="2019-09-01T00:00:00"/>
    <n v="9"/>
    <x v="8"/>
    <x v="0"/>
    <n v="3342"/>
    <n v="201"/>
    <x v="0"/>
    <m/>
    <m/>
  </r>
  <r>
    <s v="93"/>
    <x v="45"/>
    <n v="1"/>
    <d v="2019-09-01T00:00:00"/>
    <n v="9"/>
    <x v="8"/>
    <x v="0"/>
    <n v="4599"/>
    <n v="201"/>
    <x v="0"/>
    <m/>
    <m/>
  </r>
  <r>
    <s v="96"/>
    <x v="0"/>
    <n v="1"/>
    <d v="2019-10-01T00:00:00"/>
    <n v="10"/>
    <x v="9"/>
    <x v="0"/>
    <n v="0"/>
    <n v="201"/>
    <x v="0"/>
    <m/>
    <m/>
  </r>
  <r>
    <s v="98"/>
    <x v="1"/>
    <n v="1"/>
    <d v="2019-10-01T00:00:00"/>
    <n v="10"/>
    <x v="9"/>
    <x v="0"/>
    <n v="0"/>
    <n v="201"/>
    <x v="0"/>
    <m/>
    <m/>
  </r>
  <r>
    <s v="150"/>
    <x v="2"/>
    <n v="1"/>
    <d v="2019-10-01T00:00:00"/>
    <n v="10"/>
    <x v="9"/>
    <x v="0"/>
    <n v="8"/>
    <n v="201"/>
    <x v="0"/>
    <m/>
    <m/>
  </r>
  <r>
    <s v="28"/>
    <x v="3"/>
    <n v="1"/>
    <d v="2019-10-01T00:00:00"/>
    <n v="10"/>
    <x v="9"/>
    <x v="0"/>
    <n v="26"/>
    <n v="201"/>
    <x v="0"/>
    <m/>
    <m/>
  </r>
  <r>
    <s v="180"/>
    <x v="4"/>
    <n v="1"/>
    <d v="2019-10-01T00:00:00"/>
    <n v="10"/>
    <x v="9"/>
    <x v="0"/>
    <n v="0"/>
    <n v="201"/>
    <x v="0"/>
    <m/>
    <m/>
  </r>
  <r>
    <s v="104"/>
    <x v="7"/>
    <n v="1"/>
    <d v="2019-10-01T00:00:00"/>
    <n v="10"/>
    <x v="9"/>
    <x v="0"/>
    <n v="43"/>
    <n v="201"/>
    <x v="0"/>
    <m/>
    <m/>
  </r>
  <r>
    <s v="130"/>
    <x v="8"/>
    <n v="1"/>
    <d v="2019-10-01T00:00:00"/>
    <n v="10"/>
    <x v="9"/>
    <x v="0"/>
    <n v="44"/>
    <n v="201"/>
    <x v="0"/>
    <m/>
    <m/>
  </r>
  <r>
    <s v="15"/>
    <x v="10"/>
    <n v="1"/>
    <d v="2019-10-01T00:00:00"/>
    <n v="10"/>
    <x v="9"/>
    <x v="0"/>
    <n v="47"/>
    <n v="201"/>
    <x v="0"/>
    <m/>
    <m/>
  </r>
  <r>
    <s v="25"/>
    <x v="11"/>
    <n v="1"/>
    <d v="2019-10-01T00:00:00"/>
    <n v="10"/>
    <x v="9"/>
    <x v="0"/>
    <n v="51"/>
    <n v="201"/>
    <x v="0"/>
    <m/>
    <m/>
  </r>
  <r>
    <s v="58"/>
    <x v="12"/>
    <n v="1"/>
    <d v="2019-10-01T00:00:00"/>
    <n v="10"/>
    <x v="9"/>
    <x v="0"/>
    <n v="53"/>
    <n v="201"/>
    <x v="0"/>
    <m/>
    <m/>
  </r>
  <r>
    <s v="88"/>
    <x v="13"/>
    <n v="1"/>
    <d v="2019-10-01T00:00:00"/>
    <n v="10"/>
    <x v="9"/>
    <x v="0"/>
    <n v="60"/>
    <n v="201"/>
    <x v="0"/>
    <m/>
    <m/>
  </r>
  <r>
    <s v="70"/>
    <x v="14"/>
    <n v="1"/>
    <d v="2019-10-01T00:00:00"/>
    <n v="10"/>
    <x v="9"/>
    <x v="0"/>
    <n v="58"/>
    <n v="201"/>
    <x v="0"/>
    <m/>
    <m/>
  </r>
  <r>
    <s v="102"/>
    <x v="9"/>
    <n v="1"/>
    <d v="2019-10-01T00:00:00"/>
    <n v="10"/>
    <x v="9"/>
    <x v="0"/>
    <n v="57"/>
    <n v="201"/>
    <x v="0"/>
    <m/>
    <m/>
  </r>
  <r>
    <s v="84"/>
    <x v="5"/>
    <n v="1"/>
    <d v="2019-10-01T00:00:00"/>
    <n v="10"/>
    <x v="9"/>
    <x v="0"/>
    <n v="63"/>
    <n v="201"/>
    <x v="0"/>
    <m/>
    <m/>
  </r>
  <r>
    <s v="68"/>
    <x v="16"/>
    <n v="1"/>
    <d v="2019-10-01T00:00:00"/>
    <n v="10"/>
    <x v="9"/>
    <x v="0"/>
    <n v="77"/>
    <n v="201"/>
    <x v="0"/>
    <m/>
    <m/>
  </r>
  <r>
    <s v="85"/>
    <x v="17"/>
    <n v="1"/>
    <d v="2019-10-01T00:00:00"/>
    <n v="10"/>
    <x v="9"/>
    <x v="0"/>
    <n v="82"/>
    <n v="201"/>
    <x v="0"/>
    <m/>
    <m/>
  </r>
  <r>
    <s v="52"/>
    <x v="19"/>
    <n v="1"/>
    <d v="2019-10-01T00:00:00"/>
    <n v="10"/>
    <x v="9"/>
    <x v="0"/>
    <n v="99"/>
    <n v="201"/>
    <x v="0"/>
    <m/>
    <m/>
  </r>
  <r>
    <s v="18"/>
    <x v="46"/>
    <n v="1"/>
    <d v="2019-10-01T00:00:00"/>
    <n v="10"/>
    <x v="9"/>
    <x v="0"/>
    <n v="647"/>
    <n v="201"/>
    <x v="0"/>
    <n v="1231024"/>
    <m/>
  </r>
  <r>
    <s v="91"/>
    <x v="21"/>
    <n v="1"/>
    <d v="2019-10-01T00:00:00"/>
    <n v="10"/>
    <x v="9"/>
    <x v="0"/>
    <n v="107"/>
    <n v="201"/>
    <x v="0"/>
    <m/>
    <m/>
  </r>
  <r>
    <s v="62"/>
    <x v="22"/>
    <n v="1"/>
    <d v="2019-10-01T00:00:00"/>
    <n v="10"/>
    <x v="9"/>
    <x v="0"/>
    <n v="108"/>
    <n v="201"/>
    <x v="0"/>
    <m/>
    <m/>
  </r>
  <r>
    <s v="67"/>
    <x v="23"/>
    <n v="1"/>
    <d v="2019-10-01T00:00:00"/>
    <n v="10"/>
    <x v="9"/>
    <x v="0"/>
    <n v="110"/>
    <n v="201"/>
    <x v="0"/>
    <m/>
    <m/>
  </r>
  <r>
    <s v="83"/>
    <x v="18"/>
    <n v="1"/>
    <d v="2019-10-01T00:00:00"/>
    <n v="10"/>
    <x v="9"/>
    <x v="0"/>
    <n v="114"/>
    <n v="201"/>
    <x v="0"/>
    <m/>
    <m/>
  </r>
  <r>
    <s v="92"/>
    <x v="24"/>
    <n v="1"/>
    <d v="2019-10-01T00:00:00"/>
    <n v="10"/>
    <x v="9"/>
    <x v="0"/>
    <n v="118"/>
    <n v="201"/>
    <x v="0"/>
    <m/>
    <m/>
  </r>
  <r>
    <s v="90"/>
    <x v="20"/>
    <n v="1"/>
    <d v="2019-10-01T00:00:00"/>
    <n v="10"/>
    <x v="9"/>
    <x v="0"/>
    <n v="119"/>
    <n v="201"/>
    <x v="0"/>
    <m/>
    <m/>
  </r>
  <r>
    <s v="71"/>
    <x v="25"/>
    <n v="1"/>
    <d v="2019-10-01T00:00:00"/>
    <n v="10"/>
    <x v="9"/>
    <x v="0"/>
    <n v="120"/>
    <n v="201"/>
    <x v="0"/>
    <m/>
    <m/>
  </r>
  <r>
    <s v="94"/>
    <x v="26"/>
    <n v="1"/>
    <d v="2019-10-01T00:00:00"/>
    <n v="10"/>
    <x v="9"/>
    <x v="0"/>
    <n v="170"/>
    <n v="201"/>
    <x v="0"/>
    <m/>
    <m/>
  </r>
  <r>
    <s v="97"/>
    <x v="6"/>
    <n v="1"/>
    <d v="2019-01-01T00:00:00"/>
    <n v="10"/>
    <x v="9"/>
    <x v="0"/>
    <n v="49"/>
    <n v="201"/>
    <x v="0"/>
    <m/>
    <m/>
  </r>
  <r>
    <s v="36"/>
    <x v="27"/>
    <n v="1"/>
    <d v="2019-10-01T00:00:00"/>
    <n v="10"/>
    <x v="9"/>
    <x v="0"/>
    <n v="136"/>
    <n v="201"/>
    <x v="0"/>
    <m/>
    <m/>
  </r>
  <r>
    <s v="51"/>
    <x v="28"/>
    <n v="1"/>
    <d v="2019-10-01T00:00:00"/>
    <n v="10"/>
    <x v="9"/>
    <x v="0"/>
    <n v="145"/>
    <n v="201"/>
    <x v="0"/>
    <m/>
    <m/>
  </r>
  <r>
    <s v="89"/>
    <x v="29"/>
    <n v="1"/>
    <d v="2019-10-01T00:00:00"/>
    <n v="10"/>
    <x v="9"/>
    <x v="0"/>
    <n v="206"/>
    <n v="201"/>
    <x v="0"/>
    <m/>
    <m/>
  </r>
  <r>
    <s v="79"/>
    <x v="30"/>
    <n v="1"/>
    <d v="2019-10-01T00:00:00"/>
    <n v="10"/>
    <x v="9"/>
    <x v="0"/>
    <n v="262"/>
    <n v="201"/>
    <x v="0"/>
    <m/>
    <m/>
  </r>
  <r>
    <s v="80"/>
    <x v="31"/>
    <n v="1"/>
    <d v="2019-10-01T00:00:00"/>
    <n v="10"/>
    <x v="9"/>
    <x v="0"/>
    <n v="230"/>
    <n v="201"/>
    <x v="0"/>
    <m/>
    <m/>
  </r>
  <r>
    <s v="50"/>
    <x v="15"/>
    <n v="1"/>
    <d v="2019-02-01T00:00:00"/>
    <n v="10"/>
    <x v="9"/>
    <x v="0"/>
    <n v="69"/>
    <n v="201"/>
    <x v="0"/>
    <m/>
    <m/>
  </r>
  <r>
    <s v="87"/>
    <x v="34"/>
    <n v="1"/>
    <d v="2019-10-01T00:00:00"/>
    <n v="10"/>
    <x v="9"/>
    <x v="0"/>
    <n v="0"/>
    <n v="213"/>
    <x v="1"/>
    <m/>
    <m/>
  </r>
  <r>
    <s v="82"/>
    <x v="35"/>
    <n v="1"/>
    <d v="2019-10-01T00:00:00"/>
    <n v="10"/>
    <x v="9"/>
    <x v="0"/>
    <n v="779"/>
    <n v="201"/>
    <x v="0"/>
    <m/>
    <m/>
  </r>
  <r>
    <s v="100"/>
    <x v="36"/>
    <n v="1"/>
    <d v="2019-10-01T00:00:00"/>
    <n v="10"/>
    <x v="9"/>
    <x v="0"/>
    <n v="1002"/>
    <n v="201"/>
    <x v="0"/>
    <m/>
    <m/>
  </r>
  <r>
    <s v="65"/>
    <x v="39"/>
    <n v="1"/>
    <d v="2019-10-01T00:00:00"/>
    <n v="10"/>
    <x v="9"/>
    <x v="0"/>
    <n v="810"/>
    <n v="201"/>
    <x v="0"/>
    <m/>
    <m/>
  </r>
  <r>
    <s v="75"/>
    <x v="32"/>
    <n v="1"/>
    <d v="2019-10-01T00:00:00"/>
    <n v="10"/>
    <x v="9"/>
    <x v="0"/>
    <n v="1213"/>
    <n v="201"/>
    <x v="0"/>
    <m/>
    <m/>
  </r>
  <r>
    <s v="59"/>
    <x v="37"/>
    <n v="1"/>
    <d v="2019-10-01T00:00:00"/>
    <n v="10"/>
    <x v="9"/>
    <x v="0"/>
    <n v="958"/>
    <n v="201"/>
    <x v="0"/>
    <m/>
    <m/>
  </r>
  <r>
    <s v="63"/>
    <x v="38"/>
    <n v="1"/>
    <d v="2019-10-01T00:00:00"/>
    <n v="10"/>
    <x v="9"/>
    <x v="0"/>
    <n v="1064"/>
    <n v="201"/>
    <x v="0"/>
    <m/>
    <m/>
  </r>
  <r>
    <s v="76"/>
    <x v="43"/>
    <n v="1"/>
    <d v="2019-10-01T00:00:00"/>
    <n v="10"/>
    <x v="9"/>
    <x v="0"/>
    <n v="368"/>
    <n v="201"/>
    <x v="0"/>
    <m/>
    <m/>
  </r>
  <r>
    <s v="66"/>
    <x v="40"/>
    <n v="1"/>
    <d v="2019-10-01T00:00:00"/>
    <n v="10"/>
    <x v="9"/>
    <x v="0"/>
    <n v="2493"/>
    <n v="201"/>
    <x v="0"/>
    <m/>
    <m/>
  </r>
  <r>
    <s v="40"/>
    <x v="44"/>
    <n v="1"/>
    <d v="2019-10-01T00:00:00"/>
    <n v="10"/>
    <x v="9"/>
    <x v="0"/>
    <n v="3366"/>
    <n v="201"/>
    <x v="0"/>
    <m/>
    <m/>
  </r>
  <r>
    <s v="93"/>
    <x v="45"/>
    <n v="1"/>
    <d v="2019-10-01T00:00:00"/>
    <n v="10"/>
    <x v="9"/>
    <x v="0"/>
    <n v="4642"/>
    <n v="201"/>
    <x v="0"/>
    <m/>
    <m/>
  </r>
  <r>
    <s v="96"/>
    <x v="0"/>
    <n v="1"/>
    <d v="2019-11-01T00:00:00"/>
    <n v="11"/>
    <x v="10"/>
    <x v="0"/>
    <n v="0"/>
    <n v="201"/>
    <x v="0"/>
    <m/>
    <m/>
  </r>
  <r>
    <s v="98"/>
    <x v="1"/>
    <n v="1"/>
    <d v="2019-11-01T00:00:00"/>
    <n v="11"/>
    <x v="10"/>
    <x v="0"/>
    <n v="0"/>
    <n v="201"/>
    <x v="0"/>
    <m/>
    <m/>
  </r>
  <r>
    <s v="150"/>
    <x v="2"/>
    <n v="1"/>
    <d v="2019-11-01T00:00:00"/>
    <n v="11"/>
    <x v="10"/>
    <x v="0"/>
    <n v="6"/>
    <n v="201"/>
    <x v="0"/>
    <m/>
    <m/>
  </r>
  <r>
    <s v="28"/>
    <x v="3"/>
    <n v="1"/>
    <d v="2019-11-01T00:00:00"/>
    <n v="11"/>
    <x v="10"/>
    <x v="0"/>
    <n v="26"/>
    <n v="201"/>
    <x v="0"/>
    <m/>
    <m/>
  </r>
  <r>
    <s v="180"/>
    <x v="4"/>
    <n v="1"/>
    <d v="2019-11-01T00:00:00"/>
    <n v="11"/>
    <x v="10"/>
    <x v="0"/>
    <n v="0"/>
    <n v="201"/>
    <x v="0"/>
    <m/>
    <m/>
  </r>
  <r>
    <s v="84"/>
    <x v="5"/>
    <n v="1"/>
    <d v="2019-11-01T00:00:00"/>
    <n v="11"/>
    <x v="10"/>
    <x v="0"/>
    <n v="63"/>
    <n v="201"/>
    <x v="0"/>
    <m/>
    <m/>
  </r>
  <r>
    <s v="97"/>
    <x v="6"/>
    <n v="1"/>
    <d v="2019-11-01T00:00:00"/>
    <n v="11"/>
    <x v="10"/>
    <x v="0"/>
    <n v="49"/>
    <n v="201"/>
    <x v="0"/>
    <m/>
    <m/>
  </r>
  <r>
    <s v="104"/>
    <x v="7"/>
    <n v="1"/>
    <d v="2019-11-01T00:00:00"/>
    <n v="11"/>
    <x v="10"/>
    <x v="0"/>
    <n v="43"/>
    <n v="201"/>
    <x v="0"/>
    <m/>
    <m/>
  </r>
  <r>
    <s v="130"/>
    <x v="8"/>
    <n v="1"/>
    <d v="2019-11-01T00:00:00"/>
    <n v="11"/>
    <x v="10"/>
    <x v="0"/>
    <n v="44"/>
    <n v="201"/>
    <x v="0"/>
    <m/>
    <m/>
  </r>
  <r>
    <s v="102"/>
    <x v="9"/>
    <n v="1"/>
    <d v="2019-11-01T00:00:00"/>
    <n v="11"/>
    <x v="10"/>
    <x v="0"/>
    <n v="57"/>
    <n v="201"/>
    <x v="0"/>
    <m/>
    <m/>
  </r>
  <r>
    <s v="15"/>
    <x v="10"/>
    <n v="1"/>
    <d v="2019-11-01T00:00:00"/>
    <n v="11"/>
    <x v="10"/>
    <x v="0"/>
    <n v="47"/>
    <n v="201"/>
    <x v="0"/>
    <m/>
    <m/>
  </r>
  <r>
    <s v="76"/>
    <x v="43"/>
    <n v="1"/>
    <d v="2019-10-01T00:00:00"/>
    <n v="11"/>
    <x v="10"/>
    <x v="0"/>
    <n v="371"/>
    <n v="201"/>
    <x v="0"/>
    <m/>
    <m/>
  </r>
  <r>
    <s v="25"/>
    <x v="11"/>
    <n v="1"/>
    <d v="2019-11-01T00:00:00"/>
    <n v="11"/>
    <x v="10"/>
    <x v="0"/>
    <n v="52"/>
    <n v="201"/>
    <x v="0"/>
    <m/>
    <m/>
  </r>
  <r>
    <s v="58"/>
    <x v="12"/>
    <n v="1"/>
    <d v="2019-11-01T00:00:00"/>
    <n v="11"/>
    <x v="10"/>
    <x v="0"/>
    <n v="53"/>
    <n v="201"/>
    <x v="0"/>
    <m/>
    <m/>
  </r>
  <r>
    <s v="88"/>
    <x v="13"/>
    <n v="1"/>
    <d v="2019-11-01T00:00:00"/>
    <n v="11"/>
    <x v="10"/>
    <x v="0"/>
    <n v="60"/>
    <n v="201"/>
    <x v="0"/>
    <m/>
    <m/>
  </r>
  <r>
    <s v="70"/>
    <x v="14"/>
    <n v="1"/>
    <d v="2019-11-01T00:00:00"/>
    <n v="11"/>
    <x v="10"/>
    <x v="0"/>
    <n v="58"/>
    <n v="201"/>
    <x v="0"/>
    <m/>
    <m/>
  </r>
  <r>
    <s v="50"/>
    <x v="15"/>
    <n v="1"/>
    <d v="2019-11-01T00:00:00"/>
    <n v="11"/>
    <x v="10"/>
    <x v="0"/>
    <n v="69"/>
    <n v="201"/>
    <x v="0"/>
    <m/>
    <m/>
  </r>
  <r>
    <s v="68"/>
    <x v="16"/>
    <n v="1"/>
    <d v="2019-11-01T00:00:00"/>
    <n v="11"/>
    <x v="10"/>
    <x v="0"/>
    <n v="77"/>
    <n v="201"/>
    <x v="0"/>
    <m/>
    <m/>
  </r>
  <r>
    <s v="85"/>
    <x v="17"/>
    <n v="1"/>
    <d v="2019-11-01T00:00:00"/>
    <n v="11"/>
    <x v="10"/>
    <x v="0"/>
    <n v="83"/>
    <n v="201"/>
    <x v="0"/>
    <m/>
    <m/>
  </r>
  <r>
    <s v="83"/>
    <x v="18"/>
    <n v="1"/>
    <d v="2019-11-01T00:00:00"/>
    <n v="11"/>
    <x v="10"/>
    <x v="0"/>
    <n v="115"/>
    <n v="201"/>
    <x v="0"/>
    <m/>
    <m/>
  </r>
  <r>
    <s v="52"/>
    <x v="19"/>
    <n v="1"/>
    <d v="2019-11-01T00:00:00"/>
    <n v="11"/>
    <x v="10"/>
    <x v="0"/>
    <n v="99"/>
    <n v="201"/>
    <x v="0"/>
    <m/>
    <m/>
  </r>
  <r>
    <s v="90"/>
    <x v="20"/>
    <n v="1"/>
    <d v="2019-11-01T00:00:00"/>
    <n v="11"/>
    <x v="10"/>
    <x v="0"/>
    <n v="119"/>
    <n v="201"/>
    <x v="0"/>
    <m/>
    <m/>
  </r>
  <r>
    <s v="91"/>
    <x v="21"/>
    <n v="1"/>
    <d v="2019-11-01T00:00:00"/>
    <n v="11"/>
    <x v="10"/>
    <x v="0"/>
    <n v="108"/>
    <n v="201"/>
    <x v="0"/>
    <m/>
    <m/>
  </r>
  <r>
    <s v="62"/>
    <x v="22"/>
    <n v="1"/>
    <d v="2019-11-01T00:00:00"/>
    <n v="11"/>
    <x v="10"/>
    <x v="0"/>
    <n v="109"/>
    <n v="201"/>
    <x v="0"/>
    <m/>
    <m/>
  </r>
  <r>
    <s v="67"/>
    <x v="23"/>
    <n v="1"/>
    <d v="2019-11-01T00:00:00"/>
    <n v="11"/>
    <x v="10"/>
    <x v="0"/>
    <n v="110"/>
    <n v="201"/>
    <x v="0"/>
    <m/>
    <m/>
  </r>
  <r>
    <s v="92"/>
    <x v="24"/>
    <n v="1"/>
    <d v="2019-11-01T00:00:00"/>
    <n v="11"/>
    <x v="10"/>
    <x v="0"/>
    <n v="119"/>
    <n v="201"/>
    <x v="0"/>
    <m/>
    <m/>
  </r>
  <r>
    <s v="71"/>
    <x v="25"/>
    <n v="1"/>
    <d v="2019-11-01T00:00:00"/>
    <n v="11"/>
    <x v="10"/>
    <x v="0"/>
    <n v="121"/>
    <n v="201"/>
    <x v="0"/>
    <m/>
    <m/>
  </r>
  <r>
    <s v="94"/>
    <x v="26"/>
    <n v="1"/>
    <d v="2019-11-01T00:00:00"/>
    <n v="11"/>
    <x v="10"/>
    <x v="0"/>
    <n v="172"/>
    <n v="201"/>
    <x v="0"/>
    <m/>
    <m/>
  </r>
  <r>
    <s v="36"/>
    <x v="27"/>
    <n v="1"/>
    <d v="2019-11-01T00:00:00"/>
    <n v="11"/>
    <x v="10"/>
    <x v="0"/>
    <n v="137"/>
    <n v="201"/>
    <x v="0"/>
    <m/>
    <m/>
  </r>
  <r>
    <s v="51"/>
    <x v="28"/>
    <n v="1"/>
    <d v="2019-11-01T00:00:00"/>
    <n v="11"/>
    <x v="10"/>
    <x v="0"/>
    <n v="146"/>
    <n v="201"/>
    <x v="0"/>
    <m/>
    <m/>
  </r>
  <r>
    <s v="89"/>
    <x v="29"/>
    <n v="1"/>
    <d v="2019-11-01T00:00:00"/>
    <n v="11"/>
    <x v="10"/>
    <x v="0"/>
    <n v="207"/>
    <n v="201"/>
    <x v="0"/>
    <m/>
    <m/>
  </r>
  <r>
    <s v="79"/>
    <x v="30"/>
    <n v="1"/>
    <d v="2019-11-01T00:00:00"/>
    <n v="11"/>
    <x v="10"/>
    <x v="0"/>
    <n v="263"/>
    <n v="201"/>
    <x v="0"/>
    <m/>
    <m/>
  </r>
  <r>
    <s v="80"/>
    <x v="31"/>
    <n v="1"/>
    <d v="2019-11-01T00:00:00"/>
    <n v="11"/>
    <x v="10"/>
    <x v="0"/>
    <n v="232"/>
    <n v="201"/>
    <x v="0"/>
    <m/>
    <m/>
  </r>
  <r>
    <s v="18"/>
    <x v="33"/>
    <n v="1"/>
    <d v="2019-11-01T00:00:00"/>
    <n v="11"/>
    <x v="10"/>
    <x v="0"/>
    <n v="653"/>
    <n v="201"/>
    <x v="0"/>
    <n v="1233018"/>
    <m/>
  </r>
  <r>
    <s v="87"/>
    <x v="34"/>
    <n v="1"/>
    <d v="2019-11-01T00:00:00"/>
    <n v="11"/>
    <x v="10"/>
    <x v="0"/>
    <n v="0"/>
    <n v="218"/>
    <x v="2"/>
    <m/>
    <m/>
  </r>
  <r>
    <s v="82"/>
    <x v="35"/>
    <n v="1"/>
    <d v="2019-11-01T00:00:00"/>
    <n v="11"/>
    <x v="10"/>
    <x v="0"/>
    <n v="785"/>
    <n v="201"/>
    <x v="0"/>
    <m/>
    <m/>
  </r>
  <r>
    <s v="100"/>
    <x v="36"/>
    <n v="1"/>
    <d v="2019-11-01T00:00:00"/>
    <n v="11"/>
    <x v="10"/>
    <x v="0"/>
    <n v="1009"/>
    <n v="201"/>
    <x v="0"/>
    <m/>
    <m/>
  </r>
  <r>
    <s v="65"/>
    <x v="39"/>
    <n v="1"/>
    <d v="2019-11-01T00:00:00"/>
    <n v="11"/>
    <x v="10"/>
    <x v="0"/>
    <n v="817"/>
    <n v="201"/>
    <x v="0"/>
    <m/>
    <m/>
  </r>
  <r>
    <s v="75"/>
    <x v="32"/>
    <n v="1"/>
    <d v="2019-11-01T00:00:00"/>
    <n v="11"/>
    <x v="10"/>
    <x v="0"/>
    <n v="1216"/>
    <n v="201"/>
    <x v="0"/>
    <m/>
    <m/>
  </r>
  <r>
    <s v="59"/>
    <x v="37"/>
    <n v="1"/>
    <d v="2019-11-01T00:00:00"/>
    <n v="11"/>
    <x v="10"/>
    <x v="0"/>
    <n v="965"/>
    <n v="201"/>
    <x v="0"/>
    <m/>
    <m/>
  </r>
  <r>
    <s v="63"/>
    <x v="38"/>
    <n v="1"/>
    <d v="2019-11-01T00:00:00"/>
    <n v="11"/>
    <x v="10"/>
    <x v="0"/>
    <n v="1072"/>
    <n v="201"/>
    <x v="0"/>
    <m/>
    <m/>
  </r>
  <r>
    <s v="66"/>
    <x v="40"/>
    <n v="1"/>
    <d v="2019-11-01T00:00:00"/>
    <n v="11"/>
    <x v="10"/>
    <x v="0"/>
    <n v="2508"/>
    <n v="201"/>
    <x v="0"/>
    <m/>
    <m/>
  </r>
  <r>
    <s v="40"/>
    <x v="44"/>
    <n v="1"/>
    <d v="2019-11-01T00:00:00"/>
    <n v="11"/>
    <x v="10"/>
    <x v="0"/>
    <n v="3382"/>
    <n v="201"/>
    <x v="0"/>
    <m/>
    <m/>
  </r>
  <r>
    <s v="93"/>
    <x v="45"/>
    <n v="1"/>
    <d v="2019-11-01T00:00:00"/>
    <n v="11"/>
    <x v="10"/>
    <x v="0"/>
    <n v="4673"/>
    <n v="201"/>
    <x v="0"/>
    <m/>
    <m/>
  </r>
  <r>
    <s v="96"/>
    <x v="0"/>
    <n v="1"/>
    <d v="2019-12-01T00:00:00"/>
    <n v="12"/>
    <x v="11"/>
    <x v="0"/>
    <n v="0"/>
    <n v="201"/>
    <x v="0"/>
    <m/>
    <m/>
  </r>
  <r>
    <s v="98"/>
    <x v="1"/>
    <n v="1"/>
    <d v="2019-12-01T00:00:00"/>
    <n v="12"/>
    <x v="11"/>
    <x v="0"/>
    <n v="0"/>
    <n v="201"/>
    <x v="0"/>
    <m/>
    <m/>
  </r>
  <r>
    <s v="150"/>
    <x v="2"/>
    <n v="1"/>
    <d v="2019-12-01T00:00:00"/>
    <n v="12"/>
    <x v="11"/>
    <x v="0"/>
    <n v="6"/>
    <n v="201"/>
    <x v="0"/>
    <m/>
    <m/>
  </r>
  <r>
    <s v="28"/>
    <x v="3"/>
    <n v="1"/>
    <d v="2019-12-01T00:00:00"/>
    <n v="12"/>
    <x v="11"/>
    <x v="0"/>
    <n v="24"/>
    <n v="201"/>
    <x v="0"/>
    <m/>
    <m/>
  </r>
  <r>
    <s v="180"/>
    <x v="4"/>
    <n v="1"/>
    <d v="2019-12-01T00:00:00"/>
    <n v="12"/>
    <x v="11"/>
    <x v="0"/>
    <n v="32"/>
    <n v="201"/>
    <x v="0"/>
    <m/>
    <m/>
  </r>
  <r>
    <s v="84"/>
    <x v="5"/>
    <n v="1"/>
    <d v="2019-12-01T00:00:00"/>
    <n v="12"/>
    <x v="11"/>
    <x v="0"/>
    <n v="34"/>
    <n v="201"/>
    <x v="0"/>
    <m/>
    <m/>
  </r>
  <r>
    <s v="97"/>
    <x v="6"/>
    <n v="1"/>
    <d v="2019-12-01T00:00:00"/>
    <n v="12"/>
    <x v="11"/>
    <x v="0"/>
    <n v="42"/>
    <n v="201"/>
    <x v="0"/>
    <m/>
    <m/>
  </r>
  <r>
    <s v="104"/>
    <x v="7"/>
    <n v="1"/>
    <d v="2019-12-01T00:00:00"/>
    <n v="12"/>
    <x v="11"/>
    <x v="0"/>
    <n v="39"/>
    <n v="201"/>
    <x v="0"/>
    <m/>
    <m/>
  </r>
  <r>
    <s v="130"/>
    <x v="8"/>
    <n v="1"/>
    <d v="2019-12-01T00:00:00"/>
    <n v="12"/>
    <x v="11"/>
    <x v="0"/>
    <n v="43"/>
    <n v="201"/>
    <x v="0"/>
    <m/>
    <m/>
  </r>
  <r>
    <s v="102"/>
    <x v="9"/>
    <n v="1"/>
    <d v="2019-12-01T00:00:00"/>
    <n v="12"/>
    <x v="11"/>
    <x v="0"/>
    <n v="45"/>
    <n v="201"/>
    <x v="0"/>
    <m/>
    <m/>
  </r>
  <r>
    <s v="15"/>
    <x v="10"/>
    <n v="1"/>
    <d v="2019-12-01T00:00:00"/>
    <n v="12"/>
    <x v="11"/>
    <x v="0"/>
    <n v="46"/>
    <n v="201"/>
    <x v="0"/>
    <m/>
    <m/>
  </r>
  <r>
    <s v="25"/>
    <x v="11"/>
    <n v="1"/>
    <d v="2019-12-01T00:00:00"/>
    <n v="12"/>
    <x v="11"/>
    <x v="0"/>
    <n v="50"/>
    <n v="201"/>
    <x v="0"/>
    <m/>
    <m/>
  </r>
  <r>
    <s v="58"/>
    <x v="12"/>
    <n v="1"/>
    <d v="2019-12-01T00:00:00"/>
    <n v="12"/>
    <x v="11"/>
    <x v="0"/>
    <n v="51"/>
    <n v="201"/>
    <x v="0"/>
    <m/>
    <m/>
  </r>
  <r>
    <s v="88"/>
    <x v="13"/>
    <n v="1"/>
    <d v="2019-12-01T00:00:00"/>
    <n v="12"/>
    <x v="11"/>
    <x v="0"/>
    <n v="52"/>
    <n v="201"/>
    <x v="0"/>
    <m/>
    <m/>
  </r>
  <r>
    <s v="70"/>
    <x v="14"/>
    <n v="1"/>
    <d v="2019-12-01T00:00:00"/>
    <n v="12"/>
    <x v="11"/>
    <x v="0"/>
    <n v="56"/>
    <n v="201"/>
    <x v="0"/>
    <m/>
    <m/>
  </r>
  <r>
    <s v="50"/>
    <x v="15"/>
    <n v="1"/>
    <d v="2019-12-01T00:00:00"/>
    <n v="12"/>
    <x v="11"/>
    <x v="0"/>
    <n v="67"/>
    <n v="201"/>
    <x v="0"/>
    <m/>
    <m/>
  </r>
  <r>
    <s v="68"/>
    <x v="16"/>
    <n v="1"/>
    <d v="2019-12-01T00:00:00"/>
    <n v="12"/>
    <x v="11"/>
    <x v="0"/>
    <n v="74"/>
    <n v="201"/>
    <x v="0"/>
    <m/>
    <m/>
  </r>
  <r>
    <s v="85"/>
    <x v="17"/>
    <n v="1"/>
    <d v="2019-12-01T00:00:00"/>
    <n v="12"/>
    <x v="11"/>
    <x v="0"/>
    <n v="80"/>
    <n v="201"/>
    <x v="0"/>
    <m/>
    <m/>
  </r>
  <r>
    <s v="83"/>
    <x v="18"/>
    <n v="1"/>
    <d v="2019-12-01T00:00:00"/>
    <n v="12"/>
    <x v="11"/>
    <x v="0"/>
    <n v="89"/>
    <n v="201"/>
    <x v="0"/>
    <m/>
    <m/>
  </r>
  <r>
    <s v="52"/>
    <x v="19"/>
    <n v="1"/>
    <d v="2019-12-01T00:00:00"/>
    <n v="12"/>
    <x v="11"/>
    <x v="0"/>
    <n v="91"/>
    <n v="201"/>
    <x v="0"/>
    <m/>
    <m/>
  </r>
  <r>
    <s v="90"/>
    <x v="20"/>
    <n v="1"/>
    <d v="2019-12-01T00:00:00"/>
    <n v="12"/>
    <x v="11"/>
    <x v="0"/>
    <n v="97"/>
    <n v="201"/>
    <x v="0"/>
    <m/>
    <m/>
  </r>
  <r>
    <s v="91"/>
    <x v="21"/>
    <n v="1"/>
    <d v="2019-12-01T00:00:00"/>
    <n v="12"/>
    <x v="11"/>
    <x v="0"/>
    <n v="97"/>
    <n v="201"/>
    <x v="0"/>
    <m/>
    <m/>
  </r>
  <r>
    <s v="62"/>
    <x v="22"/>
    <n v="1"/>
    <d v="2019-12-01T00:00:00"/>
    <n v="12"/>
    <x v="11"/>
    <x v="0"/>
    <n v="103"/>
    <n v="201"/>
    <x v="0"/>
    <m/>
    <m/>
  </r>
  <r>
    <s v="67"/>
    <x v="23"/>
    <n v="1"/>
    <d v="2019-12-01T00:00:00"/>
    <n v="12"/>
    <x v="11"/>
    <x v="0"/>
    <n v="107"/>
    <n v="201"/>
    <x v="0"/>
    <m/>
    <m/>
  </r>
  <r>
    <s v="92"/>
    <x v="24"/>
    <n v="1"/>
    <d v="2019-12-01T00:00:00"/>
    <n v="12"/>
    <x v="11"/>
    <x v="0"/>
    <n v="115"/>
    <n v="201"/>
    <x v="0"/>
    <m/>
    <m/>
  </r>
  <r>
    <s v="71"/>
    <x v="25"/>
    <n v="1"/>
    <d v="2019-12-01T00:00:00"/>
    <n v="12"/>
    <x v="11"/>
    <x v="0"/>
    <n v="109"/>
    <n v="201"/>
    <x v="0"/>
    <m/>
    <m/>
  </r>
  <r>
    <s v="94"/>
    <x v="26"/>
    <n v="1"/>
    <d v="2019-12-01T00:00:00"/>
    <n v="12"/>
    <x v="11"/>
    <x v="0"/>
    <n v="125"/>
    <n v="201"/>
    <x v="0"/>
    <m/>
    <m/>
  </r>
  <r>
    <s v="36"/>
    <x v="27"/>
    <n v="1"/>
    <d v="2019-12-01T00:00:00"/>
    <n v="12"/>
    <x v="11"/>
    <x v="0"/>
    <n v="133"/>
    <n v="201"/>
    <x v="0"/>
    <m/>
    <m/>
  </r>
  <r>
    <s v="51"/>
    <x v="28"/>
    <n v="1"/>
    <d v="2019-12-01T00:00:00"/>
    <n v="12"/>
    <x v="11"/>
    <x v="0"/>
    <n v="141"/>
    <n v="201"/>
    <x v="0"/>
    <m/>
    <m/>
  </r>
  <r>
    <s v="89"/>
    <x v="29"/>
    <n v="1"/>
    <d v="2019-12-01T00:00:00"/>
    <n v="12"/>
    <x v="11"/>
    <x v="0"/>
    <n v="177"/>
    <n v="201"/>
    <x v="0"/>
    <m/>
    <m/>
  </r>
  <r>
    <s v="79"/>
    <x v="30"/>
    <n v="1"/>
    <d v="2019-12-01T00:00:00"/>
    <n v="12"/>
    <x v="11"/>
    <x v="0"/>
    <n v="237"/>
    <n v="201"/>
    <x v="0"/>
    <m/>
    <m/>
  </r>
  <r>
    <s v="80"/>
    <x v="31"/>
    <n v="1"/>
    <d v="2019-12-01T00:00:00"/>
    <n v="12"/>
    <x v="11"/>
    <x v="0"/>
    <n v="200"/>
    <n v="201"/>
    <x v="0"/>
    <m/>
    <m/>
  </r>
  <r>
    <s v="18"/>
    <x v="33"/>
    <n v="1"/>
    <d v="2019-12-01T00:00:00"/>
    <n v="12"/>
    <x v="11"/>
    <x v="0"/>
    <n v="633"/>
    <n v="201"/>
    <x v="0"/>
    <n v="1299500"/>
    <m/>
  </r>
  <r>
    <s v="87"/>
    <x v="34"/>
    <n v="1"/>
    <d v="2019-12-01T00:00:00"/>
    <n v="12"/>
    <x v="11"/>
    <x v="0"/>
    <n v="0"/>
    <n v="218"/>
    <x v="2"/>
    <m/>
    <m/>
  </r>
  <r>
    <s v="82"/>
    <x v="35"/>
    <n v="1"/>
    <d v="2019-12-01T00:00:00"/>
    <n v="12"/>
    <x v="11"/>
    <x v="0"/>
    <n v="689"/>
    <n v="201"/>
    <x v="0"/>
    <m/>
    <m/>
  </r>
  <r>
    <s v="100"/>
    <x v="36"/>
    <n v="1"/>
    <d v="2019-12-01T00:00:00"/>
    <n v="12"/>
    <x v="11"/>
    <x v="0"/>
    <n v="977"/>
    <n v="201"/>
    <x v="0"/>
    <m/>
    <m/>
  </r>
  <r>
    <s v="65"/>
    <x v="39"/>
    <n v="1"/>
    <d v="2019-12-01T00:00:00"/>
    <n v="12"/>
    <x v="11"/>
    <x v="0"/>
    <n v="704"/>
    <n v="201"/>
    <x v="0"/>
    <m/>
    <m/>
  </r>
  <r>
    <s v="75"/>
    <x v="32"/>
    <n v="1"/>
    <d v="2019-12-01T00:00:00"/>
    <n v="12"/>
    <x v="11"/>
    <x v="0"/>
    <n v="1166"/>
    <n v="201"/>
    <x v="0"/>
    <m/>
    <m/>
  </r>
  <r>
    <s v="59"/>
    <x v="37"/>
    <n v="1"/>
    <d v="2019-12-01T00:00:00"/>
    <n v="12"/>
    <x v="11"/>
    <x v="0"/>
    <n v="857"/>
    <n v="201"/>
    <x v="0"/>
    <m/>
    <m/>
  </r>
  <r>
    <s v="63"/>
    <x v="38"/>
    <n v="1"/>
    <d v="2019-12-01T00:00:00"/>
    <n v="12"/>
    <x v="11"/>
    <x v="0"/>
    <n v="961"/>
    <n v="201"/>
    <x v="0"/>
    <m/>
    <m/>
  </r>
  <r>
    <s v="66"/>
    <x v="40"/>
    <n v="1"/>
    <d v="2019-12-01T00:00:00"/>
    <n v="12"/>
    <x v="11"/>
    <x v="0"/>
    <n v="2262"/>
    <n v="201"/>
    <x v="0"/>
    <m/>
    <m/>
  </r>
  <r>
    <s v="40"/>
    <x v="44"/>
    <n v="1"/>
    <d v="2019-12-01T00:00:00"/>
    <n v="12"/>
    <x v="11"/>
    <x v="0"/>
    <n v="3115"/>
    <n v="201"/>
    <x v="0"/>
    <m/>
    <m/>
  </r>
  <r>
    <s v="93"/>
    <x v="45"/>
    <n v="1"/>
    <d v="2019-12-01T00:00:00"/>
    <n v="12"/>
    <x v="11"/>
    <x v="0"/>
    <n v="4171"/>
    <n v="201"/>
    <x v="0"/>
    <m/>
    <m/>
  </r>
  <r>
    <s v="82"/>
    <x v="35"/>
    <n v="1"/>
    <d v="2020-01-01T00:00:00"/>
    <n v="1"/>
    <x v="0"/>
    <x v="1"/>
    <n v="708"/>
    <n v="201"/>
    <x v="0"/>
    <n v="57177.089535291459"/>
    <s v="COBERTURA SEG 0-1-2"/>
  </r>
  <r>
    <s v="59"/>
    <x v="37"/>
    <n v="1"/>
    <d v="2020-01-01T00:00:00"/>
    <n v="1"/>
    <x v="0"/>
    <x v="1"/>
    <n v="812"/>
    <n v="201"/>
    <x v="0"/>
    <n v="58391.574064218141"/>
    <s v="COBERTURA SEG 0-1-3"/>
  </r>
  <r>
    <s v="63"/>
    <x v="38"/>
    <n v="1"/>
    <d v="2020-01-01T00:00:00"/>
    <n v="1"/>
    <x v="0"/>
    <x v="1"/>
    <n v="855"/>
    <n v="201"/>
    <x v="0"/>
    <n v="61660.1634853785"/>
    <s v="COBERTURA SEG 0-1-4"/>
  </r>
  <r>
    <s v="76"/>
    <x v="43"/>
    <n v="1"/>
    <d v="2020-01-01T00:00:00"/>
    <n v="1"/>
    <x v="0"/>
    <x v="1"/>
    <n v="440"/>
    <n v="201"/>
    <x v="0"/>
    <n v="30431.235548577479"/>
    <s v="COBERTURA SEG 0-1-5"/>
  </r>
  <r>
    <s v="65"/>
    <x v="39"/>
    <n v="1"/>
    <d v="2020-01-01T00:00:00"/>
    <n v="1"/>
    <x v="0"/>
    <x v="1"/>
    <n v="740"/>
    <n v="201"/>
    <x v="0"/>
    <n v="50568.800792301605"/>
    <s v="COBERTURA SEG 0-1-6"/>
  </r>
  <r>
    <s v="75"/>
    <x v="32"/>
    <n v="1"/>
    <d v="2020-01-01T00:00:00"/>
    <n v="1"/>
    <x v="0"/>
    <x v="1"/>
    <n v="1230"/>
    <n v="201"/>
    <x v="0"/>
    <n v="80140.549000672298"/>
    <s v="COBERTURA SEG 0-1-7"/>
  </r>
  <r>
    <s v="40"/>
    <x v="47"/>
    <n v="1"/>
    <d v="2020-01-01T00:00:00"/>
    <n v="1"/>
    <x v="0"/>
    <x v="1"/>
    <n v="2951"/>
    <n v="201"/>
    <x v="0"/>
    <n v="207229.63482022553"/>
    <s v="COBERTURA SEG 3-4-5"/>
  </r>
  <r>
    <s v="93"/>
    <x v="48"/>
    <n v="1"/>
    <d v="2020-01-01T00:00:00"/>
    <n v="1"/>
    <x v="0"/>
    <x v="1"/>
    <n v="4496"/>
    <n v="201"/>
    <x v="0"/>
    <n v="289176.80697456002"/>
    <s v="COBERTURA SEG 3-4-5"/>
  </r>
  <r>
    <s v="66"/>
    <x v="40"/>
    <n v="1"/>
    <d v="2020-01-01T00:00:00"/>
    <n v="1"/>
    <x v="0"/>
    <x v="1"/>
    <n v="1184"/>
    <n v="201"/>
    <x v="0"/>
    <n v="76005.847716596283"/>
    <s v="SEG 5"/>
  </r>
  <r>
    <s v="66"/>
    <x v="40"/>
    <n v="1"/>
    <d v="2020-01-01T00:00:00"/>
    <n v="1"/>
    <x v="0"/>
    <x v="1"/>
    <n v="1167"/>
    <n v="201"/>
    <x v="0"/>
    <n v="74950.132532536023"/>
    <s v="SEG 5"/>
  </r>
  <r>
    <s v="18"/>
    <x v="49"/>
    <n v="1"/>
    <d v="2020-01-01T00:00:00"/>
    <n v="1"/>
    <x v="0"/>
    <x v="1"/>
    <n v="521"/>
    <n v="201"/>
    <x v="0"/>
    <n v="50687.215816974"/>
    <s v="PUNTOS DE SERVICIO"/>
  </r>
  <r>
    <s v="50"/>
    <x v="50"/>
    <n v="1"/>
    <d v="2020-01-01T00:00:00"/>
    <n v="1"/>
    <x v="0"/>
    <x v="1"/>
    <n v="49"/>
    <n v="201"/>
    <x v="0"/>
    <n v="4869.0384659154042"/>
    <s v="PUNTOS DE SERVICIO"/>
  </r>
  <r>
    <s v="97"/>
    <x v="51"/>
    <n v="1"/>
    <d v="2020-01-01T00:00:00"/>
    <n v="1"/>
    <x v="0"/>
    <x v="1"/>
    <n v="32"/>
    <n v="201"/>
    <x v="0"/>
    <n v="2821.9292557950339"/>
    <s v="PUNTOS DE SERVICIO"/>
  </r>
  <r>
    <s v="85"/>
    <x v="52"/>
    <n v="1"/>
    <d v="2020-01-01T00:00:00"/>
    <n v="1"/>
    <x v="0"/>
    <x v="1"/>
    <n v="61"/>
    <n v="201"/>
    <x v="0"/>
    <n v="5657.0453018070466"/>
    <s v="PUNTOS DE SERVICIO"/>
  </r>
  <r>
    <s v="51"/>
    <x v="53"/>
    <n v="1"/>
    <d v="2020-01-01T00:00:00"/>
    <n v="1"/>
    <x v="0"/>
    <x v="1"/>
    <n v="85"/>
    <n v="201"/>
    <x v="0"/>
    <n v="8032.2932624691039"/>
    <s v="PUNTOS DE SERVICIO"/>
  </r>
  <r>
    <s v="83"/>
    <x v="54"/>
    <n v="1"/>
    <d v="2020-01-01T00:00:00"/>
    <n v="1"/>
    <x v="0"/>
    <x v="1"/>
    <n v="87"/>
    <n v="201"/>
    <x v="0"/>
    <n v="7848.6254219576149"/>
    <s v="PUNTOS DE SERVICIO"/>
  </r>
  <r>
    <s v="52"/>
    <x v="55"/>
    <n v="1"/>
    <d v="2020-01-01T00:00:00"/>
    <n v="1"/>
    <x v="0"/>
    <x v="1"/>
    <n v="68"/>
    <n v="201"/>
    <x v="0"/>
    <n v="6493.8285559096421"/>
    <s v="PUNTOS DE SERVICIO"/>
  </r>
  <r>
    <s v="84"/>
    <x v="56"/>
    <n v="1"/>
    <d v="2020-01-01T00:00:00"/>
    <n v="1"/>
    <x v="0"/>
    <x v="1"/>
    <n v="30"/>
    <n v="201"/>
    <x v="0"/>
    <n v="2493.5942045674383"/>
    <s v="PUNTOS DE SERVICIO"/>
  </r>
  <r>
    <s v="90"/>
    <x v="57"/>
    <n v="1"/>
    <d v="2020-01-01T00:00:00"/>
    <n v="1"/>
    <x v="0"/>
    <x v="1"/>
    <n v="86"/>
    <n v="201"/>
    <x v="0"/>
    <n v="7383.0505086467138"/>
    <s v="PUNTOS DE SERVICIO"/>
  </r>
  <r>
    <s v="25"/>
    <x v="58"/>
    <n v="1"/>
    <d v="2020-01-01T00:00:00"/>
    <n v="1"/>
    <x v="0"/>
    <x v="1"/>
    <n v="46"/>
    <n v="201"/>
    <x v="0"/>
    <n v="3024.1962927629052"/>
    <s v="PUNTOS DE SERVICIO"/>
  </r>
  <r>
    <s v="102"/>
    <x v="59"/>
    <n v="1"/>
    <d v="2020-01-01T00:00:00"/>
    <n v="1"/>
    <x v="0"/>
    <x v="1"/>
    <n v="41"/>
    <n v="201"/>
    <x v="0"/>
    <n v="3559.3919937045107"/>
    <s v="PUNTOS DE SERVICIO"/>
  </r>
  <r>
    <s v="36"/>
    <x v="60"/>
    <n v="1"/>
    <d v="2020-01-01T00:00:00"/>
    <n v="1"/>
    <x v="0"/>
    <x v="1"/>
    <n v="96"/>
    <n v="201"/>
    <x v="0"/>
    <n v="8639.2677825261108"/>
    <s v="PUNTOS DE SERVICIO"/>
  </r>
  <r>
    <s v="70"/>
    <x v="61"/>
    <n v="1"/>
    <d v="2020-01-01T00:00:00"/>
    <n v="1"/>
    <x v="0"/>
    <x v="1"/>
    <n v="46"/>
    <n v="201"/>
    <x v="0"/>
    <n v="4308.83754883242"/>
    <s v="PUNTOS DE SERVICIO"/>
  </r>
  <r>
    <s v="67"/>
    <x v="62"/>
    <n v="1"/>
    <d v="2020-01-01T00:00:00"/>
    <n v="1"/>
    <x v="0"/>
    <x v="1"/>
    <n v="108"/>
    <n v="201"/>
    <x v="0"/>
    <n v="8983.0519209564573"/>
    <s v="PUNTOS DE SERVICIO"/>
  </r>
  <r>
    <s v="92"/>
    <x v="63"/>
    <n v="1"/>
    <d v="2020-01-01T00:00:00"/>
    <n v="1"/>
    <x v="0"/>
    <x v="1"/>
    <n v="108"/>
    <n v="201"/>
    <x v="0"/>
    <n v="8662.4322009917632"/>
    <s v="PUNTOS DE SERVICIO"/>
  </r>
  <r>
    <s v="58"/>
    <x v="64"/>
    <n v="1"/>
    <d v="2020-01-01T00:00:00"/>
    <n v="1"/>
    <x v="0"/>
    <x v="1"/>
    <n v="49"/>
    <n v="201"/>
    <x v="0"/>
    <n v="3404.960812410884"/>
    <s v="PUNTOS DE SERVICIO"/>
  </r>
  <r>
    <s v="130"/>
    <x v="65"/>
    <n v="1"/>
    <d v="2020-01-01T00:00:00"/>
    <n v="1"/>
    <x v="0"/>
    <x v="1"/>
    <n v="37"/>
    <n v="201"/>
    <x v="0"/>
    <n v="3146.586660566853"/>
    <s v="PUNTOS DE SERVICIO"/>
  </r>
  <r>
    <s v="15"/>
    <x v="66"/>
    <n v="1"/>
    <d v="2020-01-01T00:00:00"/>
    <n v="1"/>
    <x v="0"/>
    <x v="1"/>
    <n v="53"/>
    <n v="201"/>
    <x v="0"/>
    <n v="3723.3030344402891"/>
    <s v="PUNTOS DE SERVICIO"/>
  </r>
  <r>
    <s v="68"/>
    <x v="67"/>
    <n v="1"/>
    <d v="2020-01-01T00:00:00"/>
    <n v="1"/>
    <x v="0"/>
    <x v="1"/>
    <n v="61"/>
    <n v="201"/>
    <x v="0"/>
    <n v="5056.0241676679871"/>
    <s v="PUNTOS DE SERVICIO"/>
  </r>
  <r>
    <s v="94"/>
    <x v="68"/>
    <n v="1"/>
    <d v="2020-01-01T00:00:00"/>
    <n v="1"/>
    <x v="0"/>
    <x v="1"/>
    <n v="116"/>
    <n v="201"/>
    <x v="0"/>
    <n v="10064.310969639508"/>
    <s v="PUNTOS DE SERVICIO"/>
  </r>
  <r>
    <s v="88"/>
    <x v="69"/>
    <n v="1"/>
    <d v="2020-01-01T00:00:00"/>
    <n v="1"/>
    <x v="0"/>
    <x v="1"/>
    <n v="47"/>
    <n v="201"/>
    <x v="0"/>
    <n v="3971.48399456683"/>
    <s v="PUNTOS DE SERVICIO"/>
  </r>
  <r>
    <s v="62"/>
    <x v="70"/>
    <n v="1"/>
    <d v="2020-01-01T00:00:00"/>
    <n v="1"/>
    <x v="0"/>
    <x v="1"/>
    <n v="68"/>
    <n v="201"/>
    <x v="0"/>
    <n v="6465.2210124557096"/>
    <s v="PUNTOS DE SERVICIO"/>
  </r>
  <r>
    <s v="91"/>
    <x v="71"/>
    <n v="1"/>
    <d v="2020-01-01T00:00:00"/>
    <n v="1"/>
    <x v="0"/>
    <x v="1"/>
    <n v="85"/>
    <n v="201"/>
    <x v="0"/>
    <n v="7377.4372185826242"/>
    <s v="PUNTOS DE SERVICIO"/>
  </r>
  <r>
    <s v="89"/>
    <x v="72"/>
    <n v="1"/>
    <d v="2020-01-01T00:00:00"/>
    <n v="1"/>
    <x v="0"/>
    <x v="1"/>
    <n v="105"/>
    <n v="201"/>
    <x v="0"/>
    <n v="8937.7435820611245"/>
    <s v="PUNTOS DE SERVICIO"/>
  </r>
  <r>
    <s v="150"/>
    <x v="2"/>
    <n v="1"/>
    <d v="2020-01-01T00:00:00"/>
    <n v="1"/>
    <x v="0"/>
    <x v="1"/>
    <n v="9"/>
    <n v="201"/>
    <x v="0"/>
    <n v="1041.0756579434153"/>
    <s v="OTROS CANALES"/>
  </r>
  <r>
    <s v="71"/>
    <x v="25"/>
    <n v="1"/>
    <d v="2020-01-01T00:00:00"/>
    <n v="1"/>
    <x v="0"/>
    <x v="1"/>
    <n v="132"/>
    <n v="201"/>
    <x v="0"/>
    <n v="13676.878092878547"/>
    <s v="OTROS CANALES"/>
  </r>
  <r>
    <s v="28"/>
    <x v="3"/>
    <n v="1"/>
    <d v="2020-01-01T00:00:00"/>
    <n v="1"/>
    <x v="0"/>
    <x v="1"/>
    <n v="21"/>
    <n v="201"/>
    <x v="0"/>
    <n v="2087.1335832481341"/>
    <s v="OTROS CANALES"/>
  </r>
  <r>
    <s v="79"/>
    <x v="30"/>
    <n v="1"/>
    <d v="2020-01-01T00:00:00"/>
    <n v="1"/>
    <x v="0"/>
    <x v="1"/>
    <n v="411"/>
    <n v="201"/>
    <x v="0"/>
    <n v="39163.004296040825"/>
    <s v="OTROS CANALES"/>
  </r>
  <r>
    <s v="80"/>
    <x v="31"/>
    <n v="1"/>
    <d v="2020-01-01T00:00:00"/>
    <n v="1"/>
    <x v="0"/>
    <x v="1"/>
    <n v="207"/>
    <n v="201"/>
    <x v="0"/>
    <n v="17500.586778030309"/>
    <s v="OTROS CANALES"/>
  </r>
  <r>
    <s v="104"/>
    <x v="7"/>
    <n v="1"/>
    <d v="2020-01-01T00:00:00"/>
    <n v="1"/>
    <x v="0"/>
    <x v="1"/>
    <n v="44"/>
    <n v="201"/>
    <x v="0"/>
    <n v="3108.1399550265569"/>
    <s v="OTROS CANALES"/>
  </r>
  <r>
    <s v="100"/>
    <x v="36"/>
    <n v="1"/>
    <d v="2020-01-01T00:00:00"/>
    <n v="1"/>
    <x v="0"/>
    <x v="1"/>
    <n v="91"/>
    <n v="201"/>
    <x v="0"/>
    <n v="9876.7648241580118"/>
    <s v="OTROS CANALES"/>
  </r>
  <r>
    <s v="100"/>
    <x v="36"/>
    <n v="1"/>
    <d v="2020-01-01T00:00:00"/>
    <n v="1"/>
    <x v="0"/>
    <x v="1"/>
    <n v="117"/>
    <n v="201"/>
    <x v="0"/>
    <n v="4725.4818132806449"/>
    <s v="OTROS CANALES"/>
  </r>
  <r>
    <s v="210"/>
    <x v="73"/>
    <n v="1"/>
    <d v="2020-01-01T00:00:00"/>
    <n v="1"/>
    <x v="0"/>
    <x v="1"/>
    <n v="370"/>
    <n v="201"/>
    <x v="0"/>
    <n v="20476.411488041784"/>
    <s v="SUPERMERCADOS"/>
  </r>
  <r>
    <s v="210"/>
    <x v="73"/>
    <n v="1"/>
    <d v="2020-01-01T00:00:00"/>
    <n v="1"/>
    <x v="0"/>
    <x v="1"/>
    <n v="404"/>
    <n v="201"/>
    <x v="0"/>
    <n v="22403.832203341171"/>
    <s v="SUPERMERCADOS"/>
  </r>
  <r>
    <s v="82"/>
    <x v="35"/>
    <n v="1"/>
    <d v="2020-02-01T00:00:00"/>
    <n v="2"/>
    <x v="1"/>
    <x v="1"/>
    <n v="705"/>
    <n v="201"/>
    <x v="0"/>
    <n v="56902.486683065174"/>
    <s v="COBERTURA SEG 0-1-2"/>
  </r>
  <r>
    <s v="59"/>
    <x v="37"/>
    <n v="1"/>
    <d v="2020-02-01T00:00:00"/>
    <n v="2"/>
    <x v="1"/>
    <x v="1"/>
    <n v="808"/>
    <n v="201"/>
    <x v="0"/>
    <n v="58111.138440188697"/>
    <s v="COBERTURA SEG 0-1-3"/>
  </r>
  <r>
    <s v="63"/>
    <x v="38"/>
    <n v="1"/>
    <d v="2020-02-01T00:00:00"/>
    <n v="2"/>
    <x v="1"/>
    <x v="1"/>
    <n v="851"/>
    <n v="201"/>
    <x v="0"/>
    <n v="61364.029895868436"/>
    <s v="COBERTURA SEG 0-1-4"/>
  </r>
  <r>
    <s v="76"/>
    <x v="43"/>
    <n v="1"/>
    <d v="2020-02-01T00:00:00"/>
    <n v="2"/>
    <x v="1"/>
    <x v="1"/>
    <n v="438"/>
    <n v="201"/>
    <x v="0"/>
    <n v="30285.084281587024"/>
    <s v="COBERTURA SEG 0-1-5"/>
  </r>
  <r>
    <s v="65"/>
    <x v="39"/>
    <n v="1"/>
    <d v="2020-02-01T00:00:00"/>
    <n v="2"/>
    <x v="1"/>
    <x v="1"/>
    <n v="736"/>
    <n v="201"/>
    <x v="0"/>
    <n v="50325.935388621729"/>
    <s v="COBERTURA SEG 0-1-6"/>
  </r>
  <r>
    <s v="75"/>
    <x v="32"/>
    <n v="1"/>
    <d v="2020-02-01T00:00:00"/>
    <n v="2"/>
    <x v="1"/>
    <x v="1"/>
    <n v="1224"/>
    <n v="201"/>
    <x v="0"/>
    <n v="79755.660166465692"/>
    <s v="COBERTURA SEG 0-1-7"/>
  </r>
  <r>
    <s v="40"/>
    <x v="47"/>
    <n v="1"/>
    <d v="2020-02-01T00:00:00"/>
    <n v="2"/>
    <x v="1"/>
    <x v="1"/>
    <n v="2936"/>
    <n v="201"/>
    <x v="0"/>
    <n v="206234.37869141673"/>
    <s v="COBERTURA SEG 3-4-5"/>
  </r>
  <r>
    <s v="93"/>
    <x v="48"/>
    <n v="1"/>
    <d v="2020-02-01T00:00:00"/>
    <n v="2"/>
    <x v="1"/>
    <x v="1"/>
    <n v="4474"/>
    <n v="201"/>
    <x v="0"/>
    <n v="287787.98539167945"/>
    <s v="COBERTURA SEG 3-4-5"/>
  </r>
  <r>
    <s v="66"/>
    <x v="40"/>
    <n v="1"/>
    <d v="2020-02-01T00:00:00"/>
    <n v="2"/>
    <x v="1"/>
    <x v="1"/>
    <n v="1178"/>
    <n v="201"/>
    <x v="0"/>
    <n v="75640.81649974898"/>
    <s v="SEG 5"/>
  </r>
  <r>
    <s v="66"/>
    <x v="40"/>
    <n v="1"/>
    <d v="2020-02-01T00:00:00"/>
    <n v="2"/>
    <x v="1"/>
    <x v="1"/>
    <n v="1162"/>
    <n v="201"/>
    <x v="0"/>
    <n v="74590.171570279112"/>
    <s v="SEG 5"/>
  </r>
  <r>
    <s v="18"/>
    <x v="49"/>
    <n v="1"/>
    <d v="2020-02-01T00:00:00"/>
    <n v="2"/>
    <x v="1"/>
    <x v="1"/>
    <n v="518"/>
    <n v="201"/>
    <x v="0"/>
    <n v="50443.781704676978"/>
    <s v="PUNTOS DE SERVICIO"/>
  </r>
  <r>
    <s v="50"/>
    <x v="50"/>
    <n v="1"/>
    <d v="2020-02-01T00:00:00"/>
    <n v="2"/>
    <x v="1"/>
    <x v="1"/>
    <n v="49"/>
    <n v="201"/>
    <x v="0"/>
    <n v="4845.6540673528534"/>
    <s v="PUNTOS DE SERVICIO"/>
  </r>
  <r>
    <s v="97"/>
    <x v="51"/>
    <n v="1"/>
    <d v="2020-02-01T00:00:00"/>
    <n v="2"/>
    <x v="1"/>
    <x v="1"/>
    <n v="31"/>
    <n v="201"/>
    <x v="0"/>
    <n v="2808.3764529378018"/>
    <s v="PUNTOS DE SERVICIO"/>
  </r>
  <r>
    <s v="85"/>
    <x v="52"/>
    <n v="1"/>
    <d v="2020-02-01T00:00:00"/>
    <n v="2"/>
    <x v="1"/>
    <x v="1"/>
    <n v="61"/>
    <n v="201"/>
    <x v="0"/>
    <n v="5629.8763642539952"/>
    <s v="PUNTOS DE SERVICIO"/>
  </r>
  <r>
    <s v="51"/>
    <x v="53"/>
    <n v="1"/>
    <d v="2020-02-01T00:00:00"/>
    <n v="2"/>
    <x v="1"/>
    <x v="1"/>
    <n v="84"/>
    <n v="201"/>
    <x v="0"/>
    <n v="7993.7167861615681"/>
    <s v="PUNTOS DE SERVICIO"/>
  </r>
  <r>
    <s v="83"/>
    <x v="54"/>
    <n v="1"/>
    <d v="2020-02-01T00:00:00"/>
    <n v="2"/>
    <x v="1"/>
    <x v="1"/>
    <n v="87"/>
    <n v="201"/>
    <x v="0"/>
    <n v="7810.9310421904356"/>
    <s v="PUNTOS DE SERVICIO"/>
  </r>
  <r>
    <s v="52"/>
    <x v="55"/>
    <n v="1"/>
    <d v="2020-02-01T00:00:00"/>
    <n v="2"/>
    <x v="1"/>
    <x v="1"/>
    <n v="68"/>
    <n v="201"/>
    <x v="0"/>
    <n v="6462.6408221894653"/>
    <s v="PUNTOS DE SERVICIO"/>
  </r>
  <r>
    <s v="84"/>
    <x v="56"/>
    <n v="1"/>
    <d v="2020-02-01T00:00:00"/>
    <n v="2"/>
    <x v="1"/>
    <x v="1"/>
    <n v="30"/>
    <n v="201"/>
    <x v="0"/>
    <n v="2481.6182875273357"/>
    <s v="PUNTOS DE SERVICIO"/>
  </r>
  <r>
    <s v="90"/>
    <x v="57"/>
    <n v="1"/>
    <d v="2020-02-01T00:00:00"/>
    <n v="2"/>
    <x v="1"/>
    <x v="1"/>
    <n v="86"/>
    <n v="201"/>
    <x v="0"/>
    <n v="7347.5921328482427"/>
    <s v="PUNTOS DE SERVICIO"/>
  </r>
  <r>
    <s v="25"/>
    <x v="58"/>
    <n v="1"/>
    <d v="2020-02-01T00:00:00"/>
    <n v="2"/>
    <x v="1"/>
    <x v="1"/>
    <n v="46"/>
    <n v="201"/>
    <x v="0"/>
    <n v="3009.6720675105462"/>
    <s v="PUNTOS DE SERVICIO"/>
  </r>
  <r>
    <s v="102"/>
    <x v="59"/>
    <n v="1"/>
    <d v="2020-02-01T00:00:00"/>
    <n v="2"/>
    <x v="1"/>
    <x v="1"/>
    <n v="41"/>
    <n v="201"/>
    <x v="0"/>
    <n v="3542.2973986209436"/>
    <s v="PUNTOS DE SERVICIO"/>
  </r>
  <r>
    <s v="36"/>
    <x v="60"/>
    <n v="1"/>
    <d v="2020-02-01T00:00:00"/>
    <n v="2"/>
    <x v="1"/>
    <x v="1"/>
    <n v="96"/>
    <n v="201"/>
    <x v="0"/>
    <n v="8597.7762062057718"/>
    <s v="PUNTOS DE SERVICIO"/>
  </r>
  <r>
    <s v="70"/>
    <x v="61"/>
    <n v="1"/>
    <d v="2020-02-01T00:00:00"/>
    <n v="2"/>
    <x v="1"/>
    <x v="1"/>
    <n v="46"/>
    <n v="201"/>
    <x v="0"/>
    <n v="4288.143611972293"/>
    <s v="PUNTOS DE SERVICIO"/>
  </r>
  <r>
    <s v="67"/>
    <x v="62"/>
    <n v="1"/>
    <d v="2020-02-01T00:00:00"/>
    <n v="2"/>
    <x v="1"/>
    <x v="1"/>
    <n v="107"/>
    <n v="201"/>
    <x v="0"/>
    <n v="8939.9092619082221"/>
    <s v="PUNTOS DE SERVICIO"/>
  </r>
  <r>
    <s v="92"/>
    <x v="63"/>
    <n v="1"/>
    <d v="2020-02-01T00:00:00"/>
    <n v="2"/>
    <x v="1"/>
    <x v="1"/>
    <n v="107"/>
    <n v="201"/>
    <x v="0"/>
    <n v="8620.8293735491225"/>
    <s v="PUNTOS DE SERVICIO"/>
  </r>
  <r>
    <s v="58"/>
    <x v="64"/>
    <n v="1"/>
    <d v="2020-02-01T00:00:00"/>
    <n v="2"/>
    <x v="1"/>
    <x v="1"/>
    <n v="49"/>
    <n v="201"/>
    <x v="0"/>
    <n v="3388.6078997599234"/>
    <s v="PUNTOS DE SERVICIO"/>
  </r>
  <r>
    <s v="130"/>
    <x v="65"/>
    <n v="1"/>
    <d v="2020-02-01T00:00:00"/>
    <n v="2"/>
    <x v="1"/>
    <x v="1"/>
    <n v="37"/>
    <n v="201"/>
    <x v="0"/>
    <n v="3131.4746344250616"/>
    <s v="PUNTOS DE SERVICIO"/>
  </r>
  <r>
    <s v="15"/>
    <x v="66"/>
    <n v="1"/>
    <d v="2020-02-01T00:00:00"/>
    <n v="2"/>
    <x v="1"/>
    <x v="1"/>
    <n v="52"/>
    <n v="201"/>
    <x v="0"/>
    <n v="3705.421228261102"/>
    <s v="PUNTOS DE SERVICIO"/>
  </r>
  <r>
    <s v="68"/>
    <x v="67"/>
    <n v="1"/>
    <d v="2020-02-01T00:00:00"/>
    <n v="2"/>
    <x v="1"/>
    <x v="1"/>
    <n v="61"/>
    <n v="201"/>
    <x v="0"/>
    <n v="5031.7417379631715"/>
    <s v="PUNTOS DE SERVICIO"/>
  </r>
  <r>
    <s v="94"/>
    <x v="68"/>
    <n v="1"/>
    <d v="2020-02-01T00:00:00"/>
    <n v="2"/>
    <x v="1"/>
    <x v="1"/>
    <n v="116"/>
    <n v="201"/>
    <x v="0"/>
    <n v="10015.975377177259"/>
    <s v="PUNTOS DE SERVICIO"/>
  </r>
  <r>
    <s v="88"/>
    <x v="69"/>
    <n v="1"/>
    <d v="2020-02-01T00:00:00"/>
    <n v="2"/>
    <x v="1"/>
    <x v="1"/>
    <n v="47"/>
    <n v="201"/>
    <x v="0"/>
    <n v="3952.4102564429968"/>
    <s v="PUNTOS DE SERVICIO"/>
  </r>
  <r>
    <s v="62"/>
    <x v="70"/>
    <n v="1"/>
    <d v="2020-02-01T00:00:00"/>
    <n v="2"/>
    <x v="1"/>
    <x v="1"/>
    <n v="68"/>
    <n v="201"/>
    <x v="0"/>
    <n v="6434.1706714061202"/>
    <s v="PUNTOS DE SERVICIO"/>
  </r>
  <r>
    <s v="91"/>
    <x v="71"/>
    <n v="1"/>
    <d v="2020-02-01T00:00:00"/>
    <n v="2"/>
    <x v="1"/>
    <x v="1"/>
    <n v="84"/>
    <n v="201"/>
    <x v="0"/>
    <n v="7342.0058015796176"/>
    <s v="PUNTOS DE SERVICIO"/>
  </r>
  <r>
    <s v="89"/>
    <x v="72"/>
    <n v="1"/>
    <d v="2020-02-01T00:00:00"/>
    <n v="2"/>
    <x v="1"/>
    <x v="1"/>
    <n v="105"/>
    <n v="201"/>
    <x v="0"/>
    <n v="8894.8185241393439"/>
    <s v="PUNTOS DE SERVICIO"/>
  </r>
  <r>
    <s v="150"/>
    <x v="2"/>
    <n v="1"/>
    <d v="2020-02-01T00:00:00"/>
    <n v="2"/>
    <x v="1"/>
    <x v="1"/>
    <n v="9"/>
    <n v="201"/>
    <x v="0"/>
    <n v="1036.0757122067901"/>
    <s v="OTROS CANALES"/>
  </r>
  <r>
    <s v="71"/>
    <x v="25"/>
    <n v="1"/>
    <d v="2020-02-01T00:00:00"/>
    <n v="2"/>
    <x v="1"/>
    <x v="1"/>
    <n v="131"/>
    <n v="201"/>
    <x v="0"/>
    <n v="13611.192522584917"/>
    <s v="OTROS CANALES"/>
  </r>
  <r>
    <s v="28"/>
    <x v="3"/>
    <n v="1"/>
    <d v="2020-02-01T00:00:00"/>
    <n v="2"/>
    <x v="1"/>
    <x v="1"/>
    <n v="21"/>
    <n v="201"/>
    <x v="0"/>
    <n v="2077.1097635749857"/>
    <s v="OTROS CANALES"/>
  </r>
  <r>
    <s v="79"/>
    <x v="30"/>
    <n v="1"/>
    <d v="2020-02-01T00:00:00"/>
    <n v="2"/>
    <x v="1"/>
    <x v="1"/>
    <n v="409"/>
    <n v="201"/>
    <x v="0"/>
    <n v="38974.91720086251"/>
    <s v="OTROS CANALES"/>
  </r>
  <r>
    <s v="80"/>
    <x v="31"/>
    <n v="1"/>
    <d v="2020-02-01T00:00:00"/>
    <n v="2"/>
    <x v="1"/>
    <x v="1"/>
    <n v="206"/>
    <n v="201"/>
    <x v="0"/>
    <n v="17416.537186070673"/>
    <s v="OTROS CANALES"/>
  </r>
  <r>
    <s v="104"/>
    <x v="7"/>
    <n v="1"/>
    <d v="2020-02-01T00:00:00"/>
    <n v="2"/>
    <x v="1"/>
    <x v="1"/>
    <n v="43"/>
    <n v="201"/>
    <x v="0"/>
    <n v="3093.2125758313996"/>
    <s v="OTROS CANALES"/>
  </r>
  <r>
    <s v="100"/>
    <x v="36"/>
    <n v="1"/>
    <d v="2020-02-01T00:00:00"/>
    <n v="2"/>
    <x v="1"/>
    <x v="1"/>
    <n v="91"/>
    <n v="201"/>
    <x v="0"/>
    <n v="9829.3299544658767"/>
    <s v="OTROS CANALES"/>
  </r>
  <r>
    <s v="100"/>
    <x v="36"/>
    <n v="1"/>
    <d v="2020-02-01T00:00:00"/>
    <n v="2"/>
    <x v="1"/>
    <x v="1"/>
    <n v="116"/>
    <n v="201"/>
    <x v="0"/>
    <n v="4702.786870347788"/>
    <s v="OTROS CANALES"/>
  </r>
  <r>
    <s v="210"/>
    <x v="73"/>
    <n v="1"/>
    <d v="2020-02-01T00:00:00"/>
    <n v="2"/>
    <x v="1"/>
    <x v="1"/>
    <n v="368"/>
    <n v="201"/>
    <x v="0"/>
    <n v="20378.069983714162"/>
    <s v="SUPERMERCADOS"/>
  </r>
  <r>
    <s v="210"/>
    <x v="73"/>
    <n v="1"/>
    <d v="2020-02-01T00:00:00"/>
    <n v="2"/>
    <x v="1"/>
    <x v="1"/>
    <n v="402"/>
    <n v="201"/>
    <x v="0"/>
    <n v="22296.233927985802"/>
    <s v="SUPERMERCADOS"/>
  </r>
  <r>
    <s v="82"/>
    <x v="35"/>
    <n v="1"/>
    <d v="2020-03-01T00:00:00"/>
    <n v="3"/>
    <x v="2"/>
    <x v="1"/>
    <n v="745"/>
    <n v="201"/>
    <x v="0"/>
    <n v="60149.963892002168"/>
    <s v="COBERTURA SEG 0-1-2"/>
  </r>
  <r>
    <s v="59"/>
    <x v="37"/>
    <n v="1"/>
    <d v="2020-03-01T00:00:00"/>
    <n v="3"/>
    <x v="2"/>
    <x v="1"/>
    <n v="854"/>
    <n v="201"/>
    <x v="0"/>
    <n v="61427.594515667355"/>
    <s v="COBERTURA SEG 0-1-3"/>
  </r>
  <r>
    <s v="63"/>
    <x v="38"/>
    <n v="1"/>
    <d v="2020-03-01T00:00:00"/>
    <n v="3"/>
    <x v="2"/>
    <x v="1"/>
    <n v="900"/>
    <n v="201"/>
    <x v="0"/>
    <n v="64866.13147616139"/>
    <s v="COBERTURA SEG 0-1-4"/>
  </r>
  <r>
    <s v="76"/>
    <x v="43"/>
    <n v="1"/>
    <d v="2020-03-01T00:00:00"/>
    <n v="3"/>
    <x v="2"/>
    <x v="1"/>
    <n v="463"/>
    <n v="201"/>
    <x v="0"/>
    <n v="32013.481873821951"/>
    <s v="COBERTURA SEG 0-1-5"/>
  </r>
  <r>
    <s v="65"/>
    <x v="39"/>
    <n v="1"/>
    <d v="2020-03-01T00:00:00"/>
    <n v="3"/>
    <x v="2"/>
    <x v="1"/>
    <n v="778"/>
    <n v="201"/>
    <x v="0"/>
    <n v="53198.082771270718"/>
    <s v="COBERTURA SEG 0-1-6"/>
  </r>
  <r>
    <s v="75"/>
    <x v="32"/>
    <n v="1"/>
    <d v="2020-03-01T00:00:00"/>
    <n v="3"/>
    <x v="2"/>
    <x v="1"/>
    <n v="1294"/>
    <n v="201"/>
    <x v="0"/>
    <n v="84307.388988387349"/>
    <s v="COBERTURA SEG 0-1-7"/>
  </r>
  <r>
    <s v="40"/>
    <x v="47"/>
    <n v="1"/>
    <d v="2020-03-01T00:00:00"/>
    <n v="3"/>
    <x v="2"/>
    <x v="1"/>
    <n v="3104"/>
    <n v="201"/>
    <x v="0"/>
    <n v="218004.36421472041"/>
    <s v="COBERTURA SEG 3-4-5"/>
  </r>
  <r>
    <s v="93"/>
    <x v="48"/>
    <n v="1"/>
    <d v="2020-03-01T00:00:00"/>
    <n v="3"/>
    <x v="2"/>
    <x v="1"/>
    <n v="4730"/>
    <n v="201"/>
    <x v="0"/>
    <n v="304212.31019791885"/>
    <s v="COBERTURA SEG 3-4-5"/>
  </r>
  <r>
    <s v="66"/>
    <x v="40"/>
    <n v="1"/>
    <d v="2020-03-01T00:00:00"/>
    <n v="3"/>
    <x v="2"/>
    <x v="1"/>
    <n v="1245"/>
    <n v="201"/>
    <x v="0"/>
    <n v="79957.707412030082"/>
    <s v="SEG 5"/>
  </r>
  <r>
    <s v="66"/>
    <x v="40"/>
    <n v="1"/>
    <d v="2020-03-01T00:00:00"/>
    <n v="3"/>
    <x v="2"/>
    <x v="1"/>
    <n v="1228"/>
    <n v="201"/>
    <x v="0"/>
    <n v="78847.101210882523"/>
    <s v="SEG 5"/>
  </r>
  <r>
    <s v="18"/>
    <x v="49"/>
    <n v="1"/>
    <d v="2020-03-01T00:00:00"/>
    <n v="3"/>
    <x v="2"/>
    <x v="1"/>
    <n v="548"/>
    <n v="201"/>
    <x v="0"/>
    <n v="53322.654684885158"/>
    <s v="PUNTOS DE SERVICIO"/>
  </r>
  <r>
    <s v="50"/>
    <x v="50"/>
    <n v="1"/>
    <d v="2020-03-01T00:00:00"/>
    <n v="3"/>
    <x v="2"/>
    <x v="1"/>
    <n v="52"/>
    <n v="201"/>
    <x v="0"/>
    <n v="5122.1999981795379"/>
    <s v="PUNTOS DE SERVICIO"/>
  </r>
  <r>
    <s v="97"/>
    <x v="51"/>
    <n v="1"/>
    <d v="2020-03-01T00:00:00"/>
    <n v="3"/>
    <x v="2"/>
    <x v="1"/>
    <n v="33"/>
    <n v="201"/>
    <x v="0"/>
    <n v="2968.6530780320277"/>
    <s v="PUNTOS DE SERVICIO"/>
  </r>
  <r>
    <s v="85"/>
    <x v="52"/>
    <n v="1"/>
    <d v="2020-03-01T00:00:00"/>
    <n v="3"/>
    <x v="2"/>
    <x v="1"/>
    <n v="64"/>
    <n v="201"/>
    <x v="0"/>
    <n v="5951.178582272687"/>
    <s v="PUNTOS DE SERVICIO"/>
  </r>
  <r>
    <s v="51"/>
    <x v="53"/>
    <n v="1"/>
    <d v="2020-03-01T00:00:00"/>
    <n v="3"/>
    <x v="2"/>
    <x v="1"/>
    <n v="89"/>
    <n v="201"/>
    <x v="0"/>
    <n v="8449.925549450687"/>
    <s v="PUNTOS DE SERVICIO"/>
  </r>
  <r>
    <s v="83"/>
    <x v="54"/>
    <n v="1"/>
    <d v="2020-03-01T00:00:00"/>
    <n v="3"/>
    <x v="2"/>
    <x v="1"/>
    <n v="92"/>
    <n v="201"/>
    <x v="0"/>
    <n v="8256.7080550892588"/>
    <s v="PUNTOS DE SERVICIO"/>
  </r>
  <r>
    <s v="52"/>
    <x v="55"/>
    <n v="1"/>
    <d v="2020-03-01T00:00:00"/>
    <n v="3"/>
    <x v="2"/>
    <x v="1"/>
    <n v="72"/>
    <n v="201"/>
    <x v="0"/>
    <n v="6831.4696731411095"/>
    <s v="PUNTOS DE SERVICIO"/>
  </r>
  <r>
    <s v="84"/>
    <x v="56"/>
    <n v="1"/>
    <d v="2020-03-01T00:00:00"/>
    <n v="3"/>
    <x v="2"/>
    <x v="1"/>
    <n v="32"/>
    <n v="201"/>
    <x v="0"/>
    <n v="2623.2465238276786"/>
    <s v="PUNTOS DE SERVICIO"/>
  </r>
  <r>
    <s v="90"/>
    <x v="57"/>
    <n v="1"/>
    <d v="2020-03-01T00:00:00"/>
    <n v="3"/>
    <x v="2"/>
    <x v="1"/>
    <n v="91"/>
    <n v="201"/>
    <x v="0"/>
    <n v="7766.9259683779792"/>
    <s v="PUNTOS DE SERVICIO"/>
  </r>
  <r>
    <s v="25"/>
    <x v="58"/>
    <n v="1"/>
    <d v="2020-03-01T00:00:00"/>
    <n v="3"/>
    <x v="2"/>
    <x v="1"/>
    <n v="49"/>
    <n v="201"/>
    <x v="0"/>
    <n v="3181.4368183210513"/>
    <s v="PUNTOS DE SERVICIO"/>
  </r>
  <r>
    <s v="102"/>
    <x v="59"/>
    <n v="1"/>
    <d v="2020-03-01T00:00:00"/>
    <n v="3"/>
    <x v="2"/>
    <x v="1"/>
    <n v="43"/>
    <n v="201"/>
    <x v="0"/>
    <n v="3744.4595665657389"/>
    <s v="PUNTOS DE SERVICIO"/>
  </r>
  <r>
    <s v="36"/>
    <x v="60"/>
    <n v="1"/>
    <d v="2020-03-01T00:00:00"/>
    <n v="3"/>
    <x v="2"/>
    <x v="1"/>
    <n v="101"/>
    <n v="201"/>
    <x v="0"/>
    <n v="9088.4591957332523"/>
    <s v="PUNTOS DE SERVICIO"/>
  </r>
  <r>
    <s v="70"/>
    <x v="61"/>
    <n v="1"/>
    <d v="2020-03-01T00:00:00"/>
    <n v="3"/>
    <x v="2"/>
    <x v="1"/>
    <n v="49"/>
    <n v="201"/>
    <x v="0"/>
    <n v="4532.8719087529189"/>
    <s v="PUNTOS DE SERVICIO"/>
  </r>
  <r>
    <s v="67"/>
    <x v="62"/>
    <n v="1"/>
    <d v="2020-03-01T00:00:00"/>
    <n v="3"/>
    <x v="2"/>
    <x v="1"/>
    <n v="113"/>
    <n v="201"/>
    <x v="0"/>
    <n v="9450.1180993482212"/>
    <s v="PUNTOS DE SERVICIO"/>
  </r>
  <r>
    <s v="92"/>
    <x v="63"/>
    <n v="1"/>
    <d v="2020-03-01T00:00:00"/>
    <n v="3"/>
    <x v="2"/>
    <x v="1"/>
    <n v="113"/>
    <n v="201"/>
    <x v="0"/>
    <n v="9112.8280285229703"/>
    <s v="PUNTOS DE SERVICIO"/>
  </r>
  <r>
    <s v="58"/>
    <x v="64"/>
    <n v="1"/>
    <d v="2020-03-01T00:00:00"/>
    <n v="3"/>
    <x v="2"/>
    <x v="1"/>
    <n v="52"/>
    <n v="201"/>
    <x v="0"/>
    <n v="3581.998866762588"/>
    <s v="PUNTOS DE SERVICIO"/>
  </r>
  <r>
    <s v="130"/>
    <x v="65"/>
    <n v="1"/>
    <d v="2020-03-01T00:00:00"/>
    <n v="3"/>
    <x v="2"/>
    <x v="1"/>
    <n v="39"/>
    <n v="201"/>
    <x v="0"/>
    <n v="3310.1907696671128"/>
    <s v="PUNTOS DE SERVICIO"/>
  </r>
  <r>
    <s v="15"/>
    <x v="66"/>
    <n v="1"/>
    <d v="2020-03-01T00:00:00"/>
    <n v="3"/>
    <x v="2"/>
    <x v="1"/>
    <n v="55"/>
    <n v="201"/>
    <x v="0"/>
    <n v="3916.8930230758351"/>
    <s v="PUNTOS DE SERVICIO"/>
  </r>
  <r>
    <s v="68"/>
    <x v="67"/>
    <n v="1"/>
    <d v="2020-03-01T00:00:00"/>
    <n v="3"/>
    <x v="2"/>
    <x v="1"/>
    <n v="64"/>
    <n v="201"/>
    <x v="0"/>
    <n v="5318.9078631679513"/>
    <s v="PUNTOS DE SERVICIO"/>
  </r>
  <r>
    <s v="94"/>
    <x v="68"/>
    <n v="1"/>
    <d v="2020-03-01T00:00:00"/>
    <n v="3"/>
    <x v="2"/>
    <x v="1"/>
    <n v="122"/>
    <n v="201"/>
    <x v="0"/>
    <n v="10587.596296730808"/>
    <s v="PUNTOS DE SERVICIO"/>
  </r>
  <r>
    <s v="88"/>
    <x v="69"/>
    <n v="1"/>
    <d v="2020-03-01T00:00:00"/>
    <n v="3"/>
    <x v="2"/>
    <x v="1"/>
    <n v="49"/>
    <n v="201"/>
    <x v="0"/>
    <n v="4177.977942081372"/>
    <s v="PUNTOS DE SERVICIO"/>
  </r>
  <r>
    <s v="62"/>
    <x v="70"/>
    <n v="1"/>
    <d v="2020-03-01T00:00:00"/>
    <n v="3"/>
    <x v="2"/>
    <x v="1"/>
    <n v="72"/>
    <n v="201"/>
    <x v="0"/>
    <n v="6801.3747046882154"/>
    <s v="PUNTOS DE SERVICIO"/>
  </r>
  <r>
    <s v="91"/>
    <x v="71"/>
    <n v="1"/>
    <d v="2020-03-01T00:00:00"/>
    <n v="3"/>
    <x v="2"/>
    <x v="1"/>
    <n v="89"/>
    <n v="201"/>
    <x v="0"/>
    <n v="7761.0208200499601"/>
    <s v="PUNTOS DE SERVICIO"/>
  </r>
  <r>
    <s v="89"/>
    <x v="72"/>
    <n v="1"/>
    <d v="2020-03-01T00:00:00"/>
    <n v="3"/>
    <x v="2"/>
    <x v="1"/>
    <n v="111"/>
    <n v="201"/>
    <x v="0"/>
    <n v="9402.4539917360507"/>
    <s v="PUNTOS DE SERVICIO"/>
  </r>
  <r>
    <s v="150"/>
    <x v="2"/>
    <n v="1"/>
    <d v="2020-03-01T00:00:00"/>
    <n v="3"/>
    <x v="2"/>
    <x v="1"/>
    <n v="9"/>
    <n v="201"/>
    <x v="0"/>
    <n v="1095.2055052660107"/>
    <s v="OTROS CANALES"/>
  </r>
  <r>
    <s v="71"/>
    <x v="25"/>
    <n v="1"/>
    <d v="2020-03-01T00:00:00"/>
    <n v="3"/>
    <x v="2"/>
    <x v="1"/>
    <n v="138"/>
    <n v="201"/>
    <x v="0"/>
    <n v="14387.995788666138"/>
    <s v="OTROS CANALES"/>
  </r>
  <r>
    <s v="28"/>
    <x v="3"/>
    <n v="1"/>
    <d v="2020-03-01T00:00:00"/>
    <n v="3"/>
    <x v="2"/>
    <x v="1"/>
    <n v="22"/>
    <n v="201"/>
    <x v="0"/>
    <n v="2195.6523266661302"/>
    <s v="OTROS CANALES"/>
  </r>
  <r>
    <s v="79"/>
    <x v="30"/>
    <n v="1"/>
    <d v="2020-03-01T00:00:00"/>
    <n v="3"/>
    <x v="2"/>
    <x v="1"/>
    <n v="433"/>
    <n v="201"/>
    <x v="0"/>
    <n v="41199.251543840815"/>
    <s v="OTROS CANALES"/>
  </r>
  <r>
    <s v="80"/>
    <x v="31"/>
    <n v="1"/>
    <d v="2020-03-01T00:00:00"/>
    <n v="3"/>
    <x v="2"/>
    <x v="1"/>
    <n v="218"/>
    <n v="201"/>
    <x v="0"/>
    <n v="18410.514969245498"/>
    <s v="OTROS CANALES"/>
  </r>
  <r>
    <s v="104"/>
    <x v="7"/>
    <n v="1"/>
    <d v="2020-03-01T00:00:00"/>
    <n v="3"/>
    <x v="2"/>
    <x v="1"/>
    <n v="46"/>
    <n v="201"/>
    <x v="0"/>
    <n v="3269.7450602263089"/>
    <s v="OTROS CANALES"/>
  </r>
  <r>
    <s v="100"/>
    <x v="36"/>
    <n v="1"/>
    <d v="2020-03-01T00:00:00"/>
    <n v="3"/>
    <x v="2"/>
    <x v="1"/>
    <n v="96"/>
    <n v="201"/>
    <x v="0"/>
    <n v="10390.298848216342"/>
    <s v="OTROS CANALES"/>
  </r>
  <r>
    <s v="100"/>
    <x v="36"/>
    <n v="1"/>
    <d v="2020-03-01T00:00:00"/>
    <n v="3"/>
    <x v="2"/>
    <x v="1"/>
    <n v="123"/>
    <n v="201"/>
    <x v="0"/>
    <n v="4971.1792389450602"/>
    <s v="OTROS CANALES"/>
  </r>
  <r>
    <s v="210"/>
    <x v="73"/>
    <n v="1"/>
    <d v="2020-03-01T00:00:00"/>
    <n v="3"/>
    <x v="2"/>
    <x v="1"/>
    <n v="389"/>
    <n v="201"/>
    <x v="0"/>
    <n v="21541.065165327727"/>
    <s v="SUPERMERCADOS"/>
  </r>
  <r>
    <s v="210"/>
    <x v="73"/>
    <n v="1"/>
    <d v="2020-03-01T00:00:00"/>
    <n v="3"/>
    <x v="2"/>
    <x v="1"/>
    <n v="425"/>
    <n v="201"/>
    <x v="0"/>
    <n v="23568.700488710132"/>
    <s v="SUPERMERCADOS"/>
  </r>
  <r>
    <s v="82"/>
    <x v="35"/>
    <n v="1"/>
    <d v="2020-04-01T00:00:00"/>
    <n v="4"/>
    <x v="3"/>
    <x v="1"/>
    <n v="716"/>
    <n v="201"/>
    <x v="0"/>
    <n v="57809.87002085639"/>
    <s v="COBERTURA SEG 0-1-2"/>
  </r>
  <r>
    <s v="59"/>
    <x v="37"/>
    <n v="1"/>
    <d v="2020-04-01T00:00:00"/>
    <n v="4"/>
    <x v="3"/>
    <x v="1"/>
    <n v="821"/>
    <n v="201"/>
    <x v="0"/>
    <n v="59037.795284807718"/>
    <s v="COBERTURA SEG 0-1-3"/>
  </r>
  <r>
    <s v="63"/>
    <x v="38"/>
    <n v="1"/>
    <d v="2020-04-01T00:00:00"/>
    <n v="4"/>
    <x v="3"/>
    <x v="1"/>
    <n v="865"/>
    <n v="201"/>
    <x v="0"/>
    <n v="62342.558278597346"/>
    <s v="COBERTURA SEG 0-1-4"/>
  </r>
  <r>
    <s v="76"/>
    <x v="43"/>
    <n v="1"/>
    <d v="2020-04-01T00:00:00"/>
    <n v="4"/>
    <x v="3"/>
    <x v="1"/>
    <n v="445"/>
    <n v="201"/>
    <x v="0"/>
    <n v="30768.01890294678"/>
    <s v="COBERTURA SEG 0-1-5"/>
  </r>
  <r>
    <s v="65"/>
    <x v="39"/>
    <n v="1"/>
    <d v="2020-04-01T00:00:00"/>
    <n v="4"/>
    <x v="3"/>
    <x v="1"/>
    <n v="748"/>
    <n v="201"/>
    <x v="0"/>
    <n v="51128.447157303053"/>
    <s v="COBERTURA SEG 0-1-6"/>
  </r>
  <r>
    <s v="75"/>
    <x v="32"/>
    <n v="1"/>
    <d v="2020-04-01T00:00:00"/>
    <n v="4"/>
    <x v="3"/>
    <x v="1"/>
    <n v="1244"/>
    <n v="201"/>
    <x v="0"/>
    <n v="81027.466749061437"/>
    <s v="COBERTURA SEG 0-1-7"/>
  </r>
  <r>
    <s v="40"/>
    <x v="47"/>
    <n v="1"/>
    <d v="2020-04-01T00:00:00"/>
    <n v="4"/>
    <x v="3"/>
    <x v="1"/>
    <n v="2983"/>
    <n v="201"/>
    <x v="0"/>
    <n v="209523.05111704569"/>
    <s v="COBERTURA SEG 3-4-5"/>
  </r>
  <r>
    <s v="93"/>
    <x v="48"/>
    <n v="1"/>
    <d v="2020-04-01T00:00:00"/>
    <n v="4"/>
    <x v="3"/>
    <x v="1"/>
    <n v="4546"/>
    <n v="201"/>
    <x v="0"/>
    <n v="292377.13496989338"/>
    <s v="COBERTURA SEG 3-4-5"/>
  </r>
  <r>
    <s v="66"/>
    <x v="40"/>
    <n v="1"/>
    <d v="2020-04-01T00:00:00"/>
    <n v="4"/>
    <x v="3"/>
    <x v="1"/>
    <n v="1197"/>
    <n v="201"/>
    <x v="0"/>
    <n v="76847.006607592237"/>
    <s v="SEG 5"/>
  </r>
  <r>
    <s v="66"/>
    <x v="40"/>
    <n v="1"/>
    <d v="2020-04-01T00:00:00"/>
    <n v="4"/>
    <x v="3"/>
    <x v="1"/>
    <n v="1180"/>
    <n v="201"/>
    <x v="0"/>
    <n v="75779.607793388874"/>
    <s v="SEG 5"/>
  </r>
  <r>
    <s v="18"/>
    <x v="49"/>
    <n v="1"/>
    <d v="2020-04-01T00:00:00"/>
    <n v="4"/>
    <x v="3"/>
    <x v="1"/>
    <n v="527"/>
    <n v="201"/>
    <x v="0"/>
    <n v="51248.17268444103"/>
    <s v="PUNTOS DE SERVICIO"/>
  </r>
  <r>
    <s v="50"/>
    <x v="50"/>
    <n v="1"/>
    <d v="2020-04-01T00:00:00"/>
    <n v="4"/>
    <x v="3"/>
    <x v="1"/>
    <n v="50"/>
    <n v="201"/>
    <x v="0"/>
    <n v="4922.9242539073684"/>
    <s v="PUNTOS DE SERVICIO"/>
  </r>
  <r>
    <s v="97"/>
    <x v="51"/>
    <n v="1"/>
    <d v="2020-04-01T00:00:00"/>
    <n v="4"/>
    <x v="3"/>
    <x v="1"/>
    <n v="32"/>
    <n v="201"/>
    <x v="0"/>
    <n v="2853.1596275964816"/>
    <s v="PUNTOS DE SERVICIO"/>
  </r>
  <r>
    <s v="85"/>
    <x v="52"/>
    <n v="1"/>
    <d v="2020-04-01T00:00:00"/>
    <n v="4"/>
    <x v="3"/>
    <x v="1"/>
    <n v="62"/>
    <n v="201"/>
    <x v="0"/>
    <n v="5719.6519839945113"/>
    <s v="PUNTOS DE SERVICIO"/>
  </r>
  <r>
    <s v="51"/>
    <x v="53"/>
    <n v="1"/>
    <d v="2020-04-01T00:00:00"/>
    <n v="4"/>
    <x v="3"/>
    <x v="1"/>
    <n v="86"/>
    <n v="201"/>
    <x v="0"/>
    <n v="8121.1868817864679"/>
    <s v="PUNTOS DE SERVICIO"/>
  </r>
  <r>
    <s v="83"/>
    <x v="54"/>
    <n v="1"/>
    <d v="2020-04-01T00:00:00"/>
    <n v="4"/>
    <x v="3"/>
    <x v="1"/>
    <n v="88"/>
    <n v="201"/>
    <x v="0"/>
    <n v="7935.4863840298112"/>
    <s v="PUNTOS DE SERVICIO"/>
  </r>
  <r>
    <s v="52"/>
    <x v="55"/>
    <n v="1"/>
    <d v="2020-04-01T00:00:00"/>
    <n v="4"/>
    <x v="3"/>
    <x v="1"/>
    <n v="69"/>
    <n v="201"/>
    <x v="0"/>
    <n v="6565.6959423083063"/>
    <s v="PUNTOS DE SERVICIO"/>
  </r>
  <r>
    <s v="84"/>
    <x v="56"/>
    <n v="1"/>
    <d v="2020-04-01T00:00:00"/>
    <n v="4"/>
    <x v="3"/>
    <x v="1"/>
    <n v="30"/>
    <n v="201"/>
    <x v="0"/>
    <n v="2521.1908829641957"/>
    <s v="PUNTOS DE SERVICIO"/>
  </r>
  <r>
    <s v="90"/>
    <x v="57"/>
    <n v="1"/>
    <d v="2020-04-01T00:00:00"/>
    <n v="4"/>
    <x v="3"/>
    <x v="1"/>
    <n v="87"/>
    <n v="201"/>
    <x v="0"/>
    <n v="7464.7589398344926"/>
    <s v="PUNTOS DE SERVICIO"/>
  </r>
  <r>
    <s v="25"/>
    <x v="58"/>
    <n v="1"/>
    <d v="2020-04-01T00:00:00"/>
    <n v="4"/>
    <x v="3"/>
    <x v="1"/>
    <n v="47"/>
    <n v="201"/>
    <x v="0"/>
    <n v="3057.665159648775"/>
    <s v="PUNTOS DE SERVICIO"/>
  </r>
  <r>
    <s v="102"/>
    <x v="59"/>
    <n v="1"/>
    <d v="2020-04-01T00:00:00"/>
    <n v="4"/>
    <x v="3"/>
    <x v="1"/>
    <n v="41"/>
    <n v="201"/>
    <x v="0"/>
    <n v="3598.7838867231653"/>
    <s v="PUNTOS DE SERVICIO"/>
  </r>
  <r>
    <s v="36"/>
    <x v="60"/>
    <n v="1"/>
    <d v="2020-04-01T00:00:00"/>
    <n v="4"/>
    <x v="3"/>
    <x v="1"/>
    <n v="97"/>
    <n v="201"/>
    <x v="0"/>
    <n v="8734.8788062208023"/>
    <s v="PUNTOS DE SERVICIO"/>
  </r>
  <r>
    <s v="70"/>
    <x v="61"/>
    <n v="1"/>
    <d v="2020-04-01T00:00:00"/>
    <n v="4"/>
    <x v="3"/>
    <x v="1"/>
    <n v="47"/>
    <n v="201"/>
    <x v="0"/>
    <n v="4356.5235772492324"/>
    <s v="PUNTOS DE SERVICIO"/>
  </r>
  <r>
    <s v="67"/>
    <x v="62"/>
    <n v="1"/>
    <d v="2020-04-01T00:00:00"/>
    <n v="4"/>
    <x v="3"/>
    <x v="1"/>
    <n v="109"/>
    <n v="201"/>
    <x v="0"/>
    <n v="9082.4676135458685"/>
    <s v="PUNTOS DE SERVICIO"/>
  </r>
  <r>
    <s v="92"/>
    <x v="63"/>
    <n v="1"/>
    <d v="2020-04-01T00:00:00"/>
    <n v="4"/>
    <x v="3"/>
    <x v="1"/>
    <n v="109"/>
    <n v="201"/>
    <x v="0"/>
    <n v="8758.2995859682851"/>
    <s v="PUNTOS DE SERVICIO"/>
  </r>
  <r>
    <s v="58"/>
    <x v="64"/>
    <n v="1"/>
    <d v="2020-04-01T00:00:00"/>
    <n v="4"/>
    <x v="3"/>
    <x v="1"/>
    <n v="50"/>
    <n v="201"/>
    <x v="0"/>
    <n v="3442.6436111283147"/>
    <s v="PUNTOS DE SERVICIO"/>
  </r>
  <r>
    <s v="130"/>
    <x v="65"/>
    <n v="1"/>
    <d v="2020-04-01T00:00:00"/>
    <n v="4"/>
    <x v="3"/>
    <x v="1"/>
    <n v="38"/>
    <n v="201"/>
    <x v="0"/>
    <n v="3181.4100251544578"/>
    <s v="PUNTOS DE SERVICIO"/>
  </r>
  <r>
    <s v="15"/>
    <x v="66"/>
    <n v="1"/>
    <d v="2020-04-01T00:00:00"/>
    <n v="4"/>
    <x v="3"/>
    <x v="1"/>
    <n v="53"/>
    <n v="201"/>
    <x v="0"/>
    <n v="3764.5089356358067"/>
    <s v="PUNTOS DE SERVICIO"/>
  </r>
  <r>
    <s v="68"/>
    <x v="67"/>
    <n v="1"/>
    <d v="2020-04-01T00:00:00"/>
    <n v="4"/>
    <x v="3"/>
    <x v="1"/>
    <n v="62"/>
    <n v="201"/>
    <x v="0"/>
    <n v="5111.9793317703889"/>
    <s v="PUNTOS DE SERVICIO"/>
  </r>
  <r>
    <s v="94"/>
    <x v="68"/>
    <n v="1"/>
    <d v="2020-04-01T00:00:00"/>
    <n v="4"/>
    <x v="3"/>
    <x v="1"/>
    <n v="117"/>
    <n v="201"/>
    <x v="0"/>
    <n v="10175.692987052513"/>
    <s v="PUNTOS DE SERVICIO"/>
  </r>
  <r>
    <s v="88"/>
    <x v="69"/>
    <n v="1"/>
    <d v="2020-04-01T00:00:00"/>
    <n v="4"/>
    <x v="3"/>
    <x v="1"/>
    <n v="47"/>
    <n v="201"/>
    <x v="0"/>
    <n v="4015.4365215478365"/>
    <s v="PUNTOS DE SERVICIO"/>
  </r>
  <r>
    <s v="62"/>
    <x v="70"/>
    <n v="1"/>
    <d v="2020-04-01T00:00:00"/>
    <n v="4"/>
    <x v="3"/>
    <x v="1"/>
    <n v="69"/>
    <n v="201"/>
    <x v="0"/>
    <n v="6536.7717983525881"/>
    <s v="PUNTOS DE SERVICIO"/>
  </r>
  <r>
    <s v="91"/>
    <x v="71"/>
    <n v="1"/>
    <d v="2020-04-01T00:00:00"/>
    <n v="4"/>
    <x v="3"/>
    <x v="1"/>
    <n v="85"/>
    <n v="201"/>
    <x v="0"/>
    <n v="7459.0835273286839"/>
    <s v="PUNTOS DE SERVICIO"/>
  </r>
  <r>
    <s v="89"/>
    <x v="72"/>
    <n v="1"/>
    <d v="2020-04-01T00:00:00"/>
    <n v="4"/>
    <x v="3"/>
    <x v="1"/>
    <n v="107"/>
    <n v="201"/>
    <x v="0"/>
    <n v="9036.6578459678349"/>
    <s v="PUNTOS DE SERVICIO"/>
  </r>
  <r>
    <s v="150"/>
    <x v="2"/>
    <n v="1"/>
    <d v="2020-04-01T00:00:00"/>
    <n v="4"/>
    <x v="3"/>
    <x v="1"/>
    <n v="9"/>
    <n v="201"/>
    <x v="0"/>
    <n v="1052.5972720321604"/>
    <s v="OTROS CANALES"/>
  </r>
  <r>
    <s v="71"/>
    <x v="25"/>
    <n v="1"/>
    <d v="2020-04-01T00:00:00"/>
    <n v="4"/>
    <x v="3"/>
    <x v="1"/>
    <n v="133"/>
    <n v="201"/>
    <x v="0"/>
    <n v="13828.240493989962"/>
    <s v="OTROS CANALES"/>
  </r>
  <r>
    <s v="28"/>
    <x v="3"/>
    <n v="1"/>
    <d v="2020-04-01T00:00:00"/>
    <n v="4"/>
    <x v="3"/>
    <x v="1"/>
    <n v="21"/>
    <n v="201"/>
    <x v="0"/>
    <n v="2110.2319503210401"/>
    <s v="OTROS CANALES"/>
  </r>
  <r>
    <s v="79"/>
    <x v="30"/>
    <n v="1"/>
    <d v="2020-04-01T00:00:00"/>
    <n v="4"/>
    <x v="3"/>
    <x v="1"/>
    <n v="416"/>
    <n v="201"/>
    <x v="0"/>
    <n v="39596.422384929974"/>
    <s v="OTROS CANALES"/>
  </r>
  <r>
    <s v="80"/>
    <x v="31"/>
    <n v="1"/>
    <d v="2020-04-01T00:00:00"/>
    <n v="4"/>
    <x v="3"/>
    <x v="1"/>
    <n v="210"/>
    <n v="201"/>
    <x v="0"/>
    <n v="17694.266272545992"/>
    <s v="OTROS CANALES"/>
  </r>
  <r>
    <s v="104"/>
    <x v="7"/>
    <n v="1"/>
    <d v="2020-04-01T00:00:00"/>
    <n v="4"/>
    <x v="3"/>
    <x v="1"/>
    <n v="44"/>
    <n v="201"/>
    <x v="0"/>
    <n v="3142.537828824094"/>
    <s v="OTROS CANALES"/>
  </r>
  <r>
    <s v="100"/>
    <x v="36"/>
    <n v="1"/>
    <d v="2020-04-01T00:00:00"/>
    <n v="4"/>
    <x v="3"/>
    <x v="1"/>
    <n v="92"/>
    <n v="201"/>
    <x v="0"/>
    <n v="9986.0712630138005"/>
    <s v="OTROS CANALES"/>
  </r>
  <r>
    <s v="100"/>
    <x v="36"/>
    <n v="1"/>
    <d v="2020-04-01T00:00:00"/>
    <n v="4"/>
    <x v="3"/>
    <x v="1"/>
    <n v="118"/>
    <n v="201"/>
    <x v="0"/>
    <n v="4777.7788556911428"/>
    <s v="OTROS CANALES"/>
  </r>
  <r>
    <s v="210"/>
    <x v="73"/>
    <n v="1"/>
    <d v="2020-04-01T00:00:00"/>
    <n v="4"/>
    <x v="3"/>
    <x v="1"/>
    <n v="374"/>
    <n v="201"/>
    <x v="0"/>
    <n v="20703.024519753246"/>
    <s v="SUPERMERCADOS"/>
  </r>
  <r>
    <s v="210"/>
    <x v="73"/>
    <n v="1"/>
    <d v="2020-04-01T00:00:00"/>
    <n v="4"/>
    <x v="3"/>
    <x v="1"/>
    <n v="409"/>
    <n v="201"/>
    <x v="0"/>
    <n v="22651.77605524701"/>
    <s v="SUPERMERCADOS"/>
  </r>
  <r>
    <s v="82"/>
    <x v="35"/>
    <n v="1"/>
    <d v="2020-05-01T00:00:00"/>
    <n v="5"/>
    <x v="4"/>
    <x v="1"/>
    <n v="762"/>
    <n v="201"/>
    <x v="0"/>
    <n v="61519.993339522458"/>
    <s v="COBERTURA SEG 0-1-2"/>
  </r>
  <r>
    <s v="59"/>
    <x v="37"/>
    <n v="1"/>
    <d v="2020-05-01T00:00:00"/>
    <n v="5"/>
    <x v="4"/>
    <x v="1"/>
    <n v="873"/>
    <n v="201"/>
    <x v="0"/>
    <n v="62826.724422509913"/>
    <s v="COBERTURA SEG 0-1-3"/>
  </r>
  <r>
    <s v="63"/>
    <x v="38"/>
    <n v="1"/>
    <d v="2020-05-01T00:00:00"/>
    <n v="5"/>
    <x v="4"/>
    <x v="1"/>
    <n v="920"/>
    <n v="201"/>
    <x v="0"/>
    <n v="66343.58058034748"/>
    <s v="COBERTURA SEG 0-1-4"/>
  </r>
  <r>
    <s v="76"/>
    <x v="43"/>
    <n v="1"/>
    <d v="2020-05-01T00:00:00"/>
    <n v="5"/>
    <x v="4"/>
    <x v="1"/>
    <n v="474"/>
    <n v="201"/>
    <x v="0"/>
    <n v="32742.64960804606"/>
    <s v="COBERTURA SEG 0-1-5"/>
  </r>
  <r>
    <s v="65"/>
    <x v="39"/>
    <n v="1"/>
    <d v="2020-05-01T00:00:00"/>
    <n v="5"/>
    <x v="4"/>
    <x v="1"/>
    <n v="796"/>
    <n v="201"/>
    <x v="0"/>
    <n v="54409.76994832576"/>
    <s v="COBERTURA SEG 0-1-6"/>
  </r>
  <r>
    <s v="75"/>
    <x v="32"/>
    <n v="1"/>
    <d v="2020-05-01T00:00:00"/>
    <n v="5"/>
    <x v="4"/>
    <x v="1"/>
    <n v="1323"/>
    <n v="201"/>
    <x v="0"/>
    <n v="86227.649585135543"/>
    <s v="COBERTURA SEG 0-1-7"/>
  </r>
  <r>
    <s v="40"/>
    <x v="47"/>
    <n v="1"/>
    <d v="2020-05-01T00:00:00"/>
    <n v="5"/>
    <x v="4"/>
    <x v="1"/>
    <n v="3175"/>
    <n v="201"/>
    <x v="0"/>
    <n v="222969.82685736413"/>
    <s v="COBERTURA SEG 3-4-5"/>
  </r>
  <r>
    <s v="93"/>
    <x v="48"/>
    <n v="1"/>
    <d v="2020-05-01T00:00:00"/>
    <n v="5"/>
    <x v="4"/>
    <x v="1"/>
    <n v="4837"/>
    <n v="201"/>
    <x v="0"/>
    <n v="311141.322225551"/>
    <s v="COBERTURA SEG 3-4-5"/>
  </r>
  <r>
    <s v="66"/>
    <x v="40"/>
    <n v="1"/>
    <d v="2020-05-01T00:00:00"/>
    <n v="5"/>
    <x v="4"/>
    <x v="1"/>
    <n v="1274"/>
    <n v="201"/>
    <x v="0"/>
    <n v="81778.89576564866"/>
    <s v="SEG 5"/>
  </r>
  <r>
    <s v="66"/>
    <x v="40"/>
    <n v="1"/>
    <d v="2020-05-01T00:00:00"/>
    <n v="5"/>
    <x v="4"/>
    <x v="1"/>
    <n v="1256"/>
    <n v="201"/>
    <x v="0"/>
    <n v="80642.993403012093"/>
    <s v="SEG 5"/>
  </r>
  <r>
    <s v="18"/>
    <x v="49"/>
    <n v="1"/>
    <d v="2020-05-01T00:00:00"/>
    <n v="5"/>
    <x v="4"/>
    <x v="1"/>
    <n v="560"/>
    <n v="201"/>
    <x v="0"/>
    <n v="54537.179223410465"/>
    <s v="PUNTOS DE SERVICIO"/>
  </r>
  <r>
    <s v="50"/>
    <x v="50"/>
    <n v="1"/>
    <d v="2020-05-01T00:00:00"/>
    <n v="5"/>
    <x v="4"/>
    <x v="1"/>
    <n v="53"/>
    <n v="201"/>
    <x v="0"/>
    <n v="5238.8678127470439"/>
    <s v="PUNTOS DE SERVICIO"/>
  </r>
  <r>
    <s v="97"/>
    <x v="51"/>
    <n v="1"/>
    <d v="2020-05-01T00:00:00"/>
    <n v="5"/>
    <x v="4"/>
    <x v="1"/>
    <n v="34"/>
    <n v="201"/>
    <x v="0"/>
    <n v="3036.2697792436543"/>
    <s v="PUNTOS DE SERVICIO"/>
  </r>
  <r>
    <s v="85"/>
    <x v="52"/>
    <n v="1"/>
    <d v="2020-05-01T00:00:00"/>
    <n v="5"/>
    <x v="4"/>
    <x v="1"/>
    <n v="66"/>
    <n v="201"/>
    <x v="0"/>
    <n v="6086.7279554993229"/>
    <s v="PUNTOS DE SERVICIO"/>
  </r>
  <r>
    <s v="51"/>
    <x v="53"/>
    <n v="1"/>
    <d v="2020-05-01T00:00:00"/>
    <n v="5"/>
    <x v="4"/>
    <x v="1"/>
    <n v="91"/>
    <n v="201"/>
    <x v="0"/>
    <n v="8642.3886214632839"/>
    <s v="PUNTOS DE SERVICIO"/>
  </r>
  <r>
    <s v="83"/>
    <x v="54"/>
    <n v="1"/>
    <d v="2020-05-01T00:00:00"/>
    <n v="5"/>
    <x v="4"/>
    <x v="1"/>
    <n v="94"/>
    <n v="201"/>
    <x v="0"/>
    <n v="8444.7702324059501"/>
    <s v="PUNTOS DE SERVICIO"/>
  </r>
  <r>
    <s v="52"/>
    <x v="55"/>
    <n v="1"/>
    <d v="2020-05-01T00:00:00"/>
    <n v="5"/>
    <x v="4"/>
    <x v="1"/>
    <n v="73"/>
    <n v="201"/>
    <x v="0"/>
    <n v="6987.0693446363339"/>
    <s v="PUNTOS DE SERVICIO"/>
  </r>
  <r>
    <s v="84"/>
    <x v="56"/>
    <n v="1"/>
    <d v="2020-05-01T00:00:00"/>
    <n v="5"/>
    <x v="4"/>
    <x v="1"/>
    <n v="32"/>
    <n v="201"/>
    <x v="0"/>
    <n v="2682.9959360168855"/>
    <s v="PUNTOS DE SERVICIO"/>
  </r>
  <r>
    <s v="90"/>
    <x v="57"/>
    <n v="1"/>
    <d v="2020-05-01T00:00:00"/>
    <n v="5"/>
    <x v="4"/>
    <x v="1"/>
    <n v="93"/>
    <n v="201"/>
    <x v="0"/>
    <n v="7943.832430242086"/>
    <s v="PUNTOS DE SERVICIO"/>
  </r>
  <r>
    <s v="25"/>
    <x v="58"/>
    <n v="1"/>
    <d v="2020-05-01T00:00:00"/>
    <n v="5"/>
    <x v="4"/>
    <x v="1"/>
    <n v="50"/>
    <n v="201"/>
    <x v="0"/>
    <n v="3253.9000725692331"/>
    <s v="PUNTOS DE SERVICIO"/>
  </r>
  <r>
    <s v="102"/>
    <x v="59"/>
    <n v="1"/>
    <d v="2020-05-01T00:00:00"/>
    <n v="5"/>
    <x v="4"/>
    <x v="1"/>
    <n v="44"/>
    <n v="201"/>
    <x v="0"/>
    <n v="3829.7467311674495"/>
    <s v="PUNTOS DE SERVICIO"/>
  </r>
  <r>
    <s v="36"/>
    <x v="60"/>
    <n v="1"/>
    <d v="2020-05-01T00:00:00"/>
    <n v="5"/>
    <x v="4"/>
    <x v="1"/>
    <n v="103"/>
    <n v="201"/>
    <x v="0"/>
    <n v="9295.4660819401561"/>
    <s v="PUNTOS DE SERVICIO"/>
  </r>
  <r>
    <s v="70"/>
    <x v="61"/>
    <n v="1"/>
    <d v="2020-05-01T00:00:00"/>
    <n v="5"/>
    <x v="4"/>
    <x v="1"/>
    <n v="50"/>
    <n v="201"/>
    <x v="0"/>
    <n v="4636.1166589572449"/>
    <s v="PUNTOS DE SERVICIO"/>
  </r>
  <r>
    <s v="67"/>
    <x v="62"/>
    <n v="1"/>
    <d v="2020-05-01T00:00:00"/>
    <n v="5"/>
    <x v="4"/>
    <x v="1"/>
    <n v="116"/>
    <n v="201"/>
    <x v="0"/>
    <n v="9665.3624526432213"/>
    <s v="PUNTOS DE SERVICIO"/>
  </r>
  <r>
    <s v="92"/>
    <x v="63"/>
    <n v="1"/>
    <d v="2020-05-01T00:00:00"/>
    <n v="5"/>
    <x v="4"/>
    <x v="1"/>
    <n v="116"/>
    <n v="201"/>
    <x v="0"/>
    <n v="9320.3899610900626"/>
    <s v="PUNTOS DE SERVICIO"/>
  </r>
  <r>
    <s v="58"/>
    <x v="64"/>
    <n v="1"/>
    <d v="2020-05-01T00:00:00"/>
    <n v="5"/>
    <x v="4"/>
    <x v="1"/>
    <n v="53"/>
    <n v="201"/>
    <x v="0"/>
    <n v="3663.5856809668367"/>
    <s v="PUNTOS DE SERVICIO"/>
  </r>
  <r>
    <s v="130"/>
    <x v="65"/>
    <n v="1"/>
    <d v="2020-05-01T00:00:00"/>
    <n v="5"/>
    <x v="4"/>
    <x v="1"/>
    <n v="40"/>
    <n v="201"/>
    <x v="0"/>
    <n v="3385.5866392223529"/>
    <s v="PUNTOS DE SERVICIO"/>
  </r>
  <r>
    <s v="15"/>
    <x v="66"/>
    <n v="1"/>
    <d v="2020-05-01T00:00:00"/>
    <n v="5"/>
    <x v="4"/>
    <x v="1"/>
    <n v="57"/>
    <n v="201"/>
    <x v="0"/>
    <n v="4006.1076865133005"/>
    <s v="PUNTOS DE SERVICIO"/>
  </r>
  <r>
    <s v="68"/>
    <x v="67"/>
    <n v="1"/>
    <d v="2020-05-01T00:00:00"/>
    <n v="5"/>
    <x v="4"/>
    <x v="1"/>
    <n v="66"/>
    <n v="201"/>
    <x v="0"/>
    <n v="5440.0560722387181"/>
    <s v="PUNTOS DE SERVICIO"/>
  </r>
  <r>
    <s v="94"/>
    <x v="68"/>
    <n v="1"/>
    <d v="2020-05-01T00:00:00"/>
    <n v="5"/>
    <x v="4"/>
    <x v="1"/>
    <n v="125"/>
    <n v="201"/>
    <x v="0"/>
    <n v="10828.74887216746"/>
    <s v="PUNTOS DE SERVICIO"/>
  </r>
  <r>
    <s v="88"/>
    <x v="69"/>
    <n v="1"/>
    <d v="2020-05-01T00:00:00"/>
    <n v="5"/>
    <x v="4"/>
    <x v="1"/>
    <n v="50"/>
    <n v="201"/>
    <x v="0"/>
    <n v="4273.1393094600608"/>
    <s v="PUNTOS DE SERVICIO"/>
  </r>
  <r>
    <s v="62"/>
    <x v="70"/>
    <n v="1"/>
    <d v="2020-05-01T00:00:00"/>
    <n v="5"/>
    <x v="4"/>
    <x v="1"/>
    <n v="74"/>
    <n v="201"/>
    <x v="0"/>
    <n v="6956.2889062290988"/>
    <s v="PUNTOS DE SERVICIO"/>
  </r>
  <r>
    <s v="91"/>
    <x v="71"/>
    <n v="1"/>
    <d v="2020-05-01T00:00:00"/>
    <n v="5"/>
    <x v="4"/>
    <x v="1"/>
    <n v="91"/>
    <n v="201"/>
    <x v="0"/>
    <n v="7937.7927809671355"/>
    <s v="PUNTOS DE SERVICIO"/>
  </r>
  <r>
    <s v="89"/>
    <x v="72"/>
    <n v="1"/>
    <d v="2020-05-01T00:00:00"/>
    <n v="5"/>
    <x v="4"/>
    <x v="1"/>
    <n v="114"/>
    <n v="201"/>
    <x v="0"/>
    <n v="9616.6127046284109"/>
    <s v="PUNTOS DE SERVICIO"/>
  </r>
  <r>
    <s v="150"/>
    <x v="2"/>
    <n v="1"/>
    <d v="2020-05-01T00:00:00"/>
    <n v="5"/>
    <x v="4"/>
    <x v="1"/>
    <n v="10"/>
    <n v="201"/>
    <x v="0"/>
    <n v="1120.1508867128696"/>
    <s v="OTROS CANALES"/>
  </r>
  <r>
    <s v="71"/>
    <x v="25"/>
    <n v="1"/>
    <d v="2020-05-01T00:00:00"/>
    <n v="5"/>
    <x v="4"/>
    <x v="1"/>
    <n v="142"/>
    <n v="201"/>
    <x v="0"/>
    <n v="14715.70966654415"/>
    <s v="OTROS CANALES"/>
  </r>
  <r>
    <s v="28"/>
    <x v="3"/>
    <n v="1"/>
    <d v="2020-05-01T00:00:00"/>
    <n v="5"/>
    <x v="4"/>
    <x v="1"/>
    <n v="22"/>
    <n v="201"/>
    <x v="0"/>
    <n v="2245.6624704702067"/>
    <s v="OTROS CANALES"/>
  </r>
  <r>
    <s v="79"/>
    <x v="30"/>
    <n v="1"/>
    <d v="2020-05-01T00:00:00"/>
    <n v="5"/>
    <x v="4"/>
    <x v="1"/>
    <n v="443"/>
    <n v="201"/>
    <x v="0"/>
    <n v="42137.642594784789"/>
    <s v="OTROS CANALES"/>
  </r>
  <r>
    <s v="80"/>
    <x v="31"/>
    <n v="1"/>
    <d v="2020-05-01T00:00:00"/>
    <n v="5"/>
    <x v="4"/>
    <x v="1"/>
    <n v="223"/>
    <n v="201"/>
    <x v="0"/>
    <n v="18829.849346522376"/>
    <s v="OTROS CANALES"/>
  </r>
  <r>
    <s v="104"/>
    <x v="7"/>
    <n v="1"/>
    <d v="2020-05-01T00:00:00"/>
    <n v="5"/>
    <x v="4"/>
    <x v="1"/>
    <n v="47"/>
    <n v="201"/>
    <x v="0"/>
    <n v="3344.219702080411"/>
    <s v="OTROS CANALES"/>
  </r>
  <r>
    <s v="100"/>
    <x v="36"/>
    <n v="1"/>
    <d v="2020-05-01T00:00:00"/>
    <n v="5"/>
    <x v="4"/>
    <x v="1"/>
    <n v="98"/>
    <n v="201"/>
    <x v="0"/>
    <n v="10626.95760026732"/>
    <s v="OTROS CANALES"/>
  </r>
  <r>
    <s v="100"/>
    <x v="36"/>
    <n v="1"/>
    <d v="2020-05-01T00:00:00"/>
    <n v="5"/>
    <x v="4"/>
    <x v="1"/>
    <n v="126"/>
    <n v="201"/>
    <x v="0"/>
    <n v="5084.4072694470333"/>
    <s v="OTROS CANALES"/>
  </r>
  <r>
    <s v="210"/>
    <x v="73"/>
    <n v="1"/>
    <d v="2020-05-01T00:00:00"/>
    <n v="5"/>
    <x v="4"/>
    <x v="1"/>
    <n v="398"/>
    <n v="201"/>
    <x v="0"/>
    <n v="22031.703757570947"/>
    <s v="SUPERMERCADOS"/>
  </r>
  <r>
    <s v="210"/>
    <x v="73"/>
    <n v="1"/>
    <d v="2020-05-01T00:00:00"/>
    <n v="5"/>
    <x v="4"/>
    <x v="1"/>
    <n v="435"/>
    <n v="201"/>
    <x v="0"/>
    <n v="24105.522319015705"/>
    <s v="SUPERMERCADOS"/>
  </r>
  <r>
    <s v="82"/>
    <x v="35"/>
    <n v="1"/>
    <d v="2020-06-01T00:00:00"/>
    <n v="6"/>
    <x v="5"/>
    <x v="1"/>
    <n v="709"/>
    <n v="201"/>
    <x v="0"/>
    <n v="57239.770621125717"/>
    <s v="COBERTURA SEG 0-1-2"/>
  </r>
  <r>
    <s v="59"/>
    <x v="37"/>
    <n v="1"/>
    <d v="2020-06-01T00:00:00"/>
    <n v="6"/>
    <x v="5"/>
    <x v="1"/>
    <n v="813"/>
    <n v="201"/>
    <x v="0"/>
    <n v="58455.586543616162"/>
    <s v="COBERTURA SEG 0-1-3"/>
  </r>
  <r>
    <s v="63"/>
    <x v="38"/>
    <n v="1"/>
    <d v="2020-06-01T00:00:00"/>
    <n v="6"/>
    <x v="5"/>
    <x v="1"/>
    <n v="856"/>
    <n v="201"/>
    <x v="0"/>
    <n v="61727.759196027539"/>
    <s v="COBERTURA SEG 0-1-4"/>
  </r>
  <r>
    <s v="76"/>
    <x v="43"/>
    <n v="1"/>
    <d v="2020-06-01T00:00:00"/>
    <n v="6"/>
    <x v="5"/>
    <x v="1"/>
    <n v="441"/>
    <n v="201"/>
    <x v="0"/>
    <n v="30464.596163868773"/>
    <s v="COBERTURA SEG 0-1-5"/>
  </r>
  <r>
    <s v="65"/>
    <x v="39"/>
    <n v="1"/>
    <d v="2020-06-01T00:00:00"/>
    <n v="6"/>
    <x v="5"/>
    <x v="1"/>
    <n v="741"/>
    <n v="201"/>
    <x v="0"/>
    <n v="50624.237460532881"/>
    <s v="COBERTURA SEG 0-1-6"/>
  </r>
  <r>
    <s v="75"/>
    <x v="32"/>
    <n v="1"/>
    <d v="2020-06-01T00:00:00"/>
    <n v="6"/>
    <x v="5"/>
    <x v="1"/>
    <n v="1231"/>
    <n v="201"/>
    <x v="0"/>
    <n v="80228.40406065424"/>
    <s v="COBERTURA SEG 0-1-7"/>
  </r>
  <r>
    <s v="40"/>
    <x v="47"/>
    <n v="1"/>
    <d v="2020-06-01T00:00:00"/>
    <n v="6"/>
    <x v="5"/>
    <x v="1"/>
    <n v="2954"/>
    <n v="201"/>
    <x v="0"/>
    <n v="207456.81284962752"/>
    <s v="COBERTURA SEG 3-4-5"/>
  </r>
  <r>
    <s v="93"/>
    <x v="48"/>
    <n v="1"/>
    <d v="2020-06-01T00:00:00"/>
    <n v="6"/>
    <x v="5"/>
    <x v="1"/>
    <n v="4501"/>
    <n v="201"/>
    <x v="0"/>
    <n v="289493.82059673924"/>
    <s v="COBERTURA SEG 3-4-5"/>
  </r>
  <r>
    <s v="66"/>
    <x v="40"/>
    <n v="1"/>
    <d v="2020-06-01T00:00:00"/>
    <n v="6"/>
    <x v="5"/>
    <x v="1"/>
    <n v="1185"/>
    <n v="201"/>
    <x v="0"/>
    <n v="76089.170059572294"/>
    <s v="SEG 5"/>
  </r>
  <r>
    <s v="66"/>
    <x v="40"/>
    <n v="1"/>
    <d v="2020-06-01T00:00:00"/>
    <n v="6"/>
    <x v="5"/>
    <x v="1"/>
    <n v="1168"/>
    <n v="201"/>
    <x v="0"/>
    <n v="75032.297534790312"/>
    <s v="SEG 5"/>
  </r>
  <r>
    <s v="18"/>
    <x v="49"/>
    <n v="1"/>
    <d v="2020-06-01T00:00:00"/>
    <n v="6"/>
    <x v="5"/>
    <x v="1"/>
    <n v="521"/>
    <n v="201"/>
    <x v="0"/>
    <n v="50742.782299128747"/>
    <s v="PUNTOS DE SERVICIO"/>
  </r>
  <r>
    <s v="50"/>
    <x v="50"/>
    <n v="1"/>
    <d v="2020-06-01T00:00:00"/>
    <n v="6"/>
    <x v="5"/>
    <x v="1"/>
    <n v="49"/>
    <n v="201"/>
    <x v="0"/>
    <n v="4874.3762090655518"/>
    <s v="PUNTOS DE SERVICIO"/>
  </r>
  <r>
    <s v="97"/>
    <x v="51"/>
    <n v="1"/>
    <d v="2020-06-01T00:00:00"/>
    <n v="6"/>
    <x v="5"/>
    <x v="1"/>
    <n v="32"/>
    <n v="201"/>
    <x v="0"/>
    <n v="2825.0228303602717"/>
    <s v="PUNTOS DE SERVICIO"/>
  </r>
  <r>
    <s v="85"/>
    <x v="52"/>
    <n v="1"/>
    <d v="2020-06-01T00:00:00"/>
    <n v="6"/>
    <x v="5"/>
    <x v="1"/>
    <n v="61"/>
    <n v="201"/>
    <x v="0"/>
    <n v="5663.2469071180685"/>
    <s v="PUNTOS DE SERVICIO"/>
  </r>
  <r>
    <s v="51"/>
    <x v="53"/>
    <n v="1"/>
    <d v="2020-06-01T00:00:00"/>
    <n v="6"/>
    <x v="5"/>
    <x v="1"/>
    <n v="85"/>
    <n v="201"/>
    <x v="0"/>
    <n v="8041.0987624958225"/>
    <s v="PUNTOS DE SERVICIO"/>
  </r>
  <r>
    <s v="83"/>
    <x v="54"/>
    <n v="1"/>
    <d v="2020-06-01T00:00:00"/>
    <n v="6"/>
    <x v="5"/>
    <x v="1"/>
    <n v="87"/>
    <n v="201"/>
    <x v="0"/>
    <n v="7857.2295738609928"/>
    <s v="PUNTOS DE SERVICIO"/>
  </r>
  <r>
    <s v="52"/>
    <x v="55"/>
    <n v="1"/>
    <d v="2020-06-01T00:00:00"/>
    <n v="6"/>
    <x v="5"/>
    <x v="1"/>
    <n v="68"/>
    <n v="201"/>
    <x v="0"/>
    <n v="6500.9474951283764"/>
    <s v="PUNTOS DE SERVICIO"/>
  </r>
  <r>
    <s v="84"/>
    <x v="56"/>
    <n v="1"/>
    <d v="2020-06-01T00:00:00"/>
    <n v="6"/>
    <x v="5"/>
    <x v="1"/>
    <n v="30"/>
    <n v="201"/>
    <x v="0"/>
    <n v="2496.3278378048526"/>
    <s v="PUNTOS DE SERVICIO"/>
  </r>
  <r>
    <s v="90"/>
    <x v="57"/>
    <n v="1"/>
    <d v="2020-06-01T00:00:00"/>
    <n v="6"/>
    <x v="5"/>
    <x v="1"/>
    <n v="86"/>
    <n v="201"/>
    <x v="0"/>
    <n v="7391.1442683398427"/>
    <s v="PUNTOS DE SERVICIO"/>
  </r>
  <r>
    <s v="25"/>
    <x v="58"/>
    <n v="1"/>
    <d v="2020-06-01T00:00:00"/>
    <n v="6"/>
    <x v="5"/>
    <x v="1"/>
    <n v="46"/>
    <n v="201"/>
    <x v="0"/>
    <n v="3027.5116050487695"/>
    <s v="PUNTOS DE SERVICIO"/>
  </r>
  <r>
    <s v="102"/>
    <x v="59"/>
    <n v="1"/>
    <d v="2020-06-01T00:00:00"/>
    <n v="6"/>
    <x v="5"/>
    <x v="1"/>
    <n v="41"/>
    <n v="201"/>
    <x v="0"/>
    <n v="3563.294020843151"/>
    <s v="PUNTOS DE SERVICIO"/>
  </r>
  <r>
    <s v="36"/>
    <x v="60"/>
    <n v="1"/>
    <d v="2020-06-01T00:00:00"/>
    <n v="6"/>
    <x v="5"/>
    <x v="1"/>
    <n v="96"/>
    <n v="201"/>
    <x v="0"/>
    <n v="8648.738685816621"/>
    <s v="PUNTOS DE SERVICIO"/>
  </r>
  <r>
    <s v="70"/>
    <x v="61"/>
    <n v="1"/>
    <d v="2020-06-01T00:00:00"/>
    <n v="6"/>
    <x v="5"/>
    <x v="1"/>
    <n v="46"/>
    <n v="201"/>
    <x v="0"/>
    <n v="4313.5611648548393"/>
    <s v="PUNTOS DE SERVICIO"/>
  </r>
  <r>
    <s v="67"/>
    <x v="62"/>
    <n v="1"/>
    <d v="2020-06-01T00:00:00"/>
    <n v="6"/>
    <x v="5"/>
    <x v="1"/>
    <n v="108"/>
    <n v="201"/>
    <x v="0"/>
    <n v="8992.8997018261634"/>
    <s v="PUNTOS DE SERVICIO"/>
  </r>
  <r>
    <s v="92"/>
    <x v="63"/>
    <n v="1"/>
    <d v="2020-06-01T00:00:00"/>
    <n v="6"/>
    <x v="5"/>
    <x v="1"/>
    <n v="108"/>
    <n v="201"/>
    <x v="0"/>
    <n v="8671.9284985601935"/>
    <s v="PUNTOS DE SERVICIO"/>
  </r>
  <r>
    <s v="58"/>
    <x v="64"/>
    <n v="1"/>
    <d v="2020-06-01T00:00:00"/>
    <n v="6"/>
    <x v="5"/>
    <x v="1"/>
    <n v="49"/>
    <n v="201"/>
    <x v="0"/>
    <n v="3408.6935424725161"/>
    <s v="PUNTOS DE SERVICIO"/>
  </r>
  <r>
    <s v="130"/>
    <x v="65"/>
    <n v="1"/>
    <d v="2020-06-01T00:00:00"/>
    <n v="6"/>
    <x v="5"/>
    <x v="1"/>
    <n v="38"/>
    <n v="201"/>
    <x v="0"/>
    <n v="3150.0361447948699"/>
    <s v="PUNTOS DE SERVICIO"/>
  </r>
  <r>
    <s v="15"/>
    <x v="66"/>
    <n v="1"/>
    <d v="2020-06-01T00:00:00"/>
    <n v="6"/>
    <x v="5"/>
    <x v="1"/>
    <n v="53"/>
    <n v="201"/>
    <x v="0"/>
    <n v="3727.3847510681467"/>
    <s v="PUNTOS DE SERVICIO"/>
  </r>
  <r>
    <s v="68"/>
    <x v="67"/>
    <n v="1"/>
    <d v="2020-06-01T00:00:00"/>
    <n v="6"/>
    <x v="5"/>
    <x v="1"/>
    <n v="61"/>
    <n v="201"/>
    <x v="0"/>
    <n v="5061.5668961875645"/>
    <s v="PUNTOS DE SERVICIO"/>
  </r>
  <r>
    <s v="94"/>
    <x v="68"/>
    <n v="1"/>
    <d v="2020-06-01T00:00:00"/>
    <n v="6"/>
    <x v="5"/>
    <x v="1"/>
    <n v="116"/>
    <n v="201"/>
    <x v="0"/>
    <n v="10075.34409400589"/>
    <s v="PUNTOS DE SERVICIO"/>
  </r>
  <r>
    <s v="88"/>
    <x v="69"/>
    <n v="1"/>
    <d v="2020-06-01T00:00:00"/>
    <n v="6"/>
    <x v="5"/>
    <x v="1"/>
    <n v="47"/>
    <n v="201"/>
    <x v="0"/>
    <n v="3975.8377826168357"/>
    <s v="PUNTOS DE SERVICIO"/>
  </r>
  <r>
    <s v="62"/>
    <x v="70"/>
    <n v="1"/>
    <d v="2020-06-01T00:00:00"/>
    <n v="6"/>
    <x v="5"/>
    <x v="1"/>
    <n v="68"/>
    <n v="201"/>
    <x v="0"/>
    <n v="6472.3085903039855"/>
    <s v="PUNTOS DE SERVICIO"/>
  </r>
  <r>
    <s v="91"/>
    <x v="71"/>
    <n v="1"/>
    <d v="2020-06-01T00:00:00"/>
    <n v="6"/>
    <x v="5"/>
    <x v="1"/>
    <n v="85"/>
    <n v="201"/>
    <x v="0"/>
    <n v="7385.5248246376586"/>
    <s v="PUNTOS DE SERVICIO"/>
  </r>
  <r>
    <s v="89"/>
    <x v="72"/>
    <n v="1"/>
    <d v="2020-06-01T00:00:00"/>
    <n v="6"/>
    <x v="5"/>
    <x v="1"/>
    <n v="106"/>
    <n v="201"/>
    <x v="0"/>
    <n v="8947.5416931084874"/>
    <s v="PUNTOS DE SERVICIO"/>
  </r>
  <r>
    <s v="150"/>
    <x v="2"/>
    <n v="1"/>
    <d v="2020-06-01T00:00:00"/>
    <n v="6"/>
    <x v="5"/>
    <x v="1"/>
    <n v="9"/>
    <n v="201"/>
    <x v="0"/>
    <n v="1042.2169499050362"/>
    <s v="OTROS CANALES"/>
  </r>
  <r>
    <s v="71"/>
    <x v="25"/>
    <n v="1"/>
    <d v="2020-06-01T00:00:00"/>
    <n v="6"/>
    <x v="5"/>
    <x v="1"/>
    <n v="132"/>
    <n v="201"/>
    <x v="0"/>
    <n v="13691.871538271662"/>
    <s v="OTROS CANALES"/>
  </r>
  <r>
    <s v="28"/>
    <x v="3"/>
    <n v="1"/>
    <d v="2020-06-01T00:00:00"/>
    <n v="6"/>
    <x v="5"/>
    <x v="1"/>
    <n v="21"/>
    <n v="201"/>
    <x v="0"/>
    <n v="2089.4216290430913"/>
    <s v="OTROS CANALES"/>
  </r>
  <r>
    <s v="79"/>
    <x v="30"/>
    <n v="1"/>
    <d v="2020-06-01T00:00:00"/>
    <n v="6"/>
    <x v="5"/>
    <x v="1"/>
    <n v="412"/>
    <n v="201"/>
    <x v="0"/>
    <n v="39205.937219940221"/>
    <s v="OTROS CANALES"/>
  </r>
  <r>
    <s v="80"/>
    <x v="31"/>
    <n v="1"/>
    <d v="2020-06-01T00:00:00"/>
    <n v="6"/>
    <x v="5"/>
    <x v="1"/>
    <n v="208"/>
    <n v="201"/>
    <x v="0"/>
    <n v="17519.772010977616"/>
    <s v="OTROS CANALES"/>
  </r>
  <r>
    <s v="104"/>
    <x v="7"/>
    <n v="1"/>
    <d v="2020-06-01T00:00:00"/>
    <n v="6"/>
    <x v="5"/>
    <x v="1"/>
    <n v="44"/>
    <n v="201"/>
    <x v="0"/>
    <n v="3111.5472915819732"/>
    <s v="OTROS CANALES"/>
  </r>
  <r>
    <s v="100"/>
    <x v="36"/>
    <n v="1"/>
    <d v="2020-06-01T00:00:00"/>
    <n v="6"/>
    <x v="5"/>
    <x v="1"/>
    <n v="91"/>
    <n v="201"/>
    <x v="0"/>
    <n v="9887.5923487616528"/>
    <s v="OTROS CANALES"/>
  </r>
  <r>
    <s v="100"/>
    <x v="36"/>
    <n v="1"/>
    <d v="2020-06-01T00:00:00"/>
    <n v="6"/>
    <x v="5"/>
    <x v="1"/>
    <n v="117"/>
    <n v="201"/>
    <x v="0"/>
    <n v="4730.6621806892326"/>
    <s v="OTROS CANALES"/>
  </r>
  <r>
    <s v="210"/>
    <x v="73"/>
    <n v="1"/>
    <d v="2020-06-01T00:00:00"/>
    <n v="6"/>
    <x v="5"/>
    <x v="1"/>
    <n v="370"/>
    <n v="201"/>
    <x v="0"/>
    <n v="20498.859005333954"/>
    <s v="SUPERMERCADOS"/>
  </r>
  <r>
    <s v="210"/>
    <x v="73"/>
    <n v="1"/>
    <d v="2020-06-01T00:00:00"/>
    <n v="6"/>
    <x v="5"/>
    <x v="1"/>
    <n v="405"/>
    <n v="201"/>
    <x v="0"/>
    <n v="22428.392679237502"/>
    <s v="SUPERMERCADOS"/>
  </r>
  <r>
    <s v="82"/>
    <x v="35"/>
    <n v="1"/>
    <d v="2020-07-01T00:00:00"/>
    <n v="7"/>
    <x v="6"/>
    <x v="1"/>
    <n v="721"/>
    <n v="201"/>
    <x v="0"/>
    <n v="58203.86541752889"/>
    <s v="COBERTURA SEG 0-1-2"/>
  </r>
  <r>
    <s v="59"/>
    <x v="37"/>
    <n v="1"/>
    <d v="2020-07-01T00:00:00"/>
    <n v="7"/>
    <x v="6"/>
    <x v="1"/>
    <n v="826"/>
    <n v="201"/>
    <x v="0"/>
    <n v="59440.15944102389"/>
    <s v="COBERTURA SEG 0-1-3"/>
  </r>
  <r>
    <s v="63"/>
    <x v="38"/>
    <n v="1"/>
    <d v="2020-07-01T00:00:00"/>
    <n v="7"/>
    <x v="6"/>
    <x v="1"/>
    <n v="871"/>
    <n v="201"/>
    <x v="0"/>
    <n v="62767.445602677006"/>
    <s v="COBERTURA SEG 0-1-4"/>
  </r>
  <r>
    <s v="76"/>
    <x v="43"/>
    <n v="1"/>
    <d v="2020-07-01T00:00:00"/>
    <n v="7"/>
    <x v="6"/>
    <x v="1"/>
    <n v="448"/>
    <n v="201"/>
    <x v="0"/>
    <n v="30977.714199063521"/>
    <s v="COBERTURA SEG 0-1-5"/>
  </r>
  <r>
    <s v="65"/>
    <x v="39"/>
    <n v="1"/>
    <d v="2020-07-01T00:00:00"/>
    <n v="7"/>
    <x v="6"/>
    <x v="1"/>
    <n v="753"/>
    <n v="201"/>
    <x v="0"/>
    <n v="51476.906214756797"/>
    <s v="COBERTURA SEG 0-1-6"/>
  </r>
  <r>
    <s v="75"/>
    <x v="32"/>
    <n v="1"/>
    <d v="2020-07-01T00:00:00"/>
    <n v="7"/>
    <x v="6"/>
    <x v="1"/>
    <n v="1252"/>
    <n v="201"/>
    <x v="0"/>
    <n v="81579.698554662231"/>
    <s v="COBERTURA SEG 0-1-7"/>
  </r>
  <r>
    <s v="40"/>
    <x v="47"/>
    <n v="1"/>
    <d v="2020-07-01T00:00:00"/>
    <n v="7"/>
    <x v="6"/>
    <x v="1"/>
    <n v="3004"/>
    <n v="201"/>
    <x v="0"/>
    <n v="210951.02730185827"/>
    <s v="COBERTURA SEG 3-4-5"/>
  </r>
  <r>
    <s v="93"/>
    <x v="48"/>
    <n v="1"/>
    <d v="2020-07-01T00:00:00"/>
    <n v="7"/>
    <x v="6"/>
    <x v="1"/>
    <n v="4577"/>
    <n v="201"/>
    <x v="0"/>
    <n v="294369.79202359158"/>
    <s v="COBERTURA SEG 3-4-5"/>
  </r>
  <r>
    <s v="66"/>
    <x v="40"/>
    <n v="1"/>
    <d v="2020-07-01T00:00:00"/>
    <n v="7"/>
    <x v="6"/>
    <x v="1"/>
    <n v="1205"/>
    <n v="201"/>
    <x v="0"/>
    <n v="77370.747049155761"/>
    <s v="SEG 5"/>
  </r>
  <r>
    <s v="66"/>
    <x v="40"/>
    <n v="1"/>
    <d v="2020-07-01T00:00:00"/>
    <n v="7"/>
    <x v="6"/>
    <x v="1"/>
    <n v="1188"/>
    <n v="201"/>
    <x v="0"/>
    <n v="76296.073521844432"/>
    <s v="SEG 5"/>
  </r>
  <r>
    <s v="18"/>
    <x v="49"/>
    <n v="1"/>
    <d v="2020-07-01T00:00:00"/>
    <n v="7"/>
    <x v="6"/>
    <x v="1"/>
    <n v="530"/>
    <n v="201"/>
    <x v="0"/>
    <n v="51597.447715128052"/>
    <s v="PUNTOS DE SERVICIO"/>
  </r>
  <r>
    <s v="50"/>
    <x v="50"/>
    <n v="1"/>
    <d v="2020-07-01T00:00:00"/>
    <n v="7"/>
    <x v="6"/>
    <x v="1"/>
    <n v="50"/>
    <n v="201"/>
    <x v="0"/>
    <n v="4956.4757822797237"/>
    <s v="PUNTOS DE SERVICIO"/>
  </r>
  <r>
    <s v="97"/>
    <x v="51"/>
    <n v="1"/>
    <d v="2020-07-01T00:00:00"/>
    <n v="7"/>
    <x v="6"/>
    <x v="1"/>
    <n v="32"/>
    <n v="201"/>
    <x v="0"/>
    <n v="2872.60495343512"/>
    <s v="PUNTOS DE SERVICIO"/>
  </r>
  <r>
    <s v="85"/>
    <x v="52"/>
    <n v="1"/>
    <d v="2020-07-01T00:00:00"/>
    <n v="7"/>
    <x v="6"/>
    <x v="1"/>
    <n v="62"/>
    <n v="201"/>
    <x v="0"/>
    <n v="5758.6335030923674"/>
    <s v="PUNTOS DE SERVICIO"/>
  </r>
  <r>
    <s v="51"/>
    <x v="53"/>
    <n v="1"/>
    <d v="2020-07-01T00:00:00"/>
    <n v="7"/>
    <x v="6"/>
    <x v="1"/>
    <n v="86"/>
    <n v="201"/>
    <x v="0"/>
    <n v="8176.5357390972813"/>
    <s v="PUNTOS DE SERVICIO"/>
  </r>
  <r>
    <s v="83"/>
    <x v="54"/>
    <n v="1"/>
    <d v="2020-07-01T00:00:00"/>
    <n v="7"/>
    <x v="6"/>
    <x v="1"/>
    <n v="89"/>
    <n v="201"/>
    <x v="0"/>
    <n v="7989.5696245653307"/>
    <s v="PUNTOS DE SERVICIO"/>
  </r>
  <r>
    <s v="52"/>
    <x v="55"/>
    <n v="1"/>
    <d v="2020-07-01T00:00:00"/>
    <n v="7"/>
    <x v="6"/>
    <x v="1"/>
    <n v="69"/>
    <n v="201"/>
    <x v="0"/>
    <n v="6610.4435602546455"/>
    <s v="PUNTOS DE SERVICIO"/>
  </r>
  <r>
    <s v="84"/>
    <x v="56"/>
    <n v="1"/>
    <d v="2020-07-01T00:00:00"/>
    <n v="7"/>
    <x v="6"/>
    <x v="1"/>
    <n v="31"/>
    <n v="201"/>
    <x v="0"/>
    <n v="2538.3737204565173"/>
    <s v="PUNTOS DE SERVICIO"/>
  </r>
  <r>
    <s v="90"/>
    <x v="57"/>
    <n v="1"/>
    <d v="2020-07-01T00:00:00"/>
    <n v="7"/>
    <x v="6"/>
    <x v="1"/>
    <n v="88"/>
    <n v="201"/>
    <x v="0"/>
    <n v="7515.6340007627323"/>
    <s v="PUNTOS DE SERVICIO"/>
  </r>
  <r>
    <s v="25"/>
    <x v="58"/>
    <n v="1"/>
    <d v="2020-07-01T00:00:00"/>
    <n v="7"/>
    <x v="6"/>
    <x v="1"/>
    <n v="47"/>
    <n v="201"/>
    <x v="0"/>
    <n v="3078.5042654456383"/>
    <s v="PUNTOS DE SERVICIO"/>
  </r>
  <r>
    <s v="102"/>
    <x v="59"/>
    <n v="1"/>
    <d v="2020-07-01T00:00:00"/>
    <n v="7"/>
    <x v="6"/>
    <x v="1"/>
    <n v="42"/>
    <n v="201"/>
    <x v="0"/>
    <n v="3623.3109144517621"/>
    <s v="PUNTOS DE SERVICIO"/>
  </r>
  <r>
    <s v="36"/>
    <x v="60"/>
    <n v="1"/>
    <d v="2020-07-01T00:00:00"/>
    <n v="7"/>
    <x v="6"/>
    <x v="1"/>
    <n v="98"/>
    <n v="201"/>
    <x v="0"/>
    <n v="8794.4101983325927"/>
    <s v="PUNTOS DE SERVICIO"/>
  </r>
  <r>
    <s v="70"/>
    <x v="61"/>
    <n v="1"/>
    <d v="2020-07-01T00:00:00"/>
    <n v="7"/>
    <x v="6"/>
    <x v="1"/>
    <n v="47"/>
    <n v="201"/>
    <x v="0"/>
    <n v="4386.2148779615882"/>
    <s v="PUNTOS DE SERVICIO"/>
  </r>
  <r>
    <s v="67"/>
    <x v="62"/>
    <n v="1"/>
    <d v="2020-07-01T00:00:00"/>
    <n v="7"/>
    <x v="6"/>
    <x v="1"/>
    <n v="110"/>
    <n v="201"/>
    <x v="0"/>
    <n v="9144.367950441163"/>
    <s v="PUNTOS DE SERVICIO"/>
  </r>
  <r>
    <s v="92"/>
    <x v="63"/>
    <n v="1"/>
    <d v="2020-07-01T00:00:00"/>
    <n v="7"/>
    <x v="6"/>
    <x v="1"/>
    <n v="109"/>
    <n v="201"/>
    <x v="0"/>
    <n v="8817.9905992555541"/>
    <s v="PUNTOS DE SERVICIO"/>
  </r>
  <r>
    <s v="58"/>
    <x v="64"/>
    <n v="1"/>
    <d v="2020-07-01T00:00:00"/>
    <n v="7"/>
    <x v="6"/>
    <x v="1"/>
    <n v="50"/>
    <n v="201"/>
    <x v="0"/>
    <n v="3466.1064858014324"/>
    <s v="PUNTOS DE SERVICIO"/>
  </r>
  <r>
    <s v="130"/>
    <x v="65"/>
    <n v="1"/>
    <d v="2020-07-01T00:00:00"/>
    <n v="7"/>
    <x v="6"/>
    <x v="1"/>
    <n v="38"/>
    <n v="201"/>
    <x v="0"/>
    <n v="3203.092497444854"/>
    <s v="PUNTOS DE SERVICIO"/>
  </r>
  <r>
    <s v="15"/>
    <x v="66"/>
    <n v="1"/>
    <d v="2020-07-01T00:00:00"/>
    <n v="7"/>
    <x v="6"/>
    <x v="1"/>
    <n v="54"/>
    <n v="201"/>
    <x v="0"/>
    <n v="3790.1654401537708"/>
    <s v="PUNTOS DE SERVICIO"/>
  </r>
  <r>
    <s v="68"/>
    <x v="67"/>
    <n v="1"/>
    <d v="2020-07-01T00:00:00"/>
    <n v="7"/>
    <x v="6"/>
    <x v="1"/>
    <n v="62"/>
    <n v="201"/>
    <x v="0"/>
    <n v="5146.819339607734"/>
    <s v="PUNTOS DE SERVICIO"/>
  </r>
  <r>
    <s v="94"/>
    <x v="68"/>
    <n v="1"/>
    <d v="2020-07-01T00:00:00"/>
    <n v="7"/>
    <x v="6"/>
    <x v="1"/>
    <n v="118"/>
    <n v="201"/>
    <x v="0"/>
    <n v="10245.044054498348"/>
    <s v="PUNTOS DE SERVICIO"/>
  </r>
  <r>
    <s v="88"/>
    <x v="69"/>
    <n v="1"/>
    <d v="2020-07-01T00:00:00"/>
    <n v="7"/>
    <x v="6"/>
    <x v="1"/>
    <n v="48"/>
    <n v="201"/>
    <x v="0"/>
    <n v="4042.8031892907279"/>
    <s v="PUNTOS DE SERVICIO"/>
  </r>
  <r>
    <s v="62"/>
    <x v="70"/>
    <n v="1"/>
    <d v="2020-07-01T00:00:00"/>
    <n v="7"/>
    <x v="6"/>
    <x v="1"/>
    <n v="70"/>
    <n v="201"/>
    <x v="0"/>
    <n v="6581.3222876846066"/>
    <s v="PUNTOS DE SERVICIO"/>
  </r>
  <r>
    <s v="91"/>
    <x v="71"/>
    <n v="1"/>
    <d v="2020-07-01T00:00:00"/>
    <n v="7"/>
    <x v="6"/>
    <x v="1"/>
    <n v="86"/>
    <n v="201"/>
    <x v="0"/>
    <n v="7509.9199082460418"/>
    <s v="PUNTOS DE SERVICIO"/>
  </r>
  <r>
    <s v="89"/>
    <x v="72"/>
    <n v="1"/>
    <d v="2020-07-01T00:00:00"/>
    <n v="7"/>
    <x v="6"/>
    <x v="1"/>
    <n v="107"/>
    <n v="201"/>
    <x v="0"/>
    <n v="9098.2459725512599"/>
    <s v="PUNTOS DE SERVICIO"/>
  </r>
  <r>
    <s v="150"/>
    <x v="2"/>
    <n v="1"/>
    <d v="2020-07-01T00:00:00"/>
    <n v="7"/>
    <x v="6"/>
    <x v="1"/>
    <n v="9"/>
    <n v="201"/>
    <x v="0"/>
    <n v="1059.7711072194925"/>
    <s v="OTROS CANALES"/>
  </r>
  <r>
    <s v="71"/>
    <x v="25"/>
    <n v="1"/>
    <d v="2020-07-01T00:00:00"/>
    <n v="7"/>
    <x v="6"/>
    <x v="1"/>
    <n v="134"/>
    <n v="201"/>
    <x v="0"/>
    <n v="13922.485007889522"/>
    <s v="OTROS CANALES"/>
  </r>
  <r>
    <s v="28"/>
    <x v="3"/>
    <n v="1"/>
    <d v="2020-07-01T00:00:00"/>
    <n v="7"/>
    <x v="6"/>
    <x v="1"/>
    <n v="21"/>
    <n v="201"/>
    <x v="0"/>
    <n v="2124.6139524607752"/>
    <s v="OTROS CANALES"/>
  </r>
  <r>
    <s v="79"/>
    <x v="30"/>
    <n v="1"/>
    <d v="2020-07-01T00:00:00"/>
    <n v="7"/>
    <x v="6"/>
    <x v="1"/>
    <n v="419"/>
    <n v="201"/>
    <x v="0"/>
    <n v="39866.286478011905"/>
    <s v="OTROS CANALES"/>
  </r>
  <r>
    <s v="80"/>
    <x v="31"/>
    <n v="1"/>
    <d v="2020-07-01T00:00:00"/>
    <n v="7"/>
    <x v="6"/>
    <x v="1"/>
    <n v="211"/>
    <n v="201"/>
    <x v="0"/>
    <n v="17814.859165357644"/>
    <s v="OTROS CANALES"/>
  </r>
  <r>
    <s v="104"/>
    <x v="7"/>
    <n v="1"/>
    <d v="2020-07-01T00:00:00"/>
    <n v="7"/>
    <x v="6"/>
    <x v="1"/>
    <n v="44"/>
    <n v="201"/>
    <x v="0"/>
    <n v="3163.9553728867118"/>
    <s v="OTROS CANALES"/>
  </r>
  <r>
    <s v="100"/>
    <x v="36"/>
    <n v="1"/>
    <d v="2020-07-01T00:00:00"/>
    <n v="7"/>
    <x v="6"/>
    <x v="1"/>
    <n v="93"/>
    <n v="201"/>
    <x v="0"/>
    <n v="10054.129989093823"/>
    <s v="OTROS CANALES"/>
  </r>
  <r>
    <s v="100"/>
    <x v="36"/>
    <n v="1"/>
    <d v="2020-07-01T00:00:00"/>
    <n v="7"/>
    <x v="6"/>
    <x v="1"/>
    <n v="119"/>
    <n v="201"/>
    <x v="0"/>
    <n v="4810.3411651165479"/>
    <s v="OTROS CANALES"/>
  </r>
  <r>
    <s v="210"/>
    <x v="73"/>
    <n v="1"/>
    <d v="2020-07-01T00:00:00"/>
    <n v="7"/>
    <x v="6"/>
    <x v="1"/>
    <n v="376"/>
    <n v="201"/>
    <x v="0"/>
    <n v="20844.123199875481"/>
    <s v="SUPERMERCADOS"/>
  </r>
  <r>
    <s v="210"/>
    <x v="73"/>
    <n v="1"/>
    <d v="2020-07-01T00:00:00"/>
    <n v="7"/>
    <x v="6"/>
    <x v="1"/>
    <n v="412"/>
    <n v="201"/>
    <x v="0"/>
    <n v="22806.156189452537"/>
    <s v="SUPERMERCADOS"/>
  </r>
  <r>
    <s v="82"/>
    <x v="35"/>
    <n v="1"/>
    <d v="2020-08-01T00:00:00"/>
    <n v="8"/>
    <x v="7"/>
    <x v="1"/>
    <n v="685"/>
    <n v="201"/>
    <x v="0"/>
    <n v="55323.520282764002"/>
    <s v="COBERTURA SEG 0-1-2"/>
  </r>
  <r>
    <s v="59"/>
    <x v="37"/>
    <n v="1"/>
    <d v="2020-08-01T00:00:00"/>
    <n v="8"/>
    <x v="7"/>
    <x v="1"/>
    <n v="785"/>
    <n v="201"/>
    <x v="0"/>
    <n v="56498.633602019378"/>
    <s v="COBERTURA SEG 0-1-3"/>
  </r>
  <r>
    <s v="63"/>
    <x v="38"/>
    <n v="1"/>
    <d v="2020-08-01T00:00:00"/>
    <n v="8"/>
    <x v="7"/>
    <x v="1"/>
    <n v="828"/>
    <n v="201"/>
    <x v="0"/>
    <n v="59661.261756185551"/>
    <s v="COBERTURA SEG 0-1-4"/>
  </r>
  <r>
    <s v="76"/>
    <x v="43"/>
    <n v="1"/>
    <d v="2020-08-01T00:00:00"/>
    <n v="8"/>
    <x v="7"/>
    <x v="1"/>
    <n v="426"/>
    <n v="201"/>
    <x v="0"/>
    <n v="29444.714496391913"/>
    <s v="COBERTURA SEG 0-1-5"/>
  </r>
  <r>
    <s v="65"/>
    <x v="39"/>
    <n v="1"/>
    <d v="2020-08-01T00:00:00"/>
    <n v="8"/>
    <x v="7"/>
    <x v="1"/>
    <n v="716"/>
    <n v="201"/>
    <x v="0"/>
    <n v="48929.459317462424"/>
    <s v="COBERTURA SEG 0-1-6"/>
  </r>
  <r>
    <s v="75"/>
    <x v="32"/>
    <n v="1"/>
    <d v="2020-08-01T00:00:00"/>
    <n v="8"/>
    <x v="7"/>
    <x v="1"/>
    <n v="1190"/>
    <n v="201"/>
    <x v="0"/>
    <n v="77542.549369777669"/>
    <s v="COBERTURA SEG 0-1-7"/>
  </r>
  <r>
    <s v="40"/>
    <x v="47"/>
    <n v="1"/>
    <d v="2020-08-01T00:00:00"/>
    <n v="8"/>
    <x v="7"/>
    <x v="1"/>
    <n v="2855"/>
    <n v="201"/>
    <x v="0"/>
    <n v="200511.65595076632"/>
    <s v="COBERTURA SEG 3-4-5"/>
  </r>
  <r>
    <s v="93"/>
    <x v="48"/>
    <n v="1"/>
    <d v="2020-08-01T00:00:00"/>
    <n v="8"/>
    <x v="7"/>
    <x v="1"/>
    <n v="4350"/>
    <n v="201"/>
    <x v="0"/>
    <n v="279802.26129011641"/>
    <s v="COBERTURA SEG 3-4-5"/>
  </r>
  <r>
    <s v="66"/>
    <x v="40"/>
    <n v="1"/>
    <d v="2020-08-01T00:00:00"/>
    <n v="8"/>
    <x v="7"/>
    <x v="1"/>
    <n v="1145"/>
    <n v="201"/>
    <x v="0"/>
    <n v="73541.887002877018"/>
    <s v="SEG 5"/>
  </r>
  <r>
    <s v="66"/>
    <x v="40"/>
    <n v="1"/>
    <d v="2020-08-01T00:00:00"/>
    <n v="8"/>
    <x v="7"/>
    <x v="1"/>
    <n v="1129"/>
    <n v="201"/>
    <x v="0"/>
    <n v="72520.396037301893"/>
    <s v="SEG 5"/>
  </r>
  <r>
    <s v="18"/>
    <x v="49"/>
    <n v="1"/>
    <d v="2020-08-01T00:00:00"/>
    <n v="8"/>
    <x v="7"/>
    <x v="1"/>
    <n v="504"/>
    <n v="201"/>
    <x v="0"/>
    <n v="49044.035558969146"/>
    <s v="PUNTOS DE SERVICIO"/>
  </r>
  <r>
    <s v="50"/>
    <x v="50"/>
    <n v="1"/>
    <d v="2020-08-01T00:00:00"/>
    <n v="8"/>
    <x v="7"/>
    <x v="1"/>
    <n v="47"/>
    <n v="201"/>
    <x v="0"/>
    <n v="4711.1937756181878"/>
    <s v="PUNTOS DE SERVICIO"/>
  </r>
  <r>
    <s v="97"/>
    <x v="51"/>
    <n v="1"/>
    <d v="2020-08-01T00:00:00"/>
    <n v="8"/>
    <x v="7"/>
    <x v="1"/>
    <n v="30"/>
    <n v="201"/>
    <x v="0"/>
    <n v="2730.4478365087157"/>
    <s v="PUNTOS DE SERVICIO"/>
  </r>
  <r>
    <s v="85"/>
    <x v="52"/>
    <n v="1"/>
    <d v="2020-08-01T00:00:00"/>
    <n v="8"/>
    <x v="7"/>
    <x v="1"/>
    <n v="59"/>
    <n v="201"/>
    <x v="0"/>
    <n v="5473.6549733239508"/>
    <s v="PUNTOS DE SERVICIO"/>
  </r>
  <r>
    <s v="51"/>
    <x v="53"/>
    <n v="1"/>
    <d v="2020-08-01T00:00:00"/>
    <n v="8"/>
    <x v="7"/>
    <x v="1"/>
    <n v="82"/>
    <n v="201"/>
    <x v="0"/>
    <n v="7771.902047393236"/>
    <s v="PUNTOS DE SERVICIO"/>
  </r>
  <r>
    <s v="83"/>
    <x v="54"/>
    <n v="1"/>
    <d v="2020-08-01T00:00:00"/>
    <n v="8"/>
    <x v="7"/>
    <x v="1"/>
    <n v="84"/>
    <n v="201"/>
    <x v="0"/>
    <n v="7594.1883585291498"/>
    <s v="PUNTOS DE SERVICIO"/>
  </r>
  <r>
    <s v="52"/>
    <x v="55"/>
    <n v="1"/>
    <d v="2020-08-01T00:00:00"/>
    <n v="8"/>
    <x v="7"/>
    <x v="1"/>
    <n v="66"/>
    <n v="201"/>
    <x v="0"/>
    <n v="6283.3113532984553"/>
    <s v="PUNTOS DE SERVICIO"/>
  </r>
  <r>
    <s v="84"/>
    <x v="56"/>
    <n v="1"/>
    <d v="2020-08-01T00:00:00"/>
    <n v="8"/>
    <x v="7"/>
    <x v="1"/>
    <n v="29"/>
    <n v="201"/>
    <x v="0"/>
    <n v="2412.7567645467461"/>
    <s v="PUNTOS DE SERVICIO"/>
  </r>
  <r>
    <s v="90"/>
    <x v="57"/>
    <n v="1"/>
    <d v="2020-08-01T00:00:00"/>
    <n v="8"/>
    <x v="7"/>
    <x v="1"/>
    <n v="83"/>
    <n v="201"/>
    <x v="0"/>
    <n v="7143.7064720070384"/>
    <s v="PUNTOS DE SERVICIO"/>
  </r>
  <r>
    <s v="25"/>
    <x v="58"/>
    <n v="1"/>
    <d v="2020-08-01T00:00:00"/>
    <n v="8"/>
    <x v="7"/>
    <x v="1"/>
    <n v="45"/>
    <n v="201"/>
    <x v="0"/>
    <n v="2926.157772309482"/>
    <s v="PUNTOS DE SERVICIO"/>
  </r>
  <r>
    <s v="102"/>
    <x v="59"/>
    <n v="1"/>
    <d v="2020-08-01T00:00:00"/>
    <n v="8"/>
    <x v="7"/>
    <x v="1"/>
    <n v="40"/>
    <n v="201"/>
    <x v="0"/>
    <n v="3444.0034768904316"/>
    <s v="PUNTOS DE SERVICIO"/>
  </r>
  <r>
    <s v="36"/>
    <x v="60"/>
    <n v="1"/>
    <d v="2020-08-01T00:00:00"/>
    <n v="8"/>
    <x v="7"/>
    <x v="1"/>
    <n v="93"/>
    <n v="201"/>
    <x v="0"/>
    <n v="8359.1996423638248"/>
    <s v="PUNTOS DE SERVICIO"/>
  </r>
  <r>
    <s v="70"/>
    <x v="61"/>
    <n v="1"/>
    <d v="2020-08-01T00:00:00"/>
    <n v="8"/>
    <x v="7"/>
    <x v="1"/>
    <n v="45"/>
    <n v="201"/>
    <x v="0"/>
    <n v="4169.1534750265655"/>
    <s v="PUNTOS DE SERVICIO"/>
  </r>
  <r>
    <s v="67"/>
    <x v="62"/>
    <n v="1"/>
    <d v="2020-08-01T00:00:00"/>
    <n v="8"/>
    <x v="7"/>
    <x v="1"/>
    <n v="104"/>
    <n v="201"/>
    <x v="0"/>
    <n v="8691.8389723808705"/>
    <s v="PUNTOS DE SERVICIO"/>
  </r>
  <r>
    <s v="92"/>
    <x v="63"/>
    <n v="1"/>
    <d v="2020-08-01T00:00:00"/>
    <n v="8"/>
    <x v="7"/>
    <x v="1"/>
    <n v="104"/>
    <n v="201"/>
    <x v="0"/>
    <n v="8381.613115753933"/>
    <s v="PUNTOS DE SERVICIO"/>
  </r>
  <r>
    <s v="58"/>
    <x v="64"/>
    <n v="1"/>
    <d v="2020-08-01T00:00:00"/>
    <n v="8"/>
    <x v="7"/>
    <x v="1"/>
    <n v="47"/>
    <n v="201"/>
    <x v="0"/>
    <n v="3294.5786520168999"/>
    <s v="PUNTOS DE SERVICIO"/>
  </r>
  <r>
    <s v="130"/>
    <x v="65"/>
    <n v="1"/>
    <d v="2020-08-01T00:00:00"/>
    <n v="8"/>
    <x v="7"/>
    <x v="1"/>
    <n v="36"/>
    <n v="201"/>
    <x v="0"/>
    <n v="3044.5804841097629"/>
    <s v="PUNTOS DE SERVICIO"/>
  </r>
  <r>
    <s v="15"/>
    <x v="66"/>
    <n v="1"/>
    <d v="2020-08-01T00:00:00"/>
    <n v="8"/>
    <x v="7"/>
    <x v="1"/>
    <n v="51"/>
    <n v="201"/>
    <x v="0"/>
    <n v="3602.6008427307761"/>
    <s v="PUNTOS DE SERVICIO"/>
  </r>
  <r>
    <s v="68"/>
    <x v="67"/>
    <n v="1"/>
    <d v="2020-08-01T00:00:00"/>
    <n v="8"/>
    <x v="7"/>
    <x v="1"/>
    <n v="59"/>
    <n v="201"/>
    <x v="0"/>
    <n v="4892.1177671604801"/>
    <s v="PUNTOS DE SERVICIO"/>
  </r>
  <r>
    <s v="94"/>
    <x v="68"/>
    <n v="1"/>
    <d v="2020-08-01T00:00:00"/>
    <n v="8"/>
    <x v="7"/>
    <x v="1"/>
    <n v="112"/>
    <n v="201"/>
    <x v="0"/>
    <n v="9738.0457205193288"/>
    <s v="PUNTOS DE SERVICIO"/>
  </r>
  <r>
    <s v="88"/>
    <x v="69"/>
    <n v="1"/>
    <d v="2020-08-01T00:00:00"/>
    <n v="8"/>
    <x v="7"/>
    <x v="1"/>
    <n v="45"/>
    <n v="201"/>
    <x v="0"/>
    <n v="3842.7362622309561"/>
    <s v="PUNTOS DE SERVICIO"/>
  </r>
  <r>
    <s v="62"/>
    <x v="70"/>
    <n v="1"/>
    <d v="2020-08-01T00:00:00"/>
    <n v="8"/>
    <x v="7"/>
    <x v="1"/>
    <n v="66"/>
    <n v="201"/>
    <x v="0"/>
    <n v="6255.6312103709843"/>
    <s v="PUNTOS DE SERVICIO"/>
  </r>
  <r>
    <s v="91"/>
    <x v="71"/>
    <n v="1"/>
    <d v="2020-08-01T00:00:00"/>
    <n v="8"/>
    <x v="7"/>
    <x v="1"/>
    <n v="82"/>
    <n v="201"/>
    <x v="0"/>
    <n v="7138.2751538123275"/>
    <s v="PUNTOS DE SERVICIO"/>
  </r>
  <r>
    <s v="89"/>
    <x v="72"/>
    <n v="1"/>
    <d v="2020-08-01T00:00:00"/>
    <n v="8"/>
    <x v="7"/>
    <x v="1"/>
    <n v="102"/>
    <n v="201"/>
    <x v="0"/>
    <n v="8647.9994410891068"/>
    <s v="PUNTOS DE SERVICIO"/>
  </r>
  <r>
    <s v="150"/>
    <x v="2"/>
    <n v="1"/>
    <d v="2020-08-01T00:00:00"/>
    <n v="8"/>
    <x v="7"/>
    <x v="1"/>
    <n v="9"/>
    <n v="201"/>
    <x v="0"/>
    <n v="1007.3260242211944"/>
    <s v="OTROS CANALES"/>
  </r>
  <r>
    <s v="71"/>
    <x v="25"/>
    <n v="1"/>
    <d v="2020-08-01T00:00:00"/>
    <n v="8"/>
    <x v="7"/>
    <x v="1"/>
    <n v="127"/>
    <n v="201"/>
    <x v="0"/>
    <n v="13233.500493396528"/>
    <s v="OTROS CANALES"/>
  </r>
  <r>
    <s v="28"/>
    <x v="3"/>
    <n v="1"/>
    <d v="2020-08-01T00:00:00"/>
    <n v="8"/>
    <x v="7"/>
    <x v="1"/>
    <n v="20"/>
    <n v="201"/>
    <x v="0"/>
    <n v="2019.4728004543829"/>
    <s v="OTROS CANALES"/>
  </r>
  <r>
    <s v="79"/>
    <x v="30"/>
    <n v="1"/>
    <d v="2020-08-01T00:00:00"/>
    <n v="8"/>
    <x v="7"/>
    <x v="1"/>
    <n v="398"/>
    <n v="201"/>
    <x v="0"/>
    <n v="37893.416403587216"/>
    <s v="OTROS CANALES"/>
  </r>
  <r>
    <s v="80"/>
    <x v="31"/>
    <n v="1"/>
    <d v="2020-08-01T00:00:00"/>
    <n v="8"/>
    <x v="7"/>
    <x v="1"/>
    <n v="201"/>
    <n v="201"/>
    <x v="0"/>
    <n v="16933.252032302764"/>
    <s v="OTROS CANALES"/>
  </r>
  <r>
    <s v="104"/>
    <x v="7"/>
    <n v="1"/>
    <d v="2020-08-01T00:00:00"/>
    <n v="8"/>
    <x v="7"/>
    <x v="1"/>
    <n v="42"/>
    <n v="201"/>
    <x v="0"/>
    <n v="3007.3801454592417"/>
    <s v="OTROS CANALES"/>
  </r>
  <r>
    <s v="100"/>
    <x v="36"/>
    <n v="1"/>
    <d v="2020-08-01T00:00:00"/>
    <n v="8"/>
    <x v="7"/>
    <x v="1"/>
    <n v="88"/>
    <n v="201"/>
    <x v="0"/>
    <n v="9556.5794537361016"/>
    <s v="OTROS CANALES"/>
  </r>
  <r>
    <s v="100"/>
    <x v="36"/>
    <n v="1"/>
    <d v="2020-08-01T00:00:00"/>
    <n v="8"/>
    <x v="7"/>
    <x v="1"/>
    <n v="113"/>
    <n v="201"/>
    <x v="0"/>
    <n v="4572.2909484838565"/>
    <s v="OTROS CANALES"/>
  </r>
  <r>
    <s v="210"/>
    <x v="73"/>
    <n v="1"/>
    <d v="2020-08-01T00:00:00"/>
    <n v="8"/>
    <x v="7"/>
    <x v="1"/>
    <n v="358"/>
    <n v="201"/>
    <x v="0"/>
    <n v="19812.606333830361"/>
    <s v="SUPERMERCADOS"/>
  </r>
  <r>
    <s v="210"/>
    <x v="73"/>
    <n v="1"/>
    <d v="2020-08-01T00:00:00"/>
    <n v="8"/>
    <x v="7"/>
    <x v="1"/>
    <n v="391"/>
    <n v="201"/>
    <x v="0"/>
    <n v="21677.543844692449"/>
    <s v="SUPERMERCADOS"/>
  </r>
  <r>
    <s v="82"/>
    <x v="35"/>
    <n v="1"/>
    <d v="2020-09-01T00:00:00"/>
    <n v="9"/>
    <x v="8"/>
    <x v="1"/>
    <n v="668"/>
    <n v="201"/>
    <x v="0"/>
    <n v="53896.779376631755"/>
    <s v="COBERTURA SEG 0-1-2"/>
  </r>
  <r>
    <s v="59"/>
    <x v="37"/>
    <n v="1"/>
    <d v="2020-09-01T00:00:00"/>
    <n v="9"/>
    <x v="8"/>
    <x v="1"/>
    <n v="765"/>
    <n v="201"/>
    <x v="0"/>
    <n v="55041.587642388127"/>
    <s v="COBERTURA SEG 0-1-3"/>
  </r>
  <r>
    <s v="63"/>
    <x v="38"/>
    <n v="1"/>
    <d v="2020-09-01T00:00:00"/>
    <n v="9"/>
    <x v="8"/>
    <x v="1"/>
    <n v="806"/>
    <n v="201"/>
    <x v="0"/>
    <n v="58122.654628078912"/>
    <s v="COBERTURA SEG 0-1-4"/>
  </r>
  <r>
    <s v="76"/>
    <x v="43"/>
    <n v="1"/>
    <d v="2020-09-01T00:00:00"/>
    <n v="9"/>
    <x v="8"/>
    <x v="1"/>
    <n v="415"/>
    <n v="201"/>
    <x v="0"/>
    <n v="28685.363348332816"/>
    <s v="COBERTURA SEG 0-1-5"/>
  </r>
  <r>
    <s v="65"/>
    <x v="39"/>
    <n v="1"/>
    <d v="2020-09-01T00:00:00"/>
    <n v="9"/>
    <x v="8"/>
    <x v="1"/>
    <n v="697"/>
    <n v="201"/>
    <x v="0"/>
    <n v="47667.61515486479"/>
    <s v="COBERTURA SEG 0-1-6"/>
  </r>
  <r>
    <s v="75"/>
    <x v="32"/>
    <n v="1"/>
    <d v="2020-09-01T00:00:00"/>
    <n v="9"/>
    <x v="8"/>
    <x v="1"/>
    <n v="1159"/>
    <n v="201"/>
    <x v="0"/>
    <n v="75542.80086161723"/>
    <s v="COBERTURA SEG 0-1-7"/>
  </r>
  <r>
    <s v="40"/>
    <x v="47"/>
    <n v="1"/>
    <d v="2020-09-01T00:00:00"/>
    <n v="9"/>
    <x v="8"/>
    <x v="1"/>
    <n v="2781"/>
    <n v="201"/>
    <x v="0"/>
    <n v="195340.65128152078"/>
    <s v="COBERTURA SEG 3-4-5"/>
  </r>
  <r>
    <s v="93"/>
    <x v="48"/>
    <n v="1"/>
    <d v="2020-09-01T00:00:00"/>
    <n v="9"/>
    <x v="8"/>
    <x v="1"/>
    <n v="4238"/>
    <n v="201"/>
    <x v="0"/>
    <n v="272586.42741384578"/>
    <s v="COBERTURA SEG 3-4-5"/>
  </r>
  <r>
    <s v="66"/>
    <x v="40"/>
    <n v="1"/>
    <d v="2020-09-01T00:00:00"/>
    <n v="9"/>
    <x v="8"/>
    <x v="1"/>
    <n v="1116"/>
    <n v="201"/>
    <x v="0"/>
    <n v="71645.311767518229"/>
    <s v="SEG 5"/>
  </r>
  <r>
    <s v="66"/>
    <x v="40"/>
    <n v="1"/>
    <d v="2020-09-01T00:00:00"/>
    <n v="9"/>
    <x v="8"/>
    <x v="1"/>
    <n v="1100"/>
    <n v="201"/>
    <x v="0"/>
    <n v="70650.164081227951"/>
    <s v="SEG 5"/>
  </r>
  <r>
    <s v="18"/>
    <x v="49"/>
    <n v="1"/>
    <d v="2020-09-01T00:00:00"/>
    <n v="9"/>
    <x v="8"/>
    <x v="1"/>
    <n v="491"/>
    <n v="201"/>
    <x v="0"/>
    <n v="47779.236584208571"/>
    <s v="PUNTOS DE SERVICIO"/>
  </r>
  <r>
    <s v="50"/>
    <x v="50"/>
    <n v="1"/>
    <d v="2020-09-01T00:00:00"/>
    <n v="9"/>
    <x v="8"/>
    <x v="1"/>
    <n v="46"/>
    <n v="201"/>
    <x v="0"/>
    <n v="4589.6965743910241"/>
    <s v="PUNTOS DE SERVICIO"/>
  </r>
  <r>
    <s v="97"/>
    <x v="51"/>
    <n v="1"/>
    <d v="2020-09-01T00:00:00"/>
    <n v="9"/>
    <x v="8"/>
    <x v="1"/>
    <n v="30"/>
    <n v="201"/>
    <x v="0"/>
    <n v="2660.032186880921"/>
    <s v="PUNTOS DE SERVICIO"/>
  </r>
  <r>
    <s v="85"/>
    <x v="52"/>
    <n v="1"/>
    <d v="2020-09-01T00:00:00"/>
    <n v="9"/>
    <x v="8"/>
    <x v="1"/>
    <n v="58"/>
    <n v="201"/>
    <x v="0"/>
    <n v="5332.494623863533"/>
    <s v="PUNTOS DE SERVICIO"/>
  </r>
  <r>
    <s v="51"/>
    <x v="53"/>
    <n v="1"/>
    <d v="2020-09-01T00:00:00"/>
    <n v="9"/>
    <x v="8"/>
    <x v="1"/>
    <n v="80"/>
    <n v="201"/>
    <x v="0"/>
    <n v="7571.4720944040819"/>
    <s v="PUNTOS DE SERVICIO"/>
  </r>
  <r>
    <s v="83"/>
    <x v="54"/>
    <n v="1"/>
    <d v="2020-09-01T00:00:00"/>
    <n v="9"/>
    <x v="8"/>
    <x v="1"/>
    <n v="82"/>
    <n v="201"/>
    <x v="0"/>
    <n v="7398.3414723474962"/>
    <s v="PUNTOS DE SERVICIO"/>
  </r>
  <r>
    <s v="52"/>
    <x v="55"/>
    <n v="1"/>
    <d v="2020-09-01T00:00:00"/>
    <n v="9"/>
    <x v="8"/>
    <x v="1"/>
    <n v="64"/>
    <n v="201"/>
    <x v="0"/>
    <n v="6121.2707367958028"/>
    <s v="PUNTOS DE SERVICIO"/>
  </r>
  <r>
    <s v="84"/>
    <x v="56"/>
    <n v="1"/>
    <d v="2020-09-01T00:00:00"/>
    <n v="9"/>
    <x v="8"/>
    <x v="1"/>
    <n v="28"/>
    <n v="201"/>
    <x v="0"/>
    <n v="2350.5340651427346"/>
    <s v="PUNTOS DE SERVICIO"/>
  </r>
  <r>
    <s v="90"/>
    <x v="57"/>
    <n v="1"/>
    <d v="2020-09-01T00:00:00"/>
    <n v="9"/>
    <x v="8"/>
    <x v="1"/>
    <n v="81"/>
    <n v="201"/>
    <x v="0"/>
    <n v="6959.47708470629"/>
    <s v="PUNTOS DE SERVICIO"/>
  </r>
  <r>
    <s v="25"/>
    <x v="58"/>
    <n v="1"/>
    <d v="2020-09-01T00:00:00"/>
    <n v="9"/>
    <x v="8"/>
    <x v="1"/>
    <n v="44"/>
    <n v="201"/>
    <x v="0"/>
    <n v="2850.6949498026611"/>
    <s v="PUNTOS DE SERVICIO"/>
  </r>
  <r>
    <s v="102"/>
    <x v="59"/>
    <n v="1"/>
    <d v="2020-09-01T00:00:00"/>
    <n v="9"/>
    <x v="8"/>
    <x v="1"/>
    <n v="39"/>
    <n v="201"/>
    <x v="0"/>
    <n v="3355.1859067823316"/>
    <s v="PUNTOS DE SERVICIO"/>
  </r>
  <r>
    <s v="36"/>
    <x v="60"/>
    <n v="1"/>
    <d v="2020-09-01T00:00:00"/>
    <n v="9"/>
    <x v="8"/>
    <x v="1"/>
    <n v="90"/>
    <n v="201"/>
    <x v="0"/>
    <n v="8143.6238436559797"/>
    <s v="PUNTOS DE SERVICIO"/>
  </r>
  <r>
    <s v="70"/>
    <x v="61"/>
    <n v="1"/>
    <d v="2020-09-01T00:00:00"/>
    <n v="9"/>
    <x v="8"/>
    <x v="1"/>
    <n v="44"/>
    <n v="201"/>
    <x v="0"/>
    <n v="4061.6349769924304"/>
    <s v="PUNTOS DE SERVICIO"/>
  </r>
  <r>
    <s v="67"/>
    <x v="62"/>
    <n v="1"/>
    <d v="2020-09-01T00:00:00"/>
    <n v="9"/>
    <x v="8"/>
    <x v="1"/>
    <n v="101"/>
    <n v="201"/>
    <x v="0"/>
    <n v="8467.6847221085172"/>
    <s v="PUNTOS DE SERVICIO"/>
  </r>
  <r>
    <s v="92"/>
    <x v="63"/>
    <n v="1"/>
    <d v="2020-09-01T00:00:00"/>
    <n v="9"/>
    <x v="8"/>
    <x v="1"/>
    <n v="101"/>
    <n v="201"/>
    <x v="0"/>
    <n v="8165.4592949106427"/>
    <s v="PUNTOS DE SERVICIO"/>
  </r>
  <r>
    <s v="58"/>
    <x v="64"/>
    <n v="1"/>
    <d v="2020-09-01T00:00:00"/>
    <n v="9"/>
    <x v="8"/>
    <x v="1"/>
    <n v="46"/>
    <n v="201"/>
    <x v="0"/>
    <n v="3209.6146058521263"/>
    <s v="PUNTOS DE SERVICIO"/>
  </r>
  <r>
    <s v="130"/>
    <x v="65"/>
    <n v="1"/>
    <d v="2020-09-01T00:00:00"/>
    <n v="9"/>
    <x v="8"/>
    <x v="1"/>
    <n v="35"/>
    <n v="201"/>
    <x v="0"/>
    <n v="2966.0636526339349"/>
    <s v="PUNTOS DE SERVICIO"/>
  </r>
  <r>
    <s v="15"/>
    <x v="66"/>
    <n v="1"/>
    <d v="2020-09-01T00:00:00"/>
    <n v="9"/>
    <x v="8"/>
    <x v="1"/>
    <n v="50"/>
    <n v="201"/>
    <x v="0"/>
    <n v="3509.6931975823918"/>
    <s v="PUNTOS DE SERVICIO"/>
  </r>
  <r>
    <s v="68"/>
    <x v="67"/>
    <n v="1"/>
    <d v="2020-09-01T00:00:00"/>
    <n v="9"/>
    <x v="8"/>
    <x v="1"/>
    <n v="58"/>
    <n v="201"/>
    <x v="0"/>
    <n v="4765.9547084767619"/>
    <s v="PUNTOS DE SERVICIO"/>
  </r>
  <r>
    <s v="94"/>
    <x v="68"/>
    <n v="1"/>
    <d v="2020-09-01T00:00:00"/>
    <n v="9"/>
    <x v="8"/>
    <x v="1"/>
    <n v="109"/>
    <n v="201"/>
    <x v="0"/>
    <n v="9486.9107944654716"/>
    <s v="PUNTOS DE SERVICIO"/>
  </r>
  <r>
    <s v="88"/>
    <x v="69"/>
    <n v="1"/>
    <d v="2020-09-01T00:00:00"/>
    <n v="9"/>
    <x v="8"/>
    <x v="1"/>
    <n v="44"/>
    <n v="201"/>
    <x v="0"/>
    <n v="3743.6357532832135"/>
    <s v="PUNTOS DE SERVICIO"/>
  </r>
  <r>
    <s v="62"/>
    <x v="70"/>
    <n v="1"/>
    <d v="2020-09-01T00:00:00"/>
    <n v="9"/>
    <x v="8"/>
    <x v="1"/>
    <n v="64"/>
    <n v="201"/>
    <x v="0"/>
    <n v="6094.3044383959459"/>
    <s v="PUNTOS DE SERVICIO"/>
  </r>
  <r>
    <s v="91"/>
    <x v="71"/>
    <n v="1"/>
    <d v="2020-09-01T00:00:00"/>
    <n v="9"/>
    <x v="8"/>
    <x v="1"/>
    <n v="80"/>
    <n v="201"/>
    <x v="0"/>
    <n v="6954.1858350358343"/>
    <s v="PUNTOS DE SERVICIO"/>
  </r>
  <r>
    <s v="89"/>
    <x v="72"/>
    <n v="1"/>
    <d v="2020-09-01T00:00:00"/>
    <n v="9"/>
    <x v="8"/>
    <x v="1"/>
    <n v="99"/>
    <n v="201"/>
    <x v="0"/>
    <n v="8424.9757705824668"/>
    <s v="PUNTOS DE SERVICIO"/>
  </r>
  <r>
    <s v="150"/>
    <x v="2"/>
    <n v="1"/>
    <d v="2020-09-01T00:00:00"/>
    <n v="9"/>
    <x v="8"/>
    <x v="1"/>
    <n v="8"/>
    <n v="201"/>
    <x v="0"/>
    <n v="981.34804528525001"/>
    <s v="OTROS CANALES"/>
  </r>
  <r>
    <s v="71"/>
    <x v="25"/>
    <n v="1"/>
    <d v="2020-09-01T00:00:00"/>
    <n v="9"/>
    <x v="8"/>
    <x v="1"/>
    <n v="124"/>
    <n v="201"/>
    <x v="0"/>
    <n v="12892.221117305697"/>
    <s v="OTROS CANALES"/>
  </r>
  <r>
    <s v="28"/>
    <x v="3"/>
    <n v="1"/>
    <d v="2020-09-01T00:00:00"/>
    <n v="9"/>
    <x v="8"/>
    <x v="1"/>
    <n v="20"/>
    <n v="201"/>
    <x v="0"/>
    <n v="1967.3925199786777"/>
    <s v="OTROS CANALES"/>
  </r>
  <r>
    <s v="79"/>
    <x v="30"/>
    <n v="1"/>
    <d v="2020-09-01T00:00:00"/>
    <n v="9"/>
    <x v="8"/>
    <x v="1"/>
    <n v="388"/>
    <n v="201"/>
    <x v="0"/>
    <n v="36916.181278639022"/>
    <s v="OTROS CANALES"/>
  </r>
  <r>
    <s v="80"/>
    <x v="31"/>
    <n v="1"/>
    <d v="2020-09-01T00:00:00"/>
    <n v="9"/>
    <x v="8"/>
    <x v="1"/>
    <n v="195"/>
    <n v="201"/>
    <x v="0"/>
    <n v="16496.559587121177"/>
    <s v="OTROS CANALES"/>
  </r>
  <r>
    <s v="104"/>
    <x v="7"/>
    <n v="1"/>
    <d v="2020-09-01T00:00:00"/>
    <n v="9"/>
    <x v="8"/>
    <x v="1"/>
    <n v="41"/>
    <n v="201"/>
    <x v="0"/>
    <n v="2929.8226752930955"/>
    <s v="OTROS CANALES"/>
  </r>
  <r>
    <s v="100"/>
    <x v="36"/>
    <n v="1"/>
    <d v="2020-09-01T00:00:00"/>
    <n v="9"/>
    <x v="8"/>
    <x v="1"/>
    <n v="86"/>
    <n v="201"/>
    <x v="0"/>
    <n v="9310.1243699008792"/>
    <s v="OTROS CANALES"/>
  </r>
  <r>
    <s v="100"/>
    <x v="36"/>
    <n v="1"/>
    <d v="2020-09-01T00:00:00"/>
    <n v="9"/>
    <x v="8"/>
    <x v="1"/>
    <n v="110"/>
    <n v="201"/>
    <x v="0"/>
    <n v="4454.3759188979229"/>
    <s v="OTROS CANALES"/>
  </r>
  <r>
    <s v="210"/>
    <x v="73"/>
    <n v="1"/>
    <d v="2020-09-01T00:00:00"/>
    <n v="9"/>
    <x v="8"/>
    <x v="1"/>
    <n v="348"/>
    <n v="201"/>
    <x v="0"/>
    <n v="19301.658083084694"/>
    <s v="SUPERMERCADOS"/>
  </r>
  <r>
    <s v="210"/>
    <x v="73"/>
    <n v="1"/>
    <d v="2020-09-01T00:00:00"/>
    <n v="9"/>
    <x v="8"/>
    <x v="1"/>
    <n v="381"/>
    <n v="201"/>
    <x v="0"/>
    <n v="21118.500631433049"/>
    <s v="SUPERMERCADOS"/>
  </r>
  <r>
    <s v="82"/>
    <x v="35"/>
    <n v="1"/>
    <d v="2020-10-01T00:00:00"/>
    <n v="10"/>
    <x v="9"/>
    <x v="1"/>
    <n v="680"/>
    <n v="201"/>
    <x v="0"/>
    <n v="54920.570445258032"/>
    <s v="COBERTURA SEG 0-1-2"/>
  </r>
  <r>
    <s v="59"/>
    <x v="37"/>
    <n v="1"/>
    <d v="2020-10-01T00:00:00"/>
    <n v="10"/>
    <x v="9"/>
    <x v="1"/>
    <n v="780"/>
    <n v="201"/>
    <x v="0"/>
    <n v="56087.124805889209"/>
    <s v="COBERTURA SEG 0-1-3"/>
  </r>
  <r>
    <s v="63"/>
    <x v="38"/>
    <n v="1"/>
    <d v="2020-10-01T00:00:00"/>
    <n v="10"/>
    <x v="9"/>
    <x v="1"/>
    <n v="822"/>
    <n v="201"/>
    <x v="0"/>
    <n v="59226.717902013181"/>
    <s v="COBERTURA SEG 0-1-4"/>
  </r>
  <r>
    <s v="76"/>
    <x v="43"/>
    <n v="1"/>
    <d v="2020-10-01T00:00:00"/>
    <n v="10"/>
    <x v="9"/>
    <x v="1"/>
    <n v="423"/>
    <n v="201"/>
    <x v="0"/>
    <n v="29230.253398090703"/>
    <s v="COBERTURA SEG 0-1-5"/>
  </r>
  <r>
    <s v="65"/>
    <x v="39"/>
    <n v="1"/>
    <d v="2020-10-01T00:00:00"/>
    <n v="10"/>
    <x v="9"/>
    <x v="1"/>
    <n v="711"/>
    <n v="201"/>
    <x v="0"/>
    <n v="48573.080735975651"/>
    <s v="COBERTURA SEG 0-1-6"/>
  </r>
  <r>
    <s v="75"/>
    <x v="32"/>
    <n v="1"/>
    <d v="2020-10-01T00:00:00"/>
    <n v="10"/>
    <x v="9"/>
    <x v="1"/>
    <n v="1181"/>
    <n v="201"/>
    <x v="0"/>
    <n v="76977.766841322315"/>
    <s v="COBERTURA SEG 0-1-7"/>
  </r>
  <r>
    <s v="40"/>
    <x v="47"/>
    <n v="1"/>
    <d v="2020-10-01T00:00:00"/>
    <n v="10"/>
    <x v="9"/>
    <x v="1"/>
    <n v="2834"/>
    <n v="201"/>
    <x v="0"/>
    <n v="199051.22576175348"/>
    <s v="COBERTURA SEG 3-4-5"/>
  </r>
  <r>
    <s v="93"/>
    <x v="48"/>
    <n v="1"/>
    <d v="2020-10-01T00:00:00"/>
    <n v="10"/>
    <x v="9"/>
    <x v="1"/>
    <n v="4318"/>
    <n v="201"/>
    <x v="0"/>
    <n v="277764.31657610688"/>
    <s v="COBERTURA SEG 3-4-5"/>
  </r>
  <r>
    <s v="66"/>
    <x v="40"/>
    <n v="1"/>
    <d v="2020-10-01T00:00:00"/>
    <n v="10"/>
    <x v="9"/>
    <x v="1"/>
    <n v="1137"/>
    <n v="201"/>
    <x v="0"/>
    <n v="73006.243369459786"/>
    <s v="SEG 5"/>
  </r>
  <r>
    <s v="66"/>
    <x v="40"/>
    <n v="1"/>
    <d v="2020-10-01T00:00:00"/>
    <n v="10"/>
    <x v="9"/>
    <x v="1"/>
    <n v="1121"/>
    <n v="201"/>
    <x v="0"/>
    <n v="71992.192451381416"/>
    <s v="SEG 5"/>
  </r>
  <r>
    <s v="18"/>
    <x v="49"/>
    <n v="1"/>
    <d v="2020-10-01T00:00:00"/>
    <n v="10"/>
    <x v="9"/>
    <x v="1"/>
    <n v="500"/>
    <n v="201"/>
    <x v="0"/>
    <n v="48686.82245940288"/>
    <s v="PUNTOS DE SERVICIO"/>
  </r>
  <r>
    <s v="50"/>
    <x v="50"/>
    <n v="1"/>
    <d v="2020-10-01T00:00:00"/>
    <n v="10"/>
    <x v="9"/>
    <x v="1"/>
    <n v="47"/>
    <n v="201"/>
    <x v="0"/>
    <n v="4676.8797125100982"/>
    <s v="PUNTOS DE SERVICIO"/>
  </r>
  <r>
    <s v="97"/>
    <x v="51"/>
    <n v="1"/>
    <d v="2020-10-01T00:00:00"/>
    <n v="10"/>
    <x v="9"/>
    <x v="1"/>
    <n v="30"/>
    <n v="201"/>
    <x v="0"/>
    <n v="2710.5605714464723"/>
    <s v="PUNTOS DE SERVICIO"/>
  </r>
  <r>
    <s v="85"/>
    <x v="52"/>
    <n v="1"/>
    <d v="2020-10-01T00:00:00"/>
    <n v="10"/>
    <x v="9"/>
    <x v="1"/>
    <n v="59"/>
    <n v="201"/>
    <x v="0"/>
    <n v="5433.7875106102347"/>
    <s v="PUNTOS DE SERVICIO"/>
  </r>
  <r>
    <s v="51"/>
    <x v="53"/>
    <n v="1"/>
    <d v="2020-10-01T00:00:00"/>
    <n v="10"/>
    <x v="9"/>
    <x v="1"/>
    <n v="81"/>
    <n v="201"/>
    <x v="0"/>
    <n v="7715.2952615071781"/>
    <s v="PUNTOS DE SERVICIO"/>
  </r>
  <r>
    <s v="83"/>
    <x v="54"/>
    <n v="1"/>
    <d v="2020-10-01T00:00:00"/>
    <n v="10"/>
    <x v="9"/>
    <x v="1"/>
    <n v="84"/>
    <n v="201"/>
    <x v="0"/>
    <n v="7538.8759534360042"/>
    <s v="PUNTOS DE SERVICIO"/>
  </r>
  <r>
    <s v="52"/>
    <x v="55"/>
    <n v="1"/>
    <d v="2020-10-01T00:00:00"/>
    <n v="10"/>
    <x v="9"/>
    <x v="1"/>
    <n v="65"/>
    <n v="201"/>
    <x v="0"/>
    <n v="6237.5467440351531"/>
    <s v="PUNTOS DE SERVICIO"/>
  </r>
  <r>
    <s v="84"/>
    <x v="56"/>
    <n v="1"/>
    <d v="2020-10-01T00:00:00"/>
    <n v="10"/>
    <x v="9"/>
    <x v="1"/>
    <n v="29"/>
    <n v="201"/>
    <x v="0"/>
    <n v="2395.1834080205085"/>
    <s v="PUNTOS DE SERVICIO"/>
  </r>
  <r>
    <s v="90"/>
    <x v="57"/>
    <n v="1"/>
    <d v="2020-10-01T00:00:00"/>
    <n v="10"/>
    <x v="9"/>
    <x v="1"/>
    <n v="83"/>
    <n v="201"/>
    <x v="0"/>
    <n v="7091.6751596940667"/>
    <s v="PUNTOS DE SERVICIO"/>
  </r>
  <r>
    <s v="25"/>
    <x v="58"/>
    <n v="1"/>
    <d v="2020-10-01T00:00:00"/>
    <n v="10"/>
    <x v="9"/>
    <x v="1"/>
    <n v="44"/>
    <n v="201"/>
    <x v="0"/>
    <n v="2904.8450504717816"/>
    <s v="PUNTOS DE SERVICIO"/>
  </r>
  <r>
    <s v="102"/>
    <x v="59"/>
    <n v="1"/>
    <d v="2020-10-01T00:00:00"/>
    <n v="10"/>
    <x v="9"/>
    <x v="1"/>
    <n v="39"/>
    <n v="201"/>
    <x v="0"/>
    <n v="3418.9190167134575"/>
    <s v="PUNTOS DE SERVICIO"/>
  </r>
  <r>
    <s v="36"/>
    <x v="60"/>
    <n v="1"/>
    <d v="2020-10-01T00:00:00"/>
    <n v="10"/>
    <x v="9"/>
    <x v="1"/>
    <n v="92"/>
    <n v="201"/>
    <x v="0"/>
    <n v="8298.3152640676763"/>
    <s v="PUNTOS DE SERVICIO"/>
  </r>
  <r>
    <s v="70"/>
    <x v="61"/>
    <n v="1"/>
    <d v="2020-10-01T00:00:00"/>
    <n v="10"/>
    <x v="9"/>
    <x v="1"/>
    <n v="44"/>
    <n v="201"/>
    <x v="0"/>
    <n v="4138.7873720252928"/>
    <s v="PUNTOS DE SERVICIO"/>
  </r>
  <r>
    <s v="67"/>
    <x v="62"/>
    <n v="1"/>
    <d v="2020-10-01T00:00:00"/>
    <n v="10"/>
    <x v="9"/>
    <x v="1"/>
    <n v="103"/>
    <n v="201"/>
    <x v="0"/>
    <n v="8628.5318096470455"/>
    <s v="PUNTOS DE SERVICIO"/>
  </r>
  <r>
    <s v="92"/>
    <x v="63"/>
    <n v="1"/>
    <d v="2020-10-01T00:00:00"/>
    <n v="10"/>
    <x v="9"/>
    <x v="1"/>
    <n v="103"/>
    <n v="201"/>
    <x v="0"/>
    <n v="8320.5654885283166"/>
    <s v="PUNTOS DE SERVICIO"/>
  </r>
  <r>
    <s v="58"/>
    <x v="64"/>
    <n v="1"/>
    <d v="2020-10-01T00:00:00"/>
    <n v="10"/>
    <x v="9"/>
    <x v="1"/>
    <n v="47"/>
    <n v="201"/>
    <x v="0"/>
    <n v="3270.5825301921209"/>
    <s v="PUNTOS DE SERVICIO"/>
  </r>
  <r>
    <s v="130"/>
    <x v="65"/>
    <n v="1"/>
    <d v="2020-10-01T00:00:00"/>
    <n v="10"/>
    <x v="9"/>
    <x v="1"/>
    <n v="36"/>
    <n v="201"/>
    <x v="0"/>
    <n v="3022.4052283582214"/>
    <s v="PUNTOS DE SERVICIO"/>
  </r>
  <r>
    <s v="15"/>
    <x v="66"/>
    <n v="1"/>
    <d v="2020-10-01T00:00:00"/>
    <n v="10"/>
    <x v="9"/>
    <x v="1"/>
    <n v="51"/>
    <n v="201"/>
    <x v="0"/>
    <n v="3576.3612358374044"/>
    <s v="PUNTOS DE SERVICIO"/>
  </r>
  <r>
    <s v="68"/>
    <x v="67"/>
    <n v="1"/>
    <d v="2020-10-01T00:00:00"/>
    <n v="10"/>
    <x v="9"/>
    <x v="1"/>
    <n v="59"/>
    <n v="201"/>
    <x v="0"/>
    <n v="4856.4859409631954"/>
    <s v="PUNTOS DE SERVICIO"/>
  </r>
  <r>
    <s v="94"/>
    <x v="68"/>
    <n v="1"/>
    <d v="2020-10-01T00:00:00"/>
    <n v="10"/>
    <x v="9"/>
    <x v="1"/>
    <n v="112"/>
    <n v="201"/>
    <x v="0"/>
    <n v="9667.1184924497247"/>
    <s v="PUNTOS DE SERVICIO"/>
  </r>
  <r>
    <s v="88"/>
    <x v="69"/>
    <n v="1"/>
    <d v="2020-10-01T00:00:00"/>
    <n v="10"/>
    <x v="9"/>
    <x v="1"/>
    <n v="45"/>
    <n v="201"/>
    <x v="0"/>
    <n v="3814.7476247666359"/>
    <s v="PUNTOS DE SERVICIO"/>
  </r>
  <r>
    <s v="62"/>
    <x v="70"/>
    <n v="1"/>
    <d v="2020-10-01T00:00:00"/>
    <n v="10"/>
    <x v="9"/>
    <x v="1"/>
    <n v="66"/>
    <n v="201"/>
    <x v="0"/>
    <n v="6210.068209917783"/>
    <s v="PUNTOS DE SERVICIO"/>
  </r>
  <r>
    <s v="91"/>
    <x v="71"/>
    <n v="1"/>
    <d v="2020-10-01T00:00:00"/>
    <n v="10"/>
    <x v="9"/>
    <x v="1"/>
    <n v="81"/>
    <n v="201"/>
    <x v="0"/>
    <n v="7086.2834006013927"/>
    <s v="PUNTOS DE SERVICIO"/>
  </r>
  <r>
    <s v="89"/>
    <x v="72"/>
    <n v="1"/>
    <d v="2020-10-01T00:00:00"/>
    <n v="10"/>
    <x v="9"/>
    <x v="1"/>
    <n v="101"/>
    <n v="201"/>
    <x v="0"/>
    <n v="8585.0115843560598"/>
    <s v="PUNTOS DE SERVICIO"/>
  </r>
  <r>
    <s v="150"/>
    <x v="2"/>
    <n v="1"/>
    <d v="2020-10-01T00:00:00"/>
    <n v="10"/>
    <x v="9"/>
    <x v="1"/>
    <n v="9"/>
    <n v="201"/>
    <x v="0"/>
    <n v="999.98914732505943"/>
    <s v="OTROS CANALES"/>
  </r>
  <r>
    <s v="71"/>
    <x v="25"/>
    <n v="1"/>
    <d v="2020-10-01T00:00:00"/>
    <n v="10"/>
    <x v="9"/>
    <x v="1"/>
    <n v="126"/>
    <n v="201"/>
    <x v="0"/>
    <n v="13137.114058726524"/>
    <s v="OTROS CANALES"/>
  </r>
  <r>
    <s v="28"/>
    <x v="3"/>
    <n v="1"/>
    <d v="2020-10-01T00:00:00"/>
    <n v="10"/>
    <x v="9"/>
    <x v="1"/>
    <n v="20"/>
    <n v="201"/>
    <x v="0"/>
    <n v="2004.7639346296544"/>
    <s v="OTROS CANALES"/>
  </r>
  <r>
    <s v="79"/>
    <x v="30"/>
    <n v="1"/>
    <d v="2020-10-01T00:00:00"/>
    <n v="10"/>
    <x v="9"/>
    <x v="1"/>
    <n v="395"/>
    <n v="201"/>
    <x v="0"/>
    <n v="37617.419035662519"/>
    <s v="OTROS CANALES"/>
  </r>
  <r>
    <s v="80"/>
    <x v="31"/>
    <n v="1"/>
    <d v="2020-10-01T00:00:00"/>
    <n v="10"/>
    <x v="9"/>
    <x v="1"/>
    <n v="199"/>
    <n v="201"/>
    <x v="0"/>
    <n v="16809.918391927211"/>
    <s v="OTROS CANALES"/>
  </r>
  <r>
    <s v="104"/>
    <x v="7"/>
    <n v="1"/>
    <d v="2020-10-01T00:00:00"/>
    <n v="10"/>
    <x v="9"/>
    <x v="1"/>
    <n v="42"/>
    <n v="201"/>
    <x v="0"/>
    <n v="2985.4758390315642"/>
    <s v="OTROS CANALES"/>
  </r>
  <r>
    <s v="100"/>
    <x v="36"/>
    <n v="1"/>
    <d v="2020-10-01T00:00:00"/>
    <n v="10"/>
    <x v="9"/>
    <x v="1"/>
    <n v="88"/>
    <n v="201"/>
    <x v="0"/>
    <n v="9486.9739384269906"/>
    <s v="OTROS CANALES"/>
  </r>
  <r>
    <s v="100"/>
    <x v="36"/>
    <n v="1"/>
    <d v="2020-10-01T00:00:00"/>
    <n v="10"/>
    <x v="9"/>
    <x v="1"/>
    <n v="112"/>
    <n v="201"/>
    <x v="0"/>
    <n v="4538.9885865715114"/>
    <s v="OTROS CANALES"/>
  </r>
  <r>
    <s v="210"/>
    <x v="73"/>
    <n v="1"/>
    <d v="2020-10-01T00:00:00"/>
    <n v="10"/>
    <x v="9"/>
    <x v="1"/>
    <n v="355"/>
    <n v="201"/>
    <x v="0"/>
    <n v="19668.300865523528"/>
    <s v="SUPERMERCADOS"/>
  </r>
  <r>
    <s v="210"/>
    <x v="73"/>
    <n v="1"/>
    <d v="2020-10-01T00:00:00"/>
    <n v="10"/>
    <x v="9"/>
    <x v="1"/>
    <n v="388"/>
    <n v="201"/>
    <x v="0"/>
    <n v="21519.655071073164"/>
    <s v="SUPERMERCADOS"/>
  </r>
  <r>
    <s v="82"/>
    <x v="35"/>
    <n v="1"/>
    <d v="2020-11-01T00:00:00"/>
    <n v="11"/>
    <x v="10"/>
    <x v="1"/>
    <n v="695"/>
    <n v="201"/>
    <x v="0"/>
    <n v="56081.662939997455"/>
    <s v="COBERTURA SEG 0-1-2"/>
  </r>
  <r>
    <s v="59"/>
    <x v="37"/>
    <n v="1"/>
    <d v="2020-11-01T00:00:00"/>
    <n v="11"/>
    <x v="10"/>
    <x v="1"/>
    <n v="796"/>
    <n v="201"/>
    <x v="0"/>
    <n v="57272.879781405019"/>
    <s v="COBERTURA SEG 0-1-3"/>
  </r>
  <r>
    <s v="63"/>
    <x v="38"/>
    <n v="1"/>
    <d v="2020-11-01T00:00:00"/>
    <n v="11"/>
    <x v="10"/>
    <x v="1"/>
    <n v="839"/>
    <n v="201"/>
    <x v="0"/>
    <n v="60478.847970702474"/>
    <s v="COBERTURA SEG 0-1-4"/>
  </r>
  <r>
    <s v="76"/>
    <x v="43"/>
    <n v="1"/>
    <d v="2020-11-01T00:00:00"/>
    <n v="11"/>
    <x v="10"/>
    <x v="1"/>
    <n v="432"/>
    <n v="201"/>
    <x v="0"/>
    <n v="29848.219081343814"/>
    <s v="COBERTURA SEG 0-1-5"/>
  </r>
  <r>
    <s v="65"/>
    <x v="39"/>
    <n v="1"/>
    <d v="2020-11-01T00:00:00"/>
    <n v="11"/>
    <x v="10"/>
    <x v="1"/>
    <n v="726"/>
    <n v="201"/>
    <x v="0"/>
    <n v="49599.979018926439"/>
    <s v="COBERTURA SEG 0-1-6"/>
  </r>
  <r>
    <s v="75"/>
    <x v="32"/>
    <n v="1"/>
    <d v="2020-11-01T00:00:00"/>
    <n v="11"/>
    <x v="10"/>
    <x v="1"/>
    <n v="1206"/>
    <n v="201"/>
    <x v="0"/>
    <n v="78605.177238130709"/>
    <s v="COBERTURA SEG 0-1-7"/>
  </r>
  <r>
    <s v="40"/>
    <x v="47"/>
    <n v="1"/>
    <d v="2020-11-01T00:00:00"/>
    <n v="11"/>
    <x v="10"/>
    <x v="1"/>
    <n v="2894"/>
    <n v="201"/>
    <x v="0"/>
    <n v="203259.42830639053"/>
    <s v="COBERTURA SEG 3-4-5"/>
  </r>
  <r>
    <s v="93"/>
    <x v="48"/>
    <n v="1"/>
    <d v="2020-11-01T00:00:00"/>
    <n v="11"/>
    <x v="10"/>
    <x v="1"/>
    <n v="4410"/>
    <n v="201"/>
    <x v="0"/>
    <n v="283636.61652980826"/>
    <s v="COBERTURA SEG 3-4-5"/>
  </r>
  <r>
    <s v="66"/>
    <x v="40"/>
    <n v="1"/>
    <d v="2020-11-01T00:00:00"/>
    <n v="11"/>
    <x v="10"/>
    <x v="1"/>
    <n v="1161"/>
    <n v="201"/>
    <x v="0"/>
    <n v="74549.690579824994"/>
    <s v="SEG 5"/>
  </r>
  <r>
    <s v="66"/>
    <x v="40"/>
    <n v="1"/>
    <d v="2020-11-01T00:00:00"/>
    <n v="11"/>
    <x v="10"/>
    <x v="1"/>
    <n v="1145"/>
    <n v="201"/>
    <x v="0"/>
    <n v="73514.201302663336"/>
    <s v="SEG 5"/>
  </r>
  <r>
    <s v="18"/>
    <x v="49"/>
    <n v="1"/>
    <d v="2020-11-01T00:00:00"/>
    <n v="11"/>
    <x v="10"/>
    <x v="1"/>
    <n v="511"/>
    <n v="201"/>
    <x v="0"/>
    <n v="49716.125390745685"/>
    <s v="PUNTOS DE SERVICIO"/>
  </r>
  <r>
    <s v="50"/>
    <x v="50"/>
    <n v="1"/>
    <d v="2020-11-01T00:00:00"/>
    <n v="11"/>
    <x v="10"/>
    <x v="1"/>
    <n v="48"/>
    <n v="201"/>
    <x v="0"/>
    <n v="4775.7550499104473"/>
    <s v="PUNTOS DE SERVICIO"/>
  </r>
  <r>
    <s v="97"/>
    <x v="51"/>
    <n v="1"/>
    <d v="2020-11-01T00:00:00"/>
    <n v="11"/>
    <x v="10"/>
    <x v="1"/>
    <n v="31"/>
    <n v="201"/>
    <x v="0"/>
    <n v="2767.8653574406394"/>
    <s v="PUNTOS DE SERVICIO"/>
  </r>
  <r>
    <s v="85"/>
    <x v="52"/>
    <n v="1"/>
    <d v="2020-11-01T00:00:00"/>
    <n v="11"/>
    <x v="10"/>
    <x v="1"/>
    <n v="60"/>
    <n v="201"/>
    <x v="0"/>
    <n v="5548.6648661334611"/>
    <s v="PUNTOS DE SERVICIO"/>
  </r>
  <r>
    <s v="51"/>
    <x v="53"/>
    <n v="1"/>
    <d v="2020-11-01T00:00:00"/>
    <n v="11"/>
    <x v="10"/>
    <x v="1"/>
    <n v="83"/>
    <n v="201"/>
    <x v="0"/>
    <n v="7878.4066667640409"/>
    <s v="PUNTOS DE SERVICIO"/>
  </r>
  <r>
    <s v="83"/>
    <x v="54"/>
    <n v="1"/>
    <d v="2020-11-01T00:00:00"/>
    <n v="11"/>
    <x v="10"/>
    <x v="1"/>
    <n v="85"/>
    <n v="201"/>
    <x v="0"/>
    <n v="7698.2576244081019"/>
    <s v="PUNTOS DE SERVICIO"/>
  </r>
  <r>
    <s v="52"/>
    <x v="55"/>
    <n v="1"/>
    <d v="2020-11-01T00:00:00"/>
    <n v="11"/>
    <x v="10"/>
    <x v="1"/>
    <n v="67"/>
    <n v="201"/>
    <x v="0"/>
    <n v="6369.4166181345918"/>
    <s v="PUNTOS DE SERVICIO"/>
  </r>
  <r>
    <s v="84"/>
    <x v="56"/>
    <n v="1"/>
    <d v="2020-11-01T00:00:00"/>
    <n v="11"/>
    <x v="10"/>
    <x v="1"/>
    <n v="29"/>
    <n v="201"/>
    <x v="0"/>
    <n v="2445.8207094183331"/>
    <s v="PUNTOS DE SERVICIO"/>
  </r>
  <r>
    <s v="90"/>
    <x v="57"/>
    <n v="1"/>
    <d v="2020-11-01T00:00:00"/>
    <n v="11"/>
    <x v="10"/>
    <x v="1"/>
    <n v="85"/>
    <n v="201"/>
    <x v="0"/>
    <n v="7241.6024225810761"/>
    <s v="PUNTOS DE SERVICIO"/>
  </r>
  <r>
    <s v="25"/>
    <x v="58"/>
    <n v="1"/>
    <d v="2020-11-01T00:00:00"/>
    <n v="11"/>
    <x v="10"/>
    <x v="1"/>
    <n v="45"/>
    <n v="201"/>
    <x v="0"/>
    <n v="2966.2572637670819"/>
    <s v="PUNTOS DE SERVICIO"/>
  </r>
  <r>
    <s v="102"/>
    <x v="59"/>
    <n v="1"/>
    <d v="2020-11-01T00:00:00"/>
    <n v="11"/>
    <x v="10"/>
    <x v="1"/>
    <n v="40"/>
    <n v="201"/>
    <x v="0"/>
    <n v="3491.1994241863672"/>
    <s v="PUNTOS DE SERVICIO"/>
  </r>
  <r>
    <s v="36"/>
    <x v="60"/>
    <n v="1"/>
    <d v="2020-11-01T00:00:00"/>
    <n v="11"/>
    <x v="10"/>
    <x v="1"/>
    <n v="94"/>
    <n v="201"/>
    <x v="0"/>
    <n v="8473.7524726395422"/>
    <s v="PUNTOS DE SERVICIO"/>
  </r>
  <r>
    <s v="70"/>
    <x v="61"/>
    <n v="1"/>
    <d v="2020-11-01T00:00:00"/>
    <n v="11"/>
    <x v="10"/>
    <x v="1"/>
    <n v="45"/>
    <n v="201"/>
    <x v="0"/>
    <n v="4226.2867354882192"/>
    <s v="PUNTOS DE SERVICIO"/>
  </r>
  <r>
    <s v="67"/>
    <x v="62"/>
    <n v="1"/>
    <d v="2020-11-01T00:00:00"/>
    <n v="11"/>
    <x v="10"/>
    <x v="1"/>
    <n v="106"/>
    <n v="201"/>
    <x v="0"/>
    <n v="8810.9502267096923"/>
    <s v="PUNTOS DE SERVICIO"/>
  </r>
  <r>
    <s v="92"/>
    <x v="63"/>
    <n v="1"/>
    <d v="2020-11-01T00:00:00"/>
    <n v="11"/>
    <x v="10"/>
    <x v="1"/>
    <n v="105"/>
    <n v="201"/>
    <x v="0"/>
    <n v="8496.4730958673117"/>
    <s v="PUNTOS DE SERVICIO"/>
  </r>
  <r>
    <s v="58"/>
    <x v="64"/>
    <n v="1"/>
    <d v="2020-11-01T00:00:00"/>
    <n v="11"/>
    <x v="10"/>
    <x v="1"/>
    <n v="48"/>
    <n v="201"/>
    <x v="0"/>
    <n v="3339.7269108575956"/>
    <s v="PUNTOS DE SERVICIO"/>
  </r>
  <r>
    <s v="130"/>
    <x v="65"/>
    <n v="1"/>
    <d v="2020-11-01T00:00:00"/>
    <n v="11"/>
    <x v="10"/>
    <x v="1"/>
    <n v="37"/>
    <n v="201"/>
    <x v="0"/>
    <n v="3086.3028171534033"/>
    <s v="PUNTOS DE SERVICIO"/>
  </r>
  <r>
    <s v="15"/>
    <x v="66"/>
    <n v="1"/>
    <d v="2020-11-01T00:00:00"/>
    <n v="11"/>
    <x v="10"/>
    <x v="1"/>
    <n v="52"/>
    <n v="201"/>
    <x v="0"/>
    <n v="3651.97017718201"/>
    <s v="PUNTOS DE SERVICIO"/>
  </r>
  <r>
    <s v="68"/>
    <x v="67"/>
    <n v="1"/>
    <d v="2020-11-01T00:00:00"/>
    <n v="11"/>
    <x v="10"/>
    <x v="1"/>
    <n v="60"/>
    <n v="201"/>
    <x v="0"/>
    <n v="4959.1583883020367"/>
    <s v="PUNTOS DE SERVICIO"/>
  </r>
  <r>
    <s v="94"/>
    <x v="68"/>
    <n v="1"/>
    <d v="2020-11-01T00:00:00"/>
    <n v="11"/>
    <x v="10"/>
    <x v="1"/>
    <n v="114"/>
    <n v="201"/>
    <x v="0"/>
    <n v="9871.4939866651021"/>
    <s v="PUNTOS DE SERVICIO"/>
  </r>
  <r>
    <s v="88"/>
    <x v="69"/>
    <n v="1"/>
    <d v="2020-11-01T00:00:00"/>
    <n v="11"/>
    <x v="10"/>
    <x v="1"/>
    <n v="46"/>
    <n v="201"/>
    <x v="0"/>
    <n v="3895.3963653119736"/>
    <s v="PUNTOS DE SERVICIO"/>
  </r>
  <r>
    <s v="62"/>
    <x v="70"/>
    <n v="1"/>
    <d v="2020-11-01T00:00:00"/>
    <n v="11"/>
    <x v="10"/>
    <x v="1"/>
    <n v="67"/>
    <n v="201"/>
    <x v="0"/>
    <n v="6341.3571519644147"/>
    <s v="PUNTOS DE SERVICIO"/>
  </r>
  <r>
    <s v="91"/>
    <x v="71"/>
    <n v="1"/>
    <d v="2020-11-01T00:00:00"/>
    <n v="11"/>
    <x v="10"/>
    <x v="1"/>
    <n v="83"/>
    <n v="201"/>
    <x v="0"/>
    <n v="7236.0966746684544"/>
    <s v="PUNTOS DE SERVICIO"/>
  </r>
  <r>
    <s v="89"/>
    <x v="72"/>
    <n v="1"/>
    <d v="2020-11-01T00:00:00"/>
    <n v="11"/>
    <x v="10"/>
    <x v="1"/>
    <n v="103"/>
    <n v="201"/>
    <x v="0"/>
    <n v="8766.509927090543"/>
    <s v="PUNTOS DE SERVICIO"/>
  </r>
  <r>
    <s v="150"/>
    <x v="2"/>
    <n v="1"/>
    <d v="2020-11-01T00:00:00"/>
    <n v="11"/>
    <x v="10"/>
    <x v="1"/>
    <n v="9"/>
    <n v="201"/>
    <x v="0"/>
    <n v="1021.1302222331817"/>
    <s v="OTROS CANALES"/>
  </r>
  <r>
    <s v="71"/>
    <x v="25"/>
    <n v="1"/>
    <d v="2020-11-01T00:00:00"/>
    <n v="11"/>
    <x v="10"/>
    <x v="1"/>
    <n v="129"/>
    <n v="201"/>
    <x v="0"/>
    <n v="13414.849785294167"/>
    <s v="OTROS CANALES"/>
  </r>
  <r>
    <s v="28"/>
    <x v="3"/>
    <n v="1"/>
    <d v="2020-11-01T00:00:00"/>
    <n v="11"/>
    <x v="10"/>
    <x v="1"/>
    <n v="20"/>
    <n v="201"/>
    <x v="0"/>
    <n v="2047.1472591172053"/>
    <s v="OTROS CANALES"/>
  </r>
  <r>
    <s v="79"/>
    <x v="30"/>
    <n v="1"/>
    <d v="2020-11-01T00:00:00"/>
    <n v="11"/>
    <x v="10"/>
    <x v="1"/>
    <n v="403"/>
    <n v="201"/>
    <x v="0"/>
    <n v="38412.700340275165"/>
    <s v="OTROS CANALES"/>
  </r>
  <r>
    <s v="80"/>
    <x v="31"/>
    <n v="1"/>
    <d v="2020-11-01T00:00:00"/>
    <n v="11"/>
    <x v="10"/>
    <x v="1"/>
    <n v="203"/>
    <n v="201"/>
    <x v="0"/>
    <n v="17165.301992713066"/>
    <s v="OTROS CANALES"/>
  </r>
  <r>
    <s v="104"/>
    <x v="7"/>
    <n v="1"/>
    <d v="2020-11-01T00:00:00"/>
    <n v="11"/>
    <x v="10"/>
    <x v="1"/>
    <n v="43"/>
    <n v="201"/>
    <x v="0"/>
    <n v="3048.5926923676116"/>
    <s v="OTROS CANALES"/>
  </r>
  <r>
    <s v="100"/>
    <x v="36"/>
    <n v="1"/>
    <d v="2020-11-01T00:00:00"/>
    <n v="11"/>
    <x v="10"/>
    <x v="1"/>
    <n v="89"/>
    <n v="201"/>
    <x v="0"/>
    <n v="9687.5409417991686"/>
    <s v="OTROS CANALES"/>
  </r>
  <r>
    <s v="100"/>
    <x v="36"/>
    <n v="1"/>
    <d v="2020-11-01T00:00:00"/>
    <n v="11"/>
    <x v="10"/>
    <x v="1"/>
    <n v="114"/>
    <n v="201"/>
    <x v="0"/>
    <n v="4634.9487257115288"/>
    <s v="OTROS CANALES"/>
  </r>
  <r>
    <s v="210"/>
    <x v="73"/>
    <n v="1"/>
    <d v="2020-11-01T00:00:00"/>
    <n v="11"/>
    <x v="10"/>
    <x v="1"/>
    <n v="362"/>
    <n v="201"/>
    <x v="0"/>
    <n v="20084.114400126175"/>
    <s v="SUPERMERCADOS"/>
  </r>
  <r>
    <s v="210"/>
    <x v="73"/>
    <n v="1"/>
    <d v="2020-11-01T00:00:00"/>
    <n v="11"/>
    <x v="10"/>
    <x v="1"/>
    <n v="397"/>
    <n v="201"/>
    <x v="0"/>
    <n v="21974.60864839096"/>
    <s v="SUPERMERCADOS"/>
  </r>
  <r>
    <s v="82"/>
    <x v="35"/>
    <n v="1"/>
    <d v="2020-12-01T00:00:00"/>
    <n v="12"/>
    <x v="11"/>
    <x v="1"/>
    <n v="661"/>
    <n v="201"/>
    <x v="0"/>
    <n v="53335.634417734553"/>
    <s v="COBERTURA SEG 0-1-2"/>
  </r>
  <r>
    <s v="59"/>
    <x v="37"/>
    <n v="1"/>
    <d v="2020-12-01T00:00:00"/>
    <n v="12"/>
    <x v="11"/>
    <x v="1"/>
    <n v="757"/>
    <n v="201"/>
    <x v="0"/>
    <n v="54468.523541110553"/>
    <s v="COBERTURA SEG 0-1-3"/>
  </r>
  <r>
    <s v="63"/>
    <x v="38"/>
    <n v="1"/>
    <d v="2020-12-01T00:00:00"/>
    <n v="12"/>
    <x v="11"/>
    <x v="1"/>
    <n v="798"/>
    <n v="201"/>
    <x v="0"/>
    <n v="57517.512075601815"/>
    <s v="COBERTURA SEG 0-1-4"/>
  </r>
  <r>
    <s v="76"/>
    <x v="43"/>
    <n v="1"/>
    <d v="2020-12-01T00:00:00"/>
    <n v="12"/>
    <x v="11"/>
    <x v="1"/>
    <n v="411"/>
    <n v="201"/>
    <x v="0"/>
    <n v="28386.706411439282"/>
    <s v="COBERTURA SEG 0-1-5"/>
  </r>
  <r>
    <s v="65"/>
    <x v="39"/>
    <n v="1"/>
    <d v="2020-12-01T00:00:00"/>
    <n v="12"/>
    <x v="11"/>
    <x v="1"/>
    <n v="690"/>
    <n v="201"/>
    <x v="0"/>
    <n v="47171.324982127648"/>
    <s v="COBERTURA SEG 0-1-6"/>
  </r>
  <r>
    <s v="75"/>
    <x v="32"/>
    <n v="1"/>
    <d v="2020-12-01T00:00:00"/>
    <n v="12"/>
    <x v="11"/>
    <x v="1"/>
    <n v="1147"/>
    <n v="201"/>
    <x v="0"/>
    <n v="74756.288896064594"/>
    <s v="COBERTURA SEG 0-1-7"/>
  </r>
  <r>
    <s v="40"/>
    <x v="47"/>
    <n v="1"/>
    <d v="2020-12-01T00:00:00"/>
    <n v="12"/>
    <x v="11"/>
    <x v="1"/>
    <n v="2752"/>
    <n v="201"/>
    <x v="0"/>
    <n v="193306.86701830284"/>
    <s v="COBERTURA SEG 3-4-5"/>
  </r>
  <r>
    <s v="93"/>
    <x v="48"/>
    <n v="1"/>
    <d v="2020-12-01T00:00:00"/>
    <n v="12"/>
    <x v="11"/>
    <x v="1"/>
    <n v="4194"/>
    <n v="201"/>
    <x v="0"/>
    <n v="269748.40070100297"/>
    <s v="COBERTURA SEG 3-4-5"/>
  </r>
  <r>
    <s v="66"/>
    <x v="40"/>
    <n v="1"/>
    <d v="2020-12-01T00:00:00"/>
    <n v="12"/>
    <x v="11"/>
    <x v="1"/>
    <n v="1104"/>
    <n v="201"/>
    <x v="0"/>
    <n v="70899.378411351994"/>
    <s v="SEG 5"/>
  </r>
  <r>
    <s v="66"/>
    <x v="40"/>
    <n v="1"/>
    <d v="2020-12-01T00:00:00"/>
    <n v="12"/>
    <x v="11"/>
    <x v="1"/>
    <n v="1089"/>
    <n v="201"/>
    <x v="0"/>
    <n v="69914.59168009428"/>
    <s v="SEG 5"/>
  </r>
  <r>
    <s v="18"/>
    <x v="49"/>
    <n v="1"/>
    <d v="2020-12-01T00:00:00"/>
    <n v="12"/>
    <x v="11"/>
    <x v="1"/>
    <n v="486"/>
    <n v="201"/>
    <x v="0"/>
    <n v="47281.78426777554"/>
    <s v="PUNTOS DE SERVICIO"/>
  </r>
  <r>
    <s v="50"/>
    <x v="50"/>
    <n v="1"/>
    <d v="2020-12-01T00:00:00"/>
    <n v="12"/>
    <x v="11"/>
    <x v="1"/>
    <n v="46"/>
    <n v="201"/>
    <x v="0"/>
    <n v="4541.9110642849419"/>
    <s v="PUNTOS DE SERVICIO"/>
  </r>
  <r>
    <s v="97"/>
    <x v="51"/>
    <n v="1"/>
    <d v="2020-12-01T00:00:00"/>
    <n v="12"/>
    <x v="11"/>
    <x v="1"/>
    <n v="29"/>
    <n v="201"/>
    <x v="0"/>
    <n v="2632.337328868316"/>
    <s v="PUNTOS DE SERVICIO"/>
  </r>
  <r>
    <s v="85"/>
    <x v="52"/>
    <n v="1"/>
    <d v="2020-12-01T00:00:00"/>
    <n v="12"/>
    <x v="11"/>
    <x v="1"/>
    <n v="57"/>
    <n v="201"/>
    <x v="0"/>
    <n v="5276.9754906029493"/>
    <s v="PUNTOS DE SERVICIO"/>
  </r>
  <r>
    <s v="51"/>
    <x v="53"/>
    <n v="1"/>
    <d v="2020-12-01T00:00:00"/>
    <n v="12"/>
    <x v="11"/>
    <x v="1"/>
    <n v="79"/>
    <n v="201"/>
    <x v="0"/>
    <n v="7492.6419036886828"/>
    <s v="PUNTOS DE SERVICIO"/>
  </r>
  <r>
    <s v="83"/>
    <x v="54"/>
    <n v="1"/>
    <d v="2020-12-01T00:00:00"/>
    <n v="12"/>
    <x v="11"/>
    <x v="1"/>
    <n v="81"/>
    <n v="201"/>
    <x v="0"/>
    <n v="7321.313826736302"/>
    <s v="PUNTOS DE SERVICIO"/>
  </r>
  <r>
    <s v="52"/>
    <x v="55"/>
    <n v="1"/>
    <d v="2020-12-01T00:00:00"/>
    <n v="12"/>
    <x v="11"/>
    <x v="1"/>
    <n v="63"/>
    <n v="201"/>
    <x v="0"/>
    <n v="6057.539280932835"/>
    <s v="PUNTOS DE SERVICIO"/>
  </r>
  <r>
    <s v="84"/>
    <x v="56"/>
    <n v="1"/>
    <d v="2020-12-01T00:00:00"/>
    <n v="12"/>
    <x v="11"/>
    <x v="1"/>
    <n v="28"/>
    <n v="201"/>
    <x v="0"/>
    <n v="2326.0615390173075"/>
    <s v="PUNTOS DE SERVICIO"/>
  </r>
  <r>
    <s v="90"/>
    <x v="57"/>
    <n v="1"/>
    <d v="2020-12-01T00:00:00"/>
    <n v="12"/>
    <x v="11"/>
    <x v="1"/>
    <n v="80"/>
    <n v="201"/>
    <x v="0"/>
    <n v="6887.0186645963722"/>
    <s v="PUNTOS DE SERVICIO"/>
  </r>
  <r>
    <s v="25"/>
    <x v="58"/>
    <n v="1"/>
    <d v="2020-12-01T00:00:00"/>
    <n v="12"/>
    <x v="11"/>
    <x v="1"/>
    <n v="43"/>
    <n v="201"/>
    <x v="0"/>
    <n v="2821.0150112434926"/>
    <s v="PUNTOS DE SERVICIO"/>
  </r>
  <r>
    <s v="102"/>
    <x v="59"/>
    <n v="1"/>
    <d v="2020-12-01T00:00:00"/>
    <n v="12"/>
    <x v="11"/>
    <x v="1"/>
    <n v="38"/>
    <n v="201"/>
    <x v="0"/>
    <n v="3320.2534733506941"/>
    <s v="PUNTOS DE SERVICIO"/>
  </r>
  <r>
    <s v="36"/>
    <x v="60"/>
    <n v="1"/>
    <d v="2020-12-01T00:00:00"/>
    <n v="12"/>
    <x v="11"/>
    <x v="1"/>
    <n v="90"/>
    <n v="201"/>
    <x v="0"/>
    <n v="8058.8367094361583"/>
    <s v="PUNTOS DE SERVICIO"/>
  </r>
  <r>
    <s v="70"/>
    <x v="61"/>
    <n v="1"/>
    <d v="2020-12-01T00:00:00"/>
    <n v="12"/>
    <x v="11"/>
    <x v="1"/>
    <n v="43"/>
    <n v="201"/>
    <x v="0"/>
    <n v="4019.3473668869547"/>
    <s v="PUNTOS DE SERVICIO"/>
  </r>
  <r>
    <s v="67"/>
    <x v="62"/>
    <n v="1"/>
    <d v="2020-12-01T00:00:00"/>
    <n v="12"/>
    <x v="11"/>
    <x v="1"/>
    <n v="100"/>
    <n v="201"/>
    <x v="0"/>
    <n v="8379.5236362273408"/>
    <s v="PUNTOS DE SERVICIO"/>
  </r>
  <r>
    <s v="92"/>
    <x v="63"/>
    <n v="1"/>
    <d v="2020-12-01T00:00:00"/>
    <n v="12"/>
    <x v="11"/>
    <x v="1"/>
    <n v="100"/>
    <n v="201"/>
    <x v="0"/>
    <n v="8080.4448214408967"/>
    <s v="PUNTOS DE SERVICIO"/>
  </r>
  <r>
    <s v="58"/>
    <x v="64"/>
    <n v="1"/>
    <d v="2020-12-01T00:00:00"/>
    <n v="12"/>
    <x v="11"/>
    <x v="1"/>
    <n v="46"/>
    <n v="201"/>
    <x v="0"/>
    <n v="3176.197784347989"/>
    <s v="PUNTOS DE SERVICIO"/>
  </r>
  <r>
    <s v="130"/>
    <x v="65"/>
    <n v="1"/>
    <d v="2020-12-01T00:00:00"/>
    <n v="12"/>
    <x v="11"/>
    <x v="1"/>
    <n v="35"/>
    <n v="201"/>
    <x v="0"/>
    <n v="2935.1825557354923"/>
    <s v="PUNTOS DE SERVICIO"/>
  </r>
  <r>
    <s v="15"/>
    <x v="66"/>
    <n v="1"/>
    <d v="2020-12-01T00:00:00"/>
    <n v="12"/>
    <x v="11"/>
    <x v="1"/>
    <n v="49"/>
    <n v="201"/>
    <x v="0"/>
    <n v="3473.1521153901399"/>
    <s v="PUNTOS DE SERVICIO"/>
  </r>
  <r>
    <s v="68"/>
    <x v="67"/>
    <n v="1"/>
    <d v="2020-12-01T00:00:00"/>
    <n v="12"/>
    <x v="11"/>
    <x v="1"/>
    <n v="57"/>
    <n v="201"/>
    <x v="0"/>
    <n v="4716.334091253877"/>
    <s v="PUNTOS DE SERVICIO"/>
  </r>
  <r>
    <s v="94"/>
    <x v="68"/>
    <n v="1"/>
    <d v="2020-12-01T00:00:00"/>
    <n v="12"/>
    <x v="11"/>
    <x v="1"/>
    <n v="108"/>
    <n v="201"/>
    <x v="0"/>
    <n v="9388.1380620426153"/>
    <s v="PUNTOS DE SERVICIO"/>
  </r>
  <r>
    <s v="88"/>
    <x v="69"/>
    <n v="1"/>
    <d v="2020-12-01T00:00:00"/>
    <n v="12"/>
    <x v="11"/>
    <x v="1"/>
    <n v="44"/>
    <n v="201"/>
    <x v="0"/>
    <n v="3704.6589840736415"/>
    <s v="PUNTOS DE SERVICIO"/>
  </r>
  <r>
    <s v="62"/>
    <x v="70"/>
    <n v="1"/>
    <d v="2020-12-01T00:00:00"/>
    <n v="12"/>
    <x v="11"/>
    <x v="1"/>
    <n v="64"/>
    <n v="201"/>
    <x v="0"/>
    <n v="6030.8537414685252"/>
    <s v="PUNTOS DE SERVICIO"/>
  </r>
  <r>
    <s v="91"/>
    <x v="71"/>
    <n v="1"/>
    <d v="2020-12-01T00:00:00"/>
    <n v="12"/>
    <x v="11"/>
    <x v="1"/>
    <n v="79"/>
    <n v="201"/>
    <x v="0"/>
    <n v="6881.782504638385"/>
    <s v="PUNTOS DE SERVICIO"/>
  </r>
  <r>
    <s v="89"/>
    <x v="72"/>
    <n v="1"/>
    <d v="2020-12-01T00:00:00"/>
    <n v="12"/>
    <x v="11"/>
    <x v="1"/>
    <n v="98"/>
    <n v="201"/>
    <x v="0"/>
    <n v="8337.2593478727413"/>
    <s v="PUNTOS DE SERVICIO"/>
  </r>
  <r>
    <s v="150"/>
    <x v="2"/>
    <n v="1"/>
    <d v="2020-12-01T00:00:00"/>
    <n v="12"/>
    <x v="11"/>
    <x v="1"/>
    <n v="8"/>
    <n v="201"/>
    <x v="0"/>
    <n v="971.13076486692876"/>
    <s v="OTROS CANALES"/>
  </r>
  <r>
    <s v="71"/>
    <x v="25"/>
    <n v="1"/>
    <d v="2020-12-01T00:00:00"/>
    <n v="12"/>
    <x v="11"/>
    <x v="1"/>
    <n v="123"/>
    <n v="201"/>
    <x v="0"/>
    <n v="12757.99408235784"/>
    <s v="OTROS CANALES"/>
  </r>
  <r>
    <s v="28"/>
    <x v="3"/>
    <n v="1"/>
    <d v="2020-12-01T00:00:00"/>
    <n v="12"/>
    <x v="11"/>
    <x v="1"/>
    <n v="19"/>
    <n v="201"/>
    <x v="0"/>
    <n v="1946.9090623857223"/>
    <s v="OTROS CANALES"/>
  </r>
  <r>
    <s v="79"/>
    <x v="30"/>
    <n v="1"/>
    <d v="2020-12-01T00:00:00"/>
    <n v="12"/>
    <x v="11"/>
    <x v="1"/>
    <n v="384"/>
    <n v="201"/>
    <x v="0"/>
    <n v="36531.829388492035"/>
    <s v="OTROS CANALES"/>
  </r>
  <r>
    <s v="80"/>
    <x v="31"/>
    <n v="1"/>
    <d v="2020-12-01T00:00:00"/>
    <n v="12"/>
    <x v="11"/>
    <x v="1"/>
    <n v="193"/>
    <n v="201"/>
    <x v="0"/>
    <n v="16324.806073116702"/>
    <s v="OTROS CANALES"/>
  </r>
  <r>
    <s v="104"/>
    <x v="7"/>
    <n v="1"/>
    <d v="2020-12-01T00:00:00"/>
    <n v="12"/>
    <x v="11"/>
    <x v="1"/>
    <n v="41"/>
    <n v="201"/>
    <x v="0"/>
    <n v="2899.3189004160336"/>
    <s v="OTROS CANALES"/>
  </r>
  <r>
    <s v="100"/>
    <x v="36"/>
    <n v="1"/>
    <d v="2020-12-01T00:00:00"/>
    <n v="12"/>
    <x v="11"/>
    <x v="1"/>
    <n v="85"/>
    <n v="201"/>
    <x v="0"/>
    <n v="9213.1922448778187"/>
    <s v="OTROS CANALES"/>
  </r>
  <r>
    <s v="100"/>
    <x v="36"/>
    <n v="1"/>
    <d v="2020-12-01T00:00:00"/>
    <n v="12"/>
    <x v="11"/>
    <x v="1"/>
    <n v="109"/>
    <n v="201"/>
    <x v="0"/>
    <n v="4407.9992963829536"/>
    <s v="OTROS CANALES"/>
  </r>
  <r>
    <s v="210"/>
    <x v="73"/>
    <n v="1"/>
    <d v="2020-12-01T00:00:00"/>
    <n v="12"/>
    <x v="11"/>
    <x v="1"/>
    <n v="345"/>
    <n v="201"/>
    <x v="0"/>
    <n v="19100.699356849997"/>
    <s v="SUPERMERCADOS"/>
  </r>
  <r>
    <s v="210"/>
    <x v="73"/>
    <n v="1"/>
    <d v="2020-12-01T00:00:00"/>
    <n v="12"/>
    <x v="11"/>
    <x v="1"/>
    <n v="377"/>
    <n v="201"/>
    <x v="0"/>
    <n v="20898.6258948373"/>
    <s v="SUPERMERCADOS"/>
  </r>
  <r>
    <s v="82"/>
    <x v="35"/>
    <n v="1"/>
    <d v="2020-01-01T00:00:00"/>
    <n v="1"/>
    <x v="0"/>
    <x v="1"/>
    <n v="29"/>
    <n v="218"/>
    <x v="2"/>
    <n v="2670.7168910695395"/>
    <s v="COBERTURA SEG 0-1-2"/>
  </r>
  <r>
    <s v="59"/>
    <x v="37"/>
    <n v="1"/>
    <d v="2020-01-01T00:00:00"/>
    <n v="1"/>
    <x v="0"/>
    <x v="1"/>
    <n v="34"/>
    <n v="218"/>
    <x v="2"/>
    <n v="2016.9944063214127"/>
    <s v="COBERTURA SEG 0-1-2"/>
  </r>
  <r>
    <s v="63"/>
    <x v="38"/>
    <n v="1"/>
    <d v="2020-01-01T00:00:00"/>
    <n v="1"/>
    <x v="0"/>
    <x v="1"/>
    <n v="35"/>
    <n v="218"/>
    <x v="2"/>
    <n v="2357.2796404222636"/>
    <s v="COBERTURA SEG 0-1-2"/>
  </r>
  <r>
    <s v="76"/>
    <x v="43"/>
    <n v="1"/>
    <d v="2020-01-01T00:00:00"/>
    <n v="1"/>
    <x v="0"/>
    <x v="1"/>
    <n v="0"/>
    <n v="218"/>
    <x v="2"/>
    <n v="0"/>
    <s v="COBERTURA SEG 0-1-2"/>
  </r>
  <r>
    <s v="65"/>
    <x v="39"/>
    <n v="1"/>
    <d v="2020-01-01T00:00:00"/>
    <n v="1"/>
    <x v="0"/>
    <x v="1"/>
    <n v="31"/>
    <n v="218"/>
    <x v="2"/>
    <n v="1898.499915750451"/>
    <s v="COBERTURA SEG 0-1-2"/>
  </r>
  <r>
    <s v="75"/>
    <x v="32"/>
    <n v="1"/>
    <d v="2020-01-01T00:00:00"/>
    <n v="1"/>
    <x v="0"/>
    <x v="1"/>
    <n v="51"/>
    <n v="218"/>
    <x v="2"/>
    <n v="4012.1975994383333"/>
    <s v="COBERTURA SEG 0-1-2"/>
  </r>
  <r>
    <s v="40"/>
    <x v="47"/>
    <n v="1"/>
    <d v="2020-01-01T00:00:00"/>
    <n v="1"/>
    <x v="0"/>
    <x v="1"/>
    <n v="123"/>
    <n v="218"/>
    <x v="2"/>
    <n v="6633.5129948256017"/>
    <s v="COBERTURA SEG 3-4-5"/>
  </r>
  <r>
    <s v="93"/>
    <x v="48"/>
    <n v="1"/>
    <d v="2020-01-01T00:00:00"/>
    <n v="1"/>
    <x v="0"/>
    <x v="1"/>
    <n v="188"/>
    <n v="218"/>
    <x v="2"/>
    <n v="12257.106085839234"/>
    <s v="COBERTURA SEG 3-4-5"/>
  </r>
  <r>
    <s v="66"/>
    <x v="40"/>
    <n v="1"/>
    <d v="2020-01-01T00:00:00"/>
    <n v="1"/>
    <x v="0"/>
    <x v="1"/>
    <n v="201"/>
    <n v="218"/>
    <x v="2"/>
    <n v="11419.246622633778"/>
    <s v="SEG 5"/>
  </r>
  <r>
    <s v="66"/>
    <x v="40"/>
    <n v="1"/>
    <d v="2020-01-01T00:00:00"/>
    <n v="1"/>
    <x v="0"/>
    <x v="1"/>
    <n v="301"/>
    <n v="218"/>
    <x v="2"/>
    <n v="17128.869933950667"/>
    <s v="SEG 5"/>
  </r>
  <r>
    <s v="66"/>
    <x v="40"/>
    <n v="1"/>
    <d v="2020-01-01T00:00:00"/>
    <n v="1"/>
    <x v="0"/>
    <x v="1"/>
    <n v="301"/>
    <n v="218"/>
    <x v="2"/>
    <n v="17128.869933950667"/>
    <s v="SEG 5"/>
  </r>
  <r>
    <s v="66"/>
    <x v="40"/>
    <n v="1"/>
    <d v="2020-01-01T00:00:00"/>
    <n v="1"/>
    <x v="0"/>
    <x v="1"/>
    <n v="201"/>
    <n v="218"/>
    <x v="2"/>
    <n v="11419.246622633778"/>
    <s v="SEG 5"/>
  </r>
  <r>
    <s v="66"/>
    <x v="40"/>
    <n v="1"/>
    <d v="2020-01-01T00:00:00"/>
    <n v="1"/>
    <x v="0"/>
    <x v="1"/>
    <n v="201"/>
    <n v="218"/>
    <x v="2"/>
    <n v="11419.246622633778"/>
    <s v="SEG 5"/>
  </r>
  <r>
    <s v="18"/>
    <x v="49"/>
    <n v="1"/>
    <d v="2020-01-01T00:00:00"/>
    <n v="1"/>
    <x v="0"/>
    <x v="1"/>
    <n v="17"/>
    <n v="218"/>
    <x v="2"/>
    <n v="1861.761152065071"/>
    <s v="PUNTOS DE SERVICIO"/>
  </r>
  <r>
    <s v="50"/>
    <x v="50"/>
    <n v="1"/>
    <d v="2020-01-01T00:00:00"/>
    <n v="1"/>
    <x v="0"/>
    <x v="1"/>
    <n v="1"/>
    <n v="218"/>
    <x v="2"/>
    <n v="136.76587110802092"/>
    <s v="PUNTOS DE SERVICIO"/>
  </r>
  <r>
    <s v="97"/>
    <x v="51"/>
    <n v="1"/>
    <d v="2020-01-01T00:00:00"/>
    <n v="1"/>
    <x v="0"/>
    <x v="1"/>
    <n v="4"/>
    <n v="218"/>
    <x v="2"/>
    <n v="396.52947284578562"/>
    <s v="PUNTOS DE SERVICIO"/>
  </r>
  <r>
    <s v="85"/>
    <x v="52"/>
    <n v="1"/>
    <d v="2020-01-01T00:00:00"/>
    <n v="1"/>
    <x v="0"/>
    <x v="1"/>
    <n v="4"/>
    <n v="218"/>
    <x v="2"/>
    <n v="392.17590312701702"/>
    <s v="PUNTOS DE SERVICIO"/>
  </r>
  <r>
    <s v="51"/>
    <x v="53"/>
    <n v="1"/>
    <d v="2020-01-01T00:00:00"/>
    <n v="1"/>
    <x v="0"/>
    <x v="1"/>
    <n v="2"/>
    <n v="218"/>
    <x v="2"/>
    <n v="269.68813513968848"/>
    <s v="PUNTOS DE SERVICIO"/>
  </r>
  <r>
    <s v="83"/>
    <x v="54"/>
    <n v="1"/>
    <d v="2020-01-01T00:00:00"/>
    <n v="1"/>
    <x v="0"/>
    <x v="1"/>
    <n v="10"/>
    <n v="218"/>
    <x v="2"/>
    <n v="1007.087632161748"/>
    <s v="PUNTOS DE SERVICIO"/>
  </r>
  <r>
    <s v="52"/>
    <x v="55"/>
    <n v="1"/>
    <d v="2020-01-01T00:00:00"/>
    <n v="1"/>
    <x v="0"/>
    <x v="1"/>
    <n v="6"/>
    <n v="218"/>
    <x v="2"/>
    <n v="634.0947227688423"/>
    <s v="PUNTOS DE SERVICIO"/>
  </r>
  <r>
    <s v="84"/>
    <x v="56"/>
    <n v="1"/>
    <d v="2020-01-01T00:00:00"/>
    <n v="1"/>
    <x v="0"/>
    <x v="1"/>
    <n v="0"/>
    <n v="218"/>
    <x v="2"/>
    <n v="81.860167444920108"/>
    <s v="PUNTOS DE SERVICIO"/>
  </r>
  <r>
    <s v="90"/>
    <x v="57"/>
    <n v="1"/>
    <d v="2020-01-01T00:00:00"/>
    <n v="1"/>
    <x v="0"/>
    <x v="1"/>
    <n v="9"/>
    <n v="218"/>
    <x v="2"/>
    <n v="736.81675325129686"/>
    <s v="PUNTOS DE SERVICIO"/>
  </r>
  <r>
    <s v="25"/>
    <x v="58"/>
    <n v="1"/>
    <d v="2020-01-01T00:00:00"/>
    <n v="1"/>
    <x v="0"/>
    <x v="1"/>
    <n v="1"/>
    <n v="218"/>
    <x v="2"/>
    <n v="140.10285488590944"/>
    <s v="PUNTOS DE SERVICIO"/>
  </r>
  <r>
    <s v="102"/>
    <x v="59"/>
    <n v="1"/>
    <d v="2020-01-01T00:00:00"/>
    <n v="1"/>
    <x v="0"/>
    <x v="1"/>
    <n v="4"/>
    <n v="218"/>
    <x v="2"/>
    <n v="388.88382733217298"/>
    <s v="PUNTOS DE SERVICIO"/>
  </r>
  <r>
    <s v="36"/>
    <x v="60"/>
    <n v="1"/>
    <d v="2020-01-01T00:00:00"/>
    <n v="1"/>
    <x v="0"/>
    <x v="1"/>
    <n v="3"/>
    <n v="218"/>
    <x v="2"/>
    <n v="265.16160353064777"/>
    <s v="PUNTOS DE SERVICIO"/>
  </r>
  <r>
    <s v="70"/>
    <x v="61"/>
    <n v="1"/>
    <d v="2020-01-01T00:00:00"/>
    <n v="1"/>
    <x v="0"/>
    <x v="1"/>
    <n v="1"/>
    <n v="218"/>
    <x v="2"/>
    <n v="143.71817523154829"/>
    <s v="PUNTOS DE SERVICIO"/>
  </r>
  <r>
    <s v="67"/>
    <x v="62"/>
    <n v="1"/>
    <d v="2020-01-01T00:00:00"/>
    <n v="1"/>
    <x v="0"/>
    <x v="1"/>
    <n v="3"/>
    <n v="218"/>
    <x v="2"/>
    <n v="312.65169347773309"/>
    <s v="PUNTOS DE SERVICIO"/>
  </r>
  <r>
    <s v="92"/>
    <x v="63"/>
    <n v="1"/>
    <d v="2020-01-01T00:00:00"/>
    <n v="1"/>
    <x v="0"/>
    <x v="1"/>
    <n v="3"/>
    <n v="218"/>
    <x v="2"/>
    <n v="288.57911327937097"/>
    <s v="PUNTOS DE SERVICIO"/>
  </r>
  <r>
    <s v="58"/>
    <x v="64"/>
    <n v="1"/>
    <d v="2020-01-01T00:00:00"/>
    <n v="1"/>
    <x v="0"/>
    <x v="1"/>
    <n v="1"/>
    <n v="218"/>
    <x v="2"/>
    <n v="145.43106562187259"/>
    <s v="PUNTOS DE SERVICIO"/>
  </r>
  <r>
    <s v="130"/>
    <x v="65"/>
    <n v="1"/>
    <d v="2020-01-01T00:00:00"/>
    <n v="1"/>
    <x v="0"/>
    <x v="1"/>
    <n v="1"/>
    <n v="218"/>
    <x v="2"/>
    <n v="88.436458613827298"/>
    <s v="PUNTOS DE SERVICIO"/>
  </r>
  <r>
    <s v="15"/>
    <x v="66"/>
    <n v="1"/>
    <d v="2020-01-01T00:00:00"/>
    <n v="1"/>
    <x v="0"/>
    <x v="1"/>
    <n v="1"/>
    <n v="218"/>
    <x v="2"/>
    <n v="153.67666657780811"/>
    <s v="PUNTOS DE SERVICIO"/>
  </r>
  <r>
    <s v="68"/>
    <x v="67"/>
    <n v="1"/>
    <d v="2020-01-01T00:00:00"/>
    <n v="1"/>
    <x v="0"/>
    <x v="1"/>
    <n v="1"/>
    <n v="218"/>
    <x v="2"/>
    <n v="183.9357954771103"/>
    <s v="PUNTOS DE SERVICIO"/>
  </r>
  <r>
    <s v="94"/>
    <x v="68"/>
    <n v="1"/>
    <d v="2020-01-01T00:00:00"/>
    <n v="1"/>
    <x v="0"/>
    <x v="1"/>
    <n v="14"/>
    <n v="218"/>
    <x v="2"/>
    <n v="1285.8027100464412"/>
    <s v="PUNTOS DE SERVICIO"/>
  </r>
  <r>
    <s v="88"/>
    <x v="69"/>
    <n v="1"/>
    <d v="2020-01-01T00:00:00"/>
    <n v="1"/>
    <x v="0"/>
    <x v="1"/>
    <n v="4"/>
    <n v="218"/>
    <x v="2"/>
    <n v="410.06905270972965"/>
    <s v="PUNTOS DE SERVICIO"/>
  </r>
  <r>
    <s v="62"/>
    <x v="70"/>
    <n v="1"/>
    <d v="2020-01-01T00:00:00"/>
    <n v="1"/>
    <x v="0"/>
    <x v="1"/>
    <n v="2"/>
    <n v="218"/>
    <x v="2"/>
    <n v="192.5677092383176"/>
    <s v="PUNTOS DE SERVICIO"/>
  </r>
  <r>
    <s v="91"/>
    <x v="71"/>
    <n v="1"/>
    <d v="2020-01-01T00:00:00"/>
    <n v="1"/>
    <x v="0"/>
    <x v="1"/>
    <n v="4"/>
    <n v="218"/>
    <x v="2"/>
    <n v="440.63662129850712"/>
    <s v="PUNTOS DE SERVICIO"/>
  </r>
  <r>
    <s v="89"/>
    <x v="72"/>
    <n v="1"/>
    <d v="2020-01-01T00:00:00"/>
    <n v="1"/>
    <x v="0"/>
    <x v="1"/>
    <n v="13"/>
    <n v="218"/>
    <x v="2"/>
    <n v="1099.0262576873629"/>
    <s v="PUNTOS DE SERVICIO"/>
  </r>
  <r>
    <s v="150"/>
    <x v="2"/>
    <n v="1"/>
    <d v="2020-01-01T00:00:00"/>
    <n v="1"/>
    <x v="0"/>
    <x v="1"/>
    <n v="0"/>
    <n v="218"/>
    <x v="2"/>
    <n v="0"/>
    <s v="OTROS CANALES"/>
  </r>
  <r>
    <s v="71"/>
    <x v="25"/>
    <n v="1"/>
    <d v="2020-01-01T00:00:00"/>
    <n v="1"/>
    <x v="0"/>
    <x v="1"/>
    <n v="2"/>
    <n v="218"/>
    <x v="2"/>
    <n v="230.73030654492342"/>
    <s v="OTROS CANALES"/>
  </r>
  <r>
    <s v="28"/>
    <x v="3"/>
    <n v="1"/>
    <d v="2020-01-01T00:00:00"/>
    <n v="1"/>
    <x v="0"/>
    <x v="1"/>
    <n v="0"/>
    <n v="218"/>
    <x v="2"/>
    <n v="0"/>
    <s v="OTROS CANALES"/>
  </r>
  <r>
    <s v="79"/>
    <x v="30"/>
    <n v="1"/>
    <d v="2020-01-01T00:00:00"/>
    <n v="1"/>
    <x v="0"/>
    <x v="1"/>
    <n v="8"/>
    <n v="218"/>
    <x v="2"/>
    <n v="581.34415659573722"/>
    <s v="OTROS CANALES"/>
  </r>
  <r>
    <s v="80"/>
    <x v="31"/>
    <n v="1"/>
    <d v="2020-01-01T00:00:00"/>
    <n v="1"/>
    <x v="0"/>
    <x v="1"/>
    <n v="9"/>
    <n v="218"/>
    <x v="2"/>
    <n v="717.86492486961288"/>
    <s v="OTROS CANALES"/>
  </r>
  <r>
    <s v="104"/>
    <x v="7"/>
    <n v="1"/>
    <d v="2020-01-01T00:00:00"/>
    <n v="1"/>
    <x v="0"/>
    <x v="1"/>
    <n v="1"/>
    <n v="218"/>
    <x v="2"/>
    <n v="135.72447941647209"/>
    <s v="OTROS CANALES"/>
  </r>
  <r>
    <s v="100"/>
    <x v="36"/>
    <n v="1"/>
    <d v="2020-01-01T00:00:00"/>
    <n v="1"/>
    <x v="0"/>
    <x v="1"/>
    <n v="0"/>
    <n v="218"/>
    <x v="2"/>
    <n v="0"/>
    <s v="OTROS CANALES"/>
  </r>
  <r>
    <s v="100"/>
    <x v="36"/>
    <n v="1"/>
    <d v="2020-01-01T00:00:00"/>
    <n v="1"/>
    <x v="0"/>
    <x v="1"/>
    <n v="0"/>
    <n v="218"/>
    <x v="2"/>
    <n v="0"/>
    <s v="OTROS CANALES"/>
  </r>
  <r>
    <s v="210"/>
    <x v="73"/>
    <n v="1"/>
    <d v="2020-01-01T00:00:00"/>
    <n v="1"/>
    <x v="0"/>
    <x v="1"/>
    <n v="0"/>
    <n v="218"/>
    <x v="2"/>
    <n v="0"/>
    <s v="SUPERMERCADOS"/>
  </r>
  <r>
    <s v="210"/>
    <x v="73"/>
    <n v="1"/>
    <d v="2020-01-01T00:00:00"/>
    <n v="1"/>
    <x v="0"/>
    <x v="1"/>
    <n v="0"/>
    <n v="218"/>
    <x v="2"/>
    <n v="0"/>
    <s v="SUPERMERCADOS"/>
  </r>
  <r>
    <s v="82"/>
    <x v="35"/>
    <n v="1"/>
    <d v="2020-02-01T00:00:00"/>
    <n v="2"/>
    <x v="1"/>
    <x v="1"/>
    <n v="29"/>
    <n v="218"/>
    <x v="2"/>
    <n v="2657.8903117221603"/>
    <s v="COBERTURA SEG 0-1-2"/>
  </r>
  <r>
    <s v="59"/>
    <x v="37"/>
    <n v="1"/>
    <d v="2020-02-01T00:00:00"/>
    <n v="2"/>
    <x v="1"/>
    <x v="1"/>
    <n v="33"/>
    <n v="218"/>
    <x v="2"/>
    <n v="2007.3074421649308"/>
    <s v="COBERTURA SEG 0-1-2"/>
  </r>
  <r>
    <s v="63"/>
    <x v="38"/>
    <n v="1"/>
    <d v="2020-02-01T00:00:00"/>
    <n v="2"/>
    <x v="1"/>
    <x v="1"/>
    <n v="35"/>
    <n v="218"/>
    <x v="2"/>
    <n v="2345.9583976305094"/>
    <s v="COBERTURA SEG 0-1-2"/>
  </r>
  <r>
    <s v="76"/>
    <x v="43"/>
    <n v="1"/>
    <d v="2020-02-01T00:00:00"/>
    <n v="2"/>
    <x v="1"/>
    <x v="1"/>
    <n v="0"/>
    <n v="218"/>
    <x v="2"/>
    <n v="0"/>
    <s v="COBERTURA SEG 0-1-2"/>
  </r>
  <r>
    <s v="65"/>
    <x v="39"/>
    <n v="1"/>
    <d v="2020-02-01T00:00:00"/>
    <n v="2"/>
    <x v="1"/>
    <x v="1"/>
    <n v="30"/>
    <n v="218"/>
    <x v="2"/>
    <n v="1889.3820418598141"/>
    <s v="COBERTURA SEG 0-1-2"/>
  </r>
  <r>
    <s v="75"/>
    <x v="32"/>
    <n v="1"/>
    <d v="2020-02-01T00:00:00"/>
    <n v="2"/>
    <x v="1"/>
    <x v="1"/>
    <n v="51"/>
    <n v="218"/>
    <x v="2"/>
    <n v="3992.9283271921272"/>
    <s v="COBERTURA SEG 0-1-2"/>
  </r>
  <r>
    <s v="40"/>
    <x v="47"/>
    <n v="1"/>
    <d v="2020-02-01T00:00:00"/>
    <n v="2"/>
    <x v="1"/>
    <x v="1"/>
    <n v="123"/>
    <n v="218"/>
    <x v="2"/>
    <n v="6601.6544024512041"/>
    <s v="COBERTURA SEG 3-4-5"/>
  </r>
  <r>
    <s v="93"/>
    <x v="48"/>
    <n v="1"/>
    <d v="2020-02-01T00:00:00"/>
    <n v="2"/>
    <x v="1"/>
    <x v="1"/>
    <n v="187"/>
    <n v="218"/>
    <x v="2"/>
    <n v="12198.239215934389"/>
    <s v="COBERTURA SEG 3-4-5"/>
  </r>
  <r>
    <s v="66"/>
    <x v="40"/>
    <n v="1"/>
    <d v="2020-02-01T00:00:00"/>
    <n v="2"/>
    <x v="1"/>
    <x v="1"/>
    <n v="200"/>
    <n v="218"/>
    <x v="2"/>
    <n v="11364.403717576233"/>
    <s v="SEG 5"/>
  </r>
  <r>
    <s v="66"/>
    <x v="40"/>
    <n v="1"/>
    <d v="2020-02-01T00:00:00"/>
    <n v="2"/>
    <x v="1"/>
    <x v="1"/>
    <n v="300"/>
    <n v="218"/>
    <x v="2"/>
    <n v="17046.605576364349"/>
    <s v="SEG 5"/>
  </r>
  <r>
    <s v="66"/>
    <x v="40"/>
    <n v="1"/>
    <d v="2020-02-01T00:00:00"/>
    <n v="2"/>
    <x v="1"/>
    <x v="1"/>
    <n v="300"/>
    <n v="218"/>
    <x v="2"/>
    <n v="17046.605576364349"/>
    <s v="SEG 5"/>
  </r>
  <r>
    <s v="66"/>
    <x v="40"/>
    <n v="1"/>
    <d v="2020-02-01T00:00:00"/>
    <n v="2"/>
    <x v="1"/>
    <x v="1"/>
    <n v="200"/>
    <n v="218"/>
    <x v="2"/>
    <n v="11364.403717576233"/>
    <s v="SEG 5"/>
  </r>
  <r>
    <s v="66"/>
    <x v="40"/>
    <n v="1"/>
    <d v="2020-02-01T00:00:00"/>
    <n v="2"/>
    <x v="1"/>
    <x v="1"/>
    <n v="200"/>
    <n v="218"/>
    <x v="2"/>
    <n v="11364.403717576233"/>
    <s v="SEG 5"/>
  </r>
  <r>
    <s v="18"/>
    <x v="49"/>
    <n v="1"/>
    <d v="2020-02-01T00:00:00"/>
    <n v="2"/>
    <x v="1"/>
    <x v="1"/>
    <n v="17"/>
    <n v="218"/>
    <x v="2"/>
    <n v="1852.8197224351909"/>
    <s v="PUNTOS DE SERVICIO"/>
  </r>
  <r>
    <s v="50"/>
    <x v="50"/>
    <n v="1"/>
    <d v="2020-02-01T00:00:00"/>
    <n v="2"/>
    <x v="1"/>
    <x v="1"/>
    <n v="1"/>
    <n v="218"/>
    <x v="2"/>
    <n v="136.1090293800016"/>
    <s v="PUNTOS DE SERVICIO"/>
  </r>
  <r>
    <s v="97"/>
    <x v="51"/>
    <n v="1"/>
    <d v="2020-02-01T00:00:00"/>
    <n v="2"/>
    <x v="1"/>
    <x v="1"/>
    <n v="4"/>
    <n v="218"/>
    <x v="2"/>
    <n v="394.62507153539661"/>
    <s v="PUNTOS DE SERVICIO"/>
  </r>
  <r>
    <s v="85"/>
    <x v="52"/>
    <n v="1"/>
    <d v="2020-02-01T00:00:00"/>
    <n v="2"/>
    <x v="1"/>
    <x v="1"/>
    <n v="4"/>
    <n v="218"/>
    <x v="2"/>
    <n v="390.29241058746362"/>
    <s v="PUNTOS DE SERVICIO"/>
  </r>
  <r>
    <s v="51"/>
    <x v="53"/>
    <n v="1"/>
    <d v="2020-02-01T00:00:00"/>
    <n v="2"/>
    <x v="1"/>
    <x v="1"/>
    <n v="2"/>
    <n v="218"/>
    <x v="2"/>
    <n v="268.39291127077792"/>
    <s v="PUNTOS DE SERVICIO"/>
  </r>
  <r>
    <s v="83"/>
    <x v="54"/>
    <n v="1"/>
    <d v="2020-02-01T00:00:00"/>
    <n v="2"/>
    <x v="1"/>
    <x v="1"/>
    <n v="10"/>
    <n v="218"/>
    <x v="2"/>
    <n v="1002.2509197917918"/>
    <s v="PUNTOS DE SERVICIO"/>
  </r>
  <r>
    <s v="52"/>
    <x v="55"/>
    <n v="1"/>
    <d v="2020-02-01T00:00:00"/>
    <n v="2"/>
    <x v="1"/>
    <x v="1"/>
    <n v="6"/>
    <n v="218"/>
    <x v="2"/>
    <n v="631.04937329636709"/>
    <s v="PUNTOS DE SERVICIO"/>
  </r>
  <r>
    <s v="84"/>
    <x v="56"/>
    <n v="1"/>
    <d v="2020-02-01T00:00:00"/>
    <n v="2"/>
    <x v="1"/>
    <x v="1"/>
    <n v="0"/>
    <n v="218"/>
    <x v="2"/>
    <n v="81.467019845999005"/>
    <s v="PUNTOS DE SERVICIO"/>
  </r>
  <r>
    <s v="90"/>
    <x v="57"/>
    <n v="1"/>
    <d v="2020-02-01T00:00:00"/>
    <n v="2"/>
    <x v="1"/>
    <x v="1"/>
    <n v="9"/>
    <n v="218"/>
    <x v="2"/>
    <n v="733.27806347790363"/>
    <s v="PUNTOS DE SERVICIO"/>
  </r>
  <r>
    <s v="25"/>
    <x v="58"/>
    <n v="1"/>
    <d v="2020-02-01T00:00:00"/>
    <n v="2"/>
    <x v="1"/>
    <x v="1"/>
    <n v="1"/>
    <n v="218"/>
    <x v="2"/>
    <n v="139.42998671669332"/>
    <s v="PUNTOS DE SERVICIO"/>
  </r>
  <r>
    <s v="102"/>
    <x v="59"/>
    <n v="1"/>
    <d v="2020-02-01T00:00:00"/>
    <n v="2"/>
    <x v="1"/>
    <x v="1"/>
    <n v="4"/>
    <n v="218"/>
    <x v="2"/>
    <n v="387.01614555546809"/>
    <s v="PUNTOS DE SERVICIO"/>
  </r>
  <r>
    <s v="36"/>
    <x v="60"/>
    <n v="1"/>
    <d v="2020-02-01T00:00:00"/>
    <n v="2"/>
    <x v="1"/>
    <x v="1"/>
    <n v="3"/>
    <n v="218"/>
    <x v="2"/>
    <n v="263.88811911193721"/>
    <s v="PUNTOS DE SERVICIO"/>
  </r>
  <r>
    <s v="70"/>
    <x v="61"/>
    <n v="1"/>
    <d v="2020-02-01T00:00:00"/>
    <n v="2"/>
    <x v="1"/>
    <x v="1"/>
    <n v="1"/>
    <n v="218"/>
    <x v="2"/>
    <n v="143.02794386167446"/>
    <s v="PUNTOS DE SERVICIO"/>
  </r>
  <r>
    <s v="67"/>
    <x v="62"/>
    <n v="1"/>
    <d v="2020-02-01T00:00:00"/>
    <n v="2"/>
    <x v="1"/>
    <x v="1"/>
    <n v="3"/>
    <n v="218"/>
    <x v="2"/>
    <n v="311.15012969615282"/>
    <s v="PUNTOS DE SERVICIO"/>
  </r>
  <r>
    <s v="92"/>
    <x v="63"/>
    <n v="1"/>
    <d v="2020-02-01T00:00:00"/>
    <n v="2"/>
    <x v="1"/>
    <x v="1"/>
    <n v="3"/>
    <n v="218"/>
    <x v="2"/>
    <n v="287.19316222373817"/>
    <s v="PUNTOS DE SERVICIO"/>
  </r>
  <r>
    <s v="58"/>
    <x v="64"/>
    <n v="1"/>
    <d v="2020-02-01T00:00:00"/>
    <n v="2"/>
    <x v="1"/>
    <x v="1"/>
    <n v="1"/>
    <n v="218"/>
    <x v="2"/>
    <n v="144.7326077999258"/>
    <s v="PUNTOS DE SERVICIO"/>
  </r>
  <r>
    <s v="130"/>
    <x v="65"/>
    <n v="1"/>
    <d v="2020-02-01T00:00:00"/>
    <n v="2"/>
    <x v="1"/>
    <x v="1"/>
    <n v="1"/>
    <n v="218"/>
    <x v="2"/>
    <n v="88.01172724023823"/>
    <s v="PUNTOS DE SERVICIO"/>
  </r>
  <r>
    <s v="15"/>
    <x v="66"/>
    <n v="1"/>
    <d v="2020-02-01T00:00:00"/>
    <n v="2"/>
    <x v="1"/>
    <x v="1"/>
    <n v="1"/>
    <n v="218"/>
    <x v="2"/>
    <n v="152.93860783249812"/>
    <s v="PUNTOS DE SERVICIO"/>
  </r>
  <r>
    <s v="68"/>
    <x v="67"/>
    <n v="1"/>
    <d v="2020-02-01T00:00:00"/>
    <n v="2"/>
    <x v="1"/>
    <x v="1"/>
    <n v="1"/>
    <n v="218"/>
    <x v="2"/>
    <n v="183.05241203673162"/>
    <s v="PUNTOS DE SERVICIO"/>
  </r>
  <r>
    <s v="94"/>
    <x v="68"/>
    <n v="1"/>
    <d v="2020-02-01T00:00:00"/>
    <n v="2"/>
    <x v="1"/>
    <x v="1"/>
    <n v="14"/>
    <n v="218"/>
    <x v="2"/>
    <n v="1279.6274203552596"/>
    <s v="PUNTOS DE SERVICIO"/>
  </r>
  <r>
    <s v="88"/>
    <x v="69"/>
    <n v="1"/>
    <d v="2020-02-01T00:00:00"/>
    <n v="2"/>
    <x v="1"/>
    <x v="1"/>
    <n v="4"/>
    <n v="218"/>
    <x v="2"/>
    <n v="408.09962522751545"/>
    <s v="PUNTOS DE SERVICIO"/>
  </r>
  <r>
    <s v="62"/>
    <x v="70"/>
    <n v="1"/>
    <d v="2020-02-01T00:00:00"/>
    <n v="2"/>
    <x v="1"/>
    <x v="1"/>
    <n v="2"/>
    <n v="218"/>
    <x v="2"/>
    <n v="191.64286954057667"/>
    <s v="PUNTOS DE SERVICIO"/>
  </r>
  <r>
    <s v="91"/>
    <x v="71"/>
    <n v="1"/>
    <d v="2020-02-01T00:00:00"/>
    <n v="2"/>
    <x v="1"/>
    <x v="1"/>
    <n v="4"/>
    <n v="218"/>
    <x v="2"/>
    <n v="438.52038778631965"/>
    <s v="PUNTOS DE SERVICIO"/>
  </r>
  <r>
    <s v="89"/>
    <x v="72"/>
    <n v="1"/>
    <d v="2020-02-01T00:00:00"/>
    <n v="2"/>
    <x v="1"/>
    <x v="1"/>
    <n v="13"/>
    <n v="218"/>
    <x v="2"/>
    <n v="1093.7479941820779"/>
    <s v="PUNTOS DE SERVICIO"/>
  </r>
  <r>
    <s v="150"/>
    <x v="2"/>
    <n v="1"/>
    <d v="2020-02-01T00:00:00"/>
    <n v="2"/>
    <x v="1"/>
    <x v="1"/>
    <n v="0"/>
    <n v="218"/>
    <x v="2"/>
    <n v="0"/>
    <s v="OTROS CANALES"/>
  </r>
  <r>
    <s v="71"/>
    <x v="25"/>
    <n v="1"/>
    <d v="2020-02-01T00:00:00"/>
    <n v="2"/>
    <x v="1"/>
    <x v="1"/>
    <n v="2"/>
    <n v="218"/>
    <x v="2"/>
    <n v="229.62218437943307"/>
    <s v="OTROS CANALES"/>
  </r>
  <r>
    <s v="28"/>
    <x v="3"/>
    <n v="1"/>
    <d v="2020-02-01T00:00:00"/>
    <n v="2"/>
    <x v="1"/>
    <x v="1"/>
    <n v="0"/>
    <n v="218"/>
    <x v="2"/>
    <n v="0"/>
    <s v="OTROS CANALES"/>
  </r>
  <r>
    <s v="79"/>
    <x v="30"/>
    <n v="1"/>
    <d v="2020-02-01T00:00:00"/>
    <n v="2"/>
    <x v="1"/>
    <x v="1"/>
    <n v="8"/>
    <n v="218"/>
    <x v="2"/>
    <n v="578.55215083217456"/>
    <s v="OTROS CANALES"/>
  </r>
  <r>
    <s v="80"/>
    <x v="31"/>
    <n v="1"/>
    <d v="2020-02-01T00:00:00"/>
    <n v="2"/>
    <x v="1"/>
    <x v="1"/>
    <n v="9"/>
    <n v="218"/>
    <x v="2"/>
    <n v="714.41725452674359"/>
    <s v="OTROS CANALES"/>
  </r>
  <r>
    <s v="104"/>
    <x v="7"/>
    <n v="1"/>
    <d v="2020-02-01T00:00:00"/>
    <n v="2"/>
    <x v="1"/>
    <x v="1"/>
    <n v="1"/>
    <n v="218"/>
    <x v="2"/>
    <n v="135.07263915199539"/>
    <s v="OTROS CANALES"/>
  </r>
  <r>
    <s v="100"/>
    <x v="36"/>
    <n v="1"/>
    <d v="2020-02-01T00:00:00"/>
    <n v="2"/>
    <x v="1"/>
    <x v="1"/>
    <n v="0"/>
    <n v="218"/>
    <x v="2"/>
    <n v="0"/>
    <s v="OTROS CANALES"/>
  </r>
  <r>
    <s v="100"/>
    <x v="36"/>
    <n v="1"/>
    <d v="2020-02-01T00:00:00"/>
    <n v="2"/>
    <x v="1"/>
    <x v="1"/>
    <n v="0"/>
    <n v="218"/>
    <x v="2"/>
    <n v="0"/>
    <s v="OTROS CANALES"/>
  </r>
  <r>
    <s v="210"/>
    <x v="73"/>
    <n v="1"/>
    <d v="2020-02-01T00:00:00"/>
    <n v="2"/>
    <x v="1"/>
    <x v="1"/>
    <n v="0"/>
    <n v="218"/>
    <x v="2"/>
    <n v="0"/>
    <s v="SUPERMERCADOS"/>
  </r>
  <r>
    <s v="210"/>
    <x v="73"/>
    <n v="1"/>
    <d v="2020-02-01T00:00:00"/>
    <n v="2"/>
    <x v="1"/>
    <x v="1"/>
    <n v="0"/>
    <n v="218"/>
    <x v="2"/>
    <n v="0"/>
    <s v="SUPERMERCADOS"/>
  </r>
  <r>
    <s v="82"/>
    <x v="35"/>
    <n v="1"/>
    <d v="2020-03-01T00:00:00"/>
    <n v="3"/>
    <x v="2"/>
    <x v="1"/>
    <n v="31"/>
    <n v="218"/>
    <x v="2"/>
    <n v="2809.5785544389933"/>
    <s v="COBERTURA SEG 0-1-2"/>
  </r>
  <r>
    <s v="59"/>
    <x v="37"/>
    <n v="1"/>
    <d v="2020-03-01T00:00:00"/>
    <n v="3"/>
    <x v="2"/>
    <x v="1"/>
    <n v="35"/>
    <n v="218"/>
    <x v="2"/>
    <n v="2121.8663226241965"/>
    <s v="COBERTURA SEG 0-1-2"/>
  </r>
  <r>
    <s v="63"/>
    <x v="38"/>
    <n v="1"/>
    <d v="2020-03-01T00:00:00"/>
    <n v="3"/>
    <x v="2"/>
    <x v="1"/>
    <n v="37"/>
    <n v="218"/>
    <x v="2"/>
    <n v="2479.8443993416922"/>
    <s v="COBERTURA SEG 0-1-2"/>
  </r>
  <r>
    <s v="76"/>
    <x v="43"/>
    <n v="1"/>
    <d v="2020-03-01T00:00:00"/>
    <n v="3"/>
    <x v="2"/>
    <x v="1"/>
    <n v="0"/>
    <n v="218"/>
    <x v="2"/>
    <n v="0"/>
    <s v="COBERTURA SEG 0-1-2"/>
  </r>
  <r>
    <s v="65"/>
    <x v="39"/>
    <n v="1"/>
    <d v="2020-03-01T00:00:00"/>
    <n v="3"/>
    <x v="2"/>
    <x v="1"/>
    <n v="32"/>
    <n v="218"/>
    <x v="2"/>
    <n v="1997.2108113490858"/>
    <s v="COBERTURA SEG 0-1-2"/>
  </r>
  <r>
    <s v="75"/>
    <x v="32"/>
    <n v="1"/>
    <d v="2020-03-01T00:00:00"/>
    <n v="3"/>
    <x v="2"/>
    <x v="1"/>
    <n v="54"/>
    <n v="218"/>
    <x v="2"/>
    <n v="4220.8084163646527"/>
    <s v="COBERTURA SEG 0-1-2"/>
  </r>
  <r>
    <s v="40"/>
    <x v="47"/>
    <n v="1"/>
    <d v="2020-03-01T00:00:00"/>
    <n v="3"/>
    <x v="2"/>
    <x v="1"/>
    <n v="130"/>
    <n v="218"/>
    <x v="2"/>
    <n v="6978.4168861832068"/>
    <s v="COBERTURA SEG 3-4-5"/>
  </r>
  <r>
    <s v="93"/>
    <x v="48"/>
    <n v="1"/>
    <d v="2020-03-01T00:00:00"/>
    <n v="3"/>
    <x v="2"/>
    <x v="1"/>
    <n v="198"/>
    <n v="218"/>
    <x v="2"/>
    <n v="12894.403938287338"/>
    <s v="COBERTURA SEG 3-4-5"/>
  </r>
  <r>
    <s v="66"/>
    <x v="40"/>
    <n v="1"/>
    <d v="2020-03-01T00:00:00"/>
    <n v="3"/>
    <x v="2"/>
    <x v="1"/>
    <n v="211"/>
    <n v="218"/>
    <x v="2"/>
    <n v="12012.980681735013"/>
    <s v="SEG 5"/>
  </r>
  <r>
    <s v="66"/>
    <x v="40"/>
    <n v="1"/>
    <d v="2020-03-01T00:00:00"/>
    <n v="3"/>
    <x v="2"/>
    <x v="1"/>
    <n v="317"/>
    <n v="218"/>
    <x v="2"/>
    <n v="18019.47102260252"/>
    <s v="SEG 5"/>
  </r>
  <r>
    <s v="66"/>
    <x v="40"/>
    <n v="1"/>
    <d v="2020-03-01T00:00:00"/>
    <n v="3"/>
    <x v="2"/>
    <x v="1"/>
    <n v="317"/>
    <n v="218"/>
    <x v="2"/>
    <n v="18019.47102260252"/>
    <s v="SEG 5"/>
  </r>
  <r>
    <s v="66"/>
    <x v="40"/>
    <n v="1"/>
    <d v="2020-03-01T00:00:00"/>
    <n v="3"/>
    <x v="2"/>
    <x v="1"/>
    <n v="211"/>
    <n v="218"/>
    <x v="2"/>
    <n v="12012.980681735013"/>
    <s v="SEG 5"/>
  </r>
  <r>
    <s v="66"/>
    <x v="40"/>
    <n v="1"/>
    <d v="2020-03-01T00:00:00"/>
    <n v="3"/>
    <x v="2"/>
    <x v="1"/>
    <n v="211"/>
    <n v="218"/>
    <x v="2"/>
    <n v="12012.980681735013"/>
    <s v="SEG 5"/>
  </r>
  <r>
    <s v="18"/>
    <x v="49"/>
    <n v="1"/>
    <d v="2020-03-01T00:00:00"/>
    <n v="3"/>
    <x v="2"/>
    <x v="1"/>
    <n v="18"/>
    <n v="218"/>
    <x v="2"/>
    <n v="1958.5618467537745"/>
    <s v="PUNTOS DE SERVICIO"/>
  </r>
  <r>
    <s v="50"/>
    <x v="50"/>
    <n v="1"/>
    <d v="2020-03-01T00:00:00"/>
    <n v="3"/>
    <x v="2"/>
    <x v="1"/>
    <n v="1"/>
    <n v="218"/>
    <x v="2"/>
    <n v="143.87689677223"/>
    <s v="PUNTOS DE SERVICIO"/>
  </r>
  <r>
    <s v="97"/>
    <x v="51"/>
    <n v="1"/>
    <d v="2020-03-01T00:00:00"/>
    <n v="3"/>
    <x v="2"/>
    <x v="1"/>
    <n v="4"/>
    <n v="218"/>
    <x v="2"/>
    <n v="417.14668703217126"/>
    <s v="PUNTOS DE SERVICIO"/>
  </r>
  <r>
    <s v="85"/>
    <x v="52"/>
    <n v="1"/>
    <d v="2020-03-01T00:00:00"/>
    <n v="3"/>
    <x v="2"/>
    <x v="1"/>
    <n v="4"/>
    <n v="218"/>
    <x v="2"/>
    <n v="412.5667571421825"/>
    <s v="PUNTOS DE SERVICIO"/>
  </r>
  <r>
    <s v="51"/>
    <x v="53"/>
    <n v="1"/>
    <d v="2020-03-01T00:00:00"/>
    <n v="3"/>
    <x v="2"/>
    <x v="1"/>
    <n v="2"/>
    <n v="218"/>
    <x v="2"/>
    <n v="283.71034137267708"/>
    <s v="PUNTOS DE SERVICIO"/>
  </r>
  <r>
    <s v="83"/>
    <x v="54"/>
    <n v="1"/>
    <d v="2020-03-01T00:00:00"/>
    <n v="3"/>
    <x v="2"/>
    <x v="1"/>
    <n v="10"/>
    <n v="218"/>
    <x v="2"/>
    <n v="1059.4503008625779"/>
    <s v="PUNTOS DE SERVICIO"/>
  </r>
  <r>
    <s v="52"/>
    <x v="55"/>
    <n v="1"/>
    <d v="2020-03-01T00:00:00"/>
    <n v="3"/>
    <x v="2"/>
    <x v="1"/>
    <n v="7"/>
    <n v="218"/>
    <x v="2"/>
    <n v="667.06394097085558"/>
    <s v="PUNTOS DE SERVICIO"/>
  </r>
  <r>
    <s v="84"/>
    <x v="56"/>
    <n v="1"/>
    <d v="2020-03-01T00:00:00"/>
    <n v="3"/>
    <x v="2"/>
    <x v="1"/>
    <n v="1"/>
    <n v="218"/>
    <x v="2"/>
    <n v="86.116417537587694"/>
    <s v="PUNTOS DE SERVICIO"/>
  </r>
  <r>
    <s v="90"/>
    <x v="57"/>
    <n v="1"/>
    <d v="2020-03-01T00:00:00"/>
    <n v="3"/>
    <x v="2"/>
    <x v="1"/>
    <n v="9"/>
    <n v="218"/>
    <x v="2"/>
    <n v="775.12691645020539"/>
    <s v="PUNTOS DE SERVICIO"/>
  </r>
  <r>
    <s v="25"/>
    <x v="58"/>
    <n v="1"/>
    <d v="2020-03-01T00:00:00"/>
    <n v="3"/>
    <x v="2"/>
    <x v="1"/>
    <n v="1"/>
    <n v="218"/>
    <x v="2"/>
    <n v="147.38738419611855"/>
    <s v="PUNTOS DE SERVICIO"/>
  </r>
  <r>
    <s v="102"/>
    <x v="59"/>
    <n v="1"/>
    <d v="2020-03-01T00:00:00"/>
    <n v="3"/>
    <x v="2"/>
    <x v="1"/>
    <n v="4"/>
    <n v="218"/>
    <x v="2"/>
    <n v="409.10351265389176"/>
    <s v="PUNTOS DE SERVICIO"/>
  </r>
  <r>
    <s v="36"/>
    <x v="60"/>
    <n v="1"/>
    <d v="2020-03-01T00:00:00"/>
    <n v="3"/>
    <x v="2"/>
    <x v="1"/>
    <n v="3"/>
    <n v="218"/>
    <x v="2"/>
    <n v="278.94845658538389"/>
    <s v="PUNTOS DE SERVICIO"/>
  </r>
  <r>
    <s v="70"/>
    <x v="61"/>
    <n v="1"/>
    <d v="2020-03-01T00:00:00"/>
    <n v="3"/>
    <x v="2"/>
    <x v="1"/>
    <n v="1"/>
    <n v="218"/>
    <x v="2"/>
    <n v="151.19068006192111"/>
    <s v="PUNTOS DE SERVICIO"/>
  </r>
  <r>
    <s v="67"/>
    <x v="62"/>
    <n v="1"/>
    <d v="2020-03-01T00:00:00"/>
    <n v="3"/>
    <x v="2"/>
    <x v="1"/>
    <n v="3"/>
    <n v="218"/>
    <x v="2"/>
    <n v="328.90775354788457"/>
    <s v="PUNTOS DE SERVICIO"/>
  </r>
  <r>
    <s v="92"/>
    <x v="63"/>
    <n v="1"/>
    <d v="2020-03-01T00:00:00"/>
    <n v="3"/>
    <x v="2"/>
    <x v="1"/>
    <n v="3"/>
    <n v="218"/>
    <x v="2"/>
    <n v="303.58353992513491"/>
    <s v="PUNTOS DE SERVICIO"/>
  </r>
  <r>
    <s v="58"/>
    <x v="64"/>
    <n v="1"/>
    <d v="2020-03-01T00:00:00"/>
    <n v="3"/>
    <x v="2"/>
    <x v="1"/>
    <n v="1"/>
    <n v="218"/>
    <x v="2"/>
    <n v="152.99263073773105"/>
    <s v="PUNTOS DE SERVICIO"/>
  </r>
  <r>
    <s v="130"/>
    <x v="65"/>
    <n v="1"/>
    <d v="2020-03-01T00:00:00"/>
    <n v="3"/>
    <x v="2"/>
    <x v="1"/>
    <n v="1"/>
    <n v="218"/>
    <x v="2"/>
    <n v="93.034637397465431"/>
    <s v="PUNTOS DE SERVICIO"/>
  </r>
  <r>
    <s v="15"/>
    <x v="66"/>
    <n v="1"/>
    <d v="2020-03-01T00:00:00"/>
    <n v="3"/>
    <x v="2"/>
    <x v="1"/>
    <n v="1"/>
    <n v="218"/>
    <x v="2"/>
    <n v="161.66695473355549"/>
    <s v="PUNTOS DE SERVICIO"/>
  </r>
  <r>
    <s v="68"/>
    <x v="67"/>
    <n v="1"/>
    <d v="2020-03-01T00:00:00"/>
    <n v="3"/>
    <x v="2"/>
    <x v="1"/>
    <n v="2"/>
    <n v="218"/>
    <x v="2"/>
    <n v="193.49938141860133"/>
    <s v="PUNTOS DE SERVICIO"/>
  </r>
  <r>
    <s v="94"/>
    <x v="68"/>
    <n v="1"/>
    <d v="2020-03-01T00:00:00"/>
    <n v="3"/>
    <x v="2"/>
    <x v="1"/>
    <n v="15"/>
    <n v="218"/>
    <x v="2"/>
    <n v="1352.6569332248841"/>
    <s v="PUNTOS DE SERVICIO"/>
  </r>
  <r>
    <s v="88"/>
    <x v="69"/>
    <n v="1"/>
    <d v="2020-03-01T00:00:00"/>
    <n v="3"/>
    <x v="2"/>
    <x v="1"/>
    <n v="4"/>
    <n v="218"/>
    <x v="2"/>
    <n v="431.39024588674425"/>
    <s v="PUNTOS DE SERVICIO"/>
  </r>
  <r>
    <s v="62"/>
    <x v="70"/>
    <n v="1"/>
    <d v="2020-03-01T00:00:00"/>
    <n v="3"/>
    <x v="2"/>
    <x v="1"/>
    <n v="2"/>
    <n v="218"/>
    <x v="2"/>
    <n v="202.58010422690418"/>
    <s v="PUNTOS DE SERVICIO"/>
  </r>
  <r>
    <s v="91"/>
    <x v="71"/>
    <n v="1"/>
    <d v="2020-03-01T00:00:00"/>
    <n v="3"/>
    <x v="2"/>
    <x v="1"/>
    <n v="5"/>
    <n v="218"/>
    <x v="2"/>
    <n v="463.54714932175381"/>
    <s v="PUNTOS DE SERVICIO"/>
  </r>
  <r>
    <s v="89"/>
    <x v="72"/>
    <n v="1"/>
    <d v="2020-03-01T00:00:00"/>
    <n v="3"/>
    <x v="2"/>
    <x v="1"/>
    <n v="14"/>
    <n v="218"/>
    <x v="2"/>
    <n v="1156.1691973750123"/>
    <s v="PUNTOS DE SERVICIO"/>
  </r>
  <r>
    <s v="150"/>
    <x v="2"/>
    <n v="1"/>
    <d v="2020-03-01T00:00:00"/>
    <n v="3"/>
    <x v="2"/>
    <x v="1"/>
    <n v="0"/>
    <n v="218"/>
    <x v="2"/>
    <n v="0"/>
    <s v="OTROS CANALES"/>
  </r>
  <r>
    <s v="71"/>
    <x v="25"/>
    <n v="1"/>
    <d v="2020-03-01T00:00:00"/>
    <n v="3"/>
    <x v="2"/>
    <x v="1"/>
    <n v="2"/>
    <n v="218"/>
    <x v="2"/>
    <n v="242.72693346697102"/>
    <s v="OTROS CANALES"/>
  </r>
  <r>
    <s v="28"/>
    <x v="3"/>
    <n v="1"/>
    <d v="2020-03-01T00:00:00"/>
    <n v="3"/>
    <x v="2"/>
    <x v="1"/>
    <n v="0"/>
    <n v="218"/>
    <x v="2"/>
    <n v="0"/>
    <s v="OTROS CANALES"/>
  </r>
  <r>
    <s v="79"/>
    <x v="30"/>
    <n v="1"/>
    <d v="2020-03-01T00:00:00"/>
    <n v="3"/>
    <x v="2"/>
    <x v="1"/>
    <n v="9"/>
    <n v="218"/>
    <x v="2"/>
    <n v="611.57065377517745"/>
    <s v="OTROS CANALES"/>
  </r>
  <r>
    <s v="80"/>
    <x v="31"/>
    <n v="1"/>
    <d v="2020-03-01T00:00:00"/>
    <n v="3"/>
    <x v="2"/>
    <x v="1"/>
    <n v="9"/>
    <n v="218"/>
    <x v="2"/>
    <n v="755.1897037989371"/>
    <s v="OTROS CANALES"/>
  </r>
  <r>
    <s v="104"/>
    <x v="7"/>
    <n v="1"/>
    <d v="2020-03-01T00:00:00"/>
    <n v="3"/>
    <x v="2"/>
    <x v="1"/>
    <n v="1"/>
    <n v="218"/>
    <x v="2"/>
    <n v="142.78135880145885"/>
    <s v="OTROS CANALES"/>
  </r>
  <r>
    <s v="100"/>
    <x v="36"/>
    <n v="1"/>
    <d v="2020-03-01T00:00:00"/>
    <n v="3"/>
    <x v="2"/>
    <x v="1"/>
    <n v="0"/>
    <n v="218"/>
    <x v="2"/>
    <n v="0"/>
    <s v="OTROS CANALES"/>
  </r>
  <r>
    <s v="100"/>
    <x v="36"/>
    <n v="1"/>
    <d v="2020-03-01T00:00:00"/>
    <n v="3"/>
    <x v="2"/>
    <x v="1"/>
    <n v="0"/>
    <n v="218"/>
    <x v="2"/>
    <n v="0"/>
    <s v="OTROS CANALES"/>
  </r>
  <r>
    <s v="210"/>
    <x v="73"/>
    <n v="1"/>
    <d v="2020-03-01T00:00:00"/>
    <n v="3"/>
    <x v="2"/>
    <x v="1"/>
    <n v="0"/>
    <n v="218"/>
    <x v="2"/>
    <n v="0"/>
    <s v="SUPERMERCADOS"/>
  </r>
  <r>
    <s v="210"/>
    <x v="73"/>
    <n v="1"/>
    <d v="2020-03-01T00:00:00"/>
    <n v="3"/>
    <x v="2"/>
    <x v="1"/>
    <n v="0"/>
    <n v="218"/>
    <x v="2"/>
    <n v="0"/>
    <s v="SUPERMERCADOS"/>
  </r>
  <r>
    <s v="82"/>
    <x v="35"/>
    <n v="1"/>
    <d v="2020-04-01T00:00:00"/>
    <n v="4"/>
    <x v="3"/>
    <x v="1"/>
    <n v="30"/>
    <n v="218"/>
    <x v="2"/>
    <n v="2700.2737913048045"/>
    <s v="COBERTURA SEG 0-1-2"/>
  </r>
  <r>
    <s v="59"/>
    <x v="37"/>
    <n v="1"/>
    <d v="2020-04-01T00:00:00"/>
    <n v="4"/>
    <x v="3"/>
    <x v="1"/>
    <n v="34"/>
    <n v="218"/>
    <x v="2"/>
    <n v="2039.316541116784"/>
    <s v="COBERTURA SEG 0-1-2"/>
  </r>
  <r>
    <s v="63"/>
    <x v="38"/>
    <n v="1"/>
    <d v="2020-04-01T00:00:00"/>
    <n v="4"/>
    <x v="3"/>
    <x v="1"/>
    <n v="36"/>
    <n v="218"/>
    <x v="2"/>
    <n v="2383.3677216380456"/>
    <s v="COBERTURA SEG 0-1-2"/>
  </r>
  <r>
    <s v="76"/>
    <x v="43"/>
    <n v="1"/>
    <d v="2020-04-01T00:00:00"/>
    <n v="4"/>
    <x v="3"/>
    <x v="1"/>
    <n v="0"/>
    <n v="218"/>
    <x v="2"/>
    <n v="0"/>
    <s v="COBERTURA SEG 0-1-2"/>
  </r>
  <r>
    <s v="65"/>
    <x v="39"/>
    <n v="1"/>
    <d v="2020-04-01T00:00:00"/>
    <n v="4"/>
    <x v="3"/>
    <x v="1"/>
    <n v="31"/>
    <n v="218"/>
    <x v="2"/>
    <n v="1919.5106686288752"/>
    <s v="COBERTURA SEG 0-1-2"/>
  </r>
  <r>
    <s v="75"/>
    <x v="32"/>
    <n v="1"/>
    <d v="2020-04-01T00:00:00"/>
    <n v="4"/>
    <x v="3"/>
    <x v="1"/>
    <n v="52"/>
    <n v="218"/>
    <x v="2"/>
    <n v="4056.6007050491557"/>
    <s v="COBERTURA SEG 0-1-2"/>
  </r>
  <r>
    <s v="40"/>
    <x v="47"/>
    <n v="1"/>
    <d v="2020-04-01T00:00:00"/>
    <n v="4"/>
    <x v="3"/>
    <x v="1"/>
    <n v="125"/>
    <n v="218"/>
    <x v="2"/>
    <n v="6706.9262729057336"/>
    <s v="COBERTURA SEG 3-4-5"/>
  </r>
  <r>
    <s v="93"/>
    <x v="48"/>
    <n v="1"/>
    <d v="2020-04-01T00:00:00"/>
    <n v="4"/>
    <x v="3"/>
    <x v="1"/>
    <n v="190"/>
    <n v="218"/>
    <x v="2"/>
    <n v="12392.755829533007"/>
    <s v="COBERTURA SEG 3-4-5"/>
  </r>
  <r>
    <s v="66"/>
    <x v="40"/>
    <n v="1"/>
    <d v="2020-04-01T00:00:00"/>
    <n v="4"/>
    <x v="3"/>
    <x v="1"/>
    <n v="203"/>
    <n v="218"/>
    <x v="2"/>
    <n v="11545.623751679421"/>
    <s v="SEG 5"/>
  </r>
  <r>
    <s v="66"/>
    <x v="40"/>
    <n v="1"/>
    <d v="2020-04-01T00:00:00"/>
    <n v="4"/>
    <x v="3"/>
    <x v="1"/>
    <n v="304"/>
    <n v="218"/>
    <x v="2"/>
    <n v="17318.435627519131"/>
    <s v="SEG 5"/>
  </r>
  <r>
    <s v="66"/>
    <x v="40"/>
    <n v="1"/>
    <d v="2020-04-01T00:00:00"/>
    <n v="4"/>
    <x v="3"/>
    <x v="1"/>
    <n v="304"/>
    <n v="218"/>
    <x v="2"/>
    <n v="17318.435627519131"/>
    <s v="SEG 5"/>
  </r>
  <r>
    <s v="66"/>
    <x v="40"/>
    <n v="1"/>
    <d v="2020-04-01T00:00:00"/>
    <n v="4"/>
    <x v="3"/>
    <x v="1"/>
    <n v="203"/>
    <n v="218"/>
    <x v="2"/>
    <n v="11545.623751679421"/>
    <s v="SEG 5"/>
  </r>
  <r>
    <s v="66"/>
    <x v="40"/>
    <n v="1"/>
    <d v="2020-04-01T00:00:00"/>
    <n v="4"/>
    <x v="3"/>
    <x v="1"/>
    <n v="203"/>
    <n v="218"/>
    <x v="2"/>
    <n v="11545.623751679421"/>
    <s v="SEG 5"/>
  </r>
  <r>
    <s v="18"/>
    <x v="49"/>
    <n v="1"/>
    <d v="2020-04-01T00:00:00"/>
    <n v="4"/>
    <x v="3"/>
    <x v="1"/>
    <n v="17"/>
    <n v="218"/>
    <x v="2"/>
    <n v="1882.3653159947946"/>
    <s v="PUNTOS DE SERVICIO"/>
  </r>
  <r>
    <s v="50"/>
    <x v="50"/>
    <n v="1"/>
    <d v="2020-04-01T00:00:00"/>
    <n v="4"/>
    <x v="3"/>
    <x v="1"/>
    <n v="1"/>
    <n v="218"/>
    <x v="2"/>
    <n v="138.2794629160654"/>
    <s v="PUNTOS DE SERVICIO"/>
  </r>
  <r>
    <s v="97"/>
    <x v="51"/>
    <n v="1"/>
    <d v="2020-04-01T00:00:00"/>
    <n v="4"/>
    <x v="3"/>
    <x v="1"/>
    <n v="4"/>
    <n v="218"/>
    <x v="2"/>
    <n v="400.91787586537777"/>
    <s v="PUNTOS DE SERVICIO"/>
  </r>
  <r>
    <s v="85"/>
    <x v="52"/>
    <n v="1"/>
    <d v="2020-04-01T00:00:00"/>
    <n v="4"/>
    <x v="3"/>
    <x v="1"/>
    <n v="4"/>
    <n v="218"/>
    <x v="2"/>
    <n v="396.51612506598798"/>
    <s v="PUNTOS DE SERVICIO"/>
  </r>
  <r>
    <s v="51"/>
    <x v="53"/>
    <n v="1"/>
    <d v="2020-04-01T00:00:00"/>
    <n v="4"/>
    <x v="3"/>
    <x v="1"/>
    <n v="2"/>
    <n v="218"/>
    <x v="2"/>
    <n v="272.67278144630853"/>
    <s v="PUNTOS DE SERVICIO"/>
  </r>
  <r>
    <s v="83"/>
    <x v="54"/>
    <n v="1"/>
    <d v="2020-04-01T00:00:00"/>
    <n v="4"/>
    <x v="3"/>
    <x v="1"/>
    <n v="10"/>
    <n v="218"/>
    <x v="2"/>
    <n v="1018.2330997968644"/>
    <s v="PUNTOS DE SERVICIO"/>
  </r>
  <r>
    <s v="52"/>
    <x v="55"/>
    <n v="1"/>
    <d v="2020-04-01T00:00:00"/>
    <n v="4"/>
    <x v="3"/>
    <x v="1"/>
    <n v="6"/>
    <n v="218"/>
    <x v="2"/>
    <n v="641.11226720541538"/>
    <s v="PUNTOS DE SERVICIO"/>
  </r>
  <r>
    <s v="84"/>
    <x v="56"/>
    <n v="1"/>
    <d v="2020-04-01T00:00:00"/>
    <n v="4"/>
    <x v="3"/>
    <x v="1"/>
    <n v="0"/>
    <n v="218"/>
    <x v="2"/>
    <n v="82.766116259825253"/>
    <s v="PUNTOS DE SERVICIO"/>
  </r>
  <r>
    <s v="90"/>
    <x v="57"/>
    <n v="1"/>
    <d v="2020-04-01T00:00:00"/>
    <n v="4"/>
    <x v="3"/>
    <x v="1"/>
    <n v="9"/>
    <n v="218"/>
    <x v="2"/>
    <n v="744.97112533781137"/>
    <s v="PUNTOS DE SERVICIO"/>
  </r>
  <r>
    <s v="25"/>
    <x v="58"/>
    <n v="1"/>
    <d v="2020-04-01T00:00:00"/>
    <n v="4"/>
    <x v="3"/>
    <x v="1"/>
    <n v="1"/>
    <n v="218"/>
    <x v="2"/>
    <n v="141.65337718888566"/>
    <s v="PUNTOS DE SERVICIO"/>
  </r>
  <r>
    <s v="102"/>
    <x v="59"/>
    <n v="1"/>
    <d v="2020-04-01T00:00:00"/>
    <n v="4"/>
    <x v="3"/>
    <x v="1"/>
    <n v="4"/>
    <n v="218"/>
    <x v="2"/>
    <n v="393.18761577414529"/>
    <s v="PUNTOS DE SERVICIO"/>
  </r>
  <r>
    <s v="36"/>
    <x v="60"/>
    <n v="1"/>
    <d v="2020-04-01T00:00:00"/>
    <n v="4"/>
    <x v="3"/>
    <x v="1"/>
    <n v="3"/>
    <n v="218"/>
    <x v="2"/>
    <n v="268.09615458245901"/>
    <s v="PUNTOS DE SERVICIO"/>
  </r>
  <r>
    <s v="70"/>
    <x v="61"/>
    <n v="1"/>
    <d v="2020-04-01T00:00:00"/>
    <n v="4"/>
    <x v="3"/>
    <x v="1"/>
    <n v="1"/>
    <n v="218"/>
    <x v="2"/>
    <n v="145.30870838821397"/>
    <s v="PUNTOS DE SERVICIO"/>
  </r>
  <r>
    <s v="67"/>
    <x v="62"/>
    <n v="1"/>
    <d v="2020-04-01T00:00:00"/>
    <n v="4"/>
    <x v="3"/>
    <x v="1"/>
    <n v="3"/>
    <n v="218"/>
    <x v="2"/>
    <n v="316.11181871354842"/>
    <s v="PUNTOS DE SERVICIO"/>
  </r>
  <r>
    <s v="92"/>
    <x v="63"/>
    <n v="1"/>
    <d v="2020-04-01T00:00:00"/>
    <n v="4"/>
    <x v="3"/>
    <x v="1"/>
    <n v="3"/>
    <n v="218"/>
    <x v="2"/>
    <n v="291.77282658148135"/>
    <s v="PUNTOS DE SERVICIO"/>
  </r>
  <r>
    <s v="58"/>
    <x v="64"/>
    <n v="1"/>
    <d v="2020-04-01T00:00:00"/>
    <n v="4"/>
    <x v="3"/>
    <x v="1"/>
    <n v="1"/>
    <n v="218"/>
    <x v="2"/>
    <n v="147.04055538548903"/>
    <s v="PUNTOS DE SERVICIO"/>
  </r>
  <r>
    <s v="130"/>
    <x v="65"/>
    <n v="1"/>
    <d v="2020-04-01T00:00:00"/>
    <n v="4"/>
    <x v="3"/>
    <x v="1"/>
    <n v="1"/>
    <n v="218"/>
    <x v="2"/>
    <n v="89.415187431228176"/>
    <s v="PUNTOS DE SERVICIO"/>
  </r>
  <r>
    <s v="15"/>
    <x v="66"/>
    <n v="1"/>
    <d v="2020-04-01T00:00:00"/>
    <n v="4"/>
    <x v="3"/>
    <x v="1"/>
    <n v="1"/>
    <n v="218"/>
    <x v="2"/>
    <n v="155.37741064308767"/>
    <s v="PUNTOS DE SERVICIO"/>
  </r>
  <r>
    <s v="68"/>
    <x v="67"/>
    <n v="1"/>
    <d v="2020-04-01T00:00:00"/>
    <n v="4"/>
    <x v="3"/>
    <x v="1"/>
    <n v="1"/>
    <n v="218"/>
    <x v="2"/>
    <n v="185.97141818754815"/>
    <s v="PUNTOS DE SERVICIO"/>
  </r>
  <r>
    <s v="94"/>
    <x v="68"/>
    <n v="1"/>
    <d v="2020-04-01T00:00:00"/>
    <n v="4"/>
    <x v="3"/>
    <x v="1"/>
    <n v="14"/>
    <n v="218"/>
    <x v="2"/>
    <n v="1300.0327254217723"/>
    <s v="PUNTOS DE SERVICIO"/>
  </r>
  <r>
    <s v="88"/>
    <x v="69"/>
    <n v="1"/>
    <d v="2020-04-01T00:00:00"/>
    <n v="4"/>
    <x v="3"/>
    <x v="1"/>
    <n v="4"/>
    <n v="218"/>
    <x v="2"/>
    <n v="414.60729864700579"/>
    <s v="PUNTOS DE SERVICIO"/>
  </r>
  <r>
    <s v="62"/>
    <x v="70"/>
    <n v="1"/>
    <d v="2020-04-01T00:00:00"/>
    <n v="4"/>
    <x v="3"/>
    <x v="1"/>
    <n v="2"/>
    <n v="218"/>
    <x v="2"/>
    <n v="194.69886158528584"/>
    <s v="PUNTOS DE SERVICIO"/>
  </r>
  <r>
    <s v="91"/>
    <x v="71"/>
    <n v="1"/>
    <d v="2020-04-01T00:00:00"/>
    <n v="4"/>
    <x v="3"/>
    <x v="1"/>
    <n v="5"/>
    <n v="218"/>
    <x v="2"/>
    <n v="445.51315939180853"/>
    <s v="PUNTOS DE SERVICIO"/>
  </r>
  <r>
    <s v="89"/>
    <x v="72"/>
    <n v="1"/>
    <d v="2020-04-01T00:00:00"/>
    <n v="4"/>
    <x v="3"/>
    <x v="1"/>
    <n v="13"/>
    <n v="218"/>
    <x v="2"/>
    <n v="1111.1892127212802"/>
    <s v="PUNTOS DE SERVICIO"/>
  </r>
  <r>
    <s v="150"/>
    <x v="2"/>
    <n v="1"/>
    <d v="2020-04-01T00:00:00"/>
    <n v="4"/>
    <x v="3"/>
    <x v="1"/>
    <n v="0"/>
    <n v="218"/>
    <x v="2"/>
    <n v="0"/>
    <s v="OTROS CANALES"/>
  </r>
  <r>
    <s v="71"/>
    <x v="25"/>
    <n v="1"/>
    <d v="2020-04-01T00:00:00"/>
    <n v="4"/>
    <x v="3"/>
    <x v="1"/>
    <n v="2"/>
    <n v="218"/>
    <x v="2"/>
    <n v="233.28380544800984"/>
    <s v="OTROS CANALES"/>
  </r>
  <r>
    <s v="28"/>
    <x v="3"/>
    <n v="1"/>
    <d v="2020-04-01T00:00:00"/>
    <n v="4"/>
    <x v="3"/>
    <x v="1"/>
    <n v="0"/>
    <n v="218"/>
    <x v="2"/>
    <n v="0"/>
    <s v="OTROS CANALES"/>
  </r>
  <r>
    <s v="79"/>
    <x v="30"/>
    <n v="1"/>
    <d v="2020-04-01T00:00:00"/>
    <n v="4"/>
    <x v="3"/>
    <x v="1"/>
    <n v="8"/>
    <n v="218"/>
    <x v="2"/>
    <n v="587.77790900742525"/>
    <s v="OTROS CANALES"/>
  </r>
  <r>
    <s v="80"/>
    <x v="31"/>
    <n v="1"/>
    <d v="2020-04-01T00:00:00"/>
    <n v="4"/>
    <x v="3"/>
    <x v="1"/>
    <n v="9"/>
    <n v="218"/>
    <x v="2"/>
    <n v="725.80955652926821"/>
    <s v="OTROS CANALES"/>
  </r>
  <r>
    <s v="104"/>
    <x v="7"/>
    <n v="1"/>
    <d v="2020-04-01T00:00:00"/>
    <n v="4"/>
    <x v="3"/>
    <x v="1"/>
    <n v="1"/>
    <n v="218"/>
    <x v="2"/>
    <n v="137.22654611287487"/>
    <s v="OTROS CANALES"/>
  </r>
  <r>
    <s v="100"/>
    <x v="36"/>
    <n v="1"/>
    <d v="2020-04-01T00:00:00"/>
    <n v="4"/>
    <x v="3"/>
    <x v="1"/>
    <n v="0"/>
    <n v="218"/>
    <x v="2"/>
    <n v="0"/>
    <s v="OTROS CANALES"/>
  </r>
  <r>
    <s v="100"/>
    <x v="36"/>
    <n v="1"/>
    <d v="2020-04-01T00:00:00"/>
    <n v="4"/>
    <x v="3"/>
    <x v="1"/>
    <n v="0"/>
    <n v="218"/>
    <x v="2"/>
    <n v="0"/>
    <s v="OTROS CANALES"/>
  </r>
  <r>
    <s v="210"/>
    <x v="73"/>
    <n v="1"/>
    <d v="2020-04-01T00:00:00"/>
    <n v="4"/>
    <x v="3"/>
    <x v="1"/>
    <n v="0"/>
    <n v="218"/>
    <x v="2"/>
    <n v="0"/>
    <s v="SUPERMERCADOS"/>
  </r>
  <r>
    <s v="210"/>
    <x v="73"/>
    <n v="1"/>
    <d v="2020-04-01T00:00:00"/>
    <n v="4"/>
    <x v="3"/>
    <x v="1"/>
    <n v="0"/>
    <n v="218"/>
    <x v="2"/>
    <n v="0"/>
    <s v="SUPERMERCADOS"/>
  </r>
  <r>
    <s v="82"/>
    <x v="35"/>
    <n v="1"/>
    <d v="2020-05-01T00:00:00"/>
    <n v="5"/>
    <x v="4"/>
    <x v="1"/>
    <n v="31"/>
    <n v="218"/>
    <x v="2"/>
    <n v="2873.5720318351573"/>
    <s v="COBERTURA SEG 0-1-2"/>
  </r>
  <r>
    <s v="59"/>
    <x v="37"/>
    <n v="1"/>
    <d v="2020-05-01T00:00:00"/>
    <n v="5"/>
    <x v="4"/>
    <x v="1"/>
    <n v="36"/>
    <n v="218"/>
    <x v="2"/>
    <n v="2170.195850317949"/>
    <s v="COBERTURA SEG 0-1-2"/>
  </r>
  <r>
    <s v="63"/>
    <x v="38"/>
    <n v="1"/>
    <d v="2020-05-01T00:00:00"/>
    <n v="5"/>
    <x v="4"/>
    <x v="1"/>
    <n v="38"/>
    <n v="218"/>
    <x v="2"/>
    <n v="2536.3275563135976"/>
    <s v="COBERTURA SEG 0-1-2"/>
  </r>
  <r>
    <s v="76"/>
    <x v="43"/>
    <n v="1"/>
    <d v="2020-05-01T00:00:00"/>
    <n v="5"/>
    <x v="4"/>
    <x v="1"/>
    <n v="0"/>
    <n v="218"/>
    <x v="2"/>
    <n v="0"/>
    <s v="COBERTURA SEG 0-1-2"/>
  </r>
  <r>
    <s v="65"/>
    <x v="39"/>
    <n v="1"/>
    <d v="2020-05-01T00:00:00"/>
    <n v="5"/>
    <x v="4"/>
    <x v="1"/>
    <n v="33"/>
    <n v="218"/>
    <x v="2"/>
    <n v="2042.7010734773723"/>
    <s v="COBERTURA SEG 0-1-2"/>
  </r>
  <r>
    <s v="75"/>
    <x v="32"/>
    <n v="1"/>
    <d v="2020-05-01T00:00:00"/>
    <n v="5"/>
    <x v="4"/>
    <x v="1"/>
    <n v="55"/>
    <n v="218"/>
    <x v="2"/>
    <n v="4316.9453289843123"/>
    <s v="COBERTURA SEG 0-1-2"/>
  </r>
  <r>
    <s v="40"/>
    <x v="47"/>
    <n v="1"/>
    <d v="2020-05-01T00:00:00"/>
    <n v="5"/>
    <x v="4"/>
    <x v="1"/>
    <n v="133"/>
    <n v="218"/>
    <x v="2"/>
    <n v="7137.3635590076447"/>
    <s v="COBERTURA SEG 3-4-5"/>
  </r>
  <r>
    <s v="93"/>
    <x v="48"/>
    <n v="1"/>
    <d v="2020-05-01T00:00:00"/>
    <n v="5"/>
    <x v="4"/>
    <x v="1"/>
    <n v="202"/>
    <n v="218"/>
    <x v="2"/>
    <n v="13188.098430529986"/>
    <s v="COBERTURA SEG 3-4-5"/>
  </r>
  <r>
    <s v="66"/>
    <x v="40"/>
    <n v="1"/>
    <d v="2020-05-01T00:00:00"/>
    <n v="5"/>
    <x v="4"/>
    <x v="1"/>
    <n v="216"/>
    <n v="218"/>
    <x v="2"/>
    <n v="12286.599088489495"/>
    <s v="SEG 5"/>
  </r>
  <r>
    <s v="66"/>
    <x v="40"/>
    <n v="1"/>
    <d v="2020-05-01T00:00:00"/>
    <n v="5"/>
    <x v="4"/>
    <x v="1"/>
    <n v="324"/>
    <n v="218"/>
    <x v="2"/>
    <n v="18429.898632734243"/>
    <s v="SEG 5"/>
  </r>
  <r>
    <s v="66"/>
    <x v="40"/>
    <n v="1"/>
    <d v="2020-05-01T00:00:00"/>
    <n v="5"/>
    <x v="4"/>
    <x v="1"/>
    <n v="324"/>
    <n v="218"/>
    <x v="2"/>
    <n v="18429.898632734243"/>
    <s v="SEG 5"/>
  </r>
  <r>
    <s v="66"/>
    <x v="40"/>
    <n v="1"/>
    <d v="2020-05-01T00:00:00"/>
    <n v="5"/>
    <x v="4"/>
    <x v="1"/>
    <n v="216"/>
    <n v="218"/>
    <x v="2"/>
    <n v="12286.599088489495"/>
    <s v="SEG 5"/>
  </r>
  <r>
    <s v="66"/>
    <x v="40"/>
    <n v="1"/>
    <d v="2020-05-01T00:00:00"/>
    <n v="5"/>
    <x v="4"/>
    <x v="1"/>
    <n v="216"/>
    <n v="218"/>
    <x v="2"/>
    <n v="12286.599088489495"/>
    <s v="SEG 5"/>
  </r>
  <r>
    <s v="18"/>
    <x v="49"/>
    <n v="1"/>
    <d v="2020-05-01T00:00:00"/>
    <n v="5"/>
    <x v="4"/>
    <x v="1"/>
    <n v="18"/>
    <n v="218"/>
    <x v="2"/>
    <n v="2003.1718054506771"/>
    <s v="PUNTOS DE SERVICIO"/>
  </r>
  <r>
    <s v="50"/>
    <x v="50"/>
    <n v="1"/>
    <d v="2020-05-01T00:00:00"/>
    <n v="5"/>
    <x v="4"/>
    <x v="1"/>
    <n v="1"/>
    <n v="218"/>
    <x v="2"/>
    <n v="147.15396582832633"/>
    <s v="PUNTOS DE SERVICIO"/>
  </r>
  <r>
    <s v="97"/>
    <x v="51"/>
    <n v="1"/>
    <d v="2020-05-01T00:00:00"/>
    <n v="5"/>
    <x v="4"/>
    <x v="1"/>
    <n v="5"/>
    <n v="218"/>
    <x v="2"/>
    <n v="426.64799356987294"/>
    <s v="PUNTOS DE SERVICIO"/>
  </r>
  <r>
    <s v="85"/>
    <x v="52"/>
    <n v="1"/>
    <d v="2020-05-01T00:00:00"/>
    <n v="5"/>
    <x v="4"/>
    <x v="1"/>
    <n v="5"/>
    <n v="218"/>
    <x v="2"/>
    <n v="421.96374709495444"/>
    <s v="PUNTOS DE SERVICIO"/>
  </r>
  <r>
    <s v="51"/>
    <x v="53"/>
    <n v="1"/>
    <d v="2020-05-01T00:00:00"/>
    <n v="5"/>
    <x v="4"/>
    <x v="1"/>
    <n v="2"/>
    <n v="218"/>
    <x v="2"/>
    <n v="290.17238219691575"/>
    <s v="PUNTOS DE SERVICIO"/>
  </r>
  <r>
    <s v="83"/>
    <x v="54"/>
    <n v="1"/>
    <d v="2020-05-01T00:00:00"/>
    <n v="5"/>
    <x v="4"/>
    <x v="1"/>
    <n v="10"/>
    <n v="218"/>
    <x v="2"/>
    <n v="1083.581289751816"/>
    <s v="PUNTOS DE SERVICIO"/>
  </r>
  <r>
    <s v="52"/>
    <x v="55"/>
    <n v="1"/>
    <d v="2020-05-01T00:00:00"/>
    <n v="5"/>
    <x v="4"/>
    <x v="1"/>
    <n v="7"/>
    <n v="218"/>
    <x v="2"/>
    <n v="682.25758670853031"/>
    <s v="PUNTOS DE SERVICIO"/>
  </r>
  <r>
    <s v="84"/>
    <x v="56"/>
    <n v="1"/>
    <d v="2020-05-01T00:00:00"/>
    <n v="5"/>
    <x v="4"/>
    <x v="1"/>
    <n v="1"/>
    <n v="218"/>
    <x v="2"/>
    <n v="88.077882188726662"/>
    <s v="PUNTOS DE SERVICIO"/>
  </r>
  <r>
    <s v="90"/>
    <x v="57"/>
    <n v="1"/>
    <d v="2020-05-01T00:00:00"/>
    <n v="5"/>
    <x v="4"/>
    <x v="1"/>
    <n v="9"/>
    <n v="218"/>
    <x v="2"/>
    <n v="792.78190129789505"/>
    <s v="PUNTOS DE SERVICIO"/>
  </r>
  <r>
    <s v="25"/>
    <x v="58"/>
    <n v="1"/>
    <d v="2020-05-01T00:00:00"/>
    <n v="5"/>
    <x v="4"/>
    <x v="1"/>
    <n v="1"/>
    <n v="218"/>
    <x v="2"/>
    <n v="150.74441125775104"/>
    <s v="PUNTOS DE SERVICIO"/>
  </r>
  <r>
    <s v="102"/>
    <x v="59"/>
    <n v="1"/>
    <d v="2020-05-01T00:00:00"/>
    <n v="5"/>
    <x v="4"/>
    <x v="1"/>
    <n v="4"/>
    <n v="218"/>
    <x v="2"/>
    <n v="418.4216206485392"/>
    <s v="PUNTOS DE SERVICIO"/>
  </r>
  <r>
    <s v="36"/>
    <x v="60"/>
    <n v="1"/>
    <d v="2020-05-01T00:00:00"/>
    <n v="5"/>
    <x v="4"/>
    <x v="1"/>
    <n v="3"/>
    <n v="218"/>
    <x v="2"/>
    <n v="285.30203645699419"/>
    <s v="PUNTOS DE SERVICIO"/>
  </r>
  <r>
    <s v="70"/>
    <x v="61"/>
    <n v="1"/>
    <d v="2020-05-01T00:00:00"/>
    <n v="5"/>
    <x v="4"/>
    <x v="1"/>
    <n v="1"/>
    <n v="218"/>
    <x v="2"/>
    <n v="154.63433439640013"/>
    <s v="PUNTOS DE SERVICIO"/>
  </r>
  <r>
    <s v="67"/>
    <x v="62"/>
    <n v="1"/>
    <d v="2020-05-01T00:00:00"/>
    <n v="5"/>
    <x v="4"/>
    <x v="1"/>
    <n v="3"/>
    <n v="218"/>
    <x v="2"/>
    <n v="336.39925111033386"/>
    <s v="PUNTOS DE SERVICIO"/>
  </r>
  <r>
    <s v="92"/>
    <x v="63"/>
    <n v="1"/>
    <d v="2020-05-01T00:00:00"/>
    <n v="5"/>
    <x v="4"/>
    <x v="1"/>
    <n v="3"/>
    <n v="218"/>
    <x v="2"/>
    <n v="310.49823051791162"/>
    <s v="PUNTOS DE SERVICIO"/>
  </r>
  <r>
    <s v="58"/>
    <x v="64"/>
    <n v="1"/>
    <d v="2020-05-01T00:00:00"/>
    <n v="5"/>
    <x v="4"/>
    <x v="1"/>
    <n v="1"/>
    <n v="218"/>
    <x v="2"/>
    <n v="156.47732791461763"/>
    <s v="PUNTOS DE SERVICIO"/>
  </r>
  <r>
    <s v="130"/>
    <x v="65"/>
    <n v="1"/>
    <d v="2020-05-01T00:00:00"/>
    <n v="5"/>
    <x v="4"/>
    <x v="1"/>
    <n v="1"/>
    <n v="218"/>
    <x v="2"/>
    <n v="95.153677620045642"/>
    <s v="PUNTOS DE SERVICIO"/>
  </r>
  <r>
    <s v="15"/>
    <x v="66"/>
    <n v="1"/>
    <d v="2020-05-01T00:00:00"/>
    <n v="5"/>
    <x v="4"/>
    <x v="1"/>
    <n v="1"/>
    <n v="218"/>
    <x v="2"/>
    <n v="165.34922608243906"/>
    <s v="PUNTOS DE SERVICIO"/>
  </r>
  <r>
    <s v="68"/>
    <x v="67"/>
    <n v="1"/>
    <d v="2020-05-01T00:00:00"/>
    <n v="5"/>
    <x v="4"/>
    <x v="1"/>
    <n v="2"/>
    <n v="218"/>
    <x v="2"/>
    <n v="197.9066966265776"/>
    <s v="PUNTOS DE SERVICIO"/>
  </r>
  <r>
    <s v="94"/>
    <x v="68"/>
    <n v="1"/>
    <d v="2020-05-01T00:00:00"/>
    <n v="5"/>
    <x v="4"/>
    <x v="1"/>
    <n v="15"/>
    <n v="218"/>
    <x v="2"/>
    <n v="1383.4662589667569"/>
    <s v="PUNTOS DE SERVICIO"/>
  </r>
  <r>
    <s v="88"/>
    <x v="69"/>
    <n v="1"/>
    <d v="2020-05-01T00:00:00"/>
    <n v="5"/>
    <x v="4"/>
    <x v="1"/>
    <n v="4"/>
    <n v="218"/>
    <x v="2"/>
    <n v="441.21597647735632"/>
    <s v="PUNTOS DE SERVICIO"/>
  </r>
  <r>
    <s v="62"/>
    <x v="70"/>
    <n v="1"/>
    <d v="2020-05-01T00:00:00"/>
    <n v="5"/>
    <x v="4"/>
    <x v="1"/>
    <n v="2"/>
    <n v="218"/>
    <x v="2"/>
    <n v="207.1942501101986"/>
    <s v="PUNTOS DE SERVICIO"/>
  </r>
  <r>
    <s v="91"/>
    <x v="71"/>
    <n v="1"/>
    <d v="2020-05-01T00:00:00"/>
    <n v="5"/>
    <x v="4"/>
    <x v="1"/>
    <n v="5"/>
    <n v="218"/>
    <x v="2"/>
    <n v="474.10531434451497"/>
    <s v="PUNTOS DE SERVICIO"/>
  </r>
  <r>
    <s v="89"/>
    <x v="72"/>
    <n v="1"/>
    <d v="2020-05-01T00:00:00"/>
    <n v="5"/>
    <x v="4"/>
    <x v="1"/>
    <n v="14"/>
    <n v="218"/>
    <x v="2"/>
    <n v="1182.5031424720314"/>
    <s v="PUNTOS DE SERVICIO"/>
  </r>
  <r>
    <s v="150"/>
    <x v="2"/>
    <n v="1"/>
    <d v="2020-05-01T00:00:00"/>
    <n v="5"/>
    <x v="4"/>
    <x v="1"/>
    <n v="0"/>
    <n v="218"/>
    <x v="2"/>
    <n v="0"/>
    <s v="OTROS CANALES"/>
  </r>
  <r>
    <s v="71"/>
    <x v="25"/>
    <n v="1"/>
    <d v="2020-05-01T00:00:00"/>
    <n v="5"/>
    <x v="4"/>
    <x v="1"/>
    <n v="2"/>
    <n v="218"/>
    <x v="2"/>
    <n v="248.25549948827606"/>
    <s v="OTROS CANALES"/>
  </r>
  <r>
    <s v="28"/>
    <x v="3"/>
    <n v="1"/>
    <d v="2020-05-01T00:00:00"/>
    <n v="5"/>
    <x v="4"/>
    <x v="1"/>
    <n v="0"/>
    <n v="218"/>
    <x v="2"/>
    <n v="0"/>
    <s v="OTROS CANALES"/>
  </r>
  <r>
    <s v="79"/>
    <x v="30"/>
    <n v="1"/>
    <d v="2020-05-01T00:00:00"/>
    <n v="5"/>
    <x v="4"/>
    <x v="1"/>
    <n v="9"/>
    <n v="218"/>
    <x v="2"/>
    <n v="625.5003347042566"/>
    <s v="OTROS CANALES"/>
  </r>
  <r>
    <s v="80"/>
    <x v="31"/>
    <n v="1"/>
    <d v="2020-05-01T00:00:00"/>
    <n v="5"/>
    <x v="4"/>
    <x v="1"/>
    <n v="10"/>
    <n v="218"/>
    <x v="2"/>
    <n v="772.39058083564373"/>
    <s v="OTROS CANALES"/>
  </r>
  <r>
    <s v="104"/>
    <x v="7"/>
    <n v="1"/>
    <d v="2020-05-01T00:00:00"/>
    <n v="5"/>
    <x v="4"/>
    <x v="1"/>
    <n v="1"/>
    <n v="218"/>
    <x v="2"/>
    <n v="146.03347490357621"/>
    <s v="OTROS CANALES"/>
  </r>
  <r>
    <s v="100"/>
    <x v="36"/>
    <n v="1"/>
    <d v="2020-05-01T00:00:00"/>
    <n v="5"/>
    <x v="4"/>
    <x v="1"/>
    <n v="0"/>
    <n v="218"/>
    <x v="2"/>
    <n v="0"/>
    <s v="OTROS CANALES"/>
  </r>
  <r>
    <s v="100"/>
    <x v="36"/>
    <n v="1"/>
    <d v="2020-05-01T00:00:00"/>
    <n v="5"/>
    <x v="4"/>
    <x v="1"/>
    <n v="0"/>
    <n v="218"/>
    <x v="2"/>
    <n v="0"/>
    <s v="OTROS CANALES"/>
  </r>
  <r>
    <s v="210"/>
    <x v="73"/>
    <n v="1"/>
    <d v="2020-05-01T00:00:00"/>
    <n v="5"/>
    <x v="4"/>
    <x v="1"/>
    <n v="0"/>
    <n v="218"/>
    <x v="2"/>
    <n v="0"/>
    <s v="SUPERMERCADOS"/>
  </r>
  <r>
    <s v="210"/>
    <x v="73"/>
    <n v="1"/>
    <d v="2020-05-01T00:00:00"/>
    <n v="5"/>
    <x v="4"/>
    <x v="1"/>
    <n v="0"/>
    <n v="218"/>
    <x v="2"/>
    <n v="0"/>
    <s v="SUPERMERCADOS"/>
  </r>
  <r>
    <s v="82"/>
    <x v="35"/>
    <n v="1"/>
    <d v="2020-06-01T00:00:00"/>
    <n v="6"/>
    <x v="5"/>
    <x v="1"/>
    <n v="29"/>
    <n v="218"/>
    <x v="2"/>
    <n v="2673.6446972249196"/>
    <s v="COBERTURA SEG 0-1-2"/>
  </r>
  <r>
    <s v="59"/>
    <x v="37"/>
    <n v="1"/>
    <d v="2020-06-01T00:00:00"/>
    <n v="6"/>
    <x v="5"/>
    <x v="1"/>
    <n v="34"/>
    <n v="218"/>
    <x v="2"/>
    <n v="2019.2055611832184"/>
    <s v="COBERTURA SEG 0-1-2"/>
  </r>
  <r>
    <s v="63"/>
    <x v="38"/>
    <n v="1"/>
    <d v="2020-06-01T00:00:00"/>
    <n v="6"/>
    <x v="5"/>
    <x v="1"/>
    <n v="35"/>
    <n v="218"/>
    <x v="2"/>
    <n v="2359.8638371464685"/>
    <s v="COBERTURA SEG 0-1-2"/>
  </r>
  <r>
    <s v="76"/>
    <x v="43"/>
    <n v="1"/>
    <d v="2020-06-01T00:00:00"/>
    <n v="6"/>
    <x v="5"/>
    <x v="1"/>
    <n v="0"/>
    <n v="218"/>
    <x v="2"/>
    <n v="0"/>
    <s v="COBERTURA SEG 0-1-2"/>
  </r>
  <r>
    <s v="65"/>
    <x v="39"/>
    <n v="1"/>
    <d v="2020-06-01T00:00:00"/>
    <n v="6"/>
    <x v="5"/>
    <x v="1"/>
    <n v="31"/>
    <n v="218"/>
    <x v="2"/>
    <n v="1900.5811695733139"/>
    <s v="COBERTURA SEG 0-1-2"/>
  </r>
  <r>
    <s v="75"/>
    <x v="32"/>
    <n v="1"/>
    <d v="2020-06-01T00:00:00"/>
    <n v="6"/>
    <x v="5"/>
    <x v="1"/>
    <n v="51"/>
    <n v="218"/>
    <x v="2"/>
    <n v="4016.5960202771412"/>
    <s v="COBERTURA SEG 0-1-2"/>
  </r>
  <r>
    <s v="40"/>
    <x v="47"/>
    <n v="1"/>
    <d v="2020-06-01T00:00:00"/>
    <n v="6"/>
    <x v="5"/>
    <x v="1"/>
    <n v="123"/>
    <n v="218"/>
    <x v="2"/>
    <n v="6640.7850648241056"/>
    <s v="COBERTURA SEG 3-4-5"/>
  </r>
  <r>
    <s v="93"/>
    <x v="48"/>
    <n v="1"/>
    <d v="2020-06-01T00:00:00"/>
    <n v="6"/>
    <x v="5"/>
    <x v="1"/>
    <n v="188"/>
    <n v="218"/>
    <x v="2"/>
    <n v="12270.543088752296"/>
    <s v="COBERTURA SEG 3-4-5"/>
  </r>
  <r>
    <s v="66"/>
    <x v="40"/>
    <n v="1"/>
    <d v="2020-06-01T00:00:00"/>
    <n v="6"/>
    <x v="5"/>
    <x v="1"/>
    <n v="201"/>
    <n v="218"/>
    <x v="2"/>
    <n v="11431.765111831695"/>
    <s v="SEG 5"/>
  </r>
  <r>
    <s v="66"/>
    <x v="40"/>
    <n v="1"/>
    <d v="2020-06-01T00:00:00"/>
    <n v="6"/>
    <x v="5"/>
    <x v="1"/>
    <n v="301"/>
    <n v="218"/>
    <x v="2"/>
    <n v="17147.647667747544"/>
    <s v="SEG 5"/>
  </r>
  <r>
    <s v="66"/>
    <x v="40"/>
    <n v="1"/>
    <d v="2020-06-01T00:00:00"/>
    <n v="6"/>
    <x v="5"/>
    <x v="1"/>
    <n v="301"/>
    <n v="218"/>
    <x v="2"/>
    <n v="17147.647667747544"/>
    <s v="SEG 5"/>
  </r>
  <r>
    <s v="66"/>
    <x v="40"/>
    <n v="1"/>
    <d v="2020-06-01T00:00:00"/>
    <n v="6"/>
    <x v="5"/>
    <x v="1"/>
    <n v="201"/>
    <n v="218"/>
    <x v="2"/>
    <n v="11431.765111831695"/>
    <s v="SEG 5"/>
  </r>
  <r>
    <s v="66"/>
    <x v="40"/>
    <n v="1"/>
    <d v="2020-06-01T00:00:00"/>
    <n v="6"/>
    <x v="5"/>
    <x v="1"/>
    <n v="201"/>
    <n v="218"/>
    <x v="2"/>
    <n v="11431.765111831695"/>
    <s v="SEG 5"/>
  </r>
  <r>
    <s v="18"/>
    <x v="49"/>
    <n v="1"/>
    <d v="2020-06-01T00:00:00"/>
    <n v="6"/>
    <x v="5"/>
    <x v="1"/>
    <n v="17"/>
    <n v="218"/>
    <x v="2"/>
    <n v="1863.8021305675438"/>
    <s v="PUNTOS DE SERVICIO"/>
  </r>
  <r>
    <s v="50"/>
    <x v="50"/>
    <n v="1"/>
    <d v="2020-06-01T00:00:00"/>
    <n v="6"/>
    <x v="5"/>
    <x v="1"/>
    <n v="1"/>
    <n v="218"/>
    <x v="2"/>
    <n v="136.91580237202533"/>
    <s v="PUNTOS DE SERVICIO"/>
  </r>
  <r>
    <s v="97"/>
    <x v="51"/>
    <n v="1"/>
    <d v="2020-06-01T00:00:00"/>
    <n v="6"/>
    <x v="5"/>
    <x v="1"/>
    <n v="4"/>
    <n v="218"/>
    <x v="2"/>
    <n v="396.96417314489622"/>
    <s v="PUNTOS DE SERVICIO"/>
  </r>
  <r>
    <s v="85"/>
    <x v="52"/>
    <n v="1"/>
    <d v="2020-06-01T00:00:00"/>
    <n v="6"/>
    <x v="5"/>
    <x v="1"/>
    <n v="4"/>
    <n v="218"/>
    <x v="2"/>
    <n v="392.60583077191512"/>
    <s v="PUNTOS DE SERVICIO"/>
  </r>
  <r>
    <s v="51"/>
    <x v="53"/>
    <n v="1"/>
    <d v="2020-06-01T00:00:00"/>
    <n v="6"/>
    <x v="5"/>
    <x v="1"/>
    <n v="2"/>
    <n v="218"/>
    <x v="2"/>
    <n v="269.98378406628763"/>
    <s v="PUNTOS DE SERVICIO"/>
  </r>
  <r>
    <s v="83"/>
    <x v="54"/>
    <n v="1"/>
    <d v="2020-06-01T00:00:00"/>
    <n v="6"/>
    <x v="5"/>
    <x v="1"/>
    <n v="10"/>
    <n v="218"/>
    <x v="2"/>
    <n v="1008.191664333151"/>
    <s v="PUNTOS DE SERVICIO"/>
  </r>
  <r>
    <s v="52"/>
    <x v="55"/>
    <n v="1"/>
    <d v="2020-06-01T00:00:00"/>
    <n v="6"/>
    <x v="5"/>
    <x v="1"/>
    <n v="6"/>
    <n v="218"/>
    <x v="2"/>
    <n v="634.78985688755938"/>
    <s v="PUNTOS DE SERVICIO"/>
  </r>
  <r>
    <s v="84"/>
    <x v="56"/>
    <n v="1"/>
    <d v="2020-06-01T00:00:00"/>
    <n v="6"/>
    <x v="5"/>
    <x v="1"/>
    <n v="0"/>
    <n v="218"/>
    <x v="2"/>
    <n v="81.949907657717318"/>
    <s v="PUNTOS DE SERVICIO"/>
  </r>
  <r>
    <s v="90"/>
    <x v="57"/>
    <n v="1"/>
    <d v="2020-06-01T00:00:00"/>
    <n v="6"/>
    <x v="5"/>
    <x v="1"/>
    <n v="9"/>
    <n v="218"/>
    <x v="2"/>
    <n v="737.62449765609313"/>
    <s v="PUNTOS DE SERVICIO"/>
  </r>
  <r>
    <s v="25"/>
    <x v="58"/>
    <n v="1"/>
    <d v="2020-06-01T00:00:00"/>
    <n v="6"/>
    <x v="5"/>
    <x v="1"/>
    <n v="1"/>
    <n v="218"/>
    <x v="2"/>
    <n v="140.25644435931747"/>
    <s v="PUNTOS DE SERVICIO"/>
  </r>
  <r>
    <s v="102"/>
    <x v="59"/>
    <n v="1"/>
    <d v="2020-06-01T00:00:00"/>
    <n v="6"/>
    <x v="5"/>
    <x v="1"/>
    <n v="4"/>
    <n v="218"/>
    <x v="2"/>
    <n v="389.31014599859475"/>
    <s v="PUNTOS DE SERVICIO"/>
  </r>
  <r>
    <s v="36"/>
    <x v="60"/>
    <n v="1"/>
    <d v="2020-06-01T00:00:00"/>
    <n v="6"/>
    <x v="5"/>
    <x v="1"/>
    <n v="3"/>
    <n v="218"/>
    <x v="2"/>
    <n v="265.4522901914404"/>
    <s v="PUNTOS DE SERVICIO"/>
  </r>
  <r>
    <s v="70"/>
    <x v="61"/>
    <n v="1"/>
    <d v="2020-06-01T00:00:00"/>
    <n v="6"/>
    <x v="5"/>
    <x v="1"/>
    <n v="1"/>
    <n v="218"/>
    <x v="2"/>
    <n v="143.87572804423687"/>
    <s v="PUNTOS DE SERVICIO"/>
  </r>
  <r>
    <s v="67"/>
    <x v="62"/>
    <n v="1"/>
    <d v="2020-06-01T00:00:00"/>
    <n v="6"/>
    <x v="5"/>
    <x v="1"/>
    <n v="3"/>
    <n v="218"/>
    <x v="2"/>
    <n v="312.99444173222423"/>
    <s v="PUNTOS DE SERVICIO"/>
  </r>
  <r>
    <s v="92"/>
    <x v="63"/>
    <n v="1"/>
    <d v="2020-06-01T00:00:00"/>
    <n v="6"/>
    <x v="5"/>
    <x v="1"/>
    <n v="3"/>
    <n v="218"/>
    <x v="2"/>
    <n v="288.89547167250458"/>
    <s v="PUNTOS DE SERVICIO"/>
  </r>
  <r>
    <s v="58"/>
    <x v="64"/>
    <n v="1"/>
    <d v="2020-06-01T00:00:00"/>
    <n v="6"/>
    <x v="5"/>
    <x v="1"/>
    <n v="1"/>
    <n v="218"/>
    <x v="2"/>
    <n v="145.59049621166477"/>
    <s v="PUNTOS DE SERVICIO"/>
  </r>
  <r>
    <s v="130"/>
    <x v="65"/>
    <n v="1"/>
    <d v="2020-06-01T00:00:00"/>
    <n v="6"/>
    <x v="5"/>
    <x v="1"/>
    <n v="1"/>
    <n v="218"/>
    <x v="2"/>
    <n v="88.533408166494368"/>
    <s v="PUNTOS DE SERVICIO"/>
  </r>
  <r>
    <s v="15"/>
    <x v="66"/>
    <n v="1"/>
    <d v="2020-06-01T00:00:00"/>
    <n v="6"/>
    <x v="5"/>
    <x v="1"/>
    <n v="1"/>
    <n v="218"/>
    <x v="2"/>
    <n v="153.84513650880277"/>
    <s v="PUNTOS DE SERVICIO"/>
  </r>
  <r>
    <s v="68"/>
    <x v="67"/>
    <n v="1"/>
    <d v="2020-06-01T00:00:00"/>
    <n v="6"/>
    <x v="5"/>
    <x v="1"/>
    <n v="1"/>
    <n v="218"/>
    <x v="2"/>
    <n v="184.13743734937066"/>
    <s v="PUNTOS DE SERVICIO"/>
  </r>
  <r>
    <s v="94"/>
    <x v="68"/>
    <n v="1"/>
    <d v="2020-06-01T00:00:00"/>
    <n v="6"/>
    <x v="5"/>
    <x v="1"/>
    <n v="14"/>
    <n v="218"/>
    <x v="2"/>
    <n v="1287.2122870411672"/>
    <s v="PUNTOS DE SERVICIO"/>
  </r>
  <r>
    <s v="88"/>
    <x v="69"/>
    <n v="1"/>
    <d v="2020-06-01T00:00:00"/>
    <n v="6"/>
    <x v="5"/>
    <x v="1"/>
    <n v="4"/>
    <n v="218"/>
    <x v="2"/>
    <n v="410.51859593936547"/>
    <s v="PUNTOS DE SERVICIO"/>
  </r>
  <r>
    <s v="62"/>
    <x v="70"/>
    <n v="1"/>
    <d v="2020-06-01T00:00:00"/>
    <n v="6"/>
    <x v="5"/>
    <x v="1"/>
    <n v="2"/>
    <n v="218"/>
    <x v="2"/>
    <n v="192.77881395193236"/>
    <s v="PUNTOS DE SERVICIO"/>
  </r>
  <r>
    <s v="91"/>
    <x v="71"/>
    <n v="1"/>
    <d v="2020-06-01T00:00:00"/>
    <n v="6"/>
    <x v="5"/>
    <x v="1"/>
    <n v="4"/>
    <n v="218"/>
    <x v="2"/>
    <n v="441.11967460020202"/>
    <s v="PUNTOS DE SERVICIO"/>
  </r>
  <r>
    <s v="89"/>
    <x v="72"/>
    <n v="1"/>
    <d v="2020-06-01T00:00:00"/>
    <n v="6"/>
    <x v="5"/>
    <x v="1"/>
    <n v="13"/>
    <n v="218"/>
    <x v="2"/>
    <n v="1100.2310787048737"/>
    <s v="PUNTOS DE SERVICIO"/>
  </r>
  <r>
    <s v="150"/>
    <x v="2"/>
    <n v="1"/>
    <d v="2020-06-01T00:00:00"/>
    <n v="6"/>
    <x v="5"/>
    <x v="1"/>
    <n v="0"/>
    <n v="218"/>
    <x v="2"/>
    <n v="0"/>
    <s v="OTROS CANALES"/>
  </r>
  <r>
    <s v="71"/>
    <x v="25"/>
    <n v="1"/>
    <d v="2020-06-01T00:00:00"/>
    <n v="6"/>
    <x v="5"/>
    <x v="1"/>
    <n v="2"/>
    <n v="218"/>
    <x v="2"/>
    <n v="230.98324747400275"/>
    <s v="OTROS CANALES"/>
  </r>
  <r>
    <s v="28"/>
    <x v="3"/>
    <n v="1"/>
    <d v="2020-06-01T00:00:00"/>
    <n v="6"/>
    <x v="5"/>
    <x v="1"/>
    <n v="0"/>
    <n v="218"/>
    <x v="2"/>
    <n v="0"/>
    <s v="OTROS CANALES"/>
  </r>
  <r>
    <s v="79"/>
    <x v="30"/>
    <n v="1"/>
    <d v="2020-06-01T00:00:00"/>
    <n v="6"/>
    <x v="5"/>
    <x v="1"/>
    <n v="8"/>
    <n v="218"/>
    <x v="2"/>
    <n v="581.98146225915923"/>
    <s v="OTROS CANALES"/>
  </r>
  <r>
    <s v="80"/>
    <x v="31"/>
    <n v="1"/>
    <d v="2020-06-01T00:00:00"/>
    <n v="6"/>
    <x v="5"/>
    <x v="1"/>
    <n v="9"/>
    <n v="218"/>
    <x v="2"/>
    <n v="718.65189310005053"/>
    <s v="OTROS CANALES"/>
  </r>
  <r>
    <s v="104"/>
    <x v="7"/>
    <n v="1"/>
    <d v="2020-06-01T00:00:00"/>
    <n v="6"/>
    <x v="5"/>
    <x v="1"/>
    <n v="1"/>
    <n v="218"/>
    <x v="2"/>
    <n v="135.87326904205915"/>
    <s v="OTROS CANALES"/>
  </r>
  <r>
    <s v="100"/>
    <x v="36"/>
    <n v="1"/>
    <d v="2020-06-01T00:00:00"/>
    <n v="6"/>
    <x v="5"/>
    <x v="1"/>
    <n v="0"/>
    <n v="218"/>
    <x v="2"/>
    <n v="0"/>
    <s v="OTROS CANALES"/>
  </r>
  <r>
    <s v="100"/>
    <x v="36"/>
    <n v="1"/>
    <d v="2020-06-01T00:00:00"/>
    <n v="6"/>
    <x v="5"/>
    <x v="1"/>
    <n v="0"/>
    <n v="218"/>
    <x v="2"/>
    <n v="0"/>
    <s v="OTROS CANALES"/>
  </r>
  <r>
    <s v="210"/>
    <x v="73"/>
    <n v="1"/>
    <d v="2020-06-01T00:00:00"/>
    <n v="6"/>
    <x v="5"/>
    <x v="1"/>
    <n v="0"/>
    <n v="218"/>
    <x v="2"/>
    <n v="0"/>
    <s v="SUPERMERCADOS"/>
  </r>
  <r>
    <s v="210"/>
    <x v="73"/>
    <n v="1"/>
    <d v="2020-06-01T00:00:00"/>
    <n v="6"/>
    <x v="5"/>
    <x v="1"/>
    <n v="0"/>
    <n v="218"/>
    <x v="2"/>
    <n v="0"/>
    <s v="SUPERMERCADOS"/>
  </r>
  <r>
    <s v="82"/>
    <x v="35"/>
    <n v="1"/>
    <d v="2020-07-01T00:00:00"/>
    <n v="7"/>
    <x v="6"/>
    <x v="1"/>
    <n v="30"/>
    <n v="218"/>
    <x v="2"/>
    <n v="2718.6771442814793"/>
    <s v="COBERTURA SEG 0-1-2"/>
  </r>
  <r>
    <s v="59"/>
    <x v="37"/>
    <n v="1"/>
    <d v="2020-07-01T00:00:00"/>
    <n v="7"/>
    <x v="6"/>
    <x v="1"/>
    <n v="34"/>
    <n v="218"/>
    <x v="2"/>
    <n v="2053.215228819563"/>
    <s v="COBERTURA SEG 0-1-2"/>
  </r>
  <r>
    <s v="63"/>
    <x v="38"/>
    <n v="1"/>
    <d v="2020-07-01T00:00:00"/>
    <n v="7"/>
    <x v="6"/>
    <x v="1"/>
    <n v="36"/>
    <n v="218"/>
    <x v="2"/>
    <n v="2399.6112439044764"/>
    <s v="COBERTURA SEG 0-1-2"/>
  </r>
  <r>
    <s v="76"/>
    <x v="43"/>
    <n v="1"/>
    <d v="2020-07-01T00:00:00"/>
    <n v="7"/>
    <x v="6"/>
    <x v="1"/>
    <n v="0"/>
    <n v="218"/>
    <x v="2"/>
    <n v="0"/>
    <s v="COBERTURA SEG 0-1-2"/>
  </r>
  <r>
    <s v="65"/>
    <x v="39"/>
    <n v="1"/>
    <d v="2020-07-01T00:00:00"/>
    <n v="7"/>
    <x v="6"/>
    <x v="1"/>
    <n v="31"/>
    <n v="218"/>
    <x v="2"/>
    <n v="1932.5928355154413"/>
    <s v="COBERTURA SEG 0-1-2"/>
  </r>
  <r>
    <s v="75"/>
    <x v="32"/>
    <n v="1"/>
    <d v="2020-07-01T00:00:00"/>
    <n v="7"/>
    <x v="6"/>
    <x v="1"/>
    <n v="52"/>
    <n v="218"/>
    <x v="2"/>
    <n v="4084.2479217502346"/>
    <s v="COBERTURA SEG 0-1-2"/>
  </r>
  <r>
    <s v="40"/>
    <x v="47"/>
    <n v="1"/>
    <d v="2020-07-01T00:00:00"/>
    <n v="7"/>
    <x v="6"/>
    <x v="1"/>
    <n v="125"/>
    <n v="218"/>
    <x v="2"/>
    <n v="6752.636427182043"/>
    <s v="COBERTURA SEG 3-4-5"/>
  </r>
  <r>
    <s v="93"/>
    <x v="48"/>
    <n v="1"/>
    <d v="2020-07-01T00:00:00"/>
    <n v="7"/>
    <x v="6"/>
    <x v="1"/>
    <n v="191"/>
    <n v="218"/>
    <x v="2"/>
    <n v="12477.216990700828"/>
    <s v="COBERTURA SEG 3-4-5"/>
  </r>
  <r>
    <s v="66"/>
    <x v="40"/>
    <n v="1"/>
    <d v="2020-07-01T00:00:00"/>
    <n v="7"/>
    <x v="6"/>
    <x v="1"/>
    <n v="204"/>
    <n v="218"/>
    <x v="2"/>
    <n v="11624.311398066331"/>
    <s v="SEG 5"/>
  </r>
  <r>
    <s v="66"/>
    <x v="40"/>
    <n v="1"/>
    <d v="2020-07-01T00:00:00"/>
    <n v="7"/>
    <x v="6"/>
    <x v="1"/>
    <n v="306"/>
    <n v="218"/>
    <x v="2"/>
    <n v="17436.467097099499"/>
    <s v="SEG 5"/>
  </r>
  <r>
    <s v="66"/>
    <x v="40"/>
    <n v="1"/>
    <d v="2020-07-01T00:00:00"/>
    <n v="7"/>
    <x v="6"/>
    <x v="1"/>
    <n v="306"/>
    <n v="218"/>
    <x v="2"/>
    <n v="17436.467097099499"/>
    <s v="SEG 5"/>
  </r>
  <r>
    <s v="66"/>
    <x v="40"/>
    <n v="1"/>
    <d v="2020-07-01T00:00:00"/>
    <n v="7"/>
    <x v="6"/>
    <x v="1"/>
    <n v="204"/>
    <n v="218"/>
    <x v="2"/>
    <n v="11624.311398066331"/>
    <s v="SEG 5"/>
  </r>
  <r>
    <s v="66"/>
    <x v="40"/>
    <n v="1"/>
    <d v="2020-07-01T00:00:00"/>
    <n v="7"/>
    <x v="6"/>
    <x v="1"/>
    <n v="204"/>
    <n v="218"/>
    <x v="2"/>
    <n v="11624.311398066331"/>
    <s v="SEG 5"/>
  </r>
  <r>
    <s v="18"/>
    <x v="49"/>
    <n v="1"/>
    <d v="2020-07-01T00:00:00"/>
    <n v="7"/>
    <x v="6"/>
    <x v="1"/>
    <n v="17"/>
    <n v="218"/>
    <x v="2"/>
    <n v="1895.1943237246232"/>
    <s v="PUNTOS DE SERVICIO"/>
  </r>
  <r>
    <s v="50"/>
    <x v="50"/>
    <n v="1"/>
    <d v="2020-07-01T00:00:00"/>
    <n v="7"/>
    <x v="6"/>
    <x v="1"/>
    <n v="1"/>
    <n v="218"/>
    <x v="2"/>
    <n v="139.22188800409313"/>
    <s v="PUNTOS DE SERVICIO"/>
  </r>
  <r>
    <s v="97"/>
    <x v="51"/>
    <n v="1"/>
    <d v="2020-07-01T00:00:00"/>
    <n v="7"/>
    <x v="6"/>
    <x v="1"/>
    <n v="4"/>
    <n v="218"/>
    <x v="2"/>
    <n v="403.65027774550117"/>
    <s v="PUNTOS DE SERVICIO"/>
  </r>
  <r>
    <s v="85"/>
    <x v="52"/>
    <n v="1"/>
    <d v="2020-07-01T00:00:00"/>
    <n v="7"/>
    <x v="6"/>
    <x v="1"/>
    <n v="4"/>
    <n v="218"/>
    <x v="2"/>
    <n v="399.21852740534729"/>
    <s v="PUNTOS DE SERVICIO"/>
  </r>
  <r>
    <s v="51"/>
    <x v="53"/>
    <n v="1"/>
    <d v="2020-07-01T00:00:00"/>
    <n v="7"/>
    <x v="6"/>
    <x v="1"/>
    <n v="2"/>
    <n v="218"/>
    <x v="2"/>
    <n v="274.53114612778899"/>
    <s v="PUNTOS DE SERVICIO"/>
  </r>
  <r>
    <s v="83"/>
    <x v="54"/>
    <n v="1"/>
    <d v="2020-07-01T00:00:00"/>
    <n v="7"/>
    <x v="6"/>
    <x v="1"/>
    <n v="10"/>
    <n v="218"/>
    <x v="2"/>
    <n v="1025.1727305885406"/>
    <s v="PUNTOS DE SERVICIO"/>
  </r>
  <r>
    <s v="52"/>
    <x v="55"/>
    <n v="1"/>
    <d v="2020-07-01T00:00:00"/>
    <n v="7"/>
    <x v="6"/>
    <x v="1"/>
    <n v="6"/>
    <n v="218"/>
    <x v="2"/>
    <n v="645.48168166592325"/>
    <s v="PUNTOS DE SERVICIO"/>
  </r>
  <r>
    <s v="84"/>
    <x v="56"/>
    <n v="1"/>
    <d v="2020-07-01T00:00:00"/>
    <n v="7"/>
    <x v="6"/>
    <x v="1"/>
    <n v="0"/>
    <n v="218"/>
    <x v="2"/>
    <n v="83.330197597407704"/>
    <s v="PUNTOS DE SERVICIO"/>
  </r>
  <r>
    <s v="90"/>
    <x v="57"/>
    <n v="1"/>
    <d v="2020-07-01T00:00:00"/>
    <n v="7"/>
    <x v="6"/>
    <x v="1"/>
    <n v="9"/>
    <n v="218"/>
    <x v="2"/>
    <n v="750.04837588224507"/>
    <s v="PUNTOS DE SERVICIO"/>
  </r>
  <r>
    <s v="25"/>
    <x v="58"/>
    <n v="1"/>
    <d v="2020-07-01T00:00:00"/>
    <n v="7"/>
    <x v="6"/>
    <x v="1"/>
    <n v="1"/>
    <n v="218"/>
    <x v="2"/>
    <n v="142.61879673602181"/>
    <s v="PUNTOS DE SERVICIO"/>
  </r>
  <r>
    <s v="102"/>
    <x v="59"/>
    <n v="1"/>
    <d v="2020-07-01T00:00:00"/>
    <n v="7"/>
    <x v="6"/>
    <x v="1"/>
    <n v="4"/>
    <n v="218"/>
    <x v="2"/>
    <n v="395.86733310593934"/>
    <s v="PUNTOS DE SERVICIO"/>
  </r>
  <r>
    <s v="36"/>
    <x v="60"/>
    <n v="1"/>
    <d v="2020-07-01T00:00:00"/>
    <n v="7"/>
    <x v="6"/>
    <x v="1"/>
    <n v="3"/>
    <n v="218"/>
    <x v="2"/>
    <n v="269.92332787886983"/>
    <s v="PUNTOS DE SERVICIO"/>
  </r>
  <r>
    <s v="70"/>
    <x v="61"/>
    <n v="1"/>
    <d v="2020-07-01T00:00:00"/>
    <n v="7"/>
    <x v="6"/>
    <x v="1"/>
    <n v="1"/>
    <n v="218"/>
    <x v="2"/>
    <n v="146.29904035368506"/>
    <s v="PUNTOS DE SERVICIO"/>
  </r>
  <r>
    <s v="67"/>
    <x v="62"/>
    <n v="1"/>
    <d v="2020-07-01T00:00:00"/>
    <n v="7"/>
    <x v="6"/>
    <x v="1"/>
    <n v="3"/>
    <n v="218"/>
    <x v="2"/>
    <n v="318.26623631320712"/>
    <s v="PUNTOS DE SERVICIO"/>
  </r>
  <r>
    <s v="92"/>
    <x v="63"/>
    <n v="1"/>
    <d v="2020-07-01T00:00:00"/>
    <n v="7"/>
    <x v="6"/>
    <x v="1"/>
    <n v="3"/>
    <n v="218"/>
    <x v="2"/>
    <n v="293.76136505260672"/>
    <s v="PUNTOS DE SERVICIO"/>
  </r>
  <r>
    <s v="58"/>
    <x v="64"/>
    <n v="1"/>
    <d v="2020-07-01T00:00:00"/>
    <n v="7"/>
    <x v="6"/>
    <x v="1"/>
    <n v="1"/>
    <n v="218"/>
    <x v="2"/>
    <n v="148.04269052132571"/>
    <s v="PUNTOS DE SERVICIO"/>
  </r>
  <r>
    <s v="130"/>
    <x v="65"/>
    <n v="1"/>
    <d v="2020-07-01T00:00:00"/>
    <n v="7"/>
    <x v="6"/>
    <x v="1"/>
    <n v="1"/>
    <n v="218"/>
    <x v="2"/>
    <n v="90.024584619421191"/>
    <s v="PUNTOS DE SERVICIO"/>
  </r>
  <r>
    <s v="15"/>
    <x v="66"/>
    <n v="1"/>
    <d v="2020-07-01T00:00:00"/>
    <n v="7"/>
    <x v="6"/>
    <x v="1"/>
    <n v="1"/>
    <n v="218"/>
    <x v="2"/>
    <n v="156.43636449505419"/>
    <s v="PUNTOS DE SERVICIO"/>
  </r>
  <r>
    <s v="68"/>
    <x v="67"/>
    <n v="1"/>
    <d v="2020-07-01T00:00:00"/>
    <n v="7"/>
    <x v="6"/>
    <x v="1"/>
    <n v="1"/>
    <n v="218"/>
    <x v="2"/>
    <n v="187.23888138461322"/>
    <s v="PUNTOS DE SERVICIO"/>
  </r>
  <r>
    <s v="94"/>
    <x v="68"/>
    <n v="1"/>
    <d v="2020-07-01T00:00:00"/>
    <n v="7"/>
    <x v="6"/>
    <x v="1"/>
    <n v="15"/>
    <n v="218"/>
    <x v="2"/>
    <n v="1308.892923674337"/>
    <s v="PUNTOS DE SERVICIO"/>
  </r>
  <r>
    <s v="88"/>
    <x v="69"/>
    <n v="1"/>
    <d v="2020-07-01T00:00:00"/>
    <n v="7"/>
    <x v="6"/>
    <x v="1"/>
    <n v="4"/>
    <n v="218"/>
    <x v="2"/>
    <n v="417.43299894757399"/>
    <s v="PUNTOS DE SERVICIO"/>
  </r>
  <r>
    <s v="62"/>
    <x v="70"/>
    <n v="1"/>
    <d v="2020-07-01T00:00:00"/>
    <n v="7"/>
    <x v="6"/>
    <x v="1"/>
    <n v="2"/>
    <n v="218"/>
    <x v="2"/>
    <n v="196.02580549943585"/>
    <s v="PUNTOS DE SERVICIO"/>
  </r>
  <r>
    <s v="91"/>
    <x v="71"/>
    <n v="1"/>
    <d v="2020-07-01T00:00:00"/>
    <n v="7"/>
    <x v="6"/>
    <x v="1"/>
    <n v="5"/>
    <n v="218"/>
    <x v="2"/>
    <n v="448.54949443103402"/>
    <s v="PUNTOS DE SERVICIO"/>
  </r>
  <r>
    <s v="89"/>
    <x v="72"/>
    <n v="1"/>
    <d v="2020-07-01T00:00:00"/>
    <n v="7"/>
    <x v="6"/>
    <x v="1"/>
    <n v="13"/>
    <n v="218"/>
    <x v="2"/>
    <n v="1118.7623734027761"/>
    <s v="PUNTOS DE SERVICIO"/>
  </r>
  <r>
    <s v="150"/>
    <x v="2"/>
    <n v="1"/>
    <d v="2020-07-01T00:00:00"/>
    <n v="7"/>
    <x v="6"/>
    <x v="1"/>
    <n v="0"/>
    <n v="218"/>
    <x v="2"/>
    <n v="0"/>
    <s v="OTROS CANALES"/>
  </r>
  <r>
    <s v="71"/>
    <x v="25"/>
    <n v="1"/>
    <d v="2020-07-01T00:00:00"/>
    <n v="7"/>
    <x v="6"/>
    <x v="1"/>
    <n v="2"/>
    <n v="218"/>
    <x v="2"/>
    <n v="234.87371985936556"/>
    <s v="OTROS CANALES"/>
  </r>
  <r>
    <s v="28"/>
    <x v="3"/>
    <n v="1"/>
    <d v="2020-07-01T00:00:00"/>
    <n v="7"/>
    <x v="6"/>
    <x v="1"/>
    <n v="0"/>
    <n v="218"/>
    <x v="2"/>
    <n v="0"/>
    <s v="OTROS CANALES"/>
  </r>
  <r>
    <s v="79"/>
    <x v="30"/>
    <n v="1"/>
    <d v="2020-07-01T00:00:00"/>
    <n v="7"/>
    <x v="6"/>
    <x v="1"/>
    <n v="8"/>
    <n v="218"/>
    <x v="2"/>
    <n v="591.78383032036311"/>
    <s v="OTROS CANALES"/>
  </r>
  <r>
    <s v="80"/>
    <x v="31"/>
    <n v="1"/>
    <d v="2020-07-01T00:00:00"/>
    <n v="7"/>
    <x v="6"/>
    <x v="1"/>
    <n v="9"/>
    <n v="218"/>
    <x v="2"/>
    <n v="730.75621397773284"/>
    <s v="OTROS CANALES"/>
  </r>
  <r>
    <s v="104"/>
    <x v="7"/>
    <n v="1"/>
    <d v="2020-07-01T00:00:00"/>
    <n v="7"/>
    <x v="6"/>
    <x v="1"/>
    <n v="1"/>
    <n v="218"/>
    <x v="2"/>
    <n v="138.16179518799359"/>
    <s v="OTROS CANALES"/>
  </r>
  <r>
    <s v="100"/>
    <x v="36"/>
    <n v="1"/>
    <d v="2020-07-01T00:00:00"/>
    <n v="7"/>
    <x v="6"/>
    <x v="1"/>
    <n v="0"/>
    <n v="218"/>
    <x v="2"/>
    <n v="0"/>
    <s v="OTROS CANALES"/>
  </r>
  <r>
    <s v="100"/>
    <x v="36"/>
    <n v="1"/>
    <d v="2020-07-01T00:00:00"/>
    <n v="7"/>
    <x v="6"/>
    <x v="1"/>
    <n v="0"/>
    <n v="218"/>
    <x v="2"/>
    <n v="0"/>
    <s v="OTROS CANALES"/>
  </r>
  <r>
    <s v="210"/>
    <x v="73"/>
    <n v="1"/>
    <d v="2020-07-01T00:00:00"/>
    <n v="7"/>
    <x v="6"/>
    <x v="1"/>
    <n v="0"/>
    <n v="218"/>
    <x v="2"/>
    <n v="0"/>
    <s v="SUPERMERCADOS"/>
  </r>
  <r>
    <s v="210"/>
    <x v="73"/>
    <n v="1"/>
    <d v="2020-07-01T00:00:00"/>
    <n v="7"/>
    <x v="6"/>
    <x v="1"/>
    <n v="0"/>
    <n v="218"/>
    <x v="2"/>
    <n v="0"/>
    <s v="SUPERMERCADOS"/>
  </r>
  <r>
    <s v="82"/>
    <x v="35"/>
    <n v="1"/>
    <d v="2020-08-01T00:00:00"/>
    <n v="8"/>
    <x v="7"/>
    <x v="1"/>
    <n v="28"/>
    <n v="218"/>
    <x v="2"/>
    <n v="2584.1374804747293"/>
    <s v="COBERTURA SEG 0-1-2"/>
  </r>
  <r>
    <s v="59"/>
    <x v="37"/>
    <n v="1"/>
    <d v="2020-08-01T00:00:00"/>
    <n v="8"/>
    <x v="7"/>
    <x v="1"/>
    <n v="32"/>
    <n v="218"/>
    <x v="2"/>
    <n v="1951.6073982651587"/>
    <s v="COBERTURA SEG 0-1-2"/>
  </r>
  <r>
    <s v="63"/>
    <x v="38"/>
    <n v="1"/>
    <d v="2020-08-01T00:00:00"/>
    <n v="8"/>
    <x v="7"/>
    <x v="1"/>
    <n v="34"/>
    <n v="218"/>
    <x v="2"/>
    <n v="2280.8612515779214"/>
    <s v="COBERTURA SEG 0-1-2"/>
  </r>
  <r>
    <s v="76"/>
    <x v="43"/>
    <n v="1"/>
    <d v="2020-08-01T00:00:00"/>
    <n v="8"/>
    <x v="7"/>
    <x v="1"/>
    <n v="0"/>
    <n v="218"/>
    <x v="2"/>
    <n v="0"/>
    <s v="COBERTURA SEG 0-1-2"/>
  </r>
  <r>
    <s v="65"/>
    <x v="39"/>
    <n v="1"/>
    <d v="2020-08-01T00:00:00"/>
    <n v="8"/>
    <x v="7"/>
    <x v="1"/>
    <n v="30"/>
    <n v="218"/>
    <x v="2"/>
    <n v="1836.9542669886514"/>
    <s v="COBERTURA SEG 0-1-2"/>
  </r>
  <r>
    <s v="75"/>
    <x v="32"/>
    <n v="1"/>
    <d v="2020-08-01T00:00:00"/>
    <n v="8"/>
    <x v="7"/>
    <x v="1"/>
    <n v="49"/>
    <n v="218"/>
    <x v="2"/>
    <n v="3882.1300117764413"/>
    <s v="COBERTURA SEG 0-1-2"/>
  </r>
  <r>
    <s v="40"/>
    <x v="47"/>
    <n v="1"/>
    <d v="2020-08-01T00:00:00"/>
    <n v="8"/>
    <x v="7"/>
    <x v="1"/>
    <n v="119"/>
    <n v="218"/>
    <x v="2"/>
    <n v="6418.4674962984191"/>
    <s v="COBERTURA SEG 3-4-5"/>
  </r>
  <r>
    <s v="93"/>
    <x v="48"/>
    <n v="1"/>
    <d v="2020-08-01T00:00:00"/>
    <n v="8"/>
    <x v="7"/>
    <x v="1"/>
    <n v="182"/>
    <n v="218"/>
    <x v="2"/>
    <n v="11859.754713981531"/>
    <s v="COBERTURA SEG 3-4-5"/>
  </r>
  <r>
    <s v="66"/>
    <x v="40"/>
    <n v="1"/>
    <d v="2020-08-01T00:00:00"/>
    <n v="8"/>
    <x v="7"/>
    <x v="1"/>
    <n v="194"/>
    <n v="218"/>
    <x v="2"/>
    <n v="11049.057013495358"/>
    <s v="SEG 5"/>
  </r>
  <r>
    <s v="66"/>
    <x v="40"/>
    <n v="1"/>
    <d v="2020-08-01T00:00:00"/>
    <n v="8"/>
    <x v="7"/>
    <x v="1"/>
    <n v="291"/>
    <n v="218"/>
    <x v="2"/>
    <n v="16573.585520243039"/>
    <s v="SEG 5"/>
  </r>
  <r>
    <s v="66"/>
    <x v="40"/>
    <n v="1"/>
    <d v="2020-08-01T00:00:00"/>
    <n v="8"/>
    <x v="7"/>
    <x v="1"/>
    <n v="291"/>
    <n v="218"/>
    <x v="2"/>
    <n v="16573.585520243039"/>
    <s v="SEG 5"/>
  </r>
  <r>
    <s v="66"/>
    <x v="40"/>
    <n v="1"/>
    <d v="2020-08-01T00:00:00"/>
    <n v="8"/>
    <x v="7"/>
    <x v="1"/>
    <n v="194"/>
    <n v="218"/>
    <x v="2"/>
    <n v="11049.057013495358"/>
    <s v="SEG 5"/>
  </r>
  <r>
    <s v="66"/>
    <x v="40"/>
    <n v="1"/>
    <d v="2020-08-01T00:00:00"/>
    <n v="8"/>
    <x v="7"/>
    <x v="1"/>
    <n v="194"/>
    <n v="218"/>
    <x v="2"/>
    <n v="11049.057013495358"/>
    <s v="SEG 5"/>
  </r>
  <r>
    <s v="18"/>
    <x v="49"/>
    <n v="1"/>
    <d v="2020-08-01T00:00:00"/>
    <n v="8"/>
    <x v="7"/>
    <x v="1"/>
    <n v="17"/>
    <n v="218"/>
    <x v="2"/>
    <n v="1801.4065020633791"/>
    <s v="PUNTOS DE SERVICIO"/>
  </r>
  <r>
    <s v="50"/>
    <x v="50"/>
    <n v="1"/>
    <d v="2020-08-01T00:00:00"/>
    <n v="8"/>
    <x v="7"/>
    <x v="1"/>
    <n v="1"/>
    <n v="218"/>
    <x v="2"/>
    <n v="132.33218944389057"/>
    <s v="PUNTOS DE SERVICIO"/>
  </r>
  <r>
    <s v="97"/>
    <x v="51"/>
    <n v="1"/>
    <d v="2020-08-01T00:00:00"/>
    <n v="8"/>
    <x v="7"/>
    <x v="1"/>
    <n v="4"/>
    <n v="218"/>
    <x v="2"/>
    <n v="383.67476400065971"/>
    <s v="PUNTOS DE SERVICIO"/>
  </r>
  <r>
    <s v="85"/>
    <x v="52"/>
    <n v="1"/>
    <d v="2020-08-01T00:00:00"/>
    <n v="8"/>
    <x v="7"/>
    <x v="1"/>
    <n v="4"/>
    <n v="218"/>
    <x v="2"/>
    <n v="379.46232848503138"/>
    <s v="PUNTOS DE SERVICIO"/>
  </r>
  <r>
    <s v="51"/>
    <x v="53"/>
    <n v="1"/>
    <d v="2020-08-01T00:00:00"/>
    <n v="8"/>
    <x v="7"/>
    <x v="1"/>
    <n v="2"/>
    <n v="218"/>
    <x v="2"/>
    <n v="260.94537402454193"/>
    <s v="PUNTOS DE SERVICIO"/>
  </r>
  <r>
    <s v="83"/>
    <x v="54"/>
    <n v="1"/>
    <d v="2020-08-01T00:00:00"/>
    <n v="8"/>
    <x v="7"/>
    <x v="1"/>
    <n v="9"/>
    <n v="218"/>
    <x v="2"/>
    <n v="974.43982366454361"/>
    <s v="PUNTOS DE SERVICIO"/>
  </r>
  <r>
    <s v="52"/>
    <x v="55"/>
    <n v="1"/>
    <d v="2020-08-01T00:00:00"/>
    <n v="8"/>
    <x v="7"/>
    <x v="1"/>
    <n v="6"/>
    <n v="218"/>
    <x v="2"/>
    <n v="613.53861382963521"/>
    <s v="PUNTOS DE SERVICIO"/>
  </r>
  <r>
    <s v="84"/>
    <x v="56"/>
    <n v="1"/>
    <d v="2020-08-01T00:00:00"/>
    <n v="8"/>
    <x v="7"/>
    <x v="1"/>
    <n v="0"/>
    <n v="218"/>
    <x v="2"/>
    <n v="79.206421152202665"/>
    <s v="PUNTOS DE SERVICIO"/>
  </r>
  <r>
    <s v="90"/>
    <x v="57"/>
    <n v="1"/>
    <d v="2020-08-01T00:00:00"/>
    <n v="8"/>
    <x v="7"/>
    <x v="1"/>
    <n v="8"/>
    <n v="218"/>
    <x v="2"/>
    <n v="712.93059728089293"/>
    <s v="PUNTOS DE SERVICIO"/>
  </r>
  <r>
    <s v="25"/>
    <x v="58"/>
    <n v="1"/>
    <d v="2020-08-01T00:00:00"/>
    <n v="8"/>
    <x v="7"/>
    <x v="1"/>
    <n v="1"/>
    <n v="218"/>
    <x v="2"/>
    <n v="135.56099474370075"/>
    <s v="PUNTOS DE SERVICIO"/>
  </r>
  <r>
    <s v="102"/>
    <x v="59"/>
    <n v="1"/>
    <d v="2020-08-01T00:00:00"/>
    <n v="8"/>
    <x v="7"/>
    <x v="1"/>
    <n v="3"/>
    <n v="218"/>
    <x v="2"/>
    <n v="376.27697533941466"/>
    <s v="PUNTOS DE SERVICIO"/>
  </r>
  <r>
    <s v="36"/>
    <x v="60"/>
    <n v="1"/>
    <d v="2020-08-01T00:00:00"/>
    <n v="8"/>
    <x v="7"/>
    <x v="1"/>
    <n v="2"/>
    <n v="218"/>
    <x v="2"/>
    <n v="256.56558370435147"/>
    <s v="PUNTOS DE SERVICIO"/>
  </r>
  <r>
    <s v="70"/>
    <x v="61"/>
    <n v="1"/>
    <d v="2020-08-01T00:00:00"/>
    <n v="8"/>
    <x v="7"/>
    <x v="1"/>
    <n v="1"/>
    <n v="218"/>
    <x v="2"/>
    <n v="139.05911348490017"/>
    <s v="PUNTOS DE SERVICIO"/>
  </r>
  <r>
    <s v="67"/>
    <x v="62"/>
    <n v="1"/>
    <d v="2020-08-01T00:00:00"/>
    <n v="8"/>
    <x v="7"/>
    <x v="1"/>
    <n v="3"/>
    <n v="218"/>
    <x v="2"/>
    <n v="302.51613795206634"/>
    <s v="PUNTOS DE SERVICIO"/>
  </r>
  <r>
    <s v="92"/>
    <x v="63"/>
    <n v="1"/>
    <d v="2020-08-01T00:00:00"/>
    <n v="8"/>
    <x v="7"/>
    <x v="1"/>
    <n v="3"/>
    <n v="218"/>
    <x v="2"/>
    <n v="279.22394365384952"/>
    <s v="PUNTOS DE SERVICIO"/>
  </r>
  <r>
    <s v="58"/>
    <x v="64"/>
    <n v="1"/>
    <d v="2020-08-01T00:00:00"/>
    <n v="8"/>
    <x v="7"/>
    <x v="1"/>
    <n v="1"/>
    <n v="218"/>
    <x v="2"/>
    <n v="140.71647532373188"/>
    <s v="PUNTOS DE SERVICIO"/>
  </r>
  <r>
    <s v="130"/>
    <x v="65"/>
    <n v="1"/>
    <d v="2020-08-01T00:00:00"/>
    <n v="8"/>
    <x v="7"/>
    <x v="1"/>
    <n v="1"/>
    <n v="218"/>
    <x v="2"/>
    <n v="85.569521842101111"/>
    <s v="PUNTOS DE SERVICIO"/>
  </r>
  <r>
    <s v="15"/>
    <x v="66"/>
    <n v="1"/>
    <d v="2020-08-01T00:00:00"/>
    <n v="8"/>
    <x v="7"/>
    <x v="1"/>
    <n v="1"/>
    <n v="218"/>
    <x v="2"/>
    <n v="148.69477004696563"/>
    <s v="PUNTOS DE SERVICIO"/>
  </r>
  <r>
    <s v="68"/>
    <x v="67"/>
    <n v="1"/>
    <d v="2020-08-01T00:00:00"/>
    <n v="8"/>
    <x v="7"/>
    <x v="1"/>
    <n v="1"/>
    <n v="218"/>
    <x v="2"/>
    <n v="177.97295725455416"/>
    <s v="PUNTOS DE SERVICIO"/>
  </r>
  <r>
    <s v="94"/>
    <x v="68"/>
    <n v="1"/>
    <d v="2020-08-01T00:00:00"/>
    <n v="8"/>
    <x v="7"/>
    <x v="1"/>
    <n v="14"/>
    <n v="218"/>
    <x v="2"/>
    <n v="1244.1195046309658"/>
    <s v="PUNTOS DE SERVICIO"/>
  </r>
  <r>
    <s v="88"/>
    <x v="69"/>
    <n v="1"/>
    <d v="2020-08-01T00:00:00"/>
    <n v="8"/>
    <x v="7"/>
    <x v="1"/>
    <n v="4"/>
    <n v="218"/>
    <x v="2"/>
    <n v="396.77541720478388"/>
    <s v="PUNTOS DE SERVICIO"/>
  </r>
  <r>
    <s v="62"/>
    <x v="70"/>
    <n v="1"/>
    <d v="2020-08-01T00:00:00"/>
    <n v="8"/>
    <x v="7"/>
    <x v="1"/>
    <n v="2"/>
    <n v="218"/>
    <x v="2"/>
    <n v="186.32504127856632"/>
    <s v="PUNTOS DE SERVICIO"/>
  </r>
  <r>
    <s v="91"/>
    <x v="71"/>
    <n v="1"/>
    <d v="2020-08-01T00:00:00"/>
    <n v="8"/>
    <x v="7"/>
    <x v="1"/>
    <n v="4"/>
    <n v="218"/>
    <x v="2"/>
    <n v="426.35204509124185"/>
    <s v="PUNTOS DE SERVICIO"/>
  </r>
  <r>
    <s v="89"/>
    <x v="72"/>
    <n v="1"/>
    <d v="2020-08-01T00:00:00"/>
    <n v="8"/>
    <x v="7"/>
    <x v="1"/>
    <n v="13"/>
    <n v="218"/>
    <x v="2"/>
    <n v="1063.3979790266899"/>
    <s v="PUNTOS DE SERVICIO"/>
  </r>
  <r>
    <s v="150"/>
    <x v="2"/>
    <n v="1"/>
    <d v="2020-08-01T00:00:00"/>
    <n v="8"/>
    <x v="7"/>
    <x v="1"/>
    <n v="0"/>
    <n v="218"/>
    <x v="2"/>
    <n v="0"/>
    <s v="OTROS CANALES"/>
  </r>
  <r>
    <s v="71"/>
    <x v="25"/>
    <n v="1"/>
    <d v="2020-08-01T00:00:00"/>
    <n v="8"/>
    <x v="7"/>
    <x v="1"/>
    <n v="2"/>
    <n v="218"/>
    <x v="2"/>
    <n v="223.25048192786363"/>
    <s v="OTROS CANALES"/>
  </r>
  <r>
    <s v="28"/>
    <x v="3"/>
    <n v="1"/>
    <d v="2020-08-01T00:00:00"/>
    <n v="8"/>
    <x v="7"/>
    <x v="1"/>
    <n v="0"/>
    <n v="218"/>
    <x v="2"/>
    <n v="0"/>
    <s v="OTROS CANALES"/>
  </r>
  <r>
    <s v="79"/>
    <x v="30"/>
    <n v="1"/>
    <d v="2020-08-01T00:00:00"/>
    <n v="8"/>
    <x v="7"/>
    <x v="1"/>
    <n v="8"/>
    <n v="218"/>
    <x v="2"/>
    <n v="562.49811769168878"/>
    <s v="OTROS CANALES"/>
  </r>
  <r>
    <s v="80"/>
    <x v="31"/>
    <n v="1"/>
    <d v="2020-08-01T00:00:00"/>
    <n v="8"/>
    <x v="7"/>
    <x v="1"/>
    <n v="9"/>
    <n v="218"/>
    <x v="2"/>
    <n v="694.59315005524502"/>
    <s v="OTROS CANALES"/>
  </r>
  <r>
    <s v="104"/>
    <x v="7"/>
    <n v="1"/>
    <d v="2020-08-01T00:00:00"/>
    <n v="8"/>
    <x v="7"/>
    <x v="1"/>
    <n v="1"/>
    <n v="218"/>
    <x v="2"/>
    <n v="131.32455763125444"/>
    <s v="OTROS CANALES"/>
  </r>
  <r>
    <s v="100"/>
    <x v="36"/>
    <n v="1"/>
    <d v="2020-08-01T00:00:00"/>
    <n v="8"/>
    <x v="7"/>
    <x v="1"/>
    <n v="0"/>
    <n v="218"/>
    <x v="2"/>
    <n v="0"/>
    <s v="OTROS CANALES"/>
  </r>
  <r>
    <s v="100"/>
    <x v="36"/>
    <n v="1"/>
    <d v="2020-08-01T00:00:00"/>
    <n v="8"/>
    <x v="7"/>
    <x v="1"/>
    <n v="0"/>
    <n v="218"/>
    <x v="2"/>
    <n v="0"/>
    <s v="OTROS CANALES"/>
  </r>
  <r>
    <s v="210"/>
    <x v="73"/>
    <n v="1"/>
    <d v="2020-08-01T00:00:00"/>
    <n v="8"/>
    <x v="7"/>
    <x v="1"/>
    <n v="0"/>
    <n v="218"/>
    <x v="2"/>
    <n v="0"/>
    <s v="SUPERMERCADOS"/>
  </r>
  <r>
    <s v="210"/>
    <x v="73"/>
    <n v="1"/>
    <d v="2020-08-01T00:00:00"/>
    <n v="8"/>
    <x v="7"/>
    <x v="1"/>
    <n v="0"/>
    <n v="218"/>
    <x v="2"/>
    <n v="0"/>
    <s v="SUPERMERCADOS"/>
  </r>
  <r>
    <s v="82"/>
    <x v="35"/>
    <n v="1"/>
    <d v="2020-09-01T00:00:00"/>
    <n v="9"/>
    <x v="8"/>
    <x v="1"/>
    <n v="28"/>
    <n v="218"/>
    <x v="2"/>
    <n v="2517.4950356046497"/>
    <s v="COBERTURA SEG 0-1-2"/>
  </r>
  <r>
    <s v="59"/>
    <x v="37"/>
    <n v="1"/>
    <d v="2020-09-01T00:00:00"/>
    <n v="9"/>
    <x v="8"/>
    <x v="1"/>
    <n v="32"/>
    <n v="218"/>
    <x v="2"/>
    <n v="1901.2773018869152"/>
    <s v="COBERTURA SEG 0-1-2"/>
  </r>
  <r>
    <s v="63"/>
    <x v="38"/>
    <n v="1"/>
    <d v="2020-09-01T00:00:00"/>
    <n v="9"/>
    <x v="8"/>
    <x v="1"/>
    <n v="33"/>
    <n v="218"/>
    <x v="2"/>
    <n v="2222.0400118555449"/>
    <s v="COBERTURA SEG 0-1-2"/>
  </r>
  <r>
    <s v="76"/>
    <x v="43"/>
    <n v="1"/>
    <d v="2020-09-01T00:00:00"/>
    <n v="9"/>
    <x v="8"/>
    <x v="1"/>
    <n v="0"/>
    <n v="218"/>
    <x v="2"/>
    <n v="0"/>
    <s v="COBERTURA SEG 0-1-2"/>
  </r>
  <r>
    <s v="65"/>
    <x v="39"/>
    <n v="1"/>
    <d v="2020-09-01T00:00:00"/>
    <n v="9"/>
    <x v="8"/>
    <x v="1"/>
    <n v="29"/>
    <n v="218"/>
    <x v="2"/>
    <n v="1789.5809656872984"/>
    <s v="COBERTURA SEG 0-1-2"/>
  </r>
  <r>
    <s v="75"/>
    <x v="32"/>
    <n v="1"/>
    <d v="2020-09-01T00:00:00"/>
    <n v="9"/>
    <x v="8"/>
    <x v="1"/>
    <n v="48"/>
    <n v="218"/>
    <x v="2"/>
    <n v="3782.0135755407173"/>
    <s v="COBERTURA SEG 0-1-2"/>
  </r>
  <r>
    <s v="40"/>
    <x v="47"/>
    <n v="1"/>
    <d v="2020-09-01T00:00:00"/>
    <n v="9"/>
    <x v="8"/>
    <x v="1"/>
    <n v="116"/>
    <n v="218"/>
    <x v="2"/>
    <n v="6252.9413315705715"/>
    <s v="COBERTURA SEG 3-4-5"/>
  </r>
  <r>
    <s v="93"/>
    <x v="48"/>
    <n v="1"/>
    <d v="2020-09-01T00:00:00"/>
    <n v="9"/>
    <x v="8"/>
    <x v="1"/>
    <n v="177"/>
    <n v="218"/>
    <x v="2"/>
    <n v="11553.902933388967"/>
    <s v="COBERTURA SEG 3-4-5"/>
  </r>
  <r>
    <s v="66"/>
    <x v="40"/>
    <n v="1"/>
    <d v="2020-09-01T00:00:00"/>
    <n v="9"/>
    <x v="8"/>
    <x v="1"/>
    <n v="189"/>
    <n v="218"/>
    <x v="2"/>
    <n v="10764.112354609424"/>
    <s v="SEG 5"/>
  </r>
  <r>
    <s v="66"/>
    <x v="40"/>
    <n v="1"/>
    <d v="2020-09-01T00:00:00"/>
    <n v="9"/>
    <x v="8"/>
    <x v="1"/>
    <n v="284"/>
    <n v="218"/>
    <x v="2"/>
    <n v="16146.168531914134"/>
    <s v="SEG 5"/>
  </r>
  <r>
    <s v="66"/>
    <x v="40"/>
    <n v="1"/>
    <d v="2020-09-01T00:00:00"/>
    <n v="9"/>
    <x v="8"/>
    <x v="1"/>
    <n v="284"/>
    <n v="218"/>
    <x v="2"/>
    <n v="16146.168531914134"/>
    <s v="SEG 5"/>
  </r>
  <r>
    <s v="66"/>
    <x v="40"/>
    <n v="1"/>
    <d v="2020-09-01T00:00:00"/>
    <n v="9"/>
    <x v="8"/>
    <x v="1"/>
    <n v="189"/>
    <n v="218"/>
    <x v="2"/>
    <n v="10764.112354609424"/>
    <s v="SEG 5"/>
  </r>
  <r>
    <s v="66"/>
    <x v="40"/>
    <n v="1"/>
    <d v="2020-09-01T00:00:00"/>
    <n v="9"/>
    <x v="8"/>
    <x v="1"/>
    <n v="189"/>
    <n v="218"/>
    <x v="2"/>
    <n v="10764.112354609424"/>
    <s v="SEG 5"/>
  </r>
  <r>
    <s v="18"/>
    <x v="49"/>
    <n v="1"/>
    <d v="2020-09-01T00:00:00"/>
    <n v="9"/>
    <x v="8"/>
    <x v="1"/>
    <n v="16"/>
    <n v="218"/>
    <x v="2"/>
    <n v="1754.9499437690008"/>
    <s v="PUNTOS DE SERVICIO"/>
  </r>
  <r>
    <s v="50"/>
    <x v="50"/>
    <n v="1"/>
    <d v="2020-09-01T00:00:00"/>
    <n v="9"/>
    <x v="8"/>
    <x v="1"/>
    <n v="1"/>
    <n v="218"/>
    <x v="2"/>
    <n v="128.91946829179022"/>
    <s v="PUNTOS DE SERVICIO"/>
  </r>
  <r>
    <s v="97"/>
    <x v="51"/>
    <n v="1"/>
    <d v="2020-09-01T00:00:00"/>
    <n v="9"/>
    <x v="8"/>
    <x v="1"/>
    <n v="4"/>
    <n v="218"/>
    <x v="2"/>
    <n v="373.78015719233406"/>
    <s v="PUNTOS DE SERVICIO"/>
  </r>
  <r>
    <s v="85"/>
    <x v="52"/>
    <n v="1"/>
    <d v="2020-09-01T00:00:00"/>
    <n v="9"/>
    <x v="8"/>
    <x v="1"/>
    <n v="4"/>
    <n v="218"/>
    <x v="2"/>
    <n v="369.67635637735157"/>
    <s v="PUNTOS DE SERVICIO"/>
  </r>
  <r>
    <s v="51"/>
    <x v="53"/>
    <n v="1"/>
    <d v="2020-09-01T00:00:00"/>
    <n v="9"/>
    <x v="8"/>
    <x v="1"/>
    <n v="2"/>
    <n v="218"/>
    <x v="2"/>
    <n v="254.21584131433258"/>
    <s v="PUNTOS DE SERVICIO"/>
  </r>
  <r>
    <s v="83"/>
    <x v="54"/>
    <n v="1"/>
    <d v="2020-09-01T00:00:00"/>
    <n v="9"/>
    <x v="8"/>
    <x v="1"/>
    <n v="9"/>
    <n v="218"/>
    <x v="2"/>
    <n v="949.30994852498873"/>
    <s v="PUNTOS DE SERVICIO"/>
  </r>
  <r>
    <s v="52"/>
    <x v="55"/>
    <n v="1"/>
    <d v="2020-09-01T00:00:00"/>
    <n v="9"/>
    <x v="8"/>
    <x v="1"/>
    <n v="6"/>
    <n v="218"/>
    <x v="2"/>
    <n v="597.7160372226449"/>
    <s v="PUNTOS DE SERVICIO"/>
  </r>
  <r>
    <s v="84"/>
    <x v="56"/>
    <n v="1"/>
    <d v="2020-09-01T00:00:00"/>
    <n v="9"/>
    <x v="8"/>
    <x v="1"/>
    <n v="0"/>
    <n v="218"/>
    <x v="2"/>
    <n v="77.163762975199532"/>
    <s v="PUNTOS DE SERVICIO"/>
  </r>
  <r>
    <s v="90"/>
    <x v="57"/>
    <n v="1"/>
    <d v="2020-09-01T00:00:00"/>
    <n v="9"/>
    <x v="8"/>
    <x v="1"/>
    <n v="8"/>
    <n v="218"/>
    <x v="2"/>
    <n v="694.54479606695895"/>
    <s v="PUNTOS DE SERVICIO"/>
  </r>
  <r>
    <s v="25"/>
    <x v="58"/>
    <n v="1"/>
    <d v="2020-09-01T00:00:00"/>
    <n v="9"/>
    <x v="8"/>
    <x v="1"/>
    <n v="1"/>
    <n v="218"/>
    <x v="2"/>
    <n v="132.06500577755619"/>
    <s v="PUNTOS DE SERVICIO"/>
  </r>
  <r>
    <s v="102"/>
    <x v="59"/>
    <n v="1"/>
    <d v="2020-09-01T00:00:00"/>
    <n v="9"/>
    <x v="8"/>
    <x v="1"/>
    <n v="3"/>
    <n v="218"/>
    <x v="2"/>
    <n v="366.57315045609982"/>
    <s v="PUNTOS DE SERVICIO"/>
  </r>
  <r>
    <s v="36"/>
    <x v="60"/>
    <n v="1"/>
    <d v="2020-09-01T00:00:00"/>
    <n v="9"/>
    <x v="8"/>
    <x v="1"/>
    <n v="2"/>
    <n v="218"/>
    <x v="2"/>
    <n v="249.94900161583348"/>
    <s v="PUNTOS DE SERVICIO"/>
  </r>
  <r>
    <s v="70"/>
    <x v="61"/>
    <n v="1"/>
    <d v="2020-09-01T00:00:00"/>
    <n v="9"/>
    <x v="8"/>
    <x v="1"/>
    <n v="1"/>
    <n v="218"/>
    <x v="2"/>
    <n v="135.47291136751238"/>
    <s v="PUNTOS DE SERVICIO"/>
  </r>
  <r>
    <s v="67"/>
    <x v="62"/>
    <n v="1"/>
    <d v="2020-09-01T00:00:00"/>
    <n v="9"/>
    <x v="8"/>
    <x v="1"/>
    <n v="3"/>
    <n v="218"/>
    <x v="2"/>
    <n v="294.71453482602976"/>
    <s v="PUNTOS DE SERVICIO"/>
  </r>
  <r>
    <s v="92"/>
    <x v="63"/>
    <n v="1"/>
    <d v="2020-09-01T00:00:00"/>
    <n v="9"/>
    <x v="8"/>
    <x v="1"/>
    <n v="3"/>
    <n v="218"/>
    <x v="2"/>
    <n v="272.0230240387138"/>
    <s v="PUNTOS DE SERVICIO"/>
  </r>
  <r>
    <s v="58"/>
    <x v="64"/>
    <n v="1"/>
    <d v="2020-09-01T00:00:00"/>
    <n v="9"/>
    <x v="8"/>
    <x v="1"/>
    <n v="1"/>
    <n v="218"/>
    <x v="2"/>
    <n v="137.08753142274762"/>
    <s v="PUNTOS DE SERVICIO"/>
  </r>
  <r>
    <s v="130"/>
    <x v="65"/>
    <n v="1"/>
    <d v="2020-09-01T00:00:00"/>
    <n v="9"/>
    <x v="8"/>
    <x v="1"/>
    <n v="1"/>
    <n v="218"/>
    <x v="2"/>
    <n v="83.362765357584024"/>
    <s v="PUNTOS DE SERVICIO"/>
  </r>
  <r>
    <s v="15"/>
    <x v="66"/>
    <n v="1"/>
    <d v="2020-09-01T00:00:00"/>
    <n v="9"/>
    <x v="8"/>
    <x v="1"/>
    <n v="1"/>
    <n v="218"/>
    <x v="2"/>
    <n v="144.86007352242018"/>
    <s v="PUNTOS DE SERVICIO"/>
  </r>
  <r>
    <s v="68"/>
    <x v="67"/>
    <n v="1"/>
    <d v="2020-09-01T00:00:00"/>
    <n v="9"/>
    <x v="8"/>
    <x v="1"/>
    <n v="1"/>
    <n v="218"/>
    <x v="2"/>
    <n v="173.38320416215186"/>
    <s v="PUNTOS DE SERVICIO"/>
  </r>
  <r>
    <s v="94"/>
    <x v="68"/>
    <n v="1"/>
    <d v="2020-09-01T00:00:00"/>
    <n v="9"/>
    <x v="8"/>
    <x v="1"/>
    <n v="13"/>
    <n v="218"/>
    <x v="2"/>
    <n v="1212.034847322436"/>
    <s v="PUNTOS DE SERVICIO"/>
  </r>
  <r>
    <s v="88"/>
    <x v="69"/>
    <n v="1"/>
    <d v="2020-09-01T00:00:00"/>
    <n v="9"/>
    <x v="8"/>
    <x v="1"/>
    <n v="3"/>
    <n v="218"/>
    <x v="2"/>
    <n v="386.54295702545357"/>
    <s v="PUNTOS DE SERVICIO"/>
  </r>
  <r>
    <s v="62"/>
    <x v="70"/>
    <n v="1"/>
    <d v="2020-09-01T00:00:00"/>
    <n v="9"/>
    <x v="8"/>
    <x v="1"/>
    <n v="2"/>
    <n v="218"/>
    <x v="2"/>
    <n v="181.51989589247759"/>
    <s v="PUNTOS DE SERVICIO"/>
  </r>
  <r>
    <s v="91"/>
    <x v="71"/>
    <n v="1"/>
    <d v="2020-09-01T00:00:00"/>
    <n v="9"/>
    <x v="8"/>
    <x v="1"/>
    <n v="4"/>
    <n v="218"/>
    <x v="2"/>
    <n v="415.35683184313751"/>
    <s v="PUNTOS DE SERVICIO"/>
  </r>
  <r>
    <s v="89"/>
    <x v="72"/>
    <n v="1"/>
    <d v="2020-09-01T00:00:00"/>
    <n v="9"/>
    <x v="8"/>
    <x v="1"/>
    <n v="12"/>
    <n v="218"/>
    <x v="2"/>
    <n v="1035.9739577709706"/>
    <s v="PUNTOS DE SERVICIO"/>
  </r>
  <r>
    <s v="150"/>
    <x v="2"/>
    <n v="1"/>
    <d v="2020-09-01T00:00:00"/>
    <n v="9"/>
    <x v="8"/>
    <x v="1"/>
    <n v="0"/>
    <n v="218"/>
    <x v="2"/>
    <n v="0"/>
    <s v="OTROS CANALES"/>
  </r>
  <r>
    <s v="71"/>
    <x v="25"/>
    <n v="1"/>
    <d v="2020-09-01T00:00:00"/>
    <n v="9"/>
    <x v="8"/>
    <x v="1"/>
    <n v="2"/>
    <n v="218"/>
    <x v="2"/>
    <n v="217.49306458977253"/>
    <s v="OTROS CANALES"/>
  </r>
  <r>
    <s v="28"/>
    <x v="3"/>
    <n v="1"/>
    <d v="2020-09-01T00:00:00"/>
    <n v="9"/>
    <x v="8"/>
    <x v="1"/>
    <n v="0"/>
    <n v="218"/>
    <x v="2"/>
    <n v="0"/>
    <s v="OTROS CANALES"/>
  </r>
  <r>
    <s v="79"/>
    <x v="30"/>
    <n v="1"/>
    <d v="2020-09-01T00:00:00"/>
    <n v="9"/>
    <x v="8"/>
    <x v="1"/>
    <n v="8"/>
    <n v="218"/>
    <x v="2"/>
    <n v="547.99182687665632"/>
    <s v="OTROS CANALES"/>
  </r>
  <r>
    <s v="80"/>
    <x v="31"/>
    <n v="1"/>
    <d v="2020-09-01T00:00:00"/>
    <n v="9"/>
    <x v="8"/>
    <x v="1"/>
    <n v="8"/>
    <n v="218"/>
    <x v="2"/>
    <n v="676.68025414338069"/>
    <s v="OTROS CANALES"/>
  </r>
  <r>
    <s v="104"/>
    <x v="7"/>
    <n v="1"/>
    <d v="2020-09-01T00:00:00"/>
    <n v="9"/>
    <x v="8"/>
    <x v="1"/>
    <n v="1"/>
    <n v="218"/>
    <x v="2"/>
    <n v="127.93782234408208"/>
    <s v="OTROS CANALES"/>
  </r>
  <r>
    <s v="100"/>
    <x v="36"/>
    <n v="1"/>
    <d v="2020-09-01T00:00:00"/>
    <n v="9"/>
    <x v="8"/>
    <x v="1"/>
    <n v="0"/>
    <n v="218"/>
    <x v="2"/>
    <n v="0"/>
    <s v="OTROS CANALES"/>
  </r>
  <r>
    <s v="100"/>
    <x v="36"/>
    <n v="1"/>
    <d v="2020-09-01T00:00:00"/>
    <n v="9"/>
    <x v="8"/>
    <x v="1"/>
    <n v="0"/>
    <n v="218"/>
    <x v="2"/>
    <n v="0"/>
    <s v="OTROS CANALES"/>
  </r>
  <r>
    <s v="210"/>
    <x v="73"/>
    <n v="1"/>
    <d v="2020-09-01T00:00:00"/>
    <n v="9"/>
    <x v="8"/>
    <x v="1"/>
    <n v="0"/>
    <n v="218"/>
    <x v="2"/>
    <n v="0"/>
    <s v="SUPERMERCADOS"/>
  </r>
  <r>
    <s v="210"/>
    <x v="73"/>
    <n v="1"/>
    <d v="2020-09-01T00:00:00"/>
    <n v="9"/>
    <x v="8"/>
    <x v="1"/>
    <n v="0"/>
    <n v="218"/>
    <x v="2"/>
    <n v="0"/>
    <s v="SUPERMERCADOS"/>
  </r>
  <r>
    <s v="82"/>
    <x v="35"/>
    <n v="1"/>
    <d v="2020-10-01T00:00:00"/>
    <n v="10"/>
    <x v="9"/>
    <x v="1"/>
    <n v="28"/>
    <n v="218"/>
    <x v="2"/>
    <n v="2565.3158694758572"/>
    <s v="COBERTURA SEG 0-1-2"/>
  </r>
  <r>
    <s v="59"/>
    <x v="37"/>
    <n v="1"/>
    <d v="2020-10-01T00:00:00"/>
    <n v="10"/>
    <x v="9"/>
    <x v="1"/>
    <n v="32"/>
    <n v="218"/>
    <x v="2"/>
    <n v="1937.3928312964083"/>
    <s v="COBERTURA SEG 0-1-2"/>
  </r>
  <r>
    <s v="63"/>
    <x v="38"/>
    <n v="1"/>
    <d v="2020-10-01T00:00:00"/>
    <n v="10"/>
    <x v="9"/>
    <x v="1"/>
    <n v="34"/>
    <n v="218"/>
    <x v="2"/>
    <n v="2264.2485583508901"/>
    <s v="COBERTURA SEG 0-1-2"/>
  </r>
  <r>
    <s v="76"/>
    <x v="43"/>
    <n v="1"/>
    <d v="2020-10-01T00:00:00"/>
    <n v="10"/>
    <x v="9"/>
    <x v="1"/>
    <n v="0"/>
    <n v="218"/>
    <x v="2"/>
    <n v="0"/>
    <s v="COBERTURA SEG 0-1-2"/>
  </r>
  <r>
    <s v="65"/>
    <x v="39"/>
    <n v="1"/>
    <d v="2020-10-01T00:00:00"/>
    <n v="10"/>
    <x v="9"/>
    <x v="1"/>
    <n v="29"/>
    <n v="218"/>
    <x v="2"/>
    <n v="1823.5747781273908"/>
    <s v="COBERTURA SEG 0-1-2"/>
  </r>
  <r>
    <s v="75"/>
    <x v="32"/>
    <n v="1"/>
    <d v="2020-10-01T00:00:00"/>
    <n v="10"/>
    <x v="9"/>
    <x v="1"/>
    <n v="49"/>
    <n v="218"/>
    <x v="2"/>
    <n v="3853.854449241247"/>
    <s v="COBERTURA SEG 0-1-2"/>
  </r>
  <r>
    <s v="40"/>
    <x v="47"/>
    <n v="1"/>
    <d v="2020-10-01T00:00:00"/>
    <n v="10"/>
    <x v="9"/>
    <x v="1"/>
    <n v="118"/>
    <n v="218"/>
    <x v="2"/>
    <n v="6371.7184748794671"/>
    <s v="COBERTURA SEG 3-4-5"/>
  </r>
  <r>
    <s v="93"/>
    <x v="48"/>
    <n v="1"/>
    <d v="2020-10-01T00:00:00"/>
    <n v="10"/>
    <x v="9"/>
    <x v="1"/>
    <n v="180"/>
    <n v="218"/>
    <x v="2"/>
    <n v="11773.373980968987"/>
    <s v="COBERTURA SEG 3-4-5"/>
  </r>
  <r>
    <s v="66"/>
    <x v="40"/>
    <n v="1"/>
    <d v="2020-10-01T00:00:00"/>
    <n v="10"/>
    <x v="9"/>
    <x v="1"/>
    <n v="193"/>
    <n v="218"/>
    <x v="2"/>
    <n v="10968.581011508746"/>
    <s v="SEG 5"/>
  </r>
  <r>
    <s v="66"/>
    <x v="40"/>
    <n v="1"/>
    <d v="2020-10-01T00:00:00"/>
    <n v="10"/>
    <x v="9"/>
    <x v="1"/>
    <n v="289"/>
    <n v="218"/>
    <x v="2"/>
    <n v="16452.871517263116"/>
    <s v="SEG 5"/>
  </r>
  <r>
    <s v="66"/>
    <x v="40"/>
    <n v="1"/>
    <d v="2020-10-01T00:00:00"/>
    <n v="10"/>
    <x v="9"/>
    <x v="1"/>
    <n v="289"/>
    <n v="218"/>
    <x v="2"/>
    <n v="16452.871517263116"/>
    <s v="SEG 5"/>
  </r>
  <r>
    <s v="66"/>
    <x v="40"/>
    <n v="1"/>
    <d v="2020-10-01T00:00:00"/>
    <n v="10"/>
    <x v="9"/>
    <x v="1"/>
    <n v="193"/>
    <n v="218"/>
    <x v="2"/>
    <n v="10968.581011508746"/>
    <s v="SEG 5"/>
  </r>
  <r>
    <s v="66"/>
    <x v="40"/>
    <n v="1"/>
    <d v="2020-10-01T00:00:00"/>
    <n v="10"/>
    <x v="9"/>
    <x v="1"/>
    <n v="193"/>
    <n v="218"/>
    <x v="2"/>
    <n v="10968.581011508746"/>
    <s v="SEG 5"/>
  </r>
  <r>
    <s v="18"/>
    <x v="49"/>
    <n v="1"/>
    <d v="2020-10-01T00:00:00"/>
    <n v="10"/>
    <x v="9"/>
    <x v="1"/>
    <n v="16"/>
    <n v="218"/>
    <x v="2"/>
    <n v="1788.2859259760548"/>
    <s v="PUNTOS DE SERVICIO"/>
  </r>
  <r>
    <s v="50"/>
    <x v="50"/>
    <n v="1"/>
    <d v="2020-10-01T00:00:00"/>
    <n v="10"/>
    <x v="9"/>
    <x v="1"/>
    <n v="1"/>
    <n v="218"/>
    <x v="2"/>
    <n v="131.36834560386222"/>
    <s v="PUNTOS DE SERVICIO"/>
  </r>
  <r>
    <s v="97"/>
    <x v="51"/>
    <n v="1"/>
    <d v="2020-10-01T00:00:00"/>
    <n v="10"/>
    <x v="9"/>
    <x v="1"/>
    <n v="4"/>
    <n v="218"/>
    <x v="2"/>
    <n v="380.88026207780621"/>
    <s v="PUNTOS DE SERVICIO"/>
  </r>
  <r>
    <s v="85"/>
    <x v="52"/>
    <n v="1"/>
    <d v="2020-10-01T00:00:00"/>
    <n v="10"/>
    <x v="9"/>
    <x v="1"/>
    <n v="4"/>
    <n v="218"/>
    <x v="2"/>
    <n v="376.69850791068666"/>
    <s v="PUNTOS DE SERVICIO"/>
  </r>
  <r>
    <s v="51"/>
    <x v="53"/>
    <n v="1"/>
    <d v="2020-10-01T00:00:00"/>
    <n v="10"/>
    <x v="9"/>
    <x v="1"/>
    <n v="2"/>
    <n v="218"/>
    <x v="2"/>
    <n v="259.04477378211885"/>
    <s v="PUNTOS DE SERVICIO"/>
  </r>
  <r>
    <s v="83"/>
    <x v="54"/>
    <n v="1"/>
    <d v="2020-10-01T00:00:00"/>
    <n v="10"/>
    <x v="9"/>
    <x v="1"/>
    <n v="9"/>
    <n v="218"/>
    <x v="2"/>
    <n v="967.34247399123842"/>
    <s v="PUNTOS DE SERVICIO"/>
  </r>
  <r>
    <s v="52"/>
    <x v="55"/>
    <n v="1"/>
    <d v="2020-10-01T00:00:00"/>
    <n v="10"/>
    <x v="9"/>
    <x v="1"/>
    <n v="6"/>
    <n v="218"/>
    <x v="2"/>
    <n v="609.06989449502498"/>
    <s v="PUNTOS DE SERVICIO"/>
  </r>
  <r>
    <s v="84"/>
    <x v="56"/>
    <n v="1"/>
    <d v="2020-10-01T00:00:00"/>
    <n v="10"/>
    <x v="9"/>
    <x v="1"/>
    <n v="0"/>
    <n v="218"/>
    <x v="2"/>
    <n v="78.629519784220605"/>
    <s v="PUNTOS DE SERVICIO"/>
  </r>
  <r>
    <s v="90"/>
    <x v="57"/>
    <n v="1"/>
    <d v="2020-10-01T00:00:00"/>
    <n v="10"/>
    <x v="9"/>
    <x v="1"/>
    <n v="8"/>
    <n v="218"/>
    <x v="2"/>
    <n v="707.73795467863135"/>
    <s v="PUNTOS DE SERVICIO"/>
  </r>
  <r>
    <s v="25"/>
    <x v="58"/>
    <n v="1"/>
    <d v="2020-10-01T00:00:00"/>
    <n v="10"/>
    <x v="9"/>
    <x v="1"/>
    <n v="1"/>
    <n v="218"/>
    <x v="2"/>
    <n v="134.57363384322059"/>
    <s v="PUNTOS DE SERVICIO"/>
  </r>
  <r>
    <s v="102"/>
    <x v="59"/>
    <n v="1"/>
    <d v="2020-10-01T00:00:00"/>
    <n v="10"/>
    <x v="9"/>
    <x v="1"/>
    <n v="3"/>
    <n v="218"/>
    <x v="2"/>
    <n v="373.53635534098891"/>
    <s v="PUNTOS DE SERVICIO"/>
  </r>
  <r>
    <s v="36"/>
    <x v="60"/>
    <n v="1"/>
    <d v="2020-10-01T00:00:00"/>
    <n v="10"/>
    <x v="9"/>
    <x v="1"/>
    <n v="2"/>
    <n v="218"/>
    <x v="2"/>
    <n v="254.69688374211313"/>
    <s v="PUNTOS DE SERVICIO"/>
  </r>
  <r>
    <s v="70"/>
    <x v="61"/>
    <n v="1"/>
    <d v="2020-10-01T00:00:00"/>
    <n v="10"/>
    <x v="9"/>
    <x v="1"/>
    <n v="1"/>
    <n v="218"/>
    <x v="2"/>
    <n v="138.04627397475926"/>
    <s v="PUNTOS DE SERVICIO"/>
  </r>
  <r>
    <s v="67"/>
    <x v="62"/>
    <n v="1"/>
    <d v="2020-10-01T00:00:00"/>
    <n v="10"/>
    <x v="9"/>
    <x v="1"/>
    <n v="3"/>
    <n v="218"/>
    <x v="2"/>
    <n v="300.31275631605183"/>
    <s v="PUNTOS DE SERVICIO"/>
  </r>
  <r>
    <s v="92"/>
    <x v="63"/>
    <n v="1"/>
    <d v="2020-10-01T00:00:00"/>
    <n v="10"/>
    <x v="9"/>
    <x v="1"/>
    <n v="3"/>
    <n v="218"/>
    <x v="2"/>
    <n v="277.19021112656219"/>
    <s v="PUNTOS DE SERVICIO"/>
  </r>
  <r>
    <s v="58"/>
    <x v="64"/>
    <n v="1"/>
    <d v="2020-10-01T00:00:00"/>
    <n v="10"/>
    <x v="9"/>
    <x v="1"/>
    <n v="1"/>
    <n v="218"/>
    <x v="2"/>
    <n v="139.69156438935349"/>
    <s v="PUNTOS DE SERVICIO"/>
  </r>
  <r>
    <s v="130"/>
    <x v="65"/>
    <n v="1"/>
    <d v="2020-10-01T00:00:00"/>
    <n v="10"/>
    <x v="9"/>
    <x v="1"/>
    <n v="1"/>
    <n v="218"/>
    <x v="2"/>
    <n v="84.946274717812827"/>
    <s v="PUNTOS DE SERVICIO"/>
  </r>
  <r>
    <s v="15"/>
    <x v="66"/>
    <n v="1"/>
    <d v="2020-10-01T00:00:00"/>
    <n v="10"/>
    <x v="9"/>
    <x v="1"/>
    <n v="1"/>
    <n v="218"/>
    <x v="2"/>
    <n v="147.61174906199986"/>
    <s v="PUNTOS DE SERVICIO"/>
  </r>
  <r>
    <s v="68"/>
    <x v="67"/>
    <n v="1"/>
    <d v="2020-10-01T00:00:00"/>
    <n v="10"/>
    <x v="9"/>
    <x v="1"/>
    <n v="1"/>
    <n v="218"/>
    <x v="2"/>
    <n v="176.67668807573762"/>
    <s v="PUNTOS DE SERVICIO"/>
  </r>
  <r>
    <s v="94"/>
    <x v="68"/>
    <n v="1"/>
    <d v="2020-10-01T00:00:00"/>
    <n v="10"/>
    <x v="9"/>
    <x v="1"/>
    <n v="14"/>
    <n v="218"/>
    <x v="2"/>
    <n v="1235.0579382362976"/>
    <s v="PUNTOS DE SERVICIO"/>
  </r>
  <r>
    <s v="88"/>
    <x v="69"/>
    <n v="1"/>
    <d v="2020-10-01T00:00:00"/>
    <n v="10"/>
    <x v="9"/>
    <x v="1"/>
    <n v="4"/>
    <n v="218"/>
    <x v="2"/>
    <n v="393.8854964428391"/>
    <s v="PUNTOS DE SERVICIO"/>
  </r>
  <r>
    <s v="62"/>
    <x v="70"/>
    <n v="1"/>
    <d v="2020-10-01T00:00:00"/>
    <n v="10"/>
    <x v="9"/>
    <x v="1"/>
    <n v="2"/>
    <n v="218"/>
    <x v="2"/>
    <n v="184.96793954818565"/>
    <s v="PUNTOS DE SERVICIO"/>
  </r>
  <r>
    <s v="91"/>
    <x v="71"/>
    <n v="1"/>
    <d v="2020-10-01T00:00:00"/>
    <n v="10"/>
    <x v="9"/>
    <x v="1"/>
    <n v="4"/>
    <n v="218"/>
    <x v="2"/>
    <n v="423.24670243748852"/>
    <s v="PUNTOS DE SERVICIO"/>
  </r>
  <r>
    <s v="89"/>
    <x v="72"/>
    <n v="1"/>
    <d v="2020-10-01T00:00:00"/>
    <n v="10"/>
    <x v="9"/>
    <x v="1"/>
    <n v="12"/>
    <n v="218"/>
    <x v="2"/>
    <n v="1055.6527010569785"/>
    <s v="PUNTOS DE SERVICIO"/>
  </r>
  <r>
    <s v="150"/>
    <x v="2"/>
    <n v="1"/>
    <d v="2020-10-01T00:00:00"/>
    <n v="10"/>
    <x v="9"/>
    <x v="1"/>
    <n v="0"/>
    <n v="218"/>
    <x v="2"/>
    <n v="0"/>
    <s v="OTROS CANALES"/>
  </r>
  <r>
    <s v="71"/>
    <x v="25"/>
    <n v="1"/>
    <d v="2020-10-01T00:00:00"/>
    <n v="10"/>
    <x v="9"/>
    <x v="1"/>
    <n v="2"/>
    <n v="218"/>
    <x v="2"/>
    <n v="221.62443309806804"/>
    <s v="OTROS CANALES"/>
  </r>
  <r>
    <s v="28"/>
    <x v="3"/>
    <n v="1"/>
    <d v="2020-10-01T00:00:00"/>
    <n v="10"/>
    <x v="9"/>
    <x v="1"/>
    <n v="0"/>
    <n v="218"/>
    <x v="2"/>
    <n v="0"/>
    <s v="OTROS CANALES"/>
  </r>
  <r>
    <s v="79"/>
    <x v="30"/>
    <n v="1"/>
    <d v="2020-10-01T00:00:00"/>
    <n v="10"/>
    <x v="9"/>
    <x v="1"/>
    <n v="8"/>
    <n v="218"/>
    <x v="2"/>
    <n v="558.40115271254774"/>
    <s v="OTROS CANALES"/>
  </r>
  <r>
    <s v="80"/>
    <x v="31"/>
    <n v="1"/>
    <d v="2020-10-01T00:00:00"/>
    <n v="10"/>
    <x v="9"/>
    <x v="1"/>
    <n v="9"/>
    <n v="218"/>
    <x v="2"/>
    <n v="689.53406857386074"/>
    <s v="OTROS CANALES"/>
  </r>
  <r>
    <s v="104"/>
    <x v="7"/>
    <n v="1"/>
    <d v="2020-10-01T00:00:00"/>
    <n v="10"/>
    <x v="9"/>
    <x v="1"/>
    <n v="1"/>
    <n v="218"/>
    <x v="2"/>
    <n v="130.36805289533757"/>
    <s v="OTROS CANALES"/>
  </r>
  <r>
    <s v="100"/>
    <x v="36"/>
    <n v="1"/>
    <d v="2020-10-01T00:00:00"/>
    <n v="10"/>
    <x v="9"/>
    <x v="1"/>
    <n v="0"/>
    <n v="218"/>
    <x v="2"/>
    <n v="0"/>
    <s v="OTROS CANALES"/>
  </r>
  <r>
    <s v="100"/>
    <x v="36"/>
    <n v="1"/>
    <d v="2020-10-01T00:00:00"/>
    <n v="10"/>
    <x v="9"/>
    <x v="1"/>
    <n v="0"/>
    <n v="218"/>
    <x v="2"/>
    <n v="0"/>
    <s v="OTROS CANALES"/>
  </r>
  <r>
    <s v="210"/>
    <x v="73"/>
    <n v="1"/>
    <d v="2020-10-01T00:00:00"/>
    <n v="10"/>
    <x v="9"/>
    <x v="1"/>
    <n v="0"/>
    <n v="218"/>
    <x v="2"/>
    <n v="0"/>
    <s v="SUPERMERCADOS"/>
  </r>
  <r>
    <s v="210"/>
    <x v="73"/>
    <n v="1"/>
    <d v="2020-10-01T00:00:00"/>
    <n v="10"/>
    <x v="9"/>
    <x v="1"/>
    <n v="0"/>
    <n v="218"/>
    <x v="2"/>
    <n v="0"/>
    <s v="SUPERMERCADOS"/>
  </r>
  <r>
    <s v="82"/>
    <x v="35"/>
    <n v="1"/>
    <d v="2020-11-01T00:00:00"/>
    <n v="11"/>
    <x v="10"/>
    <x v="1"/>
    <n v="29"/>
    <n v="218"/>
    <x v="2"/>
    <n v="2619.5499930207548"/>
    <s v="COBERTURA SEG 0-1-2"/>
  </r>
  <r>
    <s v="59"/>
    <x v="37"/>
    <n v="1"/>
    <d v="2020-11-01T00:00:00"/>
    <n v="11"/>
    <x v="10"/>
    <x v="1"/>
    <n v="33"/>
    <n v="218"/>
    <x v="2"/>
    <n v="1978.3518427841418"/>
    <s v="COBERTURA SEG 0-1-2"/>
  </r>
  <r>
    <s v="63"/>
    <x v="38"/>
    <n v="1"/>
    <d v="2020-11-01T00:00:00"/>
    <n v="11"/>
    <x v="10"/>
    <x v="1"/>
    <n v="35"/>
    <n v="218"/>
    <x v="2"/>
    <n v="2312.1177262421124"/>
    <s v="COBERTURA SEG 0-1-2"/>
  </r>
  <r>
    <s v="76"/>
    <x v="43"/>
    <n v="1"/>
    <d v="2020-11-01T00:00:00"/>
    <n v="11"/>
    <x v="10"/>
    <x v="1"/>
    <n v="0"/>
    <n v="218"/>
    <x v="2"/>
    <n v="0"/>
    <s v="COBERTURA SEG 0-1-2"/>
  </r>
  <r>
    <s v="65"/>
    <x v="39"/>
    <n v="1"/>
    <d v="2020-11-01T00:00:00"/>
    <n v="11"/>
    <x v="10"/>
    <x v="1"/>
    <n v="30"/>
    <n v="218"/>
    <x v="2"/>
    <n v="1862.1275275128012"/>
    <s v="COBERTURA SEG 0-1-2"/>
  </r>
  <r>
    <s v="75"/>
    <x v="32"/>
    <n v="1"/>
    <d v="2020-11-01T00:00:00"/>
    <n v="11"/>
    <x v="10"/>
    <x v="1"/>
    <n v="50"/>
    <n v="218"/>
    <x v="2"/>
    <n v="3935.3299590648799"/>
    <s v="COBERTURA SEG 0-1-2"/>
  </r>
  <r>
    <s v="40"/>
    <x v="47"/>
    <n v="1"/>
    <d v="2020-11-01T00:00:00"/>
    <n v="11"/>
    <x v="10"/>
    <x v="1"/>
    <n v="121"/>
    <n v="218"/>
    <x v="2"/>
    <n v="6506.4249143755596"/>
    <s v="COBERTURA SEG 3-4-5"/>
  </r>
  <r>
    <s v="93"/>
    <x v="48"/>
    <n v="1"/>
    <d v="2020-11-01T00:00:00"/>
    <n v="11"/>
    <x v="10"/>
    <x v="1"/>
    <n v="184"/>
    <n v="218"/>
    <x v="2"/>
    <n v="12022.278463501427"/>
    <s v="COBERTURA SEG 3-4-5"/>
  </r>
  <r>
    <s v="66"/>
    <x v="40"/>
    <n v="1"/>
    <d v="2020-11-01T00:00:00"/>
    <n v="11"/>
    <x v="10"/>
    <x v="1"/>
    <n v="197"/>
    <n v="218"/>
    <x v="2"/>
    <n v="11200.471120936836"/>
    <s v="SEG 5"/>
  </r>
  <r>
    <s v="66"/>
    <x v="40"/>
    <n v="1"/>
    <d v="2020-11-01T00:00:00"/>
    <n v="11"/>
    <x v="10"/>
    <x v="1"/>
    <n v="295"/>
    <n v="218"/>
    <x v="2"/>
    <n v="16800.706681405256"/>
    <s v="SEG 5"/>
  </r>
  <r>
    <s v="66"/>
    <x v="40"/>
    <n v="1"/>
    <d v="2020-11-01T00:00:00"/>
    <n v="11"/>
    <x v="10"/>
    <x v="1"/>
    <n v="295"/>
    <n v="218"/>
    <x v="2"/>
    <n v="16800.706681405256"/>
    <s v="SEG 5"/>
  </r>
  <r>
    <s v="66"/>
    <x v="40"/>
    <n v="1"/>
    <d v="2020-11-01T00:00:00"/>
    <n v="11"/>
    <x v="10"/>
    <x v="1"/>
    <n v="197"/>
    <n v="218"/>
    <x v="2"/>
    <n v="11200.471120936836"/>
    <s v="SEG 5"/>
  </r>
  <r>
    <s v="66"/>
    <x v="40"/>
    <n v="1"/>
    <d v="2020-11-01T00:00:00"/>
    <n v="11"/>
    <x v="10"/>
    <x v="1"/>
    <n v="197"/>
    <n v="218"/>
    <x v="2"/>
    <n v="11200.471120936836"/>
    <s v="SEG 5"/>
  </r>
  <r>
    <s v="18"/>
    <x v="49"/>
    <n v="1"/>
    <d v="2020-11-01T00:00:00"/>
    <n v="11"/>
    <x v="10"/>
    <x v="1"/>
    <n v="17"/>
    <n v="218"/>
    <x v="2"/>
    <n v="1826.0926229980482"/>
    <s v="PUNTOS DE SERVICIO"/>
  </r>
  <r>
    <s v="50"/>
    <x v="50"/>
    <n v="1"/>
    <d v="2020-11-01T00:00:00"/>
    <n v="11"/>
    <x v="10"/>
    <x v="1"/>
    <n v="1"/>
    <n v="218"/>
    <x v="2"/>
    <n v="134.14564377994387"/>
    <s v="PUNTOS DE SERVICIO"/>
  </r>
  <r>
    <s v="97"/>
    <x v="51"/>
    <n v="1"/>
    <d v="2020-11-01T00:00:00"/>
    <n v="11"/>
    <x v="10"/>
    <x v="1"/>
    <n v="4"/>
    <n v="218"/>
    <x v="2"/>
    <n v="388.93256761847289"/>
    <s v="PUNTOS DE SERVICIO"/>
  </r>
  <r>
    <s v="85"/>
    <x v="52"/>
    <n v="1"/>
    <d v="2020-11-01T00:00:00"/>
    <n v="11"/>
    <x v="10"/>
    <x v="1"/>
    <n v="4"/>
    <n v="218"/>
    <x v="2"/>
    <n v="384.66240571379848"/>
    <s v="PUNTOS DE SERVICIO"/>
  </r>
  <r>
    <s v="51"/>
    <x v="53"/>
    <n v="1"/>
    <d v="2020-11-01T00:00:00"/>
    <n v="11"/>
    <x v="10"/>
    <x v="1"/>
    <n v="2"/>
    <n v="218"/>
    <x v="2"/>
    <n v="264.52131818436033"/>
    <s v="PUNTOS DE SERVICIO"/>
  </r>
  <r>
    <s v="83"/>
    <x v="54"/>
    <n v="1"/>
    <d v="2020-11-01T00:00:00"/>
    <n v="11"/>
    <x v="10"/>
    <x v="1"/>
    <n v="9"/>
    <n v="218"/>
    <x v="2"/>
    <n v="987.79335564246628"/>
    <s v="PUNTOS DE SERVICIO"/>
  </r>
  <r>
    <s v="52"/>
    <x v="55"/>
    <n v="1"/>
    <d v="2020-11-01T00:00:00"/>
    <n v="11"/>
    <x v="10"/>
    <x v="1"/>
    <n v="6"/>
    <n v="218"/>
    <x v="2"/>
    <n v="621.94642650364256"/>
    <s v="PUNTOS DE SERVICIO"/>
  </r>
  <r>
    <s v="84"/>
    <x v="56"/>
    <n v="1"/>
    <d v="2020-11-01T00:00:00"/>
    <n v="11"/>
    <x v="10"/>
    <x v="1"/>
    <n v="0"/>
    <n v="218"/>
    <x v="2"/>
    <n v="80.291850392702216"/>
    <s v="PUNTOS DE SERVICIO"/>
  </r>
  <r>
    <s v="90"/>
    <x v="57"/>
    <n v="1"/>
    <d v="2020-11-01T00:00:00"/>
    <n v="11"/>
    <x v="10"/>
    <x v="1"/>
    <n v="9"/>
    <n v="218"/>
    <x v="2"/>
    <n v="722.70045817700009"/>
    <s v="PUNTOS DE SERVICIO"/>
  </r>
  <r>
    <s v="25"/>
    <x v="58"/>
    <n v="1"/>
    <d v="2020-11-01T00:00:00"/>
    <n v="11"/>
    <x v="10"/>
    <x v="1"/>
    <n v="1"/>
    <n v="218"/>
    <x v="2"/>
    <n v="137.418695993493"/>
    <s v="PUNTOS DE SERVICIO"/>
  </r>
  <r>
    <s v="102"/>
    <x v="59"/>
    <n v="1"/>
    <d v="2020-11-01T00:00:00"/>
    <n v="11"/>
    <x v="10"/>
    <x v="1"/>
    <n v="3"/>
    <n v="218"/>
    <x v="2"/>
    <n v="381.43340111423043"/>
    <s v="PUNTOS DE SERVICIO"/>
  </r>
  <r>
    <s v="36"/>
    <x v="60"/>
    <n v="1"/>
    <d v="2020-11-01T00:00:00"/>
    <n v="11"/>
    <x v="10"/>
    <x v="1"/>
    <n v="2"/>
    <n v="218"/>
    <x v="2"/>
    <n v="260.08150807774797"/>
    <s v="PUNTOS DE SERVICIO"/>
  </r>
  <r>
    <s v="70"/>
    <x v="61"/>
    <n v="1"/>
    <d v="2020-11-01T00:00:00"/>
    <n v="11"/>
    <x v="10"/>
    <x v="1"/>
    <n v="1"/>
    <n v="218"/>
    <x v="2"/>
    <n v="140.96475226694301"/>
    <s v="PUNTOS DE SERVICIO"/>
  </r>
  <r>
    <s v="67"/>
    <x v="62"/>
    <n v="1"/>
    <d v="2020-11-01T00:00:00"/>
    <n v="11"/>
    <x v="10"/>
    <x v="1"/>
    <n v="3"/>
    <n v="218"/>
    <x v="2"/>
    <n v="306.66175969686401"/>
    <s v="PUNTOS DE SERVICIO"/>
  </r>
  <r>
    <s v="92"/>
    <x v="63"/>
    <n v="1"/>
    <d v="2020-11-01T00:00:00"/>
    <n v="11"/>
    <x v="10"/>
    <x v="1"/>
    <n v="3"/>
    <n v="218"/>
    <x v="2"/>
    <n v="283.05037374222701"/>
    <s v="PUNTOS DE SERVICIO"/>
  </r>
  <r>
    <s v="58"/>
    <x v="64"/>
    <n v="1"/>
    <d v="2020-11-01T00:00:00"/>
    <n v="11"/>
    <x v="10"/>
    <x v="1"/>
    <n v="1"/>
    <n v="218"/>
    <x v="2"/>
    <n v="142.64482626693277"/>
    <s v="PUNTOS DE SERVICIO"/>
  </r>
  <r>
    <s v="130"/>
    <x v="65"/>
    <n v="1"/>
    <d v="2020-11-01T00:00:00"/>
    <n v="11"/>
    <x v="10"/>
    <x v="1"/>
    <n v="1"/>
    <n v="218"/>
    <x v="2"/>
    <n v="86.742149764836128"/>
    <s v="PUNTOS DE SERVICIO"/>
  </r>
  <r>
    <s v="15"/>
    <x v="66"/>
    <n v="1"/>
    <d v="2020-11-01T00:00:00"/>
    <n v="11"/>
    <x v="10"/>
    <x v="1"/>
    <n v="1"/>
    <n v="218"/>
    <x v="2"/>
    <n v="150.73245397423452"/>
    <s v="PUNTOS DE SERVICIO"/>
  </r>
  <r>
    <s v="68"/>
    <x v="67"/>
    <n v="1"/>
    <d v="2020-11-01T00:00:00"/>
    <n v="11"/>
    <x v="10"/>
    <x v="1"/>
    <n v="1"/>
    <n v="218"/>
    <x v="2"/>
    <n v="180.41186370951272"/>
    <s v="PUNTOS DE SERVICIO"/>
  </r>
  <r>
    <s v="94"/>
    <x v="68"/>
    <n v="1"/>
    <d v="2020-11-01T00:00:00"/>
    <n v="11"/>
    <x v="10"/>
    <x v="1"/>
    <n v="14"/>
    <n v="218"/>
    <x v="2"/>
    <n v="1261.1686739957497"/>
    <s v="PUNTOS DE SERVICIO"/>
  </r>
  <r>
    <s v="88"/>
    <x v="69"/>
    <n v="1"/>
    <d v="2020-11-01T00:00:00"/>
    <n v="11"/>
    <x v="10"/>
    <x v="1"/>
    <n v="4"/>
    <n v="218"/>
    <x v="2"/>
    <n v="402.21274960133167"/>
    <s v="PUNTOS DE SERVICIO"/>
  </r>
  <r>
    <s v="62"/>
    <x v="70"/>
    <n v="1"/>
    <d v="2020-11-01T00:00:00"/>
    <n v="11"/>
    <x v="10"/>
    <x v="1"/>
    <n v="2"/>
    <n v="218"/>
    <x v="2"/>
    <n v="188.8784030527641"/>
    <s v="PUNTOS DE SERVICIO"/>
  </r>
  <r>
    <s v="91"/>
    <x v="71"/>
    <n v="1"/>
    <d v="2020-11-01T00:00:00"/>
    <n v="11"/>
    <x v="10"/>
    <x v="1"/>
    <n v="4"/>
    <n v="218"/>
    <x v="2"/>
    <n v="432.19468978793327"/>
    <s v="PUNTOS DE SERVICIO"/>
  </r>
  <r>
    <s v="89"/>
    <x v="72"/>
    <n v="1"/>
    <d v="2020-11-01T00:00:00"/>
    <n v="11"/>
    <x v="10"/>
    <x v="1"/>
    <n v="13"/>
    <n v="218"/>
    <x v="2"/>
    <n v="1077.9705760956285"/>
    <s v="PUNTOS DE SERVICIO"/>
  </r>
  <r>
    <s v="150"/>
    <x v="2"/>
    <n v="1"/>
    <d v="2020-11-01T00:00:00"/>
    <n v="11"/>
    <x v="10"/>
    <x v="1"/>
    <n v="0"/>
    <n v="218"/>
    <x v="2"/>
    <n v="0"/>
    <s v="OTROS CANALES"/>
  </r>
  <r>
    <s v="71"/>
    <x v="25"/>
    <n v="1"/>
    <d v="2020-11-01T00:00:00"/>
    <n v="11"/>
    <x v="10"/>
    <x v="1"/>
    <n v="2"/>
    <n v="218"/>
    <x v="2"/>
    <n v="226.30986268910871"/>
    <s v="OTROS CANALES"/>
  </r>
  <r>
    <s v="28"/>
    <x v="3"/>
    <n v="1"/>
    <d v="2020-11-01T00:00:00"/>
    <n v="11"/>
    <x v="10"/>
    <x v="1"/>
    <n v="0"/>
    <n v="218"/>
    <x v="2"/>
    <n v="0"/>
    <s v="OTROS CANALES"/>
  </r>
  <r>
    <s v="79"/>
    <x v="30"/>
    <n v="1"/>
    <d v="2020-11-01T00:00:00"/>
    <n v="11"/>
    <x v="10"/>
    <x v="1"/>
    <n v="8"/>
    <n v="218"/>
    <x v="2"/>
    <n v="570.20648143022072"/>
    <s v="OTROS CANALES"/>
  </r>
  <r>
    <s v="80"/>
    <x v="31"/>
    <n v="1"/>
    <d v="2020-11-01T00:00:00"/>
    <n v="11"/>
    <x v="10"/>
    <x v="1"/>
    <n v="9"/>
    <n v="218"/>
    <x v="2"/>
    <n v="704.11171817577554"/>
    <s v="OTROS CANALES"/>
  </r>
  <r>
    <s v="104"/>
    <x v="7"/>
    <n v="1"/>
    <d v="2020-11-01T00:00:00"/>
    <n v="11"/>
    <x v="10"/>
    <x v="1"/>
    <n v="1"/>
    <n v="218"/>
    <x v="2"/>
    <n v="133.12420357883138"/>
    <s v="OTROS CANALES"/>
  </r>
  <r>
    <s v="100"/>
    <x v="36"/>
    <n v="1"/>
    <d v="2020-11-01T00:00:00"/>
    <n v="11"/>
    <x v="10"/>
    <x v="1"/>
    <n v="0"/>
    <n v="218"/>
    <x v="2"/>
    <n v="0"/>
    <s v="OTROS CANALES"/>
  </r>
  <r>
    <s v="100"/>
    <x v="36"/>
    <n v="1"/>
    <d v="2020-11-01T00:00:00"/>
    <n v="11"/>
    <x v="10"/>
    <x v="1"/>
    <n v="0"/>
    <n v="218"/>
    <x v="2"/>
    <n v="0"/>
    <s v="OTROS CANALES"/>
  </r>
  <r>
    <s v="210"/>
    <x v="73"/>
    <n v="1"/>
    <d v="2020-11-01T00:00:00"/>
    <n v="11"/>
    <x v="10"/>
    <x v="1"/>
    <n v="0"/>
    <n v="218"/>
    <x v="2"/>
    <n v="0"/>
    <s v="SUPERMERCADOS"/>
  </r>
  <r>
    <s v="210"/>
    <x v="73"/>
    <n v="1"/>
    <d v="2020-11-01T00:00:00"/>
    <n v="11"/>
    <x v="10"/>
    <x v="1"/>
    <n v="0"/>
    <n v="218"/>
    <x v="2"/>
    <n v="0"/>
    <s v="SUPERMERCADOS"/>
  </r>
  <r>
    <s v="82"/>
    <x v="35"/>
    <n v="1"/>
    <d v="2020-12-01T00:00:00"/>
    <n v="12"/>
    <x v="11"/>
    <x v="1"/>
    <n v="27"/>
    <n v="218"/>
    <x v="2"/>
    <n v="2491.2841995469616"/>
    <s v="COBERTURA SEG 0-1-2"/>
  </r>
  <r>
    <s v="59"/>
    <x v="37"/>
    <n v="1"/>
    <d v="2020-12-01T00:00:00"/>
    <n v="12"/>
    <x v="11"/>
    <x v="1"/>
    <n v="31"/>
    <n v="218"/>
    <x v="2"/>
    <n v="1881.4822012193215"/>
    <s v="COBERTURA SEG 0-1-2"/>
  </r>
  <r>
    <s v="63"/>
    <x v="38"/>
    <n v="1"/>
    <d v="2020-12-01T00:00:00"/>
    <n v="12"/>
    <x v="11"/>
    <x v="1"/>
    <n v="33"/>
    <n v="218"/>
    <x v="2"/>
    <n v="2198.9052983245683"/>
    <s v="COBERTURA SEG 0-1-2"/>
  </r>
  <r>
    <s v="76"/>
    <x v="43"/>
    <n v="1"/>
    <d v="2020-12-01T00:00:00"/>
    <n v="12"/>
    <x v="11"/>
    <x v="1"/>
    <n v="0"/>
    <n v="218"/>
    <x v="2"/>
    <n v="0"/>
    <s v="COBERTURA SEG 0-1-2"/>
  </r>
  <r>
    <s v="65"/>
    <x v="39"/>
    <n v="1"/>
    <d v="2020-12-01T00:00:00"/>
    <n v="12"/>
    <x v="11"/>
    <x v="1"/>
    <n v="28"/>
    <n v="218"/>
    <x v="2"/>
    <n v="1770.9487886064317"/>
    <s v="COBERTURA SEG 0-1-2"/>
  </r>
  <r>
    <s v="75"/>
    <x v="32"/>
    <n v="1"/>
    <d v="2020-12-01T00:00:00"/>
    <n v="12"/>
    <x v="11"/>
    <x v="1"/>
    <n v="48"/>
    <n v="218"/>
    <x v="2"/>
    <n v="3742.6372366028172"/>
    <s v="COBERTURA SEG 0-1-2"/>
  </r>
  <r>
    <s v="40"/>
    <x v="47"/>
    <n v="1"/>
    <d v="2020-12-01T00:00:00"/>
    <n v="12"/>
    <x v="11"/>
    <x v="1"/>
    <n v="115"/>
    <n v="218"/>
    <x v="2"/>
    <n v="6187.8389906315861"/>
    <s v="COBERTURA SEG 3-4-5"/>
  </r>
  <r>
    <s v="93"/>
    <x v="48"/>
    <n v="1"/>
    <d v="2020-12-01T00:00:00"/>
    <n v="12"/>
    <x v="11"/>
    <x v="1"/>
    <n v="175"/>
    <n v="218"/>
    <x v="2"/>
    <n v="11433.609764452978"/>
    <s v="COBERTURA SEG 3-4-5"/>
  </r>
  <r>
    <s v="66"/>
    <x v="40"/>
    <n v="1"/>
    <d v="2020-12-01T00:00:00"/>
    <n v="12"/>
    <x v="11"/>
    <x v="1"/>
    <n v="187"/>
    <n v="218"/>
    <x v="2"/>
    <n v="10652.042070361398"/>
    <s v="SEG 5"/>
  </r>
  <r>
    <s v="66"/>
    <x v="40"/>
    <n v="1"/>
    <d v="2020-12-01T00:00:00"/>
    <n v="12"/>
    <x v="11"/>
    <x v="1"/>
    <n v="281"/>
    <n v="218"/>
    <x v="2"/>
    <n v="15978.0631055421"/>
    <s v="SEG 5"/>
  </r>
  <r>
    <s v="66"/>
    <x v="40"/>
    <n v="1"/>
    <d v="2020-12-01T00:00:00"/>
    <n v="12"/>
    <x v="11"/>
    <x v="1"/>
    <n v="281"/>
    <n v="218"/>
    <x v="2"/>
    <n v="15978.0631055421"/>
    <s v="SEG 5"/>
  </r>
  <r>
    <s v="66"/>
    <x v="40"/>
    <n v="1"/>
    <d v="2020-12-01T00:00:00"/>
    <n v="12"/>
    <x v="11"/>
    <x v="1"/>
    <n v="187"/>
    <n v="218"/>
    <x v="2"/>
    <n v="10652.042070361398"/>
    <s v="SEG 5"/>
  </r>
  <r>
    <s v="66"/>
    <x v="40"/>
    <n v="1"/>
    <d v="2020-12-01T00:00:00"/>
    <n v="12"/>
    <x v="11"/>
    <x v="1"/>
    <n v="187"/>
    <n v="218"/>
    <x v="2"/>
    <n v="10652.042070361398"/>
    <s v="SEG 5"/>
  </r>
  <r>
    <s v="18"/>
    <x v="49"/>
    <n v="1"/>
    <d v="2020-12-01T00:00:00"/>
    <n v="12"/>
    <x v="11"/>
    <x v="1"/>
    <n v="16"/>
    <n v="218"/>
    <x v="2"/>
    <n v="1736.6783266992459"/>
    <s v="PUNTOS DE SERVICIO"/>
  </r>
  <r>
    <s v="50"/>
    <x v="50"/>
    <n v="1"/>
    <d v="2020-12-01T00:00:00"/>
    <n v="12"/>
    <x v="11"/>
    <x v="1"/>
    <n v="1"/>
    <n v="218"/>
    <x v="2"/>
    <n v="127.57722649975076"/>
    <s v="PUNTOS DE SERVICIO"/>
  </r>
  <r>
    <s v="97"/>
    <x v="51"/>
    <n v="1"/>
    <d v="2020-12-01T00:00:00"/>
    <n v="12"/>
    <x v="11"/>
    <x v="1"/>
    <n v="4"/>
    <n v="218"/>
    <x v="2"/>
    <n v="369.88855451458255"/>
    <s v="PUNTOS DE SERVICIO"/>
  </r>
  <r>
    <s v="85"/>
    <x v="52"/>
    <n v="1"/>
    <d v="2020-12-01T00:00:00"/>
    <n v="12"/>
    <x v="11"/>
    <x v="1"/>
    <n v="4"/>
    <n v="218"/>
    <x v="2"/>
    <n v="365.82748031826412"/>
    <s v="PUNTOS DE SERVICIO"/>
  </r>
  <r>
    <s v="51"/>
    <x v="53"/>
    <n v="1"/>
    <d v="2020-12-01T00:00:00"/>
    <n v="12"/>
    <x v="11"/>
    <x v="1"/>
    <n v="2"/>
    <n v="218"/>
    <x v="2"/>
    <n v="251.56907949525439"/>
    <s v="PUNTOS DE SERVICIO"/>
  </r>
  <r>
    <s v="83"/>
    <x v="54"/>
    <n v="1"/>
    <d v="2020-12-01T00:00:00"/>
    <n v="12"/>
    <x v="11"/>
    <x v="1"/>
    <n v="9"/>
    <n v="218"/>
    <x v="2"/>
    <n v="939.42623194290422"/>
    <s v="PUNTOS DE SERVICIO"/>
  </r>
  <r>
    <s v="52"/>
    <x v="55"/>
    <n v="1"/>
    <d v="2020-12-01T00:00:00"/>
    <n v="12"/>
    <x v="11"/>
    <x v="1"/>
    <n v="6"/>
    <n v="218"/>
    <x v="2"/>
    <n v="591.49293177889126"/>
    <s v="PUNTOS DE SERVICIO"/>
  </r>
  <r>
    <s v="84"/>
    <x v="56"/>
    <n v="1"/>
    <d v="2020-12-01T00:00:00"/>
    <n v="12"/>
    <x v="11"/>
    <x v="1"/>
    <n v="0"/>
    <n v="218"/>
    <x v="2"/>
    <n v="76.360374403491193"/>
    <s v="PUNTOS DE SERVICIO"/>
  </r>
  <r>
    <s v="90"/>
    <x v="57"/>
    <n v="1"/>
    <d v="2020-12-01T00:00:00"/>
    <n v="12"/>
    <x v="11"/>
    <x v="1"/>
    <n v="8"/>
    <n v="218"/>
    <x v="2"/>
    <n v="687.31356044306858"/>
    <s v="PUNTOS DE SERVICIO"/>
  </r>
  <r>
    <s v="25"/>
    <x v="58"/>
    <n v="1"/>
    <d v="2020-12-01T00:00:00"/>
    <n v="12"/>
    <x v="11"/>
    <x v="1"/>
    <n v="1"/>
    <n v="218"/>
    <x v="2"/>
    <n v="130.69001430133198"/>
    <s v="PUNTOS DE SERVICIO"/>
  </r>
  <r>
    <s v="102"/>
    <x v="59"/>
    <n v="1"/>
    <d v="2020-12-01T00:00:00"/>
    <n v="12"/>
    <x v="11"/>
    <x v="1"/>
    <n v="3"/>
    <n v="218"/>
    <x v="2"/>
    <n v="362.75658334718099"/>
    <s v="PUNTOS DE SERVICIO"/>
  </r>
  <r>
    <s v="36"/>
    <x v="60"/>
    <n v="1"/>
    <d v="2020-12-01T00:00:00"/>
    <n v="12"/>
    <x v="11"/>
    <x v="1"/>
    <n v="2"/>
    <n v="218"/>
    <x v="2"/>
    <n v="247.34666389064233"/>
    <s v="PUNTOS DE SERVICIO"/>
  </r>
  <r>
    <s v="70"/>
    <x v="61"/>
    <n v="1"/>
    <d v="2020-12-01T00:00:00"/>
    <n v="12"/>
    <x v="11"/>
    <x v="1"/>
    <n v="1"/>
    <n v="218"/>
    <x v="2"/>
    <n v="134.06243856820504"/>
    <s v="PUNTOS DE SERVICIO"/>
  </r>
  <r>
    <s v="67"/>
    <x v="62"/>
    <n v="1"/>
    <d v="2020-12-01T00:00:00"/>
    <n v="12"/>
    <x v="11"/>
    <x v="1"/>
    <n v="3"/>
    <n v="218"/>
    <x v="2"/>
    <n v="291.64612188106139"/>
    <s v="PUNTOS DE SERVICIO"/>
  </r>
  <r>
    <s v="92"/>
    <x v="63"/>
    <n v="1"/>
    <d v="2020-12-01T00:00:00"/>
    <n v="12"/>
    <x v="11"/>
    <x v="1"/>
    <n v="3"/>
    <n v="218"/>
    <x v="2"/>
    <n v="269.19086318589893"/>
    <s v="PUNTOS DE SERVICIO"/>
  </r>
  <r>
    <s v="58"/>
    <x v="64"/>
    <n v="1"/>
    <d v="2020-12-01T00:00:00"/>
    <n v="12"/>
    <x v="11"/>
    <x v="1"/>
    <n v="1"/>
    <n v="218"/>
    <x v="2"/>
    <n v="135.66024804746507"/>
    <s v="PUNTOS DE SERVICIO"/>
  </r>
  <r>
    <s v="130"/>
    <x v="65"/>
    <n v="1"/>
    <d v="2020-12-01T00:00:00"/>
    <n v="12"/>
    <x v="11"/>
    <x v="1"/>
    <n v="1"/>
    <n v="218"/>
    <x v="2"/>
    <n v="82.4948360289455"/>
    <s v="PUNTOS DE SERVICIO"/>
  </r>
  <r>
    <s v="15"/>
    <x v="66"/>
    <n v="1"/>
    <d v="2020-12-01T00:00:00"/>
    <n v="12"/>
    <x v="11"/>
    <x v="1"/>
    <n v="1"/>
    <n v="218"/>
    <x v="2"/>
    <n v="143.35186652113453"/>
    <s v="PUNTOS DE SERVICIO"/>
  </r>
  <r>
    <s v="68"/>
    <x v="67"/>
    <n v="1"/>
    <d v="2020-12-01T00:00:00"/>
    <n v="12"/>
    <x v="11"/>
    <x v="1"/>
    <n v="1"/>
    <n v="218"/>
    <x v="2"/>
    <n v="171.57802930572583"/>
    <s v="PUNTOS DE SERVICIO"/>
  </r>
  <r>
    <s v="94"/>
    <x v="68"/>
    <n v="1"/>
    <d v="2020-12-01T00:00:00"/>
    <n v="12"/>
    <x v="11"/>
    <x v="1"/>
    <n v="13"/>
    <n v="218"/>
    <x v="2"/>
    <n v="1199.4157770839347"/>
    <s v="PUNTOS DE SERVICIO"/>
  </r>
  <r>
    <s v="88"/>
    <x v="69"/>
    <n v="1"/>
    <d v="2020-12-01T00:00:00"/>
    <n v="12"/>
    <x v="11"/>
    <x v="1"/>
    <n v="3"/>
    <n v="218"/>
    <x v="2"/>
    <n v="382.51847477918977"/>
    <s v="PUNTOS DE SERVICIO"/>
  </r>
  <r>
    <s v="62"/>
    <x v="70"/>
    <n v="1"/>
    <d v="2020-12-01T00:00:00"/>
    <n v="12"/>
    <x v="11"/>
    <x v="1"/>
    <n v="2"/>
    <n v="218"/>
    <x v="2"/>
    <n v="179.63000607535483"/>
    <s v="PUNTOS DE SERVICIO"/>
  </r>
  <r>
    <s v="91"/>
    <x v="71"/>
    <n v="1"/>
    <d v="2020-12-01T00:00:00"/>
    <n v="12"/>
    <x v="11"/>
    <x v="1"/>
    <n v="4"/>
    <n v="218"/>
    <x v="2"/>
    <n v="411.03235466605878"/>
    <s v="PUNTOS DE SERVICIO"/>
  </r>
  <r>
    <s v="89"/>
    <x v="72"/>
    <n v="1"/>
    <d v="2020-12-01T00:00:00"/>
    <n v="12"/>
    <x v="11"/>
    <x v="1"/>
    <n v="12"/>
    <n v="218"/>
    <x v="2"/>
    <n v="1025.1879410427796"/>
    <s v="PUNTOS DE SERVICIO"/>
  </r>
  <r>
    <s v="150"/>
    <x v="2"/>
    <n v="1"/>
    <d v="2020-12-01T00:00:00"/>
    <n v="12"/>
    <x v="11"/>
    <x v="1"/>
    <n v="0"/>
    <n v="218"/>
    <x v="2"/>
    <n v="0"/>
    <s v="OTROS CANALES"/>
  </r>
  <r>
    <s v="71"/>
    <x v="25"/>
    <n v="1"/>
    <d v="2020-12-01T00:00:00"/>
    <n v="12"/>
    <x v="11"/>
    <x v="1"/>
    <n v="2"/>
    <n v="218"/>
    <x v="2"/>
    <n v="215.22864103420525"/>
    <s v="OTROS CANALES"/>
  </r>
  <r>
    <s v="28"/>
    <x v="3"/>
    <n v="1"/>
    <d v="2020-12-01T00:00:00"/>
    <n v="12"/>
    <x v="11"/>
    <x v="1"/>
    <n v="0"/>
    <n v="218"/>
    <x v="2"/>
    <n v="0"/>
    <s v="OTROS CANALES"/>
  </r>
  <r>
    <s v="79"/>
    <x v="30"/>
    <n v="1"/>
    <d v="2020-12-01T00:00:00"/>
    <n v="12"/>
    <x v="11"/>
    <x v="1"/>
    <n v="8"/>
    <n v="218"/>
    <x v="2"/>
    <n v="542.28642379459325"/>
    <s v="OTROS CANALES"/>
  </r>
  <r>
    <s v="80"/>
    <x v="31"/>
    <n v="1"/>
    <d v="2020-12-01T00:00:00"/>
    <n v="12"/>
    <x v="11"/>
    <x v="1"/>
    <n v="8"/>
    <n v="218"/>
    <x v="2"/>
    <n v="669.63501474708255"/>
    <s v="OTROS CANALES"/>
  </r>
  <r>
    <s v="104"/>
    <x v="7"/>
    <n v="1"/>
    <d v="2020-12-01T00:00:00"/>
    <n v="12"/>
    <x v="11"/>
    <x v="1"/>
    <n v="1"/>
    <n v="218"/>
    <x v="2"/>
    <n v="126.6058009340645"/>
    <s v="OTROS CANALES"/>
  </r>
  <r>
    <s v="100"/>
    <x v="36"/>
    <n v="1"/>
    <d v="2020-12-01T00:00:00"/>
    <n v="12"/>
    <x v="11"/>
    <x v="1"/>
    <n v="0"/>
    <n v="218"/>
    <x v="2"/>
    <n v="0"/>
    <s v="OTROS CANALES"/>
  </r>
  <r>
    <s v="100"/>
    <x v="36"/>
    <n v="1"/>
    <d v="2020-12-01T00:00:00"/>
    <n v="12"/>
    <x v="11"/>
    <x v="1"/>
    <n v="0"/>
    <n v="218"/>
    <x v="2"/>
    <n v="0"/>
    <s v="OTROS CANALES"/>
  </r>
  <r>
    <s v="210"/>
    <x v="73"/>
    <n v="1"/>
    <d v="2020-12-01T00:00:00"/>
    <n v="12"/>
    <x v="11"/>
    <x v="1"/>
    <n v="0"/>
    <n v="218"/>
    <x v="2"/>
    <n v="0"/>
    <s v="SUPERMERCADOS"/>
  </r>
  <r>
    <s v="210"/>
    <x v="73"/>
    <n v="1"/>
    <d v="2020-12-01T00:00:00"/>
    <n v="12"/>
    <x v="11"/>
    <x v="1"/>
    <n v="0"/>
    <n v="218"/>
    <x v="2"/>
    <n v="0"/>
    <s v="SUPERMERCADOS"/>
  </r>
  <r>
    <s v="82"/>
    <x v="35"/>
    <n v="1"/>
    <d v="2020-01-01T00:00:00"/>
    <n v="1"/>
    <x v="0"/>
    <x v="1"/>
    <n v="19"/>
    <n v="213"/>
    <x v="1"/>
    <n v="1345.7157883476375"/>
    <s v="COBERTURA SEG 0-1-2"/>
  </r>
  <r>
    <s v="59"/>
    <x v="37"/>
    <n v="1"/>
    <d v="2020-01-01T00:00:00"/>
    <n v="1"/>
    <x v="0"/>
    <x v="1"/>
    <n v="27"/>
    <n v="213"/>
    <x v="1"/>
    <n v="1875.4514967082989"/>
    <s v="COBERTURA SEG 0-1-2"/>
  </r>
  <r>
    <s v="63"/>
    <x v="38"/>
    <n v="1"/>
    <d v="2020-01-01T00:00:00"/>
    <n v="1"/>
    <x v="0"/>
    <x v="1"/>
    <n v="38"/>
    <n v="213"/>
    <x v="1"/>
    <n v="2381.6822213243286"/>
    <s v="COBERTURA SEG 0-1-2"/>
  </r>
  <r>
    <s v="76"/>
    <x v="43"/>
    <n v="1"/>
    <d v="2020-01-01T00:00:00"/>
    <n v="1"/>
    <x v="0"/>
    <x v="1"/>
    <n v="12"/>
    <n v="213"/>
    <x v="1"/>
    <n v="704.80783773827693"/>
    <s v="COBERTURA SEG 0-1-2"/>
  </r>
  <r>
    <s v="65"/>
    <x v="39"/>
    <n v="1"/>
    <d v="2020-01-01T00:00:00"/>
    <n v="1"/>
    <x v="0"/>
    <x v="1"/>
    <n v="12"/>
    <n v="213"/>
    <x v="1"/>
    <n v="653.88657186635191"/>
    <s v="COBERTURA SEG 0-1-2"/>
  </r>
  <r>
    <s v="75"/>
    <x v="32"/>
    <n v="1"/>
    <d v="2020-01-01T00:00:00"/>
    <n v="1"/>
    <x v="0"/>
    <x v="1"/>
    <n v="43"/>
    <n v="213"/>
    <x v="1"/>
    <n v="2656.3706944397677"/>
    <s v="COBERTURA SEG 0-1-2"/>
  </r>
  <r>
    <s v="40"/>
    <x v="47"/>
    <n v="1"/>
    <d v="2020-01-01T00:00:00"/>
    <n v="1"/>
    <x v="0"/>
    <x v="1"/>
    <n v="97"/>
    <n v="213"/>
    <x v="1"/>
    <n v="6026.0287753559305"/>
    <s v="COBERTURA SEG 3-4-5"/>
  </r>
  <r>
    <s v="93"/>
    <x v="48"/>
    <n v="1"/>
    <d v="2020-01-01T00:00:00"/>
    <n v="1"/>
    <x v="0"/>
    <x v="1"/>
    <n v="589"/>
    <n v="213"/>
    <x v="1"/>
    <n v="34495.769994642207"/>
    <s v="COBERTURA SEG 3-4-5"/>
  </r>
  <r>
    <s v="18"/>
    <x v="49"/>
    <n v="1"/>
    <d v="2020-01-01T00:00:00"/>
    <n v="1"/>
    <x v="0"/>
    <x v="1"/>
    <n v="27"/>
    <n v="213"/>
    <x v="1"/>
    <n v="3130.9543425333486"/>
    <s v="PUNTOS DE SERVICIO"/>
  </r>
  <r>
    <s v="50"/>
    <x v="50"/>
    <n v="1"/>
    <d v="2020-01-01T00:00:00"/>
    <n v="1"/>
    <x v="0"/>
    <x v="1"/>
    <n v="2"/>
    <n v="213"/>
    <x v="1"/>
    <n v="168.83495639393988"/>
    <s v="PUNTOS DE SERVICIO"/>
  </r>
  <r>
    <s v="97"/>
    <x v="51"/>
    <n v="1"/>
    <d v="2020-01-01T00:00:00"/>
    <n v="1"/>
    <x v="0"/>
    <x v="1"/>
    <n v="5"/>
    <n v="213"/>
    <x v="1"/>
    <n v="470.59292006628556"/>
    <s v="PUNTOS DE SERVICIO"/>
  </r>
  <r>
    <s v="85"/>
    <x v="52"/>
    <n v="1"/>
    <d v="2020-01-01T00:00:00"/>
    <n v="1"/>
    <x v="0"/>
    <x v="1"/>
    <n v="6"/>
    <n v="213"/>
    <x v="1"/>
    <n v="507.87743260961253"/>
    <s v="PUNTOS DE SERVICIO"/>
  </r>
  <r>
    <s v="51"/>
    <x v="53"/>
    <n v="1"/>
    <d v="2020-01-01T00:00:00"/>
    <n v="1"/>
    <x v="0"/>
    <x v="1"/>
    <n v="3"/>
    <n v="213"/>
    <x v="1"/>
    <n v="260.35620285651748"/>
    <s v="PUNTOS DE SERVICIO"/>
  </r>
  <r>
    <s v="83"/>
    <x v="54"/>
    <n v="1"/>
    <d v="2020-01-01T00:00:00"/>
    <n v="1"/>
    <x v="0"/>
    <x v="1"/>
    <n v="6"/>
    <n v="213"/>
    <x v="1"/>
    <n v="585.95589334958595"/>
    <s v="PUNTOS DE SERVICIO"/>
  </r>
  <r>
    <s v="52"/>
    <x v="55"/>
    <n v="1"/>
    <d v="2020-01-01T00:00:00"/>
    <n v="1"/>
    <x v="0"/>
    <x v="1"/>
    <n v="17"/>
    <n v="213"/>
    <x v="1"/>
    <n v="1590.1705862429988"/>
    <s v="PUNTOS DE SERVICIO"/>
  </r>
  <r>
    <s v="84"/>
    <x v="56"/>
    <n v="1"/>
    <d v="2020-01-01T00:00:00"/>
    <n v="1"/>
    <x v="0"/>
    <x v="1"/>
    <n v="6"/>
    <n v="213"/>
    <x v="1"/>
    <n v="485.88000451789441"/>
    <s v="PUNTOS DE SERVICIO"/>
  </r>
  <r>
    <s v="90"/>
    <x v="57"/>
    <n v="1"/>
    <d v="2020-01-01T00:00:00"/>
    <n v="1"/>
    <x v="0"/>
    <x v="1"/>
    <n v="17"/>
    <n v="213"/>
    <x v="1"/>
    <n v="1756.0805518551483"/>
    <s v="PUNTOS DE SERVICIO"/>
  </r>
  <r>
    <s v="25"/>
    <x v="58"/>
    <n v="1"/>
    <d v="2020-01-01T00:00:00"/>
    <n v="1"/>
    <x v="0"/>
    <x v="1"/>
    <n v="2"/>
    <n v="213"/>
    <x v="1"/>
    <n v="173.97677261995966"/>
    <s v="PUNTOS DE SERVICIO"/>
  </r>
  <r>
    <s v="102"/>
    <x v="59"/>
    <n v="1"/>
    <d v="2020-01-01T00:00:00"/>
    <n v="1"/>
    <x v="0"/>
    <x v="1"/>
    <n v="5"/>
    <n v="213"/>
    <x v="1"/>
    <n v="496.40169646492285"/>
    <s v="PUNTOS DE SERVICIO"/>
  </r>
  <r>
    <s v="36"/>
    <x v="60"/>
    <n v="1"/>
    <d v="2020-01-01T00:00:00"/>
    <n v="1"/>
    <x v="0"/>
    <x v="1"/>
    <n v="11"/>
    <n v="213"/>
    <x v="1"/>
    <n v="1043.1677399314676"/>
    <s v="PUNTOS DE SERVICIO"/>
  </r>
  <r>
    <s v="70"/>
    <x v="61"/>
    <n v="1"/>
    <d v="2020-01-01T00:00:00"/>
    <n v="1"/>
    <x v="0"/>
    <x v="1"/>
    <n v="3"/>
    <n v="213"/>
    <x v="1"/>
    <n v="334.0303715640801"/>
    <s v="PUNTOS DE SERVICIO"/>
  </r>
  <r>
    <s v="67"/>
    <x v="62"/>
    <n v="1"/>
    <d v="2020-01-01T00:00:00"/>
    <n v="1"/>
    <x v="0"/>
    <x v="1"/>
    <n v="9"/>
    <n v="213"/>
    <x v="1"/>
    <n v="845.24498202145094"/>
    <s v="PUNTOS DE SERVICIO"/>
  </r>
  <r>
    <s v="92"/>
    <x v="63"/>
    <n v="1"/>
    <d v="2020-01-01T00:00:00"/>
    <n v="1"/>
    <x v="0"/>
    <x v="1"/>
    <n v="5"/>
    <n v="213"/>
    <x v="1"/>
    <n v="451.18975977841558"/>
    <s v="PUNTOS DE SERVICIO"/>
  </r>
  <r>
    <s v="58"/>
    <x v="64"/>
    <n v="1"/>
    <d v="2020-01-01T00:00:00"/>
    <n v="1"/>
    <x v="0"/>
    <x v="1"/>
    <n v="4"/>
    <n v="213"/>
    <x v="1"/>
    <n v="315.10066893903917"/>
    <s v="PUNTOS DE SERVICIO"/>
  </r>
  <r>
    <s v="130"/>
    <x v="65"/>
    <n v="1"/>
    <d v="2020-01-01T00:00:00"/>
    <n v="1"/>
    <x v="0"/>
    <x v="1"/>
    <n v="2"/>
    <n v="213"/>
    <x v="1"/>
    <n v="208.95569157081093"/>
    <s v="PUNTOS DE SERVICIO"/>
  </r>
  <r>
    <s v="15"/>
    <x v="66"/>
    <n v="1"/>
    <d v="2020-01-01T00:00:00"/>
    <n v="1"/>
    <x v="0"/>
    <x v="1"/>
    <n v="3"/>
    <n v="213"/>
    <x v="1"/>
    <n v="238.69804714324474"/>
    <s v="PUNTOS DE SERVICIO"/>
  </r>
  <r>
    <s v="68"/>
    <x v="67"/>
    <n v="1"/>
    <d v="2020-01-01T00:00:00"/>
    <n v="1"/>
    <x v="0"/>
    <x v="1"/>
    <n v="6"/>
    <n v="213"/>
    <x v="1"/>
    <n v="528.70910630830258"/>
    <s v="PUNTOS DE SERVICIO"/>
  </r>
  <r>
    <s v="94"/>
    <x v="68"/>
    <n v="1"/>
    <d v="2020-01-01T00:00:00"/>
    <n v="1"/>
    <x v="0"/>
    <x v="1"/>
    <n v="5"/>
    <n v="213"/>
    <x v="1"/>
    <n v="479.97619184059317"/>
    <s v="PUNTOS DE SERVICIO"/>
  </r>
  <r>
    <s v="88"/>
    <x v="69"/>
    <n v="1"/>
    <d v="2020-01-01T00:00:00"/>
    <n v="1"/>
    <x v="0"/>
    <x v="1"/>
    <n v="6"/>
    <n v="213"/>
    <x v="1"/>
    <n v="520.51345510823489"/>
    <s v="PUNTOS DE SERVICIO"/>
  </r>
  <r>
    <s v="62"/>
    <x v="70"/>
    <n v="1"/>
    <d v="2020-01-01T00:00:00"/>
    <n v="1"/>
    <x v="0"/>
    <x v="1"/>
    <n v="5"/>
    <n v="213"/>
    <x v="1"/>
    <n v="385.64803672540228"/>
    <s v="PUNTOS DE SERVICIO"/>
  </r>
  <r>
    <s v="91"/>
    <x v="71"/>
    <n v="1"/>
    <d v="2020-01-01T00:00:00"/>
    <n v="1"/>
    <x v="0"/>
    <x v="1"/>
    <n v="10"/>
    <n v="213"/>
    <x v="1"/>
    <n v="811.74844858082224"/>
    <s v="PUNTOS DE SERVICIO"/>
  </r>
  <r>
    <s v="89"/>
    <x v="72"/>
    <n v="1"/>
    <d v="2020-01-01T00:00:00"/>
    <n v="1"/>
    <x v="0"/>
    <x v="1"/>
    <n v="12"/>
    <n v="213"/>
    <x v="1"/>
    <n v="1015.297697231424"/>
    <s v="PUNTOS DE SERVICIO"/>
  </r>
  <r>
    <s v="150"/>
    <x v="2"/>
    <n v="1"/>
    <d v="2020-01-01T00:00:00"/>
    <n v="1"/>
    <x v="0"/>
    <x v="1"/>
    <n v="0"/>
    <n v="213"/>
    <x v="1"/>
    <n v="0"/>
    <s v="OTROS CANALES"/>
  </r>
  <r>
    <s v="71"/>
    <x v="25"/>
    <n v="1"/>
    <d v="2020-01-01T00:00:00"/>
    <n v="1"/>
    <x v="0"/>
    <x v="1"/>
    <n v="2"/>
    <n v="213"/>
    <x v="1"/>
    <n v="216.87612399136384"/>
    <s v="OTROS CANALES"/>
  </r>
  <r>
    <s v="28"/>
    <x v="3"/>
    <n v="1"/>
    <d v="2020-01-01T00:00:00"/>
    <n v="1"/>
    <x v="0"/>
    <x v="1"/>
    <n v="0"/>
    <n v="213"/>
    <x v="1"/>
    <n v="0"/>
    <s v="OTROS CANALES"/>
  </r>
  <r>
    <s v="79"/>
    <x v="30"/>
    <n v="1"/>
    <d v="2020-01-01T00:00:00"/>
    <n v="1"/>
    <x v="0"/>
    <x v="1"/>
    <n v="3"/>
    <n v="213"/>
    <x v="1"/>
    <n v="214.00637929232624"/>
    <s v="OTROS CANALES"/>
  </r>
  <r>
    <s v="80"/>
    <x v="31"/>
    <n v="1"/>
    <d v="2020-01-01T00:00:00"/>
    <n v="1"/>
    <x v="0"/>
    <x v="1"/>
    <n v="4"/>
    <n v="213"/>
    <x v="1"/>
    <n v="326.52111395335839"/>
    <s v="OTROS CANALES"/>
  </r>
  <r>
    <s v="104"/>
    <x v="7"/>
    <n v="1"/>
    <d v="2020-01-01T00:00:00"/>
    <n v="1"/>
    <x v="0"/>
    <x v="1"/>
    <n v="0"/>
    <n v="213"/>
    <x v="1"/>
    <n v="0"/>
    <s v="OTROS CANALES"/>
  </r>
  <r>
    <s v="100"/>
    <x v="36"/>
    <n v="1"/>
    <d v="2020-01-01T00:00:00"/>
    <n v="1"/>
    <x v="0"/>
    <x v="1"/>
    <n v="0"/>
    <n v="213"/>
    <x v="1"/>
    <n v="0"/>
    <s v="OTROS CANALES"/>
  </r>
  <r>
    <s v="100"/>
    <x v="36"/>
    <n v="1"/>
    <d v="2020-01-01T00:00:00"/>
    <n v="1"/>
    <x v="0"/>
    <x v="1"/>
    <n v="0"/>
    <n v="213"/>
    <x v="1"/>
    <n v="0"/>
    <s v="OTROS CANALES"/>
  </r>
  <r>
    <s v="210"/>
    <x v="73"/>
    <n v="1"/>
    <d v="2020-01-01T00:00:00"/>
    <n v="1"/>
    <x v="0"/>
    <x v="1"/>
    <n v="0"/>
    <n v="213"/>
    <x v="1"/>
    <n v="0"/>
    <s v="SUPERMERCADOS"/>
  </r>
  <r>
    <s v="210"/>
    <x v="73"/>
    <n v="1"/>
    <d v="2020-01-01T00:00:00"/>
    <n v="1"/>
    <x v="0"/>
    <x v="1"/>
    <n v="0"/>
    <n v="213"/>
    <x v="1"/>
    <n v="0"/>
    <s v="SUPERMERCADOS"/>
  </r>
  <r>
    <s v="82"/>
    <x v="35"/>
    <n v="1"/>
    <d v="2020-02-01T00:00:00"/>
    <n v="2"/>
    <x v="1"/>
    <x v="1"/>
    <n v="19"/>
    <n v="213"/>
    <x v="1"/>
    <n v="1323.7842560162514"/>
    <s v="COBERTURA SEG 0-1-2"/>
  </r>
  <r>
    <s v="59"/>
    <x v="37"/>
    <n v="1"/>
    <d v="2020-02-01T00:00:00"/>
    <n v="2"/>
    <x v="1"/>
    <x v="1"/>
    <n v="26"/>
    <n v="213"/>
    <x v="1"/>
    <n v="1844.8867032413898"/>
    <s v="COBERTURA SEG 0-1-2"/>
  </r>
  <r>
    <s v="63"/>
    <x v="38"/>
    <n v="1"/>
    <d v="2020-02-01T00:00:00"/>
    <n v="2"/>
    <x v="1"/>
    <x v="1"/>
    <n v="37"/>
    <n v="213"/>
    <x v="1"/>
    <n v="2342.8672344657753"/>
    <s v="COBERTURA SEG 0-1-2"/>
  </r>
  <r>
    <s v="76"/>
    <x v="43"/>
    <n v="1"/>
    <d v="2020-02-01T00:00:00"/>
    <n v="2"/>
    <x v="1"/>
    <x v="1"/>
    <n v="12"/>
    <n v="213"/>
    <x v="1"/>
    <n v="693.3213737949867"/>
    <s v="COBERTURA SEG 0-1-2"/>
  </r>
  <r>
    <s v="65"/>
    <x v="39"/>
    <n v="1"/>
    <d v="2020-02-01T00:00:00"/>
    <n v="2"/>
    <x v="1"/>
    <x v="1"/>
    <n v="12"/>
    <n v="213"/>
    <x v="1"/>
    <n v="643.22998700934079"/>
    <s v="COBERTURA SEG 0-1-2"/>
  </r>
  <r>
    <s v="75"/>
    <x v="32"/>
    <n v="1"/>
    <d v="2020-02-01T00:00:00"/>
    <n v="2"/>
    <x v="1"/>
    <x v="1"/>
    <n v="42"/>
    <n v="213"/>
    <x v="1"/>
    <n v="2613.0790274520559"/>
    <s v="COBERTURA SEG 0-1-2"/>
  </r>
  <r>
    <s v="40"/>
    <x v="47"/>
    <n v="1"/>
    <d v="2020-02-01T00:00:00"/>
    <n v="2"/>
    <x v="1"/>
    <x v="1"/>
    <n v="96"/>
    <n v="213"/>
    <x v="1"/>
    <n v="5927.8207836975607"/>
    <s v="COBERTURA SEG 3-4-5"/>
  </r>
  <r>
    <s v="93"/>
    <x v="48"/>
    <n v="1"/>
    <d v="2020-02-01T00:00:00"/>
    <n v="2"/>
    <x v="1"/>
    <x v="1"/>
    <n v="579"/>
    <n v="213"/>
    <x v="1"/>
    <n v="33933.582122965017"/>
    <s v="COBERTURA SEG 3-4-5"/>
  </r>
  <r>
    <s v="18"/>
    <x v="49"/>
    <n v="1"/>
    <d v="2020-02-01T00:00:00"/>
    <n v="2"/>
    <x v="1"/>
    <x v="1"/>
    <n v="27"/>
    <n v="213"/>
    <x v="1"/>
    <n v="3079.9282440169022"/>
    <s v="PUNTOS DE SERVICIO"/>
  </r>
  <r>
    <s v="50"/>
    <x v="50"/>
    <n v="1"/>
    <d v="2020-02-01T00:00:00"/>
    <n v="2"/>
    <x v="1"/>
    <x v="1"/>
    <n v="1"/>
    <n v="213"/>
    <x v="1"/>
    <n v="166.08340265808872"/>
    <s v="PUNTOS DE SERVICIO"/>
  </r>
  <r>
    <s v="97"/>
    <x v="51"/>
    <n v="1"/>
    <d v="2020-02-01T00:00:00"/>
    <n v="2"/>
    <x v="1"/>
    <x v="1"/>
    <n v="5"/>
    <n v="213"/>
    <x v="1"/>
    <n v="462.92352662472706"/>
    <s v="PUNTOS DE SERVICIO"/>
  </r>
  <r>
    <s v="85"/>
    <x v="52"/>
    <n v="1"/>
    <d v="2020-02-01T00:00:00"/>
    <n v="2"/>
    <x v="1"/>
    <x v="1"/>
    <n v="5"/>
    <n v="213"/>
    <x v="1"/>
    <n v="499.60040232572493"/>
    <s v="PUNTOS DE SERVICIO"/>
  </r>
  <r>
    <s v="51"/>
    <x v="53"/>
    <n v="1"/>
    <d v="2020-02-01T00:00:00"/>
    <n v="2"/>
    <x v="1"/>
    <x v="1"/>
    <n v="2"/>
    <n v="213"/>
    <x v="1"/>
    <n v="256.1131000185581"/>
    <s v="PUNTOS DE SERVICIO"/>
  </r>
  <r>
    <s v="83"/>
    <x v="54"/>
    <n v="1"/>
    <d v="2020-02-01T00:00:00"/>
    <n v="2"/>
    <x v="1"/>
    <x v="1"/>
    <n v="6"/>
    <n v="213"/>
    <x v="1"/>
    <n v="576.40639505950355"/>
    <s v="PUNTOS DE SERVICIO"/>
  </r>
  <r>
    <s v="52"/>
    <x v="55"/>
    <n v="1"/>
    <d v="2020-02-01T00:00:00"/>
    <n v="2"/>
    <x v="1"/>
    <x v="1"/>
    <n v="17"/>
    <n v="213"/>
    <x v="1"/>
    <n v="1564.2551010219854"/>
    <s v="PUNTOS DE SERVICIO"/>
  </r>
  <r>
    <s v="84"/>
    <x v="56"/>
    <n v="1"/>
    <d v="2020-02-01T00:00:00"/>
    <n v="2"/>
    <x v="1"/>
    <x v="1"/>
    <n v="5"/>
    <n v="213"/>
    <x v="1"/>
    <n v="477.96147289291991"/>
    <s v="PUNTOS DE SERVICIO"/>
  </r>
  <r>
    <s v="90"/>
    <x v="57"/>
    <n v="1"/>
    <d v="2020-02-01T00:00:00"/>
    <n v="2"/>
    <x v="1"/>
    <x v="1"/>
    <n v="17"/>
    <n v="213"/>
    <x v="1"/>
    <n v="1727.4611823471043"/>
    <s v="PUNTOS DE SERVICIO"/>
  </r>
  <r>
    <s v="25"/>
    <x v="58"/>
    <n v="1"/>
    <d v="2020-02-01T00:00:00"/>
    <n v="2"/>
    <x v="1"/>
    <x v="1"/>
    <n v="1"/>
    <n v="213"/>
    <x v="1"/>
    <n v="171.14142116858829"/>
    <s v="PUNTOS DE SERVICIO"/>
  </r>
  <r>
    <s v="102"/>
    <x v="59"/>
    <n v="1"/>
    <d v="2020-02-01T00:00:00"/>
    <n v="2"/>
    <x v="1"/>
    <x v="1"/>
    <n v="5"/>
    <n v="213"/>
    <x v="1"/>
    <n v="488.31168968218088"/>
    <s v="PUNTOS DE SERVICIO"/>
  </r>
  <r>
    <s v="36"/>
    <x v="60"/>
    <n v="1"/>
    <d v="2020-02-01T00:00:00"/>
    <n v="2"/>
    <x v="1"/>
    <x v="1"/>
    <n v="11"/>
    <n v="213"/>
    <x v="1"/>
    <n v="1026.1669235529532"/>
    <s v="PUNTOS DE SERVICIO"/>
  </r>
  <r>
    <s v="70"/>
    <x v="61"/>
    <n v="1"/>
    <d v="2020-02-01T00:00:00"/>
    <n v="2"/>
    <x v="1"/>
    <x v="1"/>
    <n v="3"/>
    <n v="213"/>
    <x v="1"/>
    <n v="328.58657878327489"/>
    <s v="PUNTOS DE SERVICIO"/>
  </r>
  <r>
    <s v="67"/>
    <x v="62"/>
    <n v="1"/>
    <d v="2020-02-01T00:00:00"/>
    <n v="2"/>
    <x v="1"/>
    <x v="1"/>
    <n v="8"/>
    <n v="213"/>
    <x v="1"/>
    <n v="831.46977197215301"/>
    <s v="PUNTOS DE SERVICIO"/>
  </r>
  <r>
    <s v="92"/>
    <x v="63"/>
    <n v="1"/>
    <d v="2020-02-01T00:00:00"/>
    <n v="2"/>
    <x v="1"/>
    <x v="1"/>
    <n v="5"/>
    <n v="213"/>
    <x v="1"/>
    <n v="443.83658543814818"/>
    <s v="PUNTOS DE SERVICIO"/>
  </r>
  <r>
    <s v="58"/>
    <x v="64"/>
    <n v="1"/>
    <d v="2020-02-01T00:00:00"/>
    <n v="2"/>
    <x v="1"/>
    <x v="1"/>
    <n v="4"/>
    <n v="213"/>
    <x v="1"/>
    <n v="309.96537917851458"/>
    <s v="PUNTOS DE SERVICIO"/>
  </r>
  <r>
    <s v="130"/>
    <x v="65"/>
    <n v="1"/>
    <d v="2020-02-01T00:00:00"/>
    <n v="2"/>
    <x v="1"/>
    <x v="1"/>
    <n v="2"/>
    <n v="213"/>
    <x v="1"/>
    <n v="205.5502782248478"/>
    <s v="PUNTOS DE SERVICIO"/>
  </r>
  <r>
    <s v="15"/>
    <x v="66"/>
    <n v="1"/>
    <d v="2020-02-01T00:00:00"/>
    <n v="2"/>
    <x v="1"/>
    <x v="1"/>
    <n v="3"/>
    <n v="213"/>
    <x v="1"/>
    <n v="234.80791374086508"/>
    <s v="PUNTOS DE SERVICIO"/>
  </r>
  <r>
    <s v="68"/>
    <x v="67"/>
    <n v="1"/>
    <d v="2020-02-01T00:00:00"/>
    <n v="2"/>
    <x v="1"/>
    <x v="1"/>
    <n v="6"/>
    <n v="213"/>
    <x v="1"/>
    <n v="520.09257601319734"/>
    <s v="PUNTOS DE SERVICIO"/>
  </r>
  <r>
    <s v="94"/>
    <x v="68"/>
    <n v="1"/>
    <d v="2020-02-01T00:00:00"/>
    <n v="2"/>
    <x v="1"/>
    <x v="1"/>
    <n v="5"/>
    <n v="213"/>
    <x v="1"/>
    <n v="472.15387641500632"/>
    <s v="PUNTOS DE SERVICIO"/>
  </r>
  <r>
    <s v="88"/>
    <x v="69"/>
    <n v="1"/>
    <d v="2020-02-01T00:00:00"/>
    <n v="2"/>
    <x v="1"/>
    <x v="1"/>
    <n v="6"/>
    <n v="213"/>
    <x v="1"/>
    <n v="512.03049178977324"/>
    <s v="PUNTOS DE SERVICIO"/>
  </r>
  <r>
    <s v="62"/>
    <x v="70"/>
    <n v="1"/>
    <d v="2020-02-01T00:00:00"/>
    <n v="2"/>
    <x v="1"/>
    <x v="1"/>
    <n v="5"/>
    <n v="213"/>
    <x v="1"/>
    <n v="379.36301543099967"/>
    <s v="PUNTOS DE SERVICIO"/>
  </r>
  <r>
    <s v="91"/>
    <x v="71"/>
    <n v="1"/>
    <d v="2020-02-01T00:00:00"/>
    <n v="2"/>
    <x v="1"/>
    <x v="1"/>
    <n v="10"/>
    <n v="213"/>
    <x v="1"/>
    <n v="798.5191415464875"/>
    <s v="PUNTOS DE SERVICIO"/>
  </r>
  <r>
    <s v="89"/>
    <x v="72"/>
    <n v="1"/>
    <d v="2020-02-01T00:00:00"/>
    <n v="2"/>
    <x v="1"/>
    <x v="1"/>
    <n v="11"/>
    <n v="213"/>
    <x v="1"/>
    <n v="998.7510872669576"/>
    <s v="PUNTOS DE SERVICIO"/>
  </r>
  <r>
    <s v="150"/>
    <x v="2"/>
    <n v="1"/>
    <d v="2020-02-01T00:00:00"/>
    <n v="2"/>
    <x v="1"/>
    <x v="1"/>
    <n v="0"/>
    <n v="213"/>
    <x v="1"/>
    <n v="0"/>
    <s v="OTROS CANALES"/>
  </r>
  <r>
    <s v="71"/>
    <x v="25"/>
    <n v="1"/>
    <d v="2020-02-01T00:00:00"/>
    <n v="2"/>
    <x v="1"/>
    <x v="1"/>
    <n v="1"/>
    <n v="213"/>
    <x v="1"/>
    <n v="213.3416289914482"/>
    <s v="OTROS CANALES"/>
  </r>
  <r>
    <s v="28"/>
    <x v="3"/>
    <n v="1"/>
    <d v="2020-02-01T00:00:00"/>
    <n v="2"/>
    <x v="1"/>
    <x v="1"/>
    <n v="0"/>
    <n v="213"/>
    <x v="1"/>
    <n v="0"/>
    <s v="OTROS CANALES"/>
  </r>
  <r>
    <s v="79"/>
    <x v="30"/>
    <n v="1"/>
    <d v="2020-02-01T00:00:00"/>
    <n v="2"/>
    <x v="1"/>
    <x v="1"/>
    <n v="3"/>
    <n v="213"/>
    <x v="1"/>
    <n v="210.51865337931196"/>
    <s v="OTROS CANALES"/>
  </r>
  <r>
    <s v="80"/>
    <x v="31"/>
    <n v="1"/>
    <d v="2020-02-01T00:00:00"/>
    <n v="2"/>
    <x v="1"/>
    <x v="1"/>
    <n v="3"/>
    <n v="213"/>
    <x v="1"/>
    <n v="321.19970178776197"/>
    <s v="OTROS CANALES"/>
  </r>
  <r>
    <s v="104"/>
    <x v="7"/>
    <n v="1"/>
    <d v="2020-02-01T00:00:00"/>
    <n v="2"/>
    <x v="1"/>
    <x v="1"/>
    <n v="0"/>
    <n v="213"/>
    <x v="1"/>
    <n v="0"/>
    <s v="OTROS CANALES"/>
  </r>
  <r>
    <s v="100"/>
    <x v="36"/>
    <n v="1"/>
    <d v="2020-02-01T00:00:00"/>
    <n v="2"/>
    <x v="1"/>
    <x v="1"/>
    <n v="0"/>
    <n v="213"/>
    <x v="1"/>
    <n v="0"/>
    <s v="OTROS CANALES"/>
  </r>
  <r>
    <s v="100"/>
    <x v="36"/>
    <n v="1"/>
    <d v="2020-02-01T00:00:00"/>
    <n v="2"/>
    <x v="1"/>
    <x v="1"/>
    <n v="0"/>
    <n v="213"/>
    <x v="1"/>
    <n v="0"/>
    <s v="OTROS CANALES"/>
  </r>
  <r>
    <s v="210"/>
    <x v="73"/>
    <n v="1"/>
    <d v="2020-02-01T00:00:00"/>
    <n v="2"/>
    <x v="1"/>
    <x v="1"/>
    <n v="0"/>
    <n v="213"/>
    <x v="1"/>
    <n v="0"/>
    <s v="SUPERMERCADOS"/>
  </r>
  <r>
    <s v="210"/>
    <x v="73"/>
    <n v="1"/>
    <d v="2020-02-01T00:00:00"/>
    <n v="2"/>
    <x v="1"/>
    <x v="1"/>
    <n v="0"/>
    <n v="213"/>
    <x v="1"/>
    <n v="0"/>
    <s v="SUPERMERCADOS"/>
  </r>
  <r>
    <s v="82"/>
    <x v="35"/>
    <n v="1"/>
    <d v="2020-03-01T00:00:00"/>
    <n v="3"/>
    <x v="2"/>
    <x v="1"/>
    <n v="20"/>
    <n v="213"/>
    <x v="1"/>
    <n v="1408.3989914816332"/>
    <s v="COBERTURA SEG 0-1-2"/>
  </r>
  <r>
    <s v="59"/>
    <x v="37"/>
    <n v="1"/>
    <d v="2020-03-01T00:00:00"/>
    <n v="3"/>
    <x v="2"/>
    <x v="1"/>
    <n v="28"/>
    <n v="213"/>
    <x v="1"/>
    <n v="1962.809695336904"/>
    <s v="COBERTURA SEG 0-1-2"/>
  </r>
  <r>
    <s v="63"/>
    <x v="38"/>
    <n v="1"/>
    <d v="2020-03-01T00:00:00"/>
    <n v="3"/>
    <x v="2"/>
    <x v="1"/>
    <n v="39"/>
    <n v="213"/>
    <x v="1"/>
    <n v="2492.6205574667692"/>
    <s v="COBERTURA SEG 0-1-2"/>
  </r>
  <r>
    <s v="76"/>
    <x v="43"/>
    <n v="1"/>
    <d v="2020-03-01T00:00:00"/>
    <n v="3"/>
    <x v="2"/>
    <x v="1"/>
    <n v="13"/>
    <n v="213"/>
    <x v="1"/>
    <n v="737.6376620190988"/>
    <s v="COBERTURA SEG 0-1-2"/>
  </r>
  <r>
    <s v="65"/>
    <x v="39"/>
    <n v="1"/>
    <d v="2020-03-01T00:00:00"/>
    <n v="3"/>
    <x v="2"/>
    <x v="1"/>
    <n v="13"/>
    <n v="213"/>
    <x v="1"/>
    <n v="684.34449259953897"/>
    <s v="COBERTURA SEG 0-1-2"/>
  </r>
  <r>
    <s v="75"/>
    <x v="32"/>
    <n v="1"/>
    <d v="2020-03-01T00:00:00"/>
    <n v="3"/>
    <x v="2"/>
    <x v="1"/>
    <n v="45"/>
    <n v="213"/>
    <x v="1"/>
    <n v="2780.1039710205632"/>
    <s v="COBERTURA SEG 0-1-2"/>
  </r>
  <r>
    <s v="40"/>
    <x v="47"/>
    <n v="1"/>
    <d v="2020-03-01T00:00:00"/>
    <n v="3"/>
    <x v="2"/>
    <x v="1"/>
    <n v="102"/>
    <n v="213"/>
    <x v="1"/>
    <n v="6306.7201286770824"/>
    <s v="COBERTURA SEG 3-4-5"/>
  </r>
  <r>
    <s v="93"/>
    <x v="48"/>
    <n v="1"/>
    <d v="2020-03-01T00:00:00"/>
    <n v="3"/>
    <x v="2"/>
    <x v="1"/>
    <n v="616"/>
    <n v="213"/>
    <x v="1"/>
    <n v="36102.576852792234"/>
    <s v="COBERTURA SEG 3-4-5"/>
  </r>
  <r>
    <s v="18"/>
    <x v="49"/>
    <n v="1"/>
    <d v="2020-03-01T00:00:00"/>
    <n v="3"/>
    <x v="2"/>
    <x v="1"/>
    <n v="28"/>
    <n v="213"/>
    <x v="1"/>
    <n v="3276.7936414073424"/>
    <s v="PUNTOS DE SERVICIO"/>
  </r>
  <r>
    <s v="50"/>
    <x v="50"/>
    <n v="1"/>
    <d v="2020-03-01T00:00:00"/>
    <n v="3"/>
    <x v="2"/>
    <x v="1"/>
    <n v="2"/>
    <n v="213"/>
    <x v="1"/>
    <n v="176.69925876699543"/>
    <s v="PUNTOS DE SERVICIO"/>
  </r>
  <r>
    <s v="97"/>
    <x v="51"/>
    <n v="1"/>
    <d v="2020-03-01T00:00:00"/>
    <n v="3"/>
    <x v="2"/>
    <x v="1"/>
    <n v="6"/>
    <n v="213"/>
    <x v="1"/>
    <n v="492.51305495461526"/>
    <s v="PUNTOS DE SERVICIO"/>
  </r>
  <r>
    <s v="85"/>
    <x v="52"/>
    <n v="1"/>
    <d v="2020-03-01T00:00:00"/>
    <n v="3"/>
    <x v="2"/>
    <x v="1"/>
    <n v="6"/>
    <n v="213"/>
    <x v="1"/>
    <n v="531.53427349020455"/>
    <s v="PUNTOS DE SERVICIO"/>
  </r>
  <r>
    <s v="51"/>
    <x v="53"/>
    <n v="1"/>
    <d v="2020-03-01T00:00:00"/>
    <n v="3"/>
    <x v="2"/>
    <x v="1"/>
    <n v="3"/>
    <n v="213"/>
    <x v="1"/>
    <n v="272.48354868404147"/>
    <s v="PUNTOS DE SERVICIO"/>
  </r>
  <r>
    <s v="83"/>
    <x v="54"/>
    <n v="1"/>
    <d v="2020-03-01T00:00:00"/>
    <n v="3"/>
    <x v="2"/>
    <x v="1"/>
    <n v="7"/>
    <n v="213"/>
    <x v="1"/>
    <n v="613.24961510601497"/>
    <s v="PUNTOS DE SERVICIO"/>
  </r>
  <r>
    <s v="52"/>
    <x v="55"/>
    <n v="1"/>
    <d v="2020-03-01T00:00:00"/>
    <n v="3"/>
    <x v="2"/>
    <x v="1"/>
    <n v="18"/>
    <n v="213"/>
    <x v="1"/>
    <n v="1664.2404505771055"/>
    <s v="PUNTOS DE SERVICIO"/>
  </r>
  <r>
    <s v="84"/>
    <x v="56"/>
    <n v="1"/>
    <d v="2020-03-01T00:00:00"/>
    <n v="3"/>
    <x v="2"/>
    <x v="1"/>
    <n v="6"/>
    <n v="213"/>
    <x v="1"/>
    <n v="508.5122090930808"/>
    <s v="PUNTOS DE SERVICIO"/>
  </r>
  <r>
    <s v="90"/>
    <x v="57"/>
    <n v="1"/>
    <d v="2020-03-01T00:00:00"/>
    <n v="3"/>
    <x v="2"/>
    <x v="1"/>
    <n v="18"/>
    <n v="213"/>
    <x v="1"/>
    <n v="1837.8784730096256"/>
    <s v="PUNTOS DE SERVICIO"/>
  </r>
  <r>
    <s v="25"/>
    <x v="58"/>
    <n v="1"/>
    <d v="2020-03-01T00:00:00"/>
    <n v="3"/>
    <x v="2"/>
    <x v="1"/>
    <n v="2"/>
    <n v="213"/>
    <x v="1"/>
    <n v="182.08057988235669"/>
    <s v="PUNTOS DE SERVICIO"/>
  </r>
  <r>
    <s v="102"/>
    <x v="59"/>
    <n v="1"/>
    <d v="2020-03-01T00:00:00"/>
    <n v="3"/>
    <x v="2"/>
    <x v="1"/>
    <n v="5"/>
    <n v="213"/>
    <x v="1"/>
    <n v="519.52399958791534"/>
    <s v="PUNTOS DE SERVICIO"/>
  </r>
  <r>
    <s v="36"/>
    <x v="60"/>
    <n v="1"/>
    <d v="2020-03-01T00:00:00"/>
    <n v="3"/>
    <x v="2"/>
    <x v="1"/>
    <n v="11"/>
    <n v="213"/>
    <x v="1"/>
    <n v="1091.7583085427229"/>
    <s v="PUNTOS DE SERVICIO"/>
  </r>
  <r>
    <s v="70"/>
    <x v="61"/>
    <n v="1"/>
    <d v="2020-03-01T00:00:00"/>
    <n v="3"/>
    <x v="2"/>
    <x v="1"/>
    <n v="3"/>
    <n v="213"/>
    <x v="1"/>
    <n v="349.58944712444384"/>
    <s v="PUNTOS DE SERVICIO"/>
  </r>
  <r>
    <s v="67"/>
    <x v="62"/>
    <n v="1"/>
    <d v="2020-03-01T00:00:00"/>
    <n v="3"/>
    <x v="2"/>
    <x v="1"/>
    <n v="9"/>
    <n v="213"/>
    <x v="1"/>
    <n v="884.6163436156379"/>
    <s v="PUNTOS DE SERVICIO"/>
  </r>
  <r>
    <s v="92"/>
    <x v="63"/>
    <n v="1"/>
    <d v="2020-03-01T00:00:00"/>
    <n v="3"/>
    <x v="2"/>
    <x v="1"/>
    <n v="5"/>
    <n v="213"/>
    <x v="1"/>
    <n v="472.20609889627332"/>
    <s v="PUNTOS DE SERVICIO"/>
  </r>
  <r>
    <s v="58"/>
    <x v="64"/>
    <n v="1"/>
    <d v="2020-03-01T00:00:00"/>
    <n v="3"/>
    <x v="2"/>
    <x v="1"/>
    <n v="4"/>
    <n v="213"/>
    <x v="1"/>
    <n v="329.77800230302978"/>
    <s v="PUNTOS DE SERVICIO"/>
  </r>
  <r>
    <s v="130"/>
    <x v="65"/>
    <n v="1"/>
    <d v="2020-03-01T00:00:00"/>
    <n v="3"/>
    <x v="2"/>
    <x v="1"/>
    <n v="2"/>
    <n v="213"/>
    <x v="1"/>
    <n v="218.68881068418656"/>
    <s v="PUNTOS DE SERVICIO"/>
  </r>
  <r>
    <s v="15"/>
    <x v="66"/>
    <n v="1"/>
    <d v="2020-03-01T00:00:00"/>
    <n v="3"/>
    <x v="2"/>
    <x v="1"/>
    <n v="3"/>
    <n v="213"/>
    <x v="1"/>
    <n v="249.8165599126757"/>
    <s v="PUNTOS DE SERVICIO"/>
  </r>
  <r>
    <s v="68"/>
    <x v="67"/>
    <n v="1"/>
    <d v="2020-03-01T00:00:00"/>
    <n v="3"/>
    <x v="2"/>
    <x v="1"/>
    <n v="7"/>
    <n v="213"/>
    <x v="1"/>
    <n v="553.33628286109433"/>
    <s v="PUNTOS DE SERVICIO"/>
  </r>
  <r>
    <s v="94"/>
    <x v="68"/>
    <n v="1"/>
    <d v="2020-03-01T00:00:00"/>
    <n v="3"/>
    <x v="2"/>
    <x v="1"/>
    <n v="5"/>
    <n v="213"/>
    <x v="1"/>
    <n v="502.33339786666488"/>
    <s v="PUNTOS DE SERVICIO"/>
  </r>
  <r>
    <s v="88"/>
    <x v="69"/>
    <n v="1"/>
    <d v="2020-03-01T00:00:00"/>
    <n v="3"/>
    <x v="2"/>
    <x v="1"/>
    <n v="7"/>
    <n v="213"/>
    <x v="1"/>
    <n v="544.75887967933977"/>
    <s v="PUNTOS DE SERVICIO"/>
  </r>
  <r>
    <s v="62"/>
    <x v="70"/>
    <n v="1"/>
    <d v="2020-03-01T00:00:00"/>
    <n v="3"/>
    <x v="2"/>
    <x v="1"/>
    <n v="5"/>
    <n v="213"/>
    <x v="1"/>
    <n v="403.61145398898884"/>
    <s v="PUNTOS DE SERVICIO"/>
  </r>
  <r>
    <s v="91"/>
    <x v="71"/>
    <n v="1"/>
    <d v="2020-03-01T00:00:00"/>
    <n v="3"/>
    <x v="2"/>
    <x v="1"/>
    <n v="10"/>
    <n v="213"/>
    <x v="1"/>
    <n v="849.55954757860934"/>
    <s v="PUNTOS DE SERVICIO"/>
  </r>
  <r>
    <s v="89"/>
    <x v="72"/>
    <n v="1"/>
    <d v="2020-03-01T00:00:00"/>
    <n v="3"/>
    <x v="2"/>
    <x v="1"/>
    <n v="12"/>
    <n v="213"/>
    <x v="1"/>
    <n v="1062.5900841886876"/>
    <s v="PUNTOS DE SERVICIO"/>
  </r>
  <r>
    <s v="150"/>
    <x v="2"/>
    <n v="1"/>
    <d v="2020-03-01T00:00:00"/>
    <n v="3"/>
    <x v="2"/>
    <x v="1"/>
    <n v="0"/>
    <n v="213"/>
    <x v="1"/>
    <n v="0"/>
    <s v="OTROS CANALES"/>
  </r>
  <r>
    <s v="71"/>
    <x v="25"/>
    <n v="1"/>
    <d v="2020-03-01T00:00:00"/>
    <n v="3"/>
    <x v="2"/>
    <x v="1"/>
    <n v="2"/>
    <n v="213"/>
    <x v="1"/>
    <n v="226.97817544440991"/>
    <s v="OTROS CANALES"/>
  </r>
  <r>
    <s v="28"/>
    <x v="3"/>
    <n v="1"/>
    <d v="2020-03-01T00:00:00"/>
    <n v="3"/>
    <x v="2"/>
    <x v="1"/>
    <n v="0"/>
    <n v="213"/>
    <x v="1"/>
    <n v="0"/>
    <s v="OTROS CANALES"/>
  </r>
  <r>
    <s v="79"/>
    <x v="30"/>
    <n v="1"/>
    <d v="2020-03-01T00:00:00"/>
    <n v="3"/>
    <x v="2"/>
    <x v="1"/>
    <n v="3"/>
    <n v="213"/>
    <x v="1"/>
    <n v="223.97475854543973"/>
    <s v="OTROS CANALES"/>
  </r>
  <r>
    <s v="80"/>
    <x v="31"/>
    <n v="1"/>
    <d v="2020-03-01T00:00:00"/>
    <n v="3"/>
    <x v="2"/>
    <x v="1"/>
    <n v="4"/>
    <n v="213"/>
    <x v="1"/>
    <n v="341.73040962388643"/>
    <s v="OTROS CANALES"/>
  </r>
  <r>
    <s v="104"/>
    <x v="7"/>
    <n v="1"/>
    <d v="2020-03-01T00:00:00"/>
    <n v="3"/>
    <x v="2"/>
    <x v="1"/>
    <n v="0"/>
    <n v="213"/>
    <x v="1"/>
    <n v="0"/>
    <s v="OTROS CANALES"/>
  </r>
  <r>
    <s v="100"/>
    <x v="36"/>
    <n v="1"/>
    <d v="2020-03-01T00:00:00"/>
    <n v="3"/>
    <x v="2"/>
    <x v="1"/>
    <n v="0"/>
    <n v="213"/>
    <x v="1"/>
    <n v="0"/>
    <s v="OTROS CANALES"/>
  </r>
  <r>
    <s v="100"/>
    <x v="36"/>
    <n v="1"/>
    <d v="2020-03-01T00:00:00"/>
    <n v="3"/>
    <x v="2"/>
    <x v="1"/>
    <n v="0"/>
    <n v="213"/>
    <x v="1"/>
    <n v="0"/>
    <s v="OTROS CANALES"/>
  </r>
  <r>
    <s v="210"/>
    <x v="73"/>
    <n v="1"/>
    <d v="2020-03-01T00:00:00"/>
    <n v="3"/>
    <x v="2"/>
    <x v="1"/>
    <n v="0"/>
    <n v="213"/>
    <x v="1"/>
    <n v="0"/>
    <s v="SUPERMERCADOS"/>
  </r>
  <r>
    <s v="210"/>
    <x v="73"/>
    <n v="1"/>
    <d v="2020-03-01T00:00:00"/>
    <n v="3"/>
    <x v="2"/>
    <x v="1"/>
    <n v="0"/>
    <n v="213"/>
    <x v="1"/>
    <n v="0"/>
    <s v="SUPERMERCADOS"/>
  </r>
  <r>
    <s v="82"/>
    <x v="35"/>
    <n v="1"/>
    <d v="2020-04-01T00:00:00"/>
    <n v="4"/>
    <x v="3"/>
    <x v="1"/>
    <n v="19"/>
    <n v="213"/>
    <x v="1"/>
    <n v="1341.6178549708386"/>
    <s v="COBERTURA SEG 0-1-2"/>
  </r>
  <r>
    <s v="59"/>
    <x v="37"/>
    <n v="1"/>
    <d v="2020-04-01T00:00:00"/>
    <n v="4"/>
    <x v="3"/>
    <x v="1"/>
    <n v="26"/>
    <n v="213"/>
    <x v="1"/>
    <n v="1869.7404280328212"/>
    <s v="COBERTURA SEG 0-1-2"/>
  </r>
  <r>
    <s v="63"/>
    <x v="38"/>
    <n v="1"/>
    <d v="2020-04-01T00:00:00"/>
    <n v="4"/>
    <x v="3"/>
    <x v="1"/>
    <n v="38"/>
    <n v="213"/>
    <x v="1"/>
    <n v="2374.4295940220386"/>
    <s v="COBERTURA SEG 0-1-2"/>
  </r>
  <r>
    <s v="76"/>
    <x v="43"/>
    <n v="1"/>
    <d v="2020-04-01T00:00:00"/>
    <n v="4"/>
    <x v="3"/>
    <x v="1"/>
    <n v="12"/>
    <n v="213"/>
    <x v="1"/>
    <n v="702.66157803953058"/>
    <s v="COBERTURA SEG 0-1-2"/>
  </r>
  <r>
    <s v="65"/>
    <x v="39"/>
    <n v="1"/>
    <d v="2020-04-01T00:00:00"/>
    <n v="4"/>
    <x v="3"/>
    <x v="1"/>
    <n v="12"/>
    <n v="213"/>
    <x v="1"/>
    <n v="651.89537607992077"/>
    <s v="COBERTURA SEG 0-1-2"/>
  </r>
  <r>
    <s v="75"/>
    <x v="32"/>
    <n v="1"/>
    <d v="2020-04-01T00:00:00"/>
    <n v="4"/>
    <x v="3"/>
    <x v="1"/>
    <n v="42"/>
    <n v="213"/>
    <x v="1"/>
    <n v="2648.2815940337591"/>
    <s v="COBERTURA SEG 0-1-2"/>
  </r>
  <r>
    <s v="40"/>
    <x v="47"/>
    <n v="1"/>
    <d v="2020-04-01T00:00:00"/>
    <n v="4"/>
    <x v="3"/>
    <x v="1"/>
    <n v="97"/>
    <n v="213"/>
    <x v="1"/>
    <n v="6007.6784931775501"/>
    <s v="COBERTURA SEG 3-4-5"/>
  </r>
  <r>
    <s v="93"/>
    <x v="48"/>
    <n v="1"/>
    <d v="2020-04-01T00:00:00"/>
    <n v="4"/>
    <x v="3"/>
    <x v="1"/>
    <n v="587"/>
    <n v="213"/>
    <x v="1"/>
    <n v="34390.724509968953"/>
    <s v="COBERTURA SEG 3-4-5"/>
  </r>
  <r>
    <s v="18"/>
    <x v="49"/>
    <n v="1"/>
    <d v="2020-04-01T00:00:00"/>
    <n v="4"/>
    <x v="3"/>
    <x v="1"/>
    <n v="27"/>
    <n v="213"/>
    <x v="1"/>
    <n v="3121.4200542292374"/>
    <s v="PUNTOS DE SERVICIO"/>
  </r>
  <r>
    <s v="50"/>
    <x v="50"/>
    <n v="1"/>
    <d v="2020-04-01T00:00:00"/>
    <n v="4"/>
    <x v="3"/>
    <x v="1"/>
    <n v="2"/>
    <n v="213"/>
    <x v="1"/>
    <n v="168.32082524606454"/>
    <s v="PUNTOS DE SERVICIO"/>
  </r>
  <r>
    <s v="97"/>
    <x v="51"/>
    <n v="1"/>
    <d v="2020-04-01T00:00:00"/>
    <n v="4"/>
    <x v="3"/>
    <x v="1"/>
    <n v="5"/>
    <n v="213"/>
    <x v="1"/>
    <n v="469.15988461353754"/>
    <s v="PUNTOS DE SERVICIO"/>
  </r>
  <r>
    <s v="85"/>
    <x v="52"/>
    <n v="1"/>
    <d v="2020-04-01T00:00:00"/>
    <n v="4"/>
    <x v="3"/>
    <x v="1"/>
    <n v="6"/>
    <n v="213"/>
    <x v="1"/>
    <n v="506.33085947698299"/>
    <s v="PUNTOS DE SERVICIO"/>
  </r>
  <r>
    <s v="51"/>
    <x v="53"/>
    <n v="1"/>
    <d v="2020-04-01T00:00:00"/>
    <n v="4"/>
    <x v="3"/>
    <x v="1"/>
    <n v="3"/>
    <n v="213"/>
    <x v="1"/>
    <n v="259.56337395253888"/>
    <s v="PUNTOS DE SERVICIO"/>
  </r>
  <r>
    <s v="83"/>
    <x v="54"/>
    <n v="1"/>
    <d v="2020-04-01T00:00:00"/>
    <n v="4"/>
    <x v="3"/>
    <x v="1"/>
    <n v="6"/>
    <n v="213"/>
    <x v="1"/>
    <n v="584.17155802894763"/>
    <s v="PUNTOS DE SERVICIO"/>
  </r>
  <r>
    <s v="52"/>
    <x v="55"/>
    <n v="1"/>
    <d v="2020-04-01T00:00:00"/>
    <n v="4"/>
    <x v="3"/>
    <x v="1"/>
    <n v="17"/>
    <n v="213"/>
    <x v="1"/>
    <n v="1585.3282464439167"/>
    <s v="PUNTOS DE SERVICIO"/>
  </r>
  <r>
    <s v="84"/>
    <x v="56"/>
    <n v="1"/>
    <d v="2020-04-01T00:00:00"/>
    <n v="4"/>
    <x v="3"/>
    <x v="1"/>
    <n v="6"/>
    <n v="213"/>
    <x v="1"/>
    <n v="484.40041729385069"/>
    <s v="PUNTOS DE SERVICIO"/>
  </r>
  <r>
    <s v="90"/>
    <x v="57"/>
    <n v="1"/>
    <d v="2020-04-01T00:00:00"/>
    <n v="4"/>
    <x v="3"/>
    <x v="1"/>
    <n v="17"/>
    <n v="213"/>
    <x v="1"/>
    <n v="1750.7329880024342"/>
    <s v="PUNTOS DE SERVICIO"/>
  </r>
  <r>
    <s v="25"/>
    <x v="58"/>
    <n v="1"/>
    <d v="2020-04-01T00:00:00"/>
    <n v="4"/>
    <x v="3"/>
    <x v="1"/>
    <n v="2"/>
    <n v="213"/>
    <x v="1"/>
    <n v="173.44698376745427"/>
    <s v="PUNTOS DE SERVICIO"/>
  </r>
  <r>
    <s v="102"/>
    <x v="59"/>
    <n v="1"/>
    <d v="2020-04-01T00:00:00"/>
    <n v="4"/>
    <x v="3"/>
    <x v="1"/>
    <n v="5"/>
    <n v="213"/>
    <x v="1"/>
    <n v="494.89006889998143"/>
    <s v="PUNTOS DE SERVICIO"/>
  </r>
  <r>
    <s v="36"/>
    <x v="60"/>
    <n v="1"/>
    <d v="2020-04-01T00:00:00"/>
    <n v="4"/>
    <x v="3"/>
    <x v="1"/>
    <n v="11"/>
    <n v="213"/>
    <x v="1"/>
    <n v="1039.9911168019182"/>
    <s v="PUNTOS DE SERVICIO"/>
  </r>
  <r>
    <s v="70"/>
    <x v="61"/>
    <n v="1"/>
    <d v="2020-04-01T00:00:00"/>
    <n v="4"/>
    <x v="3"/>
    <x v="1"/>
    <n v="3"/>
    <n v="213"/>
    <x v="1"/>
    <n v="333.01319229015803"/>
    <s v="PUNTOS DE SERVICIO"/>
  </r>
  <r>
    <s v="67"/>
    <x v="62"/>
    <n v="1"/>
    <d v="2020-04-01T00:00:00"/>
    <n v="4"/>
    <x v="3"/>
    <x v="1"/>
    <n v="9"/>
    <n v="213"/>
    <x v="1"/>
    <n v="842.67106734095933"/>
    <s v="PUNTOS DE SERVICIO"/>
  </r>
  <r>
    <s v="92"/>
    <x v="63"/>
    <n v="1"/>
    <d v="2020-04-01T00:00:00"/>
    <n v="4"/>
    <x v="3"/>
    <x v="1"/>
    <n v="5"/>
    <n v="213"/>
    <x v="1"/>
    <n v="449.81581024770816"/>
    <s v="PUNTOS DE SERVICIO"/>
  </r>
  <r>
    <s v="58"/>
    <x v="64"/>
    <n v="1"/>
    <d v="2020-04-01T00:00:00"/>
    <n v="4"/>
    <x v="3"/>
    <x v="1"/>
    <n v="4"/>
    <n v="213"/>
    <x v="1"/>
    <n v="314.14113382807608"/>
    <s v="PUNTOS DE SERVICIO"/>
  </r>
  <r>
    <s v="130"/>
    <x v="65"/>
    <n v="1"/>
    <d v="2020-04-01T00:00:00"/>
    <n v="4"/>
    <x v="3"/>
    <x v="1"/>
    <n v="2"/>
    <n v="213"/>
    <x v="1"/>
    <n v="208.31938596291471"/>
    <s v="PUNTOS DE SERVICIO"/>
  </r>
  <r>
    <s v="15"/>
    <x v="66"/>
    <n v="1"/>
    <d v="2020-04-01T00:00:00"/>
    <n v="4"/>
    <x v="3"/>
    <x v="1"/>
    <n v="3"/>
    <n v="213"/>
    <x v="1"/>
    <n v="237.97117100577586"/>
    <s v="PUNTOS DE SERVICIO"/>
  </r>
  <r>
    <s v="68"/>
    <x v="67"/>
    <n v="1"/>
    <d v="2020-04-01T00:00:00"/>
    <n v="4"/>
    <x v="3"/>
    <x v="1"/>
    <n v="6"/>
    <n v="213"/>
    <x v="1"/>
    <n v="527.09909718741778"/>
    <s v="PUNTOS DE SERVICIO"/>
  </r>
  <r>
    <s v="94"/>
    <x v="68"/>
    <n v="1"/>
    <d v="2020-04-01T00:00:00"/>
    <n v="4"/>
    <x v="3"/>
    <x v="1"/>
    <n v="5"/>
    <n v="213"/>
    <x v="1"/>
    <n v="478.51458272992988"/>
    <s v="PUNTOS DE SERVICIO"/>
  </r>
  <r>
    <s v="88"/>
    <x v="69"/>
    <n v="1"/>
    <d v="2020-04-01T00:00:00"/>
    <n v="4"/>
    <x v="3"/>
    <x v="1"/>
    <n v="6"/>
    <n v="213"/>
    <x v="1"/>
    <n v="518.92840313869533"/>
    <s v="PUNTOS DE SERVICIO"/>
  </r>
  <r>
    <s v="62"/>
    <x v="70"/>
    <n v="1"/>
    <d v="2020-04-01T00:00:00"/>
    <n v="4"/>
    <x v="3"/>
    <x v="1"/>
    <n v="5"/>
    <n v="213"/>
    <x v="1"/>
    <n v="384.47367288492563"/>
    <s v="PUNTOS DE SERVICIO"/>
  </r>
  <r>
    <s v="91"/>
    <x v="71"/>
    <n v="1"/>
    <d v="2020-04-01T00:00:00"/>
    <n v="4"/>
    <x v="3"/>
    <x v="1"/>
    <n v="10"/>
    <n v="213"/>
    <x v="1"/>
    <n v="809.27653653980462"/>
    <s v="PUNTOS DE SERVICIO"/>
  </r>
  <r>
    <s v="89"/>
    <x v="72"/>
    <n v="1"/>
    <d v="2020-04-01T00:00:00"/>
    <n v="4"/>
    <x v="3"/>
    <x v="1"/>
    <n v="12"/>
    <n v="213"/>
    <x v="1"/>
    <n v="1012.2059431204165"/>
    <s v="PUNTOS DE SERVICIO"/>
  </r>
  <r>
    <s v="150"/>
    <x v="2"/>
    <n v="1"/>
    <d v="2020-04-01T00:00:00"/>
    <n v="4"/>
    <x v="3"/>
    <x v="1"/>
    <n v="0"/>
    <n v="213"/>
    <x v="1"/>
    <n v="0"/>
    <s v="OTROS CANALES"/>
  </r>
  <r>
    <s v="71"/>
    <x v="25"/>
    <n v="1"/>
    <d v="2020-04-01T00:00:00"/>
    <n v="4"/>
    <x v="3"/>
    <x v="1"/>
    <n v="2"/>
    <n v="213"/>
    <x v="1"/>
    <n v="216.2156993200993"/>
    <s v="OTROS CANALES"/>
  </r>
  <r>
    <s v="28"/>
    <x v="3"/>
    <n v="1"/>
    <d v="2020-04-01T00:00:00"/>
    <n v="4"/>
    <x v="3"/>
    <x v="1"/>
    <n v="0"/>
    <n v="213"/>
    <x v="1"/>
    <n v="0"/>
    <s v="OTROS CANALES"/>
  </r>
  <r>
    <s v="79"/>
    <x v="30"/>
    <n v="1"/>
    <d v="2020-04-01T00:00:00"/>
    <n v="4"/>
    <x v="3"/>
    <x v="1"/>
    <n v="3"/>
    <n v="213"/>
    <x v="1"/>
    <n v="213.35469348159"/>
    <s v="OTROS CANALES"/>
  </r>
  <r>
    <s v="80"/>
    <x v="31"/>
    <n v="1"/>
    <d v="2020-04-01T00:00:00"/>
    <n v="4"/>
    <x v="3"/>
    <x v="1"/>
    <n v="4"/>
    <n v="213"/>
    <x v="1"/>
    <n v="325.52680164559985"/>
    <s v="OTROS CANALES"/>
  </r>
  <r>
    <s v="104"/>
    <x v="7"/>
    <n v="1"/>
    <d v="2020-04-01T00:00:00"/>
    <n v="4"/>
    <x v="3"/>
    <x v="1"/>
    <n v="0"/>
    <n v="213"/>
    <x v="1"/>
    <n v="0"/>
    <s v="OTROS CANALES"/>
  </r>
  <r>
    <s v="100"/>
    <x v="36"/>
    <n v="1"/>
    <d v="2020-04-01T00:00:00"/>
    <n v="4"/>
    <x v="3"/>
    <x v="1"/>
    <n v="0"/>
    <n v="213"/>
    <x v="1"/>
    <n v="0"/>
    <s v="OTROS CANALES"/>
  </r>
  <r>
    <s v="100"/>
    <x v="36"/>
    <n v="1"/>
    <d v="2020-04-01T00:00:00"/>
    <n v="4"/>
    <x v="3"/>
    <x v="1"/>
    <n v="0"/>
    <n v="213"/>
    <x v="1"/>
    <n v="0"/>
    <s v="OTROS CANALES"/>
  </r>
  <r>
    <s v="210"/>
    <x v="73"/>
    <n v="1"/>
    <d v="2020-04-01T00:00:00"/>
    <n v="4"/>
    <x v="3"/>
    <x v="1"/>
    <n v="0"/>
    <n v="213"/>
    <x v="1"/>
    <n v="0"/>
    <s v="SUPERMERCADOS"/>
  </r>
  <r>
    <s v="210"/>
    <x v="73"/>
    <n v="1"/>
    <d v="2020-04-01T00:00:00"/>
    <n v="4"/>
    <x v="3"/>
    <x v="1"/>
    <n v="0"/>
    <n v="213"/>
    <x v="1"/>
    <n v="0"/>
    <s v="SUPERMERCADOS"/>
  </r>
  <r>
    <s v="82"/>
    <x v="35"/>
    <n v="1"/>
    <d v="2020-05-01T00:00:00"/>
    <n v="5"/>
    <x v="4"/>
    <x v="1"/>
    <n v="21"/>
    <n v="213"/>
    <x v="1"/>
    <n v="1440.4235819447642"/>
    <s v="COBERTURA SEG 0-1-2"/>
  </r>
  <r>
    <s v="59"/>
    <x v="37"/>
    <n v="1"/>
    <d v="2020-05-01T00:00:00"/>
    <n v="5"/>
    <x v="4"/>
    <x v="1"/>
    <n v="28"/>
    <n v="213"/>
    <x v="1"/>
    <n v="2007.4406394304531"/>
    <s v="COBERTURA SEG 0-1-2"/>
  </r>
  <r>
    <s v="63"/>
    <x v="38"/>
    <n v="1"/>
    <d v="2020-05-01T00:00:00"/>
    <n v="5"/>
    <x v="4"/>
    <x v="1"/>
    <n v="40"/>
    <n v="213"/>
    <x v="1"/>
    <n v="2549.2984967550378"/>
    <s v="COBERTURA SEG 0-1-2"/>
  </r>
  <r>
    <s v="76"/>
    <x v="43"/>
    <n v="1"/>
    <d v="2020-05-01T00:00:00"/>
    <n v="5"/>
    <x v="4"/>
    <x v="1"/>
    <n v="13"/>
    <n v="213"/>
    <x v="1"/>
    <n v="754.41028410930085"/>
    <s v="COBERTURA SEG 0-1-2"/>
  </r>
  <r>
    <s v="65"/>
    <x v="39"/>
    <n v="1"/>
    <d v="2020-05-01T00:00:00"/>
    <n v="5"/>
    <x v="4"/>
    <x v="1"/>
    <n v="13"/>
    <n v="213"/>
    <x v="1"/>
    <n v="699.90531893053765"/>
    <s v="COBERTURA SEG 0-1-2"/>
  </r>
  <r>
    <s v="75"/>
    <x v="32"/>
    <n v="1"/>
    <d v="2020-05-01T00:00:00"/>
    <n v="5"/>
    <x v="4"/>
    <x v="1"/>
    <n v="46"/>
    <n v="213"/>
    <x v="1"/>
    <n v="2843.3187927119625"/>
    <s v="COBERTURA SEG 0-1-2"/>
  </r>
  <r>
    <s v="40"/>
    <x v="47"/>
    <n v="1"/>
    <d v="2020-05-01T00:00:00"/>
    <n v="5"/>
    <x v="4"/>
    <x v="1"/>
    <n v="104"/>
    <n v="213"/>
    <x v="1"/>
    <n v="6450.1241857007226"/>
    <s v="COBERTURA SEG 3-4-5"/>
  </r>
  <r>
    <s v="93"/>
    <x v="48"/>
    <n v="1"/>
    <d v="2020-05-01T00:00:00"/>
    <n v="5"/>
    <x v="4"/>
    <x v="1"/>
    <n v="630"/>
    <n v="213"/>
    <x v="1"/>
    <n v="36923.487862646121"/>
    <s v="COBERTURA SEG 3-4-5"/>
  </r>
  <r>
    <s v="18"/>
    <x v="49"/>
    <n v="1"/>
    <d v="2020-05-01T00:00:00"/>
    <n v="5"/>
    <x v="4"/>
    <x v="1"/>
    <n v="29"/>
    <n v="213"/>
    <x v="1"/>
    <n v="3351.3023388950255"/>
    <s v="PUNTOS DE SERVICIO"/>
  </r>
  <r>
    <s v="50"/>
    <x v="50"/>
    <n v="1"/>
    <d v="2020-05-01T00:00:00"/>
    <n v="5"/>
    <x v="4"/>
    <x v="1"/>
    <n v="2"/>
    <n v="213"/>
    <x v="1"/>
    <n v="180.71709847816908"/>
    <s v="PUNTOS DE SERVICIO"/>
  </r>
  <r>
    <s v="97"/>
    <x v="51"/>
    <n v="1"/>
    <d v="2020-05-01T00:00:00"/>
    <n v="5"/>
    <x v="4"/>
    <x v="1"/>
    <n v="6"/>
    <n v="213"/>
    <x v="1"/>
    <n v="503.7119616409048"/>
    <s v="PUNTOS DE SERVICIO"/>
  </r>
  <r>
    <s v="85"/>
    <x v="52"/>
    <n v="1"/>
    <d v="2020-05-01T00:00:00"/>
    <n v="5"/>
    <x v="4"/>
    <x v="1"/>
    <n v="6"/>
    <n v="213"/>
    <x v="1"/>
    <n v="543.62045611927226"/>
    <s v="PUNTOS DE SERVICIO"/>
  </r>
  <r>
    <s v="51"/>
    <x v="53"/>
    <n v="1"/>
    <d v="2020-05-01T00:00:00"/>
    <n v="5"/>
    <x v="4"/>
    <x v="1"/>
    <n v="3"/>
    <n v="213"/>
    <x v="1"/>
    <n v="278.6793597484666"/>
    <s v="PUNTOS DE SERVICIO"/>
  </r>
  <r>
    <s v="83"/>
    <x v="54"/>
    <n v="1"/>
    <d v="2020-05-01T00:00:00"/>
    <n v="5"/>
    <x v="4"/>
    <x v="1"/>
    <n v="7"/>
    <n v="213"/>
    <x v="1"/>
    <n v="627.19386520433602"/>
    <s v="PUNTOS DE SERVICIO"/>
  </r>
  <r>
    <s v="52"/>
    <x v="55"/>
    <n v="1"/>
    <d v="2020-05-01T00:00:00"/>
    <n v="5"/>
    <x v="4"/>
    <x v="1"/>
    <n v="18"/>
    <n v="213"/>
    <x v="1"/>
    <n v="1702.0824393773391"/>
    <s v="PUNTOS DE SERVICIO"/>
  </r>
  <r>
    <s v="84"/>
    <x v="56"/>
    <n v="1"/>
    <d v="2020-05-01T00:00:00"/>
    <n v="5"/>
    <x v="4"/>
    <x v="1"/>
    <n v="6"/>
    <n v="213"/>
    <x v="1"/>
    <n v="520.074909251348"/>
    <s v="PUNTOS DE SERVICIO"/>
  </r>
  <r>
    <s v="90"/>
    <x v="57"/>
    <n v="1"/>
    <d v="2020-05-01T00:00:00"/>
    <n v="5"/>
    <x v="4"/>
    <x v="1"/>
    <n v="18"/>
    <n v="213"/>
    <x v="1"/>
    <n v="1879.6686942289837"/>
    <s v="PUNTOS DE SERVICIO"/>
  </r>
  <r>
    <s v="25"/>
    <x v="58"/>
    <n v="1"/>
    <d v="2020-05-01T00:00:00"/>
    <n v="5"/>
    <x v="4"/>
    <x v="1"/>
    <n v="2"/>
    <n v="213"/>
    <x v="1"/>
    <n v="186.22078165563943"/>
    <s v="PUNTOS DE SERVICIO"/>
  </r>
  <r>
    <s v="102"/>
    <x v="59"/>
    <n v="1"/>
    <d v="2020-05-01T00:00:00"/>
    <n v="5"/>
    <x v="4"/>
    <x v="1"/>
    <n v="5"/>
    <n v="213"/>
    <x v="1"/>
    <n v="531.33708907690186"/>
    <s v="PUNTOS DE SERVICIO"/>
  </r>
  <r>
    <s v="36"/>
    <x v="60"/>
    <n v="1"/>
    <d v="2020-05-01T00:00:00"/>
    <n v="5"/>
    <x v="4"/>
    <x v="1"/>
    <n v="12"/>
    <n v="213"/>
    <x v="1"/>
    <n v="1116.583030036609"/>
    <s v="PUNTOS DE SERVICIO"/>
  </r>
  <r>
    <s v="70"/>
    <x v="61"/>
    <n v="1"/>
    <d v="2020-05-01T00:00:00"/>
    <n v="5"/>
    <x v="4"/>
    <x v="1"/>
    <n v="3"/>
    <n v="213"/>
    <x v="1"/>
    <n v="357.5385147836127"/>
    <s v="PUNTOS DE SERVICIO"/>
  </r>
  <r>
    <s v="67"/>
    <x v="62"/>
    <n v="1"/>
    <d v="2020-05-01T00:00:00"/>
    <n v="5"/>
    <x v="4"/>
    <x v="1"/>
    <n v="9"/>
    <n v="213"/>
    <x v="1"/>
    <n v="904.73101019281341"/>
    <s v="PUNTOS DE SERVICIO"/>
  </r>
  <r>
    <s v="92"/>
    <x v="63"/>
    <n v="1"/>
    <d v="2020-05-01T00:00:00"/>
    <n v="5"/>
    <x v="4"/>
    <x v="1"/>
    <n v="6"/>
    <n v="213"/>
    <x v="1"/>
    <n v="482.94326004365348"/>
    <s v="PUNTOS DE SERVICIO"/>
  </r>
  <r>
    <s v="58"/>
    <x v="64"/>
    <n v="1"/>
    <d v="2020-05-01T00:00:00"/>
    <n v="5"/>
    <x v="4"/>
    <x v="1"/>
    <n v="4"/>
    <n v="213"/>
    <x v="1"/>
    <n v="337.276591503519"/>
    <s v="PUNTOS DE SERVICIO"/>
  </r>
  <r>
    <s v="130"/>
    <x v="65"/>
    <n v="1"/>
    <d v="2020-05-01T00:00:00"/>
    <n v="5"/>
    <x v="4"/>
    <x v="1"/>
    <n v="3"/>
    <n v="213"/>
    <x v="1"/>
    <n v="223.66142117552377"/>
    <s v="PUNTOS DE SERVICIO"/>
  </r>
  <r>
    <s v="15"/>
    <x v="66"/>
    <n v="1"/>
    <d v="2020-05-01T00:00:00"/>
    <n v="5"/>
    <x v="4"/>
    <x v="1"/>
    <n v="3"/>
    <n v="213"/>
    <x v="1"/>
    <n v="255.49696232030271"/>
    <s v="PUNTOS DE SERVICIO"/>
  </r>
  <r>
    <s v="68"/>
    <x v="67"/>
    <n v="1"/>
    <d v="2020-05-01T00:00:00"/>
    <n v="5"/>
    <x v="4"/>
    <x v="1"/>
    <n v="7"/>
    <n v="213"/>
    <x v="1"/>
    <n v="565.91820599097105"/>
    <s v="PUNTOS DE SERVICIO"/>
  </r>
  <r>
    <s v="94"/>
    <x v="68"/>
    <n v="1"/>
    <d v="2020-05-01T00:00:00"/>
    <n v="5"/>
    <x v="4"/>
    <x v="1"/>
    <n v="6"/>
    <n v="213"/>
    <x v="1"/>
    <n v="513.75560239814467"/>
    <s v="PUNTOS DE SERVICIO"/>
  </r>
  <r>
    <s v="88"/>
    <x v="69"/>
    <n v="1"/>
    <d v="2020-05-01T00:00:00"/>
    <n v="5"/>
    <x v="4"/>
    <x v="1"/>
    <n v="7"/>
    <n v="213"/>
    <x v="1"/>
    <n v="557.14576729314877"/>
    <s v="PUNTOS DE SERVICIO"/>
  </r>
  <r>
    <s v="62"/>
    <x v="70"/>
    <n v="1"/>
    <d v="2020-05-01T00:00:00"/>
    <n v="5"/>
    <x v="4"/>
    <x v="1"/>
    <n v="5"/>
    <n v="213"/>
    <x v="1"/>
    <n v="412.78888992752837"/>
    <s v="PUNTOS DE SERVICIO"/>
  </r>
  <r>
    <s v="91"/>
    <x v="71"/>
    <n v="1"/>
    <d v="2020-05-01T00:00:00"/>
    <n v="5"/>
    <x v="4"/>
    <x v="1"/>
    <n v="11"/>
    <n v="213"/>
    <x v="1"/>
    <n v="868.87708241767257"/>
    <s v="PUNTOS DE SERVICIO"/>
  </r>
  <r>
    <s v="89"/>
    <x v="72"/>
    <n v="1"/>
    <d v="2020-05-01T00:00:00"/>
    <n v="5"/>
    <x v="4"/>
    <x v="1"/>
    <n v="12"/>
    <n v="213"/>
    <x v="1"/>
    <n v="1086.7515700191541"/>
    <s v="PUNTOS DE SERVICIO"/>
  </r>
  <r>
    <s v="150"/>
    <x v="2"/>
    <n v="1"/>
    <d v="2020-05-01T00:00:00"/>
    <n v="5"/>
    <x v="4"/>
    <x v="1"/>
    <n v="0"/>
    <n v="213"/>
    <x v="1"/>
    <n v="0"/>
    <s v="OTROS CANALES"/>
  </r>
  <r>
    <s v="71"/>
    <x v="25"/>
    <n v="1"/>
    <d v="2020-05-01T00:00:00"/>
    <n v="5"/>
    <x v="4"/>
    <x v="1"/>
    <n v="2"/>
    <n v="213"/>
    <x v="1"/>
    <n v="232.13927194947706"/>
    <s v="OTROS CANALES"/>
  </r>
  <r>
    <s v="28"/>
    <x v="3"/>
    <n v="1"/>
    <d v="2020-05-01T00:00:00"/>
    <n v="5"/>
    <x v="4"/>
    <x v="1"/>
    <n v="0"/>
    <n v="213"/>
    <x v="1"/>
    <n v="0"/>
    <s v="OTROS CANALES"/>
  </r>
  <r>
    <s v="79"/>
    <x v="30"/>
    <n v="1"/>
    <d v="2020-05-01T00:00:00"/>
    <n v="5"/>
    <x v="4"/>
    <x v="1"/>
    <n v="4"/>
    <n v="213"/>
    <x v="1"/>
    <n v="229.06756247378587"/>
    <s v="OTROS CANALES"/>
  </r>
  <r>
    <s v="80"/>
    <x v="31"/>
    <n v="1"/>
    <d v="2020-05-01T00:00:00"/>
    <n v="5"/>
    <x v="4"/>
    <x v="1"/>
    <n v="4"/>
    <n v="213"/>
    <x v="1"/>
    <n v="349.50077617711025"/>
    <s v="OTROS CANALES"/>
  </r>
  <r>
    <s v="104"/>
    <x v="7"/>
    <n v="1"/>
    <d v="2020-05-01T00:00:00"/>
    <n v="5"/>
    <x v="4"/>
    <x v="1"/>
    <n v="0"/>
    <n v="213"/>
    <x v="1"/>
    <n v="0"/>
    <s v="OTROS CANALES"/>
  </r>
  <r>
    <s v="100"/>
    <x v="36"/>
    <n v="1"/>
    <d v="2020-05-01T00:00:00"/>
    <n v="5"/>
    <x v="4"/>
    <x v="1"/>
    <n v="0"/>
    <n v="213"/>
    <x v="1"/>
    <n v="0"/>
    <s v="OTROS CANALES"/>
  </r>
  <r>
    <s v="100"/>
    <x v="36"/>
    <n v="1"/>
    <d v="2020-05-01T00:00:00"/>
    <n v="5"/>
    <x v="4"/>
    <x v="1"/>
    <n v="0"/>
    <n v="213"/>
    <x v="1"/>
    <n v="0"/>
    <s v="OTROS CANALES"/>
  </r>
  <r>
    <s v="210"/>
    <x v="73"/>
    <n v="1"/>
    <d v="2020-05-01T00:00:00"/>
    <n v="5"/>
    <x v="4"/>
    <x v="1"/>
    <n v="0"/>
    <n v="213"/>
    <x v="1"/>
    <n v="0"/>
    <s v="SUPERMERCADOS"/>
  </r>
  <r>
    <s v="210"/>
    <x v="73"/>
    <n v="1"/>
    <d v="2020-05-01T00:00:00"/>
    <n v="5"/>
    <x v="4"/>
    <x v="1"/>
    <n v="0"/>
    <n v="213"/>
    <x v="1"/>
    <n v="0"/>
    <s v="SUPERMERCADOS"/>
  </r>
  <r>
    <s v="82"/>
    <x v="35"/>
    <n v="1"/>
    <d v="2020-06-01T00:00:00"/>
    <n v="6"/>
    <x v="5"/>
    <x v="1"/>
    <n v="19"/>
    <n v="213"/>
    <x v="1"/>
    <n v="1329.8552684263238"/>
    <s v="COBERTURA SEG 0-1-2"/>
  </r>
  <r>
    <s v="59"/>
    <x v="37"/>
    <n v="1"/>
    <d v="2020-06-01T00:00:00"/>
    <n v="6"/>
    <x v="5"/>
    <x v="1"/>
    <n v="26"/>
    <n v="213"/>
    <x v="1"/>
    <n v="1853.3475457235793"/>
    <s v="COBERTURA SEG 0-1-2"/>
  </r>
  <r>
    <s v="63"/>
    <x v="38"/>
    <n v="1"/>
    <d v="2020-06-01T00:00:00"/>
    <n v="6"/>
    <x v="5"/>
    <x v="1"/>
    <n v="37"/>
    <n v="213"/>
    <x v="1"/>
    <n v="2353.6118675062053"/>
    <s v="COBERTURA SEG 0-1-2"/>
  </r>
  <r>
    <s v="76"/>
    <x v="43"/>
    <n v="1"/>
    <d v="2020-06-01T00:00:00"/>
    <n v="6"/>
    <x v="5"/>
    <x v="1"/>
    <n v="12"/>
    <n v="213"/>
    <x v="1"/>
    <n v="696.50101779312934"/>
    <s v="COBERTURA SEG 0-1-2"/>
  </r>
  <r>
    <s v="65"/>
    <x v="39"/>
    <n v="1"/>
    <d v="2020-06-01T00:00:00"/>
    <n v="6"/>
    <x v="5"/>
    <x v="1"/>
    <n v="12"/>
    <n v="213"/>
    <x v="1"/>
    <n v="646.1799066929425"/>
    <s v="COBERTURA SEG 0-1-2"/>
  </r>
  <r>
    <s v="75"/>
    <x v="32"/>
    <n v="1"/>
    <d v="2020-06-01T00:00:00"/>
    <n v="6"/>
    <x v="5"/>
    <x v="1"/>
    <n v="42"/>
    <n v="213"/>
    <x v="1"/>
    <n v="2625.0628799054016"/>
    <s v="COBERTURA SEG 0-1-2"/>
  </r>
  <r>
    <s v="40"/>
    <x v="47"/>
    <n v="1"/>
    <d v="2020-06-01T00:00:00"/>
    <n v="6"/>
    <x v="5"/>
    <x v="1"/>
    <n v="96"/>
    <n v="213"/>
    <x v="1"/>
    <n v="5955.0063869247915"/>
    <s v="COBERTURA SEG 3-4-5"/>
  </r>
  <r>
    <s v="93"/>
    <x v="48"/>
    <n v="1"/>
    <d v="2020-06-01T00:00:00"/>
    <n v="6"/>
    <x v="5"/>
    <x v="1"/>
    <n v="582"/>
    <n v="213"/>
    <x v="1"/>
    <n v="34089.205063221678"/>
    <s v="COBERTURA SEG 3-4-5"/>
  </r>
  <r>
    <s v="18"/>
    <x v="49"/>
    <n v="1"/>
    <d v="2020-06-01T00:00:00"/>
    <n v="6"/>
    <x v="5"/>
    <x v="1"/>
    <n v="27"/>
    <n v="213"/>
    <x v="1"/>
    <n v="3094.0531155785484"/>
    <s v="PUNTOS DE SERVICIO"/>
  </r>
  <r>
    <s v="50"/>
    <x v="50"/>
    <n v="1"/>
    <d v="2020-06-01T00:00:00"/>
    <n v="6"/>
    <x v="5"/>
    <x v="1"/>
    <n v="2"/>
    <n v="213"/>
    <x v="1"/>
    <n v="166.84507843271876"/>
    <s v="PUNTOS DE SERVICIO"/>
  </r>
  <r>
    <s v="97"/>
    <x v="51"/>
    <n v="1"/>
    <d v="2020-06-01T00:00:00"/>
    <n v="6"/>
    <x v="5"/>
    <x v="1"/>
    <n v="5"/>
    <n v="213"/>
    <x v="1"/>
    <n v="465.04654211027952"/>
    <s v="PUNTOS DE SERVICIO"/>
  </r>
  <r>
    <s v="85"/>
    <x v="52"/>
    <n v="1"/>
    <d v="2020-06-01T00:00:00"/>
    <n v="6"/>
    <x v="5"/>
    <x v="1"/>
    <n v="5"/>
    <n v="213"/>
    <x v="1"/>
    <n v="501.89162178147234"/>
    <s v="PUNTOS DE SERVICIO"/>
  </r>
  <r>
    <s v="51"/>
    <x v="53"/>
    <n v="1"/>
    <d v="2020-06-01T00:00:00"/>
    <n v="6"/>
    <x v="5"/>
    <x v="1"/>
    <n v="2"/>
    <n v="213"/>
    <x v="1"/>
    <n v="257.28766135778562"/>
    <s v="PUNTOS DE SERVICIO"/>
  </r>
  <r>
    <s v="83"/>
    <x v="54"/>
    <n v="1"/>
    <d v="2020-06-01T00:00:00"/>
    <n v="6"/>
    <x v="5"/>
    <x v="1"/>
    <n v="6"/>
    <n v="213"/>
    <x v="1"/>
    <n v="579.04985479378229"/>
    <s v="PUNTOS DE SERVICIO"/>
  </r>
  <r>
    <s v="52"/>
    <x v="55"/>
    <n v="1"/>
    <d v="2020-06-01T00:00:00"/>
    <n v="6"/>
    <x v="5"/>
    <x v="1"/>
    <n v="17"/>
    <n v="213"/>
    <x v="1"/>
    <n v="1571.4289377613663"/>
    <s v="PUNTOS DE SERVICIO"/>
  </r>
  <r>
    <s v="84"/>
    <x v="56"/>
    <n v="1"/>
    <d v="2020-06-01T00:00:00"/>
    <n v="6"/>
    <x v="5"/>
    <x v="1"/>
    <n v="5"/>
    <n v="213"/>
    <x v="1"/>
    <n v="480.15345396557717"/>
    <s v="PUNTOS DE SERVICIO"/>
  </r>
  <r>
    <s v="90"/>
    <x v="57"/>
    <n v="1"/>
    <d v="2020-06-01T00:00:00"/>
    <n v="6"/>
    <x v="5"/>
    <x v="1"/>
    <n v="17"/>
    <n v="213"/>
    <x v="1"/>
    <n v="1735.3834991659401"/>
    <s v="PUNTOS DE SERVICIO"/>
  </r>
  <r>
    <s v="25"/>
    <x v="58"/>
    <n v="1"/>
    <d v="2020-06-01T00:00:00"/>
    <n v="6"/>
    <x v="5"/>
    <x v="1"/>
    <n v="2"/>
    <n v="213"/>
    <x v="1"/>
    <n v="171.92629354267032"/>
    <s v="PUNTOS DE SERVICIO"/>
  </r>
  <r>
    <s v="102"/>
    <x v="59"/>
    <n v="1"/>
    <d v="2020-06-01T00:00:00"/>
    <n v="6"/>
    <x v="5"/>
    <x v="1"/>
    <n v="5"/>
    <n v="213"/>
    <x v="1"/>
    <n v="490.5511379265385"/>
    <s v="PUNTOS DE SERVICIO"/>
  </r>
  <r>
    <s v="36"/>
    <x v="60"/>
    <n v="1"/>
    <d v="2020-06-01T00:00:00"/>
    <n v="6"/>
    <x v="5"/>
    <x v="1"/>
    <n v="11"/>
    <n v="213"/>
    <x v="1"/>
    <n v="1030.8730318930263"/>
    <s v="PUNTOS DE SERVICIO"/>
  </r>
  <r>
    <s v="70"/>
    <x v="61"/>
    <n v="1"/>
    <d v="2020-06-01T00:00:00"/>
    <n v="6"/>
    <x v="5"/>
    <x v="1"/>
    <n v="3"/>
    <n v="213"/>
    <x v="1"/>
    <n v="330.09351104093719"/>
    <s v="PUNTOS DE SERVICIO"/>
  </r>
  <r>
    <s v="67"/>
    <x v="62"/>
    <n v="1"/>
    <d v="2020-06-01T00:00:00"/>
    <n v="6"/>
    <x v="5"/>
    <x v="1"/>
    <n v="8"/>
    <n v="213"/>
    <x v="1"/>
    <n v="835.28297890621479"/>
    <s v="PUNTOS DE SERVICIO"/>
  </r>
  <r>
    <s v="92"/>
    <x v="63"/>
    <n v="1"/>
    <d v="2020-06-01T00:00:00"/>
    <n v="6"/>
    <x v="5"/>
    <x v="1"/>
    <n v="5"/>
    <n v="213"/>
    <x v="1"/>
    <n v="445.87206622438134"/>
    <s v="PUNTOS DE SERVICIO"/>
  </r>
  <r>
    <s v="58"/>
    <x v="64"/>
    <n v="1"/>
    <d v="2020-06-01T00:00:00"/>
    <n v="6"/>
    <x v="5"/>
    <x v="1"/>
    <n v="4"/>
    <n v="213"/>
    <x v="1"/>
    <n v="311.38691267623761"/>
    <s v="PUNTOS DE SERVICIO"/>
  </r>
  <r>
    <s v="130"/>
    <x v="65"/>
    <n v="1"/>
    <d v="2020-06-01T00:00:00"/>
    <n v="6"/>
    <x v="5"/>
    <x v="1"/>
    <n v="2"/>
    <n v="213"/>
    <x v="1"/>
    <n v="206.49295319950886"/>
    <s v="PUNTOS DE SERVICIO"/>
  </r>
  <r>
    <s v="15"/>
    <x v="66"/>
    <n v="1"/>
    <d v="2020-06-01T00:00:00"/>
    <n v="6"/>
    <x v="5"/>
    <x v="1"/>
    <n v="3"/>
    <n v="213"/>
    <x v="1"/>
    <n v="235.88476727785599"/>
    <s v="PUNTOS DE SERVICIO"/>
  </r>
  <r>
    <s v="68"/>
    <x v="67"/>
    <n v="1"/>
    <d v="2020-06-01T00:00:00"/>
    <n v="6"/>
    <x v="5"/>
    <x v="1"/>
    <n v="6"/>
    <n v="213"/>
    <x v="1"/>
    <n v="522.47777471080428"/>
    <s v="PUNTOS DE SERVICIO"/>
  </r>
  <r>
    <s v="94"/>
    <x v="68"/>
    <n v="1"/>
    <d v="2020-06-01T00:00:00"/>
    <n v="6"/>
    <x v="5"/>
    <x v="1"/>
    <n v="5"/>
    <n v="213"/>
    <x v="1"/>
    <n v="474.31922324561856"/>
    <s v="PUNTOS DE SERVICIO"/>
  </r>
  <r>
    <s v="88"/>
    <x v="69"/>
    <n v="1"/>
    <d v="2020-06-01T00:00:00"/>
    <n v="6"/>
    <x v="5"/>
    <x v="1"/>
    <n v="6"/>
    <n v="213"/>
    <x v="1"/>
    <n v="514.37871692983185"/>
    <s v="PUNTOS DE SERVICIO"/>
  </r>
  <r>
    <s v="62"/>
    <x v="70"/>
    <n v="1"/>
    <d v="2020-06-01T00:00:00"/>
    <n v="6"/>
    <x v="5"/>
    <x v="1"/>
    <n v="5"/>
    <n v="213"/>
    <x v="1"/>
    <n v="381.10281371318723"/>
    <s v="PUNTOS DE SERVICIO"/>
  </r>
  <r>
    <s v="91"/>
    <x v="71"/>
    <n v="1"/>
    <d v="2020-06-01T00:00:00"/>
    <n v="6"/>
    <x v="5"/>
    <x v="1"/>
    <n v="10"/>
    <n v="213"/>
    <x v="1"/>
    <n v="802.18123345910612"/>
    <s v="PUNTOS DE SERVICIO"/>
  </r>
  <r>
    <s v="89"/>
    <x v="72"/>
    <n v="1"/>
    <d v="2020-06-01T00:00:00"/>
    <n v="6"/>
    <x v="5"/>
    <x v="1"/>
    <n v="11"/>
    <n v="213"/>
    <x v="1"/>
    <n v="1003.3314637277094"/>
    <s v="PUNTOS DE SERVICIO"/>
  </r>
  <r>
    <s v="150"/>
    <x v="2"/>
    <n v="1"/>
    <d v="2020-06-01T00:00:00"/>
    <n v="6"/>
    <x v="5"/>
    <x v="1"/>
    <n v="0"/>
    <n v="213"/>
    <x v="1"/>
    <n v="0"/>
    <s v="OTROS CANALES"/>
  </r>
  <r>
    <s v="71"/>
    <x v="25"/>
    <n v="1"/>
    <d v="2020-06-01T00:00:00"/>
    <n v="6"/>
    <x v="5"/>
    <x v="1"/>
    <n v="2"/>
    <n v="213"/>
    <x v="1"/>
    <n v="214.32003591184002"/>
    <s v="OTROS CANALES"/>
  </r>
  <r>
    <s v="28"/>
    <x v="3"/>
    <n v="1"/>
    <d v="2020-06-01T00:00:00"/>
    <n v="6"/>
    <x v="5"/>
    <x v="1"/>
    <n v="0"/>
    <n v="213"/>
    <x v="1"/>
    <n v="0"/>
    <s v="OTROS CANALES"/>
  </r>
  <r>
    <s v="79"/>
    <x v="30"/>
    <n v="1"/>
    <d v="2020-06-01T00:00:00"/>
    <n v="6"/>
    <x v="5"/>
    <x v="1"/>
    <n v="3"/>
    <n v="213"/>
    <x v="1"/>
    <n v="211.48411383966192"/>
    <s v="OTROS CANALES"/>
  </r>
  <r>
    <s v="80"/>
    <x v="31"/>
    <n v="1"/>
    <d v="2020-06-01T00:00:00"/>
    <n v="6"/>
    <x v="5"/>
    <x v="1"/>
    <n v="3"/>
    <n v="213"/>
    <x v="1"/>
    <n v="322.67275705851534"/>
    <s v="OTROS CANALES"/>
  </r>
  <r>
    <s v="104"/>
    <x v="7"/>
    <n v="1"/>
    <d v="2020-06-01T00:00:00"/>
    <n v="6"/>
    <x v="5"/>
    <x v="1"/>
    <n v="0"/>
    <n v="213"/>
    <x v="1"/>
    <n v="0"/>
    <s v="OTROS CANALES"/>
  </r>
  <r>
    <s v="100"/>
    <x v="36"/>
    <n v="1"/>
    <d v="2020-06-01T00:00:00"/>
    <n v="6"/>
    <x v="5"/>
    <x v="1"/>
    <n v="0"/>
    <n v="213"/>
    <x v="1"/>
    <n v="0"/>
    <s v="OTROS CANALES"/>
  </r>
  <r>
    <s v="100"/>
    <x v="36"/>
    <n v="1"/>
    <d v="2020-06-01T00:00:00"/>
    <n v="6"/>
    <x v="5"/>
    <x v="1"/>
    <n v="0"/>
    <n v="213"/>
    <x v="1"/>
    <n v="0"/>
    <s v="OTROS CANALES"/>
  </r>
  <r>
    <s v="210"/>
    <x v="73"/>
    <n v="1"/>
    <d v="2020-06-01T00:00:00"/>
    <n v="6"/>
    <x v="5"/>
    <x v="1"/>
    <n v="0"/>
    <n v="213"/>
    <x v="1"/>
    <n v="0"/>
    <s v="SUPERMERCADOS"/>
  </r>
  <r>
    <s v="210"/>
    <x v="73"/>
    <n v="1"/>
    <d v="2020-06-01T00:00:00"/>
    <n v="6"/>
    <x v="5"/>
    <x v="1"/>
    <n v="0"/>
    <n v="213"/>
    <x v="1"/>
    <n v="0"/>
    <s v="SUPERMERCADOS"/>
  </r>
  <r>
    <s v="82"/>
    <x v="35"/>
    <n v="1"/>
    <d v="2020-07-01T00:00:00"/>
    <n v="7"/>
    <x v="6"/>
    <x v="1"/>
    <n v="20"/>
    <n v="213"/>
    <x v="1"/>
    <n v="1348.3718562770439"/>
    <s v="COBERTURA SEG 0-1-2"/>
  </r>
  <r>
    <s v="59"/>
    <x v="37"/>
    <n v="1"/>
    <d v="2020-07-01T00:00:00"/>
    <n v="7"/>
    <x v="6"/>
    <x v="1"/>
    <n v="27"/>
    <n v="213"/>
    <x v="1"/>
    <n v="1879.1531152942566"/>
    <s v="COBERTURA SEG 0-1-2"/>
  </r>
  <r>
    <s v="63"/>
    <x v="38"/>
    <n v="1"/>
    <d v="2020-07-01T00:00:00"/>
    <n v="7"/>
    <x v="6"/>
    <x v="1"/>
    <n v="38"/>
    <n v="213"/>
    <x v="1"/>
    <n v="2386.3829982795169"/>
    <s v="COBERTURA SEG 0-1-2"/>
  </r>
  <r>
    <s v="76"/>
    <x v="43"/>
    <n v="1"/>
    <d v="2020-07-01T00:00:00"/>
    <n v="7"/>
    <x v="6"/>
    <x v="1"/>
    <n v="12"/>
    <n v="213"/>
    <x v="1"/>
    <n v="706.19893198746411"/>
    <s v="COBERTURA SEG 0-1-2"/>
  </r>
  <r>
    <s v="65"/>
    <x v="39"/>
    <n v="1"/>
    <d v="2020-07-01T00:00:00"/>
    <n v="7"/>
    <x v="6"/>
    <x v="1"/>
    <n v="12"/>
    <n v="213"/>
    <x v="1"/>
    <n v="655.17716172792757"/>
    <s v="COBERTURA SEG 0-1-2"/>
  </r>
  <r>
    <s v="75"/>
    <x v="32"/>
    <n v="1"/>
    <d v="2020-07-01T00:00:00"/>
    <n v="7"/>
    <x v="6"/>
    <x v="1"/>
    <n v="43"/>
    <n v="213"/>
    <x v="1"/>
    <n v="2661.6136298881065"/>
    <s v="COBERTURA SEG 0-1-2"/>
  </r>
  <r>
    <s v="40"/>
    <x v="47"/>
    <n v="1"/>
    <d v="2020-07-01T00:00:00"/>
    <n v="7"/>
    <x v="6"/>
    <x v="1"/>
    <n v="97"/>
    <n v="213"/>
    <x v="1"/>
    <n v="6037.9224767678434"/>
    <s v="COBERTURA SEG 3-4-5"/>
  </r>
  <r>
    <s v="93"/>
    <x v="48"/>
    <n v="1"/>
    <d v="2020-07-01T00:00:00"/>
    <n v="7"/>
    <x v="6"/>
    <x v="1"/>
    <n v="590"/>
    <n v="213"/>
    <x v="1"/>
    <n v="34563.855031004496"/>
    <s v="COBERTURA SEG 3-4-5"/>
  </r>
  <r>
    <s v="18"/>
    <x v="49"/>
    <n v="1"/>
    <d v="2020-07-01T00:00:00"/>
    <n v="7"/>
    <x v="6"/>
    <x v="1"/>
    <n v="27"/>
    <n v="213"/>
    <x v="1"/>
    <n v="3137.1339738415686"/>
    <s v="PUNTOS DE SERVICIO"/>
  </r>
  <r>
    <s v="50"/>
    <x v="50"/>
    <n v="1"/>
    <d v="2020-07-01T00:00:00"/>
    <n v="7"/>
    <x v="6"/>
    <x v="1"/>
    <n v="2"/>
    <n v="213"/>
    <x v="1"/>
    <n v="169.16818954534054"/>
    <s v="PUNTOS DE SERVICIO"/>
  </r>
  <r>
    <s v="97"/>
    <x v="51"/>
    <n v="1"/>
    <d v="2020-07-01T00:00:00"/>
    <n v="7"/>
    <x v="6"/>
    <x v="1"/>
    <n v="5"/>
    <n v="213"/>
    <x v="1"/>
    <n v="471.52173934121475"/>
    <s v="PUNTOS DE SERVICIO"/>
  </r>
  <r>
    <s v="85"/>
    <x v="52"/>
    <n v="1"/>
    <d v="2020-07-01T00:00:00"/>
    <n v="7"/>
    <x v="6"/>
    <x v="1"/>
    <n v="6"/>
    <n v="213"/>
    <x v="1"/>
    <n v="508.87984112150201"/>
    <s v="PUNTOS DE SERVICIO"/>
  </r>
  <r>
    <s v="51"/>
    <x v="53"/>
    <n v="1"/>
    <d v="2020-07-01T00:00:00"/>
    <n v="7"/>
    <x v="6"/>
    <x v="1"/>
    <n v="3"/>
    <n v="213"/>
    <x v="1"/>
    <n v="260.87007344242949"/>
    <s v="PUNTOS DE SERVICIO"/>
  </r>
  <r>
    <s v="83"/>
    <x v="54"/>
    <n v="1"/>
    <d v="2020-07-01T00:00:00"/>
    <n v="7"/>
    <x v="6"/>
    <x v="1"/>
    <n v="6"/>
    <n v="213"/>
    <x v="1"/>
    <n v="587.1124069833329"/>
    <s v="PUNTOS DE SERVICIO"/>
  </r>
  <r>
    <s v="52"/>
    <x v="55"/>
    <n v="1"/>
    <d v="2020-07-01T00:00:00"/>
    <n v="7"/>
    <x v="6"/>
    <x v="1"/>
    <n v="17"/>
    <n v="213"/>
    <x v="1"/>
    <n v="1593.3091398164777"/>
    <s v="PUNTOS DE SERVICIO"/>
  </r>
  <r>
    <s v="84"/>
    <x v="56"/>
    <n v="1"/>
    <d v="2020-07-01T00:00:00"/>
    <n v="7"/>
    <x v="6"/>
    <x v="1"/>
    <n v="6"/>
    <n v="213"/>
    <x v="1"/>
    <n v="486.8389962371819"/>
    <s v="PUNTOS DE SERVICIO"/>
  </r>
  <r>
    <s v="90"/>
    <x v="57"/>
    <n v="1"/>
    <d v="2020-07-01T00:00:00"/>
    <n v="7"/>
    <x v="6"/>
    <x v="1"/>
    <n v="17"/>
    <n v="213"/>
    <x v="1"/>
    <n v="1759.5465654633888"/>
    <s v="PUNTOS DE SERVICIO"/>
  </r>
  <r>
    <s v="25"/>
    <x v="58"/>
    <n v="1"/>
    <d v="2020-07-01T00:00:00"/>
    <n v="7"/>
    <x v="6"/>
    <x v="1"/>
    <n v="2"/>
    <n v="213"/>
    <x v="1"/>
    <n v="174.32015428362055"/>
    <s v="PUNTOS DE SERVICIO"/>
  </r>
  <r>
    <s v="102"/>
    <x v="59"/>
    <n v="1"/>
    <d v="2020-07-01T00:00:00"/>
    <n v="7"/>
    <x v="6"/>
    <x v="1"/>
    <n v="5"/>
    <n v="213"/>
    <x v="1"/>
    <n v="497.38145507182935"/>
    <s v="PUNTOS DE SERVICIO"/>
  </r>
  <r>
    <s v="36"/>
    <x v="60"/>
    <n v="1"/>
    <d v="2020-07-01T00:00:00"/>
    <n v="7"/>
    <x v="6"/>
    <x v="1"/>
    <n v="11"/>
    <n v="213"/>
    <x v="1"/>
    <n v="1045.2266623302496"/>
    <s v="PUNTOS DE SERVICIO"/>
  </r>
  <r>
    <s v="70"/>
    <x v="61"/>
    <n v="1"/>
    <d v="2020-07-01T00:00:00"/>
    <n v="7"/>
    <x v="6"/>
    <x v="1"/>
    <n v="3"/>
    <n v="213"/>
    <x v="1"/>
    <n v="334.68965442680735"/>
    <s v="PUNTOS DE SERVICIO"/>
  </r>
  <r>
    <s v="67"/>
    <x v="62"/>
    <n v="1"/>
    <d v="2020-07-01T00:00:00"/>
    <n v="7"/>
    <x v="6"/>
    <x v="1"/>
    <n v="9"/>
    <n v="213"/>
    <x v="1"/>
    <n v="846.9132600551028"/>
    <s v="PUNTOS DE SERVICIO"/>
  </r>
  <r>
    <s v="92"/>
    <x v="63"/>
    <n v="1"/>
    <d v="2020-07-01T00:00:00"/>
    <n v="7"/>
    <x v="6"/>
    <x v="1"/>
    <n v="5"/>
    <n v="213"/>
    <x v="1"/>
    <n v="452.08028262239264"/>
    <s v="PUNTOS DE SERVICIO"/>
  </r>
  <r>
    <s v="58"/>
    <x v="64"/>
    <n v="1"/>
    <d v="2020-07-01T00:00:00"/>
    <n v="7"/>
    <x v="6"/>
    <x v="1"/>
    <n v="4"/>
    <n v="213"/>
    <x v="1"/>
    <n v="315.72258984429294"/>
    <s v="PUNTOS DE SERVICIO"/>
  </r>
  <r>
    <s v="130"/>
    <x v="65"/>
    <n v="1"/>
    <d v="2020-07-01T00:00:00"/>
    <n v="7"/>
    <x v="6"/>
    <x v="1"/>
    <n v="2"/>
    <n v="213"/>
    <x v="1"/>
    <n v="209.36811187222517"/>
    <s v="PUNTOS DE SERVICIO"/>
  </r>
  <r>
    <s v="15"/>
    <x v="66"/>
    <n v="1"/>
    <d v="2020-07-01T00:00:00"/>
    <n v="7"/>
    <x v="6"/>
    <x v="1"/>
    <n v="3"/>
    <n v="213"/>
    <x v="1"/>
    <n v="239.16917056567823"/>
    <s v="PUNTOS DE SERVICIO"/>
  </r>
  <r>
    <s v="68"/>
    <x v="67"/>
    <n v="1"/>
    <d v="2020-07-01T00:00:00"/>
    <n v="7"/>
    <x v="6"/>
    <x v="1"/>
    <n v="6"/>
    <n v="213"/>
    <x v="1"/>
    <n v="529.75263073850556"/>
    <s v="PUNTOS DE SERVICIO"/>
  </r>
  <r>
    <s v="94"/>
    <x v="68"/>
    <n v="1"/>
    <d v="2020-07-01T00:00:00"/>
    <n v="7"/>
    <x v="6"/>
    <x v="1"/>
    <n v="5"/>
    <n v="213"/>
    <x v="1"/>
    <n v="480.92353107898606"/>
    <s v="PUNTOS DE SERVICIO"/>
  </r>
  <r>
    <s v="88"/>
    <x v="69"/>
    <n v="1"/>
    <d v="2020-07-01T00:00:00"/>
    <n v="7"/>
    <x v="6"/>
    <x v="1"/>
    <n v="6"/>
    <n v="213"/>
    <x v="1"/>
    <n v="521.5408036070105"/>
    <s v="PUNTOS DE SERVICIO"/>
  </r>
  <r>
    <s v="62"/>
    <x v="70"/>
    <n v="1"/>
    <d v="2020-07-01T00:00:00"/>
    <n v="7"/>
    <x v="6"/>
    <x v="1"/>
    <n v="5"/>
    <n v="213"/>
    <x v="1"/>
    <n v="386.40919847385931"/>
    <s v="PUNTOS DE SERVICIO"/>
  </r>
  <r>
    <s v="91"/>
    <x v="71"/>
    <n v="1"/>
    <d v="2020-07-01T00:00:00"/>
    <n v="7"/>
    <x v="6"/>
    <x v="1"/>
    <n v="10"/>
    <n v="213"/>
    <x v="1"/>
    <n v="813.35061379259298"/>
    <s v="PUNTOS DE SERVICIO"/>
  </r>
  <r>
    <s v="89"/>
    <x v="72"/>
    <n v="1"/>
    <d v="2020-07-01T00:00:00"/>
    <n v="7"/>
    <x v="6"/>
    <x v="1"/>
    <n v="12"/>
    <n v="213"/>
    <x v="1"/>
    <n v="1017.3016119330028"/>
    <s v="PUNTOS DE SERVICIO"/>
  </r>
  <r>
    <s v="150"/>
    <x v="2"/>
    <n v="1"/>
    <d v="2020-07-01T00:00:00"/>
    <n v="7"/>
    <x v="6"/>
    <x v="1"/>
    <n v="0"/>
    <n v="213"/>
    <x v="1"/>
    <n v="0"/>
    <s v="OTROS CANALES"/>
  </r>
  <r>
    <s v="71"/>
    <x v="25"/>
    <n v="1"/>
    <d v="2020-07-01T00:00:00"/>
    <n v="7"/>
    <x v="6"/>
    <x v="1"/>
    <n v="2"/>
    <n v="213"/>
    <x v="1"/>
    <n v="217.30417701903528"/>
    <s v="OTROS CANALES"/>
  </r>
  <r>
    <s v="28"/>
    <x v="3"/>
    <n v="1"/>
    <d v="2020-07-01T00:00:00"/>
    <n v="7"/>
    <x v="6"/>
    <x v="1"/>
    <n v="0"/>
    <n v="213"/>
    <x v="1"/>
    <n v="0"/>
    <s v="OTROS CANALES"/>
  </r>
  <r>
    <s v="79"/>
    <x v="30"/>
    <n v="1"/>
    <d v="2020-07-01T00:00:00"/>
    <n v="7"/>
    <x v="6"/>
    <x v="1"/>
    <n v="3"/>
    <n v="213"/>
    <x v="1"/>
    <n v="214.42876824372937"/>
    <s v="OTROS CANALES"/>
  </r>
  <r>
    <s v="80"/>
    <x v="31"/>
    <n v="1"/>
    <d v="2020-07-01T00:00:00"/>
    <n v="7"/>
    <x v="6"/>
    <x v="1"/>
    <n v="4"/>
    <n v="213"/>
    <x v="1"/>
    <n v="327.16557563431297"/>
    <s v="OTROS CANALES"/>
  </r>
  <r>
    <s v="104"/>
    <x v="7"/>
    <n v="1"/>
    <d v="2020-07-01T00:00:00"/>
    <n v="7"/>
    <x v="6"/>
    <x v="1"/>
    <n v="0"/>
    <n v="213"/>
    <x v="1"/>
    <n v="0"/>
    <s v="OTROS CANALES"/>
  </r>
  <r>
    <s v="100"/>
    <x v="36"/>
    <n v="1"/>
    <d v="2020-07-01T00:00:00"/>
    <n v="7"/>
    <x v="6"/>
    <x v="1"/>
    <n v="0"/>
    <n v="213"/>
    <x v="1"/>
    <n v="0"/>
    <s v="OTROS CANALES"/>
  </r>
  <r>
    <s v="100"/>
    <x v="36"/>
    <n v="1"/>
    <d v="2020-07-01T00:00:00"/>
    <n v="7"/>
    <x v="6"/>
    <x v="1"/>
    <n v="0"/>
    <n v="213"/>
    <x v="1"/>
    <n v="0"/>
    <s v="OTROS CANALES"/>
  </r>
  <r>
    <s v="210"/>
    <x v="73"/>
    <n v="1"/>
    <d v="2020-07-01T00:00:00"/>
    <n v="7"/>
    <x v="6"/>
    <x v="1"/>
    <n v="0"/>
    <n v="213"/>
    <x v="1"/>
    <n v="0"/>
    <s v="SUPERMERCADOS"/>
  </r>
  <r>
    <s v="210"/>
    <x v="73"/>
    <n v="1"/>
    <d v="2020-07-01T00:00:00"/>
    <n v="7"/>
    <x v="6"/>
    <x v="1"/>
    <n v="0"/>
    <n v="213"/>
    <x v="1"/>
    <n v="0"/>
    <s v="SUPERMERCADOS"/>
  </r>
  <r>
    <s v="82"/>
    <x v="35"/>
    <n v="1"/>
    <d v="2020-08-01T00:00:00"/>
    <n v="8"/>
    <x v="7"/>
    <x v="1"/>
    <n v="19"/>
    <n v="213"/>
    <x v="1"/>
    <n v="1296.3129248606745"/>
    <s v="COBERTURA SEG 0-1-2"/>
  </r>
  <r>
    <s v="59"/>
    <x v="37"/>
    <n v="1"/>
    <d v="2020-08-01T00:00:00"/>
    <n v="8"/>
    <x v="7"/>
    <x v="1"/>
    <n v="26"/>
    <n v="213"/>
    <x v="1"/>
    <n v="1806.601391009483"/>
    <s v="COBERTURA SEG 0-1-2"/>
  </r>
  <r>
    <s v="63"/>
    <x v="38"/>
    <n v="1"/>
    <d v="2020-08-01T00:00:00"/>
    <n v="8"/>
    <x v="7"/>
    <x v="1"/>
    <n v="36"/>
    <n v="213"/>
    <x v="1"/>
    <n v="2294.247769957829"/>
    <s v="COBERTURA SEG 0-1-2"/>
  </r>
  <r>
    <s v="76"/>
    <x v="43"/>
    <n v="1"/>
    <d v="2020-08-01T00:00:00"/>
    <n v="8"/>
    <x v="7"/>
    <x v="1"/>
    <n v="12"/>
    <n v="213"/>
    <x v="1"/>
    <n v="678.93348470339163"/>
    <s v="COBERTURA SEG 0-1-2"/>
  </r>
  <r>
    <s v="65"/>
    <x v="39"/>
    <n v="1"/>
    <d v="2020-08-01T00:00:00"/>
    <n v="8"/>
    <x v="7"/>
    <x v="1"/>
    <n v="12"/>
    <n v="213"/>
    <x v="1"/>
    <n v="629.88160044104336"/>
    <s v="COBERTURA SEG 0-1-2"/>
  </r>
  <r>
    <s v="75"/>
    <x v="32"/>
    <n v="1"/>
    <d v="2020-08-01T00:00:00"/>
    <n v="8"/>
    <x v="7"/>
    <x v="1"/>
    <n v="41"/>
    <n v="213"/>
    <x v="1"/>
    <n v="2558.8520951006658"/>
    <s v="COBERTURA SEG 0-1-2"/>
  </r>
  <r>
    <s v="40"/>
    <x v="47"/>
    <n v="1"/>
    <d v="2020-08-01T00:00:00"/>
    <n v="8"/>
    <x v="7"/>
    <x v="1"/>
    <n v="94"/>
    <n v="213"/>
    <x v="1"/>
    <n v="5804.8059290943438"/>
    <s v="COBERTURA SEG 3-4-5"/>
  </r>
  <r>
    <s v="93"/>
    <x v="48"/>
    <n v="1"/>
    <d v="2020-08-01T00:00:00"/>
    <n v="8"/>
    <x v="7"/>
    <x v="1"/>
    <n v="567"/>
    <n v="213"/>
    <x v="1"/>
    <n v="33229.388318303623"/>
    <s v="COBERTURA SEG 3-4-5"/>
  </r>
  <r>
    <s v="18"/>
    <x v="49"/>
    <n v="1"/>
    <d v="2020-08-01T00:00:00"/>
    <n v="8"/>
    <x v="7"/>
    <x v="1"/>
    <n v="26"/>
    <n v="213"/>
    <x v="1"/>
    <n v="3016.0132002004543"/>
    <s v="PUNTOS DE SERVICIO"/>
  </r>
  <r>
    <s v="50"/>
    <x v="50"/>
    <n v="1"/>
    <d v="2020-08-01T00:00:00"/>
    <n v="8"/>
    <x v="7"/>
    <x v="1"/>
    <n v="1"/>
    <n v="213"/>
    <x v="1"/>
    <n v="162.63681977788758"/>
    <s v="PUNTOS DE SERVICIO"/>
  </r>
  <r>
    <s v="97"/>
    <x v="51"/>
    <n v="1"/>
    <d v="2020-08-01T00:00:00"/>
    <n v="8"/>
    <x v="7"/>
    <x v="1"/>
    <n v="5"/>
    <n v="213"/>
    <x v="1"/>
    <n v="453.3168815526019"/>
    <s v="PUNTOS DE SERVICIO"/>
  </r>
  <r>
    <s v="85"/>
    <x v="52"/>
    <n v="1"/>
    <d v="2020-08-01T00:00:00"/>
    <n v="8"/>
    <x v="7"/>
    <x v="1"/>
    <n v="5"/>
    <n v="213"/>
    <x v="1"/>
    <n v="489.23263428846781"/>
    <s v="PUNTOS DE SERVICIO"/>
  </r>
  <r>
    <s v="51"/>
    <x v="53"/>
    <n v="1"/>
    <d v="2020-08-01T00:00:00"/>
    <n v="8"/>
    <x v="7"/>
    <x v="1"/>
    <n v="2"/>
    <n v="213"/>
    <x v="1"/>
    <n v="250.7982099585536"/>
    <s v="PUNTOS DE SERVICIO"/>
  </r>
  <r>
    <s v="83"/>
    <x v="54"/>
    <n v="1"/>
    <d v="2020-08-01T00:00:00"/>
    <n v="8"/>
    <x v="7"/>
    <x v="1"/>
    <n v="6"/>
    <n v="213"/>
    <x v="1"/>
    <n v="564.4447397618917"/>
    <s v="PUNTOS DE SERVICIO"/>
  </r>
  <r>
    <s v="52"/>
    <x v="55"/>
    <n v="1"/>
    <d v="2020-08-01T00:00:00"/>
    <n v="8"/>
    <x v="7"/>
    <x v="1"/>
    <n v="17"/>
    <n v="213"/>
    <x v="1"/>
    <n v="1531.7934897762871"/>
    <s v="PUNTOS DE SERVICIO"/>
  </r>
  <r>
    <s v="84"/>
    <x v="56"/>
    <n v="1"/>
    <d v="2020-08-01T00:00:00"/>
    <n v="8"/>
    <x v="7"/>
    <x v="1"/>
    <n v="5"/>
    <n v="213"/>
    <x v="1"/>
    <n v="468.04275853914572"/>
    <s v="PUNTOS DE SERVICIO"/>
  </r>
  <r>
    <s v="90"/>
    <x v="57"/>
    <n v="1"/>
    <d v="2020-08-01T00:00:00"/>
    <n v="8"/>
    <x v="7"/>
    <x v="1"/>
    <n v="16"/>
    <n v="213"/>
    <x v="1"/>
    <n v="1691.6126987418734"/>
    <s v="PUNTOS DE SERVICIO"/>
  </r>
  <r>
    <s v="25"/>
    <x v="58"/>
    <n v="1"/>
    <d v="2020-08-01T00:00:00"/>
    <n v="8"/>
    <x v="7"/>
    <x v="1"/>
    <n v="1"/>
    <n v="213"/>
    <x v="1"/>
    <n v="167.58987367586707"/>
    <s v="PUNTOS DE SERVICIO"/>
  </r>
  <r>
    <s v="102"/>
    <x v="59"/>
    <n v="1"/>
    <d v="2020-08-01T00:00:00"/>
    <n v="8"/>
    <x v="7"/>
    <x v="1"/>
    <n v="5"/>
    <n v="213"/>
    <x v="1"/>
    <n v="478.17818637646263"/>
    <s v="PUNTOS DE SERVICIO"/>
  </r>
  <r>
    <s v="36"/>
    <x v="60"/>
    <n v="1"/>
    <d v="2020-08-01T00:00:00"/>
    <n v="8"/>
    <x v="7"/>
    <x v="1"/>
    <n v="11"/>
    <n v="213"/>
    <x v="1"/>
    <n v="1004.8717833141221"/>
    <s v="PUNTOS DE SERVICIO"/>
  </r>
  <r>
    <s v="70"/>
    <x v="61"/>
    <n v="1"/>
    <d v="2020-08-01T00:00:00"/>
    <n v="8"/>
    <x v="7"/>
    <x v="1"/>
    <n v="3"/>
    <n v="213"/>
    <x v="1"/>
    <n v="321.76771031735274"/>
    <s v="PUNTOS DE SERVICIO"/>
  </r>
  <r>
    <s v="67"/>
    <x v="62"/>
    <n v="1"/>
    <d v="2020-08-01T00:00:00"/>
    <n v="8"/>
    <x v="7"/>
    <x v="1"/>
    <n v="8"/>
    <n v="213"/>
    <x v="1"/>
    <n v="814.21501059552372"/>
    <s v="PUNTOS DE SERVICIO"/>
  </r>
  <r>
    <s v="92"/>
    <x v="63"/>
    <n v="1"/>
    <d v="2020-08-01T00:00:00"/>
    <n v="8"/>
    <x v="7"/>
    <x v="1"/>
    <n v="5"/>
    <n v="213"/>
    <x v="1"/>
    <n v="434.62603488044294"/>
    <s v="PUNTOS DE SERVICIO"/>
  </r>
  <r>
    <s v="58"/>
    <x v="64"/>
    <n v="1"/>
    <d v="2020-08-01T00:00:00"/>
    <n v="8"/>
    <x v="7"/>
    <x v="1"/>
    <n v="3"/>
    <n v="213"/>
    <x v="1"/>
    <n v="303.53294010131771"/>
    <s v="PUNTOS DE SERVICIO"/>
  </r>
  <r>
    <s v="130"/>
    <x v="65"/>
    <n v="1"/>
    <d v="2020-08-01T00:00:00"/>
    <n v="8"/>
    <x v="7"/>
    <x v="1"/>
    <n v="2"/>
    <n v="213"/>
    <x v="1"/>
    <n v="201.28467396450642"/>
    <s v="PUNTOS DE SERVICIO"/>
  </r>
  <r>
    <s v="15"/>
    <x v="66"/>
    <n v="1"/>
    <d v="2020-08-01T00:00:00"/>
    <n v="8"/>
    <x v="7"/>
    <x v="1"/>
    <n v="3"/>
    <n v="213"/>
    <x v="1"/>
    <n v="229.93515148598129"/>
    <s v="PUNTOS DE SERVICIO"/>
  </r>
  <r>
    <s v="68"/>
    <x v="67"/>
    <n v="1"/>
    <d v="2020-08-01T00:00:00"/>
    <n v="8"/>
    <x v="7"/>
    <x v="1"/>
    <n v="6"/>
    <n v="213"/>
    <x v="1"/>
    <n v="509.29955190652578"/>
    <s v="PUNTOS DE SERVICIO"/>
  </r>
  <r>
    <s v="94"/>
    <x v="68"/>
    <n v="1"/>
    <d v="2020-08-01T00:00:00"/>
    <n v="8"/>
    <x v="7"/>
    <x v="1"/>
    <n v="5"/>
    <n v="213"/>
    <x v="1"/>
    <n v="462.35568200648578"/>
    <s v="PUNTOS DE SERVICIO"/>
  </r>
  <r>
    <s v="88"/>
    <x v="69"/>
    <n v="1"/>
    <d v="2020-08-01T00:00:00"/>
    <n v="8"/>
    <x v="7"/>
    <x v="1"/>
    <n v="6"/>
    <n v="213"/>
    <x v="1"/>
    <n v="501.40477303100818"/>
    <s v="PUNTOS DE SERVICIO"/>
  </r>
  <r>
    <s v="62"/>
    <x v="70"/>
    <n v="1"/>
    <d v="2020-08-01T00:00:00"/>
    <n v="8"/>
    <x v="7"/>
    <x v="1"/>
    <n v="5"/>
    <n v="213"/>
    <x v="1"/>
    <n v="371.49042820410091"/>
    <s v="PUNTOS DE SERVICIO"/>
  </r>
  <r>
    <s v="91"/>
    <x v="71"/>
    <n v="1"/>
    <d v="2020-08-01T00:00:00"/>
    <n v="8"/>
    <x v="7"/>
    <x v="1"/>
    <n v="10"/>
    <n v="213"/>
    <x v="1"/>
    <n v="781.94817564188827"/>
    <s v="PUNTOS DE SERVICIO"/>
  </r>
  <r>
    <s v="89"/>
    <x v="72"/>
    <n v="1"/>
    <d v="2020-08-01T00:00:00"/>
    <n v="8"/>
    <x v="7"/>
    <x v="1"/>
    <n v="11"/>
    <n v="213"/>
    <x v="1"/>
    <n v="978.0248837820551"/>
    <s v="PUNTOS DE SERVICIO"/>
  </r>
  <r>
    <s v="150"/>
    <x v="2"/>
    <n v="1"/>
    <d v="2020-08-01T00:00:00"/>
    <n v="8"/>
    <x v="7"/>
    <x v="1"/>
    <n v="0"/>
    <n v="213"/>
    <x v="1"/>
    <n v="0"/>
    <s v="OTROS CANALES"/>
  </r>
  <r>
    <s v="71"/>
    <x v="25"/>
    <n v="1"/>
    <d v="2020-08-01T00:00:00"/>
    <n v="8"/>
    <x v="7"/>
    <x v="1"/>
    <n v="1"/>
    <n v="213"/>
    <x v="1"/>
    <n v="208.91433767667493"/>
    <s v="OTROS CANALES"/>
  </r>
  <r>
    <s v="28"/>
    <x v="3"/>
    <n v="1"/>
    <d v="2020-08-01T00:00:00"/>
    <n v="8"/>
    <x v="7"/>
    <x v="1"/>
    <n v="0"/>
    <n v="213"/>
    <x v="1"/>
    <n v="0"/>
    <s v="OTROS CANALES"/>
  </r>
  <r>
    <s v="79"/>
    <x v="30"/>
    <n v="1"/>
    <d v="2020-08-01T00:00:00"/>
    <n v="8"/>
    <x v="7"/>
    <x v="1"/>
    <n v="3"/>
    <n v="213"/>
    <x v="1"/>
    <n v="206.14994479622831"/>
    <s v="OTROS CANALES"/>
  </r>
  <r>
    <s v="80"/>
    <x v="31"/>
    <n v="1"/>
    <d v="2020-08-01T00:00:00"/>
    <n v="8"/>
    <x v="7"/>
    <x v="1"/>
    <n v="3"/>
    <n v="213"/>
    <x v="1"/>
    <n v="314.53412668760319"/>
    <s v="OTROS CANALES"/>
  </r>
  <r>
    <s v="104"/>
    <x v="7"/>
    <n v="1"/>
    <d v="2020-08-01T00:00:00"/>
    <n v="8"/>
    <x v="7"/>
    <x v="1"/>
    <n v="0"/>
    <n v="213"/>
    <x v="1"/>
    <n v="0"/>
    <s v="OTROS CANALES"/>
  </r>
  <r>
    <s v="100"/>
    <x v="36"/>
    <n v="1"/>
    <d v="2020-08-01T00:00:00"/>
    <n v="8"/>
    <x v="7"/>
    <x v="1"/>
    <n v="0"/>
    <n v="213"/>
    <x v="1"/>
    <n v="0"/>
    <s v="OTROS CANALES"/>
  </r>
  <r>
    <s v="100"/>
    <x v="36"/>
    <n v="1"/>
    <d v="2020-08-01T00:00:00"/>
    <n v="8"/>
    <x v="7"/>
    <x v="1"/>
    <n v="0"/>
    <n v="213"/>
    <x v="1"/>
    <n v="0"/>
    <s v="OTROS CANALES"/>
  </r>
  <r>
    <s v="210"/>
    <x v="73"/>
    <n v="1"/>
    <d v="2020-08-01T00:00:00"/>
    <n v="8"/>
    <x v="7"/>
    <x v="1"/>
    <n v="0"/>
    <n v="213"/>
    <x v="1"/>
    <n v="0"/>
    <s v="SUPERMERCADOS"/>
  </r>
  <r>
    <s v="210"/>
    <x v="73"/>
    <n v="1"/>
    <d v="2020-08-01T00:00:00"/>
    <n v="8"/>
    <x v="7"/>
    <x v="1"/>
    <n v="0"/>
    <n v="213"/>
    <x v="1"/>
    <n v="0"/>
    <s v="SUPERMERCADOS"/>
  </r>
  <r>
    <s v="82"/>
    <x v="35"/>
    <n v="1"/>
    <d v="2020-09-01T00:00:00"/>
    <n v="9"/>
    <x v="8"/>
    <x v="1"/>
    <n v="18"/>
    <n v="213"/>
    <x v="1"/>
    <n v="1262.0117047437664"/>
    <s v="COBERTURA SEG 0-1-2"/>
  </r>
  <r>
    <s v="59"/>
    <x v="37"/>
    <n v="1"/>
    <d v="2020-09-01T00:00:00"/>
    <n v="9"/>
    <x v="8"/>
    <x v="1"/>
    <n v="25"/>
    <n v="213"/>
    <x v="1"/>
    <n v="1758.7976309851131"/>
    <s v="COBERTURA SEG 0-1-2"/>
  </r>
  <r>
    <s v="63"/>
    <x v="38"/>
    <n v="1"/>
    <d v="2020-09-01T00:00:00"/>
    <n v="9"/>
    <x v="8"/>
    <x v="1"/>
    <n v="35"/>
    <n v="213"/>
    <x v="1"/>
    <n v="2233.5405932793997"/>
    <s v="COBERTURA SEG 0-1-2"/>
  </r>
  <r>
    <s v="76"/>
    <x v="43"/>
    <n v="1"/>
    <d v="2020-09-01T00:00:00"/>
    <n v="9"/>
    <x v="8"/>
    <x v="1"/>
    <n v="11"/>
    <n v="213"/>
    <x v="1"/>
    <n v="660.9684961138862"/>
    <s v="COBERTURA SEG 0-1-2"/>
  </r>
  <r>
    <s v="65"/>
    <x v="39"/>
    <n v="1"/>
    <d v="2020-09-01T00:00:00"/>
    <n v="9"/>
    <x v="8"/>
    <x v="1"/>
    <n v="11"/>
    <n v="213"/>
    <x v="1"/>
    <n v="613.21455422869406"/>
    <s v="COBERTURA SEG 0-1-2"/>
  </r>
  <r>
    <s v="75"/>
    <x v="32"/>
    <n v="1"/>
    <d v="2020-09-01T00:00:00"/>
    <n v="9"/>
    <x v="8"/>
    <x v="1"/>
    <n v="40"/>
    <n v="213"/>
    <x v="1"/>
    <n v="2491.1433287392624"/>
    <s v="COBERTURA SEG 0-1-2"/>
  </r>
  <r>
    <s v="40"/>
    <x v="47"/>
    <n v="1"/>
    <d v="2020-09-01T00:00:00"/>
    <n v="9"/>
    <x v="8"/>
    <x v="1"/>
    <n v="91"/>
    <n v="213"/>
    <x v="1"/>
    <n v="5651.2072708604928"/>
    <s v="COBERTURA SEG 3-4-5"/>
  </r>
  <r>
    <s v="93"/>
    <x v="48"/>
    <n v="1"/>
    <d v="2020-09-01T00:00:00"/>
    <n v="9"/>
    <x v="8"/>
    <x v="1"/>
    <n v="552"/>
    <n v="213"/>
    <x v="1"/>
    <n v="32350.118705853485"/>
    <s v="COBERTURA SEG 3-4-5"/>
  </r>
  <r>
    <s v="18"/>
    <x v="49"/>
    <n v="1"/>
    <d v="2020-09-01T00:00:00"/>
    <n v="9"/>
    <x v="8"/>
    <x v="1"/>
    <n v="25"/>
    <n v="213"/>
    <x v="1"/>
    <n v="2936.2076758771545"/>
    <s v="PUNTOS DE SERVICIO"/>
  </r>
  <r>
    <s v="50"/>
    <x v="50"/>
    <n v="1"/>
    <d v="2020-09-01T00:00:00"/>
    <n v="9"/>
    <x v="8"/>
    <x v="1"/>
    <n v="1"/>
    <n v="213"/>
    <x v="1"/>
    <n v="158.33335165122764"/>
    <s v="PUNTOS DE SERVICIO"/>
  </r>
  <r>
    <s v="97"/>
    <x v="51"/>
    <n v="1"/>
    <d v="2020-09-01T00:00:00"/>
    <n v="9"/>
    <x v="8"/>
    <x v="1"/>
    <n v="5"/>
    <n v="213"/>
    <x v="1"/>
    <n v="441.32184405923016"/>
    <s v="PUNTOS DE SERVICIO"/>
  </r>
  <r>
    <s v="85"/>
    <x v="52"/>
    <n v="1"/>
    <d v="2020-09-01T00:00:00"/>
    <n v="9"/>
    <x v="8"/>
    <x v="1"/>
    <n v="5"/>
    <n v="213"/>
    <x v="1"/>
    <n v="476.28724436349501"/>
    <s v="PUNTOS DE SERVICIO"/>
  </r>
  <r>
    <s v="51"/>
    <x v="53"/>
    <n v="1"/>
    <d v="2020-09-01T00:00:00"/>
    <n v="9"/>
    <x v="8"/>
    <x v="1"/>
    <n v="2"/>
    <n v="213"/>
    <x v="1"/>
    <n v="244.16193839191823"/>
    <s v="PUNTOS DE SERVICIO"/>
  </r>
  <r>
    <s v="83"/>
    <x v="54"/>
    <n v="1"/>
    <d v="2020-09-01T00:00:00"/>
    <n v="9"/>
    <x v="8"/>
    <x v="1"/>
    <n v="6"/>
    <n v="213"/>
    <x v="1"/>
    <n v="549.50919226321628"/>
    <s v="PUNTOS DE SERVICIO"/>
  </r>
  <r>
    <s v="52"/>
    <x v="55"/>
    <n v="1"/>
    <d v="2020-09-01T00:00:00"/>
    <n v="9"/>
    <x v="8"/>
    <x v="1"/>
    <n v="16"/>
    <n v="213"/>
    <x v="1"/>
    <n v="1491.2613121987858"/>
    <s v="PUNTOS DE SERVICIO"/>
  </r>
  <r>
    <s v="84"/>
    <x v="56"/>
    <n v="1"/>
    <d v="2020-09-01T00:00:00"/>
    <n v="9"/>
    <x v="8"/>
    <x v="1"/>
    <n v="5"/>
    <n v="213"/>
    <x v="1"/>
    <n v="455.65806547863218"/>
    <s v="PUNTOS DE SERVICIO"/>
  </r>
  <r>
    <s v="90"/>
    <x v="57"/>
    <n v="1"/>
    <d v="2020-09-01T00:00:00"/>
    <n v="9"/>
    <x v="8"/>
    <x v="1"/>
    <n v="16"/>
    <n v="213"/>
    <x v="1"/>
    <n v="1646.8516087154524"/>
    <s v="PUNTOS DE SERVICIO"/>
  </r>
  <r>
    <s v="25"/>
    <x v="58"/>
    <n v="1"/>
    <d v="2020-09-01T00:00:00"/>
    <n v="9"/>
    <x v="8"/>
    <x v="1"/>
    <n v="1"/>
    <n v="213"/>
    <x v="1"/>
    <n v="163.15534476230357"/>
    <s v="PUNTOS DE SERVICIO"/>
  </r>
  <r>
    <s v="102"/>
    <x v="59"/>
    <n v="1"/>
    <d v="2020-09-01T00:00:00"/>
    <n v="9"/>
    <x v="8"/>
    <x v="1"/>
    <n v="5"/>
    <n v="213"/>
    <x v="1"/>
    <n v="465.52530379584209"/>
    <s v="PUNTOS DE SERVICIO"/>
  </r>
  <r>
    <s v="36"/>
    <x v="60"/>
    <n v="1"/>
    <d v="2020-09-01T00:00:00"/>
    <n v="9"/>
    <x v="8"/>
    <x v="1"/>
    <n v="10"/>
    <n v="213"/>
    <x v="1"/>
    <n v="978.28227119270878"/>
    <s v="PUNTOS DE SERVICIO"/>
  </r>
  <r>
    <s v="70"/>
    <x v="61"/>
    <n v="1"/>
    <d v="2020-09-01T00:00:00"/>
    <n v="9"/>
    <x v="8"/>
    <x v="1"/>
    <n v="3"/>
    <n v="213"/>
    <x v="1"/>
    <n v="313.25354306156049"/>
    <s v="PUNTOS DE SERVICIO"/>
  </r>
  <r>
    <s v="67"/>
    <x v="62"/>
    <n v="1"/>
    <d v="2020-09-01T00:00:00"/>
    <n v="9"/>
    <x v="8"/>
    <x v="1"/>
    <n v="8"/>
    <n v="213"/>
    <x v="1"/>
    <n v="792.67039141807527"/>
    <s v="PUNTOS DE SERVICIO"/>
  </r>
  <r>
    <s v="92"/>
    <x v="63"/>
    <n v="1"/>
    <d v="2020-09-01T00:00:00"/>
    <n v="9"/>
    <x v="8"/>
    <x v="1"/>
    <n v="5"/>
    <n v="213"/>
    <x v="1"/>
    <n v="423.1255684382254"/>
    <s v="PUNTOS DE SERVICIO"/>
  </r>
  <r>
    <s v="58"/>
    <x v="64"/>
    <n v="1"/>
    <d v="2020-09-01T00:00:00"/>
    <n v="9"/>
    <x v="8"/>
    <x v="1"/>
    <n v="3"/>
    <n v="213"/>
    <x v="1"/>
    <n v="295.50127583918237"/>
    <s v="PUNTOS DE SERVICIO"/>
  </r>
  <r>
    <s v="130"/>
    <x v="65"/>
    <n v="1"/>
    <d v="2020-09-01T00:00:00"/>
    <n v="9"/>
    <x v="8"/>
    <x v="1"/>
    <n v="2"/>
    <n v="213"/>
    <x v="1"/>
    <n v="195.95856035767133"/>
    <s v="PUNTOS DE SERVICIO"/>
  </r>
  <r>
    <s v="15"/>
    <x v="66"/>
    <n v="1"/>
    <d v="2020-09-01T00:00:00"/>
    <n v="9"/>
    <x v="8"/>
    <x v="1"/>
    <n v="3"/>
    <n v="213"/>
    <x v="1"/>
    <n v="223.85092900198273"/>
    <s v="PUNTOS DE SERVICIO"/>
  </r>
  <r>
    <s v="68"/>
    <x v="67"/>
    <n v="1"/>
    <d v="2020-09-01T00:00:00"/>
    <n v="9"/>
    <x v="8"/>
    <x v="1"/>
    <n v="6"/>
    <n v="213"/>
    <x v="1"/>
    <n v="495.82317926504652"/>
    <s v="PUNTOS DE SERVICIO"/>
  </r>
  <r>
    <s v="94"/>
    <x v="68"/>
    <n v="1"/>
    <d v="2020-09-01T00:00:00"/>
    <n v="9"/>
    <x v="8"/>
    <x v="1"/>
    <n v="5"/>
    <n v="213"/>
    <x v="1"/>
    <n v="450.12147241352642"/>
    <s v="PUNTOS DE SERVICIO"/>
  </r>
  <r>
    <s v="88"/>
    <x v="69"/>
    <n v="1"/>
    <d v="2020-09-01T00:00:00"/>
    <n v="9"/>
    <x v="8"/>
    <x v="1"/>
    <n v="6"/>
    <n v="213"/>
    <x v="1"/>
    <n v="488.13730098967721"/>
    <s v="PUNTOS DE SERVICIO"/>
  </r>
  <r>
    <s v="62"/>
    <x v="70"/>
    <n v="1"/>
    <d v="2020-09-01T00:00:00"/>
    <n v="9"/>
    <x v="8"/>
    <x v="1"/>
    <n v="5"/>
    <n v="213"/>
    <x v="1"/>
    <n v="361.66056790974113"/>
    <s v="PUNTOS DE SERVICIO"/>
  </r>
  <r>
    <s v="91"/>
    <x v="71"/>
    <n v="1"/>
    <d v="2020-09-01T00:00:00"/>
    <n v="9"/>
    <x v="8"/>
    <x v="1"/>
    <n v="9"/>
    <n v="213"/>
    <x v="1"/>
    <n v="761.25735633559327"/>
    <s v="PUNTOS DE SERVICIO"/>
  </r>
  <r>
    <s v="89"/>
    <x v="72"/>
    <n v="1"/>
    <d v="2020-09-01T00:00:00"/>
    <n v="9"/>
    <x v="8"/>
    <x v="1"/>
    <n v="11"/>
    <n v="213"/>
    <x v="1"/>
    <n v="952.1457567788068"/>
    <s v="PUNTOS DE SERVICIO"/>
  </r>
  <r>
    <s v="150"/>
    <x v="2"/>
    <n v="1"/>
    <d v="2020-09-01T00:00:00"/>
    <n v="9"/>
    <x v="8"/>
    <x v="1"/>
    <n v="0"/>
    <n v="213"/>
    <x v="1"/>
    <n v="0"/>
    <s v="OTROS CANALES"/>
  </r>
  <r>
    <s v="71"/>
    <x v="25"/>
    <n v="1"/>
    <d v="2020-09-01T00:00:00"/>
    <n v="9"/>
    <x v="8"/>
    <x v="1"/>
    <n v="1"/>
    <n v="213"/>
    <x v="1"/>
    <n v="203.38633857646087"/>
    <s v="OTROS CANALES"/>
  </r>
  <r>
    <s v="28"/>
    <x v="3"/>
    <n v="1"/>
    <d v="2020-09-01T00:00:00"/>
    <n v="9"/>
    <x v="8"/>
    <x v="1"/>
    <n v="0"/>
    <n v="213"/>
    <x v="1"/>
    <n v="0"/>
    <s v="OTROS CANALES"/>
  </r>
  <r>
    <s v="79"/>
    <x v="30"/>
    <n v="1"/>
    <d v="2020-09-01T00:00:00"/>
    <n v="9"/>
    <x v="8"/>
    <x v="1"/>
    <n v="3"/>
    <n v="213"/>
    <x v="1"/>
    <n v="200.69509319525096"/>
    <s v="OTROS CANALES"/>
  </r>
  <r>
    <s v="80"/>
    <x v="31"/>
    <n v="1"/>
    <d v="2020-09-01T00:00:00"/>
    <n v="9"/>
    <x v="8"/>
    <x v="1"/>
    <n v="3"/>
    <n v="213"/>
    <x v="1"/>
    <n v="306.21136440784693"/>
    <s v="OTROS CANALES"/>
  </r>
  <r>
    <s v="104"/>
    <x v="7"/>
    <n v="1"/>
    <d v="2020-09-01T00:00:00"/>
    <n v="9"/>
    <x v="8"/>
    <x v="1"/>
    <n v="0"/>
    <n v="213"/>
    <x v="1"/>
    <n v="0"/>
    <s v="OTROS CANALES"/>
  </r>
  <r>
    <s v="100"/>
    <x v="36"/>
    <n v="1"/>
    <d v="2020-09-01T00:00:00"/>
    <n v="9"/>
    <x v="8"/>
    <x v="1"/>
    <n v="0"/>
    <n v="213"/>
    <x v="1"/>
    <n v="0"/>
    <s v="OTROS CANALES"/>
  </r>
  <r>
    <s v="100"/>
    <x v="36"/>
    <n v="1"/>
    <d v="2020-09-01T00:00:00"/>
    <n v="9"/>
    <x v="8"/>
    <x v="1"/>
    <n v="0"/>
    <n v="213"/>
    <x v="1"/>
    <n v="0"/>
    <s v="OTROS CANALES"/>
  </r>
  <r>
    <s v="210"/>
    <x v="73"/>
    <n v="1"/>
    <d v="2020-09-01T00:00:00"/>
    <n v="9"/>
    <x v="8"/>
    <x v="1"/>
    <n v="0"/>
    <n v="213"/>
    <x v="1"/>
    <n v="0"/>
    <s v="SUPERMERCADOS"/>
  </r>
  <r>
    <s v="210"/>
    <x v="73"/>
    <n v="1"/>
    <d v="2020-09-01T00:00:00"/>
    <n v="9"/>
    <x v="8"/>
    <x v="1"/>
    <n v="0"/>
    <n v="213"/>
    <x v="1"/>
    <n v="0"/>
    <s v="SUPERMERCADOS"/>
  </r>
  <r>
    <s v="82"/>
    <x v="35"/>
    <n v="1"/>
    <d v="2020-10-01T00:00:00"/>
    <n v="10"/>
    <x v="9"/>
    <x v="1"/>
    <n v="19"/>
    <n v="213"/>
    <x v="1"/>
    <n v="1286.6751926596849"/>
    <s v="COBERTURA SEG 0-1-2"/>
  </r>
  <r>
    <s v="59"/>
    <x v="37"/>
    <n v="1"/>
    <d v="2020-10-01T00:00:00"/>
    <n v="10"/>
    <x v="9"/>
    <x v="1"/>
    <n v="25"/>
    <n v="213"/>
    <x v="1"/>
    <n v="1793.1698035690076"/>
    <s v="COBERTURA SEG 0-1-2"/>
  </r>
  <r>
    <s v="63"/>
    <x v="38"/>
    <n v="1"/>
    <d v="2020-10-01T00:00:00"/>
    <n v="10"/>
    <x v="9"/>
    <x v="1"/>
    <n v="36"/>
    <n v="213"/>
    <x v="1"/>
    <n v="2277.1906650061464"/>
    <s v="COBERTURA SEG 0-1-2"/>
  </r>
  <r>
    <s v="76"/>
    <x v="43"/>
    <n v="1"/>
    <d v="2020-10-01T00:00:00"/>
    <n v="10"/>
    <x v="9"/>
    <x v="1"/>
    <n v="12"/>
    <n v="213"/>
    <x v="1"/>
    <n v="673.88579985634044"/>
    <s v="COBERTURA SEG 0-1-2"/>
  </r>
  <r>
    <s v="65"/>
    <x v="39"/>
    <n v="1"/>
    <d v="2020-10-01T00:00:00"/>
    <n v="10"/>
    <x v="9"/>
    <x v="1"/>
    <n v="12"/>
    <n v="213"/>
    <x v="1"/>
    <n v="625.1986029433258"/>
    <s v="COBERTURA SEG 0-1-2"/>
  </r>
  <r>
    <s v="75"/>
    <x v="32"/>
    <n v="1"/>
    <d v="2020-10-01T00:00:00"/>
    <n v="10"/>
    <x v="9"/>
    <x v="1"/>
    <n v="41"/>
    <n v="213"/>
    <x v="1"/>
    <n v="2539.8277293309798"/>
    <s v="COBERTURA SEG 0-1-2"/>
  </r>
  <r>
    <s v="40"/>
    <x v="47"/>
    <n v="1"/>
    <d v="2020-10-01T00:00:00"/>
    <n v="10"/>
    <x v="9"/>
    <x v="1"/>
    <n v="93"/>
    <n v="213"/>
    <x v="1"/>
    <n v="5761.6487839711162"/>
    <s v="COBERTURA SEG 3-4-5"/>
  </r>
  <r>
    <s v="93"/>
    <x v="48"/>
    <n v="1"/>
    <d v="2020-10-01T00:00:00"/>
    <n v="10"/>
    <x v="9"/>
    <x v="1"/>
    <n v="563"/>
    <n v="213"/>
    <x v="1"/>
    <n v="32982.336900646173"/>
    <s v="COBERTURA SEG 3-4-5"/>
  </r>
  <r>
    <s v="18"/>
    <x v="49"/>
    <n v="1"/>
    <d v="2020-10-01T00:00:00"/>
    <n v="10"/>
    <x v="9"/>
    <x v="1"/>
    <n v="26"/>
    <n v="213"/>
    <x v="1"/>
    <n v="2993.5899665963416"/>
    <s v="PUNTOS DE SERVICIO"/>
  </r>
  <r>
    <s v="50"/>
    <x v="50"/>
    <n v="1"/>
    <d v="2020-10-01T00:00:00"/>
    <n v="10"/>
    <x v="9"/>
    <x v="1"/>
    <n v="1"/>
    <n v="213"/>
    <x v="1"/>
    <n v="161.42765948566236"/>
    <s v="PUNTOS DE SERVICIO"/>
  </r>
  <r>
    <s v="97"/>
    <x v="51"/>
    <n v="1"/>
    <d v="2020-10-01T00:00:00"/>
    <n v="10"/>
    <x v="9"/>
    <x v="1"/>
    <n v="5"/>
    <n v="213"/>
    <x v="1"/>
    <n v="449.94659446928728"/>
    <s v="PUNTOS DE SERVICIO"/>
  </r>
  <r>
    <s v="85"/>
    <x v="52"/>
    <n v="1"/>
    <d v="2020-10-01T00:00:00"/>
    <n v="10"/>
    <x v="9"/>
    <x v="1"/>
    <n v="5"/>
    <n v="213"/>
    <x v="1"/>
    <n v="485.59532340246886"/>
    <s v="PUNTOS DE SERVICIO"/>
  </r>
  <r>
    <s v="51"/>
    <x v="53"/>
    <n v="1"/>
    <d v="2020-10-01T00:00:00"/>
    <n v="10"/>
    <x v="9"/>
    <x v="1"/>
    <n v="2"/>
    <n v="213"/>
    <x v="1"/>
    <n v="248.93359383252999"/>
    <s v="PUNTOS DE SERVICIO"/>
  </r>
  <r>
    <s v="83"/>
    <x v="54"/>
    <n v="1"/>
    <d v="2020-10-01T00:00:00"/>
    <n v="10"/>
    <x v="9"/>
    <x v="1"/>
    <n v="6"/>
    <n v="213"/>
    <x v="1"/>
    <n v="560.24824743372415"/>
    <s v="PUNTOS DE SERVICIO"/>
  </r>
  <r>
    <s v="52"/>
    <x v="55"/>
    <n v="1"/>
    <d v="2020-10-01T00:00:00"/>
    <n v="10"/>
    <x v="9"/>
    <x v="1"/>
    <n v="16"/>
    <n v="213"/>
    <x v="1"/>
    <n v="1520.4050239525204"/>
    <s v="PUNTOS DE SERVICIO"/>
  </r>
  <r>
    <s v="84"/>
    <x v="56"/>
    <n v="1"/>
    <d v="2020-10-01T00:00:00"/>
    <n v="10"/>
    <x v="9"/>
    <x v="1"/>
    <n v="5"/>
    <n v="213"/>
    <x v="1"/>
    <n v="464.56298858630237"/>
    <s v="PUNTOS DE SERVICIO"/>
  </r>
  <r>
    <s v="90"/>
    <x v="57"/>
    <n v="1"/>
    <d v="2020-10-01T00:00:00"/>
    <n v="10"/>
    <x v="9"/>
    <x v="1"/>
    <n v="16"/>
    <n v="213"/>
    <x v="1"/>
    <n v="1679.0360207919721"/>
    <s v="PUNTOS DE SERVICIO"/>
  </r>
  <r>
    <s v="25"/>
    <x v="58"/>
    <n v="1"/>
    <d v="2020-10-01T00:00:00"/>
    <n v="10"/>
    <x v="9"/>
    <x v="1"/>
    <n v="1"/>
    <n v="213"/>
    <x v="1"/>
    <n v="166.34388878201185"/>
    <s v="PUNTOS DE SERVICIO"/>
  </r>
  <r>
    <s v="102"/>
    <x v="59"/>
    <n v="1"/>
    <d v="2020-10-01T00:00:00"/>
    <n v="10"/>
    <x v="9"/>
    <x v="1"/>
    <n v="5"/>
    <n v="213"/>
    <x v="1"/>
    <n v="474.62306228854493"/>
    <s v="PUNTOS DE SERVICIO"/>
  </r>
  <r>
    <s v="36"/>
    <x v="60"/>
    <n v="1"/>
    <d v="2020-10-01T00:00:00"/>
    <n v="10"/>
    <x v="9"/>
    <x v="1"/>
    <n v="10"/>
    <n v="213"/>
    <x v="1"/>
    <n v="997.40083632425603"/>
    <s v="PUNTOS DE SERVICIO"/>
  </r>
  <r>
    <s v="70"/>
    <x v="61"/>
    <n v="1"/>
    <d v="2020-10-01T00:00:00"/>
    <n v="10"/>
    <x v="9"/>
    <x v="1"/>
    <n v="3"/>
    <n v="213"/>
    <x v="1"/>
    <n v="319.37545535831379"/>
    <s v="PUNTOS DE SERVICIO"/>
  </r>
  <r>
    <s v="67"/>
    <x v="62"/>
    <n v="1"/>
    <d v="2020-10-01T00:00:00"/>
    <n v="10"/>
    <x v="9"/>
    <x v="1"/>
    <n v="8"/>
    <n v="213"/>
    <x v="1"/>
    <n v="808.16154458770086"/>
    <s v="PUNTOS DE SERVICIO"/>
  </r>
  <r>
    <s v="92"/>
    <x v="63"/>
    <n v="1"/>
    <d v="2020-10-01T00:00:00"/>
    <n v="10"/>
    <x v="9"/>
    <x v="1"/>
    <n v="5"/>
    <n v="213"/>
    <x v="1"/>
    <n v="431.39470913229781"/>
    <s v="PUNTOS DE SERVICIO"/>
  </r>
  <r>
    <s v="58"/>
    <x v="64"/>
    <n v="1"/>
    <d v="2020-10-01T00:00:00"/>
    <n v="10"/>
    <x v="9"/>
    <x v="1"/>
    <n v="3"/>
    <n v="213"/>
    <x v="1"/>
    <n v="301.27625567368233"/>
    <s v="PUNTOS DE SERVICIO"/>
  </r>
  <r>
    <s v="130"/>
    <x v="65"/>
    <n v="1"/>
    <d v="2020-10-01T00:00:00"/>
    <n v="10"/>
    <x v="9"/>
    <x v="1"/>
    <n v="2"/>
    <n v="213"/>
    <x v="1"/>
    <n v="199.78817744223198"/>
    <s v="PUNTOS DE SERVICIO"/>
  </r>
  <r>
    <s v="15"/>
    <x v="66"/>
    <n v="1"/>
    <d v="2020-10-01T00:00:00"/>
    <n v="10"/>
    <x v="9"/>
    <x v="1"/>
    <n v="3"/>
    <n v="213"/>
    <x v="1"/>
    <n v="228.22564649600827"/>
    <s v="PUNTOS DE SERVICIO"/>
  </r>
  <r>
    <s v="68"/>
    <x v="67"/>
    <n v="1"/>
    <d v="2020-10-01T00:00:00"/>
    <n v="10"/>
    <x v="9"/>
    <x v="1"/>
    <n v="6"/>
    <n v="213"/>
    <x v="1"/>
    <n v="505.51304897407482"/>
    <s v="PUNTOS DE SERVICIO"/>
  </r>
  <r>
    <s v="94"/>
    <x v="68"/>
    <n v="1"/>
    <d v="2020-10-01T00:00:00"/>
    <n v="10"/>
    <x v="9"/>
    <x v="1"/>
    <n v="5"/>
    <n v="213"/>
    <x v="1"/>
    <n v="458.91819391288885"/>
    <s v="PUNTOS DE SERVICIO"/>
  </r>
  <r>
    <s v="88"/>
    <x v="69"/>
    <n v="1"/>
    <d v="2020-10-01T00:00:00"/>
    <n v="10"/>
    <x v="9"/>
    <x v="1"/>
    <n v="6"/>
    <n v="213"/>
    <x v="1"/>
    <n v="497.67696562116527"/>
    <s v="PUNTOS DE SERVICIO"/>
  </r>
  <r>
    <s v="62"/>
    <x v="70"/>
    <n v="1"/>
    <d v="2020-10-01T00:00:00"/>
    <n v="10"/>
    <x v="9"/>
    <x v="1"/>
    <n v="5"/>
    <n v="213"/>
    <x v="1"/>
    <n v="368.72849843112817"/>
    <s v="PUNTOS DE SERVICIO"/>
  </r>
  <r>
    <s v="91"/>
    <x v="71"/>
    <n v="1"/>
    <d v="2020-10-01T00:00:00"/>
    <n v="10"/>
    <x v="9"/>
    <x v="1"/>
    <n v="9"/>
    <n v="213"/>
    <x v="1"/>
    <n v="776.13460473060638"/>
    <s v="PUNTOS DE SERVICIO"/>
  </r>
  <r>
    <s v="89"/>
    <x v="72"/>
    <n v="1"/>
    <d v="2020-10-01T00:00:00"/>
    <n v="10"/>
    <x v="9"/>
    <x v="1"/>
    <n v="11"/>
    <n v="213"/>
    <x v="1"/>
    <n v="970.75353615061158"/>
    <s v="PUNTOS DE SERVICIO"/>
  </r>
  <r>
    <s v="150"/>
    <x v="2"/>
    <n v="1"/>
    <d v="2020-10-01T00:00:00"/>
    <n v="10"/>
    <x v="9"/>
    <x v="1"/>
    <n v="0"/>
    <n v="213"/>
    <x v="1"/>
    <n v="0"/>
    <s v="OTROS CANALES"/>
  </r>
  <r>
    <s v="71"/>
    <x v="25"/>
    <n v="1"/>
    <d v="2020-10-01T00:00:00"/>
    <n v="10"/>
    <x v="9"/>
    <x v="1"/>
    <n v="1"/>
    <n v="213"/>
    <x v="1"/>
    <n v="207.36111669055288"/>
    <s v="OTROS CANALES"/>
  </r>
  <r>
    <s v="28"/>
    <x v="3"/>
    <n v="1"/>
    <d v="2020-10-01T00:00:00"/>
    <n v="10"/>
    <x v="9"/>
    <x v="1"/>
    <n v="0"/>
    <n v="213"/>
    <x v="1"/>
    <n v="0"/>
    <s v="OTROS CANALES"/>
  </r>
  <r>
    <s v="79"/>
    <x v="30"/>
    <n v="1"/>
    <d v="2020-10-01T00:00:00"/>
    <n v="10"/>
    <x v="9"/>
    <x v="1"/>
    <n v="3"/>
    <n v="213"/>
    <x v="1"/>
    <n v="204.61727631542274"/>
    <s v="OTROS CANALES"/>
  </r>
  <r>
    <s v="80"/>
    <x v="31"/>
    <n v="1"/>
    <d v="2020-10-01T00:00:00"/>
    <n v="10"/>
    <x v="9"/>
    <x v="1"/>
    <n v="3"/>
    <n v="213"/>
    <x v="1"/>
    <n v="312.19565144528235"/>
    <s v="OTROS CANALES"/>
  </r>
  <r>
    <s v="104"/>
    <x v="7"/>
    <n v="1"/>
    <d v="2020-10-01T00:00:00"/>
    <n v="10"/>
    <x v="9"/>
    <x v="1"/>
    <n v="0"/>
    <n v="213"/>
    <x v="1"/>
    <n v="0"/>
    <s v="OTROS CANALES"/>
  </r>
  <r>
    <s v="100"/>
    <x v="36"/>
    <n v="1"/>
    <d v="2020-10-01T00:00:00"/>
    <n v="10"/>
    <x v="9"/>
    <x v="1"/>
    <n v="0"/>
    <n v="213"/>
    <x v="1"/>
    <n v="0"/>
    <s v="OTROS CANALES"/>
  </r>
  <r>
    <s v="100"/>
    <x v="36"/>
    <n v="1"/>
    <d v="2020-10-01T00:00:00"/>
    <n v="10"/>
    <x v="9"/>
    <x v="1"/>
    <n v="0"/>
    <n v="213"/>
    <x v="1"/>
    <n v="0"/>
    <s v="OTROS CANALES"/>
  </r>
  <r>
    <s v="210"/>
    <x v="73"/>
    <n v="1"/>
    <d v="2020-10-01T00:00:00"/>
    <n v="10"/>
    <x v="9"/>
    <x v="1"/>
    <n v="0"/>
    <n v="213"/>
    <x v="1"/>
    <n v="0"/>
    <s v="SUPERMERCADOS"/>
  </r>
  <r>
    <s v="210"/>
    <x v="73"/>
    <n v="1"/>
    <d v="2020-10-01T00:00:00"/>
    <n v="10"/>
    <x v="9"/>
    <x v="1"/>
    <n v="0"/>
    <n v="213"/>
    <x v="1"/>
    <n v="0"/>
    <s v="SUPERMERCADOS"/>
  </r>
  <r>
    <s v="82"/>
    <x v="35"/>
    <n v="1"/>
    <d v="2020-11-01T00:00:00"/>
    <n v="11"/>
    <x v="10"/>
    <x v="1"/>
    <n v="19"/>
    <n v="213"/>
    <x v="1"/>
    <n v="1312.5528830576177"/>
    <s v="COBERTURA SEG 0-1-2"/>
  </r>
  <r>
    <s v="59"/>
    <x v="37"/>
    <n v="1"/>
    <d v="2020-11-01T00:00:00"/>
    <n v="11"/>
    <x v="10"/>
    <x v="1"/>
    <n v="26"/>
    <n v="213"/>
    <x v="1"/>
    <n v="1829.2341446493394"/>
    <s v="COBERTURA SEG 0-1-2"/>
  </r>
  <r>
    <s v="63"/>
    <x v="38"/>
    <n v="1"/>
    <d v="2020-11-01T00:00:00"/>
    <n v="11"/>
    <x v="10"/>
    <x v="1"/>
    <n v="37"/>
    <n v="213"/>
    <x v="1"/>
    <n v="2322.9896633409794"/>
    <s v="COBERTURA SEG 0-1-2"/>
  </r>
  <r>
    <s v="76"/>
    <x v="43"/>
    <n v="1"/>
    <d v="2020-11-01T00:00:00"/>
    <n v="11"/>
    <x v="10"/>
    <x v="1"/>
    <n v="12"/>
    <n v="213"/>
    <x v="1"/>
    <n v="687.43903239842302"/>
    <s v="COBERTURA SEG 0-1-2"/>
  </r>
  <r>
    <s v="65"/>
    <x v="39"/>
    <n v="1"/>
    <d v="2020-11-01T00:00:00"/>
    <n v="11"/>
    <x v="10"/>
    <x v="1"/>
    <n v="12"/>
    <n v="213"/>
    <x v="1"/>
    <n v="637.77263559467781"/>
    <s v="COBERTURA SEG 0-1-2"/>
  </r>
  <r>
    <s v="75"/>
    <x v="32"/>
    <n v="1"/>
    <d v="2020-11-01T00:00:00"/>
    <n v="11"/>
    <x v="10"/>
    <x v="1"/>
    <n v="41"/>
    <n v="213"/>
    <x v="1"/>
    <n v="2590.9089004133662"/>
    <s v="COBERTURA SEG 0-1-2"/>
  </r>
  <r>
    <s v="40"/>
    <x v="47"/>
    <n v="1"/>
    <d v="2020-11-01T00:00:00"/>
    <n v="11"/>
    <x v="10"/>
    <x v="1"/>
    <n v="95"/>
    <n v="213"/>
    <x v="1"/>
    <n v="5877.5274177271849"/>
    <s v="COBERTURA SEG 3-4-5"/>
  </r>
  <r>
    <s v="93"/>
    <x v="48"/>
    <n v="1"/>
    <d v="2020-11-01T00:00:00"/>
    <n v="11"/>
    <x v="10"/>
    <x v="1"/>
    <n v="574"/>
    <n v="213"/>
    <x v="1"/>
    <n v="33645.679683490191"/>
    <s v="COBERTURA SEG 3-4-5"/>
  </r>
  <r>
    <s v="18"/>
    <x v="49"/>
    <n v="1"/>
    <d v="2020-11-01T00:00:00"/>
    <n v="11"/>
    <x v="10"/>
    <x v="1"/>
    <n v="26"/>
    <n v="213"/>
    <x v="1"/>
    <n v="3053.7972316278574"/>
    <s v="PUNTOS DE SERVICIO"/>
  </r>
  <r>
    <s v="50"/>
    <x v="50"/>
    <n v="1"/>
    <d v="2020-11-01T00:00:00"/>
    <n v="11"/>
    <x v="10"/>
    <x v="1"/>
    <n v="1"/>
    <n v="213"/>
    <x v="1"/>
    <n v="164.67430247502307"/>
    <s v="PUNTOS DE SERVICIO"/>
  </r>
  <r>
    <s v="97"/>
    <x v="51"/>
    <n v="1"/>
    <d v="2020-11-01T00:00:00"/>
    <n v="11"/>
    <x v="10"/>
    <x v="1"/>
    <n v="5"/>
    <n v="213"/>
    <x v="1"/>
    <n v="458.99594797645483"/>
    <s v="PUNTOS DE SERVICIO"/>
  </r>
  <r>
    <s v="85"/>
    <x v="52"/>
    <n v="1"/>
    <d v="2020-11-01T00:00:00"/>
    <n v="11"/>
    <x v="10"/>
    <x v="1"/>
    <n v="5"/>
    <n v="213"/>
    <x v="1"/>
    <n v="495.36164633259222"/>
    <s v="PUNTOS DE SERVICIO"/>
  </r>
  <r>
    <s v="51"/>
    <x v="53"/>
    <n v="1"/>
    <d v="2020-11-01T00:00:00"/>
    <n v="11"/>
    <x v="10"/>
    <x v="1"/>
    <n v="2"/>
    <n v="213"/>
    <x v="1"/>
    <n v="253.94016154098719"/>
    <s v="PUNTOS DE SERVICIO"/>
  </r>
  <r>
    <s v="83"/>
    <x v="54"/>
    <n v="1"/>
    <d v="2020-11-01T00:00:00"/>
    <n v="11"/>
    <x v="10"/>
    <x v="1"/>
    <n v="6"/>
    <n v="213"/>
    <x v="1"/>
    <n v="571.5159945510876"/>
    <s v="PUNTOS DE SERVICIO"/>
  </r>
  <r>
    <s v="52"/>
    <x v="55"/>
    <n v="1"/>
    <d v="2020-11-01T00:00:00"/>
    <n v="11"/>
    <x v="10"/>
    <x v="1"/>
    <n v="17"/>
    <n v="213"/>
    <x v="1"/>
    <n v="1550.983503054131"/>
    <s v="PUNTOS DE SERVICIO"/>
  </r>
  <r>
    <s v="84"/>
    <x v="56"/>
    <n v="1"/>
    <d v="2020-11-01T00:00:00"/>
    <n v="11"/>
    <x v="10"/>
    <x v="1"/>
    <n v="5"/>
    <n v="213"/>
    <x v="1"/>
    <n v="473.90630790850395"/>
    <s v="PUNTOS DE SERVICIO"/>
  </r>
  <r>
    <s v="90"/>
    <x v="57"/>
    <n v="1"/>
    <d v="2020-11-01T00:00:00"/>
    <n v="11"/>
    <x v="10"/>
    <x v="1"/>
    <n v="16"/>
    <n v="213"/>
    <x v="1"/>
    <n v="1712.8048962322587"/>
    <s v="PUNTOS DE SERVICIO"/>
  </r>
  <r>
    <s v="25"/>
    <x v="58"/>
    <n v="1"/>
    <d v="2020-11-01T00:00:00"/>
    <n v="11"/>
    <x v="10"/>
    <x v="1"/>
    <n v="1"/>
    <n v="213"/>
    <x v="1"/>
    <n v="169.68940727653654"/>
    <s v="PUNTOS DE SERVICIO"/>
  </r>
  <r>
    <s v="102"/>
    <x v="59"/>
    <n v="1"/>
    <d v="2020-11-01T00:00:00"/>
    <n v="11"/>
    <x v="10"/>
    <x v="1"/>
    <n v="5"/>
    <n v="213"/>
    <x v="1"/>
    <n v="484.16871043011935"/>
    <s v="PUNTOS DE SERVICIO"/>
  </r>
  <r>
    <s v="36"/>
    <x v="60"/>
    <n v="1"/>
    <d v="2020-11-01T00:00:00"/>
    <n v="11"/>
    <x v="10"/>
    <x v="1"/>
    <n v="11"/>
    <n v="213"/>
    <x v="1"/>
    <n v="1017.4606231238179"/>
    <s v="PUNTOS DE SERVICIO"/>
  </r>
  <r>
    <s v="70"/>
    <x v="61"/>
    <n v="1"/>
    <d v="2020-11-01T00:00:00"/>
    <n v="11"/>
    <x v="10"/>
    <x v="1"/>
    <n v="3"/>
    <n v="213"/>
    <x v="1"/>
    <n v="325.79875410659952"/>
    <s v="PUNTOS DE SERVICIO"/>
  </r>
  <r>
    <s v="67"/>
    <x v="62"/>
    <n v="1"/>
    <d v="2020-11-01T00:00:00"/>
    <n v="11"/>
    <x v="10"/>
    <x v="1"/>
    <n v="8"/>
    <n v="213"/>
    <x v="1"/>
    <n v="824.41533914413878"/>
    <s v="PUNTOS DE SERVICIO"/>
  </r>
  <r>
    <s v="92"/>
    <x v="63"/>
    <n v="1"/>
    <d v="2020-11-01T00:00:00"/>
    <n v="11"/>
    <x v="10"/>
    <x v="1"/>
    <n v="5"/>
    <n v="213"/>
    <x v="1"/>
    <n v="440.07094598361675"/>
    <s v="PUNTOS DE SERVICIO"/>
  </r>
  <r>
    <s v="58"/>
    <x v="64"/>
    <n v="1"/>
    <d v="2020-11-01T00:00:00"/>
    <n v="11"/>
    <x v="10"/>
    <x v="1"/>
    <n v="4"/>
    <n v="213"/>
    <x v="1"/>
    <n v="307.33554220772692"/>
    <s v="PUNTOS DE SERVICIO"/>
  </r>
  <r>
    <s v="130"/>
    <x v="65"/>
    <n v="1"/>
    <d v="2020-11-01T00:00:00"/>
    <n v="11"/>
    <x v="10"/>
    <x v="1"/>
    <n v="2"/>
    <n v="213"/>
    <x v="1"/>
    <n v="203.80632952172482"/>
    <s v="PUNTOS DE SERVICIO"/>
  </r>
  <r>
    <s v="15"/>
    <x v="66"/>
    <n v="1"/>
    <d v="2020-11-01T00:00:00"/>
    <n v="11"/>
    <x v="10"/>
    <x v="1"/>
    <n v="3"/>
    <n v="213"/>
    <x v="1"/>
    <n v="232.81573469743194"/>
    <s v="PUNTOS DE SERVICIO"/>
  </r>
  <r>
    <s v="68"/>
    <x v="67"/>
    <n v="1"/>
    <d v="2020-11-01T00:00:00"/>
    <n v="11"/>
    <x v="10"/>
    <x v="1"/>
    <n v="6"/>
    <n v="213"/>
    <x v="1"/>
    <n v="515.67995842262451"/>
    <s v="PUNTOS DE SERVICIO"/>
  </r>
  <r>
    <s v="94"/>
    <x v="68"/>
    <n v="1"/>
    <d v="2020-11-01T00:00:00"/>
    <n v="11"/>
    <x v="10"/>
    <x v="1"/>
    <n v="5"/>
    <n v="213"/>
    <x v="1"/>
    <n v="468.1479847783736"/>
    <s v="PUNTOS DE SERVICIO"/>
  </r>
  <r>
    <s v="88"/>
    <x v="69"/>
    <n v="1"/>
    <d v="2020-11-01T00:00:00"/>
    <n v="11"/>
    <x v="10"/>
    <x v="1"/>
    <n v="6"/>
    <n v="213"/>
    <x v="1"/>
    <n v="507.68627528066486"/>
    <s v="PUNTOS DE SERVICIO"/>
  </r>
  <r>
    <s v="62"/>
    <x v="70"/>
    <n v="1"/>
    <d v="2020-11-01T00:00:00"/>
    <n v="11"/>
    <x v="10"/>
    <x v="1"/>
    <n v="5"/>
    <n v="213"/>
    <x v="1"/>
    <n v="376.14438860895262"/>
    <s v="PUNTOS DE SERVICIO"/>
  </r>
  <r>
    <s v="91"/>
    <x v="71"/>
    <n v="1"/>
    <d v="2020-11-01T00:00:00"/>
    <n v="11"/>
    <x v="10"/>
    <x v="1"/>
    <n v="10"/>
    <n v="213"/>
    <x v="1"/>
    <n v="791.74427150814302"/>
    <s v="PUNTOS DE SERVICIO"/>
  </r>
  <r>
    <s v="89"/>
    <x v="72"/>
    <n v="1"/>
    <d v="2020-11-01T00:00:00"/>
    <n v="11"/>
    <x v="10"/>
    <x v="1"/>
    <n v="11"/>
    <n v="213"/>
    <x v="1"/>
    <n v="990.2773908145665"/>
    <s v="PUNTOS DE SERVICIO"/>
  </r>
  <r>
    <s v="150"/>
    <x v="2"/>
    <n v="1"/>
    <d v="2020-11-01T00:00:00"/>
    <n v="11"/>
    <x v="10"/>
    <x v="1"/>
    <n v="0"/>
    <n v="213"/>
    <x v="1"/>
    <n v="0"/>
    <s v="OTROS CANALES"/>
  </r>
  <r>
    <s v="71"/>
    <x v="25"/>
    <n v="1"/>
    <d v="2020-11-01T00:00:00"/>
    <n v="11"/>
    <x v="10"/>
    <x v="1"/>
    <n v="1"/>
    <n v="213"/>
    <x v="1"/>
    <n v="211.53157618872322"/>
    <s v="OTROS CANALES"/>
  </r>
  <r>
    <s v="28"/>
    <x v="3"/>
    <n v="1"/>
    <d v="2020-11-01T00:00:00"/>
    <n v="11"/>
    <x v="10"/>
    <x v="1"/>
    <n v="0"/>
    <n v="213"/>
    <x v="1"/>
    <n v="0"/>
    <s v="OTROS CANALES"/>
  </r>
  <r>
    <s v="79"/>
    <x v="30"/>
    <n v="1"/>
    <d v="2020-11-01T00:00:00"/>
    <n v="11"/>
    <x v="10"/>
    <x v="1"/>
    <n v="3"/>
    <n v="213"/>
    <x v="1"/>
    <n v="208.7325515276645"/>
    <s v="OTROS CANALES"/>
  </r>
  <r>
    <s v="80"/>
    <x v="31"/>
    <n v="1"/>
    <d v="2020-11-01T00:00:00"/>
    <n v="11"/>
    <x v="10"/>
    <x v="1"/>
    <n v="3"/>
    <n v="213"/>
    <x v="1"/>
    <n v="318.47454953686832"/>
    <s v="OTROS CANALES"/>
  </r>
  <r>
    <s v="104"/>
    <x v="7"/>
    <n v="1"/>
    <d v="2020-11-01T00:00:00"/>
    <n v="11"/>
    <x v="10"/>
    <x v="1"/>
    <n v="0"/>
    <n v="213"/>
    <x v="1"/>
    <n v="0"/>
    <s v="OTROS CANALES"/>
  </r>
  <r>
    <s v="100"/>
    <x v="36"/>
    <n v="1"/>
    <d v="2020-11-01T00:00:00"/>
    <n v="11"/>
    <x v="10"/>
    <x v="1"/>
    <n v="0"/>
    <n v="213"/>
    <x v="1"/>
    <n v="0"/>
    <s v="OTROS CANALES"/>
  </r>
  <r>
    <s v="100"/>
    <x v="36"/>
    <n v="1"/>
    <d v="2020-11-01T00:00:00"/>
    <n v="11"/>
    <x v="10"/>
    <x v="1"/>
    <n v="0"/>
    <n v="213"/>
    <x v="1"/>
    <n v="0"/>
    <s v="OTROS CANALES"/>
  </r>
  <r>
    <s v="210"/>
    <x v="73"/>
    <n v="1"/>
    <d v="2020-11-01T00:00:00"/>
    <n v="11"/>
    <x v="10"/>
    <x v="1"/>
    <n v="0"/>
    <n v="213"/>
    <x v="1"/>
    <n v="0"/>
    <s v="SUPERMERCADOS"/>
  </r>
  <r>
    <s v="210"/>
    <x v="73"/>
    <n v="1"/>
    <d v="2020-11-01T00:00:00"/>
    <n v="11"/>
    <x v="10"/>
    <x v="1"/>
    <n v="0"/>
    <n v="213"/>
    <x v="1"/>
    <n v="0"/>
    <s v="SUPERMERCADOS"/>
  </r>
  <r>
    <s v="82"/>
    <x v="35"/>
    <n v="1"/>
    <d v="2020-12-01T00:00:00"/>
    <n v="12"/>
    <x v="11"/>
    <x v="1"/>
    <n v="18"/>
    <n v="213"/>
    <x v="1"/>
    <n v="1252.1463095773991"/>
    <s v="COBERTURA SEG 0-1-2"/>
  </r>
  <r>
    <s v="59"/>
    <x v="37"/>
    <n v="1"/>
    <d v="2020-12-01T00:00:00"/>
    <n v="12"/>
    <x v="11"/>
    <x v="1"/>
    <n v="25"/>
    <n v="213"/>
    <x v="1"/>
    <n v="1745.0487619515554"/>
    <s v="COBERTURA SEG 0-1-2"/>
  </r>
  <r>
    <s v="63"/>
    <x v="38"/>
    <n v="1"/>
    <d v="2020-12-01T00:00:00"/>
    <n v="12"/>
    <x v="11"/>
    <x v="1"/>
    <n v="35"/>
    <n v="213"/>
    <x v="1"/>
    <n v="2216.0805645887008"/>
    <s v="COBERTURA SEG 0-1-2"/>
  </r>
  <r>
    <s v="76"/>
    <x v="43"/>
    <n v="1"/>
    <d v="2020-12-01T00:00:00"/>
    <n v="12"/>
    <x v="11"/>
    <x v="1"/>
    <n v="11"/>
    <n v="213"/>
    <x v="1"/>
    <n v="655.80157461690453"/>
    <s v="COBERTURA SEG 0-1-2"/>
  </r>
  <r>
    <s v="65"/>
    <x v="39"/>
    <n v="1"/>
    <d v="2020-12-01T00:00:00"/>
    <n v="12"/>
    <x v="11"/>
    <x v="1"/>
    <n v="11"/>
    <n v="213"/>
    <x v="1"/>
    <n v="608.42093474284138"/>
    <s v="COBERTURA SEG 0-1-2"/>
  </r>
  <r>
    <s v="75"/>
    <x v="32"/>
    <n v="1"/>
    <d v="2020-12-01T00:00:00"/>
    <n v="12"/>
    <x v="11"/>
    <x v="1"/>
    <n v="40"/>
    <n v="213"/>
    <x v="1"/>
    <n v="2471.6695685025757"/>
    <s v="COBERTURA SEG 0-1-2"/>
  </r>
  <r>
    <s v="40"/>
    <x v="47"/>
    <n v="1"/>
    <d v="2020-12-01T00:00:00"/>
    <n v="12"/>
    <x v="11"/>
    <x v="1"/>
    <n v="90"/>
    <n v="213"/>
    <x v="1"/>
    <n v="5607.0306656162438"/>
    <s v="COBERTURA SEG 3-4-5"/>
  </r>
  <r>
    <s v="93"/>
    <x v="48"/>
    <n v="1"/>
    <d v="2020-12-01T00:00:00"/>
    <n v="12"/>
    <x v="11"/>
    <x v="1"/>
    <n v="548"/>
    <n v="213"/>
    <x v="1"/>
    <n v="32097.231427936415"/>
    <s v="COBERTURA SEG 3-4-5"/>
  </r>
  <r>
    <s v="18"/>
    <x v="49"/>
    <n v="1"/>
    <d v="2020-12-01T00:00:00"/>
    <n v="12"/>
    <x v="11"/>
    <x v="1"/>
    <n v="25"/>
    <n v="213"/>
    <x v="1"/>
    <n v="2913.2547595894803"/>
    <s v="PUNTOS DE SERVICIO"/>
  </r>
  <r>
    <s v="50"/>
    <x v="50"/>
    <n v="1"/>
    <d v="2020-12-01T00:00:00"/>
    <n v="12"/>
    <x v="11"/>
    <x v="1"/>
    <n v="1"/>
    <n v="213"/>
    <x v="1"/>
    <n v="157.09562851745378"/>
    <s v="PUNTOS DE SERVICIO"/>
  </r>
  <r>
    <s v="97"/>
    <x v="51"/>
    <n v="1"/>
    <d v="2020-12-01T00:00:00"/>
    <n v="12"/>
    <x v="11"/>
    <x v="1"/>
    <n v="5"/>
    <n v="213"/>
    <x v="1"/>
    <n v="437.87194389520738"/>
    <s v="PUNTOS DE SERVICIO"/>
  </r>
  <r>
    <s v="85"/>
    <x v="52"/>
    <n v="1"/>
    <d v="2020-12-01T00:00:00"/>
    <n v="12"/>
    <x v="11"/>
    <x v="1"/>
    <n v="5"/>
    <n v="213"/>
    <x v="1"/>
    <n v="472.56401274790539"/>
    <s v="PUNTOS DE SERVICIO"/>
  </r>
  <r>
    <s v="51"/>
    <x v="53"/>
    <n v="1"/>
    <d v="2020-12-01T00:00:00"/>
    <n v="12"/>
    <x v="11"/>
    <x v="1"/>
    <n v="2"/>
    <n v="213"/>
    <x v="1"/>
    <n v="242.25327621567354"/>
    <s v="PUNTOS DE SERVICIO"/>
  </r>
  <r>
    <s v="83"/>
    <x v="54"/>
    <n v="1"/>
    <d v="2020-12-01T00:00:00"/>
    <n v="12"/>
    <x v="11"/>
    <x v="1"/>
    <n v="6"/>
    <n v="213"/>
    <x v="1"/>
    <n v="545.21357019501306"/>
    <s v="PUNTOS DE SERVICIO"/>
  </r>
  <r>
    <s v="52"/>
    <x v="55"/>
    <n v="1"/>
    <d v="2020-12-01T00:00:00"/>
    <n v="12"/>
    <x v="11"/>
    <x v="1"/>
    <n v="16"/>
    <n v="213"/>
    <x v="1"/>
    <n v="1479.6038274972921"/>
    <s v="PUNTOS DE SERVICIO"/>
  </r>
  <r>
    <s v="84"/>
    <x v="56"/>
    <n v="1"/>
    <d v="2020-12-01T00:00:00"/>
    <n v="12"/>
    <x v="11"/>
    <x v="1"/>
    <n v="5"/>
    <n v="213"/>
    <x v="1"/>
    <n v="452.09609623556406"/>
    <s v="PUNTOS DE SERVICIO"/>
  </r>
  <r>
    <s v="90"/>
    <x v="57"/>
    <n v="1"/>
    <d v="2020-12-01T00:00:00"/>
    <n v="12"/>
    <x v="11"/>
    <x v="1"/>
    <n v="16"/>
    <n v="213"/>
    <x v="1"/>
    <n v="1633.9778438848446"/>
    <s v="PUNTOS DE SERVICIO"/>
  </r>
  <r>
    <s v="25"/>
    <x v="58"/>
    <n v="1"/>
    <d v="2020-12-01T00:00:00"/>
    <n v="12"/>
    <x v="11"/>
    <x v="1"/>
    <n v="1"/>
    <n v="213"/>
    <x v="1"/>
    <n v="161.87992715442027"/>
    <s v="PUNTOS DE SERVICIO"/>
  </r>
  <r>
    <s v="102"/>
    <x v="59"/>
    <n v="1"/>
    <d v="2020-12-01T00:00:00"/>
    <n v="12"/>
    <x v="11"/>
    <x v="1"/>
    <n v="5"/>
    <n v="213"/>
    <x v="1"/>
    <n v="461.88620039876099"/>
    <s v="PUNTOS DE SERVICIO"/>
  </r>
  <r>
    <s v="36"/>
    <x v="60"/>
    <n v="1"/>
    <d v="2020-12-01T00:00:00"/>
    <n v="12"/>
    <x v="11"/>
    <x v="1"/>
    <n v="10"/>
    <n v="213"/>
    <x v="1"/>
    <n v="970.63484514008996"/>
    <s v="PUNTOS DE SERVICIO"/>
  </r>
  <r>
    <s v="70"/>
    <x v="61"/>
    <n v="1"/>
    <d v="2020-12-01T00:00:00"/>
    <n v="12"/>
    <x v="11"/>
    <x v="1"/>
    <n v="3"/>
    <n v="213"/>
    <x v="1"/>
    <n v="310.80477814285922"/>
    <s v="PUNTOS DE SERVICIO"/>
  </r>
  <r>
    <s v="67"/>
    <x v="62"/>
    <n v="1"/>
    <d v="2020-12-01T00:00:00"/>
    <n v="12"/>
    <x v="11"/>
    <x v="1"/>
    <n v="8"/>
    <n v="213"/>
    <x v="1"/>
    <n v="786.4739301502251"/>
    <s v="PUNTOS DE SERVICIO"/>
  </r>
  <r>
    <s v="92"/>
    <x v="63"/>
    <n v="1"/>
    <d v="2020-12-01T00:00:00"/>
    <n v="12"/>
    <x v="11"/>
    <x v="1"/>
    <n v="5"/>
    <n v="213"/>
    <x v="1"/>
    <n v="419.81791216059651"/>
    <s v="PUNTOS DE SERVICIO"/>
  </r>
  <r>
    <s v="58"/>
    <x v="64"/>
    <n v="1"/>
    <d v="2020-12-01T00:00:00"/>
    <n v="12"/>
    <x v="11"/>
    <x v="1"/>
    <n v="3"/>
    <n v="213"/>
    <x v="1"/>
    <n v="293.19128390538242"/>
    <s v="PUNTOS DE SERVICIO"/>
  </r>
  <r>
    <s v="130"/>
    <x v="65"/>
    <n v="1"/>
    <d v="2020-12-01T00:00:00"/>
    <n v="12"/>
    <x v="11"/>
    <x v="1"/>
    <n v="2"/>
    <n v="213"/>
    <x v="1"/>
    <n v="194.4267135238471"/>
    <s v="PUNTOS DE SERVICIO"/>
  </r>
  <r>
    <s v="15"/>
    <x v="66"/>
    <n v="1"/>
    <d v="2020-12-01T00:00:00"/>
    <n v="12"/>
    <x v="11"/>
    <x v="1"/>
    <n v="3"/>
    <n v="213"/>
    <x v="1"/>
    <n v="222.10104200437252"/>
    <s v="PUNTOS DE SERVICIO"/>
  </r>
  <r>
    <s v="68"/>
    <x v="67"/>
    <n v="1"/>
    <d v="2020-12-01T00:00:00"/>
    <n v="12"/>
    <x v="11"/>
    <x v="1"/>
    <n v="6"/>
    <n v="213"/>
    <x v="1"/>
    <n v="491.9472313814353"/>
    <s v="PUNTOS DE SERVICIO"/>
  </r>
  <r>
    <s v="94"/>
    <x v="68"/>
    <n v="1"/>
    <d v="2020-12-01T00:00:00"/>
    <n v="12"/>
    <x v="11"/>
    <x v="1"/>
    <n v="5"/>
    <n v="213"/>
    <x v="1"/>
    <n v="446.60278381378151"/>
    <s v="PUNTOS DE SERVICIO"/>
  </r>
  <r>
    <s v="88"/>
    <x v="69"/>
    <n v="1"/>
    <d v="2020-12-01T00:00:00"/>
    <n v="12"/>
    <x v="11"/>
    <x v="1"/>
    <n v="6"/>
    <n v="213"/>
    <x v="1"/>
    <n v="484.32143513708212"/>
    <s v="PUNTOS DE SERVICIO"/>
  </r>
  <r>
    <s v="62"/>
    <x v="70"/>
    <n v="1"/>
    <d v="2020-12-01T00:00:00"/>
    <n v="12"/>
    <x v="11"/>
    <x v="1"/>
    <n v="4"/>
    <n v="213"/>
    <x v="1"/>
    <n v="358.83339570118636"/>
    <s v="PUNTOS DE SERVICIO"/>
  </r>
  <r>
    <s v="91"/>
    <x v="71"/>
    <n v="1"/>
    <d v="2020-12-01T00:00:00"/>
    <n v="12"/>
    <x v="11"/>
    <x v="1"/>
    <n v="9"/>
    <n v="213"/>
    <x v="1"/>
    <n v="755.30645697758791"/>
    <s v="PUNTOS DE SERVICIO"/>
  </r>
  <r>
    <s v="89"/>
    <x v="72"/>
    <n v="1"/>
    <d v="2020-12-01T00:00:00"/>
    <n v="12"/>
    <x v="11"/>
    <x v="1"/>
    <n v="11"/>
    <n v="213"/>
    <x v="1"/>
    <n v="944.70264503008502"/>
    <s v="PUNTOS DE SERVICIO"/>
  </r>
  <r>
    <s v="150"/>
    <x v="2"/>
    <n v="1"/>
    <d v="2020-12-01T00:00:00"/>
    <n v="12"/>
    <x v="11"/>
    <x v="1"/>
    <n v="0"/>
    <n v="213"/>
    <x v="1"/>
    <n v="0"/>
    <s v="OTROS CANALES"/>
  </r>
  <r>
    <s v="71"/>
    <x v="25"/>
    <n v="1"/>
    <d v="2020-12-01T00:00:00"/>
    <n v="12"/>
    <x v="11"/>
    <x v="1"/>
    <n v="1"/>
    <n v="213"/>
    <x v="1"/>
    <n v="201.79642733082409"/>
    <s v="OTROS CANALES"/>
  </r>
  <r>
    <s v="28"/>
    <x v="3"/>
    <n v="1"/>
    <d v="2020-12-01T00:00:00"/>
    <n v="12"/>
    <x v="11"/>
    <x v="1"/>
    <n v="0"/>
    <n v="213"/>
    <x v="1"/>
    <n v="0"/>
    <s v="OTROS CANALES"/>
  </r>
  <r>
    <s v="79"/>
    <x v="30"/>
    <n v="1"/>
    <d v="2020-12-01T00:00:00"/>
    <n v="12"/>
    <x v="11"/>
    <x v="1"/>
    <n v="3"/>
    <n v="213"/>
    <x v="1"/>
    <n v="199.12621994718225"/>
    <s v="OTROS CANALES"/>
  </r>
  <r>
    <s v="80"/>
    <x v="31"/>
    <n v="1"/>
    <d v="2020-12-01T00:00:00"/>
    <n v="12"/>
    <x v="11"/>
    <x v="1"/>
    <n v="3"/>
    <n v="213"/>
    <x v="1"/>
    <n v="303.81764959287284"/>
    <s v="OTROS CANALES"/>
  </r>
  <r>
    <s v="104"/>
    <x v="7"/>
    <n v="1"/>
    <d v="2020-12-01T00:00:00"/>
    <n v="12"/>
    <x v="11"/>
    <x v="1"/>
    <n v="0"/>
    <n v="213"/>
    <x v="1"/>
    <n v="0"/>
    <s v="OTROS CANALES"/>
  </r>
  <r>
    <s v="100"/>
    <x v="36"/>
    <n v="1"/>
    <d v="2020-12-01T00:00:00"/>
    <n v="12"/>
    <x v="11"/>
    <x v="1"/>
    <n v="0"/>
    <n v="213"/>
    <x v="1"/>
    <n v="0"/>
    <s v="OTROS CANALES"/>
  </r>
  <r>
    <s v="100"/>
    <x v="36"/>
    <n v="1"/>
    <d v="2020-12-01T00:00:00"/>
    <n v="12"/>
    <x v="11"/>
    <x v="1"/>
    <n v="0"/>
    <n v="213"/>
    <x v="1"/>
    <n v="0"/>
    <s v="OTROS CANALES"/>
  </r>
  <r>
    <s v="210"/>
    <x v="73"/>
    <n v="1"/>
    <d v="2020-12-01T00:00:00"/>
    <n v="12"/>
    <x v="11"/>
    <x v="1"/>
    <n v="0"/>
    <n v="213"/>
    <x v="1"/>
    <n v="0"/>
    <s v="SUPERMERCADOS"/>
  </r>
  <r>
    <s v="210"/>
    <x v="73"/>
    <n v="1"/>
    <d v="2020-12-01T00:00:00"/>
    <n v="12"/>
    <x v="11"/>
    <x v="1"/>
    <n v="0"/>
    <n v="213"/>
    <x v="1"/>
    <n v="0"/>
    <s v="SUPERMERCADOS"/>
  </r>
  <r>
    <s v=""/>
    <x v="74"/>
    <m/>
    <m/>
    <m/>
    <x v="12"/>
    <x v="2"/>
    <n v="496948"/>
    <m/>
    <x v="3"/>
    <m/>
    <m/>
  </r>
  <r>
    <s v=""/>
    <x v="74"/>
    <m/>
    <m/>
    <m/>
    <x v="12"/>
    <x v="2"/>
    <n v="496948"/>
    <m/>
    <x v="4"/>
    <m/>
    <m/>
  </r>
  <r>
    <s v="18"/>
    <x v="49"/>
    <n v="1"/>
    <d v="2020-01-01T00:00:00"/>
    <n v="1"/>
    <x v="0"/>
    <x v="1"/>
    <n v="49.752094627895517"/>
    <n v="315"/>
    <x v="5"/>
    <m/>
    <s v="PUNTOS DE SERVICIO"/>
  </r>
  <r>
    <s v="50"/>
    <x v="50"/>
    <n v="1"/>
    <d v="2020-01-01T00:00:00"/>
    <n v="1"/>
    <x v="0"/>
    <x v="1"/>
    <n v="3.5612025628388371"/>
    <n v="315"/>
    <x v="5"/>
    <m/>
    <s v="PUNTOS DE SERVICIO"/>
  </r>
  <r>
    <s v="97"/>
    <x v="51"/>
    <n v="1"/>
    <d v="2020-01-01T00:00:00"/>
    <n v="1"/>
    <x v="0"/>
    <x v="1"/>
    <n v="3.1422375554460329"/>
    <n v="315"/>
    <x v="5"/>
    <m/>
    <s v="PUNTOS DE SERVICIO"/>
  </r>
  <r>
    <s v="85"/>
    <x v="52"/>
    <n v="1"/>
    <d v="2020-01-01T00:00:00"/>
    <n v="1"/>
    <x v="0"/>
    <x v="1"/>
    <n v="3.3517200591424348"/>
    <n v="315"/>
    <x v="5"/>
    <m/>
    <s v="PUNTOS DE SERVICIO"/>
  </r>
  <r>
    <s v="51"/>
    <x v="53"/>
    <n v="1"/>
    <d v="2020-01-01T00:00:00"/>
    <n v="1"/>
    <x v="0"/>
    <x v="1"/>
    <n v="3.6659438146870382"/>
    <n v="315"/>
    <x v="5"/>
    <m/>
    <s v="PUNTOS DE SERVICIO"/>
  </r>
  <r>
    <s v="83"/>
    <x v="54"/>
    <n v="1"/>
    <d v="2020-01-01T00:00:00"/>
    <n v="1"/>
    <x v="0"/>
    <x v="1"/>
    <n v="12.568950221784132"/>
    <n v="315"/>
    <x v="5"/>
    <m/>
    <s v="PUNTOS DE SERVICIO"/>
  </r>
  <r>
    <s v="52"/>
    <x v="55"/>
    <n v="1"/>
    <d v="2020-01-01T00:00:00"/>
    <n v="1"/>
    <x v="0"/>
    <x v="1"/>
    <n v="10.893090192212913"/>
    <n v="315"/>
    <x v="5"/>
    <m/>
    <s v="PUNTOS DE SERVICIO"/>
  </r>
  <r>
    <s v="84"/>
    <x v="56"/>
    <n v="1"/>
    <d v="2020-01-01T00:00:00"/>
    <n v="1"/>
    <x v="0"/>
    <x v="1"/>
    <n v="22.938334154756038"/>
    <n v="315"/>
    <x v="5"/>
    <m/>
    <s v="PUNTOS DE SERVICIO"/>
  </r>
  <r>
    <s v="90"/>
    <x v="57"/>
    <n v="1"/>
    <d v="2020-01-01T00:00:00"/>
    <n v="1"/>
    <x v="0"/>
    <x v="1"/>
    <n v="8.2745588960078855"/>
    <n v="315"/>
    <x v="5"/>
    <m/>
    <s v="PUNTOS DE SERVICIO"/>
  </r>
  <r>
    <s v="25"/>
    <x v="58"/>
    <n v="1"/>
    <d v="2020-01-01T00:00:00"/>
    <n v="1"/>
    <x v="0"/>
    <x v="1"/>
    <n v="1.3616362740266141"/>
    <n v="315"/>
    <x v="5"/>
    <m/>
    <s v="PUNTOS DE SERVICIO"/>
  </r>
  <r>
    <s v="102"/>
    <x v="59"/>
    <n v="1"/>
    <d v="2020-01-01T00:00:00"/>
    <n v="1"/>
    <x v="0"/>
    <x v="1"/>
    <n v="3.5612025628388371"/>
    <n v="315"/>
    <x v="5"/>
    <m/>
    <s v="PUNTOS DE SERVICIO"/>
  </r>
  <r>
    <s v="36"/>
    <x v="60"/>
    <n v="1"/>
    <d v="2020-01-01T00:00:00"/>
    <n v="1"/>
    <x v="0"/>
    <x v="1"/>
    <n v="3.6659438146870382"/>
    <n v="315"/>
    <x v="5"/>
    <m/>
    <s v="PUNTOS DE SERVICIO"/>
  </r>
  <r>
    <s v="70"/>
    <x v="61"/>
    <n v="1"/>
    <d v="2020-01-01T00:00:00"/>
    <n v="1"/>
    <x v="0"/>
    <x v="1"/>
    <n v="5.1323213405618535"/>
    <n v="315"/>
    <x v="5"/>
    <m/>
    <s v="PUNTOS DE SERVICIO"/>
  </r>
  <r>
    <s v="67"/>
    <x v="62"/>
    <n v="1"/>
    <d v="2020-01-01T00:00:00"/>
    <n v="1"/>
    <x v="0"/>
    <x v="1"/>
    <n v="8.1698176441596857"/>
    <n v="315"/>
    <x v="5"/>
    <m/>
    <s v="PUNTOS DE SERVICIO"/>
  </r>
  <r>
    <s v="92"/>
    <x v="63"/>
    <n v="1"/>
    <d v="2020-01-01T00:00:00"/>
    <n v="1"/>
    <x v="0"/>
    <x v="1"/>
    <n v="5.2370625924100542"/>
    <n v="315"/>
    <x v="5"/>
    <m/>
    <s v="PUNTOS DE SERVICIO"/>
  </r>
  <r>
    <s v="58"/>
    <x v="64"/>
    <n v="1"/>
    <d v="2020-01-01T00:00:00"/>
    <n v="1"/>
    <x v="0"/>
    <x v="1"/>
    <n v="4.0849088220798428"/>
    <n v="315"/>
    <x v="5"/>
    <m/>
    <s v="PUNTOS DE SERVICIO"/>
  </r>
  <r>
    <s v="130"/>
    <x v="65"/>
    <n v="1"/>
    <d v="2020-01-01T00:00:00"/>
    <n v="1"/>
    <x v="0"/>
    <x v="1"/>
    <n v="1.4663775258748155"/>
    <n v="315"/>
    <x v="5"/>
    <m/>
    <s v="PUNTOS DE SERVICIO"/>
  </r>
  <r>
    <s v="15"/>
    <x v="66"/>
    <n v="1"/>
    <d v="2020-01-01T00:00:00"/>
    <n v="1"/>
    <x v="0"/>
    <x v="1"/>
    <n v="4.0849088220798428"/>
    <n v="315"/>
    <x v="5"/>
    <m/>
    <s v="PUNTOS DE SERVICIO"/>
  </r>
  <r>
    <s v="68"/>
    <x v="67"/>
    <n v="1"/>
    <d v="2020-01-01T00:00:00"/>
    <n v="1"/>
    <x v="0"/>
    <x v="1"/>
    <n v="3.9801675702316417"/>
    <n v="315"/>
    <x v="5"/>
    <m/>
    <s v="PUNTOS DE SERVICIO"/>
  </r>
  <r>
    <s v="94"/>
    <x v="68"/>
    <n v="1"/>
    <d v="2020-01-01T00:00:00"/>
    <n v="1"/>
    <x v="0"/>
    <x v="1"/>
    <n v="13.197397732873338"/>
    <n v="315"/>
    <x v="5"/>
    <m/>
    <s v="PUNTOS DE SERVICIO"/>
  </r>
  <r>
    <s v="88"/>
    <x v="69"/>
    <n v="1"/>
    <d v="2020-01-01T00:00:00"/>
    <n v="1"/>
    <x v="0"/>
    <x v="1"/>
    <n v="4.0849088220798428"/>
    <n v="315"/>
    <x v="5"/>
    <m/>
    <s v="PUNTOS DE SERVICIO"/>
  </r>
  <r>
    <s v="62"/>
    <x v="70"/>
    <n v="1"/>
    <d v="2020-01-01T00:00:00"/>
    <n v="1"/>
    <x v="0"/>
    <x v="1"/>
    <n v="6.7034401182848695"/>
    <n v="315"/>
    <x v="5"/>
    <m/>
    <s v="PUNTOS DE SERVICIO"/>
  </r>
  <r>
    <s v="91"/>
    <x v="71"/>
    <n v="1"/>
    <d v="2020-01-01T00:00:00"/>
    <n v="1"/>
    <x v="0"/>
    <x v="1"/>
    <n v="9.5314539181862994"/>
    <n v="315"/>
    <x v="5"/>
    <m/>
    <s v="PUNTOS DE SERVICIO"/>
  </r>
  <r>
    <s v="89"/>
    <x v="72"/>
    <n v="1"/>
    <d v="2020-01-01T00:00:00"/>
    <n v="1"/>
    <x v="0"/>
    <x v="1"/>
    <n v="13.930586495810743"/>
    <n v="315"/>
    <x v="5"/>
    <m/>
    <s v="PUNTOS DE SERVICIO"/>
  </r>
  <r>
    <s v="80"/>
    <x v="31"/>
    <n v="1"/>
    <d v="2020-01-01T00:00:00"/>
    <n v="1"/>
    <x v="0"/>
    <x v="1"/>
    <n v="3.6659438146870382"/>
    <n v="315"/>
    <x v="5"/>
    <m/>
    <s v="OTROS CANALES"/>
  </r>
  <r>
    <s v="104"/>
    <x v="7"/>
    <n v="1"/>
    <d v="2020-01-01T00:00:00"/>
    <n v="1"/>
    <x v="0"/>
    <x v="1"/>
    <n v="0.52370625924100545"/>
    <n v="315"/>
    <x v="5"/>
    <m/>
    <s v="OTROS CANALES"/>
  </r>
  <r>
    <s v="79"/>
    <x v="30"/>
    <n v="1"/>
    <d v="2020-01-01T00:00:00"/>
    <n v="1"/>
    <x v="0"/>
    <x v="1"/>
    <n v="10.474125184820108"/>
    <n v="315"/>
    <x v="5"/>
    <m/>
    <s v="OTROS CANALES"/>
  </r>
  <r>
    <s v="66"/>
    <x v="40"/>
    <n v="1"/>
    <d v="2020-01-01T00:00:00"/>
    <n v="1"/>
    <x v="0"/>
    <x v="1"/>
    <n v="411.5283785115821"/>
    <n v="315"/>
    <x v="5"/>
    <m/>
    <e v="#N/A"/>
  </r>
  <r>
    <s v="40"/>
    <x v="47"/>
    <n v="1"/>
    <d v="2020-01-01T00:00:00"/>
    <n v="1"/>
    <x v="0"/>
    <x v="1"/>
    <n v="118.14813208477084"/>
    <n v="315"/>
    <x v="5"/>
    <m/>
    <s v="COBERTURA SEG 3-4-5"/>
  </r>
  <r>
    <s v="93"/>
    <x v="48"/>
    <n v="1"/>
    <d v="2020-01-01T00:00:00"/>
    <n v="1"/>
    <x v="0"/>
    <x v="1"/>
    <n v="45.457703302119278"/>
    <n v="315"/>
    <x v="5"/>
    <m/>
    <s v="COBERTURA SEG 3-4-5"/>
  </r>
  <r>
    <s v="28"/>
    <x v="3"/>
    <n v="1"/>
    <d v="2020-01-01T00:00:00"/>
    <n v="1"/>
    <x v="0"/>
    <x v="1"/>
    <n v="8.5887826515524885"/>
    <n v="315"/>
    <x v="5"/>
    <m/>
    <s v="OTROS CANALES"/>
  </r>
  <r>
    <s v="100"/>
    <x v="36"/>
    <n v="1"/>
    <d v="2020-01-01T00:00:00"/>
    <n v="1"/>
    <x v="0"/>
    <x v="1"/>
    <n v="0.20948250369640217"/>
    <n v="315"/>
    <x v="5"/>
    <m/>
    <e v="#N/A"/>
  </r>
  <r>
    <s v="210"/>
    <x v="73"/>
    <n v="1"/>
    <d v="2020-01-01T00:00:00"/>
    <n v="1"/>
    <x v="0"/>
    <x v="1"/>
    <n v="45.038738294726471"/>
    <n v="315"/>
    <x v="5"/>
    <m/>
    <e v="#N/A"/>
  </r>
  <r>
    <s v="82"/>
    <x v="35"/>
    <n v="1"/>
    <d v="2020-01-01T00:00:00"/>
    <n v="1"/>
    <x v="0"/>
    <x v="1"/>
    <n v="5.6560275998028589"/>
    <n v="315"/>
    <x v="5"/>
    <m/>
    <s v="COBERTURA SEG 0-1-2"/>
  </r>
  <r>
    <s v="75"/>
    <x v="32"/>
    <n v="1"/>
    <d v="2020-01-01T00:00:00"/>
    <n v="1"/>
    <x v="0"/>
    <x v="1"/>
    <n v="40.325381961557419"/>
    <n v="315"/>
    <x v="5"/>
    <m/>
    <s v="COBERTURA SEG 0-1-7"/>
  </r>
  <r>
    <e v="#N/A"/>
    <x v="75"/>
    <n v="1"/>
    <d v="2020-01-01T00:00:00"/>
    <n v="1"/>
    <x v="0"/>
    <x v="1"/>
    <n v="4.1896500739280436"/>
    <n v="315"/>
    <x v="5"/>
    <m/>
    <e v="#N/A"/>
  </r>
  <r>
    <s v="59"/>
    <x v="37"/>
    <n v="1"/>
    <d v="2020-01-01T00:00:00"/>
    <n v="1"/>
    <x v="0"/>
    <x v="1"/>
    <n v="12.46420896993593"/>
    <n v="315"/>
    <x v="5"/>
    <m/>
    <s v="COBERTURA SEG 0-1-3"/>
  </r>
  <r>
    <s v="65"/>
    <x v="39"/>
    <n v="1"/>
    <d v="2020-01-01T00:00:00"/>
    <n v="1"/>
    <x v="0"/>
    <x v="1"/>
    <n v="6.9129226219812727"/>
    <n v="315"/>
    <x v="5"/>
    <m/>
    <s v="COBERTURA SEG 0-1-6"/>
  </r>
  <r>
    <s v="63"/>
    <x v="38"/>
    <n v="1"/>
    <d v="2020-01-01T00:00:00"/>
    <n v="1"/>
    <x v="0"/>
    <x v="1"/>
    <n v="101.38953178905867"/>
    <n v="315"/>
    <x v="5"/>
    <m/>
    <s v="COBERTURA SEG 0-1-4"/>
  </r>
  <r>
    <s v="150"/>
    <x v="2"/>
    <n v="1"/>
    <d v="2020-01-01T00:00:00"/>
    <n v="1"/>
    <x v="0"/>
    <x v="1"/>
    <n v="2.3043075406604241"/>
    <n v="315"/>
    <x v="5"/>
    <m/>
    <s v="OTROS CANALES"/>
  </r>
  <r>
    <s v="71"/>
    <x v="25"/>
    <n v="1"/>
    <d v="2020-01-01T00:00:00"/>
    <n v="1"/>
    <x v="0"/>
    <x v="1"/>
    <n v="39.38271069492361"/>
    <n v="315"/>
    <x v="5"/>
    <m/>
    <s v="OTROS CANALES"/>
  </r>
  <r>
    <s v="18"/>
    <x v="49"/>
    <n v="1"/>
    <d v="2020-02-01T00:00:00"/>
    <n v="2"/>
    <x v="1"/>
    <x v="1"/>
    <n v="37.206382454411035"/>
    <n v="315"/>
    <x v="5"/>
    <m/>
    <s v="PUNTOS DE SERVICIO"/>
  </r>
  <r>
    <s v="50"/>
    <x v="50"/>
    <n v="1"/>
    <d v="2020-02-01T00:00:00"/>
    <n v="2"/>
    <x v="1"/>
    <x v="1"/>
    <n v="2.6631936914736323"/>
    <n v="315"/>
    <x v="5"/>
    <m/>
    <s v="PUNTOS DE SERVICIO"/>
  </r>
  <r>
    <s v="97"/>
    <x v="51"/>
    <n v="1"/>
    <d v="2020-02-01T00:00:00"/>
    <n v="2"/>
    <x v="1"/>
    <x v="1"/>
    <n v="2.3498767865943813"/>
    <n v="315"/>
    <x v="5"/>
    <m/>
    <s v="PUNTOS DE SERVICIO"/>
  </r>
  <r>
    <s v="85"/>
    <x v="52"/>
    <n v="1"/>
    <d v="2020-02-01T00:00:00"/>
    <n v="2"/>
    <x v="1"/>
    <x v="1"/>
    <n v="2.5065352390340063"/>
    <n v="315"/>
    <x v="5"/>
    <m/>
    <s v="PUNTOS DE SERVICIO"/>
  </r>
  <r>
    <s v="51"/>
    <x v="53"/>
    <n v="1"/>
    <d v="2020-02-01T00:00:00"/>
    <n v="2"/>
    <x v="1"/>
    <x v="1"/>
    <n v="2.741522917693445"/>
    <n v="315"/>
    <x v="5"/>
    <m/>
    <s v="PUNTOS DE SERVICIO"/>
  </r>
  <r>
    <s v="83"/>
    <x v="54"/>
    <n v="1"/>
    <d v="2020-02-01T00:00:00"/>
    <n v="2"/>
    <x v="1"/>
    <x v="1"/>
    <n v="9.399507146377525"/>
    <n v="315"/>
    <x v="5"/>
    <m/>
    <s v="PUNTOS DE SERVICIO"/>
  </r>
  <r>
    <s v="52"/>
    <x v="55"/>
    <n v="1"/>
    <d v="2020-02-01T00:00:00"/>
    <n v="2"/>
    <x v="1"/>
    <x v="1"/>
    <n v="8.146239526860521"/>
    <n v="315"/>
    <x v="5"/>
    <m/>
    <s v="PUNTOS DE SERVICIO"/>
  </r>
  <r>
    <s v="84"/>
    <x v="56"/>
    <n v="1"/>
    <d v="2020-02-01T00:00:00"/>
    <n v="2"/>
    <x v="1"/>
    <x v="1"/>
    <n v="17.154100542138984"/>
    <n v="315"/>
    <x v="5"/>
    <m/>
    <s v="PUNTOS DE SERVICIO"/>
  </r>
  <r>
    <s v="90"/>
    <x v="57"/>
    <n v="1"/>
    <d v="2020-02-01T00:00:00"/>
    <n v="2"/>
    <x v="1"/>
    <x v="1"/>
    <n v="6.1880088713652039"/>
    <n v="315"/>
    <x v="5"/>
    <m/>
    <s v="PUNTOS DE SERVICIO"/>
  </r>
  <r>
    <s v="25"/>
    <x v="58"/>
    <n v="1"/>
    <d v="2020-02-01T00:00:00"/>
    <n v="2"/>
    <x v="1"/>
    <x v="1"/>
    <n v="1.0182799408575651"/>
    <n v="315"/>
    <x v="5"/>
    <m/>
    <s v="PUNTOS DE SERVICIO"/>
  </r>
  <r>
    <s v="102"/>
    <x v="59"/>
    <n v="1"/>
    <d v="2020-02-01T00:00:00"/>
    <n v="2"/>
    <x v="1"/>
    <x v="1"/>
    <n v="2.6631936914736323"/>
    <n v="315"/>
    <x v="5"/>
    <m/>
    <s v="PUNTOS DE SERVICIO"/>
  </r>
  <r>
    <s v="36"/>
    <x v="60"/>
    <n v="1"/>
    <d v="2020-02-01T00:00:00"/>
    <n v="2"/>
    <x v="1"/>
    <x v="1"/>
    <n v="2.741522917693445"/>
    <n v="315"/>
    <x v="5"/>
    <m/>
    <s v="PUNTOS DE SERVICIO"/>
  </r>
  <r>
    <s v="70"/>
    <x v="61"/>
    <n v="1"/>
    <d v="2020-02-01T00:00:00"/>
    <n v="2"/>
    <x v="1"/>
    <x v="1"/>
    <n v="3.8381320847708227"/>
    <n v="315"/>
    <x v="5"/>
    <m/>
    <s v="PUNTOS DE SERVICIO"/>
  </r>
  <r>
    <s v="67"/>
    <x v="62"/>
    <n v="1"/>
    <d v="2020-02-01T00:00:00"/>
    <n v="2"/>
    <x v="1"/>
    <x v="1"/>
    <n v="6.1096796451453912"/>
    <n v="315"/>
    <x v="5"/>
    <m/>
    <s v="PUNTOS DE SERVICIO"/>
  </r>
  <r>
    <s v="92"/>
    <x v="63"/>
    <n v="1"/>
    <d v="2020-02-01T00:00:00"/>
    <n v="2"/>
    <x v="1"/>
    <x v="1"/>
    <n v="3.9164613109906354"/>
    <n v="315"/>
    <x v="5"/>
    <m/>
    <s v="PUNTOS DE SERVICIO"/>
  </r>
  <r>
    <s v="58"/>
    <x v="64"/>
    <n v="1"/>
    <d v="2020-02-01T00:00:00"/>
    <n v="2"/>
    <x v="1"/>
    <x v="1"/>
    <n v="3.0548398225726956"/>
    <n v="315"/>
    <x v="5"/>
    <m/>
    <s v="PUNTOS DE SERVICIO"/>
  </r>
  <r>
    <s v="130"/>
    <x v="65"/>
    <n v="1"/>
    <d v="2020-02-01T00:00:00"/>
    <n v="2"/>
    <x v="1"/>
    <x v="1"/>
    <n v="1.0966091670773781"/>
    <n v="315"/>
    <x v="5"/>
    <m/>
    <s v="PUNTOS DE SERVICIO"/>
  </r>
  <r>
    <s v="15"/>
    <x v="66"/>
    <n v="1"/>
    <d v="2020-02-01T00:00:00"/>
    <n v="2"/>
    <x v="1"/>
    <x v="1"/>
    <n v="3.0548398225726956"/>
    <n v="315"/>
    <x v="5"/>
    <m/>
    <s v="PUNTOS DE SERVICIO"/>
  </r>
  <r>
    <s v="68"/>
    <x v="67"/>
    <n v="1"/>
    <d v="2020-02-01T00:00:00"/>
    <n v="2"/>
    <x v="1"/>
    <x v="1"/>
    <n v="2.9765105963528833"/>
    <n v="315"/>
    <x v="5"/>
    <m/>
    <s v="PUNTOS DE SERVICIO"/>
  </r>
  <r>
    <s v="94"/>
    <x v="68"/>
    <n v="1"/>
    <d v="2020-02-01T00:00:00"/>
    <n v="2"/>
    <x v="1"/>
    <x v="1"/>
    <n v="9.8694825036964016"/>
    <n v="315"/>
    <x v="5"/>
    <m/>
    <s v="PUNTOS DE SERVICIO"/>
  </r>
  <r>
    <s v="88"/>
    <x v="69"/>
    <n v="1"/>
    <d v="2020-02-01T00:00:00"/>
    <n v="2"/>
    <x v="1"/>
    <x v="1"/>
    <n v="3.0548398225726956"/>
    <n v="315"/>
    <x v="5"/>
    <m/>
    <s v="PUNTOS DE SERVICIO"/>
  </r>
  <r>
    <s v="62"/>
    <x v="70"/>
    <n v="1"/>
    <d v="2020-02-01T00:00:00"/>
    <n v="2"/>
    <x v="1"/>
    <x v="1"/>
    <n v="5.0130704780680126"/>
    <n v="315"/>
    <x v="5"/>
    <m/>
    <s v="PUNTOS DE SERVICIO"/>
  </r>
  <r>
    <s v="91"/>
    <x v="71"/>
    <n v="1"/>
    <d v="2020-02-01T00:00:00"/>
    <n v="2"/>
    <x v="1"/>
    <x v="1"/>
    <n v="7.127959586002957"/>
    <n v="315"/>
    <x v="5"/>
    <m/>
    <s v="PUNTOS DE SERVICIO"/>
  </r>
  <r>
    <s v="89"/>
    <x v="72"/>
    <n v="1"/>
    <d v="2020-02-01T00:00:00"/>
    <n v="2"/>
    <x v="1"/>
    <x v="1"/>
    <n v="10.417787087235089"/>
    <n v="315"/>
    <x v="5"/>
    <m/>
    <s v="PUNTOS DE SERVICIO"/>
  </r>
  <r>
    <s v="80"/>
    <x v="31"/>
    <n v="1"/>
    <d v="2020-02-01T00:00:00"/>
    <n v="2"/>
    <x v="1"/>
    <x v="1"/>
    <n v="2.741522917693445"/>
    <n v="315"/>
    <x v="5"/>
    <m/>
    <s v="OTROS CANALES"/>
  </r>
  <r>
    <s v="104"/>
    <x v="7"/>
    <n v="1"/>
    <d v="2020-02-01T00:00:00"/>
    <n v="2"/>
    <x v="1"/>
    <x v="1"/>
    <n v="0.39164613109906354"/>
    <n v="315"/>
    <x v="5"/>
    <m/>
    <s v="OTROS CANALES"/>
  </r>
  <r>
    <s v="79"/>
    <x v="30"/>
    <n v="1"/>
    <d v="2020-02-01T00:00:00"/>
    <n v="2"/>
    <x v="1"/>
    <x v="1"/>
    <n v="7.8329226219812709"/>
    <n v="315"/>
    <x v="5"/>
    <m/>
    <s v="OTROS CANALES"/>
  </r>
  <r>
    <s v="66"/>
    <x v="40"/>
    <n v="1"/>
    <d v="2020-02-01T00:00:00"/>
    <n v="2"/>
    <x v="1"/>
    <x v="1"/>
    <n v="307.75552981764417"/>
    <n v="315"/>
    <x v="5"/>
    <m/>
    <e v="#N/A"/>
  </r>
  <r>
    <s v="40"/>
    <x v="47"/>
    <n v="1"/>
    <d v="2020-02-01T00:00:00"/>
    <n v="2"/>
    <x v="1"/>
    <x v="1"/>
    <n v="88.355367175948743"/>
    <n v="315"/>
    <x v="5"/>
    <m/>
    <s v="COBERTURA SEG 3-4-5"/>
  </r>
  <r>
    <s v="93"/>
    <x v="48"/>
    <n v="1"/>
    <d v="2020-02-01T00:00:00"/>
    <n v="2"/>
    <x v="1"/>
    <x v="1"/>
    <n v="33.994884179398717"/>
    <n v="315"/>
    <x v="5"/>
    <m/>
    <s v="COBERTURA SEG 3-4-5"/>
  </r>
  <r>
    <s v="28"/>
    <x v="3"/>
    <n v="1"/>
    <d v="2020-02-01T00:00:00"/>
    <n v="2"/>
    <x v="1"/>
    <x v="1"/>
    <n v="6.4229965500246422"/>
    <n v="315"/>
    <x v="5"/>
    <m/>
    <s v="OTROS CANALES"/>
  </r>
  <r>
    <s v="100"/>
    <x v="36"/>
    <n v="1"/>
    <d v="2020-02-01T00:00:00"/>
    <n v="2"/>
    <x v="1"/>
    <x v="1"/>
    <n v="0.1566584524396254"/>
    <n v="315"/>
    <x v="5"/>
    <m/>
    <e v="#N/A"/>
  </r>
  <r>
    <s v="210"/>
    <x v="73"/>
    <n v="1"/>
    <d v="2020-02-01T00:00:00"/>
    <n v="2"/>
    <x v="1"/>
    <x v="1"/>
    <n v="33.681567274519466"/>
    <n v="315"/>
    <x v="5"/>
    <m/>
    <e v="#N/A"/>
  </r>
  <r>
    <s v="82"/>
    <x v="35"/>
    <n v="1"/>
    <d v="2020-02-01T00:00:00"/>
    <n v="2"/>
    <x v="1"/>
    <x v="1"/>
    <n v="4.229778215869886"/>
    <n v="315"/>
    <x v="5"/>
    <m/>
    <s v="COBERTURA SEG 0-1-2"/>
  </r>
  <r>
    <s v="75"/>
    <x v="32"/>
    <n v="1"/>
    <d v="2020-02-01T00:00:00"/>
    <n v="2"/>
    <x v="1"/>
    <x v="1"/>
    <n v="30.156752094627894"/>
    <n v="315"/>
    <x v="5"/>
    <m/>
    <s v="COBERTURA SEG 0-1-7"/>
  </r>
  <r>
    <e v="#N/A"/>
    <x v="75"/>
    <n v="1"/>
    <d v="2020-02-01T00:00:00"/>
    <n v="2"/>
    <x v="1"/>
    <x v="1"/>
    <n v="3.1331690487925083"/>
    <n v="315"/>
    <x v="5"/>
    <m/>
    <e v="#N/A"/>
  </r>
  <r>
    <s v="59"/>
    <x v="37"/>
    <n v="1"/>
    <d v="2020-02-01T00:00:00"/>
    <n v="2"/>
    <x v="1"/>
    <x v="1"/>
    <n v="9.3211779201577123"/>
    <n v="315"/>
    <x v="5"/>
    <m/>
    <s v="COBERTURA SEG 0-1-3"/>
  </r>
  <r>
    <s v="65"/>
    <x v="39"/>
    <n v="1"/>
    <d v="2020-02-01T00:00:00"/>
    <n v="2"/>
    <x v="1"/>
    <x v="1"/>
    <n v="5.169728930507639"/>
    <n v="315"/>
    <x v="5"/>
    <m/>
    <s v="COBERTURA SEG 0-1-6"/>
  </r>
  <r>
    <s v="63"/>
    <x v="38"/>
    <n v="1"/>
    <d v="2020-02-01T00:00:00"/>
    <n v="2"/>
    <x v="1"/>
    <x v="1"/>
    <n v="75.822690980778702"/>
    <n v="315"/>
    <x v="5"/>
    <m/>
    <s v="COBERTURA SEG 0-1-4"/>
  </r>
  <r>
    <s v="150"/>
    <x v="2"/>
    <n v="1"/>
    <d v="2020-02-01T00:00:00"/>
    <n v="2"/>
    <x v="1"/>
    <x v="1"/>
    <n v="1.7232429768358797"/>
    <n v="315"/>
    <x v="5"/>
    <m/>
    <s v="OTROS CANALES"/>
  </r>
  <r>
    <s v="71"/>
    <x v="25"/>
    <n v="1"/>
    <d v="2020-02-01T00:00:00"/>
    <n v="2"/>
    <x v="1"/>
    <x v="1"/>
    <n v="29.451789058649577"/>
    <n v="315"/>
    <x v="5"/>
    <m/>
    <s v="OTROS CANALES"/>
  </r>
  <r>
    <s v="18"/>
    <x v="49"/>
    <n v="1"/>
    <d v="2020-03-01T00:00:00"/>
    <n v="3"/>
    <x v="2"/>
    <x v="1"/>
    <n v="59.713282405125682"/>
    <n v="315"/>
    <x v="5"/>
    <m/>
    <s v="PUNTOS DE SERVICIO"/>
  </r>
  <r>
    <s v="50"/>
    <x v="50"/>
    <n v="1"/>
    <d v="2020-03-01T00:00:00"/>
    <n v="3"/>
    <x v="2"/>
    <x v="1"/>
    <n v="4.274213898472154"/>
    <n v="315"/>
    <x v="5"/>
    <m/>
    <s v="PUNTOS DE SERVICIO"/>
  </r>
  <r>
    <s v="97"/>
    <x v="51"/>
    <n v="1"/>
    <d v="2020-03-01T00:00:00"/>
    <n v="3"/>
    <x v="2"/>
    <x v="1"/>
    <n v="3.7713652045342534"/>
    <n v="315"/>
    <x v="5"/>
    <m/>
    <s v="PUNTOS DE SERVICIO"/>
  </r>
  <r>
    <s v="85"/>
    <x v="52"/>
    <n v="1"/>
    <d v="2020-03-01T00:00:00"/>
    <n v="3"/>
    <x v="2"/>
    <x v="1"/>
    <n v="4.0227895515032035"/>
    <n v="315"/>
    <x v="5"/>
    <m/>
    <s v="PUNTOS DE SERVICIO"/>
  </r>
  <r>
    <s v="51"/>
    <x v="53"/>
    <n v="1"/>
    <d v="2020-03-01T00:00:00"/>
    <n v="3"/>
    <x v="2"/>
    <x v="1"/>
    <n v="4.3999260719566289"/>
    <n v="315"/>
    <x v="5"/>
    <m/>
    <s v="PUNTOS DE SERVICIO"/>
  </r>
  <r>
    <s v="83"/>
    <x v="54"/>
    <n v="1"/>
    <d v="2020-03-01T00:00:00"/>
    <n v="3"/>
    <x v="2"/>
    <x v="1"/>
    <n v="15.085460818137014"/>
    <n v="315"/>
    <x v="5"/>
    <m/>
    <s v="PUNTOS DE SERVICIO"/>
  </r>
  <r>
    <s v="52"/>
    <x v="55"/>
    <n v="1"/>
    <d v="2020-03-01T00:00:00"/>
    <n v="3"/>
    <x v="2"/>
    <x v="1"/>
    <n v="13.074066042385411"/>
    <n v="315"/>
    <x v="5"/>
    <m/>
    <s v="PUNTOS DE SERVICIO"/>
  </r>
  <r>
    <s v="84"/>
    <x v="56"/>
    <n v="1"/>
    <d v="2020-03-01T00:00:00"/>
    <n v="3"/>
    <x v="2"/>
    <x v="1"/>
    <n v="27.53096599310005"/>
    <n v="315"/>
    <x v="5"/>
    <m/>
    <s v="PUNTOS DE SERVICIO"/>
  </r>
  <r>
    <s v="90"/>
    <x v="57"/>
    <n v="1"/>
    <d v="2020-03-01T00:00:00"/>
    <n v="3"/>
    <x v="2"/>
    <x v="1"/>
    <n v="9.931261705273533"/>
    <n v="315"/>
    <x v="5"/>
    <m/>
    <s v="PUNTOS DE SERVICIO"/>
  </r>
  <r>
    <s v="25"/>
    <x v="58"/>
    <n v="1"/>
    <d v="2020-03-01T00:00:00"/>
    <n v="3"/>
    <x v="2"/>
    <x v="1"/>
    <n v="1.6342582552981764"/>
    <n v="315"/>
    <x v="5"/>
    <m/>
    <s v="PUNTOS DE SERVICIO"/>
  </r>
  <r>
    <s v="102"/>
    <x v="59"/>
    <n v="1"/>
    <d v="2020-03-01T00:00:00"/>
    <n v="3"/>
    <x v="2"/>
    <x v="1"/>
    <n v="4.274213898472154"/>
    <n v="315"/>
    <x v="5"/>
    <m/>
    <s v="PUNTOS DE SERVICIO"/>
  </r>
  <r>
    <s v="36"/>
    <x v="60"/>
    <n v="1"/>
    <d v="2020-03-01T00:00:00"/>
    <n v="3"/>
    <x v="2"/>
    <x v="1"/>
    <n v="4.3999260719566289"/>
    <n v="315"/>
    <x v="5"/>
    <m/>
    <s v="PUNTOS DE SERVICIO"/>
  </r>
  <r>
    <s v="70"/>
    <x v="61"/>
    <n v="1"/>
    <d v="2020-03-01T00:00:00"/>
    <n v="3"/>
    <x v="2"/>
    <x v="1"/>
    <n v="6.159896500739281"/>
    <n v="315"/>
    <x v="5"/>
    <m/>
    <s v="PUNTOS DE SERVICIO"/>
  </r>
  <r>
    <s v="67"/>
    <x v="62"/>
    <n v="1"/>
    <d v="2020-03-01T00:00:00"/>
    <n v="3"/>
    <x v="2"/>
    <x v="1"/>
    <n v="9.80554953178906"/>
    <n v="315"/>
    <x v="5"/>
    <m/>
    <s v="PUNTOS DE SERVICIO"/>
  </r>
  <r>
    <s v="92"/>
    <x v="63"/>
    <n v="1"/>
    <d v="2020-03-01T00:00:00"/>
    <n v="3"/>
    <x v="2"/>
    <x v="1"/>
    <n v="6.2856086742237558"/>
    <n v="315"/>
    <x v="5"/>
    <m/>
    <s v="PUNTOS DE SERVICIO"/>
  </r>
  <r>
    <s v="58"/>
    <x v="64"/>
    <n v="1"/>
    <d v="2020-03-01T00:00:00"/>
    <n v="3"/>
    <x v="2"/>
    <x v="1"/>
    <n v="4.90277476589453"/>
    <n v="315"/>
    <x v="5"/>
    <m/>
    <s v="PUNTOS DE SERVICIO"/>
  </r>
  <r>
    <s v="130"/>
    <x v="65"/>
    <n v="1"/>
    <d v="2020-03-01T00:00:00"/>
    <n v="3"/>
    <x v="2"/>
    <x v="1"/>
    <n v="1.7599704287826519"/>
    <n v="315"/>
    <x v="5"/>
    <m/>
    <s v="PUNTOS DE SERVICIO"/>
  </r>
  <r>
    <s v="15"/>
    <x v="66"/>
    <n v="1"/>
    <d v="2020-03-01T00:00:00"/>
    <n v="3"/>
    <x v="2"/>
    <x v="1"/>
    <n v="4.90277476589453"/>
    <n v="315"/>
    <x v="5"/>
    <m/>
    <s v="PUNTOS DE SERVICIO"/>
  </r>
  <r>
    <s v="68"/>
    <x v="67"/>
    <n v="1"/>
    <d v="2020-03-01T00:00:00"/>
    <n v="3"/>
    <x v="2"/>
    <x v="1"/>
    <n v="4.7770625924100543"/>
    <n v="315"/>
    <x v="5"/>
    <m/>
    <s v="PUNTOS DE SERVICIO"/>
  </r>
  <r>
    <s v="94"/>
    <x v="68"/>
    <n v="1"/>
    <d v="2020-03-01T00:00:00"/>
    <n v="3"/>
    <x v="2"/>
    <x v="1"/>
    <n v="15.839733859043864"/>
    <n v="315"/>
    <x v="5"/>
    <m/>
    <s v="PUNTOS DE SERVICIO"/>
  </r>
  <r>
    <s v="88"/>
    <x v="69"/>
    <n v="1"/>
    <d v="2020-03-01T00:00:00"/>
    <n v="3"/>
    <x v="2"/>
    <x v="1"/>
    <n v="4.90277476589453"/>
    <n v="315"/>
    <x v="5"/>
    <m/>
    <s v="PUNTOS DE SERVICIO"/>
  </r>
  <r>
    <s v="62"/>
    <x v="70"/>
    <n v="1"/>
    <d v="2020-03-01T00:00:00"/>
    <n v="3"/>
    <x v="2"/>
    <x v="1"/>
    <n v="8.045579103006407"/>
    <n v="315"/>
    <x v="5"/>
    <m/>
    <s v="PUNTOS DE SERVICIO"/>
  </r>
  <r>
    <s v="91"/>
    <x v="71"/>
    <n v="1"/>
    <d v="2020-03-01T00:00:00"/>
    <n v="3"/>
    <x v="2"/>
    <x v="1"/>
    <n v="11.439807787087236"/>
    <n v="315"/>
    <x v="5"/>
    <m/>
    <s v="PUNTOS DE SERVICIO"/>
  </r>
  <r>
    <s v="89"/>
    <x v="72"/>
    <n v="1"/>
    <d v="2020-03-01T00:00:00"/>
    <n v="3"/>
    <x v="2"/>
    <x v="1"/>
    <n v="16.71971907343519"/>
    <n v="315"/>
    <x v="5"/>
    <m/>
    <s v="PUNTOS DE SERVICIO"/>
  </r>
  <r>
    <s v="80"/>
    <x v="31"/>
    <n v="1"/>
    <d v="2020-03-01T00:00:00"/>
    <n v="3"/>
    <x v="2"/>
    <x v="1"/>
    <n v="4.3999260719566289"/>
    <n v="315"/>
    <x v="5"/>
    <m/>
    <s v="OTROS CANALES"/>
  </r>
  <r>
    <s v="104"/>
    <x v="7"/>
    <n v="1"/>
    <d v="2020-03-01T00:00:00"/>
    <n v="3"/>
    <x v="2"/>
    <x v="1"/>
    <n v="0.6285608674223756"/>
    <n v="315"/>
    <x v="5"/>
    <m/>
    <s v="OTROS CANALES"/>
  </r>
  <r>
    <s v="79"/>
    <x v="30"/>
    <n v="1"/>
    <d v="2020-03-01T00:00:00"/>
    <n v="3"/>
    <x v="2"/>
    <x v="1"/>
    <n v="12.571217348447512"/>
    <n v="315"/>
    <x v="5"/>
    <m/>
    <s v="OTROS CANALES"/>
  </r>
  <r>
    <s v="66"/>
    <x v="40"/>
    <n v="1"/>
    <d v="2020-03-01T00:00:00"/>
    <n v="3"/>
    <x v="2"/>
    <x v="1"/>
    <n v="493.92312962050278"/>
    <n v="315"/>
    <x v="5"/>
    <m/>
    <e v="#N/A"/>
  </r>
  <r>
    <s v="40"/>
    <x v="47"/>
    <n v="1"/>
    <d v="2020-03-01T00:00:00"/>
    <n v="3"/>
    <x v="2"/>
    <x v="1"/>
    <n v="141.80333169048794"/>
    <n v="315"/>
    <x v="5"/>
    <m/>
    <s v="COBERTURA SEG 3-4-5"/>
  </r>
  <r>
    <s v="93"/>
    <x v="48"/>
    <n v="1"/>
    <d v="2020-03-01T00:00:00"/>
    <n v="3"/>
    <x v="2"/>
    <x v="1"/>
    <n v="54.559083292262201"/>
    <n v="315"/>
    <x v="5"/>
    <m/>
    <s v="COBERTURA SEG 3-4-5"/>
  </r>
  <r>
    <s v="28"/>
    <x v="3"/>
    <n v="1"/>
    <d v="2020-03-01T00:00:00"/>
    <n v="3"/>
    <x v="2"/>
    <x v="1"/>
    <n v="10.308398225726959"/>
    <n v="315"/>
    <x v="5"/>
    <m/>
    <s v="OTROS CANALES"/>
  </r>
  <r>
    <s v="100"/>
    <x v="36"/>
    <n v="1"/>
    <d v="2020-03-01T00:00:00"/>
    <n v="3"/>
    <x v="2"/>
    <x v="1"/>
    <n v="0.25142434696895022"/>
    <n v="315"/>
    <x v="5"/>
    <m/>
    <e v="#N/A"/>
  </r>
  <r>
    <s v="210"/>
    <x v="73"/>
    <n v="1"/>
    <d v="2020-03-01T00:00:00"/>
    <n v="3"/>
    <x v="2"/>
    <x v="1"/>
    <n v="54.056234598324302"/>
    <n v="315"/>
    <x v="5"/>
    <m/>
    <e v="#N/A"/>
  </r>
  <r>
    <s v="82"/>
    <x v="35"/>
    <n v="1"/>
    <d v="2020-03-01T00:00:00"/>
    <n v="3"/>
    <x v="2"/>
    <x v="1"/>
    <n v="6.788457368161656"/>
    <n v="315"/>
    <x v="5"/>
    <m/>
    <s v="COBERTURA SEG 0-1-2"/>
  </r>
  <r>
    <s v="75"/>
    <x v="32"/>
    <n v="1"/>
    <d v="2020-03-01T00:00:00"/>
    <n v="3"/>
    <x v="2"/>
    <x v="1"/>
    <n v="48.399186791522922"/>
    <n v="315"/>
    <x v="5"/>
    <m/>
    <s v="COBERTURA SEG 0-1-7"/>
  </r>
  <r>
    <e v="#N/A"/>
    <x v="75"/>
    <n v="1"/>
    <d v="2020-03-01T00:00:00"/>
    <n v="3"/>
    <x v="2"/>
    <x v="1"/>
    <n v="5.0284869393790048"/>
    <n v="315"/>
    <x v="5"/>
    <m/>
    <e v="#N/A"/>
  </r>
  <r>
    <s v="59"/>
    <x v="37"/>
    <n v="1"/>
    <d v="2020-03-01T00:00:00"/>
    <n v="3"/>
    <x v="2"/>
    <x v="1"/>
    <n v="14.959748644652539"/>
    <n v="315"/>
    <x v="5"/>
    <m/>
    <s v="COBERTURA SEG 0-1-3"/>
  </r>
  <r>
    <s v="65"/>
    <x v="39"/>
    <n v="1"/>
    <d v="2020-03-01T00:00:00"/>
    <n v="3"/>
    <x v="2"/>
    <x v="1"/>
    <n v="8.2970034499753584"/>
    <n v="315"/>
    <x v="5"/>
    <m/>
    <s v="COBERTURA SEG 0-1-6"/>
  </r>
  <r>
    <s v="63"/>
    <x v="38"/>
    <n v="1"/>
    <d v="2020-03-01T00:00:00"/>
    <n v="3"/>
    <x v="2"/>
    <x v="1"/>
    <n v="121.68938393297192"/>
    <n v="315"/>
    <x v="5"/>
    <m/>
    <s v="COBERTURA SEG 0-1-4"/>
  </r>
  <r>
    <s v="150"/>
    <x v="2"/>
    <n v="1"/>
    <d v="2020-03-01T00:00:00"/>
    <n v="3"/>
    <x v="2"/>
    <x v="1"/>
    <n v="2.7656678166584525"/>
    <n v="315"/>
    <x v="5"/>
    <m/>
    <s v="OTROS CANALES"/>
  </r>
  <r>
    <s v="71"/>
    <x v="25"/>
    <n v="1"/>
    <d v="2020-03-01T00:00:00"/>
    <n v="3"/>
    <x v="2"/>
    <x v="1"/>
    <n v="47.267777230162643"/>
    <n v="315"/>
    <x v="5"/>
    <m/>
    <s v="OTROS CANALES"/>
  </r>
  <r>
    <s v="18"/>
    <x v="49"/>
    <n v="1"/>
    <d v="2020-04-01T00:00:00"/>
    <n v="4"/>
    <x v="3"/>
    <x v="1"/>
    <n v="45.767619517003446"/>
    <n v="315"/>
    <x v="5"/>
    <m/>
    <s v="PUNTOS DE SERVICIO"/>
  </r>
  <r>
    <s v="50"/>
    <x v="50"/>
    <n v="1"/>
    <d v="2020-04-01T00:00:00"/>
    <n v="4"/>
    <x v="3"/>
    <x v="1"/>
    <n v="3.2759980285855099"/>
    <n v="315"/>
    <x v="5"/>
    <m/>
    <s v="PUNTOS DE SERVICIO"/>
  </r>
  <r>
    <s v="97"/>
    <x v="51"/>
    <n v="1"/>
    <d v="2020-04-01T00:00:00"/>
    <n v="4"/>
    <x v="3"/>
    <x v="1"/>
    <n v="2.8905864958107439"/>
    <n v="315"/>
    <x v="5"/>
    <m/>
    <s v="PUNTOS DE SERVICIO"/>
  </r>
  <r>
    <s v="85"/>
    <x v="52"/>
    <n v="1"/>
    <d v="2020-04-01T00:00:00"/>
    <n v="4"/>
    <x v="3"/>
    <x v="1"/>
    <n v="3.0832922621981265"/>
    <n v="315"/>
    <x v="5"/>
    <m/>
    <s v="PUNTOS DE SERVICIO"/>
  </r>
  <r>
    <s v="51"/>
    <x v="53"/>
    <n v="1"/>
    <d v="2020-04-01T00:00:00"/>
    <n v="4"/>
    <x v="3"/>
    <x v="1"/>
    <n v="3.3723509117792014"/>
    <n v="315"/>
    <x v="5"/>
    <m/>
    <s v="PUNTOS DE SERVICIO"/>
  </r>
  <r>
    <s v="83"/>
    <x v="54"/>
    <n v="1"/>
    <d v="2020-04-01T00:00:00"/>
    <n v="4"/>
    <x v="3"/>
    <x v="1"/>
    <n v="11.562345983242976"/>
    <n v="315"/>
    <x v="5"/>
    <m/>
    <s v="PUNTOS DE SERVICIO"/>
  </r>
  <r>
    <s v="52"/>
    <x v="55"/>
    <n v="1"/>
    <d v="2020-04-01T00:00:00"/>
    <n v="4"/>
    <x v="3"/>
    <x v="1"/>
    <n v="10.020699852143911"/>
    <n v="315"/>
    <x v="5"/>
    <m/>
    <s v="PUNTOS DE SERVICIO"/>
  </r>
  <r>
    <s v="84"/>
    <x v="56"/>
    <n v="1"/>
    <d v="2020-04-01T00:00:00"/>
    <n v="4"/>
    <x v="3"/>
    <x v="1"/>
    <n v="21.101281419418431"/>
    <n v="315"/>
    <x v="5"/>
    <m/>
    <s v="PUNTOS DE SERVICIO"/>
  </r>
  <r>
    <s v="90"/>
    <x v="57"/>
    <n v="1"/>
    <d v="2020-04-01T00:00:00"/>
    <n v="4"/>
    <x v="3"/>
    <x v="1"/>
    <n v="7.6118777723016251"/>
    <n v="315"/>
    <x v="5"/>
    <m/>
    <s v="PUNTOS DE SERVICIO"/>
  </r>
  <r>
    <s v="25"/>
    <x v="58"/>
    <n v="1"/>
    <d v="2020-04-01T00:00:00"/>
    <n v="4"/>
    <x v="3"/>
    <x v="1"/>
    <n v="1.2525874815179889"/>
    <n v="315"/>
    <x v="5"/>
    <m/>
    <s v="PUNTOS DE SERVICIO"/>
  </r>
  <r>
    <s v="102"/>
    <x v="59"/>
    <n v="1"/>
    <d v="2020-04-01T00:00:00"/>
    <n v="4"/>
    <x v="3"/>
    <x v="1"/>
    <n v="3.2759980285855099"/>
    <n v="315"/>
    <x v="5"/>
    <m/>
    <s v="PUNTOS DE SERVICIO"/>
  </r>
  <r>
    <s v="36"/>
    <x v="60"/>
    <n v="1"/>
    <d v="2020-04-01T00:00:00"/>
    <n v="4"/>
    <x v="3"/>
    <x v="1"/>
    <n v="3.3723509117792014"/>
    <n v="315"/>
    <x v="5"/>
    <m/>
    <s v="PUNTOS DE SERVICIO"/>
  </r>
  <r>
    <s v="70"/>
    <x v="61"/>
    <n v="1"/>
    <d v="2020-04-01T00:00:00"/>
    <n v="4"/>
    <x v="3"/>
    <x v="1"/>
    <n v="4.7212912764908816"/>
    <n v="315"/>
    <x v="5"/>
    <m/>
    <s v="PUNTOS DE SERVICIO"/>
  </r>
  <r>
    <s v="67"/>
    <x v="62"/>
    <n v="1"/>
    <d v="2020-04-01T00:00:00"/>
    <n v="4"/>
    <x v="3"/>
    <x v="1"/>
    <n v="7.5155248891079349"/>
    <n v="315"/>
    <x v="5"/>
    <m/>
    <s v="PUNTOS DE SERVICIO"/>
  </r>
  <r>
    <s v="92"/>
    <x v="63"/>
    <n v="1"/>
    <d v="2020-04-01T00:00:00"/>
    <n v="4"/>
    <x v="3"/>
    <x v="1"/>
    <n v="4.8176441596845736"/>
    <n v="315"/>
    <x v="5"/>
    <m/>
    <s v="PUNTOS DE SERVICIO"/>
  </r>
  <r>
    <s v="58"/>
    <x v="64"/>
    <n v="1"/>
    <d v="2020-04-01T00:00:00"/>
    <n v="4"/>
    <x v="3"/>
    <x v="1"/>
    <n v="3.7577624445539675"/>
    <n v="315"/>
    <x v="5"/>
    <m/>
    <s v="PUNTOS DE SERVICIO"/>
  </r>
  <r>
    <s v="130"/>
    <x v="65"/>
    <n v="1"/>
    <d v="2020-04-01T00:00:00"/>
    <n v="4"/>
    <x v="3"/>
    <x v="1"/>
    <n v="1.3489403647116807"/>
    <n v="315"/>
    <x v="5"/>
    <m/>
    <s v="PUNTOS DE SERVICIO"/>
  </r>
  <r>
    <s v="15"/>
    <x v="66"/>
    <n v="1"/>
    <d v="2020-04-01T00:00:00"/>
    <n v="4"/>
    <x v="3"/>
    <x v="1"/>
    <n v="3.7577624445539675"/>
    <n v="315"/>
    <x v="5"/>
    <m/>
    <s v="PUNTOS DE SERVICIO"/>
  </r>
  <r>
    <s v="68"/>
    <x v="67"/>
    <n v="1"/>
    <d v="2020-04-01T00:00:00"/>
    <n v="4"/>
    <x v="3"/>
    <x v="1"/>
    <n v="3.661409561360276"/>
    <n v="315"/>
    <x v="5"/>
    <m/>
    <s v="PUNTOS DE SERVICIO"/>
  </r>
  <r>
    <s v="94"/>
    <x v="68"/>
    <n v="1"/>
    <d v="2020-04-01T00:00:00"/>
    <n v="4"/>
    <x v="3"/>
    <x v="1"/>
    <n v="12.140463282405126"/>
    <n v="315"/>
    <x v="5"/>
    <m/>
    <s v="PUNTOS DE SERVICIO"/>
  </r>
  <r>
    <s v="88"/>
    <x v="69"/>
    <n v="1"/>
    <d v="2020-04-01T00:00:00"/>
    <n v="4"/>
    <x v="3"/>
    <x v="1"/>
    <n v="3.7577624445539675"/>
    <n v="315"/>
    <x v="5"/>
    <m/>
    <s v="PUNTOS DE SERVICIO"/>
  </r>
  <r>
    <s v="62"/>
    <x v="70"/>
    <n v="1"/>
    <d v="2020-04-01T00:00:00"/>
    <n v="4"/>
    <x v="3"/>
    <x v="1"/>
    <n v="6.1665845243962529"/>
    <n v="315"/>
    <x v="5"/>
    <m/>
    <s v="PUNTOS DE SERVICIO"/>
  </r>
  <r>
    <s v="91"/>
    <x v="71"/>
    <n v="1"/>
    <d v="2020-04-01T00:00:00"/>
    <n v="4"/>
    <x v="3"/>
    <x v="1"/>
    <n v="8.7681123706259232"/>
    <n v="315"/>
    <x v="5"/>
    <m/>
    <s v="PUNTOS DE SERVICIO"/>
  </r>
  <r>
    <s v="89"/>
    <x v="72"/>
    <n v="1"/>
    <d v="2020-04-01T00:00:00"/>
    <n v="4"/>
    <x v="3"/>
    <x v="1"/>
    <n v="12.814933464760964"/>
    <n v="315"/>
    <x v="5"/>
    <m/>
    <s v="PUNTOS DE SERVICIO"/>
  </r>
  <r>
    <s v="80"/>
    <x v="31"/>
    <n v="1"/>
    <d v="2020-04-01T00:00:00"/>
    <n v="4"/>
    <x v="3"/>
    <x v="1"/>
    <n v="3.3723509117792014"/>
    <n v="315"/>
    <x v="5"/>
    <m/>
    <s v="OTROS CANALES"/>
  </r>
  <r>
    <s v="104"/>
    <x v="7"/>
    <n v="1"/>
    <d v="2020-04-01T00:00:00"/>
    <n v="4"/>
    <x v="3"/>
    <x v="1"/>
    <n v="0.48176441596845732"/>
    <n v="315"/>
    <x v="5"/>
    <m/>
    <s v="OTROS CANALES"/>
  </r>
  <r>
    <s v="79"/>
    <x v="30"/>
    <n v="1"/>
    <d v="2020-04-01T00:00:00"/>
    <n v="4"/>
    <x v="3"/>
    <x v="1"/>
    <n v="9.6352883193691472"/>
    <n v="315"/>
    <x v="5"/>
    <m/>
    <s v="OTROS CANALES"/>
  </r>
  <r>
    <s v="66"/>
    <x v="40"/>
    <n v="1"/>
    <d v="2020-04-01T00:00:00"/>
    <n v="4"/>
    <x v="3"/>
    <x v="1"/>
    <n v="378.57047806801381"/>
    <n v="315"/>
    <x v="5"/>
    <m/>
    <e v="#N/A"/>
  </r>
  <r>
    <s v="40"/>
    <x v="47"/>
    <n v="1"/>
    <d v="2020-04-01T00:00:00"/>
    <n v="4"/>
    <x v="3"/>
    <x v="1"/>
    <n v="108.68605224248398"/>
    <n v="315"/>
    <x v="5"/>
    <m/>
    <s v="COBERTURA SEG 3-4-5"/>
  </r>
  <r>
    <s v="93"/>
    <x v="48"/>
    <n v="1"/>
    <d v="2020-04-01T00:00:00"/>
    <n v="4"/>
    <x v="3"/>
    <x v="1"/>
    <n v="41.817151306062101"/>
    <n v="315"/>
    <x v="5"/>
    <m/>
    <s v="COBERTURA SEG 3-4-5"/>
  </r>
  <r>
    <s v="28"/>
    <x v="3"/>
    <n v="1"/>
    <d v="2020-04-01T00:00:00"/>
    <n v="4"/>
    <x v="3"/>
    <x v="1"/>
    <n v="7.9009364218827001"/>
    <n v="315"/>
    <x v="5"/>
    <m/>
    <s v="OTROS CANALES"/>
  </r>
  <r>
    <s v="100"/>
    <x v="36"/>
    <n v="1"/>
    <d v="2020-04-01T00:00:00"/>
    <n v="4"/>
    <x v="3"/>
    <x v="1"/>
    <n v="0.1927057663873829"/>
    <n v="315"/>
    <x v="5"/>
    <m/>
    <e v="#N/A"/>
  </r>
  <r>
    <s v="210"/>
    <x v="73"/>
    <n v="1"/>
    <d v="2020-04-01T00:00:00"/>
    <n v="4"/>
    <x v="3"/>
    <x v="1"/>
    <n v="41.431739773287333"/>
    <n v="315"/>
    <x v="5"/>
    <m/>
    <e v="#N/A"/>
  </r>
  <r>
    <s v="82"/>
    <x v="35"/>
    <n v="1"/>
    <d v="2020-04-01T00:00:00"/>
    <n v="4"/>
    <x v="3"/>
    <x v="1"/>
    <n v="5.2030556924593396"/>
    <n v="315"/>
    <x v="5"/>
    <m/>
    <s v="COBERTURA SEG 0-1-2"/>
  </r>
  <r>
    <s v="75"/>
    <x v="32"/>
    <n v="1"/>
    <d v="2020-04-01T00:00:00"/>
    <n v="4"/>
    <x v="3"/>
    <x v="1"/>
    <n v="37.095860029571213"/>
    <n v="315"/>
    <x v="5"/>
    <m/>
    <s v="COBERTURA SEG 0-1-7"/>
  </r>
  <r>
    <e v="#N/A"/>
    <x v="75"/>
    <n v="1"/>
    <d v="2020-04-01T00:00:00"/>
    <n v="4"/>
    <x v="3"/>
    <x v="1"/>
    <n v="3.8541153277476585"/>
    <n v="315"/>
    <x v="5"/>
    <m/>
    <e v="#N/A"/>
  </r>
  <r>
    <s v="59"/>
    <x v="37"/>
    <n v="1"/>
    <d v="2020-04-01T00:00:00"/>
    <n v="4"/>
    <x v="3"/>
    <x v="1"/>
    <n v="11.465993100049284"/>
    <n v="315"/>
    <x v="5"/>
    <m/>
    <s v="COBERTURA SEG 0-1-3"/>
  </r>
  <r>
    <s v="65"/>
    <x v="39"/>
    <n v="1"/>
    <d v="2020-04-01T00:00:00"/>
    <n v="4"/>
    <x v="3"/>
    <x v="1"/>
    <n v="6.3592902907836368"/>
    <n v="315"/>
    <x v="5"/>
    <m/>
    <s v="COBERTURA SEG 0-1-6"/>
  </r>
  <r>
    <s v="63"/>
    <x v="38"/>
    <n v="1"/>
    <d v="2020-04-01T00:00:00"/>
    <n v="4"/>
    <x v="3"/>
    <x v="1"/>
    <n v="93.26959093149334"/>
    <n v="315"/>
    <x v="5"/>
    <m/>
    <s v="COBERTURA SEG 0-1-4"/>
  </r>
  <r>
    <s v="150"/>
    <x v="2"/>
    <n v="1"/>
    <d v="2020-04-01T00:00:00"/>
    <n v="4"/>
    <x v="3"/>
    <x v="1"/>
    <n v="2.1197634302612123"/>
    <n v="315"/>
    <x v="5"/>
    <m/>
    <s v="OTROS CANALES"/>
  </r>
  <r>
    <s v="71"/>
    <x v="25"/>
    <n v="1"/>
    <d v="2020-04-01T00:00:00"/>
    <n v="4"/>
    <x v="3"/>
    <x v="1"/>
    <n v="36.228684080827989"/>
    <n v="315"/>
    <x v="5"/>
    <m/>
    <s v="OTROS CANALES"/>
  </r>
  <r>
    <s v="18"/>
    <x v="49"/>
    <n v="1"/>
    <d v="2020-05-01T00:00:00"/>
    <n v="5"/>
    <x v="4"/>
    <x v="1"/>
    <n v="42.213898472153772"/>
    <n v="315"/>
    <x v="5"/>
    <m/>
    <s v="PUNTOS DE SERVICIO"/>
  </r>
  <r>
    <s v="50"/>
    <x v="50"/>
    <n v="1"/>
    <d v="2020-05-01T00:00:00"/>
    <n v="5"/>
    <x v="4"/>
    <x v="1"/>
    <n v="3.0216264169541649"/>
    <n v="315"/>
    <x v="5"/>
    <m/>
    <s v="PUNTOS DE SERVICIO"/>
  </r>
  <r>
    <s v="97"/>
    <x v="51"/>
    <n v="1"/>
    <d v="2020-05-01T00:00:00"/>
    <n v="5"/>
    <x v="4"/>
    <x v="1"/>
    <n v="2.6661409561360276"/>
    <n v="315"/>
    <x v="5"/>
    <m/>
    <s v="PUNTOS DE SERVICIO"/>
  </r>
  <r>
    <s v="85"/>
    <x v="52"/>
    <n v="1"/>
    <d v="2020-05-01T00:00:00"/>
    <n v="5"/>
    <x v="4"/>
    <x v="1"/>
    <n v="2.8438836865450958"/>
    <n v="315"/>
    <x v="5"/>
    <m/>
    <s v="PUNTOS DE SERVICIO"/>
  </r>
  <r>
    <s v="51"/>
    <x v="53"/>
    <n v="1"/>
    <d v="2020-05-01T00:00:00"/>
    <n v="5"/>
    <x v="4"/>
    <x v="1"/>
    <n v="3.1104977821586992"/>
    <n v="315"/>
    <x v="5"/>
    <m/>
    <s v="PUNTOS DE SERVICIO"/>
  </r>
  <r>
    <s v="83"/>
    <x v="54"/>
    <n v="1"/>
    <d v="2020-05-01T00:00:00"/>
    <n v="5"/>
    <x v="4"/>
    <x v="1"/>
    <n v="10.664563824544111"/>
    <n v="315"/>
    <x v="5"/>
    <m/>
    <s v="PUNTOS DE SERVICIO"/>
  </r>
  <r>
    <s v="52"/>
    <x v="55"/>
    <n v="1"/>
    <d v="2020-05-01T00:00:00"/>
    <n v="5"/>
    <x v="4"/>
    <x v="1"/>
    <n v="9.2426219812715615"/>
    <n v="315"/>
    <x v="5"/>
    <m/>
    <s v="PUNTOS DE SERVICIO"/>
  </r>
  <r>
    <s v="84"/>
    <x v="56"/>
    <n v="1"/>
    <d v="2020-05-01T00:00:00"/>
    <n v="5"/>
    <x v="4"/>
    <x v="1"/>
    <n v="19.462828979793002"/>
    <n v="315"/>
    <x v="5"/>
    <m/>
    <s v="PUNTOS DE SERVICIO"/>
  </r>
  <r>
    <s v="90"/>
    <x v="57"/>
    <n v="1"/>
    <d v="2020-05-01T00:00:00"/>
    <n v="5"/>
    <x v="4"/>
    <x v="1"/>
    <n v="7.0208378511582064"/>
    <n v="315"/>
    <x v="5"/>
    <m/>
    <s v="PUNTOS DE SERVICIO"/>
  </r>
  <r>
    <s v="25"/>
    <x v="58"/>
    <n v="1"/>
    <d v="2020-05-01T00:00:00"/>
    <n v="5"/>
    <x v="4"/>
    <x v="1"/>
    <n v="1.1553277476589452"/>
    <n v="315"/>
    <x v="5"/>
    <m/>
    <s v="PUNTOS DE SERVICIO"/>
  </r>
  <r>
    <s v="102"/>
    <x v="59"/>
    <n v="1"/>
    <d v="2020-05-01T00:00:00"/>
    <n v="5"/>
    <x v="4"/>
    <x v="1"/>
    <n v="3.0216264169541649"/>
    <n v="315"/>
    <x v="5"/>
    <m/>
    <s v="PUNTOS DE SERVICIO"/>
  </r>
  <r>
    <s v="36"/>
    <x v="60"/>
    <n v="1"/>
    <d v="2020-05-01T00:00:00"/>
    <n v="5"/>
    <x v="4"/>
    <x v="1"/>
    <n v="3.1104977821586992"/>
    <n v="315"/>
    <x v="5"/>
    <m/>
    <s v="PUNTOS DE SERVICIO"/>
  </r>
  <r>
    <s v="70"/>
    <x v="61"/>
    <n v="1"/>
    <d v="2020-05-01T00:00:00"/>
    <n v="5"/>
    <x v="4"/>
    <x v="1"/>
    <n v="4.3546968950221787"/>
    <n v="315"/>
    <x v="5"/>
    <m/>
    <s v="PUNTOS DE SERVICIO"/>
  </r>
  <r>
    <s v="67"/>
    <x v="62"/>
    <n v="1"/>
    <d v="2020-05-01T00:00:00"/>
    <n v="5"/>
    <x v="4"/>
    <x v="1"/>
    <n v="6.931966485953672"/>
    <n v="315"/>
    <x v="5"/>
    <m/>
    <s v="PUNTOS DE SERVICIO"/>
  </r>
  <r>
    <s v="92"/>
    <x v="63"/>
    <n v="1"/>
    <d v="2020-05-01T00:00:00"/>
    <n v="5"/>
    <x v="4"/>
    <x v="1"/>
    <n v="4.443568260226713"/>
    <n v="315"/>
    <x v="5"/>
    <m/>
    <s v="PUNTOS DE SERVICIO"/>
  </r>
  <r>
    <s v="58"/>
    <x v="64"/>
    <n v="1"/>
    <d v="2020-05-01T00:00:00"/>
    <n v="5"/>
    <x v="4"/>
    <x v="1"/>
    <n v="3.465983242976836"/>
    <n v="315"/>
    <x v="5"/>
    <m/>
    <s v="PUNTOS DE SERVICIO"/>
  </r>
  <r>
    <s v="130"/>
    <x v="65"/>
    <n v="1"/>
    <d v="2020-05-01T00:00:00"/>
    <n v="5"/>
    <x v="4"/>
    <x v="1"/>
    <n v="1.2441991128634797"/>
    <n v="315"/>
    <x v="5"/>
    <m/>
    <s v="PUNTOS DE SERVICIO"/>
  </r>
  <r>
    <s v="15"/>
    <x v="66"/>
    <n v="1"/>
    <d v="2020-05-01T00:00:00"/>
    <n v="5"/>
    <x v="4"/>
    <x v="1"/>
    <n v="3.465983242976836"/>
    <n v="315"/>
    <x v="5"/>
    <m/>
    <s v="PUNTOS DE SERVICIO"/>
  </r>
  <r>
    <s v="68"/>
    <x v="67"/>
    <n v="1"/>
    <d v="2020-05-01T00:00:00"/>
    <n v="5"/>
    <x v="4"/>
    <x v="1"/>
    <n v="3.3771118777723022"/>
    <n v="315"/>
    <x v="5"/>
    <m/>
    <s v="PUNTOS DE SERVICIO"/>
  </r>
  <r>
    <s v="94"/>
    <x v="68"/>
    <n v="1"/>
    <d v="2020-05-01T00:00:00"/>
    <n v="5"/>
    <x v="4"/>
    <x v="1"/>
    <n v="11.197792015771316"/>
    <n v="315"/>
    <x v="5"/>
    <m/>
    <s v="PUNTOS DE SERVICIO"/>
  </r>
  <r>
    <s v="88"/>
    <x v="69"/>
    <n v="1"/>
    <d v="2020-05-01T00:00:00"/>
    <n v="5"/>
    <x v="4"/>
    <x v="1"/>
    <n v="3.465983242976836"/>
    <n v="315"/>
    <x v="5"/>
    <m/>
    <s v="PUNTOS DE SERVICIO"/>
  </r>
  <r>
    <s v="62"/>
    <x v="70"/>
    <n v="1"/>
    <d v="2020-05-01T00:00:00"/>
    <n v="5"/>
    <x v="4"/>
    <x v="1"/>
    <n v="5.6877673730901916"/>
    <n v="315"/>
    <x v="5"/>
    <m/>
    <s v="PUNTOS DE SERVICIO"/>
  </r>
  <r>
    <s v="91"/>
    <x v="71"/>
    <n v="1"/>
    <d v="2020-05-01T00:00:00"/>
    <n v="5"/>
    <x v="4"/>
    <x v="1"/>
    <n v="8.0872942336126172"/>
    <n v="315"/>
    <x v="5"/>
    <m/>
    <s v="PUNTOS DE SERVICIO"/>
  </r>
  <r>
    <s v="89"/>
    <x v="72"/>
    <n v="1"/>
    <d v="2020-05-01T00:00:00"/>
    <n v="5"/>
    <x v="4"/>
    <x v="1"/>
    <n v="11.819891572203055"/>
    <n v="315"/>
    <x v="5"/>
    <m/>
    <s v="PUNTOS DE SERVICIO"/>
  </r>
  <r>
    <s v="80"/>
    <x v="31"/>
    <n v="1"/>
    <d v="2020-05-01T00:00:00"/>
    <n v="5"/>
    <x v="4"/>
    <x v="1"/>
    <n v="3.1104977821586992"/>
    <n v="315"/>
    <x v="5"/>
    <m/>
    <s v="OTROS CANALES"/>
  </r>
  <r>
    <s v="104"/>
    <x v="7"/>
    <n v="1"/>
    <d v="2020-05-01T00:00:00"/>
    <n v="5"/>
    <x v="4"/>
    <x v="1"/>
    <n v="0.44435682602267129"/>
    <n v="315"/>
    <x v="5"/>
    <m/>
    <s v="OTROS CANALES"/>
  </r>
  <r>
    <s v="79"/>
    <x v="30"/>
    <n v="1"/>
    <d v="2020-05-01T00:00:00"/>
    <n v="5"/>
    <x v="4"/>
    <x v="1"/>
    <n v="8.8871365204534261"/>
    <n v="315"/>
    <x v="5"/>
    <m/>
    <s v="OTROS CANALES"/>
  </r>
  <r>
    <s v="66"/>
    <x v="40"/>
    <n v="1"/>
    <d v="2020-05-01T00:00:00"/>
    <n v="5"/>
    <x v="4"/>
    <x v="1"/>
    <n v="349.17559388861514"/>
    <n v="315"/>
    <x v="5"/>
    <m/>
    <e v="#N/A"/>
  </r>
  <r>
    <s v="40"/>
    <x v="47"/>
    <n v="1"/>
    <d v="2020-05-01T00:00:00"/>
    <n v="5"/>
    <x v="4"/>
    <x v="1"/>
    <n v="100.24689995071465"/>
    <n v="315"/>
    <x v="5"/>
    <m/>
    <s v="COBERTURA SEG 3-4-5"/>
  </r>
  <r>
    <s v="93"/>
    <x v="48"/>
    <n v="1"/>
    <d v="2020-05-01T00:00:00"/>
    <n v="5"/>
    <x v="4"/>
    <x v="1"/>
    <n v="38.570172498767867"/>
    <n v="315"/>
    <x v="5"/>
    <m/>
    <s v="COBERTURA SEG 3-4-5"/>
  </r>
  <r>
    <s v="28"/>
    <x v="3"/>
    <n v="1"/>
    <d v="2020-05-01T00:00:00"/>
    <n v="5"/>
    <x v="4"/>
    <x v="1"/>
    <n v="7.2874519467718093"/>
    <n v="315"/>
    <x v="5"/>
    <m/>
    <s v="OTROS CANALES"/>
  </r>
  <r>
    <s v="100"/>
    <x v="36"/>
    <n v="1"/>
    <d v="2020-05-01T00:00:00"/>
    <n v="5"/>
    <x v="4"/>
    <x v="1"/>
    <n v="0.17774273040906849"/>
    <n v="315"/>
    <x v="5"/>
    <m/>
    <e v="#N/A"/>
  </r>
  <r>
    <s v="210"/>
    <x v="73"/>
    <n v="1"/>
    <d v="2020-05-01T00:00:00"/>
    <n v="5"/>
    <x v="4"/>
    <x v="1"/>
    <n v="38.21468703794973"/>
    <n v="315"/>
    <x v="5"/>
    <m/>
    <e v="#N/A"/>
  </r>
  <r>
    <s v="82"/>
    <x v="35"/>
    <n v="1"/>
    <d v="2020-05-01T00:00:00"/>
    <n v="5"/>
    <x v="4"/>
    <x v="1"/>
    <n v="4.7990537210448503"/>
    <n v="315"/>
    <x v="5"/>
    <m/>
    <s v="COBERTURA SEG 0-1-2"/>
  </r>
  <r>
    <s v="75"/>
    <x v="32"/>
    <n v="1"/>
    <d v="2020-05-01T00:00:00"/>
    <n v="5"/>
    <x v="4"/>
    <x v="1"/>
    <n v="34.215475603745688"/>
    <n v="315"/>
    <x v="5"/>
    <m/>
    <s v="COBERTURA SEG 0-1-7"/>
  </r>
  <r>
    <e v="#N/A"/>
    <x v="75"/>
    <n v="1"/>
    <d v="2020-05-01T00:00:00"/>
    <n v="5"/>
    <x v="4"/>
    <x v="1"/>
    <n v="3.5548546081813703"/>
    <n v="315"/>
    <x v="5"/>
    <m/>
    <e v="#N/A"/>
  </r>
  <r>
    <s v="59"/>
    <x v="37"/>
    <n v="1"/>
    <d v="2020-05-01T00:00:00"/>
    <n v="5"/>
    <x v="4"/>
    <x v="1"/>
    <n v="10.575692459339576"/>
    <n v="315"/>
    <x v="5"/>
    <m/>
    <s v="COBERTURA SEG 0-1-3"/>
  </r>
  <r>
    <s v="65"/>
    <x v="39"/>
    <n v="1"/>
    <d v="2020-05-01T00:00:00"/>
    <n v="5"/>
    <x v="4"/>
    <x v="1"/>
    <n v="5.8655101034992612"/>
    <n v="315"/>
    <x v="5"/>
    <m/>
    <s v="COBERTURA SEG 0-1-6"/>
  </r>
  <r>
    <s v="63"/>
    <x v="38"/>
    <n v="1"/>
    <d v="2020-05-01T00:00:00"/>
    <n v="5"/>
    <x v="4"/>
    <x v="1"/>
    <n v="86.027481517989159"/>
    <n v="315"/>
    <x v="5"/>
    <m/>
    <s v="COBERTURA SEG 0-1-4"/>
  </r>
  <r>
    <s v="150"/>
    <x v="2"/>
    <n v="1"/>
    <d v="2020-05-01T00:00:00"/>
    <n v="5"/>
    <x v="4"/>
    <x v="1"/>
    <n v="1.9551700344997538"/>
    <n v="315"/>
    <x v="5"/>
    <m/>
    <s v="OTROS CANALES"/>
  </r>
  <r>
    <s v="71"/>
    <x v="25"/>
    <n v="1"/>
    <d v="2020-05-01T00:00:00"/>
    <n v="5"/>
    <x v="4"/>
    <x v="1"/>
    <n v="33.415633316904881"/>
    <n v="315"/>
    <x v="5"/>
    <m/>
    <s v="OTROS CANALES"/>
  </r>
  <r>
    <s v="18"/>
    <x v="49"/>
    <n v="1"/>
    <d v="2020-06-01T00:00:00"/>
    <n v="6"/>
    <x v="5"/>
    <x v="1"/>
    <n v="30.852759980285857"/>
    <n v="315"/>
    <x v="5"/>
    <m/>
    <s v="PUNTOS DE SERVICIO"/>
  </r>
  <r>
    <s v="50"/>
    <x v="50"/>
    <n v="1"/>
    <d v="2020-06-01T00:00:00"/>
    <n v="6"/>
    <x v="5"/>
    <x v="1"/>
    <n v="2.2084080827994086"/>
    <n v="315"/>
    <x v="5"/>
    <m/>
    <s v="PUNTOS DE SERVICIO"/>
  </r>
  <r>
    <s v="97"/>
    <x v="51"/>
    <n v="1"/>
    <d v="2020-06-01T00:00:00"/>
    <n v="6"/>
    <x v="5"/>
    <x v="1"/>
    <n v="1.9485953671759488"/>
    <n v="315"/>
    <x v="5"/>
    <m/>
    <s v="PUNTOS DE SERVICIO"/>
  </r>
  <r>
    <s v="85"/>
    <x v="52"/>
    <n v="1"/>
    <d v="2020-06-01T00:00:00"/>
    <n v="6"/>
    <x v="5"/>
    <x v="1"/>
    <n v="2.0785017249876785"/>
    <n v="315"/>
    <x v="5"/>
    <m/>
    <s v="PUNTOS DE SERVICIO"/>
  </r>
  <r>
    <s v="51"/>
    <x v="53"/>
    <n v="1"/>
    <d v="2020-06-01T00:00:00"/>
    <n v="6"/>
    <x v="5"/>
    <x v="1"/>
    <n v="2.2733612617052734"/>
    <n v="315"/>
    <x v="5"/>
    <m/>
    <s v="PUNTOS DE SERVICIO"/>
  </r>
  <r>
    <s v="83"/>
    <x v="54"/>
    <n v="1"/>
    <d v="2020-06-01T00:00:00"/>
    <n v="6"/>
    <x v="5"/>
    <x v="1"/>
    <n v="7.7943814687037953"/>
    <n v="315"/>
    <x v="5"/>
    <m/>
    <s v="PUNTOS DE SERVICIO"/>
  </r>
  <r>
    <s v="52"/>
    <x v="55"/>
    <n v="1"/>
    <d v="2020-06-01T00:00:00"/>
    <n v="6"/>
    <x v="5"/>
    <x v="1"/>
    <n v="6.7551306062099554"/>
    <n v="315"/>
    <x v="5"/>
    <m/>
    <s v="PUNTOS DE SERVICIO"/>
  </r>
  <r>
    <s v="84"/>
    <x v="56"/>
    <n v="1"/>
    <d v="2020-06-01T00:00:00"/>
    <n v="6"/>
    <x v="5"/>
    <x v="1"/>
    <n v="14.224746180384425"/>
    <n v="315"/>
    <x v="5"/>
    <m/>
    <s v="PUNTOS DE SERVICIO"/>
  </r>
  <r>
    <s v="90"/>
    <x v="57"/>
    <n v="1"/>
    <d v="2020-06-01T00:00:00"/>
    <n v="6"/>
    <x v="5"/>
    <x v="1"/>
    <n v="5.1313011335633316"/>
    <n v="315"/>
    <x v="5"/>
    <m/>
    <s v="PUNTOS DE SERVICIO"/>
  </r>
  <r>
    <s v="25"/>
    <x v="58"/>
    <n v="1"/>
    <d v="2020-06-01T00:00:00"/>
    <n v="6"/>
    <x v="5"/>
    <x v="1"/>
    <n v="0.84439132577624443"/>
    <n v="315"/>
    <x v="5"/>
    <m/>
    <s v="PUNTOS DE SERVICIO"/>
  </r>
  <r>
    <s v="102"/>
    <x v="59"/>
    <n v="1"/>
    <d v="2020-06-01T00:00:00"/>
    <n v="6"/>
    <x v="5"/>
    <x v="1"/>
    <n v="2.2084080827994086"/>
    <n v="315"/>
    <x v="5"/>
    <m/>
    <s v="PUNTOS DE SERVICIO"/>
  </r>
  <r>
    <s v="36"/>
    <x v="60"/>
    <n v="1"/>
    <d v="2020-06-01T00:00:00"/>
    <n v="6"/>
    <x v="5"/>
    <x v="1"/>
    <n v="2.2733612617052734"/>
    <n v="315"/>
    <x v="5"/>
    <m/>
    <s v="PUNTOS DE SERVICIO"/>
  </r>
  <r>
    <s v="70"/>
    <x v="61"/>
    <n v="1"/>
    <d v="2020-06-01T00:00:00"/>
    <n v="6"/>
    <x v="5"/>
    <x v="1"/>
    <n v="3.1827057663873832"/>
    <n v="315"/>
    <x v="5"/>
    <m/>
    <s v="PUNTOS DE SERVICIO"/>
  </r>
  <r>
    <s v="67"/>
    <x v="62"/>
    <n v="1"/>
    <d v="2020-06-01T00:00:00"/>
    <n v="6"/>
    <x v="5"/>
    <x v="1"/>
    <n v="5.0663479546574672"/>
    <n v="315"/>
    <x v="5"/>
    <m/>
    <s v="PUNTOS DE SERVICIO"/>
  </r>
  <r>
    <s v="92"/>
    <x v="63"/>
    <n v="1"/>
    <d v="2020-06-01T00:00:00"/>
    <n v="6"/>
    <x v="5"/>
    <x v="1"/>
    <n v="3.2476589452932481"/>
    <n v="315"/>
    <x v="5"/>
    <m/>
    <s v="PUNTOS DE SERVICIO"/>
  </r>
  <r>
    <s v="58"/>
    <x v="64"/>
    <n v="1"/>
    <d v="2020-06-01T00:00:00"/>
    <n v="6"/>
    <x v="5"/>
    <x v="1"/>
    <n v="2.5331739773287336"/>
    <n v="315"/>
    <x v="5"/>
    <m/>
    <s v="PUNTOS DE SERVICIO"/>
  </r>
  <r>
    <s v="130"/>
    <x v="65"/>
    <n v="1"/>
    <d v="2020-06-01T00:00:00"/>
    <n v="6"/>
    <x v="5"/>
    <x v="1"/>
    <n v="0.90934450468210948"/>
    <n v="315"/>
    <x v="5"/>
    <m/>
    <s v="PUNTOS DE SERVICIO"/>
  </r>
  <r>
    <s v="15"/>
    <x v="66"/>
    <n v="1"/>
    <d v="2020-06-01T00:00:00"/>
    <n v="6"/>
    <x v="5"/>
    <x v="1"/>
    <n v="2.5331739773287336"/>
    <n v="315"/>
    <x v="5"/>
    <m/>
    <s v="PUNTOS DE SERVICIO"/>
  </r>
  <r>
    <s v="68"/>
    <x v="67"/>
    <n v="1"/>
    <d v="2020-06-01T00:00:00"/>
    <n v="6"/>
    <x v="5"/>
    <x v="1"/>
    <n v="2.4682207984228688"/>
    <n v="315"/>
    <x v="5"/>
    <m/>
    <s v="PUNTOS DE SERVICIO"/>
  </r>
  <r>
    <s v="94"/>
    <x v="68"/>
    <n v="1"/>
    <d v="2020-06-01T00:00:00"/>
    <n v="6"/>
    <x v="5"/>
    <x v="1"/>
    <n v="8.1841005421389852"/>
    <n v="315"/>
    <x v="5"/>
    <m/>
    <s v="PUNTOS DE SERVICIO"/>
  </r>
  <r>
    <s v="88"/>
    <x v="69"/>
    <n v="1"/>
    <d v="2020-06-01T00:00:00"/>
    <n v="6"/>
    <x v="5"/>
    <x v="1"/>
    <n v="2.5331739773287336"/>
    <n v="315"/>
    <x v="5"/>
    <m/>
    <s v="PUNTOS DE SERVICIO"/>
  </r>
  <r>
    <s v="62"/>
    <x v="70"/>
    <n v="1"/>
    <d v="2020-06-01T00:00:00"/>
    <n v="6"/>
    <x v="5"/>
    <x v="1"/>
    <n v="4.157003449975357"/>
    <n v="315"/>
    <x v="5"/>
    <m/>
    <s v="PUNTOS DE SERVICIO"/>
  </r>
  <r>
    <s v="91"/>
    <x v="71"/>
    <n v="1"/>
    <d v="2020-06-01T00:00:00"/>
    <n v="6"/>
    <x v="5"/>
    <x v="1"/>
    <n v="5.9107392804337113"/>
    <n v="315"/>
    <x v="5"/>
    <m/>
    <s v="PUNTOS DE SERVICIO"/>
  </r>
  <r>
    <s v="89"/>
    <x v="72"/>
    <n v="1"/>
    <d v="2020-06-01T00:00:00"/>
    <n v="6"/>
    <x v="5"/>
    <x v="1"/>
    <n v="8.6387727944800385"/>
    <n v="315"/>
    <x v="5"/>
    <m/>
    <s v="PUNTOS DE SERVICIO"/>
  </r>
  <r>
    <s v="80"/>
    <x v="31"/>
    <n v="1"/>
    <d v="2020-06-01T00:00:00"/>
    <n v="6"/>
    <x v="5"/>
    <x v="1"/>
    <n v="2.2733612617052734"/>
    <n v="315"/>
    <x v="5"/>
    <m/>
    <s v="OTROS CANALES"/>
  </r>
  <r>
    <s v="104"/>
    <x v="7"/>
    <n v="1"/>
    <d v="2020-06-01T00:00:00"/>
    <n v="6"/>
    <x v="5"/>
    <x v="1"/>
    <n v="0.32476589452932481"/>
    <n v="315"/>
    <x v="5"/>
    <m/>
    <s v="OTROS CANALES"/>
  </r>
  <r>
    <s v="79"/>
    <x v="30"/>
    <n v="1"/>
    <d v="2020-06-01T00:00:00"/>
    <n v="6"/>
    <x v="5"/>
    <x v="1"/>
    <n v="6.4953178905864961"/>
    <n v="315"/>
    <x v="5"/>
    <m/>
    <s v="OTROS CANALES"/>
  </r>
  <r>
    <s v="66"/>
    <x v="40"/>
    <n v="1"/>
    <d v="2020-06-01T00:00:00"/>
    <n v="6"/>
    <x v="5"/>
    <x v="1"/>
    <n v="255.20103992114343"/>
    <n v="315"/>
    <x v="5"/>
    <m/>
    <e v="#N/A"/>
  </r>
  <r>
    <s v="40"/>
    <x v="47"/>
    <n v="1"/>
    <d v="2020-06-01T00:00:00"/>
    <n v="6"/>
    <x v="5"/>
    <x v="1"/>
    <n v="73.267185805815672"/>
    <n v="315"/>
    <x v="5"/>
    <m/>
    <s v="COBERTURA SEG 3-4-5"/>
  </r>
  <r>
    <s v="93"/>
    <x v="48"/>
    <n v="1"/>
    <d v="2020-06-01T00:00:00"/>
    <n v="6"/>
    <x v="5"/>
    <x v="1"/>
    <n v="28.189679645145393"/>
    <n v="315"/>
    <x v="5"/>
    <m/>
    <s v="COBERTURA SEG 3-4-5"/>
  </r>
  <r>
    <s v="28"/>
    <x v="3"/>
    <n v="1"/>
    <d v="2020-06-01T00:00:00"/>
    <n v="6"/>
    <x v="5"/>
    <x v="1"/>
    <n v="5.3261606702809265"/>
    <n v="315"/>
    <x v="5"/>
    <m/>
    <s v="OTROS CANALES"/>
  </r>
  <r>
    <s v="100"/>
    <x v="36"/>
    <n v="1"/>
    <d v="2020-06-01T00:00:00"/>
    <n v="6"/>
    <x v="5"/>
    <x v="1"/>
    <n v="0.12990635781172991"/>
    <n v="315"/>
    <x v="5"/>
    <m/>
    <e v="#N/A"/>
  </r>
  <r>
    <s v="210"/>
    <x v="73"/>
    <n v="1"/>
    <d v="2020-06-01T00:00:00"/>
    <n v="6"/>
    <x v="5"/>
    <x v="1"/>
    <n v="27.929866929521932"/>
    <n v="315"/>
    <x v="5"/>
    <m/>
    <e v="#N/A"/>
  </r>
  <r>
    <s v="82"/>
    <x v="35"/>
    <n v="1"/>
    <d v="2020-06-01T00:00:00"/>
    <n v="6"/>
    <x v="5"/>
    <x v="1"/>
    <n v="3.5074716609167078"/>
    <n v="315"/>
    <x v="5"/>
    <m/>
    <s v="COBERTURA SEG 0-1-2"/>
  </r>
  <r>
    <s v="75"/>
    <x v="32"/>
    <n v="1"/>
    <d v="2020-06-01T00:00:00"/>
    <n v="6"/>
    <x v="5"/>
    <x v="1"/>
    <n v="25.006973878758011"/>
    <n v="315"/>
    <x v="5"/>
    <m/>
    <s v="COBERTURA SEG 0-1-7"/>
  </r>
  <r>
    <e v="#N/A"/>
    <x v="75"/>
    <n v="1"/>
    <d v="2020-06-01T00:00:00"/>
    <n v="6"/>
    <x v="5"/>
    <x v="1"/>
    <n v="2.5981271562345984"/>
    <n v="315"/>
    <x v="5"/>
    <m/>
    <e v="#N/A"/>
  </r>
  <r>
    <s v="59"/>
    <x v="37"/>
    <n v="1"/>
    <d v="2020-06-01T00:00:00"/>
    <n v="6"/>
    <x v="5"/>
    <x v="1"/>
    <n v="7.7294282897979301"/>
    <n v="315"/>
    <x v="5"/>
    <m/>
    <s v="COBERTURA SEG 0-1-3"/>
  </r>
  <r>
    <s v="65"/>
    <x v="39"/>
    <n v="1"/>
    <d v="2020-06-01T00:00:00"/>
    <n v="6"/>
    <x v="5"/>
    <x v="1"/>
    <n v="4.2869098077870875"/>
    <n v="315"/>
    <x v="5"/>
    <m/>
    <s v="COBERTURA SEG 0-1-6"/>
  </r>
  <r>
    <s v="63"/>
    <x v="38"/>
    <n v="1"/>
    <d v="2020-06-01T00:00:00"/>
    <n v="6"/>
    <x v="5"/>
    <x v="1"/>
    <n v="62.874677180877285"/>
    <n v="315"/>
    <x v="5"/>
    <m/>
    <s v="COBERTURA SEG 0-1-4"/>
  </r>
  <r>
    <s v="150"/>
    <x v="2"/>
    <n v="1"/>
    <d v="2020-06-01T00:00:00"/>
    <n v="6"/>
    <x v="5"/>
    <x v="1"/>
    <n v="1.4289699359290291"/>
    <n v="315"/>
    <x v="5"/>
    <m/>
    <s v="OTROS CANALES"/>
  </r>
  <r>
    <s v="71"/>
    <x v="25"/>
    <n v="1"/>
    <d v="2020-06-01T00:00:00"/>
    <n v="6"/>
    <x v="5"/>
    <x v="1"/>
    <n v="24.422395268605225"/>
    <n v="315"/>
    <x v="5"/>
    <m/>
    <s v="OTROS CANALES"/>
  </r>
  <r>
    <s v="18"/>
    <x v="49"/>
    <n v="1"/>
    <d v="2020-07-01T00:00:00"/>
    <n v="7"/>
    <x v="6"/>
    <x v="1"/>
    <n v="31.875800887136521"/>
    <n v="315"/>
    <x v="5"/>
    <m/>
    <s v="PUNTOS DE SERVICIO"/>
  </r>
  <r>
    <s v="50"/>
    <x v="50"/>
    <n v="1"/>
    <d v="2020-07-01T00:00:00"/>
    <n v="7"/>
    <x v="6"/>
    <x v="1"/>
    <n v="2.2816362740266141"/>
    <n v="315"/>
    <x v="5"/>
    <m/>
    <s v="PUNTOS DE SERVICIO"/>
  </r>
  <r>
    <s v="97"/>
    <x v="51"/>
    <n v="1"/>
    <d v="2020-07-01T00:00:00"/>
    <n v="7"/>
    <x v="6"/>
    <x v="1"/>
    <n v="2.0132084770823067"/>
    <n v="315"/>
    <x v="5"/>
    <m/>
    <s v="PUNTOS DE SERVICIO"/>
  </r>
  <r>
    <s v="85"/>
    <x v="52"/>
    <n v="1"/>
    <d v="2020-07-01T00:00:00"/>
    <n v="7"/>
    <x v="6"/>
    <x v="1"/>
    <n v="2.1474223755544601"/>
    <n v="315"/>
    <x v="5"/>
    <m/>
    <s v="PUNTOS DE SERVICIO"/>
  </r>
  <r>
    <s v="51"/>
    <x v="53"/>
    <n v="1"/>
    <d v="2020-07-01T00:00:00"/>
    <n v="7"/>
    <x v="6"/>
    <x v="1"/>
    <n v="2.3487432232626908"/>
    <n v="315"/>
    <x v="5"/>
    <m/>
    <s v="PUNTOS DE SERVICIO"/>
  </r>
  <r>
    <s v="83"/>
    <x v="54"/>
    <n v="1"/>
    <d v="2020-07-01T00:00:00"/>
    <n v="7"/>
    <x v="6"/>
    <x v="1"/>
    <n v="8.0528339083292266"/>
    <n v="315"/>
    <x v="5"/>
    <m/>
    <s v="PUNTOS DE SERVICIO"/>
  </r>
  <r>
    <s v="52"/>
    <x v="55"/>
    <n v="1"/>
    <d v="2020-07-01T00:00:00"/>
    <n v="7"/>
    <x v="6"/>
    <x v="1"/>
    <n v="6.9791227205519952"/>
    <n v="315"/>
    <x v="5"/>
    <m/>
    <s v="PUNTOS DE SERVICIO"/>
  </r>
  <r>
    <s v="84"/>
    <x v="56"/>
    <n v="1"/>
    <d v="2020-07-01T00:00:00"/>
    <n v="7"/>
    <x v="6"/>
    <x v="1"/>
    <n v="14.696421882700836"/>
    <n v="315"/>
    <x v="5"/>
    <m/>
    <s v="PUNTOS DE SERVICIO"/>
  </r>
  <r>
    <s v="90"/>
    <x v="57"/>
    <n v="1"/>
    <d v="2020-07-01T00:00:00"/>
    <n v="7"/>
    <x v="6"/>
    <x v="1"/>
    <n v="5.3014489896500736"/>
    <n v="315"/>
    <x v="5"/>
    <m/>
    <s v="PUNTOS DE SERVICIO"/>
  </r>
  <r>
    <s v="25"/>
    <x v="58"/>
    <n v="1"/>
    <d v="2020-07-01T00:00:00"/>
    <n v="7"/>
    <x v="6"/>
    <x v="1"/>
    <n v="0.8723903400689994"/>
    <n v="315"/>
    <x v="5"/>
    <m/>
    <s v="PUNTOS DE SERVICIO"/>
  </r>
  <r>
    <s v="102"/>
    <x v="59"/>
    <n v="1"/>
    <d v="2020-07-01T00:00:00"/>
    <n v="7"/>
    <x v="6"/>
    <x v="1"/>
    <n v="2.2816362740266141"/>
    <n v="315"/>
    <x v="5"/>
    <m/>
    <s v="PUNTOS DE SERVICIO"/>
  </r>
  <r>
    <s v="36"/>
    <x v="60"/>
    <n v="1"/>
    <d v="2020-07-01T00:00:00"/>
    <n v="7"/>
    <x v="6"/>
    <x v="1"/>
    <n v="2.3487432232626908"/>
    <n v="315"/>
    <x v="5"/>
    <m/>
    <s v="PUNTOS DE SERVICIO"/>
  </r>
  <r>
    <s v="70"/>
    <x v="61"/>
    <n v="1"/>
    <d v="2020-07-01T00:00:00"/>
    <n v="7"/>
    <x v="6"/>
    <x v="1"/>
    <n v="3.2882405125677674"/>
    <n v="315"/>
    <x v="5"/>
    <m/>
    <s v="PUNTOS DE SERVICIO"/>
  </r>
  <r>
    <s v="67"/>
    <x v="62"/>
    <n v="1"/>
    <d v="2020-07-01T00:00:00"/>
    <n v="7"/>
    <x v="6"/>
    <x v="1"/>
    <n v="5.2343420404139973"/>
    <n v="315"/>
    <x v="5"/>
    <m/>
    <s v="PUNTOS DE SERVICIO"/>
  </r>
  <r>
    <s v="92"/>
    <x v="63"/>
    <n v="1"/>
    <d v="2020-07-01T00:00:00"/>
    <n v="7"/>
    <x v="6"/>
    <x v="1"/>
    <n v="3.3553474618038441"/>
    <n v="315"/>
    <x v="5"/>
    <m/>
    <s v="PUNTOS DE SERVICIO"/>
  </r>
  <r>
    <s v="58"/>
    <x v="64"/>
    <n v="1"/>
    <d v="2020-07-01T00:00:00"/>
    <n v="7"/>
    <x v="6"/>
    <x v="1"/>
    <n v="2.6171710202069987"/>
    <n v="315"/>
    <x v="5"/>
    <m/>
    <s v="PUNTOS DE SERVICIO"/>
  </r>
  <r>
    <s v="130"/>
    <x v="65"/>
    <n v="1"/>
    <d v="2020-07-01T00:00:00"/>
    <n v="7"/>
    <x v="6"/>
    <x v="1"/>
    <n v="0.93949728930507648"/>
    <n v="315"/>
    <x v="5"/>
    <m/>
    <s v="PUNTOS DE SERVICIO"/>
  </r>
  <r>
    <s v="15"/>
    <x v="66"/>
    <n v="1"/>
    <d v="2020-07-01T00:00:00"/>
    <n v="7"/>
    <x v="6"/>
    <x v="1"/>
    <n v="2.6171710202069987"/>
    <n v="315"/>
    <x v="5"/>
    <m/>
    <s v="PUNTOS DE SERVICIO"/>
  </r>
  <r>
    <s v="68"/>
    <x v="67"/>
    <n v="1"/>
    <d v="2020-07-01T00:00:00"/>
    <n v="7"/>
    <x v="6"/>
    <x v="1"/>
    <n v="2.5500640709709215"/>
    <n v="315"/>
    <x v="5"/>
    <m/>
    <s v="PUNTOS DE SERVICIO"/>
  </r>
  <r>
    <s v="94"/>
    <x v="68"/>
    <n v="1"/>
    <d v="2020-07-01T00:00:00"/>
    <n v="7"/>
    <x v="6"/>
    <x v="1"/>
    <n v="8.455475603745688"/>
    <n v="315"/>
    <x v="5"/>
    <m/>
    <s v="PUNTOS DE SERVICIO"/>
  </r>
  <r>
    <s v="88"/>
    <x v="69"/>
    <n v="1"/>
    <d v="2020-07-01T00:00:00"/>
    <n v="7"/>
    <x v="6"/>
    <x v="1"/>
    <n v="2.6171710202069987"/>
    <n v="315"/>
    <x v="5"/>
    <m/>
    <s v="PUNTOS DE SERVICIO"/>
  </r>
  <r>
    <s v="62"/>
    <x v="70"/>
    <n v="1"/>
    <d v="2020-07-01T00:00:00"/>
    <n v="7"/>
    <x v="6"/>
    <x v="1"/>
    <n v="4.2948447511089203"/>
    <n v="315"/>
    <x v="5"/>
    <m/>
    <s v="PUNTOS DE SERVICIO"/>
  </r>
  <r>
    <s v="91"/>
    <x v="71"/>
    <n v="1"/>
    <d v="2020-07-01T00:00:00"/>
    <n v="7"/>
    <x v="6"/>
    <x v="1"/>
    <n v="6.1067323804829963"/>
    <n v="315"/>
    <x v="5"/>
    <m/>
    <s v="PUNTOS DE SERVICIO"/>
  </r>
  <r>
    <s v="89"/>
    <x v="72"/>
    <n v="1"/>
    <d v="2020-07-01T00:00:00"/>
    <n v="7"/>
    <x v="6"/>
    <x v="1"/>
    <n v="8.9252242483982247"/>
    <n v="315"/>
    <x v="5"/>
    <m/>
    <s v="PUNTOS DE SERVICIO"/>
  </r>
  <r>
    <s v="80"/>
    <x v="31"/>
    <n v="1"/>
    <d v="2020-07-01T00:00:00"/>
    <n v="7"/>
    <x v="6"/>
    <x v="1"/>
    <n v="2.3487432232626908"/>
    <n v="315"/>
    <x v="5"/>
    <m/>
    <s v="OTROS CANALES"/>
  </r>
  <r>
    <s v="104"/>
    <x v="7"/>
    <n v="1"/>
    <d v="2020-07-01T00:00:00"/>
    <n v="7"/>
    <x v="6"/>
    <x v="1"/>
    <n v="0.33553474618038442"/>
    <n v="315"/>
    <x v="5"/>
    <m/>
    <s v="OTROS CANALES"/>
  </r>
  <r>
    <s v="79"/>
    <x v="30"/>
    <n v="1"/>
    <d v="2020-07-01T00:00:00"/>
    <n v="7"/>
    <x v="6"/>
    <x v="1"/>
    <n v="6.7106949236076883"/>
    <n v="315"/>
    <x v="5"/>
    <m/>
    <s v="OTROS CANALES"/>
  </r>
  <r>
    <s v="66"/>
    <x v="40"/>
    <n v="1"/>
    <d v="2020-07-01T00:00:00"/>
    <n v="7"/>
    <x v="6"/>
    <x v="1"/>
    <n v="263.66320354854611"/>
    <n v="315"/>
    <x v="5"/>
    <m/>
    <e v="#N/A"/>
  </r>
  <r>
    <s v="40"/>
    <x v="47"/>
    <n v="1"/>
    <d v="2020-07-01T00:00:00"/>
    <n v="7"/>
    <x v="6"/>
    <x v="1"/>
    <n v="75.696638738294723"/>
    <n v="315"/>
    <x v="5"/>
    <m/>
    <s v="COBERTURA SEG 3-4-5"/>
  </r>
  <r>
    <s v="93"/>
    <x v="48"/>
    <n v="1"/>
    <d v="2020-07-01T00:00:00"/>
    <n v="7"/>
    <x v="6"/>
    <x v="1"/>
    <n v="29.124415968457367"/>
    <n v="315"/>
    <x v="5"/>
    <m/>
    <s v="COBERTURA SEG 3-4-5"/>
  </r>
  <r>
    <s v="28"/>
    <x v="3"/>
    <n v="1"/>
    <d v="2020-07-01T00:00:00"/>
    <n v="7"/>
    <x v="6"/>
    <x v="1"/>
    <n v="5.5027698373583043"/>
    <n v="315"/>
    <x v="5"/>
    <m/>
    <s v="OTROS CANALES"/>
  </r>
  <r>
    <s v="100"/>
    <x v="36"/>
    <n v="1"/>
    <d v="2020-07-01T00:00:00"/>
    <n v="7"/>
    <x v="6"/>
    <x v="1"/>
    <n v="0.13421389847215376"/>
    <n v="315"/>
    <x v="5"/>
    <m/>
    <e v="#N/A"/>
  </r>
  <r>
    <s v="210"/>
    <x v="73"/>
    <n v="1"/>
    <d v="2020-07-01T00:00:00"/>
    <n v="7"/>
    <x v="6"/>
    <x v="1"/>
    <n v="28.855988171513058"/>
    <n v="315"/>
    <x v="5"/>
    <m/>
    <e v="#N/A"/>
  </r>
  <r>
    <s v="82"/>
    <x v="35"/>
    <n v="1"/>
    <d v="2020-07-01T00:00:00"/>
    <n v="7"/>
    <x v="6"/>
    <x v="1"/>
    <n v="3.6237752587481515"/>
    <n v="315"/>
    <x v="5"/>
    <m/>
    <s v="COBERTURA SEG 0-1-2"/>
  </r>
  <r>
    <s v="75"/>
    <x v="32"/>
    <n v="1"/>
    <d v="2020-07-01T00:00:00"/>
    <n v="7"/>
    <x v="6"/>
    <x v="1"/>
    <n v="25.836175455889599"/>
    <n v="315"/>
    <x v="5"/>
    <m/>
    <s v="COBERTURA SEG 0-1-7"/>
  </r>
  <r>
    <e v="#N/A"/>
    <x v="75"/>
    <n v="1"/>
    <d v="2020-07-01T00:00:00"/>
    <n v="7"/>
    <x v="6"/>
    <x v="1"/>
    <n v="2.6842779694430754"/>
    <n v="315"/>
    <x v="5"/>
    <m/>
    <e v="#N/A"/>
  </r>
  <r>
    <s v="59"/>
    <x v="37"/>
    <n v="1"/>
    <d v="2020-07-01T00:00:00"/>
    <n v="7"/>
    <x v="6"/>
    <x v="1"/>
    <n v="7.9857269590931486"/>
    <n v="315"/>
    <x v="5"/>
    <m/>
    <s v="COBERTURA SEG 0-1-3"/>
  </r>
  <r>
    <s v="65"/>
    <x v="39"/>
    <n v="1"/>
    <d v="2020-07-01T00:00:00"/>
    <n v="7"/>
    <x v="6"/>
    <x v="1"/>
    <n v="4.4290586495810746"/>
    <n v="315"/>
    <x v="5"/>
    <m/>
    <s v="COBERTURA SEG 0-1-6"/>
  </r>
  <r>
    <s v="63"/>
    <x v="38"/>
    <n v="1"/>
    <d v="2020-07-01T00:00:00"/>
    <n v="7"/>
    <x v="6"/>
    <x v="1"/>
    <n v="64.959526860522431"/>
    <n v="315"/>
    <x v="5"/>
    <m/>
    <s v="COBERTURA SEG 0-1-4"/>
  </r>
  <r>
    <s v="150"/>
    <x v="2"/>
    <n v="1"/>
    <d v="2020-07-01T00:00:00"/>
    <n v="7"/>
    <x v="6"/>
    <x v="1"/>
    <n v="1.4763528831936914"/>
    <n v="315"/>
    <x v="5"/>
    <m/>
    <s v="OTROS CANALES"/>
  </r>
  <r>
    <s v="71"/>
    <x v="25"/>
    <n v="1"/>
    <d v="2020-07-01T00:00:00"/>
    <n v="7"/>
    <x v="6"/>
    <x v="1"/>
    <n v="25.232212912764908"/>
    <n v="315"/>
    <x v="5"/>
    <m/>
    <s v="OTROS CANALES"/>
  </r>
  <r>
    <s v="18"/>
    <x v="49"/>
    <n v="1"/>
    <d v="2020-08-01T00:00:00"/>
    <n v="8"/>
    <x v="7"/>
    <x v="1"/>
    <n v="19.437777230162641"/>
    <n v="315"/>
    <x v="5"/>
    <m/>
    <s v="PUNTOS DE SERVICIO"/>
  </r>
  <r>
    <s v="50"/>
    <x v="50"/>
    <n v="1"/>
    <d v="2020-08-01T00:00:00"/>
    <n v="8"/>
    <x v="7"/>
    <x v="1"/>
    <n v="1.3913356333169049"/>
    <n v="315"/>
    <x v="5"/>
    <m/>
    <s v="PUNTOS DE SERVICIO"/>
  </r>
  <r>
    <s v="97"/>
    <x v="51"/>
    <n v="1"/>
    <d v="2020-08-01T00:00:00"/>
    <n v="8"/>
    <x v="7"/>
    <x v="1"/>
    <n v="1.2276490882207984"/>
    <n v="315"/>
    <x v="5"/>
    <m/>
    <s v="PUNTOS DE SERVICIO"/>
  </r>
  <r>
    <s v="85"/>
    <x v="52"/>
    <n v="1"/>
    <d v="2020-08-01T00:00:00"/>
    <n v="8"/>
    <x v="7"/>
    <x v="1"/>
    <n v="1.3094923607688516"/>
    <n v="315"/>
    <x v="5"/>
    <m/>
    <s v="PUNTOS DE SERVICIO"/>
  </r>
  <r>
    <s v="51"/>
    <x v="53"/>
    <n v="1"/>
    <d v="2020-08-01T00:00:00"/>
    <n v="8"/>
    <x v="7"/>
    <x v="1"/>
    <n v="1.4322572695909315"/>
    <n v="315"/>
    <x v="5"/>
    <m/>
    <s v="PUNTOS DE SERVICIO"/>
  </r>
  <r>
    <s v="83"/>
    <x v="54"/>
    <n v="1"/>
    <d v="2020-08-01T00:00:00"/>
    <n v="8"/>
    <x v="7"/>
    <x v="1"/>
    <n v="4.9105963528831937"/>
    <n v="315"/>
    <x v="5"/>
    <m/>
    <s v="PUNTOS DE SERVICIO"/>
  </r>
  <r>
    <s v="52"/>
    <x v="55"/>
    <n v="1"/>
    <d v="2020-08-01T00:00:00"/>
    <n v="8"/>
    <x v="7"/>
    <x v="1"/>
    <n v="4.2558501724987678"/>
    <n v="315"/>
    <x v="5"/>
    <m/>
    <s v="PUNTOS DE SERVICIO"/>
  </r>
  <r>
    <s v="84"/>
    <x v="56"/>
    <n v="1"/>
    <d v="2020-08-01T00:00:00"/>
    <n v="8"/>
    <x v="7"/>
    <x v="1"/>
    <n v="8.9618383440118272"/>
    <n v="315"/>
    <x v="5"/>
    <m/>
    <s v="PUNTOS DE SERVICIO"/>
  </r>
  <r>
    <s v="90"/>
    <x v="57"/>
    <n v="1"/>
    <d v="2020-08-01T00:00:00"/>
    <n v="8"/>
    <x v="7"/>
    <x v="1"/>
    <n v="3.2328092656481022"/>
    <n v="315"/>
    <x v="5"/>
    <m/>
    <s v="PUNTOS DE SERVICIO"/>
  </r>
  <r>
    <s v="25"/>
    <x v="58"/>
    <n v="1"/>
    <d v="2020-08-01T00:00:00"/>
    <n v="8"/>
    <x v="7"/>
    <x v="1"/>
    <n v="0.53198127156234598"/>
    <n v="315"/>
    <x v="5"/>
    <m/>
    <s v="PUNTOS DE SERVICIO"/>
  </r>
  <r>
    <s v="102"/>
    <x v="59"/>
    <n v="1"/>
    <d v="2020-08-01T00:00:00"/>
    <n v="8"/>
    <x v="7"/>
    <x v="1"/>
    <n v="1.3913356333169049"/>
    <n v="315"/>
    <x v="5"/>
    <m/>
    <s v="PUNTOS DE SERVICIO"/>
  </r>
  <r>
    <s v="36"/>
    <x v="60"/>
    <n v="1"/>
    <d v="2020-08-01T00:00:00"/>
    <n v="8"/>
    <x v="7"/>
    <x v="1"/>
    <n v="1.4322572695909315"/>
    <n v="315"/>
    <x v="5"/>
    <m/>
    <s v="PUNTOS DE SERVICIO"/>
  </r>
  <r>
    <s v="70"/>
    <x v="61"/>
    <n v="1"/>
    <d v="2020-08-01T00:00:00"/>
    <n v="8"/>
    <x v="7"/>
    <x v="1"/>
    <n v="2.005160177427304"/>
    <n v="315"/>
    <x v="5"/>
    <m/>
    <s v="PUNTOS DE SERVICIO"/>
  </r>
  <r>
    <s v="67"/>
    <x v="62"/>
    <n v="1"/>
    <d v="2020-08-01T00:00:00"/>
    <n v="8"/>
    <x v="7"/>
    <x v="1"/>
    <n v="3.1918876293740759"/>
    <n v="315"/>
    <x v="5"/>
    <m/>
    <s v="PUNTOS DE SERVICIO"/>
  </r>
  <r>
    <s v="92"/>
    <x v="63"/>
    <n v="1"/>
    <d v="2020-08-01T00:00:00"/>
    <n v="8"/>
    <x v="7"/>
    <x v="1"/>
    <n v="2.0460818137013308"/>
    <n v="315"/>
    <x v="5"/>
    <m/>
    <s v="PUNTOS DE SERVICIO"/>
  </r>
  <r>
    <s v="130"/>
    <x v="65"/>
    <n v="1"/>
    <d v="2020-08-01T00:00:00"/>
    <n v="8"/>
    <x v="7"/>
    <x v="1"/>
    <n v="0.57290290783637265"/>
    <n v="315"/>
    <x v="5"/>
    <m/>
    <s v="PUNTOS DE SERVICIO"/>
  </r>
  <r>
    <s v="15"/>
    <x v="66"/>
    <n v="1"/>
    <d v="2020-08-01T00:00:00"/>
    <n v="8"/>
    <x v="7"/>
    <x v="1"/>
    <n v="1.5959438146870379"/>
    <n v="315"/>
    <x v="5"/>
    <m/>
    <s v="PUNTOS DE SERVICIO"/>
  </r>
  <r>
    <s v="68"/>
    <x v="67"/>
    <n v="1"/>
    <d v="2020-08-01T00:00:00"/>
    <n v="8"/>
    <x v="7"/>
    <x v="1"/>
    <n v="1.5550221784130114"/>
    <n v="315"/>
    <x v="5"/>
    <m/>
    <s v="PUNTOS DE SERVICIO"/>
  </r>
  <r>
    <s v="94"/>
    <x v="68"/>
    <n v="1"/>
    <d v="2020-08-01T00:00:00"/>
    <n v="8"/>
    <x v="7"/>
    <x v="1"/>
    <n v="5.1561261705273536"/>
    <n v="315"/>
    <x v="5"/>
    <m/>
    <s v="PUNTOS DE SERVICIO"/>
  </r>
  <r>
    <s v="88"/>
    <x v="69"/>
    <n v="1"/>
    <d v="2020-08-01T00:00:00"/>
    <n v="8"/>
    <x v="7"/>
    <x v="1"/>
    <n v="1.5959438146870379"/>
    <n v="315"/>
    <x v="5"/>
    <m/>
    <s v="PUNTOS DE SERVICIO"/>
  </r>
  <r>
    <s v="62"/>
    <x v="70"/>
    <n v="1"/>
    <d v="2020-08-01T00:00:00"/>
    <n v="8"/>
    <x v="7"/>
    <x v="1"/>
    <n v="2.6189847215377031"/>
    <n v="315"/>
    <x v="5"/>
    <m/>
    <s v="PUNTOS DE SERVICIO"/>
  </r>
  <r>
    <s v="91"/>
    <x v="71"/>
    <n v="1"/>
    <d v="2020-08-01T00:00:00"/>
    <n v="8"/>
    <x v="7"/>
    <x v="1"/>
    <n v="3.7238689009364219"/>
    <n v="315"/>
    <x v="5"/>
    <m/>
    <s v="PUNTOS DE SERVICIO"/>
  </r>
  <r>
    <s v="89"/>
    <x v="72"/>
    <n v="1"/>
    <d v="2020-08-01T00:00:00"/>
    <n v="8"/>
    <x v="7"/>
    <x v="1"/>
    <n v="5.4425776244455388"/>
    <n v="315"/>
    <x v="5"/>
    <m/>
    <s v="PUNTOS DE SERVICIO"/>
  </r>
  <r>
    <s v="80"/>
    <x v="31"/>
    <n v="1"/>
    <d v="2020-08-01T00:00:00"/>
    <n v="8"/>
    <x v="7"/>
    <x v="1"/>
    <n v="1.4322572695909315"/>
    <n v="315"/>
    <x v="5"/>
    <m/>
    <s v="OTROS CANALES"/>
  </r>
  <r>
    <s v="104"/>
    <x v="7"/>
    <n v="1"/>
    <d v="2020-08-01T00:00:00"/>
    <n v="8"/>
    <x v="7"/>
    <x v="1"/>
    <n v="0.20460818137013306"/>
    <n v="315"/>
    <x v="5"/>
    <m/>
    <s v="OTROS CANALES"/>
  </r>
  <r>
    <s v="79"/>
    <x v="30"/>
    <n v="1"/>
    <d v="2020-08-01T00:00:00"/>
    <n v="8"/>
    <x v="7"/>
    <x v="1"/>
    <n v="4.0921636274026616"/>
    <n v="315"/>
    <x v="5"/>
    <m/>
    <s v="OTROS CANALES"/>
  </r>
  <r>
    <s v="66"/>
    <x v="40"/>
    <n v="1"/>
    <d v="2020-08-01T00:00:00"/>
    <n v="8"/>
    <x v="7"/>
    <x v="1"/>
    <n v="160.78110892065058"/>
    <n v="315"/>
    <x v="5"/>
    <m/>
    <e v="#N/A"/>
  </r>
  <r>
    <s v="40"/>
    <x v="47"/>
    <n v="1"/>
    <d v="2020-08-01T00:00:00"/>
    <n v="8"/>
    <x v="7"/>
    <x v="1"/>
    <n v="46.159605717102018"/>
    <n v="315"/>
    <x v="5"/>
    <m/>
    <s v="COBERTURA SEG 3-4-5"/>
  </r>
  <r>
    <s v="93"/>
    <x v="48"/>
    <n v="1"/>
    <d v="2020-08-01T00:00:00"/>
    <n v="8"/>
    <x v="7"/>
    <x v="1"/>
    <n v="17.759990142927549"/>
    <n v="315"/>
    <x v="5"/>
    <m/>
    <s v="COBERTURA SEG 3-4-5"/>
  </r>
  <r>
    <s v="28"/>
    <x v="3"/>
    <n v="1"/>
    <d v="2020-08-01T00:00:00"/>
    <n v="8"/>
    <x v="7"/>
    <x v="1"/>
    <n v="3.3555741744701821"/>
    <n v="315"/>
    <x v="5"/>
    <m/>
    <s v="OTROS CANALES"/>
  </r>
  <r>
    <s v="100"/>
    <x v="36"/>
    <n v="1"/>
    <d v="2020-08-01T00:00:00"/>
    <n v="8"/>
    <x v="7"/>
    <x v="1"/>
    <n v="8.1843272548053222E-2"/>
    <n v="315"/>
    <x v="5"/>
    <m/>
    <e v="#N/A"/>
  </r>
  <r>
    <s v="210"/>
    <x v="73"/>
    <n v="1"/>
    <d v="2020-08-01T00:00:00"/>
    <n v="8"/>
    <x v="7"/>
    <x v="1"/>
    <n v="17.596303597831444"/>
    <n v="315"/>
    <x v="5"/>
    <m/>
    <e v="#N/A"/>
  </r>
  <r>
    <s v="82"/>
    <x v="35"/>
    <n v="1"/>
    <d v="2020-08-01T00:00:00"/>
    <n v="8"/>
    <x v="7"/>
    <x v="1"/>
    <n v="2.209768358797437"/>
    <n v="315"/>
    <x v="5"/>
    <m/>
    <s v="COBERTURA SEG 0-1-2"/>
  </r>
  <r>
    <s v="75"/>
    <x v="32"/>
    <n v="1"/>
    <d v="2020-08-01T00:00:00"/>
    <n v="8"/>
    <x v="7"/>
    <x v="1"/>
    <n v="15.754829965500246"/>
    <n v="315"/>
    <x v="5"/>
    <m/>
    <s v="COBERTURA SEG 0-1-7"/>
  </r>
  <r>
    <e v="#N/A"/>
    <x v="75"/>
    <n v="1"/>
    <d v="2020-08-01T00:00:00"/>
    <n v="8"/>
    <x v="7"/>
    <x v="1"/>
    <n v="1.6368654509610645"/>
    <n v="315"/>
    <x v="5"/>
    <m/>
    <e v="#N/A"/>
  </r>
  <r>
    <s v="59"/>
    <x v="37"/>
    <n v="1"/>
    <d v="2020-08-01T00:00:00"/>
    <n v="8"/>
    <x v="7"/>
    <x v="1"/>
    <n v="4.8696747166091665"/>
    <n v="315"/>
    <x v="5"/>
    <m/>
    <s v="COBERTURA SEG 0-1-3"/>
  </r>
  <r>
    <s v="65"/>
    <x v="39"/>
    <n v="1"/>
    <d v="2020-08-01T00:00:00"/>
    <n v="8"/>
    <x v="7"/>
    <x v="1"/>
    <n v="2.7008279940857567"/>
    <n v="315"/>
    <x v="5"/>
    <m/>
    <s v="COBERTURA SEG 0-1-6"/>
  </r>
  <r>
    <s v="63"/>
    <x v="38"/>
    <n v="1"/>
    <d v="2020-08-01T00:00:00"/>
    <n v="8"/>
    <x v="7"/>
    <x v="1"/>
    <n v="39.612143913257761"/>
    <n v="315"/>
    <x v="5"/>
    <m/>
    <s v="COBERTURA SEG 0-1-4"/>
  </r>
  <r>
    <s v="150"/>
    <x v="2"/>
    <n v="1"/>
    <d v="2020-08-01T00:00:00"/>
    <n v="8"/>
    <x v="7"/>
    <x v="1"/>
    <n v="0.90027599802858549"/>
    <n v="315"/>
    <x v="5"/>
    <m/>
    <s v="OTROS CANALES"/>
  </r>
  <r>
    <s v="71"/>
    <x v="25"/>
    <n v="1"/>
    <d v="2020-08-01T00:00:00"/>
    <n v="8"/>
    <x v="7"/>
    <x v="1"/>
    <n v="15.386535239034005"/>
    <n v="315"/>
    <x v="5"/>
    <m/>
    <s v="OTROS CANALES"/>
  </r>
  <r>
    <s v="18"/>
    <x v="49"/>
    <n v="1"/>
    <d v="2020-09-01T00:00:00"/>
    <n v="9"/>
    <x v="8"/>
    <x v="1"/>
    <n v="81.520206998521431"/>
    <n v="315"/>
    <x v="5"/>
    <m/>
    <s v="PUNTOS DE SERVICIO"/>
  </r>
  <r>
    <s v="50"/>
    <x v="50"/>
    <n v="1"/>
    <d v="2020-09-01T00:00:00"/>
    <n v="9"/>
    <x v="8"/>
    <x v="1"/>
    <n v="5.8351306062099555"/>
    <n v="315"/>
    <x v="5"/>
    <m/>
    <s v="PUNTOS DE SERVICIO"/>
  </r>
  <r>
    <s v="97"/>
    <x v="51"/>
    <n v="1"/>
    <d v="2020-09-01T00:00:00"/>
    <n v="9"/>
    <x v="8"/>
    <x v="1"/>
    <n v="5.1486446525381959"/>
    <n v="315"/>
    <x v="5"/>
    <m/>
    <s v="PUNTOS DE SERVICIO"/>
  </r>
  <r>
    <s v="85"/>
    <x v="52"/>
    <n v="1"/>
    <d v="2020-09-01T00:00:00"/>
    <n v="9"/>
    <x v="8"/>
    <x v="1"/>
    <n v="5.4918876293740757"/>
    <n v="315"/>
    <x v="5"/>
    <m/>
    <s v="PUNTOS DE SERVICIO"/>
  </r>
  <r>
    <s v="51"/>
    <x v="53"/>
    <n v="1"/>
    <d v="2020-09-01T00:00:00"/>
    <n v="9"/>
    <x v="8"/>
    <x v="1"/>
    <n v="6.0067520946278954"/>
    <n v="315"/>
    <x v="5"/>
    <m/>
    <s v="PUNTOS DE SERVICIO"/>
  </r>
  <r>
    <s v="83"/>
    <x v="54"/>
    <n v="1"/>
    <d v="2020-09-01T00:00:00"/>
    <n v="9"/>
    <x v="8"/>
    <x v="1"/>
    <n v="20.594578610152784"/>
    <n v="315"/>
    <x v="5"/>
    <m/>
    <s v="PUNTOS DE SERVICIO"/>
  </r>
  <r>
    <s v="52"/>
    <x v="55"/>
    <n v="1"/>
    <d v="2020-09-01T00:00:00"/>
    <n v="9"/>
    <x v="8"/>
    <x v="1"/>
    <n v="17.848634795465745"/>
    <n v="315"/>
    <x v="5"/>
    <m/>
    <s v="PUNTOS DE SERVICIO"/>
  </r>
  <r>
    <s v="84"/>
    <x v="56"/>
    <n v="1"/>
    <d v="2020-09-01T00:00:00"/>
    <n v="9"/>
    <x v="8"/>
    <x v="1"/>
    <n v="37.585105963528832"/>
    <n v="315"/>
    <x v="5"/>
    <m/>
    <s v="PUNTOS DE SERVICIO"/>
  </r>
  <r>
    <s v="90"/>
    <x v="57"/>
    <n v="1"/>
    <d v="2020-09-01T00:00:00"/>
    <n v="9"/>
    <x v="8"/>
    <x v="1"/>
    <n v="13.558097585017249"/>
    <n v="315"/>
    <x v="5"/>
    <m/>
    <s v="PUNTOS DE SERVICIO"/>
  </r>
  <r>
    <s v="25"/>
    <x v="58"/>
    <n v="1"/>
    <d v="2020-09-01T00:00:00"/>
    <n v="9"/>
    <x v="8"/>
    <x v="1"/>
    <n v="2.2310793494332182"/>
    <n v="315"/>
    <x v="5"/>
    <m/>
    <s v="PUNTOS DE SERVICIO"/>
  </r>
  <r>
    <s v="102"/>
    <x v="59"/>
    <n v="1"/>
    <d v="2020-09-01T00:00:00"/>
    <n v="9"/>
    <x v="8"/>
    <x v="1"/>
    <n v="5.8351306062099555"/>
    <n v="315"/>
    <x v="5"/>
    <m/>
    <s v="PUNTOS DE SERVICIO"/>
  </r>
  <r>
    <s v="36"/>
    <x v="60"/>
    <n v="1"/>
    <d v="2020-09-01T00:00:00"/>
    <n v="9"/>
    <x v="8"/>
    <x v="1"/>
    <n v="6.0067520946278954"/>
    <n v="315"/>
    <x v="5"/>
    <m/>
    <s v="PUNTOS DE SERVICIO"/>
  </r>
  <r>
    <s v="70"/>
    <x v="61"/>
    <n v="1"/>
    <d v="2020-09-01T00:00:00"/>
    <n v="9"/>
    <x v="8"/>
    <x v="1"/>
    <n v="8.4094529324790539"/>
    <n v="315"/>
    <x v="5"/>
    <m/>
    <s v="PUNTOS DE SERVICIO"/>
  </r>
  <r>
    <s v="67"/>
    <x v="62"/>
    <n v="1"/>
    <d v="2020-09-01T00:00:00"/>
    <n v="9"/>
    <x v="8"/>
    <x v="1"/>
    <n v="13.38647609659931"/>
    <n v="315"/>
    <x v="5"/>
    <m/>
    <s v="PUNTOS DE SERVICIO"/>
  </r>
  <r>
    <s v="92"/>
    <x v="63"/>
    <n v="1"/>
    <d v="2020-09-01T00:00:00"/>
    <n v="9"/>
    <x v="8"/>
    <x v="1"/>
    <n v="8.5810744208969929"/>
    <n v="315"/>
    <x v="5"/>
    <m/>
    <s v="PUNTOS DE SERVICIO"/>
  </r>
  <r>
    <s v="58"/>
    <x v="64"/>
    <n v="1"/>
    <d v="2020-09-01T00:00:00"/>
    <n v="9"/>
    <x v="8"/>
    <x v="1"/>
    <n v="6.693238048299655"/>
    <n v="315"/>
    <x v="5"/>
    <m/>
    <s v="PUNTOS DE SERVICIO"/>
  </r>
  <r>
    <s v="130"/>
    <x v="65"/>
    <n v="1"/>
    <d v="2020-09-01T00:00:00"/>
    <n v="9"/>
    <x v="8"/>
    <x v="1"/>
    <n v="2.4027008378511585"/>
    <n v="315"/>
    <x v="5"/>
    <m/>
    <s v="PUNTOS DE SERVICIO"/>
  </r>
  <r>
    <s v="15"/>
    <x v="66"/>
    <n v="1"/>
    <d v="2020-09-01T00:00:00"/>
    <n v="9"/>
    <x v="8"/>
    <x v="1"/>
    <n v="6.693238048299655"/>
    <n v="315"/>
    <x v="5"/>
    <m/>
    <s v="PUNTOS DE SERVICIO"/>
  </r>
  <r>
    <s v="68"/>
    <x v="67"/>
    <n v="1"/>
    <d v="2020-09-01T00:00:00"/>
    <n v="9"/>
    <x v="8"/>
    <x v="1"/>
    <n v="6.5216165598817151"/>
    <n v="315"/>
    <x v="5"/>
    <m/>
    <s v="PUNTOS DE SERVICIO"/>
  </r>
  <r>
    <s v="94"/>
    <x v="68"/>
    <n v="1"/>
    <d v="2020-09-01T00:00:00"/>
    <n v="9"/>
    <x v="8"/>
    <x v="1"/>
    <n v="21.624307540660425"/>
    <n v="315"/>
    <x v="5"/>
    <m/>
    <s v="PUNTOS DE SERVICIO"/>
  </r>
  <r>
    <s v="88"/>
    <x v="69"/>
    <n v="1"/>
    <d v="2020-09-01T00:00:00"/>
    <n v="9"/>
    <x v="8"/>
    <x v="1"/>
    <n v="6.693238048299655"/>
    <n v="315"/>
    <x v="5"/>
    <m/>
    <s v="PUNTOS DE SERVICIO"/>
  </r>
  <r>
    <s v="62"/>
    <x v="70"/>
    <n v="1"/>
    <d v="2020-09-01T00:00:00"/>
    <n v="9"/>
    <x v="8"/>
    <x v="1"/>
    <n v="10.983775258748151"/>
    <n v="315"/>
    <x v="5"/>
    <m/>
    <s v="PUNTOS DE SERVICIO"/>
  </r>
  <r>
    <s v="91"/>
    <x v="71"/>
    <n v="1"/>
    <d v="2020-09-01T00:00:00"/>
    <n v="9"/>
    <x v="8"/>
    <x v="1"/>
    <n v="15.617555446032529"/>
    <n v="315"/>
    <x v="5"/>
    <m/>
    <s v="PUNTOS DE SERVICIO"/>
  </r>
  <r>
    <s v="89"/>
    <x v="72"/>
    <n v="1"/>
    <d v="2020-09-01T00:00:00"/>
    <n v="9"/>
    <x v="8"/>
    <x v="1"/>
    <n v="22.825657959586"/>
    <n v="315"/>
    <x v="5"/>
    <m/>
    <s v="PUNTOS DE SERVICIO"/>
  </r>
  <r>
    <s v="80"/>
    <x v="31"/>
    <n v="1"/>
    <d v="2020-09-01T00:00:00"/>
    <n v="9"/>
    <x v="8"/>
    <x v="1"/>
    <n v="6.0067520946278954"/>
    <n v="315"/>
    <x v="5"/>
    <m/>
    <s v="OTROS CANALES"/>
  </r>
  <r>
    <s v="104"/>
    <x v="7"/>
    <n v="1"/>
    <d v="2020-09-01T00:00:00"/>
    <n v="9"/>
    <x v="8"/>
    <x v="1"/>
    <n v="0.85810744208969936"/>
    <n v="315"/>
    <x v="5"/>
    <m/>
    <s v="OTROS CANALES"/>
  </r>
  <r>
    <s v="79"/>
    <x v="30"/>
    <n v="1"/>
    <d v="2020-09-01T00:00:00"/>
    <n v="9"/>
    <x v="8"/>
    <x v="1"/>
    <n v="17.162148841793986"/>
    <n v="315"/>
    <x v="5"/>
    <m/>
    <s v="OTROS CANALES"/>
  </r>
  <r>
    <s v="66"/>
    <x v="40"/>
    <n v="1"/>
    <d v="2020-09-01T00:00:00"/>
    <n v="9"/>
    <x v="8"/>
    <x v="1"/>
    <n v="674.30082799408581"/>
    <n v="315"/>
    <x v="5"/>
    <m/>
    <e v="#N/A"/>
  </r>
  <r>
    <s v="40"/>
    <x v="47"/>
    <n v="1"/>
    <d v="2020-09-01T00:00:00"/>
    <n v="9"/>
    <x v="8"/>
    <x v="1"/>
    <n v="193.58903893543618"/>
    <n v="315"/>
    <x v="5"/>
    <m/>
    <s v="COBERTURA SEG 3-4-5"/>
  </r>
  <r>
    <s v="93"/>
    <x v="48"/>
    <n v="1"/>
    <d v="2020-09-01T00:00:00"/>
    <n v="9"/>
    <x v="8"/>
    <x v="1"/>
    <n v="74.483725973385901"/>
    <n v="315"/>
    <x v="5"/>
    <m/>
    <s v="COBERTURA SEG 3-4-5"/>
  </r>
  <r>
    <s v="28"/>
    <x v="3"/>
    <n v="1"/>
    <d v="2020-09-01T00:00:00"/>
    <n v="9"/>
    <x v="8"/>
    <x v="1"/>
    <n v="14.07296205027107"/>
    <n v="315"/>
    <x v="5"/>
    <m/>
    <s v="OTROS CANALES"/>
  </r>
  <r>
    <s v="100"/>
    <x v="36"/>
    <n v="1"/>
    <d v="2020-09-01T00:00:00"/>
    <n v="9"/>
    <x v="8"/>
    <x v="1"/>
    <n v="0.34324297683587973"/>
    <n v="315"/>
    <x v="5"/>
    <m/>
    <e v="#N/A"/>
  </r>
  <r>
    <s v="210"/>
    <x v="73"/>
    <n v="1"/>
    <d v="2020-09-01T00:00:00"/>
    <n v="9"/>
    <x v="8"/>
    <x v="1"/>
    <n v="73.797240019714138"/>
    <n v="315"/>
    <x v="5"/>
    <m/>
    <e v="#N/A"/>
  </r>
  <r>
    <s v="82"/>
    <x v="35"/>
    <n v="1"/>
    <d v="2020-09-01T00:00:00"/>
    <n v="9"/>
    <x v="8"/>
    <x v="1"/>
    <n v="9.2675603745687525"/>
    <n v="315"/>
    <x v="5"/>
    <m/>
    <s v="COBERTURA SEG 0-1-2"/>
  </r>
  <r>
    <s v="75"/>
    <x v="32"/>
    <n v="1"/>
    <d v="2020-09-01T00:00:00"/>
    <n v="9"/>
    <x v="8"/>
    <x v="1"/>
    <n v="66.074273040906846"/>
    <n v="315"/>
    <x v="5"/>
    <m/>
    <s v="COBERTURA SEG 0-1-7"/>
  </r>
  <r>
    <e v="#N/A"/>
    <x v="75"/>
    <n v="1"/>
    <d v="2020-09-01T00:00:00"/>
    <n v="9"/>
    <x v="8"/>
    <x v="1"/>
    <n v="6.8648595367175949"/>
    <n v="315"/>
    <x v="5"/>
    <m/>
    <e v="#N/A"/>
  </r>
  <r>
    <s v="59"/>
    <x v="37"/>
    <n v="1"/>
    <d v="2020-09-01T00:00:00"/>
    <n v="9"/>
    <x v="8"/>
    <x v="1"/>
    <n v="20.422957121734843"/>
    <n v="315"/>
    <x v="5"/>
    <m/>
    <s v="COBERTURA SEG 0-1-3"/>
  </r>
  <r>
    <s v="65"/>
    <x v="39"/>
    <n v="1"/>
    <d v="2020-09-01T00:00:00"/>
    <n v="9"/>
    <x v="8"/>
    <x v="1"/>
    <n v="11.327018235584033"/>
    <n v="315"/>
    <x v="5"/>
    <m/>
    <s v="COBERTURA SEG 0-1-6"/>
  </r>
  <r>
    <s v="63"/>
    <x v="38"/>
    <n v="1"/>
    <d v="2020-09-01T00:00:00"/>
    <n v="9"/>
    <x v="8"/>
    <x v="1"/>
    <n v="166.1296007885658"/>
    <n v="315"/>
    <x v="5"/>
    <m/>
    <s v="COBERTURA SEG 0-1-4"/>
  </r>
  <r>
    <s v="150"/>
    <x v="2"/>
    <n v="1"/>
    <d v="2020-09-01T00:00:00"/>
    <n v="9"/>
    <x v="8"/>
    <x v="1"/>
    <n v="3.7756727451946772"/>
    <n v="315"/>
    <x v="5"/>
    <m/>
    <s v="OTROS CANALES"/>
  </r>
  <r>
    <s v="71"/>
    <x v="25"/>
    <n v="1"/>
    <d v="2020-09-01T00:00:00"/>
    <n v="9"/>
    <x v="8"/>
    <x v="1"/>
    <n v="64.529679645145393"/>
    <n v="315"/>
    <x v="5"/>
    <m/>
    <s v="OTROS CANALES"/>
  </r>
  <r>
    <s v="18"/>
    <x v="49"/>
    <n v="1"/>
    <d v="2020-10-01T00:00:00"/>
    <n v="10"/>
    <x v="9"/>
    <x v="1"/>
    <n v="38.552488910793492"/>
    <n v="315"/>
    <x v="5"/>
    <m/>
    <s v="PUNTOS DE SERVICIO"/>
  </r>
  <r>
    <s v="50"/>
    <x v="50"/>
    <n v="1"/>
    <d v="2020-10-01T00:00:00"/>
    <n v="10"/>
    <x v="9"/>
    <x v="1"/>
    <n v="2.7595465746673238"/>
    <n v="315"/>
    <x v="5"/>
    <m/>
    <s v="PUNTOS DE SERVICIO"/>
  </r>
  <r>
    <s v="97"/>
    <x v="51"/>
    <n v="1"/>
    <d v="2020-10-01T00:00:00"/>
    <n v="10"/>
    <x v="9"/>
    <x v="1"/>
    <n v="2.4348940364711682"/>
    <n v="315"/>
    <x v="5"/>
    <m/>
    <s v="PUNTOS DE SERVICIO"/>
  </r>
  <r>
    <s v="85"/>
    <x v="52"/>
    <n v="1"/>
    <d v="2020-10-01T00:00:00"/>
    <n v="10"/>
    <x v="9"/>
    <x v="1"/>
    <n v="2.597220305569246"/>
    <n v="315"/>
    <x v="5"/>
    <m/>
    <s v="PUNTOS DE SERVICIO"/>
  </r>
  <r>
    <s v="51"/>
    <x v="53"/>
    <n v="1"/>
    <d v="2020-10-01T00:00:00"/>
    <n v="10"/>
    <x v="9"/>
    <x v="1"/>
    <n v="2.8407097092163629"/>
    <n v="315"/>
    <x v="5"/>
    <m/>
    <s v="PUNTOS DE SERVICIO"/>
  </r>
  <r>
    <s v="83"/>
    <x v="54"/>
    <n v="1"/>
    <d v="2020-10-01T00:00:00"/>
    <n v="10"/>
    <x v="9"/>
    <x v="1"/>
    <n v="9.7395761458846728"/>
    <n v="315"/>
    <x v="5"/>
    <m/>
    <s v="PUNTOS DE SERVICIO"/>
  </r>
  <r>
    <s v="52"/>
    <x v="55"/>
    <n v="1"/>
    <d v="2020-10-01T00:00:00"/>
    <n v="10"/>
    <x v="9"/>
    <x v="1"/>
    <n v="8.4409659931000487"/>
    <n v="315"/>
    <x v="5"/>
    <m/>
    <s v="PUNTOS DE SERVICIO"/>
  </r>
  <r>
    <s v="84"/>
    <x v="56"/>
    <n v="1"/>
    <d v="2020-10-01T00:00:00"/>
    <n v="10"/>
    <x v="9"/>
    <x v="1"/>
    <n v="17.774726466239528"/>
    <n v="315"/>
    <x v="5"/>
    <m/>
    <s v="PUNTOS DE SERVICIO"/>
  </r>
  <r>
    <s v="90"/>
    <x v="57"/>
    <n v="1"/>
    <d v="2020-10-01T00:00:00"/>
    <n v="10"/>
    <x v="9"/>
    <x v="1"/>
    <n v="6.4118876293740756"/>
    <n v="315"/>
    <x v="5"/>
    <m/>
    <s v="PUNTOS DE SERVICIO"/>
  </r>
  <r>
    <s v="25"/>
    <x v="58"/>
    <n v="1"/>
    <d v="2020-10-01T00:00:00"/>
    <n v="10"/>
    <x v="9"/>
    <x v="1"/>
    <n v="1.0551207491375061"/>
    <n v="315"/>
    <x v="5"/>
    <m/>
    <s v="PUNTOS DE SERVICIO"/>
  </r>
  <r>
    <s v="102"/>
    <x v="59"/>
    <n v="1"/>
    <d v="2020-10-01T00:00:00"/>
    <n v="10"/>
    <x v="9"/>
    <x v="1"/>
    <n v="2.7595465746673238"/>
    <n v="315"/>
    <x v="5"/>
    <m/>
    <s v="PUNTOS DE SERVICIO"/>
  </r>
  <r>
    <s v="36"/>
    <x v="60"/>
    <n v="1"/>
    <d v="2020-10-01T00:00:00"/>
    <n v="10"/>
    <x v="9"/>
    <x v="1"/>
    <n v="2.8407097092163629"/>
    <n v="315"/>
    <x v="5"/>
    <m/>
    <s v="PUNTOS DE SERVICIO"/>
  </r>
  <r>
    <s v="70"/>
    <x v="61"/>
    <n v="1"/>
    <d v="2020-10-01T00:00:00"/>
    <n v="10"/>
    <x v="9"/>
    <x v="1"/>
    <n v="3.9769935929029079"/>
    <n v="315"/>
    <x v="5"/>
    <m/>
    <s v="PUNTOS DE SERVICIO"/>
  </r>
  <r>
    <s v="67"/>
    <x v="62"/>
    <n v="1"/>
    <d v="2020-10-01T00:00:00"/>
    <n v="10"/>
    <x v="9"/>
    <x v="1"/>
    <n v="6.330724494825037"/>
    <n v="315"/>
    <x v="5"/>
    <m/>
    <s v="PUNTOS DE SERVICIO"/>
  </r>
  <r>
    <s v="92"/>
    <x v="63"/>
    <n v="1"/>
    <d v="2020-10-01T00:00:00"/>
    <n v="10"/>
    <x v="9"/>
    <x v="1"/>
    <n v="4.058156727451947"/>
    <n v="315"/>
    <x v="5"/>
    <m/>
    <s v="PUNTOS DE SERVICIO"/>
  </r>
  <r>
    <s v="58"/>
    <x v="64"/>
    <n v="1"/>
    <d v="2020-10-01T00:00:00"/>
    <n v="10"/>
    <x v="9"/>
    <x v="1"/>
    <n v="3.1653622474125185"/>
    <n v="315"/>
    <x v="5"/>
    <m/>
    <s v="PUNTOS DE SERVICIO"/>
  </r>
  <r>
    <s v="15"/>
    <x v="66"/>
    <n v="1"/>
    <d v="2020-10-01T00:00:00"/>
    <n v="10"/>
    <x v="9"/>
    <x v="1"/>
    <n v="3.1653622474125185"/>
    <n v="315"/>
    <x v="5"/>
    <m/>
    <s v="PUNTOS DE SERVICIO"/>
  </r>
  <r>
    <s v="68"/>
    <x v="67"/>
    <n v="1"/>
    <d v="2020-10-01T00:00:00"/>
    <n v="10"/>
    <x v="9"/>
    <x v="1"/>
    <n v="3.0841991128634798"/>
    <n v="315"/>
    <x v="5"/>
    <m/>
    <s v="PUNTOS DE SERVICIO"/>
  </r>
  <r>
    <s v="94"/>
    <x v="68"/>
    <n v="1"/>
    <d v="2020-10-01T00:00:00"/>
    <n v="10"/>
    <x v="9"/>
    <x v="1"/>
    <n v="10.226554953178907"/>
    <n v="315"/>
    <x v="5"/>
    <m/>
    <s v="PUNTOS DE SERVICIO"/>
  </r>
  <r>
    <s v="88"/>
    <x v="69"/>
    <n v="1"/>
    <d v="2020-10-01T00:00:00"/>
    <n v="10"/>
    <x v="9"/>
    <x v="1"/>
    <n v="3.1653622474125185"/>
    <n v="315"/>
    <x v="5"/>
    <m/>
    <s v="PUNTOS DE SERVICIO"/>
  </r>
  <r>
    <s v="62"/>
    <x v="70"/>
    <n v="1"/>
    <d v="2020-10-01T00:00:00"/>
    <n v="10"/>
    <x v="9"/>
    <x v="1"/>
    <n v="5.194440611138492"/>
    <n v="315"/>
    <x v="5"/>
    <m/>
    <s v="PUNTOS DE SERVICIO"/>
  </r>
  <r>
    <s v="91"/>
    <x v="71"/>
    <n v="1"/>
    <d v="2020-10-01T00:00:00"/>
    <n v="10"/>
    <x v="9"/>
    <x v="1"/>
    <n v="7.3858452439625433"/>
    <n v="315"/>
    <x v="5"/>
    <m/>
    <s v="PUNTOS DE SERVICIO"/>
  </r>
  <r>
    <s v="89"/>
    <x v="72"/>
    <n v="1"/>
    <d v="2020-10-01T00:00:00"/>
    <n v="10"/>
    <x v="9"/>
    <x v="1"/>
    <n v="10.794696895022177"/>
    <n v="315"/>
    <x v="5"/>
    <m/>
    <s v="PUNTOS DE SERVICIO"/>
  </r>
  <r>
    <s v="80"/>
    <x v="31"/>
    <n v="1"/>
    <d v="2020-10-01T00:00:00"/>
    <n v="10"/>
    <x v="9"/>
    <x v="1"/>
    <n v="2.8407097092163629"/>
    <n v="315"/>
    <x v="5"/>
    <m/>
    <s v="OTROS CANALES"/>
  </r>
  <r>
    <s v="104"/>
    <x v="7"/>
    <n v="1"/>
    <d v="2020-10-01T00:00:00"/>
    <n v="10"/>
    <x v="9"/>
    <x v="1"/>
    <n v="0.4058156727451947"/>
    <n v="315"/>
    <x v="5"/>
    <m/>
    <s v="OTROS CANALES"/>
  </r>
  <r>
    <s v="79"/>
    <x v="30"/>
    <n v="1"/>
    <d v="2020-10-01T00:00:00"/>
    <n v="10"/>
    <x v="9"/>
    <x v="1"/>
    <n v="8.116313454903894"/>
    <n v="315"/>
    <x v="5"/>
    <m/>
    <s v="OTROS CANALES"/>
  </r>
  <r>
    <s v="66"/>
    <x v="40"/>
    <n v="1"/>
    <d v="2020-10-01T00:00:00"/>
    <n v="10"/>
    <x v="9"/>
    <x v="1"/>
    <n v="318.88995564317401"/>
    <n v="315"/>
    <x v="5"/>
    <m/>
    <e v="#N/A"/>
  </r>
  <r>
    <s v="40"/>
    <x v="47"/>
    <n v="1"/>
    <d v="2020-10-01T00:00:00"/>
    <n v="10"/>
    <x v="9"/>
    <x v="1"/>
    <n v="91.552015771315922"/>
    <n v="315"/>
    <x v="5"/>
    <m/>
    <s v="COBERTURA SEG 3-4-5"/>
  </r>
  <r>
    <s v="93"/>
    <x v="48"/>
    <n v="1"/>
    <d v="2020-10-01T00:00:00"/>
    <n v="10"/>
    <x v="9"/>
    <x v="1"/>
    <n v="35.224800394282902"/>
    <n v="315"/>
    <x v="5"/>
    <m/>
    <s v="COBERTURA SEG 3-4-5"/>
  </r>
  <r>
    <s v="28"/>
    <x v="3"/>
    <n v="1"/>
    <d v="2020-10-01T00:00:00"/>
    <n v="10"/>
    <x v="9"/>
    <x v="1"/>
    <n v="6.6553770330211925"/>
    <n v="315"/>
    <x v="5"/>
    <m/>
    <s v="OTROS CANALES"/>
  </r>
  <r>
    <s v="100"/>
    <x v="36"/>
    <n v="1"/>
    <d v="2020-10-01T00:00:00"/>
    <n v="10"/>
    <x v="9"/>
    <x v="1"/>
    <n v="0.16232626909807787"/>
    <n v="315"/>
    <x v="5"/>
    <m/>
    <e v="#N/A"/>
  </r>
  <r>
    <s v="210"/>
    <x v="73"/>
    <n v="1"/>
    <d v="2020-10-01T00:00:00"/>
    <n v="10"/>
    <x v="9"/>
    <x v="1"/>
    <n v="34.90014785608674"/>
    <n v="315"/>
    <x v="5"/>
    <m/>
    <e v="#N/A"/>
  </r>
  <r>
    <s v="82"/>
    <x v="35"/>
    <n v="1"/>
    <d v="2020-10-01T00:00:00"/>
    <n v="10"/>
    <x v="9"/>
    <x v="1"/>
    <n v="4.3828092656481026"/>
    <n v="315"/>
    <x v="5"/>
    <m/>
    <s v="COBERTURA SEG 0-1-2"/>
  </r>
  <r>
    <s v="75"/>
    <x v="32"/>
    <n v="1"/>
    <d v="2020-10-01T00:00:00"/>
    <n v="10"/>
    <x v="9"/>
    <x v="1"/>
    <n v="31.247806801379991"/>
    <n v="315"/>
    <x v="5"/>
    <m/>
    <s v="COBERTURA SEG 0-1-7"/>
  </r>
  <r>
    <e v="#N/A"/>
    <x v="75"/>
    <n v="1"/>
    <d v="2020-10-01T00:00:00"/>
    <n v="10"/>
    <x v="9"/>
    <x v="1"/>
    <n v="3.2465253819615576"/>
    <n v="315"/>
    <x v="5"/>
    <m/>
    <e v="#N/A"/>
  </r>
  <r>
    <s v="59"/>
    <x v="37"/>
    <n v="1"/>
    <d v="2020-10-01T00:00:00"/>
    <n v="10"/>
    <x v="9"/>
    <x v="1"/>
    <n v="9.6584130113356323"/>
    <n v="315"/>
    <x v="5"/>
    <m/>
    <s v="COBERTURA SEG 0-1-3"/>
  </r>
  <r>
    <s v="65"/>
    <x v="39"/>
    <n v="1"/>
    <d v="2020-10-01T00:00:00"/>
    <n v="10"/>
    <x v="9"/>
    <x v="1"/>
    <n v="5.3567668802365702"/>
    <n v="315"/>
    <x v="5"/>
    <m/>
    <s v="COBERTURA SEG 0-1-6"/>
  </r>
  <r>
    <s v="63"/>
    <x v="38"/>
    <n v="1"/>
    <d v="2020-10-01T00:00:00"/>
    <n v="10"/>
    <x v="9"/>
    <x v="1"/>
    <n v="78.565914243469692"/>
    <n v="315"/>
    <x v="5"/>
    <m/>
    <s v="COBERTURA SEG 0-1-4"/>
  </r>
  <r>
    <s v="150"/>
    <x v="2"/>
    <n v="1"/>
    <d v="2020-10-01T00:00:00"/>
    <n v="10"/>
    <x v="9"/>
    <x v="1"/>
    <n v="1.7855889600788566"/>
    <n v="315"/>
    <x v="5"/>
    <m/>
    <s v="OTROS CANALES"/>
  </r>
  <r>
    <s v="71"/>
    <x v="25"/>
    <n v="1"/>
    <d v="2020-10-01T00:00:00"/>
    <n v="10"/>
    <x v="9"/>
    <x v="1"/>
    <n v="30.517338590438637"/>
    <n v="315"/>
    <x v="5"/>
    <m/>
    <s v="OTROS CANALES"/>
  </r>
  <r>
    <s v="18"/>
    <x v="49"/>
    <n v="1"/>
    <d v="2020-11-01T00:00:00"/>
    <n v="11"/>
    <x v="10"/>
    <x v="1"/>
    <n v="71.343642188270081"/>
    <n v="315"/>
    <x v="5"/>
    <m/>
    <s v="PUNTOS DE SERVICIO"/>
  </r>
  <r>
    <s v="50"/>
    <x v="50"/>
    <n v="1"/>
    <d v="2020-11-01T00:00:00"/>
    <n v="11"/>
    <x v="10"/>
    <x v="1"/>
    <n v="5.1067028092656486"/>
    <n v="315"/>
    <x v="5"/>
    <m/>
    <s v="PUNTOS DE SERVICIO"/>
  </r>
  <r>
    <s v="97"/>
    <x v="51"/>
    <n v="1"/>
    <d v="2020-11-01T00:00:00"/>
    <n v="11"/>
    <x v="10"/>
    <x v="1"/>
    <n v="4.5059142434696895"/>
    <n v="315"/>
    <x v="5"/>
    <m/>
    <s v="PUNTOS DE SERVICIO"/>
  </r>
  <r>
    <s v="85"/>
    <x v="52"/>
    <n v="1"/>
    <d v="2020-11-01T00:00:00"/>
    <n v="11"/>
    <x v="10"/>
    <x v="1"/>
    <n v="4.8063085263676681"/>
    <n v="315"/>
    <x v="5"/>
    <m/>
    <s v="PUNTOS DE SERVICIO"/>
  </r>
  <r>
    <s v="51"/>
    <x v="53"/>
    <n v="1"/>
    <d v="2020-11-01T00:00:00"/>
    <n v="11"/>
    <x v="10"/>
    <x v="1"/>
    <n v="5.2568999507146374"/>
    <n v="315"/>
    <x v="5"/>
    <m/>
    <s v="PUNTOS DE SERVICIO"/>
  </r>
  <r>
    <s v="83"/>
    <x v="54"/>
    <n v="1"/>
    <d v="2020-11-01T00:00:00"/>
    <n v="10"/>
    <x v="9"/>
    <x v="1"/>
    <n v="18.023656973878758"/>
    <n v="315"/>
    <x v="5"/>
    <m/>
    <s v="PUNTOS DE SERVICIO"/>
  </r>
  <r>
    <s v="52"/>
    <x v="55"/>
    <n v="1"/>
    <d v="2020-11-01T00:00:00"/>
    <n v="11"/>
    <x v="10"/>
    <x v="1"/>
    <n v="15.620502710694923"/>
    <n v="315"/>
    <x v="5"/>
    <m/>
    <s v="PUNTOS DE SERVICIO"/>
  </r>
  <r>
    <s v="84"/>
    <x v="56"/>
    <n v="1"/>
    <d v="2020-11-01T00:00:00"/>
    <n v="11"/>
    <x v="10"/>
    <x v="1"/>
    <n v="32.893173977328736"/>
    <n v="315"/>
    <x v="5"/>
    <m/>
    <s v="PUNTOS DE SERVICIO"/>
  </r>
  <r>
    <s v="90"/>
    <x v="57"/>
    <n v="1"/>
    <d v="2020-11-01T00:00:00"/>
    <n v="11"/>
    <x v="10"/>
    <x v="1"/>
    <n v="11.865574174470181"/>
    <n v="315"/>
    <x v="5"/>
    <m/>
    <s v="PUNTOS DE SERVICIO"/>
  </r>
  <r>
    <s v="25"/>
    <x v="58"/>
    <n v="1"/>
    <d v="2020-11-01T00:00:00"/>
    <n v="11"/>
    <x v="10"/>
    <x v="1"/>
    <n v="1.9525628388368654"/>
    <n v="315"/>
    <x v="5"/>
    <m/>
    <s v="PUNTOS DE SERVICIO"/>
  </r>
  <r>
    <s v="102"/>
    <x v="59"/>
    <n v="1"/>
    <d v="2020-11-01T00:00:00"/>
    <n v="11"/>
    <x v="10"/>
    <x v="1"/>
    <n v="5.1067028092656486"/>
    <n v="315"/>
    <x v="5"/>
    <m/>
    <s v="PUNTOS DE SERVICIO"/>
  </r>
  <r>
    <s v="36"/>
    <x v="60"/>
    <n v="1"/>
    <d v="2020-11-01T00:00:00"/>
    <n v="10"/>
    <x v="9"/>
    <x v="1"/>
    <n v="5.2568999507146374"/>
    <n v="315"/>
    <x v="5"/>
    <m/>
    <s v="PUNTOS DE SERVICIO"/>
  </r>
  <r>
    <s v="70"/>
    <x v="61"/>
    <n v="1"/>
    <d v="2020-11-01T00:00:00"/>
    <n v="11"/>
    <x v="10"/>
    <x v="1"/>
    <n v="7.3596599310004933"/>
    <n v="315"/>
    <x v="5"/>
    <m/>
    <s v="PUNTOS DE SERVICIO"/>
  </r>
  <r>
    <s v="67"/>
    <x v="62"/>
    <n v="1"/>
    <d v="2020-11-01T00:00:00"/>
    <n v="11"/>
    <x v="10"/>
    <x v="1"/>
    <n v="11.715377033021193"/>
    <n v="315"/>
    <x v="5"/>
    <m/>
    <s v="PUNTOS DE SERVICIO"/>
  </r>
  <r>
    <s v="92"/>
    <x v="63"/>
    <n v="1"/>
    <d v="2020-11-01T00:00:00"/>
    <n v="11"/>
    <x v="10"/>
    <x v="1"/>
    <n v="7.5098570724494831"/>
    <n v="315"/>
    <x v="5"/>
    <m/>
    <s v="PUNTOS DE SERVICIO"/>
  </r>
  <r>
    <s v="58"/>
    <x v="64"/>
    <n v="1"/>
    <d v="2020-11-01T00:00:00"/>
    <n v="11"/>
    <x v="10"/>
    <x v="1"/>
    <n v="5.8576885165105965"/>
    <n v="315"/>
    <x v="5"/>
    <m/>
    <s v="PUNTOS DE SERVICIO"/>
  </r>
  <r>
    <s v="130"/>
    <x v="65"/>
    <n v="1"/>
    <d v="2020-11-01T00:00:00"/>
    <n v="11"/>
    <x v="10"/>
    <x v="1"/>
    <n v="2.1027599802858554"/>
    <n v="315"/>
    <x v="5"/>
    <m/>
    <s v="PUNTOS DE SERVICIO"/>
  </r>
  <r>
    <s v="15"/>
    <x v="66"/>
    <n v="1"/>
    <d v="2020-11-01T00:00:00"/>
    <n v="11"/>
    <x v="10"/>
    <x v="1"/>
    <n v="5.8576885165105965"/>
    <n v="315"/>
    <x v="5"/>
    <m/>
    <s v="PUNTOS DE SERVICIO"/>
  </r>
  <r>
    <s v="68"/>
    <x v="67"/>
    <n v="1"/>
    <d v="2020-11-01T00:00:00"/>
    <n v="11"/>
    <x v="10"/>
    <x v="1"/>
    <n v="5.7074913750616068"/>
    <n v="315"/>
    <x v="5"/>
    <m/>
    <s v="PUNTOS DE SERVICIO"/>
  </r>
  <r>
    <s v="94"/>
    <x v="68"/>
    <n v="1"/>
    <d v="2020-11-01T00:00:00"/>
    <n v="11"/>
    <x v="10"/>
    <x v="1"/>
    <n v="18.924839822572697"/>
    <n v="315"/>
    <x v="5"/>
    <m/>
    <s v="PUNTOS DE SERVICIO"/>
  </r>
  <r>
    <s v="88"/>
    <x v="69"/>
    <n v="1"/>
    <d v="2020-11-01T00:00:00"/>
    <n v="11"/>
    <x v="10"/>
    <x v="1"/>
    <n v="5.8576885165105965"/>
    <n v="315"/>
    <x v="5"/>
    <m/>
    <s v="PUNTOS DE SERVICIO"/>
  </r>
  <r>
    <s v="62"/>
    <x v="70"/>
    <n v="1"/>
    <d v="2020-11-01T00:00:00"/>
    <n v="11"/>
    <x v="10"/>
    <x v="1"/>
    <n v="9.6126170527353363"/>
    <n v="315"/>
    <x v="5"/>
    <m/>
    <s v="PUNTOS DE SERVICIO"/>
  </r>
  <r>
    <s v="91"/>
    <x v="71"/>
    <n v="1"/>
    <d v="2020-11-01T00:00:00"/>
    <n v="11"/>
    <x v="10"/>
    <x v="1"/>
    <n v="13.66793987185806"/>
    <n v="315"/>
    <x v="5"/>
    <m/>
    <s v="PUNTOS DE SERVICIO"/>
  </r>
  <r>
    <s v="89"/>
    <x v="72"/>
    <n v="1"/>
    <d v="2020-11-01T00:00:00"/>
    <n v="11"/>
    <x v="10"/>
    <x v="1"/>
    <n v="19.976219812715623"/>
    <n v="315"/>
    <x v="5"/>
    <m/>
    <s v="PUNTOS DE SERVICIO"/>
  </r>
  <r>
    <s v="80"/>
    <x v="31"/>
    <n v="1"/>
    <d v="2020-11-01T00:00:00"/>
    <n v="11"/>
    <x v="10"/>
    <x v="1"/>
    <n v="5.2568999507146374"/>
    <n v="315"/>
    <x v="5"/>
    <m/>
    <s v="OTROS CANALES"/>
  </r>
  <r>
    <s v="104"/>
    <x v="7"/>
    <n v="1"/>
    <d v="2020-11-01T00:00:00"/>
    <n v="11"/>
    <x v="10"/>
    <x v="1"/>
    <n v="0.75098570724494829"/>
    <n v="315"/>
    <x v="5"/>
    <m/>
    <s v="OTROS CANALES"/>
  </r>
  <r>
    <s v="79"/>
    <x v="30"/>
    <n v="1"/>
    <d v="2020-11-01T00:00:00"/>
    <n v="11"/>
    <x v="10"/>
    <x v="1"/>
    <n v="15.019714144898966"/>
    <n v="315"/>
    <x v="5"/>
    <m/>
    <s v="OTROS CANALES"/>
  </r>
  <r>
    <s v="66"/>
    <x v="40"/>
    <n v="1"/>
    <d v="2020-11-01T00:00:00"/>
    <n v="11"/>
    <x v="10"/>
    <x v="1"/>
    <n v="590.12456875308044"/>
    <n v="315"/>
    <x v="5"/>
    <m/>
    <e v="#N/A"/>
  </r>
  <r>
    <s v="40"/>
    <x v="47"/>
    <n v="1"/>
    <d v="2020-11-01T00:00:00"/>
    <n v="11"/>
    <x v="10"/>
    <x v="1"/>
    <n v="169.42237555446033"/>
    <n v="315"/>
    <x v="5"/>
    <m/>
    <s v="COBERTURA SEG 3-4-5"/>
  </r>
  <r>
    <s v="93"/>
    <x v="48"/>
    <n v="1"/>
    <d v="2020-11-01T00:00:00"/>
    <n v="11"/>
    <x v="10"/>
    <x v="1"/>
    <n v="65.185559388861506"/>
    <n v="315"/>
    <x v="5"/>
    <m/>
    <s v="COBERTURA SEG 3-4-5"/>
  </r>
  <r>
    <s v="28"/>
    <x v="3"/>
    <n v="1"/>
    <d v="2020-11-01T00:00:00"/>
    <n v="11"/>
    <x v="10"/>
    <x v="1"/>
    <n v="12.31616559881715"/>
    <n v="315"/>
    <x v="5"/>
    <m/>
    <s v="OTROS CANALES"/>
  </r>
  <r>
    <s v="100"/>
    <x v="36"/>
    <n v="1"/>
    <d v="2020-11-01T00:00:00"/>
    <n v="11"/>
    <x v="10"/>
    <x v="1"/>
    <n v="0.30039428289797926"/>
    <n v="315"/>
    <x v="5"/>
    <m/>
    <e v="#N/A"/>
  </r>
  <r>
    <s v="210"/>
    <x v="73"/>
    <n v="1"/>
    <d v="2020-11-01T00:00:00"/>
    <n v="11"/>
    <x v="10"/>
    <x v="1"/>
    <n v="64.584770823065554"/>
    <n v="315"/>
    <x v="5"/>
    <m/>
    <e v="#N/A"/>
  </r>
  <r>
    <s v="82"/>
    <x v="35"/>
    <n v="1"/>
    <d v="2020-11-01T00:00:00"/>
    <n v="11"/>
    <x v="10"/>
    <x v="1"/>
    <n v="8.1106456382454422"/>
    <n v="315"/>
    <x v="5"/>
    <m/>
    <s v="COBERTURA SEG 0-1-2"/>
  </r>
  <r>
    <s v="75"/>
    <x v="32"/>
    <n v="1"/>
    <d v="2020-11-01T00:00:00"/>
    <n v="11"/>
    <x v="10"/>
    <x v="1"/>
    <n v="57.82589945786102"/>
    <n v="315"/>
    <x v="5"/>
    <m/>
    <s v="COBERTURA SEG 0-1-7"/>
  </r>
  <r>
    <e v="#N/A"/>
    <x v="75"/>
    <n v="1"/>
    <d v="2020-11-01T00:00:00"/>
    <n v="11"/>
    <x v="10"/>
    <x v="1"/>
    <n v="6.0078856579595863"/>
    <n v="315"/>
    <x v="5"/>
    <m/>
    <e v="#N/A"/>
  </r>
  <r>
    <s v="59"/>
    <x v="37"/>
    <n v="1"/>
    <d v="2020-11-01T00:00:00"/>
    <n v="11"/>
    <x v="10"/>
    <x v="1"/>
    <n v="17.873459832429766"/>
    <n v="315"/>
    <x v="5"/>
    <m/>
    <s v="COBERTURA SEG 0-1-3"/>
  </r>
  <r>
    <s v="65"/>
    <x v="39"/>
    <n v="1"/>
    <d v="2020-11-01T00:00:00"/>
    <n v="11"/>
    <x v="10"/>
    <x v="1"/>
    <n v="9.9130113356333176"/>
    <n v="315"/>
    <x v="5"/>
    <m/>
    <s v="COBERTURA SEG 0-1-6"/>
  </r>
  <r>
    <s v="63"/>
    <x v="38"/>
    <n v="1"/>
    <d v="2020-11-01T00:00:00"/>
    <n v="11"/>
    <x v="10"/>
    <x v="1"/>
    <n v="145.390832922622"/>
    <n v="315"/>
    <x v="5"/>
    <m/>
    <s v="COBERTURA SEG 0-1-4"/>
  </r>
  <r>
    <s v="150"/>
    <x v="2"/>
    <n v="1"/>
    <d v="2020-11-01T00:00:00"/>
    <n v="11"/>
    <x v="10"/>
    <x v="1"/>
    <n v="3.3043371118777727"/>
    <n v="315"/>
    <x v="5"/>
    <m/>
    <s v="OTROS CANALES"/>
  </r>
  <r>
    <s v="71"/>
    <x v="25"/>
    <n v="1"/>
    <d v="2020-11-01T00:00:00"/>
    <n v="11"/>
    <x v="10"/>
    <x v="1"/>
    <n v="56.474125184820103"/>
    <n v="315"/>
    <x v="5"/>
    <m/>
    <s v="OTROS CANALES"/>
  </r>
  <r>
    <s v="18"/>
    <x v="49"/>
    <n v="1"/>
    <d v="2020-12-01T00:00:00"/>
    <n v="12"/>
    <x v="11"/>
    <x v="1"/>
    <n v="38.014046328240511"/>
    <n v="315"/>
    <x v="5"/>
    <m/>
    <s v="PUNTOS DE SERVICIO"/>
  </r>
  <r>
    <s v="50"/>
    <x v="50"/>
    <n v="1"/>
    <d v="2020-12-01T00:00:00"/>
    <n v="12"/>
    <x v="11"/>
    <x v="1"/>
    <n v="2.7210054213898469"/>
    <n v="315"/>
    <x v="5"/>
    <m/>
    <s v="PUNTOS DE SERVICIO"/>
  </r>
  <r>
    <s v="97"/>
    <x v="51"/>
    <n v="1"/>
    <d v="2020-12-01T00:00:00"/>
    <n v="12"/>
    <x v="11"/>
    <x v="1"/>
    <n v="2.4008871365204532"/>
    <n v="315"/>
    <x v="5"/>
    <m/>
    <s v="PUNTOS DE SERVICIO"/>
  </r>
  <r>
    <s v="85"/>
    <x v="52"/>
    <n v="1"/>
    <d v="2020-12-01T00:00:00"/>
    <n v="12"/>
    <x v="11"/>
    <x v="1"/>
    <n v="2.56094627895515"/>
    <n v="315"/>
    <x v="5"/>
    <m/>
    <s v="PUNTOS DE SERVICIO"/>
  </r>
  <r>
    <s v="51"/>
    <x v="53"/>
    <n v="1"/>
    <d v="2020-12-01T00:00:00"/>
    <n v="12"/>
    <x v="11"/>
    <x v="1"/>
    <n v="2.8010349926071956"/>
    <n v="315"/>
    <x v="5"/>
    <m/>
    <s v="PUNTOS DE SERVICIO"/>
  </r>
  <r>
    <s v="83"/>
    <x v="54"/>
    <n v="1"/>
    <d v="2020-12-01T00:00:00"/>
    <n v="12"/>
    <x v="11"/>
    <x v="1"/>
    <n v="9.6035485460818126"/>
    <n v="315"/>
    <x v="5"/>
    <m/>
    <s v="PUNTOS DE SERVICIO"/>
  </r>
  <r>
    <s v="52"/>
    <x v="55"/>
    <n v="1"/>
    <d v="2020-12-01T00:00:00"/>
    <n v="12"/>
    <x v="11"/>
    <x v="1"/>
    <n v="8.3230754066042376"/>
    <n v="315"/>
    <x v="5"/>
    <m/>
    <s v="PUNTOS DE SERVICIO"/>
  </r>
  <r>
    <s v="84"/>
    <x v="56"/>
    <n v="1"/>
    <d v="2020-12-01T00:00:00"/>
    <n v="12"/>
    <x v="11"/>
    <x v="1"/>
    <n v="17.526476096599307"/>
    <n v="315"/>
    <x v="5"/>
    <m/>
    <s v="PUNTOS DE SERVICIO"/>
  </r>
  <r>
    <s v="90"/>
    <x v="57"/>
    <n v="1"/>
    <d v="2020-12-01T00:00:00"/>
    <n v="12"/>
    <x v="11"/>
    <x v="1"/>
    <n v="6.3223361261705264"/>
    <n v="315"/>
    <x v="5"/>
    <m/>
    <s v="PUNTOS DE SERVICIO"/>
  </r>
  <r>
    <s v="25"/>
    <x v="58"/>
    <n v="1"/>
    <d v="2020-12-01T00:00:00"/>
    <n v="12"/>
    <x v="11"/>
    <x v="1"/>
    <n v="1.0403844258255297"/>
    <n v="315"/>
    <x v="5"/>
    <m/>
    <s v="PUNTOS DE SERVICIO"/>
  </r>
  <r>
    <s v="102"/>
    <x v="59"/>
    <n v="1"/>
    <d v="2020-12-01T00:00:00"/>
    <n v="12"/>
    <x v="11"/>
    <x v="1"/>
    <n v="2.7210054213898469"/>
    <n v="315"/>
    <x v="5"/>
    <m/>
    <s v="PUNTOS DE SERVICIO"/>
  </r>
  <r>
    <s v="36"/>
    <x v="60"/>
    <n v="1"/>
    <d v="2020-12-01T00:00:00"/>
    <n v="12"/>
    <x v="11"/>
    <x v="1"/>
    <n v="2.8010349926071956"/>
    <n v="315"/>
    <x v="5"/>
    <m/>
    <s v="PUNTOS DE SERVICIO"/>
  </r>
  <r>
    <s v="70"/>
    <x v="61"/>
    <n v="1"/>
    <d v="2020-12-01T00:00:00"/>
    <n v="12"/>
    <x v="11"/>
    <x v="1"/>
    <n v="3.9214489896500737"/>
    <n v="315"/>
    <x v="5"/>
    <m/>
    <s v="PUNTOS DE SERVICIO"/>
  </r>
  <r>
    <s v="67"/>
    <x v="62"/>
    <n v="1"/>
    <d v="2020-12-01T00:00:00"/>
    <n v="12"/>
    <x v="11"/>
    <x v="1"/>
    <n v="6.2423065549531787"/>
    <n v="315"/>
    <x v="5"/>
    <m/>
    <s v="PUNTOS DE SERVICIO"/>
  </r>
  <r>
    <s v="92"/>
    <x v="63"/>
    <n v="1"/>
    <d v="2020-12-01T00:00:00"/>
    <n v="12"/>
    <x v="11"/>
    <x v="1"/>
    <n v="4.0014785608674224"/>
    <n v="315"/>
    <x v="5"/>
    <m/>
    <s v="PUNTOS DE SERVICIO"/>
  </r>
  <r>
    <s v="58"/>
    <x v="64"/>
    <n v="1"/>
    <d v="2020-12-01T00:00:00"/>
    <n v="12"/>
    <x v="11"/>
    <x v="1"/>
    <n v="3.1211532774765893"/>
    <n v="315"/>
    <x v="5"/>
    <m/>
    <s v="PUNTOS DE SERVICIO"/>
  </r>
  <r>
    <s v="130"/>
    <x v="65"/>
    <n v="1"/>
    <d v="2020-12-01T00:00:00"/>
    <n v="12"/>
    <x v="11"/>
    <x v="1"/>
    <n v="1.1204139970428784"/>
    <n v="315"/>
    <x v="5"/>
    <m/>
    <s v="PUNTOS DE SERVICIO"/>
  </r>
  <r>
    <s v="15"/>
    <x v="66"/>
    <n v="1"/>
    <d v="2020-12-01T00:00:00"/>
    <n v="12"/>
    <x v="11"/>
    <x v="1"/>
    <n v="3.1211532774765893"/>
    <n v="315"/>
    <x v="5"/>
    <m/>
    <s v="PUNTOS DE SERVICIO"/>
  </r>
  <r>
    <s v="68"/>
    <x v="67"/>
    <n v="1"/>
    <d v="2020-12-01T00:00:00"/>
    <n v="12"/>
    <x v="11"/>
    <x v="1"/>
    <n v="3.0411237062592411"/>
    <n v="315"/>
    <x v="5"/>
    <m/>
    <s v="PUNTOS DE SERVICIO"/>
  </r>
  <r>
    <s v="94"/>
    <x v="68"/>
    <n v="1"/>
    <d v="2020-12-01T00:00:00"/>
    <n v="12"/>
    <x v="11"/>
    <x v="1"/>
    <n v="10.083725973385905"/>
    <n v="315"/>
    <x v="5"/>
    <m/>
    <s v="PUNTOS DE SERVICIO"/>
  </r>
  <r>
    <s v="88"/>
    <x v="69"/>
    <n v="1"/>
    <d v="2020-12-01T00:00:00"/>
    <n v="12"/>
    <x v="11"/>
    <x v="1"/>
    <n v="3.1211532774765893"/>
    <n v="315"/>
    <x v="5"/>
    <m/>
    <s v="PUNTOS DE SERVICIO"/>
  </r>
  <r>
    <s v="62"/>
    <x v="70"/>
    <n v="1"/>
    <d v="2020-12-01T00:00:00"/>
    <n v="12"/>
    <x v="11"/>
    <x v="1"/>
    <n v="5.1218925579103001"/>
    <n v="315"/>
    <x v="5"/>
    <m/>
    <s v="PUNTOS DE SERVICIO"/>
  </r>
  <r>
    <s v="91"/>
    <x v="71"/>
    <n v="1"/>
    <d v="2020-12-01T00:00:00"/>
    <n v="12"/>
    <x v="11"/>
    <x v="1"/>
    <n v="7.2826909807787086"/>
    <n v="315"/>
    <x v="5"/>
    <m/>
    <s v="PUNTOS DE SERVICIO"/>
  </r>
  <r>
    <s v="89"/>
    <x v="72"/>
    <n v="1"/>
    <d v="2020-12-01T00:00:00"/>
    <n v="12"/>
    <x v="11"/>
    <x v="1"/>
    <n v="10.643932971907342"/>
    <n v="315"/>
    <x v="5"/>
    <m/>
    <s v="PUNTOS DE SERVICIO"/>
  </r>
  <r>
    <s v="80"/>
    <x v="31"/>
    <n v="1"/>
    <d v="2020-12-01T00:00:00"/>
    <n v="12"/>
    <x v="11"/>
    <x v="1"/>
    <n v="2.8010349926071956"/>
    <n v="315"/>
    <x v="5"/>
    <m/>
    <s v="OTROS CANALES"/>
  </r>
  <r>
    <s v="104"/>
    <x v="7"/>
    <n v="1"/>
    <d v="2020-12-01T00:00:00"/>
    <n v="12"/>
    <x v="11"/>
    <x v="1"/>
    <n v="0.40014785608674219"/>
    <n v="315"/>
    <x v="5"/>
    <m/>
    <s v="OTROS CANALES"/>
  </r>
  <r>
    <s v="79"/>
    <x v="30"/>
    <n v="1"/>
    <d v="2020-12-01T00:00:00"/>
    <n v="12"/>
    <x v="11"/>
    <x v="1"/>
    <n v="8.0029571217348447"/>
    <n v="315"/>
    <x v="5"/>
    <m/>
    <s v="OTROS CANALES"/>
  </r>
  <r>
    <s v="66"/>
    <x v="40"/>
    <n v="1"/>
    <d v="2020-12-01T00:00:00"/>
    <n v="12"/>
    <x v="11"/>
    <x v="1"/>
    <n v="314.43618531296204"/>
    <n v="315"/>
    <x v="5"/>
    <m/>
    <e v="#N/A"/>
  </r>
  <r>
    <s v="40"/>
    <x v="47"/>
    <n v="1"/>
    <d v="2020-12-01T00:00:00"/>
    <n v="12"/>
    <x v="11"/>
    <x v="1"/>
    <n v="90.273356333169048"/>
    <n v="315"/>
    <x v="5"/>
    <m/>
    <s v="COBERTURA SEG 3-4-5"/>
  </r>
  <r>
    <s v="93"/>
    <x v="48"/>
    <n v="1"/>
    <d v="2020-12-01T00:00:00"/>
    <n v="12"/>
    <x v="11"/>
    <x v="1"/>
    <n v="34.732833908329226"/>
    <n v="315"/>
    <x v="5"/>
    <m/>
    <s v="COBERTURA SEG 3-4-5"/>
  </r>
  <r>
    <s v="28"/>
    <x v="3"/>
    <n v="1"/>
    <d v="2020-12-01T00:00:00"/>
    <n v="12"/>
    <x v="11"/>
    <x v="1"/>
    <n v="6.5624248398225715"/>
    <n v="315"/>
    <x v="5"/>
    <m/>
    <s v="OTROS CANALES"/>
  </r>
  <r>
    <s v="100"/>
    <x v="36"/>
    <n v="1"/>
    <d v="2020-12-01T00:00:00"/>
    <n v="12"/>
    <x v="11"/>
    <x v="1"/>
    <n v="0.16005914243469688"/>
    <n v="315"/>
    <x v="5"/>
    <m/>
    <e v="#N/A"/>
  </r>
  <r>
    <s v="210"/>
    <x v="73"/>
    <n v="1"/>
    <d v="2020-12-01T00:00:00"/>
    <n v="12"/>
    <x v="11"/>
    <x v="1"/>
    <n v="34.412715623459832"/>
    <n v="315"/>
    <x v="5"/>
    <m/>
    <e v="#N/A"/>
  </r>
  <r>
    <s v="82"/>
    <x v="35"/>
    <n v="1"/>
    <d v="2020-12-01T00:00:00"/>
    <n v="12"/>
    <x v="11"/>
    <x v="1"/>
    <n v="4.3215968457368161"/>
    <n v="315"/>
    <x v="5"/>
    <m/>
    <s v="COBERTURA SEG 0-1-2"/>
  </r>
  <r>
    <s v="75"/>
    <x v="32"/>
    <n v="1"/>
    <d v="2020-12-01T00:00:00"/>
    <n v="12"/>
    <x v="11"/>
    <x v="1"/>
    <n v="30.811384918679149"/>
    <n v="315"/>
    <x v="5"/>
    <m/>
    <s v="COBERTURA SEG 0-1-7"/>
  </r>
  <r>
    <e v="#N/A"/>
    <x v="75"/>
    <n v="1"/>
    <d v="2020-12-01T00:00:00"/>
    <n v="12"/>
    <x v="11"/>
    <x v="1"/>
    <n v="3.2011828486939375"/>
    <n v="315"/>
    <x v="5"/>
    <m/>
    <e v="#N/A"/>
  </r>
  <r>
    <s v="59"/>
    <x v="37"/>
    <n v="1"/>
    <d v="2020-12-01T00:00:00"/>
    <n v="12"/>
    <x v="11"/>
    <x v="1"/>
    <n v="9.523518974864464"/>
    <n v="315"/>
    <x v="5"/>
    <m/>
    <s v="COBERTURA SEG 0-1-3"/>
  </r>
  <r>
    <s v="65"/>
    <x v="39"/>
    <n v="1"/>
    <d v="2020-12-01T00:00:00"/>
    <n v="12"/>
    <x v="11"/>
    <x v="1"/>
    <n v="5.2819517003449974"/>
    <n v="315"/>
    <x v="5"/>
    <m/>
    <s v="COBERTURA SEG 0-1-6"/>
  </r>
  <r>
    <s v="63"/>
    <x v="38"/>
    <n v="1"/>
    <d v="2020-12-01T00:00:00"/>
    <n v="12"/>
    <x v="11"/>
    <x v="1"/>
    <n v="77.46862493839329"/>
    <n v="315"/>
    <x v="5"/>
    <m/>
    <s v="COBERTURA SEG 0-1-4"/>
  </r>
  <r>
    <s v="150"/>
    <x v="2"/>
    <n v="1"/>
    <d v="2020-12-01T00:00:00"/>
    <n v="12"/>
    <x v="11"/>
    <x v="1"/>
    <n v="1.7606505667816656"/>
    <n v="315"/>
    <x v="5"/>
    <m/>
    <s v="OTROS CANALES"/>
  </r>
  <r>
    <s v="71"/>
    <x v="25"/>
    <n v="1"/>
    <d v="2020-12-01T00:00:00"/>
    <n v="12"/>
    <x v="11"/>
    <x v="1"/>
    <n v="30.091118777723011"/>
    <n v="315"/>
    <x v="5"/>
    <m/>
    <s v="OTROS CANALES"/>
  </r>
  <r>
    <s v=""/>
    <x v="76"/>
    <m/>
    <m/>
    <m/>
    <x v="12"/>
    <x v="2"/>
    <n v="508612.01777230168"/>
    <m/>
    <x v="6"/>
    <m/>
    <m/>
  </r>
  <r>
    <n v="18"/>
    <x v="49"/>
    <n v="1"/>
    <d v="2020-01-01T00:00:00"/>
    <n v="1"/>
    <x v="0"/>
    <x v="1"/>
    <n v="342.17733581717528"/>
    <n v="250"/>
    <x v="7"/>
    <n v="305.67456664829808"/>
    <s v="PUNTOS DE SERVICIO"/>
  </r>
  <r>
    <n v="50"/>
    <x v="50"/>
    <n v="1"/>
    <d v="2020-01-01T00:00:00"/>
    <n v="1"/>
    <x v="0"/>
    <x v="1"/>
    <n v="29.189113950620523"/>
    <n v="250"/>
    <x v="7"/>
    <n v="28.17664666474257"/>
    <s v="PUNTOS DE SERVICIO"/>
  </r>
  <r>
    <n v="97"/>
    <x v="51"/>
    <n v="1"/>
    <d v="2020-01-01T00:00:00"/>
    <n v="1"/>
    <x v="0"/>
    <x v="1"/>
    <n v="21.097082360349489"/>
    <n v="250"/>
    <x v="7"/>
    <n v="18.077983907503132"/>
    <s v="PUNTOS DE SERVICIO"/>
  </r>
  <r>
    <n v="85"/>
    <x v="52"/>
    <n v="1"/>
    <d v="2020-01-01T00:00:00"/>
    <n v="1"/>
    <x v="0"/>
    <x v="1"/>
    <n v="20.711747522717534"/>
    <n v="250"/>
    <x v="7"/>
    <n v="20.982445246153983"/>
    <s v="PUNTOS DE SERVICIO"/>
  </r>
  <r>
    <n v="51"/>
    <x v="53"/>
    <n v="1"/>
    <d v="2020-01-01T00:00:00"/>
    <n v="1"/>
    <x v="0"/>
    <x v="1"/>
    <n v="19.074074462781727"/>
    <n v="250"/>
    <x v="7"/>
    <n v="18.72630977181889"/>
    <s v="PUNTOS DE SERVICIO"/>
  </r>
  <r>
    <n v="83"/>
    <x v="54"/>
    <n v="1"/>
    <d v="2020-01-01T00:00:00"/>
    <n v="1"/>
    <x v="0"/>
    <x v="1"/>
    <n v="31.69379039522823"/>
    <n v="250"/>
    <x v="7"/>
    <n v="31.191891769212617"/>
    <s v="PUNTOS DE SERVICIO"/>
  </r>
  <r>
    <n v="52"/>
    <x v="55"/>
    <n v="1"/>
    <d v="2020-01-01T00:00:00"/>
    <n v="1"/>
    <x v="0"/>
    <x v="1"/>
    <n v="8.9590349749429343"/>
    <n v="250"/>
    <x v="7"/>
    <n v="8.4012627974706824"/>
    <s v="PUNTOS DE SERVICIO"/>
  </r>
  <r>
    <n v="84"/>
    <x v="56"/>
    <n v="1"/>
    <d v="2020-01-01T00:00:00"/>
    <n v="1"/>
    <x v="0"/>
    <x v="1"/>
    <n v="41.712496173659034"/>
    <n v="250"/>
    <x v="7"/>
    <n v="40.340704151689266"/>
    <s v="PUNTOS DE SERVICIO"/>
  </r>
  <r>
    <n v="90"/>
    <x v="57"/>
    <n v="1"/>
    <d v="2020-01-01T00:00:00"/>
    <n v="1"/>
    <x v="0"/>
    <x v="1"/>
    <n v="16.569398018174027"/>
    <n v="250"/>
    <x v="7"/>
    <n v="16.203329922423677"/>
    <s v="PUNTOS DE SERVICIO"/>
  </r>
  <r>
    <n v="25"/>
    <x v="58"/>
    <n v="1"/>
    <d v="2020-01-01T00:00:00"/>
    <n v="1"/>
    <x v="0"/>
    <x v="1"/>
    <n v="147.9685776506704"/>
    <n v="250"/>
    <x v="7"/>
    <n v="89.284971890605988"/>
    <s v="PUNTOS DE SERVICIO"/>
  </r>
  <r>
    <n v="102"/>
    <x v="59"/>
    <n v="1"/>
    <d v="2020-01-01T00:00:00"/>
    <n v="1"/>
    <x v="0"/>
    <x v="1"/>
    <n v="36.992144412667599"/>
    <n v="250"/>
    <x v="7"/>
    <n v="37.734877312203196"/>
    <s v="PUNTOS DE SERVICIO"/>
  </r>
  <r>
    <n v="36"/>
    <x v="60"/>
    <n v="1"/>
    <d v="2020-01-01T00:00:00"/>
    <n v="1"/>
    <x v="0"/>
    <x v="1"/>
    <n v="4.4313506327674723"/>
    <n v="250"/>
    <x v="7"/>
    <n v="4.4901141955063446"/>
    <s v="PUNTOS DE SERVICIO"/>
  </r>
  <r>
    <n v="70"/>
    <x v="61"/>
    <n v="1"/>
    <d v="2020-01-01T00:00:00"/>
    <n v="1"/>
    <x v="0"/>
    <x v="1"/>
    <n v="10.596708034878739"/>
    <n v="250"/>
    <x v="7"/>
    <n v="10.263393400327098"/>
    <s v="PUNTOS DE SERVICIO"/>
  </r>
  <r>
    <n v="67"/>
    <x v="62"/>
    <n v="1"/>
    <d v="2020-01-01T00:00:00"/>
    <n v="1"/>
    <x v="0"/>
    <x v="1"/>
    <n v="89.205014911797392"/>
    <n v="250"/>
    <x v="7"/>
    <n v="91.030538705078712"/>
    <s v="PUNTOS DE SERVICIO"/>
  </r>
  <r>
    <n v="92"/>
    <x v="63"/>
    <n v="1"/>
    <d v="2020-01-01T00:00:00"/>
    <n v="1"/>
    <x v="0"/>
    <x v="1"/>
    <n v="63.002245952824502"/>
    <n v="250"/>
    <x v="7"/>
    <n v="62.26240306457116"/>
    <s v="PUNTOS DE SERVICIO"/>
  </r>
  <r>
    <n v="58"/>
    <x v="64"/>
    <n v="1"/>
    <d v="2020-01-01T00:00:00"/>
    <n v="1"/>
    <x v="0"/>
    <x v="1"/>
    <n v="8.2846990090870136"/>
    <n v="250"/>
    <x v="7"/>
    <n v="8.1170783547171119"/>
    <s v="PUNTOS DE SERVICIO"/>
  </r>
  <r>
    <n v="130"/>
    <x v="65"/>
    <n v="1"/>
    <d v="2020-01-01T00:00:00"/>
    <n v="1"/>
    <x v="0"/>
    <x v="1"/>
    <n v="4.046015795135518"/>
    <n v="250"/>
    <x v="7"/>
    <n v="3.8870651746123368"/>
    <s v="PUNTOS DE SERVICIO"/>
  </r>
  <r>
    <n v="15"/>
    <x v="66"/>
    <n v="1"/>
    <d v="2020-01-01T00:00:00"/>
    <n v="1"/>
    <x v="0"/>
    <x v="1"/>
    <n v="10.50037432547075"/>
    <n v="250"/>
    <x v="7"/>
    <n v="8.8694446251935037"/>
    <s v="PUNTOS DE SERVICIO"/>
  </r>
  <r>
    <n v="68"/>
    <x v="67"/>
    <n v="1"/>
    <d v="2020-01-01T00:00:00"/>
    <n v="1"/>
    <x v="0"/>
    <x v="1"/>
    <n v="5.0093528892154033"/>
    <n v="250"/>
    <x v="7"/>
    <n v="4.5315376905517804"/>
    <s v="PUNTOS DE SERVICIO"/>
  </r>
  <r>
    <n v="94"/>
    <x v="68"/>
    <n v="1"/>
    <d v="2020-01-01T00:00:00"/>
    <n v="1"/>
    <x v="0"/>
    <x v="1"/>
    <n v="14.353722701790291"/>
    <n v="250"/>
    <x v="7"/>
    <n v="14.436569691881164"/>
    <s v="PUNTOS DE SERVICIO"/>
  </r>
  <r>
    <n v="88"/>
    <x v="69"/>
    <n v="1"/>
    <d v="2020-01-01T00:00:00"/>
    <n v="1"/>
    <x v="0"/>
    <x v="1"/>
    <n v="4.046015795135518"/>
    <n v="250"/>
    <x v="7"/>
    <n v="4.0710625595815957"/>
    <s v="PUNTOS DE SERVICIO"/>
  </r>
  <r>
    <n v="62"/>
    <x v="70"/>
    <n v="1"/>
    <d v="2020-01-01T00:00:00"/>
    <n v="1"/>
    <x v="0"/>
    <x v="1"/>
    <n v="45.469510840570585"/>
    <n v="250"/>
    <x v="7"/>
    <n v="42.183568012664118"/>
    <s v="PUNTOS DE SERVICIO"/>
  </r>
  <r>
    <n v="91"/>
    <x v="71"/>
    <n v="1"/>
    <d v="2020-01-01T00:00:00"/>
    <n v="1"/>
    <x v="0"/>
    <x v="1"/>
    <n v="13.583053026526384"/>
    <n v="250"/>
    <x v="7"/>
    <n v="13.488645991306552"/>
    <s v="PUNTOS DE SERVICIO"/>
  </r>
  <r>
    <n v="89"/>
    <x v="72"/>
    <n v="1"/>
    <d v="2020-01-01T00:00:00"/>
    <n v="1"/>
    <x v="0"/>
    <x v="1"/>
    <n v="27.166106053052768"/>
    <n v="250"/>
    <x v="7"/>
    <n v="26.743201068751699"/>
    <s v="PUNTOS DE SERVICIO"/>
  </r>
  <r>
    <n v="80"/>
    <x v="31"/>
    <n v="1"/>
    <d v="2020-01-01T00:00:00"/>
    <n v="1"/>
    <x v="0"/>
    <x v="1"/>
    <n v="84.966331697845888"/>
    <n v="250"/>
    <x v="7"/>
    <n v="67.501030182177558"/>
    <s v="OTROS CANALES"/>
  </r>
  <r>
    <n v="104"/>
    <x v="7"/>
    <n v="1"/>
    <d v="2020-01-01T00:00:00"/>
    <n v="1"/>
    <x v="0"/>
    <x v="1"/>
    <n v="15.413393505278165"/>
    <n v="250"/>
    <x v="7"/>
    <n v="15.586794182212547"/>
    <s v="OTROS CANALES"/>
  </r>
  <r>
    <n v="79"/>
    <x v="30"/>
    <n v="1"/>
    <d v="2020-01-01T00:00:00"/>
    <n v="1"/>
    <x v="0"/>
    <x v="1"/>
    <n v="16.569398018174027"/>
    <n v="250"/>
    <x v="7"/>
    <n v="14.353915369209108"/>
    <s v="OTROS CANALES"/>
  </r>
  <r>
    <n v="66"/>
    <x v="40"/>
    <n v="1"/>
    <d v="2020-01-01T00:00:00"/>
    <n v="1"/>
    <x v="0"/>
    <x v="1"/>
    <n v="113.57744339201847"/>
    <n v="250"/>
    <x v="7"/>
    <n v="73.942865330289763"/>
    <s v="SEG 5"/>
  </r>
  <r>
    <s v="210"/>
    <x v="73"/>
    <n v="1"/>
    <d v="2020-01-01T00:00:00"/>
    <n v="1"/>
    <x v="0"/>
    <x v="1"/>
    <n v="127.7384986749928"/>
    <n v="250"/>
    <x v="7"/>
    <n v="110.29439057539425"/>
    <s v="SUPERMERCADOS"/>
  </r>
  <r>
    <s v="210"/>
    <x v="73"/>
    <n v="1"/>
    <d v="2020-01-01T00:00:00"/>
    <n v="1"/>
    <x v="0"/>
    <x v="1"/>
    <n v="433.02002378890847"/>
    <n v="250"/>
    <x v="7"/>
    <n v="268.47241474912323"/>
    <s v="SUPERMERCADOS"/>
  </r>
  <r>
    <n v="40"/>
    <x v="47"/>
    <n v="1"/>
    <d v="2020-01-01T00:00:00"/>
    <n v="1"/>
    <x v="0"/>
    <x v="1"/>
    <n v="44.98784229353064"/>
    <n v="250"/>
    <x v="7"/>
    <n v="38.586467303369808"/>
    <s v="COBERTURA SEG 3-4-5"/>
  </r>
  <r>
    <n v="93"/>
    <x v="48"/>
    <n v="1"/>
    <d v="2020-01-01T00:00:00"/>
    <n v="1"/>
    <x v="0"/>
    <x v="1"/>
    <n v="324.35559957669739"/>
    <n v="250"/>
    <x v="7"/>
    <n v="201.69196071331746"/>
    <s v="COBERTURA SEG 3-4-5"/>
  </r>
  <r>
    <n v="28"/>
    <x v="3"/>
    <n v="1"/>
    <d v="2020-01-01T00:00:00"/>
    <n v="1"/>
    <x v="0"/>
    <x v="1"/>
    <n v="13.679386735934372"/>
    <n v="250"/>
    <x v="7"/>
    <n v="6.7423963214651161"/>
    <s v="OTROS CANALES"/>
  </r>
  <r>
    <n v="82"/>
    <x v="35"/>
    <n v="1"/>
    <d v="2020-01-01T00:00:00"/>
    <n v="1"/>
    <x v="0"/>
    <x v="1"/>
    <n v="42.386832139514958"/>
    <n v="250"/>
    <x v="7"/>
    <n v="31.909577904302122"/>
    <s v="COBERTURA SEG 0-1-2"/>
  </r>
  <r>
    <n v="75"/>
    <x v="32"/>
    <n v="1"/>
    <d v="2020-01-01T00:00:00"/>
    <n v="1"/>
    <x v="0"/>
    <x v="1"/>
    <n v="78.222972039286688"/>
    <n v="250"/>
    <x v="7"/>
    <n v="53.866920289664947"/>
    <s v="COBERTURA SEG 0-1-7"/>
  </r>
  <r>
    <n v="59"/>
    <x v="37"/>
    <n v="1"/>
    <d v="2020-01-01T00:00:00"/>
    <n v="1"/>
    <x v="0"/>
    <x v="1"/>
    <n v="102.88440164773176"/>
    <n v="250"/>
    <x v="7"/>
    <n v="88.108737298734482"/>
    <s v="COBERTURA SEG 0-1-3"/>
  </r>
  <r>
    <n v="65"/>
    <x v="39"/>
    <n v="1"/>
    <d v="2020-01-01T00:00:00"/>
    <n v="1"/>
    <x v="0"/>
    <x v="1"/>
    <n v="92.191359903445019"/>
    <n v="250"/>
    <x v="7"/>
    <n v="73.418809951110319"/>
    <s v="COBERTURA SEG 0-1-6"/>
  </r>
  <r>
    <n v="63"/>
    <x v="38"/>
    <n v="1"/>
    <d v="2020-01-01T00:00:00"/>
    <n v="1"/>
    <x v="0"/>
    <x v="1"/>
    <n v="139.10587638513545"/>
    <n v="250"/>
    <x v="7"/>
    <n v="103.99705599139401"/>
    <s v="COBERTURA SEG 0-1-4"/>
  </r>
  <r>
    <n v="76"/>
    <x v="43"/>
    <n v="1"/>
    <d v="2020-01-01T00:00:00"/>
    <n v="1"/>
    <x v="0"/>
    <x v="1"/>
    <n v="6.4543585303352318"/>
    <n v="250"/>
    <x v="7"/>
    <n v="6.0815470749263154"/>
    <s v="COBERTURA SEG 0-1-5"/>
  </r>
  <r>
    <n v="71"/>
    <x v="25"/>
    <n v="1"/>
    <d v="2020-01-01T00:00:00"/>
    <n v="1"/>
    <x v="0"/>
    <x v="1"/>
    <n v="18.688739625149775"/>
    <n v="250"/>
    <x v="7"/>
    <n v="16.658988367923463"/>
    <s v="OTROS CANALES"/>
  </r>
  <r>
    <n v="18"/>
    <x v="49"/>
    <n v="1"/>
    <d v="2020-02-01T00:00:00"/>
    <n v="2"/>
    <x v="1"/>
    <x v="1"/>
    <n v="340.53397003647052"/>
    <n v="250"/>
    <x v="7"/>
    <n v="304.2065117239066"/>
    <s v="PUNTOS DE SERVICIO"/>
  </r>
  <r>
    <n v="50"/>
    <x v="50"/>
    <n v="1"/>
    <d v="2020-02-01T00:00:00"/>
    <n v="2"/>
    <x v="1"/>
    <x v="1"/>
    <n v="29.048928187232704"/>
    <n v="250"/>
    <x v="7"/>
    <n v="28.041323450441237"/>
    <s v="PUNTOS DE SERVICIO"/>
  </r>
  <r>
    <n v="97"/>
    <x v="51"/>
    <n v="1"/>
    <d v="2020-02-01T00:00:00"/>
    <n v="2"/>
    <x v="1"/>
    <x v="1"/>
    <n v="20.995759976910765"/>
    <n v="250"/>
    <x v="7"/>
    <n v="17.991161266059702"/>
    <s v="PUNTOS DE SERVICIO"/>
  </r>
  <r>
    <n v="85"/>
    <x v="52"/>
    <n v="1"/>
    <d v="2020-02-01T00:00:00"/>
    <n v="2"/>
    <x v="1"/>
    <x v="1"/>
    <n v="20.612275776419246"/>
    <n v="250"/>
    <x v="7"/>
    <n v="20.881673427264541"/>
    <s v="PUNTOS DE SERVICIO"/>
  </r>
  <r>
    <n v="51"/>
    <x v="53"/>
    <n v="1"/>
    <d v="2020-02-01T00:00:00"/>
    <n v="2"/>
    <x v="1"/>
    <x v="1"/>
    <n v="18.982467924330283"/>
    <n v="250"/>
    <x v="7"/>
    <n v="18.636373433386684"/>
    <s v="PUNTOS DE SERVICIO"/>
  </r>
  <r>
    <n v="83"/>
    <x v="54"/>
    <n v="1"/>
    <d v="2020-02-01T00:00:00"/>
    <n v="2"/>
    <x v="1"/>
    <x v="1"/>
    <n v="31.541575490427594"/>
    <n v="250"/>
    <x v="7"/>
    <n v="31.042087319287393"/>
    <s v="PUNTOS DE SERVICIO"/>
  </r>
  <r>
    <n v="52"/>
    <x v="55"/>
    <n v="1"/>
    <d v="2020-02-01T00:00:00"/>
    <n v="2"/>
    <x v="1"/>
    <x v="1"/>
    <n v="8.9160076614278605"/>
    <n v="250"/>
    <x v="7"/>
    <n v="8.3609142812163864"/>
    <s v="PUNTOS DE SERVICIO"/>
  </r>
  <r>
    <n v="84"/>
    <x v="56"/>
    <n v="1"/>
    <d v="2020-02-01T00:00:00"/>
    <n v="2"/>
    <x v="1"/>
    <x v="1"/>
    <n v="41.512164703207134"/>
    <n v="250"/>
    <x v="7"/>
    <n v="40.146960949457309"/>
    <s v="PUNTOS DE SERVICIO"/>
  </r>
  <r>
    <n v="90"/>
    <x v="57"/>
    <n v="1"/>
    <d v="2020-02-01T00:00:00"/>
    <n v="2"/>
    <x v="1"/>
    <x v="1"/>
    <n v="16.489820621135397"/>
    <n v="250"/>
    <x v="7"/>
    <n v="16.125510630668458"/>
    <s v="PUNTOS DE SERVICIO"/>
  </r>
  <r>
    <n v="25"/>
    <x v="58"/>
    <n v="1"/>
    <d v="2020-02-01T00:00:00"/>
    <n v="2"/>
    <x v="1"/>
    <x v="1"/>
    <n v="147.25793298874402"/>
    <n v="250"/>
    <x v="7"/>
    <n v="88.856165385389048"/>
    <s v="PUNTOS DE SERVICIO"/>
  </r>
  <r>
    <n v="102"/>
    <x v="59"/>
    <n v="1"/>
    <d v="2020-02-01T00:00:00"/>
    <n v="2"/>
    <x v="1"/>
    <x v="1"/>
    <n v="36.814483247186004"/>
    <n v="250"/>
    <x v="7"/>
    <n v="37.553649043633413"/>
    <s v="PUNTOS DE SERVICIO"/>
  </r>
  <r>
    <n v="36"/>
    <x v="60"/>
    <n v="1"/>
    <d v="2020-02-01T00:00:00"/>
    <n v="2"/>
    <x v="1"/>
    <x v="1"/>
    <n v="4.4100683056524899"/>
    <n v="250"/>
    <x v="7"/>
    <n v="4.4685496462274461"/>
    <s v="PUNTOS DE SERVICIO"/>
  </r>
  <r>
    <n v="70"/>
    <x v="61"/>
    <n v="1"/>
    <d v="2020-02-01T00:00:00"/>
    <n v="2"/>
    <x v="1"/>
    <x v="1"/>
    <n v="10.545815513516823"/>
    <n v="250"/>
    <x v="7"/>
    <n v="10.214101680091659"/>
    <s v="PUNTOS DE SERVICIO"/>
  </r>
  <r>
    <n v="67"/>
    <x v="62"/>
    <n v="1"/>
    <d v="2020-02-01T00:00:00"/>
    <n v="2"/>
    <x v="1"/>
    <x v="1"/>
    <n v="88.776592413787085"/>
    <n v="250"/>
    <x v="7"/>
    <n v="90.593348813615606"/>
    <s v="PUNTOS DE SERVICIO"/>
  </r>
  <r>
    <n v="92"/>
    <x v="63"/>
    <n v="1"/>
    <d v="2020-02-01T00:00:00"/>
    <n v="2"/>
    <x v="1"/>
    <x v="1"/>
    <n v="62.699666780363664"/>
    <n v="250"/>
    <x v="7"/>
    <n v="61.963377115419952"/>
    <s v="PUNTOS DE SERVICIO"/>
  </r>
  <r>
    <n v="58"/>
    <x v="64"/>
    <n v="1"/>
    <d v="2020-02-01T00:00:00"/>
    <n v="2"/>
    <x v="1"/>
    <x v="1"/>
    <n v="8.2449103105676986"/>
    <n v="250"/>
    <x v="7"/>
    <n v="8.0780946833538838"/>
    <s v="PUNTOS DE SERVICIO"/>
  </r>
  <r>
    <n v="130"/>
    <x v="65"/>
    <n v="1"/>
    <d v="2020-02-01T00:00:00"/>
    <n v="2"/>
    <x v="1"/>
    <x v="1"/>
    <n v="4.0265841051609685"/>
    <n v="250"/>
    <x v="7"/>
    <n v="3.8683968724582165"/>
    <s v="PUNTOS DE SERVICIO"/>
  </r>
  <r>
    <n v="15"/>
    <x v="66"/>
    <n v="1"/>
    <d v="2020-02-01T00:00:00"/>
    <n v="2"/>
    <x v="1"/>
    <x v="1"/>
    <n v="10.449944463393942"/>
    <n v="250"/>
    <x v="7"/>
    <n v="8.8268475848135814"/>
    <s v="PUNTOS DE SERVICIO"/>
  </r>
  <r>
    <n v="68"/>
    <x v="67"/>
    <n v="1"/>
    <d v="2020-02-01T00:00:00"/>
    <n v="2"/>
    <x v="1"/>
    <x v="1"/>
    <n v="4.985294606389771"/>
    <n v="250"/>
    <x v="7"/>
    <n v="4.5097741977802848"/>
    <s v="PUNTOS DE SERVICIO"/>
  </r>
  <r>
    <n v="94"/>
    <x v="68"/>
    <n v="1"/>
    <d v="2020-02-01T00:00:00"/>
    <n v="2"/>
    <x v="1"/>
    <x v="1"/>
    <n v="14.284786468309152"/>
    <n v="250"/>
    <x v="7"/>
    <n v="14.367235571414831"/>
    <s v="PUNTOS DE SERVICIO"/>
  </r>
  <r>
    <n v="88"/>
    <x v="69"/>
    <n v="1"/>
    <d v="2020-02-01T00:00:00"/>
    <n v="2"/>
    <x v="1"/>
    <x v="1"/>
    <n v="4.0265841051609685"/>
    <n v="250"/>
    <x v="7"/>
    <n v="4.0515105781929179"/>
    <s v="PUNTOS DE SERVICIO"/>
  </r>
  <r>
    <n v="62"/>
    <x v="70"/>
    <n v="1"/>
    <d v="2020-02-01T00:00:00"/>
    <n v="2"/>
    <x v="1"/>
    <x v="1"/>
    <n v="45.251135657999455"/>
    <n v="250"/>
    <x v="7"/>
    <n v="41.980974138308035"/>
    <s v="PUNTOS DE SERVICIO"/>
  </r>
  <r>
    <n v="91"/>
    <x v="71"/>
    <n v="1"/>
    <d v="2020-02-01T00:00:00"/>
    <n v="2"/>
    <x v="1"/>
    <x v="1"/>
    <n v="13.517818067326111"/>
    <n v="250"/>
    <x v="7"/>
    <n v="13.423864438205685"/>
    <s v="PUNTOS DE SERVICIO"/>
  </r>
  <r>
    <n v="89"/>
    <x v="72"/>
    <n v="1"/>
    <d v="2020-02-01T00:00:00"/>
    <n v="2"/>
    <x v="1"/>
    <x v="1"/>
    <n v="27.035636134652222"/>
    <n v="250"/>
    <x v="7"/>
    <n v="26.614762224612779"/>
    <s v="PUNTOS DE SERVICIO"/>
  </r>
  <r>
    <n v="80"/>
    <x v="31"/>
    <n v="1"/>
    <d v="2020-02-01T00:00:00"/>
    <n v="2"/>
    <x v="1"/>
    <x v="1"/>
    <n v="84.558266208380346"/>
    <n v="250"/>
    <x v="7"/>
    <n v="67.176844821102165"/>
    <s v="OTROS CANALES"/>
  </r>
  <r>
    <n v="104"/>
    <x v="7"/>
    <n v="1"/>
    <d v="2020-02-01T00:00:00"/>
    <n v="2"/>
    <x v="1"/>
    <x v="1"/>
    <n v="15.339368019660835"/>
    <n v="250"/>
    <x v="7"/>
    <n v="15.51193590988202"/>
    <s v="OTROS CANALES"/>
  </r>
  <r>
    <n v="79"/>
    <x v="30"/>
    <n v="1"/>
    <d v="2020-02-01T00:00:00"/>
    <n v="2"/>
    <x v="1"/>
    <x v="1"/>
    <n v="16.489820621135397"/>
    <n v="250"/>
    <x v="7"/>
    <n v="14.284978210409399"/>
    <s v="OTROS CANALES"/>
  </r>
  <r>
    <n v="66"/>
    <x v="40"/>
    <n v="1"/>
    <d v="2020-02-01T00:00:00"/>
    <n v="2"/>
    <x v="1"/>
    <x v="1"/>
    <n v="113.03196809487577"/>
    <n v="250"/>
    <x v="7"/>
    <n v="73.587741942819164"/>
    <s v="SEG 5"/>
  </r>
  <r>
    <s v="210"/>
    <x v="73"/>
    <n v="1"/>
    <d v="2020-02-01T00:00:00"/>
    <n v="2"/>
    <x v="1"/>
    <x v="1"/>
    <n v="127.12501246293917"/>
    <n v="250"/>
    <x v="7"/>
    <n v="109.76468270668802"/>
    <s v="SUPERMERCADOS"/>
  </r>
  <r>
    <s v="210"/>
    <x v="73"/>
    <n v="1"/>
    <d v="2020-02-01T00:00:00"/>
    <n v="2"/>
    <x v="1"/>
    <x v="1"/>
    <n v="430.94037030234659"/>
    <n v="250"/>
    <x v="7"/>
    <n v="267.18302958745488"/>
    <s v="SUPERMERCADOS"/>
  </r>
  <r>
    <n v="40"/>
    <x v="47"/>
    <n v="1"/>
    <d v="2020-02-01T00:00:00"/>
    <n v="2"/>
    <x v="1"/>
    <x v="1"/>
    <n v="44.771780407385059"/>
    <n v="250"/>
    <x v="7"/>
    <n v="38.401149126719673"/>
    <s v="COBERTURA SEG 3-4-5"/>
  </r>
  <r>
    <n v="93"/>
    <x v="48"/>
    <n v="1"/>
    <d v="2020-02-01T00:00:00"/>
    <n v="2"/>
    <x v="1"/>
    <x v="1"/>
    <n v="322.79782576373771"/>
    <n v="250"/>
    <x v="7"/>
    <n v="200.72330022127187"/>
    <s v="COBERTURA SEG 3-4-5"/>
  </r>
  <r>
    <n v="28"/>
    <x v="3"/>
    <n v="1"/>
    <d v="2020-02-01T00:00:00"/>
    <n v="2"/>
    <x v="1"/>
    <x v="1"/>
    <n v="13.613689117448992"/>
    <n v="250"/>
    <x v="7"/>
    <n v="6.710014798100385"/>
    <s v="OTROS CANALES"/>
  </r>
  <r>
    <n v="82"/>
    <x v="35"/>
    <n v="1"/>
    <d v="2020-02-01T00:00:00"/>
    <n v="2"/>
    <x v="1"/>
    <x v="1"/>
    <n v="42.183262054067292"/>
    <n v="250"/>
    <x v="7"/>
    <n v="31.756326642702842"/>
    <s v="COBERTURA SEG 0-1-2"/>
  </r>
  <r>
    <n v="75"/>
    <x v="32"/>
    <n v="1"/>
    <d v="2020-02-01T00:00:00"/>
    <n v="2"/>
    <x v="1"/>
    <x v="1"/>
    <n v="77.847292699778734"/>
    <n v="250"/>
    <x v="7"/>
    <n v="53.608215097210923"/>
    <s v="COBERTURA SEG 0-1-7"/>
  </r>
  <r>
    <n v="59"/>
    <x v="37"/>
    <n v="1"/>
    <d v="2020-02-01T00:00:00"/>
    <n v="2"/>
    <x v="1"/>
    <x v="1"/>
    <n v="102.39028153123607"/>
    <n v="250"/>
    <x v="7"/>
    <n v="87.68557986338871"/>
    <s v="COBERTURA SEG 0-1-3"/>
  </r>
  <r>
    <n v="65"/>
    <x v="39"/>
    <n v="1"/>
    <d v="2020-02-01T00:00:00"/>
    <n v="2"/>
    <x v="1"/>
    <x v="1"/>
    <n v="91.748594967596361"/>
    <n v="250"/>
    <x v="7"/>
    <n v="73.066203430150708"/>
    <s v="COBERTURA SEG 0-1-6"/>
  </r>
  <r>
    <n v="63"/>
    <x v="38"/>
    <n v="1"/>
    <d v="2020-02-01T00:00:00"/>
    <n v="2"/>
    <x v="1"/>
    <x v="1"/>
    <n v="138.43779637743901"/>
    <n v="250"/>
    <x v="7"/>
    <n v="103.49759216015532"/>
    <s v="COBERTURA SEG 0-1-4"/>
  </r>
  <r>
    <n v="76"/>
    <x v="43"/>
    <n v="1"/>
    <d v="2020-02-01T00:00:00"/>
    <n v="2"/>
    <x v="1"/>
    <x v="1"/>
    <n v="6.4233603582329746"/>
    <n v="250"/>
    <x v="7"/>
    <n v="6.0523393942574275"/>
    <s v="COBERTURA SEG 0-1-5"/>
  </r>
  <r>
    <n v="71"/>
    <x v="25"/>
    <n v="1"/>
    <d v="2020-02-01T00:00:00"/>
    <n v="2"/>
    <x v="1"/>
    <x v="1"/>
    <n v="18.59898372383876"/>
    <n v="250"/>
    <x v="7"/>
    <n v="16.578980697749682"/>
    <s v="OTROS CANALES"/>
  </r>
  <r>
    <n v="18"/>
    <x v="49"/>
    <n v="1"/>
    <d v="2020-03-01T00:00:00"/>
    <n v="3"/>
    <x v="2"/>
    <x v="1"/>
    <n v="359.96855666045707"/>
    <n v="250"/>
    <x v="7"/>
    <n v="321.5678569167103"/>
    <s v="PUNTOS DE SERVICIO"/>
  </r>
  <r>
    <n v="50"/>
    <x v="50"/>
    <n v="1"/>
    <d v="2020-03-01T00:00:00"/>
    <n v="3"/>
    <x v="2"/>
    <x v="1"/>
    <n v="30.706777215123449"/>
    <n v="250"/>
    <x v="7"/>
    <n v="29.641667550004815"/>
    <s v="PUNTOS DE SERVICIO"/>
  </r>
  <r>
    <n v="97"/>
    <x v="51"/>
    <n v="1"/>
    <d v="2020-03-01T00:00:00"/>
    <n v="3"/>
    <x v="2"/>
    <x v="1"/>
    <n v="22.194007294099126"/>
    <n v="250"/>
    <x v="7"/>
    <n v="19.017933373564578"/>
    <s v="PUNTOS DE SERVICIO"/>
  </r>
  <r>
    <n v="85"/>
    <x v="52"/>
    <n v="1"/>
    <d v="2020-03-01T00:00:00"/>
    <n v="3"/>
    <x v="2"/>
    <x v="1"/>
    <n v="21.788637297859875"/>
    <n v="250"/>
    <x v="7"/>
    <n v="22.073409720217949"/>
    <s v="PUNTOS DE SERVICIO"/>
  </r>
  <r>
    <n v="51"/>
    <x v="53"/>
    <n v="1"/>
    <d v="2020-03-01T00:00:00"/>
    <n v="3"/>
    <x v="2"/>
    <x v="1"/>
    <n v="20.065814813843044"/>
    <n v="250"/>
    <x v="7"/>
    <n v="19.699968392237121"/>
    <s v="PUNTOS DE SERVICIO"/>
  </r>
  <r>
    <n v="83"/>
    <x v="54"/>
    <n v="1"/>
    <d v="2020-03-01T00:00:00"/>
    <n v="3"/>
    <x v="2"/>
    <x v="1"/>
    <n v="33.341682190678597"/>
    <n v="250"/>
    <x v="7"/>
    <n v="32.813687770576976"/>
    <s v="PUNTOS DE SERVICIO"/>
  </r>
  <r>
    <n v="52"/>
    <x v="55"/>
    <n v="1"/>
    <d v="2020-03-01T00:00:00"/>
    <n v="3"/>
    <x v="2"/>
    <x v="1"/>
    <n v="9.4248524125626432"/>
    <n v="250"/>
    <x v="7"/>
    <n v="8.838079343006326"/>
    <s v="PUNTOS DE SERVICIO"/>
  </r>
  <r>
    <n v="84"/>
    <x v="56"/>
    <n v="1"/>
    <d v="2020-03-01T00:00:00"/>
    <n v="3"/>
    <x v="2"/>
    <x v="1"/>
    <n v="43.881302092899183"/>
    <n v="250"/>
    <x v="7"/>
    <n v="42.438184906287432"/>
    <s v="PUNTOS DE SERVICIO"/>
  </r>
  <r>
    <n v="90"/>
    <x v="57"/>
    <n v="1"/>
    <d v="2020-03-01T00:00:00"/>
    <n v="3"/>
    <x v="2"/>
    <x v="1"/>
    <n v="17.430909838287899"/>
    <n v="250"/>
    <x v="7"/>
    <n v="17.045808341860614"/>
    <s v="PUNTOS DE SERVICIO"/>
  </r>
  <r>
    <n v="25"/>
    <x v="58"/>
    <n v="1"/>
    <d v="2020-03-01T00:00:00"/>
    <n v="3"/>
    <x v="2"/>
    <x v="1"/>
    <n v="155.66207855587334"/>
    <n v="250"/>
    <x v="7"/>
    <n v="93.927268403606789"/>
    <s v="PUNTOS DE SERVICIO"/>
  </r>
  <r>
    <n v="102"/>
    <x v="59"/>
    <n v="1"/>
    <d v="2020-03-01T00:00:00"/>
    <n v="3"/>
    <x v="2"/>
    <x v="1"/>
    <n v="38.915519638968334"/>
    <n v="250"/>
    <x v="7"/>
    <n v="39.696870306719497"/>
    <s v="PUNTOS DE SERVICIO"/>
  </r>
  <r>
    <n v="36"/>
    <x v="60"/>
    <n v="1"/>
    <d v="2020-03-01T00:00:00"/>
    <n v="3"/>
    <x v="2"/>
    <x v="1"/>
    <n v="4.6617549567514152"/>
    <n v="250"/>
    <x v="7"/>
    <n v="4.7235738811778996"/>
    <s v="PUNTOS DE SERVICIO"/>
  </r>
  <r>
    <n v="70"/>
    <x v="61"/>
    <n v="1"/>
    <d v="2020-03-01T00:00:00"/>
    <n v="3"/>
    <x v="2"/>
    <x v="1"/>
    <n v="11.147674896579471"/>
    <n v="250"/>
    <x v="7"/>
    <n v="10.797029849832516"/>
    <s v="PUNTOS DE SERVICIO"/>
  </r>
  <r>
    <n v="67"/>
    <x v="62"/>
    <n v="1"/>
    <d v="2020-03-01T00:00:00"/>
    <n v="3"/>
    <x v="2"/>
    <x v="1"/>
    <n v="93.843154129387187"/>
    <n v="250"/>
    <x v="7"/>
    <n v="95.763594486570597"/>
    <s v="PUNTOS DE SERVICIO"/>
  </r>
  <r>
    <n v="92"/>
    <x v="63"/>
    <n v="1"/>
    <d v="2020-03-01T00:00:00"/>
    <n v="3"/>
    <x v="2"/>
    <x v="1"/>
    <n v="66.27799438511795"/>
    <n v="250"/>
    <x v="7"/>
    <n v="65.499683992338589"/>
    <s v="PUNTOS DE SERVICIO"/>
  </r>
  <r>
    <n v="58"/>
    <x v="64"/>
    <n v="1"/>
    <d v="2020-03-01T00:00:00"/>
    <n v="3"/>
    <x v="2"/>
    <x v="1"/>
    <n v="8.7154549191439497"/>
    <n v="250"/>
    <x v="7"/>
    <n v="8.5391189707798727"/>
    <s v="PUNTOS DE SERVICIO"/>
  </r>
  <r>
    <n v="130"/>
    <x v="65"/>
    <n v="1"/>
    <d v="2020-03-01T00:00:00"/>
    <n v="3"/>
    <x v="2"/>
    <x v="1"/>
    <n v="4.2563849605121611"/>
    <n v="250"/>
    <x v="7"/>
    <n v="4.0891698370634693"/>
    <s v="PUNTOS DE SERVICIO"/>
  </r>
  <r>
    <n v="15"/>
    <x v="66"/>
    <n v="1"/>
    <d v="2020-03-01T00:00:00"/>
    <n v="3"/>
    <x v="2"/>
    <x v="1"/>
    <n v="11.046332397519656"/>
    <n v="250"/>
    <x v="7"/>
    <n v="9.3306038884370164"/>
    <s v="PUNTOS DE SERVICIO"/>
  </r>
  <r>
    <n v="68"/>
    <x v="67"/>
    <n v="1"/>
    <d v="2020-03-01T00:00:00"/>
    <n v="3"/>
    <x v="2"/>
    <x v="1"/>
    <n v="5.2698099511102949"/>
    <n v="250"/>
    <x v="7"/>
    <n v="4.7671511557736208"/>
    <s v="PUNTOS DE SERVICIO"/>
  </r>
  <r>
    <n v="94"/>
    <x v="68"/>
    <n v="1"/>
    <d v="2020-03-01T00:00:00"/>
    <n v="3"/>
    <x v="2"/>
    <x v="1"/>
    <n v="15.100032359912191"/>
    <n v="250"/>
    <x v="7"/>
    <n v="15.187186909103634"/>
    <s v="PUNTOS DE SERVICIO"/>
  </r>
  <r>
    <n v="88"/>
    <x v="69"/>
    <n v="1"/>
    <d v="2020-03-01T00:00:00"/>
    <n v="3"/>
    <x v="2"/>
    <x v="1"/>
    <n v="4.2563849605121611"/>
    <n v="250"/>
    <x v="7"/>
    <n v="4.2827340102677134"/>
    <s v="PUNTOS DE SERVICIO"/>
  </r>
  <r>
    <n v="62"/>
    <x v="70"/>
    <n v="1"/>
    <d v="2020-03-01T00:00:00"/>
    <n v="3"/>
    <x v="2"/>
    <x v="1"/>
    <n v="47.833659556231908"/>
    <n v="250"/>
    <x v="7"/>
    <n v="44.37686691330169"/>
    <s v="PUNTOS DE SERVICIO"/>
  </r>
  <r>
    <n v="91"/>
    <x v="71"/>
    <n v="1"/>
    <d v="2020-03-01T00:00:00"/>
    <n v="3"/>
    <x v="2"/>
    <x v="1"/>
    <n v="14.289292367433685"/>
    <n v="250"/>
    <x v="7"/>
    <n v="14.189976718355064"/>
    <s v="PUNTOS DE SERVICIO"/>
  </r>
  <r>
    <n v="89"/>
    <x v="72"/>
    <n v="1"/>
    <d v="2020-03-01T00:00:00"/>
    <n v="3"/>
    <x v="2"/>
    <x v="1"/>
    <n v="28.57858473486737"/>
    <n v="250"/>
    <x v="7"/>
    <n v="28.13369116399479"/>
    <s v="PUNTOS DE SERVICIO"/>
  </r>
  <r>
    <n v="80"/>
    <x v="31"/>
    <n v="1"/>
    <d v="2020-03-01T00:00:00"/>
    <n v="3"/>
    <x v="2"/>
    <x v="1"/>
    <n v="89.384084170755386"/>
    <n v="250"/>
    <x v="7"/>
    <n v="71.010689091211219"/>
    <s v="OTROS CANALES"/>
  </r>
  <r>
    <n v="104"/>
    <x v="7"/>
    <n v="1"/>
    <d v="2020-03-01T00:00:00"/>
    <n v="3"/>
    <x v="2"/>
    <x v="1"/>
    <n v="16.214799849570138"/>
    <n v="250"/>
    <x v="7"/>
    <n v="16.397216347877805"/>
    <s v="OTROS CANALES"/>
  </r>
  <r>
    <n v="79"/>
    <x v="30"/>
    <n v="1"/>
    <d v="2020-03-01T00:00:00"/>
    <n v="3"/>
    <x v="2"/>
    <x v="1"/>
    <n v="17.430909838287899"/>
    <n v="250"/>
    <x v="7"/>
    <n v="15.100235044910313"/>
    <s v="OTROS CANALES"/>
  </r>
  <r>
    <n v="66"/>
    <x v="40"/>
    <n v="1"/>
    <d v="2020-03-01T00:00:00"/>
    <n v="3"/>
    <x v="2"/>
    <x v="1"/>
    <n v="119.48280639151996"/>
    <n v="250"/>
    <x v="7"/>
    <n v="77.787462003340949"/>
    <s v="SEG 5"/>
  </r>
  <r>
    <s v="210"/>
    <x v="73"/>
    <n v="1"/>
    <d v="2020-03-01T00:00:00"/>
    <n v="3"/>
    <x v="2"/>
    <x v="1"/>
    <n v="134.38015375331253"/>
    <n v="250"/>
    <x v="7"/>
    <n v="116.02905402356153"/>
    <s v="SUPERMERCADOS"/>
  </r>
  <r>
    <s v="210"/>
    <x v="73"/>
    <n v="1"/>
    <d v="2020-03-01T00:00:00"/>
    <n v="3"/>
    <x v="2"/>
    <x v="1"/>
    <n v="455.53453327386109"/>
    <n v="250"/>
    <x v="7"/>
    <n v="282.43141062979385"/>
    <s v="SUPERMERCADOS"/>
  </r>
  <r>
    <n v="40"/>
    <x v="47"/>
    <n v="1"/>
    <d v="2020-03-01T00:00:00"/>
    <n v="3"/>
    <x v="2"/>
    <x v="1"/>
    <n v="47.326947060932838"/>
    <n v="250"/>
    <x v="7"/>
    <n v="40.592737998408246"/>
    <s v="COBERTURA SEG 3-4-5"/>
  </r>
  <r>
    <n v="93"/>
    <x v="48"/>
    <n v="1"/>
    <d v="2020-03-01T00:00:00"/>
    <n v="3"/>
    <x v="2"/>
    <x v="1"/>
    <n v="341.22019433439164"/>
    <n v="250"/>
    <x v="7"/>
    <n v="212.1787634315501"/>
    <s v="COBERTURA SEG 3-4-5"/>
  </r>
  <r>
    <n v="28"/>
    <x v="3"/>
    <n v="1"/>
    <d v="2020-03-01T00:00:00"/>
    <n v="3"/>
    <x v="2"/>
    <x v="1"/>
    <n v="14.3906348664935"/>
    <n v="250"/>
    <x v="7"/>
    <n v="7.0929615091963365"/>
    <s v="OTROS CANALES"/>
  </r>
  <r>
    <n v="82"/>
    <x v="35"/>
    <n v="1"/>
    <d v="2020-03-01T00:00:00"/>
    <n v="3"/>
    <x v="2"/>
    <x v="1"/>
    <n v="44.590699586317882"/>
    <n v="250"/>
    <x v="7"/>
    <n v="33.568689388572579"/>
    <s v="COBERTURA SEG 0-1-2"/>
  </r>
  <r>
    <n v="75"/>
    <x v="32"/>
    <n v="1"/>
    <d v="2020-03-01T00:00:00"/>
    <n v="3"/>
    <x v="2"/>
    <x v="1"/>
    <n v="82.290109236568455"/>
    <n v="250"/>
    <x v="7"/>
    <n v="56.667685199275837"/>
    <s v="COBERTURA SEG 0-1-7"/>
  </r>
  <r>
    <n v="59"/>
    <x v="37"/>
    <n v="1"/>
    <d v="2020-03-01T00:00:00"/>
    <n v="3"/>
    <x v="2"/>
    <x v="1"/>
    <n v="108.23378899588067"/>
    <n v="250"/>
    <x v="7"/>
    <n v="92.689876490086505"/>
    <s v="COBERTURA SEG 0-1-3"/>
  </r>
  <r>
    <n v="65"/>
    <x v="39"/>
    <n v="1"/>
    <d v="2020-03-01T00:00:00"/>
    <n v="3"/>
    <x v="2"/>
    <x v="1"/>
    <n v="96.984771600241388"/>
    <n v="250"/>
    <x v="7"/>
    <n v="77.236158808455571"/>
    <s v="COBERTURA SEG 0-1-6"/>
  </r>
  <r>
    <n v="63"/>
    <x v="38"/>
    <n v="1"/>
    <d v="2020-03-01T00:00:00"/>
    <n v="3"/>
    <x v="2"/>
    <x v="1"/>
    <n v="146.33856864237049"/>
    <n v="250"/>
    <x v="7"/>
    <n v="109.40429486002151"/>
    <s v="COBERTURA SEG 0-1-4"/>
  </r>
  <r>
    <n v="76"/>
    <x v="43"/>
    <n v="1"/>
    <d v="2020-03-01T00:00:00"/>
    <n v="3"/>
    <x v="2"/>
    <x v="1"/>
    <n v="6.7899474370074957"/>
    <n v="250"/>
    <x v="7"/>
    <n v="6.3977519656460169"/>
    <s v="COBERTURA SEG 0-1-5"/>
  </r>
  <r>
    <n v="71"/>
    <x v="25"/>
    <n v="1"/>
    <d v="2020-03-01T00:00:00"/>
    <n v="3"/>
    <x v="2"/>
    <x v="1"/>
    <n v="19.660444817603793"/>
    <n v="250"/>
    <x v="7"/>
    <n v="17.525158362413531"/>
    <s v="OTROS CANALES"/>
  </r>
  <r>
    <n v="18"/>
    <x v="49"/>
    <n v="1"/>
    <d v="2020-04-01T00:00:00"/>
    <n v="4"/>
    <x v="3"/>
    <x v="1"/>
    <n v="345.96422218140793"/>
    <n v="250"/>
    <x v="7"/>
    <n v="309.05747582189582"/>
    <s v="PUNTOS DE SERVICIO"/>
  </r>
  <r>
    <n v="50"/>
    <x v="50"/>
    <n v="1"/>
    <d v="2020-04-01T00:00:00"/>
    <n v="4"/>
    <x v="3"/>
    <x v="1"/>
    <n v="29.512150709731586"/>
    <n v="250"/>
    <x v="7"/>
    <n v="28.488478419436941"/>
    <s v="PUNTOS DE SERVICIO"/>
  </r>
  <r>
    <n v="97"/>
    <x v="51"/>
    <n v="1"/>
    <d v="2020-04-01T00:00:00"/>
    <n v="4"/>
    <x v="3"/>
    <x v="1"/>
    <n v="21.330564374360453"/>
    <n v="250"/>
    <x v="7"/>
    <n v="18.278053472568416"/>
    <s v="PUNTOS DE SERVICIO"/>
  </r>
  <r>
    <n v="85"/>
    <x v="52"/>
    <n v="1"/>
    <d v="2020-04-01T00:00:00"/>
    <n v="4"/>
    <x v="3"/>
    <x v="1"/>
    <n v="20.940965025057068"/>
    <n v="250"/>
    <x v="7"/>
    <n v="21.214658567942696"/>
    <s v="PUNTOS DE SERVICIO"/>
  </r>
  <r>
    <n v="51"/>
    <x v="53"/>
    <n v="1"/>
    <d v="2020-04-01T00:00:00"/>
    <n v="4"/>
    <x v="3"/>
    <x v="1"/>
    <n v="19.285167790517669"/>
    <n v="250"/>
    <x v="7"/>
    <n v="18.933554377771362"/>
    <s v="PUNTOS DE SERVICIO"/>
  </r>
  <r>
    <n v="83"/>
    <x v="54"/>
    <n v="1"/>
    <d v="2020-04-01T00:00:00"/>
    <n v="4"/>
    <x v="3"/>
    <x v="1"/>
    <n v="32.044546480203607"/>
    <n v="250"/>
    <x v="7"/>
    <n v="31.537093327735953"/>
    <s v="PUNTOS DE SERVICIO"/>
  </r>
  <r>
    <n v="52"/>
    <x v="55"/>
    <n v="1"/>
    <d v="2020-04-01T00:00:00"/>
    <n v="4"/>
    <x v="3"/>
    <x v="1"/>
    <n v="9.0581848713037552"/>
    <n v="250"/>
    <x v="7"/>
    <n v="8.4942398131871037"/>
    <s v="PUNTOS DE SERVICIO"/>
  </r>
  <r>
    <n v="84"/>
    <x v="56"/>
    <n v="1"/>
    <d v="2020-04-01T00:00:00"/>
    <n v="4"/>
    <x v="3"/>
    <x v="1"/>
    <n v="42.174129562091672"/>
    <n v="250"/>
    <x v="7"/>
    <n v="40.787155878571603"/>
    <s v="PUNTOS DE SERVICIO"/>
  </r>
  <r>
    <n v="90"/>
    <x v="57"/>
    <n v="1"/>
    <d v="2020-04-01T00:00:00"/>
    <n v="4"/>
    <x v="3"/>
    <x v="1"/>
    <n v="16.752772020045654"/>
    <n v="250"/>
    <x v="7"/>
    <n v="16.382652638207439"/>
    <s v="PUNTOS DE SERVICIO"/>
  </r>
  <r>
    <n v="25"/>
    <x v="58"/>
    <n v="1"/>
    <d v="2020-04-01T00:00:00"/>
    <n v="4"/>
    <x v="3"/>
    <x v="1"/>
    <n v="149.60615013250072"/>
    <n v="250"/>
    <x v="7"/>
    <n v="90.273091228714577"/>
    <s v="PUNTOS DE SERVICIO"/>
  </r>
  <r>
    <n v="102"/>
    <x v="59"/>
    <n v="1"/>
    <d v="2020-04-01T00:00:00"/>
    <n v="4"/>
    <x v="3"/>
    <x v="1"/>
    <n v="37.401537533125179"/>
    <n v="250"/>
    <x v="7"/>
    <n v="38.152490278907464"/>
    <s v="PUNTOS DE SERVICIO"/>
  </r>
  <r>
    <n v="36"/>
    <x v="60"/>
    <n v="1"/>
    <d v="2020-04-01T00:00:00"/>
    <n v="4"/>
    <x v="3"/>
    <x v="1"/>
    <n v="4.480392516988954"/>
    <n v="250"/>
    <x v="7"/>
    <n v="4.5398064177577195"/>
    <s v="PUNTOS DE SERVICIO"/>
  </r>
  <r>
    <n v="70"/>
    <x v="61"/>
    <n v="1"/>
    <d v="2020-04-01T00:00:00"/>
    <n v="4"/>
    <x v="3"/>
    <x v="1"/>
    <n v="10.713982105843151"/>
    <n v="250"/>
    <x v="7"/>
    <n v="10.37697866869572"/>
    <s v="PUNTOS DE SERVICIO"/>
  </r>
  <r>
    <n v="67"/>
    <x v="62"/>
    <n v="1"/>
    <d v="2020-04-01T00:00:00"/>
    <n v="4"/>
    <x v="3"/>
    <x v="1"/>
    <n v="90.192249363734163"/>
    <n v="250"/>
    <x v="7"/>
    <n v="92.037976281058903"/>
    <s v="PUNTOS DE SERVICIO"/>
  </r>
  <r>
    <n v="92"/>
    <x v="63"/>
    <n v="1"/>
    <d v="2020-04-01T00:00:00"/>
    <n v="4"/>
    <x v="3"/>
    <x v="1"/>
    <n v="63.699493611103826"/>
    <n v="250"/>
    <x v="7"/>
    <n v="62.951462860441332"/>
    <s v="PUNTOS DE SERVICIO"/>
  </r>
  <r>
    <n v="58"/>
    <x v="64"/>
    <n v="1"/>
    <d v="2020-04-01T00:00:00"/>
    <n v="4"/>
    <x v="3"/>
    <x v="1"/>
    <n v="8.3763860100228271"/>
    <n v="250"/>
    <x v="7"/>
    <n v="8.2069102930758504"/>
    <s v="PUNTOS DE SERVICIO"/>
  </r>
  <r>
    <n v="130"/>
    <x v="65"/>
    <n v="1"/>
    <d v="2020-04-01T00:00:00"/>
    <n v="4"/>
    <x v="3"/>
    <x v="1"/>
    <n v="4.0907931676855664"/>
    <n v="250"/>
    <x v="7"/>
    <n v="3.9300834360979189"/>
    <s v="PUNTOS DE SERVICIO"/>
  </r>
  <r>
    <n v="15"/>
    <x v="66"/>
    <n v="1"/>
    <d v="2020-04-01T00:00:00"/>
    <n v="4"/>
    <x v="3"/>
    <x v="1"/>
    <n v="10.616582268517304"/>
    <n v="250"/>
    <x v="7"/>
    <n v="8.9676030225907173"/>
    <s v="PUNTOS DE SERVICIO"/>
  </r>
  <r>
    <n v="68"/>
    <x v="67"/>
    <n v="1"/>
    <d v="2020-04-01T00:00:00"/>
    <n v="4"/>
    <x v="3"/>
    <x v="1"/>
    <n v="5.0647915409440341"/>
    <n v="250"/>
    <x v="7"/>
    <n v="4.5816883478078338"/>
    <s v="PUNTOS DE SERVICIO"/>
  </r>
  <r>
    <n v="94"/>
    <x v="68"/>
    <n v="1"/>
    <d v="2020-04-01T00:00:00"/>
    <n v="4"/>
    <x v="3"/>
    <x v="1"/>
    <n v="14.512575761551176"/>
    <n v="250"/>
    <x v="7"/>
    <n v="14.596339621651406"/>
    <s v="PUNTOS DE SERVICIO"/>
  </r>
  <r>
    <n v="88"/>
    <x v="69"/>
    <n v="1"/>
    <d v="2020-04-01T00:00:00"/>
    <n v="4"/>
    <x v="3"/>
    <x v="1"/>
    <n v="4.0907931676855664"/>
    <n v="250"/>
    <x v="7"/>
    <n v="4.1161171253902866"/>
    <s v="PUNTOS DE SERVICIO"/>
  </r>
  <r>
    <n v="62"/>
    <x v="70"/>
    <n v="1"/>
    <d v="2020-04-01T00:00:00"/>
    <n v="4"/>
    <x v="3"/>
    <x v="1"/>
    <n v="45.972723217799697"/>
    <n v="250"/>
    <x v="7"/>
    <n v="42.650414766615079"/>
    <s v="PUNTOS DE SERVICIO"/>
  </r>
  <r>
    <n v="91"/>
    <x v="71"/>
    <n v="1"/>
    <d v="2020-04-01T00:00:00"/>
    <n v="4"/>
    <x v="3"/>
    <x v="1"/>
    <n v="13.733377062944403"/>
    <n v="250"/>
    <x v="7"/>
    <n v="13.63792522236507"/>
    <s v="PUNTOS DE SERVICIO"/>
  </r>
  <r>
    <n v="89"/>
    <x v="72"/>
    <n v="1"/>
    <d v="2020-04-01T00:00:00"/>
    <n v="4"/>
    <x v="3"/>
    <x v="1"/>
    <n v="27.466754125888805"/>
    <n v="250"/>
    <x v="7"/>
    <n v="27.039168840028339"/>
    <s v="PUNTOS DE SERVICIO"/>
  </r>
  <r>
    <n v="80"/>
    <x v="31"/>
    <n v="1"/>
    <d v="2020-04-01T00:00:00"/>
    <n v="4"/>
    <x v="3"/>
    <x v="1"/>
    <n v="85.906656521396897"/>
    <n v="250"/>
    <x v="7"/>
    <n v="68.248066014220868"/>
    <s v="OTROS CANALES"/>
  </r>
  <r>
    <n v="104"/>
    <x v="7"/>
    <n v="1"/>
    <d v="2020-04-01T00:00:00"/>
    <n v="4"/>
    <x v="3"/>
    <x v="1"/>
    <n v="15.583973972135491"/>
    <n v="250"/>
    <x v="7"/>
    <n v="15.759293679322017"/>
    <s v="OTROS CANALES"/>
  </r>
  <r>
    <n v="79"/>
    <x v="30"/>
    <n v="1"/>
    <d v="2020-04-01T00:00:00"/>
    <n v="4"/>
    <x v="3"/>
    <x v="1"/>
    <n v="16.752772020045654"/>
    <n v="250"/>
    <x v="7"/>
    <n v="14.51277056122583"/>
    <s v="OTROS CANALES"/>
  </r>
  <r>
    <n v="66"/>
    <x v="40"/>
    <n v="1"/>
    <d v="2020-04-01T00:00:00"/>
    <n v="4"/>
    <x v="3"/>
    <x v="1"/>
    <n v="114.8344082071734"/>
    <n v="250"/>
    <x v="7"/>
    <n v="74.761193136200248"/>
    <s v="SEG 5"/>
  </r>
  <r>
    <s v="210"/>
    <x v="73"/>
    <n v="1"/>
    <d v="2020-04-01T00:00:00"/>
    <n v="4"/>
    <x v="3"/>
    <x v="1"/>
    <n v="129.1521842940729"/>
    <n v="250"/>
    <x v="7"/>
    <n v="111.51502175110855"/>
    <s v="SUPERMERCADOS"/>
  </r>
  <r>
    <s v="210"/>
    <x v="73"/>
    <n v="1"/>
    <d v="2020-04-01T00:00:00"/>
    <n v="4"/>
    <x v="3"/>
    <x v="1"/>
    <n v="437.81226877968146"/>
    <n v="250"/>
    <x v="7"/>
    <n v="271.44360664340252"/>
    <s v="SUPERMERCADOS"/>
  </r>
  <r>
    <n v="40"/>
    <x v="47"/>
    <n v="1"/>
    <d v="2020-04-01T00:00:00"/>
    <n v="4"/>
    <x v="3"/>
    <x v="1"/>
    <n v="45.485724031170463"/>
    <n v="250"/>
    <x v="7"/>
    <n v="39.013504840867945"/>
    <s v="COBERTURA SEG 3-4-5"/>
  </r>
  <r>
    <n v="93"/>
    <x v="48"/>
    <n v="1"/>
    <d v="2020-04-01T00:00:00"/>
    <n v="4"/>
    <x v="3"/>
    <x v="1"/>
    <n v="327.94525227612627"/>
    <n v="250"/>
    <x v="7"/>
    <n v="203.924091412379"/>
    <s v="COBERTURA SEG 3-4-5"/>
  </r>
  <r>
    <n v="28"/>
    <x v="3"/>
    <n v="1"/>
    <d v="2020-04-01T00:00:00"/>
    <n v="4"/>
    <x v="3"/>
    <x v="1"/>
    <n v="13.83077690027025"/>
    <n v="250"/>
    <x v="7"/>
    <n v="6.817014614436018"/>
    <s v="OTROS CANALES"/>
  </r>
  <r>
    <n v="82"/>
    <x v="35"/>
    <n v="1"/>
    <d v="2020-04-01T00:00:00"/>
    <n v="4"/>
    <x v="3"/>
    <x v="1"/>
    <n v="42.855928423372603"/>
    <n v="250"/>
    <x v="7"/>
    <n v="32.262722115813503"/>
    <s v="COBERTURA SEG 0-1-2"/>
  </r>
  <r>
    <n v="75"/>
    <x v="32"/>
    <n v="1"/>
    <d v="2020-04-01T00:00:00"/>
    <n v="4"/>
    <x v="3"/>
    <x v="1"/>
    <n v="79.08866790858761"/>
    <n v="250"/>
    <x v="7"/>
    <n v="54.463067037493765"/>
    <s v="COBERTURA SEG 0-1-7"/>
  </r>
  <r>
    <n v="59"/>
    <x v="37"/>
    <n v="1"/>
    <d v="2020-04-01T00:00:00"/>
    <n v="4"/>
    <x v="3"/>
    <x v="1"/>
    <n v="104.02302626400441"/>
    <n v="250"/>
    <x v="7"/>
    <n v="89.083839214966034"/>
    <s v="COBERTURA SEG 0-1-3"/>
  </r>
  <r>
    <n v="65"/>
    <x v="39"/>
    <n v="1"/>
    <d v="2020-04-01T00:00:00"/>
    <n v="4"/>
    <x v="3"/>
    <x v="1"/>
    <n v="93.211644320835404"/>
    <n v="250"/>
    <x v="7"/>
    <n v="74.23133802114765"/>
    <s v="COBERTURA SEG 0-1-6"/>
  </r>
  <r>
    <n v="63"/>
    <x v="38"/>
    <n v="1"/>
    <d v="2020-04-01T00:00:00"/>
    <n v="4"/>
    <x v="3"/>
    <x v="1"/>
    <n v="140.6453650985228"/>
    <n v="250"/>
    <x v="7"/>
    <n v="105.14799438511793"/>
    <s v="COBERTURA SEG 0-1-4"/>
  </r>
  <r>
    <n v="76"/>
    <x v="43"/>
    <n v="1"/>
    <d v="2020-04-01T00:00:00"/>
    <n v="4"/>
    <x v="3"/>
    <x v="1"/>
    <n v="6.5257891008317364"/>
    <n v="250"/>
    <x v="7"/>
    <n v="6.1488517303807093"/>
    <s v="COBERTURA SEG 0-1-5"/>
  </r>
  <r>
    <n v="71"/>
    <x v="25"/>
    <n v="1"/>
    <d v="2020-04-01T00:00:00"/>
    <n v="4"/>
    <x v="3"/>
    <x v="1"/>
    <n v="18.895568441214284"/>
    <n v="250"/>
    <x v="7"/>
    <n v="16.843353868758697"/>
    <s v="OTROS CANALES"/>
  </r>
  <r>
    <n v="18"/>
    <x v="49"/>
    <n v="1"/>
    <d v="2020-05-01T00:00:00"/>
    <n v="5"/>
    <x v="4"/>
    <x v="1"/>
    <n v="368.16752289245142"/>
    <n v="250"/>
    <x v="7"/>
    <n v="328.89217441992434"/>
    <s v="PUNTOS DE SERVICIO"/>
  </r>
  <r>
    <n v="50"/>
    <x v="50"/>
    <n v="1"/>
    <d v="2020-05-01T00:00:00"/>
    <n v="5"/>
    <x v="4"/>
    <x v="1"/>
    <n v="31.406182273764855"/>
    <n v="250"/>
    <x v="7"/>
    <n v="30.316812717008197"/>
    <s v="PUNTOS DE SERVICIO"/>
  </r>
  <r>
    <n v="97"/>
    <x v="51"/>
    <n v="1"/>
    <d v="2020-05-01T00:00:00"/>
    <n v="5"/>
    <x v="4"/>
    <x v="1"/>
    <n v="22.699517881037966"/>
    <n v="250"/>
    <x v="7"/>
    <n v="19.451102856418196"/>
    <s v="PUNTOS DE SERVICIO"/>
  </r>
  <r>
    <n v="85"/>
    <x v="52"/>
    <n v="1"/>
    <d v="2020-05-01T00:00:00"/>
    <n v="5"/>
    <x v="4"/>
    <x v="1"/>
    <n v="22.284914814717638"/>
    <n v="250"/>
    <x v="7"/>
    <n v="22.576173468807667"/>
    <s v="PUNTOS DE SERVICIO"/>
  </r>
  <r>
    <n v="51"/>
    <x v="53"/>
    <n v="1"/>
    <d v="2020-05-01T00:00:00"/>
    <n v="5"/>
    <x v="4"/>
    <x v="1"/>
    <n v="20.522851782856243"/>
    <n v="250"/>
    <x v="7"/>
    <n v="20.148672515502145"/>
    <s v="PUNTOS DE SERVICIO"/>
  </r>
  <r>
    <n v="83"/>
    <x v="54"/>
    <n v="1"/>
    <d v="2020-05-01T00:00:00"/>
    <n v="5"/>
    <x v="4"/>
    <x v="1"/>
    <n v="34.101102204846988"/>
    <n v="250"/>
    <x v="7"/>
    <n v="33.561081710964771"/>
    <s v="PUNTOS DE SERVICIO"/>
  </r>
  <r>
    <n v="52"/>
    <x v="55"/>
    <n v="1"/>
    <d v="2020-05-01T00:00:00"/>
    <n v="5"/>
    <x v="4"/>
    <x v="1"/>
    <n v="9.639521291947629"/>
    <n v="250"/>
    <x v="7"/>
    <n v="9.0393833534489563"/>
    <s v="PUNTOS DE SERVICIO"/>
  </r>
  <r>
    <n v="84"/>
    <x v="56"/>
    <n v="1"/>
    <d v="2020-05-01T00:00:00"/>
    <n v="5"/>
    <x v="4"/>
    <x v="1"/>
    <n v="44.880781929175519"/>
    <n v="250"/>
    <x v="7"/>
    <n v="43.404795013075137"/>
    <s v="PUNTOS DE SERVICIO"/>
  </r>
  <r>
    <n v="90"/>
    <x v="57"/>
    <n v="1"/>
    <d v="2020-05-01T00:00:00"/>
    <n v="5"/>
    <x v="4"/>
    <x v="1"/>
    <n v="17.82793185177411"/>
    <n v="250"/>
    <x v="7"/>
    <n v="17.434058938769805"/>
    <s v="PUNTOS DE SERVICIO"/>
  </r>
  <r>
    <n v="25"/>
    <x v="58"/>
    <n v="1"/>
    <d v="2020-05-01T00:00:00"/>
    <n v="5"/>
    <x v="4"/>
    <x v="1"/>
    <n v="159.20757746700602"/>
    <n v="250"/>
    <x v="7"/>
    <n v="96.066639989417396"/>
    <s v="PUNTOS DE SERVICIO"/>
  </r>
  <r>
    <n v="102"/>
    <x v="59"/>
    <n v="1"/>
    <d v="2020-05-01T00:00:00"/>
    <n v="5"/>
    <x v="4"/>
    <x v="1"/>
    <n v="39.801894366751505"/>
    <n v="250"/>
    <x v="7"/>
    <n v="40.601041777083935"/>
    <s v="PUNTOS DE SERVICIO"/>
  </r>
  <r>
    <n v="36"/>
    <x v="60"/>
    <n v="1"/>
    <d v="2020-05-01T00:00:00"/>
    <n v="5"/>
    <x v="4"/>
    <x v="1"/>
    <n v="4.767935262683773"/>
    <n v="250"/>
    <x v="7"/>
    <n v="4.8311622302976227"/>
    <s v="PUNTOS DE SERVICIO"/>
  </r>
  <r>
    <n v="70"/>
    <x v="61"/>
    <n v="1"/>
    <d v="2020-05-01T00:00:00"/>
    <n v="5"/>
    <x v="4"/>
    <x v="1"/>
    <n v="11.401584323809024"/>
    <n v="250"/>
    <x v="7"/>
    <n v="11.04295267144194"/>
    <s v="PUNTOS DE SERVICIO"/>
  </r>
  <r>
    <n v="67"/>
    <x v="62"/>
    <n v="1"/>
    <d v="2020-05-01T00:00:00"/>
    <n v="5"/>
    <x v="4"/>
    <x v="1"/>
    <n v="95.980609853155968"/>
    <n v="250"/>
    <x v="7"/>
    <n v="97.944791879848466"/>
    <s v="PUNTOS DE SERVICIO"/>
  </r>
  <r>
    <n v="92"/>
    <x v="63"/>
    <n v="1"/>
    <d v="2020-05-01T00:00:00"/>
    <n v="5"/>
    <x v="4"/>
    <x v="1"/>
    <n v="67.787601343373652"/>
    <n v="250"/>
    <x v="7"/>
    <n v="66.991563456038634"/>
    <s v="PUNTOS DE SERVICIO"/>
  </r>
  <r>
    <n v="58"/>
    <x v="64"/>
    <n v="1"/>
    <d v="2020-05-01T00:00:00"/>
    <n v="5"/>
    <x v="4"/>
    <x v="1"/>
    <n v="8.9139659258870552"/>
    <n v="250"/>
    <x v="7"/>
    <n v="8.7336135920377096"/>
    <s v="PUNTOS DE SERVICIO"/>
  </r>
  <r>
    <n v="130"/>
    <x v="65"/>
    <n v="1"/>
    <d v="2020-05-01T00:00:00"/>
    <n v="5"/>
    <x v="4"/>
    <x v="1"/>
    <n v="4.3533321963634455"/>
    <n v="250"/>
    <x v="7"/>
    <n v="4.1823084315063097"/>
    <s v="PUNTOS DE SERVICIO"/>
  </r>
  <r>
    <n v="15"/>
    <x v="66"/>
    <n v="1"/>
    <d v="2020-05-01T00:00:00"/>
    <n v="5"/>
    <x v="4"/>
    <x v="1"/>
    <n v="11.297933557228941"/>
    <n v="250"/>
    <x v="7"/>
    <n v="9.543126079028152"/>
    <s v="PUNTOS DE SERVICIO"/>
  </r>
  <r>
    <n v="68"/>
    <x v="67"/>
    <n v="1"/>
    <d v="2020-05-01T00:00:00"/>
    <n v="5"/>
    <x v="4"/>
    <x v="1"/>
    <n v="5.3898398621642656"/>
    <n v="250"/>
    <x v="7"/>
    <n v="4.8757320599270582"/>
    <s v="PUNTOS DE SERVICIO"/>
  </r>
  <r>
    <n v="94"/>
    <x v="68"/>
    <n v="1"/>
    <d v="2020-05-01T00:00:00"/>
    <n v="5"/>
    <x v="4"/>
    <x v="1"/>
    <n v="15.443964220432223"/>
    <n v="250"/>
    <x v="7"/>
    <n v="15.533103879691096"/>
    <s v="PUNTOS DE SERVICIO"/>
  </r>
  <r>
    <n v="88"/>
    <x v="69"/>
    <n v="1"/>
    <d v="2020-05-01T00:00:00"/>
    <n v="5"/>
    <x v="4"/>
    <x v="1"/>
    <n v="4.3533321963634455"/>
    <n v="250"/>
    <x v="7"/>
    <n v="4.3802813956742668"/>
    <s v="PUNTOS DE SERVICIO"/>
  </r>
  <r>
    <n v="62"/>
    <x v="70"/>
    <n v="1"/>
    <d v="2020-05-01T00:00:00"/>
    <n v="5"/>
    <x v="4"/>
    <x v="1"/>
    <n v="48.923161825798715"/>
    <n v="250"/>
    <x v="7"/>
    <n v="45.38763417775214"/>
    <s v="PUNTOS DE SERVICIO"/>
  </r>
  <r>
    <n v="91"/>
    <x v="71"/>
    <n v="1"/>
    <d v="2020-05-01T00:00:00"/>
    <n v="5"/>
    <x v="4"/>
    <x v="1"/>
    <n v="14.614758087791568"/>
    <n v="250"/>
    <x v="7"/>
    <n v="14.513180336543083"/>
    <s v="PUNTOS DE SERVICIO"/>
  </r>
  <r>
    <n v="89"/>
    <x v="72"/>
    <n v="1"/>
    <d v="2020-05-01T00:00:00"/>
    <n v="5"/>
    <x v="4"/>
    <x v="1"/>
    <n v="29.229516175583136"/>
    <n v="250"/>
    <x v="7"/>
    <n v="28.774489310296573"/>
    <s v="PUNTOS DE SERVICIO"/>
  </r>
  <r>
    <n v="80"/>
    <x v="31"/>
    <n v="1"/>
    <d v="2020-05-01T00:00:00"/>
    <n v="5"/>
    <x v="4"/>
    <x v="1"/>
    <n v="91.419976123632352"/>
    <n v="250"/>
    <x v="7"/>
    <n v="72.628092142663476"/>
    <s v="OTROS CANALES"/>
  </r>
  <r>
    <n v="104"/>
    <x v="7"/>
    <n v="1"/>
    <d v="2020-05-01T00:00:00"/>
    <n v="5"/>
    <x v="4"/>
    <x v="1"/>
    <n v="16.584122652813125"/>
    <n v="250"/>
    <x v="7"/>
    <n v="16.770694032657275"/>
    <s v="OTROS CANALES"/>
  </r>
  <r>
    <n v="79"/>
    <x v="30"/>
    <n v="1"/>
    <d v="2020-05-01T00:00:00"/>
    <n v="5"/>
    <x v="4"/>
    <x v="1"/>
    <n v="17.82793185177411"/>
    <n v="250"/>
    <x v="7"/>
    <n v="15.444171521965384"/>
    <s v="OTROS CANALES"/>
  </r>
  <r>
    <n v="66"/>
    <x v="40"/>
    <n v="1"/>
    <d v="2020-05-01T00:00:00"/>
    <n v="5"/>
    <x v="4"/>
    <x v="1"/>
    <n v="122.20425379791671"/>
    <n v="250"/>
    <x v="7"/>
    <n v="79.559218903873571"/>
    <s v="SEG 5"/>
  </r>
  <r>
    <s v="210"/>
    <x v="73"/>
    <n v="1"/>
    <d v="2020-05-01T00:00:00"/>
    <n v="5"/>
    <x v="4"/>
    <x v="1"/>
    <n v="137.44091648518878"/>
    <n v="250"/>
    <x v="7"/>
    <n v="118.67183567286753"/>
    <s v="SUPERMERCADOS"/>
  </r>
  <r>
    <s v="210"/>
    <x v="73"/>
    <n v="1"/>
    <d v="2020-05-01T00:00:00"/>
    <n v="5"/>
    <x v="4"/>
    <x v="1"/>
    <n v="465.91019577746874"/>
    <n v="250"/>
    <x v="7"/>
    <n v="288.8643213820306"/>
    <s v="SUPERMERCADOS"/>
  </r>
  <r>
    <n v="40"/>
    <x v="47"/>
    <n v="1"/>
    <d v="2020-05-01T00:00:00"/>
    <n v="5"/>
    <x v="4"/>
    <x v="1"/>
    <n v="48.404907992898302"/>
    <n v="250"/>
    <x v="7"/>
    <n v="41.517314553651865"/>
    <s v="COBERTURA SEG 3-4-5"/>
  </r>
  <r>
    <n v="93"/>
    <x v="48"/>
    <n v="1"/>
    <d v="2020-05-01T00:00:00"/>
    <n v="5"/>
    <x v="4"/>
    <x v="1"/>
    <n v="348.99213107513623"/>
    <n v="250"/>
    <x v="7"/>
    <n v="217.0115369733862"/>
    <s v="COBERTURA SEG 3-4-5"/>
  </r>
  <r>
    <n v="28"/>
    <x v="3"/>
    <n v="1"/>
    <d v="2020-05-01T00:00:00"/>
    <n v="5"/>
    <x v="4"/>
    <x v="1"/>
    <n v="14.718408854371649"/>
    <n v="250"/>
    <x v="7"/>
    <n v="7.2545171529399406"/>
    <s v="OTROS CANALES"/>
  </r>
  <r>
    <n v="82"/>
    <x v="35"/>
    <n v="1"/>
    <d v="2020-05-01T00:00:00"/>
    <n v="5"/>
    <x v="4"/>
    <x v="1"/>
    <n v="45.606337295236095"/>
    <n v="250"/>
    <x v="7"/>
    <n v="34.333279921986374"/>
    <s v="COBERTURA SEG 0-1-2"/>
  </r>
  <r>
    <n v="75"/>
    <x v="32"/>
    <n v="1"/>
    <d v="2020-05-01T00:00:00"/>
    <n v="5"/>
    <x v="4"/>
    <x v="1"/>
    <n v="84.164422463026611"/>
    <n v="250"/>
    <x v="7"/>
    <n v="57.958399148584462"/>
    <s v="COBERTURA SEG 0-1-7"/>
  </r>
  <r>
    <n v="59"/>
    <x v="37"/>
    <n v="1"/>
    <d v="2020-05-01T00:00:00"/>
    <n v="5"/>
    <x v="4"/>
    <x v="1"/>
    <n v="110.69901870752761"/>
    <n v="250"/>
    <x v="7"/>
    <n v="94.801064129474639"/>
    <s v="COBERTURA SEG 0-1-3"/>
  </r>
  <r>
    <n v="65"/>
    <x v="39"/>
    <n v="1"/>
    <d v="2020-05-01T00:00:00"/>
    <n v="5"/>
    <x v="4"/>
    <x v="1"/>
    <n v="99.193783617138507"/>
    <n v="250"/>
    <x v="7"/>
    <n v="78.995358733677932"/>
    <s v="COBERTURA SEG 0-1-6"/>
  </r>
  <r>
    <n v="63"/>
    <x v="38"/>
    <n v="1"/>
    <d v="2020-05-01T00:00:00"/>
    <n v="5"/>
    <x v="4"/>
    <x v="1"/>
    <n v="149.67170694163843"/>
    <n v="250"/>
    <x v="7"/>
    <n v="111.89618506152755"/>
    <s v="COBERTURA SEG 0-1-4"/>
  </r>
  <r>
    <n v="76"/>
    <x v="43"/>
    <n v="1"/>
    <d v="2020-05-01T00:00:00"/>
    <n v="5"/>
    <x v="4"/>
    <x v="1"/>
    <n v="6.9446013608654962"/>
    <n v="250"/>
    <x v="7"/>
    <n v="6.543472894200578"/>
    <s v="COBERTURA SEG 0-1-5"/>
  </r>
  <r>
    <n v="71"/>
    <x v="25"/>
    <n v="1"/>
    <d v="2020-05-01T00:00:00"/>
    <n v="5"/>
    <x v="4"/>
    <x v="1"/>
    <n v="20.108248716535915"/>
    <n v="250"/>
    <x v="7"/>
    <n v="17.924327064693593"/>
    <s v="OTROS CANALES"/>
  </r>
  <r>
    <n v="18"/>
    <x v="49"/>
    <n v="1"/>
    <d v="2020-06-01T00:00:00"/>
    <n v="6"/>
    <x v="5"/>
    <x v="1"/>
    <n v="342.55245191929265"/>
    <n v="250"/>
    <x v="7"/>
    <n v="306.00966614190918"/>
    <s v="PUNTOS DE SERVICIO"/>
  </r>
  <r>
    <n v="50"/>
    <x v="50"/>
    <n v="1"/>
    <d v="2020-06-01T00:00:00"/>
    <n v="6"/>
    <x v="5"/>
    <x v="1"/>
    <n v="29.221112874872091"/>
    <n v="250"/>
    <x v="7"/>
    <n v="28.20753565931135"/>
    <s v="PUNTOS DE SERVICIO"/>
  </r>
  <r>
    <n v="97"/>
    <x v="51"/>
    <n v="1"/>
    <d v="2020-06-01T00:00:00"/>
    <n v="6"/>
    <x v="5"/>
    <x v="1"/>
    <n v="21.120210295699632"/>
    <n v="250"/>
    <x v="7"/>
    <n v="18.097802119136954"/>
    <s v="PUNTOS DE SERVICIO"/>
  </r>
  <r>
    <n v="85"/>
    <x v="52"/>
    <n v="1"/>
    <d v="2020-06-01T00:00:00"/>
    <n v="6"/>
    <x v="5"/>
    <x v="1"/>
    <n v="20.734453030024753"/>
    <n v="250"/>
    <x v="7"/>
    <n v="21.005447509161357"/>
    <s v="PUNTOS DE SERVICIO"/>
  </r>
  <r>
    <n v="51"/>
    <x v="53"/>
    <n v="1"/>
    <d v="2020-06-01T00:00:00"/>
    <n v="6"/>
    <x v="5"/>
    <x v="1"/>
    <n v="19.094984650906515"/>
    <n v="250"/>
    <x v="7"/>
    <n v="18.746838718634937"/>
    <s v="PUNTOS DE SERVICIO"/>
  </r>
  <r>
    <n v="83"/>
    <x v="54"/>
    <n v="1"/>
    <d v="2020-06-01T00:00:00"/>
    <n v="6"/>
    <x v="5"/>
    <x v="1"/>
    <n v="31.728535101758808"/>
    <n v="250"/>
    <x v="7"/>
    <n v="31.226086263217287"/>
    <s v="PUNTOS DE SERVICIO"/>
  </r>
  <r>
    <n v="52"/>
    <x v="55"/>
    <n v="1"/>
    <d v="2020-06-01T00:00:00"/>
    <n v="6"/>
    <x v="5"/>
    <x v="1"/>
    <n v="8.9688564269409401"/>
    <n v="250"/>
    <x v="7"/>
    <n v="8.4104727848765535"/>
    <s v="PUNTOS DE SERVICIO"/>
  </r>
  <r>
    <n v="84"/>
    <x v="56"/>
    <n v="1"/>
    <d v="2020-06-01T00:00:00"/>
    <n v="6"/>
    <x v="5"/>
    <x v="1"/>
    <n v="41.758224009305664"/>
    <n v="250"/>
    <x v="7"/>
    <n v="40.384928143503082"/>
    <s v="PUNTOS DE SERVICIO"/>
  </r>
  <r>
    <n v="90"/>
    <x v="57"/>
    <n v="1"/>
    <d v="2020-06-01T00:00:00"/>
    <n v="6"/>
    <x v="5"/>
    <x v="1"/>
    <n v="16.587562424019801"/>
    <n v="250"/>
    <x v="7"/>
    <n v="16.221093021628672"/>
    <s v="PUNTOS DE SERVICIO"/>
  </r>
  <r>
    <n v="25"/>
    <x v="58"/>
    <n v="1"/>
    <d v="2020-06-01T00:00:00"/>
    <n v="6"/>
    <x v="5"/>
    <x v="1"/>
    <n v="148.13079001915358"/>
    <n v="250"/>
    <x v="7"/>
    <n v="89.38285163636202"/>
    <s v="PUNTOS DE SERVICIO"/>
  </r>
  <r>
    <n v="102"/>
    <x v="59"/>
    <n v="1"/>
    <d v="2020-06-01T00:00:00"/>
    <n v="6"/>
    <x v="5"/>
    <x v="1"/>
    <n v="37.032697504788395"/>
    <n v="250"/>
    <x v="7"/>
    <n v="37.776244634376731"/>
    <s v="PUNTOS DE SERVICIO"/>
  </r>
  <r>
    <n v="36"/>
    <x v="60"/>
    <n v="1"/>
    <d v="2020-06-01T00:00:00"/>
    <n v="6"/>
    <x v="5"/>
    <x v="1"/>
    <n v="4.4362085552611097"/>
    <n v="250"/>
    <x v="7"/>
    <n v="4.495036538276528"/>
    <s v="PUNTOS DE SERVICIO"/>
  </r>
  <r>
    <n v="70"/>
    <x v="61"/>
    <n v="1"/>
    <d v="2020-06-01T00:00:00"/>
    <n v="6"/>
    <x v="5"/>
    <x v="1"/>
    <n v="10.608324806059175"/>
    <n v="250"/>
    <x v="7"/>
    <n v="10.274644771250404"/>
    <s v="PUNTOS DE SERVICIO"/>
  </r>
  <r>
    <n v="67"/>
    <x v="62"/>
    <n v="1"/>
    <d v="2020-06-01T00:00:00"/>
    <n v="6"/>
    <x v="5"/>
    <x v="1"/>
    <n v="89.302807003734515"/>
    <n v="250"/>
    <x v="7"/>
    <n v="91.13033204986921"/>
    <s v="PUNTOS DE SERVICIO"/>
  </r>
  <r>
    <n v="92"/>
    <x v="63"/>
    <n v="1"/>
    <d v="2020-06-01T00:00:00"/>
    <n v="6"/>
    <x v="5"/>
    <x v="1"/>
    <n v="63.071312937842734"/>
    <n v="250"/>
    <x v="7"/>
    <n v="62.330658987746979"/>
    <s v="PUNTOS DE SERVICIO"/>
  </r>
  <r>
    <n v="58"/>
    <x v="64"/>
    <n v="1"/>
    <d v="2020-06-01T00:00:00"/>
    <n v="6"/>
    <x v="5"/>
    <x v="1"/>
    <n v="8.2937812120099004"/>
    <n v="250"/>
    <x v="7"/>
    <n v="8.1259768014413254"/>
    <s v="PUNTOS DE SERVICIO"/>
  </r>
  <r>
    <n v="130"/>
    <x v="65"/>
    <n v="1"/>
    <d v="2020-06-01T00:00:00"/>
    <n v="6"/>
    <x v="5"/>
    <x v="1"/>
    <n v="4.0504512895862304"/>
    <n v="250"/>
    <x v="7"/>
    <n v="3.8913264174953426"/>
    <s v="PUNTOS DE SERVICIO"/>
  </r>
  <r>
    <n v="15"/>
    <x v="66"/>
    <n v="1"/>
    <d v="2020-06-01T00:00:00"/>
    <n v="6"/>
    <x v="5"/>
    <x v="1"/>
    <n v="10.511885489640456"/>
    <n v="250"/>
    <x v="7"/>
    <n v="8.8791678626715296"/>
    <s v="PUNTOS DE SERVICIO"/>
  </r>
  <r>
    <n v="68"/>
    <x v="67"/>
    <n v="1"/>
    <d v="2020-06-01T00:00:00"/>
    <n v="6"/>
    <x v="5"/>
    <x v="1"/>
    <n v="5.0148444537734278"/>
    <n v="250"/>
    <x v="7"/>
    <n v="4.5365054443365782"/>
    <s v="PUNTOS DE SERVICIO"/>
  </r>
  <r>
    <n v="94"/>
    <x v="68"/>
    <n v="1"/>
    <d v="2020-06-01T00:00:00"/>
    <n v="6"/>
    <x v="5"/>
    <x v="1"/>
    <n v="14.369458146389245"/>
    <n v="250"/>
    <x v="7"/>
    <n v="14.452395958509348"/>
    <s v="PUNTOS DE SERVICIO"/>
  </r>
  <r>
    <n v="88"/>
    <x v="69"/>
    <n v="1"/>
    <d v="2020-06-01T00:00:00"/>
    <n v="6"/>
    <x v="5"/>
    <x v="1"/>
    <n v="4.0504512895862304"/>
    <n v="250"/>
    <x v="7"/>
    <n v="4.0755255118550977"/>
    <s v="PUNTOS DE SERVICIO"/>
  </r>
  <r>
    <n v="62"/>
    <x v="70"/>
    <n v="1"/>
    <d v="2020-06-01T00:00:00"/>
    <n v="6"/>
    <x v="5"/>
    <x v="1"/>
    <n v="45.519357349635733"/>
    <n v="250"/>
    <x v="7"/>
    <n v="42.229812266593221"/>
    <s v="PUNTOS DE SERVICIO"/>
  </r>
  <r>
    <n v="91"/>
    <x v="71"/>
    <n v="1"/>
    <d v="2020-06-01T00:00:00"/>
    <n v="6"/>
    <x v="5"/>
    <x v="1"/>
    <n v="13.597943615039489"/>
    <n v="250"/>
    <x v="7"/>
    <n v="13.50343308494914"/>
    <s v="PUNTOS DE SERVICIO"/>
  </r>
  <r>
    <n v="89"/>
    <x v="72"/>
    <n v="1"/>
    <d v="2020-06-01T00:00:00"/>
    <n v="6"/>
    <x v="5"/>
    <x v="1"/>
    <n v="27.195887230078977"/>
    <n v="250"/>
    <x v="7"/>
    <n v="26.7725186310008"/>
    <s v="PUNTOS DE SERVICIO"/>
  </r>
  <r>
    <n v="80"/>
    <x v="31"/>
    <n v="1"/>
    <d v="2020-06-01T00:00:00"/>
    <n v="6"/>
    <x v="5"/>
    <x v="1"/>
    <n v="85.059477081310831"/>
    <n v="250"/>
    <x v="7"/>
    <n v="67.575029014596936"/>
    <s v="OTROS CANALES"/>
  </r>
  <r>
    <n v="104"/>
    <x v="7"/>
    <n v="1"/>
    <d v="2020-06-01T00:00:00"/>
    <n v="6"/>
    <x v="5"/>
    <x v="1"/>
    <n v="15.430290626995165"/>
    <n v="250"/>
    <x v="7"/>
    <n v="15.603881396548861"/>
    <s v="OTROS CANALES"/>
  </r>
  <r>
    <n v="79"/>
    <x v="30"/>
    <n v="1"/>
    <d v="2020-06-01T00:00:00"/>
    <n v="6"/>
    <x v="5"/>
    <x v="1"/>
    <n v="16.587562424019801"/>
    <n v="250"/>
    <x v="7"/>
    <n v="14.369651025022085"/>
    <s v="OTROS CANALES"/>
  </r>
  <r>
    <n v="66"/>
    <x v="40"/>
    <n v="1"/>
    <d v="2020-06-01T00:00:00"/>
    <n v="6"/>
    <x v="5"/>
    <x v="1"/>
    <n v="113.7019540576706"/>
    <n v="250"/>
    <x v="7"/>
    <n v="74.023926103516743"/>
    <s v="SEG 5"/>
  </r>
  <r>
    <s v="210"/>
    <x v="73"/>
    <n v="1"/>
    <d v="2020-06-01T00:00:00"/>
    <n v="6"/>
    <x v="5"/>
    <x v="1"/>
    <n v="127.87853357122243"/>
    <n v="250"/>
    <x v="7"/>
    <n v="110.41530215412065"/>
    <s v="SUPERMERCADOS"/>
  </r>
  <r>
    <s v="210"/>
    <x v="73"/>
    <n v="1"/>
    <d v="2020-06-01T00:00:00"/>
    <n v="6"/>
    <x v="5"/>
    <x v="1"/>
    <n v="433.49472730214541"/>
    <n v="250"/>
    <x v="7"/>
    <n v="268.76673092733012"/>
    <s v="SUPERMERCADOS"/>
  </r>
  <r>
    <n v="40"/>
    <x v="47"/>
    <n v="1"/>
    <d v="2020-06-01T00:00:00"/>
    <n v="6"/>
    <x v="5"/>
    <x v="1"/>
    <n v="45.037160767542133"/>
    <n v="250"/>
    <x v="7"/>
    <n v="38.628768191518212"/>
    <s v="COBERTURA SEG 3-4-5"/>
  </r>
  <r>
    <n v="93"/>
    <x v="48"/>
    <n v="1"/>
    <d v="2020-06-01T00:00:00"/>
    <n v="6"/>
    <x v="5"/>
    <x v="1"/>
    <n v="324.71117838182948"/>
    <n v="250"/>
    <x v="7"/>
    <n v="201.91306799954526"/>
    <s v="COBERTURA SEG 3-4-5"/>
  </r>
  <r>
    <n v="28"/>
    <x v="3"/>
    <n v="1"/>
    <d v="2020-06-01T00:00:00"/>
    <n v="6"/>
    <x v="5"/>
    <x v="1"/>
    <n v="13.694382931458209"/>
    <n v="250"/>
    <x v="7"/>
    <n v="6.7497877561461959"/>
    <s v="OTROS CANALES"/>
  </r>
  <r>
    <n v="82"/>
    <x v="35"/>
    <n v="1"/>
    <d v="2020-06-01T00:00:00"/>
    <n v="6"/>
    <x v="5"/>
    <x v="1"/>
    <n v="42.433299224236698"/>
    <n v="250"/>
    <x v="7"/>
    <n v="31.944559170536738"/>
    <s v="COBERTURA SEG 0-1-2"/>
  </r>
  <r>
    <n v="75"/>
    <x v="32"/>
    <n v="1"/>
    <d v="2020-06-01T00:00:00"/>
    <n v="6"/>
    <x v="5"/>
    <x v="1"/>
    <n v="78.308724932000459"/>
    <n v="250"/>
    <x v="7"/>
    <n v="53.925972561855531"/>
    <s v="COBERTURA SEG 0-1-7"/>
  </r>
  <r>
    <n v="59"/>
    <x v="37"/>
    <n v="1"/>
    <d v="2020-06-01T00:00:00"/>
    <n v="6"/>
    <x v="5"/>
    <x v="1"/>
    <n v="102.99718993519272"/>
    <n v="250"/>
    <x v="7"/>
    <n v="88.205327582889495"/>
    <s v="COBERTURA SEG 0-1-3"/>
  </r>
  <r>
    <n v="65"/>
    <x v="39"/>
    <n v="1"/>
    <d v="2020-06-01T00:00:00"/>
    <n v="6"/>
    <x v="5"/>
    <x v="1"/>
    <n v="92.292425812714825"/>
    <n v="250"/>
    <x v="7"/>
    <n v="73.499296222198922"/>
    <s v="COBERTURA SEG 0-1-6"/>
  </r>
  <r>
    <n v="63"/>
    <x v="38"/>
    <n v="1"/>
    <d v="2020-06-01T00:00:00"/>
    <n v="6"/>
    <x v="5"/>
    <x v="1"/>
    <n v="139.25837290863134"/>
    <n v="250"/>
    <x v="7"/>
    <n v="104.11106403982892"/>
    <s v="COBERTURA SEG 0-1-4"/>
  </r>
  <r>
    <n v="76"/>
    <x v="43"/>
    <n v="1"/>
    <d v="2020-06-01T00:00:00"/>
    <n v="6"/>
    <x v="5"/>
    <x v="1"/>
    <n v="6.4614342000542244"/>
    <n v="250"/>
    <x v="7"/>
    <n v="6.0882140455137783"/>
    <s v="COBERTURA SEG 0-1-5"/>
  </r>
  <r>
    <n v="71"/>
    <x v="25"/>
    <n v="1"/>
    <d v="2020-06-01T00:00:00"/>
    <n v="6"/>
    <x v="5"/>
    <x v="1"/>
    <n v="18.709227385231635"/>
    <n v="250"/>
    <x v="7"/>
    <n v="16.677250988289217"/>
    <s v="OTROS CANALES"/>
  </r>
  <r>
    <n v="18"/>
    <x v="49"/>
    <n v="1"/>
    <d v="2020-07-01T00:00:00"/>
    <n v="7"/>
    <x v="6"/>
    <x v="1"/>
    <n v="348.32209482328869"/>
    <n v="250"/>
    <x v="7"/>
    <n v="311.16381549602278"/>
    <s v="PUNTOS DE SERVICIO"/>
  </r>
  <r>
    <n v="50"/>
    <x v="50"/>
    <n v="1"/>
    <d v="2020-07-01T00:00:00"/>
    <n v="7"/>
    <x v="6"/>
    <x v="1"/>
    <n v="29.713286805027156"/>
    <n v="250"/>
    <x v="7"/>
    <n v="28.682637813869288"/>
    <s v="PUNTOS DE SERVICIO"/>
  </r>
  <r>
    <n v="97"/>
    <x v="51"/>
    <n v="1"/>
    <d v="2020-07-01T00:00:00"/>
    <n v="7"/>
    <x v="6"/>
    <x v="1"/>
    <n v="21.475939967989923"/>
    <n v="250"/>
    <x v="7"/>
    <n v="18.402625088552465"/>
    <s v="PUNTOS DE SERVICIO"/>
  </r>
  <r>
    <n v="85"/>
    <x v="52"/>
    <n v="1"/>
    <d v="2020-07-01T00:00:00"/>
    <n v="7"/>
    <x v="6"/>
    <x v="1"/>
    <n v="21.083685356702439"/>
    <n v="250"/>
    <x v="7"/>
    <n v="21.359244221131899"/>
    <s v="PUNTOS DE SERVICIO"/>
  </r>
  <r>
    <n v="51"/>
    <x v="53"/>
    <n v="1"/>
    <d v="2020-07-01T00:00:00"/>
    <n v="7"/>
    <x v="6"/>
    <x v="1"/>
    <n v="19.416603258730618"/>
    <n v="250"/>
    <x v="7"/>
    <n v="19.062593472043659"/>
    <s v="PUNTOS DE SERVICIO"/>
  </r>
  <r>
    <n v="83"/>
    <x v="54"/>
    <n v="1"/>
    <d v="2020-07-01T00:00:00"/>
    <n v="7"/>
    <x v="6"/>
    <x v="1"/>
    <n v="32.262941778395827"/>
    <n v="250"/>
    <x v="7"/>
    <n v="31.752030147193882"/>
    <s v="PUNTOS DE SERVICIO"/>
  </r>
  <r>
    <n v="52"/>
    <x v="55"/>
    <n v="1"/>
    <d v="2020-07-01T00:00:00"/>
    <n v="7"/>
    <x v="6"/>
    <x v="1"/>
    <n v="9.1199197124340774"/>
    <n v="250"/>
    <x v="7"/>
    <n v="8.5521311625954421"/>
    <s v="PUNTOS DE SERVICIO"/>
  </r>
  <r>
    <n v="84"/>
    <x v="56"/>
    <n v="1"/>
    <d v="2020-07-01T00:00:00"/>
    <n v="7"/>
    <x v="6"/>
    <x v="1"/>
    <n v="42.461561671870491"/>
    <n v="250"/>
    <x v="7"/>
    <n v="41.065135255687025"/>
    <s v="PUNTOS DE SERVICIO"/>
  </r>
  <r>
    <n v="90"/>
    <x v="57"/>
    <n v="1"/>
    <d v="2020-07-01T00:00:00"/>
    <n v="7"/>
    <x v="6"/>
    <x v="1"/>
    <n v="16.86694828536195"/>
    <n v="250"/>
    <x v="7"/>
    <n v="16.494306404638841"/>
    <s v="PUNTOS DE SERVICIO"/>
  </r>
  <r>
    <n v="25"/>
    <x v="58"/>
    <n v="1"/>
    <d v="2020-07-01T00:00:00"/>
    <n v="7"/>
    <x v="6"/>
    <x v="1"/>
    <n v="150.6257707343951"/>
    <n v="250"/>
    <x v="7"/>
    <n v="90.888335344895424"/>
    <s v="PUNTOS DE SERVICIO"/>
  </r>
  <r>
    <n v="102"/>
    <x v="59"/>
    <n v="1"/>
    <d v="2020-07-01T00:00:00"/>
    <n v="7"/>
    <x v="6"/>
    <x v="1"/>
    <n v="37.656442683598776"/>
    <n v="250"/>
    <x v="7"/>
    <n v="38.412513446855407"/>
    <s v="PUNTOS DE SERVICIO"/>
  </r>
  <r>
    <n v="36"/>
    <x v="60"/>
    <n v="1"/>
    <d v="2020-07-01T00:00:00"/>
    <n v="7"/>
    <x v="6"/>
    <x v="1"/>
    <n v="4.5109280298061032"/>
    <n v="250"/>
    <x v="7"/>
    <n v="4.5707468580274435"/>
    <s v="PUNTOS DE SERVICIO"/>
  </r>
  <r>
    <n v="70"/>
    <x v="61"/>
    <n v="1"/>
    <d v="2020-07-01T00:00:00"/>
    <n v="7"/>
    <x v="6"/>
    <x v="1"/>
    <n v="10.787001810405899"/>
    <n v="250"/>
    <x v="7"/>
    <n v="10.447701571642222"/>
    <s v="PUNTOS DE SERVICIO"/>
  </r>
  <r>
    <n v="67"/>
    <x v="62"/>
    <n v="1"/>
    <d v="2020-07-01T00:00:00"/>
    <n v="7"/>
    <x v="6"/>
    <x v="1"/>
    <n v="90.806942513053301"/>
    <n v="250"/>
    <x v="7"/>
    <n v="92.665248734027713"/>
    <s v="PUNTOS DE SERVICIO"/>
  </r>
  <r>
    <n v="92"/>
    <x v="63"/>
    <n v="1"/>
    <d v="2020-07-01T00:00:00"/>
    <n v="7"/>
    <x v="6"/>
    <x v="1"/>
    <n v="64.133628945504157"/>
    <n v="250"/>
    <x v="7"/>
    <n v="63.380500091832197"/>
    <s v="PUNTOS DE SERVICIO"/>
  </r>
  <r>
    <n v="58"/>
    <x v="64"/>
    <n v="1"/>
    <d v="2020-07-01T00:00:00"/>
    <n v="7"/>
    <x v="6"/>
    <x v="1"/>
    <n v="8.4334741426809749"/>
    <n v="250"/>
    <x v="7"/>
    <n v="8.2628433867709159"/>
    <s v="PUNTOS DE SERVICIO"/>
  </r>
  <r>
    <n v="130"/>
    <x v="65"/>
    <n v="1"/>
    <d v="2020-07-01T00:00:00"/>
    <n v="7"/>
    <x v="6"/>
    <x v="1"/>
    <n v="4.1186734185186156"/>
    <n v="250"/>
    <x v="7"/>
    <n v="3.9568683913625269"/>
    <s v="PUNTOS DE SERVICIO"/>
  </r>
  <r>
    <n v="15"/>
    <x v="66"/>
    <n v="1"/>
    <d v="2020-07-01T00:00:00"/>
    <n v="7"/>
    <x v="6"/>
    <x v="1"/>
    <n v="10.688938157584026"/>
    <n v="250"/>
    <x v="7"/>
    <n v="9.0287205153097378"/>
    <s v="PUNTOS DE SERVICIO"/>
  </r>
  <r>
    <n v="68"/>
    <x v="67"/>
    <n v="1"/>
    <d v="2020-07-01T00:00:00"/>
    <n v="7"/>
    <x v="6"/>
    <x v="1"/>
    <n v="5.0993099467373337"/>
    <n v="250"/>
    <x v="7"/>
    <n v="4.6129142287408493"/>
    <s v="PUNTOS DE SERVICIO"/>
  </r>
  <r>
    <n v="94"/>
    <x v="68"/>
    <n v="1"/>
    <d v="2020-07-01T00:00:00"/>
    <n v="7"/>
    <x v="6"/>
    <x v="1"/>
    <n v="14.611484270458899"/>
    <n v="250"/>
    <x v="7"/>
    <n v="14.69581901188571"/>
    <s v="PUNTOS DE SERVICIO"/>
  </r>
  <r>
    <n v="88"/>
    <x v="69"/>
    <n v="1"/>
    <d v="2020-07-01T00:00:00"/>
    <n v="7"/>
    <x v="6"/>
    <x v="1"/>
    <n v="4.1186734185186156"/>
    <n v="250"/>
    <x v="7"/>
    <n v="4.144169968252303"/>
    <s v="PUNTOS DE SERVICIO"/>
  </r>
  <r>
    <n v="62"/>
    <x v="70"/>
    <n v="1"/>
    <d v="2020-07-01T00:00:00"/>
    <n v="7"/>
    <x v="6"/>
    <x v="1"/>
    <n v="46.286044131923489"/>
    <n v="250"/>
    <x v="7"/>
    <n v="42.941092934169461"/>
    <s v="PUNTOS DE SERVICIO"/>
  </r>
  <r>
    <n v="91"/>
    <x v="71"/>
    <n v="1"/>
    <d v="2020-07-01T00:00:00"/>
    <n v="7"/>
    <x v="6"/>
    <x v="1"/>
    <n v="13.826975047883925"/>
    <n v="250"/>
    <x v="7"/>
    <n v="13.730872668118488"/>
    <s v="PUNTOS DE SERVICIO"/>
  </r>
  <r>
    <n v="89"/>
    <x v="72"/>
    <n v="1"/>
    <d v="2020-07-01T00:00:00"/>
    <n v="7"/>
    <x v="6"/>
    <x v="1"/>
    <n v="27.653950095767851"/>
    <n v="250"/>
    <x v="7"/>
    <n v="27.223450659879834"/>
    <s v="PUNTOS DE SERVICIO"/>
  </r>
  <r>
    <n v="80"/>
    <x v="31"/>
    <n v="1"/>
    <d v="2020-07-01T00:00:00"/>
    <n v="7"/>
    <x v="6"/>
    <x v="1"/>
    <n v="86.492141788890933"/>
    <n v="250"/>
    <x v="7"/>
    <n v="68.713201532285566"/>
    <s v="OTROS CANALES"/>
  </r>
  <r>
    <n v="104"/>
    <x v="7"/>
    <n v="1"/>
    <d v="2020-07-01T00:00:00"/>
    <n v="7"/>
    <x v="6"/>
    <x v="1"/>
    <n v="15.690184451499489"/>
    <n v="250"/>
    <x v="7"/>
    <n v="15.866699026578861"/>
    <s v="OTROS CANALES"/>
  </r>
  <r>
    <n v="79"/>
    <x v="30"/>
    <n v="1"/>
    <d v="2020-07-01T00:00:00"/>
    <n v="7"/>
    <x v="6"/>
    <x v="1"/>
    <n v="16.86694828536195"/>
    <n v="250"/>
    <x v="7"/>
    <n v="14.611680397764545"/>
    <s v="OTROS CANALES"/>
  </r>
  <r>
    <n v="66"/>
    <x v="40"/>
    <n v="1"/>
    <d v="2020-07-01T00:00:00"/>
    <n v="7"/>
    <x v="6"/>
    <x v="1"/>
    <n v="115.61704667698685"/>
    <n v="250"/>
    <x v="7"/>
    <n v="75.270717996484152"/>
    <s v="SEG 5"/>
  </r>
  <r>
    <s v="210"/>
    <x v="73"/>
    <n v="1"/>
    <d v="2020-07-01T00:00:00"/>
    <n v="7"/>
    <x v="6"/>
    <x v="1"/>
    <n v="130.03240364180203"/>
    <n v="250"/>
    <x v="7"/>
    <n v="112.27503738881748"/>
    <s v="SUPERMERCADOS"/>
  </r>
  <r>
    <s v="210"/>
    <x v="73"/>
    <n v="1"/>
    <d v="2020-07-01T00:00:00"/>
    <n v="7"/>
    <x v="6"/>
    <x v="1"/>
    <n v="440.79611943431377"/>
    <n v="250"/>
    <x v="7"/>
    <n v="273.29359404927453"/>
    <s v="SUPERMERCADOS"/>
  </r>
  <r>
    <n v="40"/>
    <x v="47"/>
    <n v="1"/>
    <d v="2020-07-01T00:00:00"/>
    <n v="7"/>
    <x v="6"/>
    <x v="1"/>
    <n v="45.795725867814127"/>
    <n v="250"/>
    <x v="7"/>
    <n v="39.279396137800759"/>
    <s v="COBERTURA SEG 3-4-5"/>
  </r>
  <r>
    <n v="93"/>
    <x v="48"/>
    <n v="1"/>
    <d v="2020-07-01T00:00:00"/>
    <n v="7"/>
    <x v="6"/>
    <x v="1"/>
    <n v="330.18031905124241"/>
    <n v="250"/>
    <x v="7"/>
    <n v="205.3139086400966"/>
    <s v="COBERTURA SEG 3-4-5"/>
  </r>
  <r>
    <n v="28"/>
    <x v="3"/>
    <n v="1"/>
    <d v="2020-07-01T00:00:00"/>
    <n v="7"/>
    <x v="6"/>
    <x v="1"/>
    <n v="13.925038700705798"/>
    <n v="250"/>
    <x v="7"/>
    <n v="6.8634750610028066"/>
    <s v="OTROS CANALES"/>
  </r>
  <r>
    <n v="82"/>
    <x v="35"/>
    <n v="1"/>
    <d v="2020-07-01T00:00:00"/>
    <n v="7"/>
    <x v="6"/>
    <x v="1"/>
    <n v="43.148007241623596"/>
    <n v="250"/>
    <x v="7"/>
    <n v="32.482604360716813"/>
    <s v="COBERTURA SEG 0-1-2"/>
  </r>
  <r>
    <n v="75"/>
    <x v="32"/>
    <n v="1"/>
    <d v="2020-07-01T00:00:00"/>
    <n v="7"/>
    <x v="6"/>
    <x v="1"/>
    <n v="79.627686091359905"/>
    <n v="250"/>
    <x v="7"/>
    <n v="54.834252748406051"/>
    <s v="COBERTURA SEG 0-1-7"/>
  </r>
  <r>
    <n v="59"/>
    <x v="37"/>
    <n v="1"/>
    <d v="2020-07-01T00:00:00"/>
    <n v="7"/>
    <x v="6"/>
    <x v="1"/>
    <n v="104.7319812137591"/>
    <n v="250"/>
    <x v="7"/>
    <n v="89.690978143940399"/>
    <s v="COBERTURA SEG 0-1-3"/>
  </r>
  <r>
    <n v="65"/>
    <x v="39"/>
    <n v="1"/>
    <d v="2020-07-01T00:00:00"/>
    <n v="7"/>
    <x v="6"/>
    <x v="1"/>
    <n v="93.846915750531309"/>
    <n v="250"/>
    <x v="7"/>
    <n v="74.737251725133177"/>
    <s v="COBERTURA SEG 0-1-6"/>
  </r>
  <r>
    <n v="63"/>
    <x v="38"/>
    <n v="1"/>
    <d v="2020-07-01T00:00:00"/>
    <n v="7"/>
    <x v="6"/>
    <x v="1"/>
    <n v="141.60391467478289"/>
    <n v="250"/>
    <x v="7"/>
    <n v="105.8646164038517"/>
    <s v="COBERTURA SEG 0-1-4"/>
  </r>
  <r>
    <n v="76"/>
    <x v="43"/>
    <n v="1"/>
    <d v="2020-07-01T00:00:00"/>
    <n v="7"/>
    <x v="6"/>
    <x v="1"/>
    <n v="6.5702647390654105"/>
    <n v="250"/>
    <x v="7"/>
    <n v="6.1907584026447662"/>
    <s v="COBERTURA SEG 0-1-5"/>
  </r>
  <r>
    <n v="71"/>
    <x v="25"/>
    <n v="1"/>
    <d v="2020-07-01T00:00:00"/>
    <n v="7"/>
    <x v="6"/>
    <x v="1"/>
    <n v="19.02434864744313"/>
    <n v="250"/>
    <x v="7"/>
    <n v="16.958147482486297"/>
    <s v="OTROS CANALES"/>
  </r>
  <r>
    <n v="18"/>
    <x v="49"/>
    <n v="1"/>
    <d v="2020-08-01T00:00:00"/>
    <n v="8"/>
    <x v="7"/>
    <x v="1"/>
    <n v="331.08461679741822"/>
    <n v="250"/>
    <x v="7"/>
    <n v="295.76519590865547"/>
    <s v="PUNTOS DE SERVICIO"/>
  </r>
  <r>
    <n v="50"/>
    <x v="50"/>
    <n v="1"/>
    <d v="2020-08-01T00:00:00"/>
    <n v="8"/>
    <x v="7"/>
    <x v="1"/>
    <n v="28.242860047752735"/>
    <n v="250"/>
    <x v="7"/>
    <n v="27.263214968208576"/>
    <s v="PUNTOS DE SERVICIO"/>
  </r>
  <r>
    <n v="97"/>
    <x v="51"/>
    <n v="1"/>
    <d v="2020-08-01T00:00:00"/>
    <n v="8"/>
    <x v="7"/>
    <x v="1"/>
    <n v="20.413156272138117"/>
    <n v="250"/>
    <x v="7"/>
    <n v="17.491931077759997"/>
    <s v="PUNTOS DE SERVICIO"/>
  </r>
  <r>
    <n v="85"/>
    <x v="52"/>
    <n v="1"/>
    <d v="2020-08-01T00:00:00"/>
    <n v="8"/>
    <x v="7"/>
    <x v="1"/>
    <n v="20.040313235204088"/>
    <n v="250"/>
    <x v="7"/>
    <n v="20.302235468650245"/>
    <s v="PUNTOS DE SERVICIO"/>
  </r>
  <r>
    <n v="51"/>
    <x v="53"/>
    <n v="1"/>
    <d v="2020-08-01T00:00:00"/>
    <n v="8"/>
    <x v="7"/>
    <x v="1"/>
    <n v="18.455730328234459"/>
    <n v="250"/>
    <x v="7"/>
    <n v="18.119239487401501"/>
    <s v="PUNTOS DE SERVICIO"/>
  </r>
  <r>
    <n v="83"/>
    <x v="54"/>
    <n v="1"/>
    <d v="2020-08-01T00:00:00"/>
    <n v="8"/>
    <x v="7"/>
    <x v="1"/>
    <n v="30.666339787823929"/>
    <n v="250"/>
    <x v="7"/>
    <n v="30.180711732217365"/>
    <s v="PUNTOS DE SERVICIO"/>
  </r>
  <r>
    <n v="52"/>
    <x v="55"/>
    <n v="1"/>
    <d v="2020-08-01T00:00:00"/>
    <n v="8"/>
    <x v="7"/>
    <x v="1"/>
    <n v="8.6686006087161864"/>
    <n v="250"/>
    <x v="7"/>
    <n v="8.1289103127541811"/>
    <s v="PUNTOS DE SERVICIO"/>
  </r>
  <r>
    <n v="84"/>
    <x v="56"/>
    <n v="1"/>
    <d v="2020-08-01T00:00:00"/>
    <n v="8"/>
    <x v="7"/>
    <x v="1"/>
    <n v="40.360258748108699"/>
    <n v="250"/>
    <x v="7"/>
    <n v="39.032937536623535"/>
    <s v="PUNTOS DE SERVICIO"/>
  </r>
  <r>
    <n v="90"/>
    <x v="57"/>
    <n v="1"/>
    <d v="2020-08-01T00:00:00"/>
    <n v="8"/>
    <x v="7"/>
    <x v="1"/>
    <n v="16.032250588163272"/>
    <n v="250"/>
    <x v="7"/>
    <n v="15.678049703075947"/>
    <s v="PUNTOS DE SERVICIO"/>
  </r>
  <r>
    <n v="25"/>
    <x v="58"/>
    <n v="1"/>
    <d v="2020-08-01T00:00:00"/>
    <n v="8"/>
    <x v="7"/>
    <x v="1"/>
    <n v="143.17172618266736"/>
    <n v="250"/>
    <x v="7"/>
    <n v="86.390527980391624"/>
    <s v="PUNTOS DE SERVICIO"/>
  </r>
  <r>
    <n v="102"/>
    <x v="59"/>
    <n v="1"/>
    <d v="2020-08-01T00:00:00"/>
    <n v="8"/>
    <x v="7"/>
    <x v="1"/>
    <n v="35.792931545666839"/>
    <n v="250"/>
    <x v="7"/>
    <n v="36.511586499357179"/>
    <s v="PUNTOS DE SERVICIO"/>
  </r>
  <r>
    <n v="36"/>
    <x v="60"/>
    <n v="1"/>
    <d v="2020-08-01T00:00:00"/>
    <n v="8"/>
    <x v="7"/>
    <x v="1"/>
    <n v="4.2876949247413396"/>
    <n v="250"/>
    <x v="7"/>
    <n v="4.3445534878737782"/>
    <s v="PUNTOS DE SERVICIO"/>
  </r>
  <r>
    <n v="70"/>
    <x v="61"/>
    <n v="1"/>
    <d v="2020-08-01T00:00:00"/>
    <n v="8"/>
    <x v="7"/>
    <x v="1"/>
    <n v="10.253183515685812"/>
    <n v="250"/>
    <x v="7"/>
    <n v="9.9306742887378761"/>
    <s v="PUNTOS DE SERVICIO"/>
  </r>
  <r>
    <n v="67"/>
    <x v="62"/>
    <n v="1"/>
    <d v="2020-08-01T00:00:00"/>
    <n v="8"/>
    <x v="7"/>
    <x v="1"/>
    <n v="86.313163050227843"/>
    <n v="250"/>
    <x v="7"/>
    <n v="88.07950693770276"/>
    <s v="PUNTOS DE SERVICIO"/>
  </r>
  <r>
    <n v="92"/>
    <x v="63"/>
    <n v="1"/>
    <d v="2020-08-01T00:00:00"/>
    <n v="8"/>
    <x v="7"/>
    <x v="1"/>
    <n v="60.95983653871383"/>
    <n v="250"/>
    <x v="7"/>
    <n v="60.243977907800499"/>
    <s v="PUNTOS DE SERVICIO"/>
  </r>
  <r>
    <n v="58"/>
    <x v="64"/>
    <n v="1"/>
    <d v="2020-08-01T00:00:00"/>
    <n v="8"/>
    <x v="7"/>
    <x v="1"/>
    <n v="8.0161252940816361"/>
    <n v="250"/>
    <x v="7"/>
    <n v="7.8539385730153297"/>
    <s v="PUNTOS DE SERVICIO"/>
  </r>
  <r>
    <n v="130"/>
    <x v="65"/>
    <n v="1"/>
    <d v="2020-08-01T00:00:00"/>
    <n v="8"/>
    <x v="7"/>
    <x v="1"/>
    <n v="3.91485188780731"/>
    <n v="250"/>
    <x v="7"/>
    <n v="3.7610541350720226"/>
    <s v="PUNTOS DE SERVICIO"/>
  </r>
  <r>
    <n v="15"/>
    <x v="66"/>
    <n v="1"/>
    <d v="2020-08-01T00:00:00"/>
    <n v="8"/>
    <x v="7"/>
    <x v="1"/>
    <n v="10.159972756452303"/>
    <n v="250"/>
    <x v="7"/>
    <n v="8.5819146026290252"/>
    <s v="PUNTOS DE SERVICIO"/>
  </r>
  <r>
    <n v="68"/>
    <x v="67"/>
    <n v="1"/>
    <d v="2020-08-01T00:00:00"/>
    <n v="8"/>
    <x v="7"/>
    <x v="1"/>
    <n v="4.8469594801423836"/>
    <n v="250"/>
    <x v="7"/>
    <n v="4.3846341143441867"/>
    <s v="PUNTOS DE SERVICIO"/>
  </r>
  <r>
    <n v="94"/>
    <x v="68"/>
    <n v="1"/>
    <d v="2020-08-01T00:00:00"/>
    <n v="8"/>
    <x v="7"/>
    <x v="1"/>
    <n v="13.8884031257926"/>
    <n v="250"/>
    <x v="7"/>
    <n v="13.968564378733419"/>
    <s v="PUNTOS DE SERVICIO"/>
  </r>
  <r>
    <n v="88"/>
    <x v="69"/>
    <n v="1"/>
    <d v="2020-08-01T00:00:00"/>
    <n v="8"/>
    <x v="7"/>
    <x v="1"/>
    <n v="3.91485188780731"/>
    <n v="250"/>
    <x v="7"/>
    <n v="3.9390866852080224"/>
    <s v="PUNTOS DE SERVICIO"/>
  </r>
  <r>
    <n v="62"/>
    <x v="70"/>
    <n v="1"/>
    <d v="2020-08-01T00:00:00"/>
    <n v="8"/>
    <x v="7"/>
    <x v="1"/>
    <n v="43.995478358215479"/>
    <n v="250"/>
    <x v="7"/>
    <n v="40.816059360760562"/>
    <s v="PUNTOS DE SERVICIO"/>
  </r>
  <r>
    <n v="91"/>
    <x v="71"/>
    <n v="1"/>
    <d v="2020-08-01T00:00:00"/>
    <n v="8"/>
    <x v="7"/>
    <x v="1"/>
    <n v="13.14271705192454"/>
    <n v="250"/>
    <x v="7"/>
    <n v="13.051370507875701"/>
    <s v="PUNTOS DE SERVICIO"/>
  </r>
  <r>
    <n v="89"/>
    <x v="72"/>
    <n v="1"/>
    <d v="2020-08-01T00:00:00"/>
    <n v="8"/>
    <x v="7"/>
    <x v="1"/>
    <n v="26.285434103849081"/>
    <n v="250"/>
    <x v="7"/>
    <n v="25.876238870813985"/>
    <s v="PUNTOS DE SERVICIO"/>
  </r>
  <r>
    <n v="80"/>
    <x v="31"/>
    <n v="1"/>
    <d v="2020-08-01T00:00:00"/>
    <n v="8"/>
    <x v="7"/>
    <x v="1"/>
    <n v="82.211889643953512"/>
    <n v="250"/>
    <x v="7"/>
    <n v="65.312778994918617"/>
    <s v="OTROS CANALES"/>
  </r>
  <r>
    <n v="104"/>
    <x v="7"/>
    <n v="1"/>
    <d v="2020-08-01T00:00:00"/>
    <n v="8"/>
    <x v="7"/>
    <x v="1"/>
    <n v="14.913721477361181"/>
    <n v="250"/>
    <x v="7"/>
    <n v="15.081500843981496"/>
    <s v="OTROS CANALES"/>
  </r>
  <r>
    <n v="79"/>
    <x v="30"/>
    <n v="1"/>
    <d v="2020-08-01T00:00:00"/>
    <n v="8"/>
    <x v="7"/>
    <x v="1"/>
    <n v="16.032250588163272"/>
    <n v="250"/>
    <x v="7"/>
    <n v="13.888589547311067"/>
    <s v="OTROS CANALES"/>
  </r>
  <r>
    <n v="66"/>
    <x v="40"/>
    <n v="1"/>
    <d v="2020-08-01T00:00:00"/>
    <n v="8"/>
    <x v="7"/>
    <x v="1"/>
    <n v="109.8954851363052"/>
    <n v="250"/>
    <x v="7"/>
    <n v="71.545782464863265"/>
    <s v="SEG 5"/>
  </r>
  <r>
    <s v="210"/>
    <x v="73"/>
    <n v="1"/>
    <d v="2020-08-01T00:00:00"/>
    <n v="8"/>
    <x v="7"/>
    <x v="1"/>
    <n v="123.59746674363079"/>
    <n v="250"/>
    <x v="7"/>
    <n v="106.71886246162728"/>
    <s v="SUPERMERCADOS"/>
  </r>
  <r>
    <s v="210"/>
    <x v="73"/>
    <n v="1"/>
    <d v="2020-08-01T00:00:00"/>
    <n v="8"/>
    <x v="7"/>
    <x v="1"/>
    <n v="418.98236275461568"/>
    <n v="250"/>
    <x v="7"/>
    <n v="259.76906490786172"/>
    <s v="SUPERMERCADOS"/>
  </r>
  <r>
    <n v="40"/>
    <x v="47"/>
    <n v="1"/>
    <d v="2020-08-01T00:00:00"/>
    <n v="8"/>
    <x v="7"/>
    <x v="1"/>
    <n v="43.529424562047943"/>
    <n v="250"/>
    <x v="7"/>
    <n v="37.335569610981388"/>
    <s v="COBERTURA SEG 3-4-5"/>
  </r>
  <r>
    <n v="93"/>
    <x v="48"/>
    <n v="1"/>
    <d v="2020-08-01T00:00:00"/>
    <n v="8"/>
    <x v="7"/>
    <x v="1"/>
    <n v="313.84062633921934"/>
    <n v="250"/>
    <x v="7"/>
    <n v="195.15350239200976"/>
    <s v="COBERTURA SEG 3-4-5"/>
  </r>
  <r>
    <n v="28"/>
    <x v="3"/>
    <n v="1"/>
    <d v="2020-08-01T00:00:00"/>
    <n v="8"/>
    <x v="7"/>
    <x v="1"/>
    <n v="13.235927811158049"/>
    <n v="250"/>
    <x v="7"/>
    <n v="6.523821038753181"/>
    <s v="OTROS CANALES"/>
  </r>
  <r>
    <n v="82"/>
    <x v="35"/>
    <n v="1"/>
    <d v="2020-08-01T00:00:00"/>
    <n v="8"/>
    <x v="7"/>
    <x v="1"/>
    <n v="41.012734062743249"/>
    <n v="250"/>
    <x v="7"/>
    <n v="30.875131888506985"/>
    <s v="COBERTURA SEG 0-1-2"/>
  </r>
  <r>
    <n v="75"/>
    <x v="32"/>
    <n v="1"/>
    <d v="2020-08-01T00:00:00"/>
    <n v="8"/>
    <x v="7"/>
    <x v="1"/>
    <n v="75.687136497607995"/>
    <n v="250"/>
    <x v="7"/>
    <n v="52.120660240600316"/>
    <s v="COBERTURA SEG 0-1-7"/>
  </r>
  <r>
    <n v="59"/>
    <x v="37"/>
    <n v="1"/>
    <d v="2020-08-01T00:00:00"/>
    <n v="8"/>
    <x v="7"/>
    <x v="1"/>
    <n v="99.549090861385892"/>
    <n v="250"/>
    <x v="7"/>
    <n v="85.252424610150527"/>
    <s v="COBERTURA SEG 0-1-3"/>
  </r>
  <r>
    <n v="65"/>
    <x v="39"/>
    <n v="1"/>
    <d v="2020-08-01T00:00:00"/>
    <n v="8"/>
    <x v="7"/>
    <x v="1"/>
    <n v="89.202696586466558"/>
    <n v="250"/>
    <x v="7"/>
    <n v="71.03871593463299"/>
    <s v="COBERTURA SEG 0-1-6"/>
  </r>
  <r>
    <n v="63"/>
    <x v="38"/>
    <n v="1"/>
    <d v="2020-08-01T00:00:00"/>
    <n v="8"/>
    <x v="7"/>
    <x v="1"/>
    <n v="134.59633633318464"/>
    <n v="250"/>
    <x v="7"/>
    <n v="100.62567513053288"/>
    <s v="COBERTURA SEG 0-1-4"/>
  </r>
  <r>
    <n v="76"/>
    <x v="43"/>
    <n v="1"/>
    <d v="2020-08-01T00:00:00"/>
    <n v="8"/>
    <x v="7"/>
    <x v="1"/>
    <n v="6.2451208686449942"/>
    <n v="250"/>
    <x v="7"/>
    <n v="5.8843952304113207"/>
    <s v="COBERTURA SEG 0-1-5"/>
  </r>
  <r>
    <n v="71"/>
    <x v="25"/>
    <n v="1"/>
    <d v="2020-08-01T00:00:00"/>
    <n v="8"/>
    <x v="7"/>
    <x v="1"/>
    <n v="18.08288729130043"/>
    <n v="250"/>
    <x v="7"/>
    <n v="16.118936594250439"/>
    <s v="OTROS CANALES"/>
  </r>
  <r>
    <n v="18"/>
    <x v="49"/>
    <n v="1"/>
    <d v="2020-09-01T00:00:00"/>
    <n v="9"/>
    <x v="8"/>
    <x v="1"/>
    <n v="322.5462598063653"/>
    <n v="250"/>
    <x v="7"/>
    <n v="288.1376931493171"/>
    <s v="PUNTOS DE SERVICIO"/>
  </r>
  <r>
    <n v="50"/>
    <x v="50"/>
    <n v="1"/>
    <d v="2020-09-01T00:00:00"/>
    <n v="9"/>
    <x v="8"/>
    <x v="1"/>
    <n v="27.514503581455145"/>
    <n v="250"/>
    <x v="7"/>
    <n v="26.56012261564296"/>
    <s v="PUNTOS DE SERVICIO"/>
  </r>
  <r>
    <n v="97"/>
    <x v="51"/>
    <n v="1"/>
    <d v="2020-09-01T00:00:00"/>
    <n v="9"/>
    <x v="8"/>
    <x v="1"/>
    <n v="19.88672041035867"/>
    <n v="250"/>
    <x v="7"/>
    <n v="17.040830831999582"/>
    <s v="PUNTOS DE SERVICIO"/>
  </r>
  <r>
    <n v="85"/>
    <x v="52"/>
    <n v="1"/>
    <d v="2020-09-01T00:00:00"/>
    <n v="9"/>
    <x v="8"/>
    <x v="1"/>
    <n v="19.523492640306458"/>
    <n v="250"/>
    <x v="7"/>
    <n v="19.778660148768139"/>
    <s v="PUNTOS DE SERVICIO"/>
  </r>
  <r>
    <n v="51"/>
    <x v="53"/>
    <n v="1"/>
    <d v="2020-09-01T00:00:00"/>
    <n v="9"/>
    <x v="8"/>
    <x v="1"/>
    <n v="17.97977461758455"/>
    <n v="250"/>
    <x v="7"/>
    <n v="17.651961555112429"/>
    <s v="PUNTOS DE SERVICIO"/>
  </r>
  <r>
    <n v="83"/>
    <x v="54"/>
    <n v="1"/>
    <d v="2020-09-01T00:00:00"/>
    <n v="9"/>
    <x v="8"/>
    <x v="1"/>
    <n v="29.875484086794533"/>
    <n v="250"/>
    <x v="7"/>
    <n v="29.402379916301534"/>
    <s v="PUNTOS DE SERVICIO"/>
  </r>
  <r>
    <n v="52"/>
    <x v="55"/>
    <n v="1"/>
    <d v="2020-09-01T00:00:00"/>
    <n v="9"/>
    <x v="8"/>
    <x v="1"/>
    <n v="8.4450456537139562"/>
    <n v="250"/>
    <x v="7"/>
    <n v="7.9192734565633796"/>
    <s v="PUNTOS DE SERVICIO"/>
  </r>
  <r>
    <n v="84"/>
    <x v="56"/>
    <n v="1"/>
    <d v="2020-09-01T00:00:00"/>
    <n v="9"/>
    <x v="8"/>
    <x v="1"/>
    <n v="39.319406108152073"/>
    <n v="250"/>
    <x v="7"/>
    <n v="38.026315246766181"/>
    <s v="PUNTOS DE SERVICIO"/>
  </r>
  <r>
    <n v="90"/>
    <x v="57"/>
    <n v="1"/>
    <d v="2020-09-01T00:00:00"/>
    <n v="9"/>
    <x v="8"/>
    <x v="1"/>
    <n v="15.618794112245167"/>
    <n v="250"/>
    <x v="7"/>
    <n v="15.273727730695569"/>
    <s v="PUNTOS DE SERVICIO"/>
  </r>
  <r>
    <n v="25"/>
    <x v="58"/>
    <n v="1"/>
    <d v="2020-09-01T00:00:00"/>
    <n v="9"/>
    <x v="8"/>
    <x v="1"/>
    <n v="139.47946370004985"/>
    <n v="250"/>
    <x v="7"/>
    <n v="84.162598529373156"/>
    <s v="PUNTOS DE SERVICIO"/>
  </r>
  <r>
    <n v="102"/>
    <x v="59"/>
    <n v="1"/>
    <d v="2020-09-01T00:00:00"/>
    <n v="9"/>
    <x v="8"/>
    <x v="1"/>
    <n v="34.869865925012462"/>
    <n v="250"/>
    <x v="7"/>
    <n v="35.569987451788109"/>
    <s v="PUNTOS DE SERVICIO"/>
  </r>
  <r>
    <n v="36"/>
    <x v="60"/>
    <n v="1"/>
    <d v="2020-09-01T00:00:00"/>
    <n v="9"/>
    <x v="8"/>
    <x v="1"/>
    <n v="4.1771193556004516"/>
    <n v="250"/>
    <x v="7"/>
    <n v="4.232511590533413"/>
    <s v="PUNTOS DE SERVICIO"/>
  </r>
  <r>
    <n v="70"/>
    <x v="61"/>
    <n v="1"/>
    <d v="2020-09-01T00:00:00"/>
    <n v="9"/>
    <x v="8"/>
    <x v="1"/>
    <n v="9.9887636764358625"/>
    <n v="250"/>
    <x v="7"/>
    <n v="9.6745716553406975"/>
    <s v="PUNTOS DE SERVICIO"/>
  </r>
  <r>
    <n v="67"/>
    <x v="62"/>
    <n v="1"/>
    <d v="2020-09-01T00:00:00"/>
    <n v="9"/>
    <x v="8"/>
    <x v="1"/>
    <n v="84.087228767087353"/>
    <n v="250"/>
    <x v="7"/>
    <n v="85.808020327709656"/>
    <s v="PUNTOS DE SERVICIO"/>
  </r>
  <r>
    <n v="92"/>
    <x v="63"/>
    <n v="1"/>
    <d v="2020-09-01T00:00:00"/>
    <n v="9"/>
    <x v="8"/>
    <x v="1"/>
    <n v="59.387740403536853"/>
    <n v="250"/>
    <x v="7"/>
    <n v="58.690343085036616"/>
    <s v="PUNTOS DE SERVICIO"/>
  </r>
  <r>
    <n v="58"/>
    <x v="64"/>
    <n v="1"/>
    <d v="2020-09-01T00:00:00"/>
    <n v="9"/>
    <x v="8"/>
    <x v="1"/>
    <n v="7.8093970561225836"/>
    <n v="250"/>
    <x v="7"/>
    <n v="7.651392976149868"/>
    <s v="PUNTOS DE SERVICIO"/>
  </r>
  <r>
    <n v="130"/>
    <x v="65"/>
    <n v="1"/>
    <d v="2020-09-01T00:00:00"/>
    <n v="9"/>
    <x v="8"/>
    <x v="1"/>
    <n v="3.8138915855482378"/>
    <n v="250"/>
    <x v="7"/>
    <n v="3.6640601304016998"/>
    <s v="PUNTOS DE SERVICIO"/>
  </r>
  <r>
    <n v="15"/>
    <x v="66"/>
    <n v="1"/>
    <d v="2020-09-01T00:00:00"/>
    <n v="9"/>
    <x v="8"/>
    <x v="1"/>
    <n v="9.8979567339228076"/>
    <n v="250"/>
    <x v="7"/>
    <n v="8.3605951971768171"/>
    <s v="PUNTOS DE SERVICIO"/>
  </r>
  <r>
    <n v="68"/>
    <x v="67"/>
    <n v="1"/>
    <d v="2020-09-01T00:00:00"/>
    <n v="9"/>
    <x v="8"/>
    <x v="1"/>
    <n v="4.7219610106787711"/>
    <n v="250"/>
    <x v="7"/>
    <n v="4.2715585758140264"/>
    <s v="PUNTOS DE SERVICIO"/>
  </r>
  <r>
    <n v="94"/>
    <x v="68"/>
    <n v="1"/>
    <d v="2020-09-01T00:00:00"/>
    <n v="9"/>
    <x v="8"/>
    <x v="1"/>
    <n v="13.530234434444941"/>
    <n v="250"/>
    <x v="7"/>
    <n v="13.608328405006167"/>
    <s v="PUNTOS DE SERVICIO"/>
  </r>
  <r>
    <n v="88"/>
    <x v="69"/>
    <n v="1"/>
    <d v="2020-09-01T00:00:00"/>
    <n v="9"/>
    <x v="8"/>
    <x v="1"/>
    <n v="3.8138915855482378"/>
    <n v="250"/>
    <x v="7"/>
    <n v="3.8375013906016324"/>
    <s v="PUNTOS DE SERVICIO"/>
  </r>
  <r>
    <n v="62"/>
    <x v="70"/>
    <n v="1"/>
    <d v="2020-09-01T00:00:00"/>
    <n v="9"/>
    <x v="8"/>
    <x v="1"/>
    <n v="42.860876866161149"/>
    <n v="250"/>
    <x v="7"/>
    <n v="39.763452057040922"/>
    <s v="PUNTOS DE SERVICIO"/>
  </r>
  <r>
    <n v="91"/>
    <x v="71"/>
    <n v="1"/>
    <d v="2020-09-01T00:00:00"/>
    <n v="9"/>
    <x v="8"/>
    <x v="1"/>
    <n v="12.803778894340514"/>
    <n v="250"/>
    <x v="7"/>
    <n v="12.71478809067772"/>
    <s v="PUNTOS DE SERVICIO"/>
  </r>
  <r>
    <n v="89"/>
    <x v="72"/>
    <n v="1"/>
    <d v="2020-09-01T00:00:00"/>
    <n v="9"/>
    <x v="8"/>
    <x v="1"/>
    <n v="25.607557788681028"/>
    <n v="250"/>
    <x v="7"/>
    <n v="25.208915311048724"/>
    <s v="PUNTOS DE SERVICIO"/>
  </r>
  <r>
    <n v="80"/>
    <x v="31"/>
    <n v="1"/>
    <d v="2020-09-01T00:00:00"/>
    <n v="9"/>
    <x v="8"/>
    <x v="1"/>
    <n v="80.091723296512995"/>
    <n v="250"/>
    <x v="7"/>
    <n v="63.628424618896439"/>
    <s v="OTROS CANALES"/>
  </r>
  <r>
    <n v="104"/>
    <x v="7"/>
    <n v="1"/>
    <d v="2020-09-01T00:00:00"/>
    <n v="9"/>
    <x v="8"/>
    <x v="1"/>
    <n v="14.529110802088526"/>
    <n v="250"/>
    <x v="7"/>
    <n v="14.692563298612024"/>
    <s v="OTROS CANALES"/>
  </r>
  <r>
    <n v="79"/>
    <x v="30"/>
    <n v="1"/>
    <d v="2020-09-01T00:00:00"/>
    <n v="9"/>
    <x v="8"/>
    <x v="1"/>
    <n v="15.618794112245167"/>
    <n v="250"/>
    <x v="7"/>
    <n v="13.530416048329968"/>
    <s v="OTROS CANALES"/>
  </r>
  <r>
    <n v="66"/>
    <x v="40"/>
    <n v="1"/>
    <d v="2020-09-01T00:00:00"/>
    <n v="9"/>
    <x v="8"/>
    <x v="1"/>
    <n v="107.06138522288983"/>
    <n v="250"/>
    <x v="7"/>
    <n v="69.700684864744318"/>
    <s v="SEG 5"/>
  </r>
  <r>
    <s v="210"/>
    <x v="73"/>
    <n v="1"/>
    <d v="2020-09-01T00:00:00"/>
    <n v="9"/>
    <x v="8"/>
    <x v="1"/>
    <n v="120.41000577230866"/>
    <n v="250"/>
    <x v="7"/>
    <n v="103.96668462204498"/>
    <s v="SUPERMERCADOS"/>
  </r>
  <r>
    <s v="210"/>
    <x v="73"/>
    <n v="1"/>
    <d v="2020-09-01T00:00:00"/>
    <n v="9"/>
    <x v="8"/>
    <x v="1"/>
    <n v="408.17720659617453"/>
    <n v="250"/>
    <x v="7"/>
    <n v="253.06986808962822"/>
    <s v="SUPERMERCADOS"/>
  </r>
  <r>
    <n v="40"/>
    <x v="47"/>
    <n v="1"/>
    <d v="2020-09-01T00:00:00"/>
    <n v="9"/>
    <x v="8"/>
    <x v="1"/>
    <n v="42.406842153595882"/>
    <n v="250"/>
    <x v="7"/>
    <n v="36.372720823603501"/>
    <s v="COBERTURA SEG 3-4-5"/>
  </r>
  <r>
    <n v="93"/>
    <x v="48"/>
    <n v="1"/>
    <d v="2020-09-01T00:00:00"/>
    <n v="9"/>
    <x v="8"/>
    <x v="1"/>
    <n v="305.74697544145045"/>
    <n v="250"/>
    <x v="7"/>
    <n v="190.12067940072944"/>
    <s v="COBERTURA SEG 3-4-5"/>
  </r>
  <r>
    <n v="28"/>
    <x v="3"/>
    <n v="1"/>
    <d v="2020-09-01T00:00:00"/>
    <n v="9"/>
    <x v="8"/>
    <x v="1"/>
    <n v="12.894585836853569"/>
    <n v="250"/>
    <x v="7"/>
    <n v="6.3555779064885991"/>
    <s v="OTROS CANALES"/>
  </r>
  <r>
    <n v="82"/>
    <x v="35"/>
    <n v="1"/>
    <d v="2020-09-01T00:00:00"/>
    <n v="9"/>
    <x v="8"/>
    <x v="1"/>
    <n v="39.95505470574345"/>
    <n v="250"/>
    <x v="7"/>
    <n v="30.078891638023769"/>
    <s v="COBERTURA SEG 0-1-2"/>
  </r>
  <r>
    <n v="75"/>
    <x v="32"/>
    <n v="1"/>
    <d v="2020-09-01T00:00:00"/>
    <n v="9"/>
    <x v="8"/>
    <x v="1"/>
    <n v="73.735237320599268"/>
    <n v="250"/>
    <x v="7"/>
    <n v="50.776518045024005"/>
    <s v="COBERTURA SEG 0-1-7"/>
  </r>
  <r>
    <n v="59"/>
    <x v="37"/>
    <n v="1"/>
    <d v="2020-09-01T00:00:00"/>
    <n v="9"/>
    <x v="8"/>
    <x v="1"/>
    <n v="96.981814603940919"/>
    <n v="250"/>
    <x v="7"/>
    <n v="83.053845761288812"/>
    <s v="COBERTURA SEG 0-1-3"/>
  </r>
  <r>
    <n v="65"/>
    <x v="39"/>
    <n v="1"/>
    <d v="2020-09-01T00:00:00"/>
    <n v="9"/>
    <x v="8"/>
    <x v="1"/>
    <n v="86.902243984991998"/>
    <n v="250"/>
    <x v="7"/>
    <n v="69.206695097473315"/>
    <s v="COBERTURA SEG 0-1-6"/>
  </r>
  <r>
    <n v="63"/>
    <x v="38"/>
    <n v="1"/>
    <d v="2020-09-01T00:00:00"/>
    <n v="9"/>
    <x v="8"/>
    <x v="1"/>
    <n v="131.12522498884894"/>
    <n v="250"/>
    <x v="7"/>
    <n v="98.030634789966669"/>
    <s v="COBERTURA SEG 0-1-4"/>
  </r>
  <r>
    <n v="76"/>
    <x v="43"/>
    <n v="1"/>
    <d v="2020-09-01T00:00:00"/>
    <n v="9"/>
    <x v="8"/>
    <x v="1"/>
    <n v="6.0840651483745702"/>
    <n v="250"/>
    <x v="7"/>
    <n v="5.7326422808490536"/>
    <s v="COBERTURA SEG 0-1-5"/>
  </r>
  <r>
    <n v="71"/>
    <x v="25"/>
    <n v="1"/>
    <d v="2020-09-01T00:00:00"/>
    <n v="9"/>
    <x v="8"/>
    <x v="1"/>
    <n v="17.616546847532337"/>
    <n v="250"/>
    <x v="7"/>
    <n v="15.703244568782312"/>
    <s v="OTROS CANALES"/>
  </r>
  <r>
    <n v="18"/>
    <x v="49"/>
    <n v="1"/>
    <d v="2020-10-01T00:00:00"/>
    <n v="10"/>
    <x v="9"/>
    <x v="1"/>
    <n v="328.67315614094929"/>
    <n v="250"/>
    <x v="7"/>
    <n v="293.61098487829844"/>
    <s v="PUNTOS DE SERVICIO"/>
  </r>
  <r>
    <n v="50"/>
    <x v="50"/>
    <n v="1"/>
    <d v="2020-10-01T00:00:00"/>
    <n v="10"/>
    <x v="9"/>
    <x v="1"/>
    <n v="28.037152677564087"/>
    <n v="250"/>
    <x v="7"/>
    <n v="27.064642860266407"/>
    <s v="PUNTOS DE SERVICIO"/>
  </r>
  <r>
    <n v="97"/>
    <x v="51"/>
    <n v="1"/>
    <d v="2020-10-01T00:00:00"/>
    <n v="10"/>
    <x v="9"/>
    <x v="1"/>
    <n v="20.264476687744338"/>
    <n v="250"/>
    <x v="7"/>
    <n v="17.364528288685403"/>
    <s v="PUNTOS DE SERVICIO"/>
  </r>
  <r>
    <n v="85"/>
    <x v="52"/>
    <n v="1"/>
    <d v="2020-10-01T00:00:00"/>
    <n v="10"/>
    <x v="9"/>
    <x v="1"/>
    <n v="19.894349259657687"/>
    <n v="250"/>
    <x v="7"/>
    <n v="20.154363777888562"/>
    <s v="PUNTOS DE SERVICIO"/>
  </r>
  <r>
    <n v="51"/>
    <x v="53"/>
    <n v="1"/>
    <d v="2020-10-01T00:00:00"/>
    <n v="10"/>
    <x v="9"/>
    <x v="1"/>
    <n v="18.321307690289402"/>
    <n v="250"/>
    <x v="7"/>
    <n v="17.987267686441196"/>
    <s v="PUNTOS DE SERVICIO"/>
  </r>
  <r>
    <n v="83"/>
    <x v="54"/>
    <n v="1"/>
    <d v="2020-10-01T00:00:00"/>
    <n v="10"/>
    <x v="9"/>
    <x v="1"/>
    <n v="30.442980960127343"/>
    <n v="250"/>
    <x v="7"/>
    <n v="29.960889985044481"/>
    <s v="PUNTOS DE SERVICIO"/>
  </r>
  <r>
    <n v="52"/>
    <x v="55"/>
    <n v="1"/>
    <d v="2020-10-01T00:00:00"/>
    <n v="10"/>
    <x v="9"/>
    <x v="1"/>
    <n v="8.6054627030147195"/>
    <n v="250"/>
    <x v="7"/>
    <n v="8.0697032508592894"/>
    <s v="PUNTOS DE SERVICIO"/>
  </r>
  <r>
    <n v="84"/>
    <x v="56"/>
    <n v="1"/>
    <d v="2020-10-01T00:00:00"/>
    <n v="10"/>
    <x v="9"/>
    <x v="1"/>
    <n v="40.06629409038036"/>
    <n v="250"/>
    <x v="7"/>
    <n v="38.74864044639186"/>
    <s v="PUNTOS DE SERVICIO"/>
  </r>
  <r>
    <n v="90"/>
    <x v="57"/>
    <n v="1"/>
    <d v="2020-10-01T00:00:00"/>
    <n v="10"/>
    <x v="9"/>
    <x v="1"/>
    <n v="15.915479407726149"/>
    <n v="250"/>
    <x v="7"/>
    <n v="15.563858351043832"/>
    <s v="PUNTOS DE SERVICIO"/>
  </r>
  <r>
    <n v="25"/>
    <x v="58"/>
    <n v="1"/>
    <d v="2020-10-01T00:00:00"/>
    <n v="10"/>
    <x v="9"/>
    <x v="1"/>
    <n v="142.12893238527539"/>
    <n v="250"/>
    <x v="7"/>
    <n v="85.761301043388499"/>
    <s v="PUNTOS DE SERVICIO"/>
  </r>
  <r>
    <n v="102"/>
    <x v="59"/>
    <n v="1"/>
    <d v="2020-10-01T00:00:00"/>
    <n v="10"/>
    <x v="9"/>
    <x v="1"/>
    <n v="35.532233096318848"/>
    <n v="250"/>
    <x v="7"/>
    <n v="36.245653713955875"/>
    <s v="PUNTOS DE SERVICIO"/>
  </r>
  <r>
    <n v="36"/>
    <x v="60"/>
    <n v="1"/>
    <d v="2020-10-01T00:00:00"/>
    <n v="10"/>
    <x v="9"/>
    <x v="1"/>
    <n v="4.256465422996528"/>
    <n v="250"/>
    <x v="7"/>
    <n v="4.3129098557797416"/>
    <s v="PUNTOS DE SERVICIO"/>
  </r>
  <r>
    <n v="70"/>
    <x v="61"/>
    <n v="1"/>
    <d v="2020-10-01T00:00:00"/>
    <n v="10"/>
    <x v="9"/>
    <x v="1"/>
    <n v="10.178504272383002"/>
    <n v="250"/>
    <x v="7"/>
    <n v="9.8583440470880461"/>
    <s v="PUNTOS DE SERVICIO"/>
  </r>
  <r>
    <n v="67"/>
    <x v="62"/>
    <n v="1"/>
    <d v="2020-10-01T00:00:00"/>
    <n v="10"/>
    <x v="9"/>
    <x v="1"/>
    <n v="85.684499602060555"/>
    <n v="250"/>
    <x v="7"/>
    <n v="87.437978292621025"/>
    <s v="PUNTOS DE SERVICIO"/>
  </r>
  <r>
    <n v="92"/>
    <x v="63"/>
    <n v="1"/>
    <d v="2020-10-01T00:00:00"/>
    <n v="10"/>
    <x v="9"/>
    <x v="1"/>
    <n v="60.515834492168032"/>
    <n v="250"/>
    <x v="7"/>
    <n v="59.805189830241666"/>
    <s v="PUNTOS DE SERVICIO"/>
  </r>
  <r>
    <n v="58"/>
    <x v="64"/>
    <n v="1"/>
    <d v="2020-10-01T00:00:00"/>
    <n v="10"/>
    <x v="9"/>
    <x v="1"/>
    <n v="7.9577397038630746"/>
    <n v="250"/>
    <x v="7"/>
    <n v="7.7967342726453772"/>
    <s v="PUNTOS DE SERVICIO"/>
  </r>
  <r>
    <n v="130"/>
    <x v="65"/>
    <n v="1"/>
    <d v="2020-10-01T00:00:00"/>
    <n v="10"/>
    <x v="9"/>
    <x v="1"/>
    <n v="3.8863379949098733"/>
    <n v="250"/>
    <x v="7"/>
    <n v="3.7336604308241284"/>
    <s v="PUNTOS DE SERVICIO"/>
  </r>
  <r>
    <n v="15"/>
    <x v="66"/>
    <n v="1"/>
    <d v="2020-10-01T00:00:00"/>
    <n v="10"/>
    <x v="9"/>
    <x v="1"/>
    <n v="10.085972415361338"/>
    <n v="250"/>
    <x v="7"/>
    <n v="8.5194080759845718"/>
    <s v="PUNTOS DE SERVICIO"/>
  </r>
  <r>
    <n v="68"/>
    <x v="67"/>
    <n v="1"/>
    <d v="2020-10-01T00:00:00"/>
    <n v="10"/>
    <x v="9"/>
    <x v="1"/>
    <n v="4.8116565651265102"/>
    <n v="250"/>
    <x v="7"/>
    <n v="4.3526985542990584"/>
    <s v="PUNTOS DE SERVICIO"/>
  </r>
  <r>
    <n v="94"/>
    <x v="68"/>
    <n v="1"/>
    <d v="2020-10-01T00:00:00"/>
    <n v="10"/>
    <x v="9"/>
    <x v="1"/>
    <n v="13.787246696227884"/>
    <n v="250"/>
    <x v="7"/>
    <n v="13.866824093266517"/>
    <s v="PUNTOS DE SERVICIO"/>
  </r>
  <r>
    <n v="88"/>
    <x v="69"/>
    <n v="1"/>
    <d v="2020-10-01T00:00:00"/>
    <n v="10"/>
    <x v="9"/>
    <x v="1"/>
    <n v="3.8863379949098733"/>
    <n v="250"/>
    <x v="7"/>
    <n v="3.9103962777355061"/>
    <s v="PUNTOS DE SERVICIO"/>
  </r>
  <r>
    <n v="62"/>
    <x v="70"/>
    <n v="1"/>
    <d v="2020-10-01T00:00:00"/>
    <n v="10"/>
    <x v="9"/>
    <x v="1"/>
    <n v="43.675036514225241"/>
    <n v="250"/>
    <x v="7"/>
    <n v="40.518774871216316"/>
    <s v="PUNTOS DE SERVICIO"/>
  </r>
  <r>
    <n v="91"/>
    <x v="71"/>
    <n v="1"/>
    <d v="2020-10-01T00:00:00"/>
    <n v="10"/>
    <x v="9"/>
    <x v="1"/>
    <n v="13.046991840054575"/>
    <n v="250"/>
    <x v="7"/>
    <n v="12.956310620173342"/>
    <s v="PUNTOS DE SERVICIO"/>
  </r>
  <r>
    <n v="89"/>
    <x v="72"/>
    <n v="1"/>
    <d v="2020-10-01T00:00:00"/>
    <n v="10"/>
    <x v="9"/>
    <x v="1"/>
    <n v="26.093983680109151"/>
    <n v="250"/>
    <x v="7"/>
    <n v="25.687768827784048"/>
    <s v="PUNTOS DE SERVICIO"/>
  </r>
  <r>
    <n v="80"/>
    <x v="31"/>
    <n v="1"/>
    <d v="2020-10-01T00:00:00"/>
    <n v="10"/>
    <x v="9"/>
    <x v="1"/>
    <n v="81.613097893107337"/>
    <n v="250"/>
    <x v="7"/>
    <n v="64.837072215079715"/>
    <s v="OTROS CANALES"/>
  </r>
  <r>
    <n v="104"/>
    <x v="7"/>
    <n v="1"/>
    <d v="2020-10-01T00:00:00"/>
    <n v="10"/>
    <x v="9"/>
    <x v="1"/>
    <n v="14.805097123466185"/>
    <n v="250"/>
    <x v="7"/>
    <n v="14.97165446610518"/>
    <s v="OTROS CANALES"/>
  </r>
  <r>
    <n v="79"/>
    <x v="30"/>
    <n v="1"/>
    <d v="2020-10-01T00:00:00"/>
    <n v="10"/>
    <x v="9"/>
    <x v="1"/>
    <n v="15.915479407726149"/>
    <n v="250"/>
    <x v="7"/>
    <n v="13.78743175994193"/>
    <s v="OTROS CANALES"/>
  </r>
  <r>
    <n v="66"/>
    <x v="40"/>
    <n v="1"/>
    <d v="2020-10-01T00:00:00"/>
    <n v="10"/>
    <x v="9"/>
    <x v="1"/>
    <n v="109.09505942854145"/>
    <n v="250"/>
    <x v="7"/>
    <n v="71.024677494118379"/>
    <s v="SEG 5"/>
  </r>
  <r>
    <s v="210"/>
    <x v="73"/>
    <n v="1"/>
    <d v="2020-10-01T00:00:00"/>
    <n v="10"/>
    <x v="9"/>
    <x v="1"/>
    <n v="122.69724241072602"/>
    <n v="250"/>
    <x v="7"/>
    <n v="105.94157374124316"/>
    <s v="SUPERMERCADOS"/>
  </r>
  <r>
    <s v="210"/>
    <x v="73"/>
    <n v="1"/>
    <d v="2020-10-01T00:00:00"/>
    <n v="10"/>
    <x v="9"/>
    <x v="1"/>
    <n v="415.93069731237813"/>
    <n v="250"/>
    <x v="7"/>
    <n v="257.87703233367444"/>
    <s v="SUPERMERCADOS"/>
  </r>
  <r>
    <n v="40"/>
    <x v="47"/>
    <n v="1"/>
    <d v="2020-10-01T00:00:00"/>
    <n v="10"/>
    <x v="9"/>
    <x v="1"/>
    <n v="43.212377229116925"/>
    <n v="250"/>
    <x v="7"/>
    <n v="37.063635330027381"/>
    <s v="COBERTURA SEG 3-4-5"/>
  </r>
  <r>
    <n v="93"/>
    <x v="48"/>
    <n v="1"/>
    <d v="2020-10-01T00:00:00"/>
    <n v="10"/>
    <x v="9"/>
    <x v="1"/>
    <n v="311.55476259194154"/>
    <n v="250"/>
    <x v="7"/>
    <n v="193.73209840911679"/>
    <s v="COBERTURA SEG 3-4-5"/>
  </r>
  <r>
    <n v="28"/>
    <x v="3"/>
    <n v="1"/>
    <d v="2020-10-01T00:00:00"/>
    <n v="10"/>
    <x v="9"/>
    <x v="1"/>
    <n v="13.139523697076239"/>
    <n v="250"/>
    <x v="7"/>
    <n v="6.4763046729462381"/>
    <s v="OTROS CANALES"/>
  </r>
  <r>
    <n v="82"/>
    <x v="35"/>
    <n v="1"/>
    <d v="2020-10-01T00:00:00"/>
    <n v="10"/>
    <x v="9"/>
    <x v="1"/>
    <n v="40.714017089532007"/>
    <n v="250"/>
    <x v="7"/>
    <n v="30.650252319855866"/>
    <s v="COBERTURA SEG 0-1-2"/>
  </r>
  <r>
    <n v="75"/>
    <x v="32"/>
    <n v="1"/>
    <d v="2020-10-01T00:00:00"/>
    <n v="10"/>
    <x v="9"/>
    <x v="1"/>
    <n v="75.135867901590885"/>
    <n v="250"/>
    <x v="7"/>
    <n v="51.74103849080366"/>
    <s v="COBERTURA SEG 0-1-7"/>
  </r>
  <r>
    <n v="59"/>
    <x v="37"/>
    <n v="1"/>
    <d v="2020-10-01T00:00:00"/>
    <n v="10"/>
    <x v="9"/>
    <x v="1"/>
    <n v="98.824023299136783"/>
    <n v="250"/>
    <x v="7"/>
    <n v="84.631487069154019"/>
    <s v="COBERTURA SEG 0-1-3"/>
  </r>
  <r>
    <n v="65"/>
    <x v="39"/>
    <n v="1"/>
    <d v="2020-10-01T00:00:00"/>
    <n v="10"/>
    <x v="9"/>
    <x v="1"/>
    <n v="88.55298716973212"/>
    <n v="250"/>
    <x v="7"/>
    <n v="70.521304191920535"/>
    <s v="COBERTURA SEG 0-1-6"/>
  </r>
  <r>
    <n v="63"/>
    <x v="38"/>
    <n v="1"/>
    <d v="2020-10-01T00:00:00"/>
    <n v="10"/>
    <x v="9"/>
    <x v="1"/>
    <n v="133.61600153928231"/>
    <n v="250"/>
    <x v="7"/>
    <n v="99.892766247736986"/>
    <s v="COBERTURA SEG 0-1-4"/>
  </r>
  <r>
    <n v="76"/>
    <x v="43"/>
    <n v="1"/>
    <d v="2020-10-01T00:00:00"/>
    <n v="10"/>
    <x v="9"/>
    <x v="1"/>
    <n v="6.1996344204514644"/>
    <n v="250"/>
    <x v="7"/>
    <n v="5.8415361337776259"/>
    <s v="COBERTURA SEG 0-1-5"/>
  </r>
  <r>
    <n v="71"/>
    <x v="25"/>
    <n v="1"/>
    <d v="2020-10-01T00:00:00"/>
    <n v="10"/>
    <x v="9"/>
    <x v="1"/>
    <n v="17.951180262202747"/>
    <n v="250"/>
    <x v="7"/>
    <n v="16.0015340347563"/>
    <s v="OTROS CANALES"/>
  </r>
  <r>
    <n v="18"/>
    <x v="49"/>
    <n v="1"/>
    <d v="2020-11-01T00:00:00"/>
    <n v="11"/>
    <x v="10"/>
    <x v="1"/>
    <n v="335.62173536588568"/>
    <n v="250"/>
    <x v="7"/>
    <n v="299.81830406947546"/>
    <s v="PUNTOS DE SERVICIO"/>
  </r>
  <r>
    <n v="50"/>
    <x v="50"/>
    <n v="1"/>
    <d v="2020-11-01T00:00:00"/>
    <n v="11"/>
    <x v="10"/>
    <x v="1"/>
    <n v="28.629894655366936"/>
    <n v="250"/>
    <x v="7"/>
    <n v="27.636824712040514"/>
    <s v="PUNTOS DE SERVICIO"/>
  </r>
  <r>
    <n v="97"/>
    <x v="51"/>
    <n v="1"/>
    <d v="2020-11-01T00:00:00"/>
    <n v="11"/>
    <x v="10"/>
    <x v="1"/>
    <n v="20.69289415684937"/>
    <n v="250"/>
    <x v="7"/>
    <n v="17.731637066092937"/>
    <s v="PUNTOS DE SERVICIO"/>
  </r>
  <r>
    <n v="85"/>
    <x v="52"/>
    <n v="1"/>
    <d v="2020-11-01T00:00:00"/>
    <n v="11"/>
    <x v="10"/>
    <x v="1"/>
    <n v="20.314941752158056"/>
    <n v="250"/>
    <x v="7"/>
    <n v="20.580453316453703"/>
    <s v="PUNTOS DE SERVICIO"/>
  </r>
  <r>
    <n v="51"/>
    <x v="53"/>
    <n v="1"/>
    <d v="2020-11-01T00:00:00"/>
    <n v="11"/>
    <x v="10"/>
    <x v="1"/>
    <n v="18.708644032219976"/>
    <n v="250"/>
    <x v="7"/>
    <n v="18.367541986986065"/>
    <s v="PUNTOS DE SERVICIO"/>
  </r>
  <r>
    <n v="83"/>
    <x v="54"/>
    <n v="1"/>
    <d v="2020-11-01T00:00:00"/>
    <n v="11"/>
    <x v="10"/>
    <x v="1"/>
    <n v="31.086585285860469"/>
    <n v="250"/>
    <x v="7"/>
    <n v="30.594302278750042"/>
    <s v="PUNTOS DE SERVICIO"/>
  </r>
  <r>
    <n v="52"/>
    <x v="55"/>
    <n v="1"/>
    <d v="2020-11-01T00:00:00"/>
    <n v="11"/>
    <x v="10"/>
    <x v="1"/>
    <n v="8.7873934090730206"/>
    <n v="250"/>
    <x v="7"/>
    <n v="8.2403073032823464"/>
    <s v="PUNTOS DE SERVICIO"/>
  </r>
  <r>
    <n v="84"/>
    <x v="56"/>
    <n v="1"/>
    <d v="2020-11-01T00:00:00"/>
    <n v="11"/>
    <x v="10"/>
    <x v="1"/>
    <n v="40.913347807834597"/>
    <n v="250"/>
    <x v="7"/>
    <n v="39.567837247133511"/>
    <s v="PUNTOS DE SERVICIO"/>
  </r>
  <r>
    <n v="90"/>
    <x v="57"/>
    <n v="1"/>
    <d v="2020-11-01T00:00:00"/>
    <n v="11"/>
    <x v="10"/>
    <x v="1"/>
    <n v="16.251953401726446"/>
    <n v="250"/>
    <x v="7"/>
    <n v="15.892898617269703"/>
    <s v="PUNTOS DE SERVICIO"/>
  </r>
  <r>
    <n v="25"/>
    <x v="58"/>
    <n v="1"/>
    <d v="2020-11-01T00:00:00"/>
    <n v="11"/>
    <x v="10"/>
    <x v="1"/>
    <n v="145.13372340146407"/>
    <n v="250"/>
    <x v="7"/>
    <n v="87.574406810012306"/>
    <s v="PUNTOS DE SERVICIO"/>
  </r>
  <r>
    <n v="102"/>
    <x v="59"/>
    <n v="1"/>
    <d v="2020-11-01T00:00:00"/>
    <n v="11"/>
    <x v="10"/>
    <x v="1"/>
    <n v="36.283430850366017"/>
    <n v="250"/>
    <x v="7"/>
    <n v="37.011934110408525"/>
    <s v="PUNTOS DE SERVICIO"/>
  </r>
  <r>
    <n v="36"/>
    <x v="60"/>
    <n v="1"/>
    <d v="2020-11-01T00:00:00"/>
    <n v="11"/>
    <x v="10"/>
    <x v="1"/>
    <n v="4.3464526539500961"/>
    <n v="250"/>
    <x v="7"/>
    <n v="4.40409039566552"/>
    <s v="PUNTOS DE SERVICIO"/>
  </r>
  <r>
    <n v="70"/>
    <x v="61"/>
    <n v="1"/>
    <d v="2020-11-01T00:00:00"/>
    <n v="11"/>
    <x v="10"/>
    <x v="1"/>
    <n v="10.393691129011099"/>
    <n v="250"/>
    <x v="7"/>
    <n v="10.066762298953114"/>
    <s v="PUNTOS DE SERVICIO"/>
  </r>
  <r>
    <n v="67"/>
    <x v="62"/>
    <n v="1"/>
    <d v="2020-11-01T00:00:00"/>
    <n v="11"/>
    <x v="10"/>
    <x v="1"/>
    <n v="87.495981686038888"/>
    <n v="250"/>
    <x v="7"/>
    <n v="89.286531203263934"/>
    <s v="PUNTOS DE SERVICIO"/>
  </r>
  <r>
    <n v="92"/>
    <x v="63"/>
    <n v="1"/>
    <d v="2020-11-01T00:00:00"/>
    <n v="11"/>
    <x v="10"/>
    <x v="1"/>
    <n v="61.795218167029624"/>
    <n v="250"/>
    <x v="7"/>
    <n v="61.069549550022316"/>
    <s v="PUNTOS DE SERVICIO"/>
  </r>
  <r>
    <n v="58"/>
    <x v="64"/>
    <n v="1"/>
    <d v="2020-11-01T00:00:00"/>
    <n v="11"/>
    <x v="10"/>
    <x v="1"/>
    <n v="8.1259767008632231"/>
    <n v="250"/>
    <x v="7"/>
    <n v="7.9615674048224996"/>
    <s v="PUNTOS DE SERVICIO"/>
  </r>
  <r>
    <n v="130"/>
    <x v="65"/>
    <n v="1"/>
    <d v="2020-11-01T00:00:00"/>
    <n v="11"/>
    <x v="10"/>
    <x v="1"/>
    <n v="3.9685002492587831"/>
    <n v="250"/>
    <x v="7"/>
    <n v="3.8125948823236162"/>
    <s v="PUNTOS DE SERVICIO"/>
  </r>
  <r>
    <n v="15"/>
    <x v="66"/>
    <n v="1"/>
    <d v="2020-11-01T00:00:00"/>
    <n v="11"/>
    <x v="10"/>
    <x v="1"/>
    <n v="10.299203027838271"/>
    <n v="250"/>
    <x v="7"/>
    <n v="8.6995194749822886"/>
    <s v="PUNTOS DE SERVICIO"/>
  </r>
  <r>
    <n v="68"/>
    <x v="67"/>
    <n v="1"/>
    <d v="2020-11-01T00:00:00"/>
    <n v="11"/>
    <x v="10"/>
    <x v="1"/>
    <n v="4.9133812609870642"/>
    <n v="250"/>
    <x v="7"/>
    <n v="4.4447202791698368"/>
    <s v="PUNTOS DE SERVICIO"/>
  </r>
  <r>
    <n v="94"/>
    <x v="68"/>
    <n v="1"/>
    <d v="2020-11-01T00:00:00"/>
    <n v="11"/>
    <x v="10"/>
    <x v="1"/>
    <n v="14.078727074751397"/>
    <n v="250"/>
    <x v="7"/>
    <n v="14.159986841760032"/>
    <s v="PUNTOS DE SERVICIO"/>
  </r>
  <r>
    <n v="88"/>
    <x v="69"/>
    <n v="1"/>
    <d v="2020-11-01T00:00:00"/>
    <n v="11"/>
    <x v="10"/>
    <x v="1"/>
    <n v="3.9685002492587831"/>
    <n v="250"/>
    <x v="7"/>
    <n v="3.9930671555637187"/>
    <s v="PUNTOS DE SERVICIO"/>
  </r>
  <r>
    <n v="62"/>
    <x v="70"/>
    <n v="1"/>
    <d v="2020-11-01T00:00:00"/>
    <n v="11"/>
    <x v="10"/>
    <x v="1"/>
    <n v="44.598383753574893"/>
    <n v="250"/>
    <x v="7"/>
    <n v="41.375394622569743"/>
    <s v="PUNTOS DE SERVICIO"/>
  </r>
  <r>
    <n v="91"/>
    <x v="71"/>
    <n v="1"/>
    <d v="2020-11-01T00:00:00"/>
    <n v="11"/>
    <x v="10"/>
    <x v="1"/>
    <n v="13.322822265368773"/>
    <n v="250"/>
    <x v="7"/>
    <n v="13.230223926219397"/>
    <s v="PUNTOS DE SERVICIO"/>
  </r>
  <r>
    <n v="89"/>
    <x v="72"/>
    <n v="1"/>
    <d v="2020-11-01T00:00:00"/>
    <n v="11"/>
    <x v="10"/>
    <x v="1"/>
    <n v="26.645644530737545"/>
    <n v="250"/>
    <x v="7"/>
    <n v="26.230841766588831"/>
    <s v="PUNTOS DE SERVICIO"/>
  </r>
  <r>
    <n v="80"/>
    <x v="31"/>
    <n v="1"/>
    <d v="2020-11-01T00:00:00"/>
    <n v="11"/>
    <x v="10"/>
    <x v="1"/>
    <n v="83.338505234434436"/>
    <n v="250"/>
    <x v="7"/>
    <n v="66.207812491800695"/>
    <s v="OTROS CANALES"/>
  </r>
  <r>
    <n v="104"/>
    <x v="7"/>
    <n v="1"/>
    <d v="2020-11-01T00:00:00"/>
    <n v="11"/>
    <x v="10"/>
    <x v="1"/>
    <n v="15.118096187652506"/>
    <n v="250"/>
    <x v="7"/>
    <n v="15.2881747697636"/>
    <s v="OTROS CANALES"/>
  </r>
  <r>
    <n v="79"/>
    <x v="30"/>
    <n v="1"/>
    <d v="2020-11-01T00:00:00"/>
    <n v="11"/>
    <x v="10"/>
    <x v="1"/>
    <n v="16.251953401726446"/>
    <n v="250"/>
    <x v="7"/>
    <n v="14.078916050953744"/>
    <s v="OTROS CANALES"/>
  </r>
  <r>
    <n v="66"/>
    <x v="40"/>
    <n v="1"/>
    <d v="2020-11-01T00:00:00"/>
    <n v="11"/>
    <x v="10"/>
    <x v="1"/>
    <n v="111.4014712827644"/>
    <n v="250"/>
    <x v="7"/>
    <n v="72.526231817227725"/>
    <s v="SEG 5"/>
  </r>
  <r>
    <s v="210"/>
    <x v="73"/>
    <n v="1"/>
    <d v="2020-11-01T00:00:00"/>
    <n v="11"/>
    <x v="10"/>
    <x v="1"/>
    <n v="125.29122215517016"/>
    <n v="250"/>
    <x v="7"/>
    <n v="108.18131679479444"/>
    <s v="SUPERMERCADOS"/>
  </r>
  <r>
    <s v="210"/>
    <x v="73"/>
    <n v="1"/>
    <d v="2020-11-01T00:00:00"/>
    <n v="11"/>
    <x v="10"/>
    <x v="1"/>
    <n v="424.72401477186264"/>
    <n v="250"/>
    <x v="7"/>
    <n v="263.32888915855483"/>
    <s v="SUPERMERCADOS"/>
  </r>
  <r>
    <n v="40"/>
    <x v="47"/>
    <n v="1"/>
    <d v="2020-11-01T00:00:00"/>
    <n v="11"/>
    <x v="10"/>
    <x v="1"/>
    <n v="44.125943247710751"/>
    <n v="250"/>
    <x v="7"/>
    <n v="37.847208924776325"/>
    <s v="COBERTURA SEG 3-4-5"/>
  </r>
  <r>
    <n v="93"/>
    <x v="48"/>
    <n v="1"/>
    <d v="2020-11-01T00:00:00"/>
    <n v="11"/>
    <x v="10"/>
    <x v="1"/>
    <n v="318.14143664891247"/>
    <n v="250"/>
    <x v="7"/>
    <n v="197.82784766352691"/>
    <s v="COBERTURA SEG 3-4-5"/>
  </r>
  <r>
    <n v="28"/>
    <x v="3"/>
    <n v="1"/>
    <d v="2020-11-01T00:00:00"/>
    <n v="11"/>
    <x v="10"/>
    <x v="1"/>
    <n v="13.417310366541601"/>
    <n v="250"/>
    <x v="7"/>
    <n v="6.6132222010862423"/>
    <s v="OTROS CANALES"/>
  </r>
  <r>
    <n v="82"/>
    <x v="35"/>
    <n v="1"/>
    <d v="2020-11-01T00:00:00"/>
    <n v="11"/>
    <x v="10"/>
    <x v="1"/>
    <n v="41.574764516044397"/>
    <n v="250"/>
    <x v="7"/>
    <n v="31.298238632487603"/>
    <s v="COBERTURA SEG 0-1-2"/>
  </r>
  <r>
    <n v="75"/>
    <x v="32"/>
    <n v="1"/>
    <d v="2020-11-01T00:00:00"/>
    <n v="11"/>
    <x v="10"/>
    <x v="1"/>
    <n v="76.724338152336472"/>
    <n v="250"/>
    <x v="7"/>
    <n v="52.834911532810324"/>
    <s v="COBERTURA SEG 0-1-7"/>
  </r>
  <r>
    <n v="59"/>
    <x v="37"/>
    <n v="1"/>
    <d v="2020-11-01T00:00:00"/>
    <n v="11"/>
    <x v="10"/>
    <x v="1"/>
    <n v="100.91329205258049"/>
    <n v="250"/>
    <x v="7"/>
    <n v="86.420707094692105"/>
    <s v="COBERTURA SEG 0-1-3"/>
  </r>
  <r>
    <n v="65"/>
    <x v="39"/>
    <n v="1"/>
    <d v="2020-11-01T00:00:00"/>
    <n v="11"/>
    <x v="10"/>
    <x v="1"/>
    <n v="90.425112822396557"/>
    <n v="250"/>
    <x v="7"/>
    <n v="72.01221654684754"/>
    <s v="COBERTURA SEG 0-1-6"/>
  </r>
  <r>
    <n v="63"/>
    <x v="38"/>
    <n v="1"/>
    <d v="2020-11-01T00:00:00"/>
    <n v="11"/>
    <x v="10"/>
    <x v="1"/>
    <n v="136.44081809356388"/>
    <n v="250"/>
    <x v="7"/>
    <n v="102.00462962112664"/>
    <s v="COBERTURA SEG 0-1-4"/>
  </r>
  <r>
    <n v="76"/>
    <x v="43"/>
    <n v="1"/>
    <d v="2020-11-01T00:00:00"/>
    <n v="11"/>
    <x v="10"/>
    <x v="1"/>
    <n v="6.3307027785794867"/>
    <n v="250"/>
    <x v="7"/>
    <n v="5.9650338270406413"/>
    <s v="COBERTURA SEG 0-1-5"/>
  </r>
  <r>
    <n v="71"/>
    <x v="25"/>
    <n v="1"/>
    <d v="2020-11-01T00:00:00"/>
    <n v="11"/>
    <x v="10"/>
    <x v="1"/>
    <n v="18.330691627528665"/>
    <n v="250"/>
    <x v="7"/>
    <n v="16.33982733581718"/>
    <s v="OTROS CANALES"/>
  </r>
  <r>
    <n v="18"/>
    <x v="49"/>
    <n v="1"/>
    <d v="2020-12-01T00:00:00"/>
    <n v="12"/>
    <x v="11"/>
    <x v="1"/>
    <n v="319.18807755883819"/>
    <n v="250"/>
    <x v="7"/>
    <n v="285.13775482556053"/>
    <s v="PUNTOS DE SERVICIO"/>
  </r>
  <r>
    <n v="50"/>
    <x v="50"/>
    <n v="1"/>
    <d v="2020-12-01T00:00:00"/>
    <n v="12"/>
    <x v="11"/>
    <x v="1"/>
    <n v="27.228037021488731"/>
    <n v="250"/>
    <x v="7"/>
    <n v="26.283592569027196"/>
    <s v="PUNTOS DE SERVICIO"/>
  </r>
  <r>
    <n v="97"/>
    <x v="51"/>
    <n v="1"/>
    <d v="2020-12-01T00:00:00"/>
    <n v="12"/>
    <x v="11"/>
    <x v="1"/>
    <n v="19.679670322462151"/>
    <n v="250"/>
    <x v="7"/>
    <n v="16.863410651658665"/>
    <s v="PUNTOS DE SERVICIO"/>
  </r>
  <r>
    <n v="85"/>
    <x v="52"/>
    <n v="1"/>
    <d v="2020-12-01T00:00:00"/>
    <n v="12"/>
    <x v="11"/>
    <x v="1"/>
    <n v="19.320224289175172"/>
    <n v="250"/>
    <x v="7"/>
    <n v="19.572735127559277"/>
    <s v="PUNTOS DE SERVICIO"/>
  </r>
  <r>
    <n v="51"/>
    <x v="53"/>
    <n v="1"/>
    <d v="2020-12-01T00:00:00"/>
    <n v="12"/>
    <x v="11"/>
    <x v="1"/>
    <n v="17.792578647705508"/>
    <n v="250"/>
    <x v="7"/>
    <n v="17.468178602664008"/>
    <s v="PUNTOS DE SERVICIO"/>
  </r>
  <r>
    <n v="83"/>
    <x v="54"/>
    <n v="1"/>
    <d v="2020-12-01T00:00:00"/>
    <n v="12"/>
    <x v="11"/>
    <x v="1"/>
    <n v="29.564436237854103"/>
    <n v="250"/>
    <x v="7"/>
    <n v="29.096257779497819"/>
    <s v="PUNTOS DE SERVICIO"/>
  </r>
  <r>
    <n v="52"/>
    <x v="55"/>
    <n v="1"/>
    <d v="2020-12-01T00:00:00"/>
    <n v="12"/>
    <x v="11"/>
    <x v="1"/>
    <n v="8.3571202739222841"/>
    <n v="250"/>
    <x v="7"/>
    <n v="7.8368221407393825"/>
    <s v="PUNTOS DE SERVICIO"/>
  </r>
  <r>
    <n v="84"/>
    <x v="56"/>
    <n v="1"/>
    <d v="2020-12-01T00:00:00"/>
    <n v="12"/>
    <x v="11"/>
    <x v="1"/>
    <n v="38.910033103315577"/>
    <n v="250"/>
    <x v="7"/>
    <n v="37.63040522481392"/>
    <s v="PUNTOS DE SERVICIO"/>
  </r>
  <r>
    <n v="90"/>
    <x v="57"/>
    <n v="1"/>
    <d v="2020-12-01T00:00:00"/>
    <n v="12"/>
    <x v="11"/>
    <x v="1"/>
    <n v="15.456179431340139"/>
    <n v="250"/>
    <x v="7"/>
    <n v="15.114705699717511"/>
    <s v="PUNTOS DE SERVICIO"/>
  </r>
  <r>
    <n v="25"/>
    <x v="58"/>
    <n v="1"/>
    <d v="2020-12-01T00:00:00"/>
    <n v="12"/>
    <x v="11"/>
    <x v="1"/>
    <n v="138.02727678220032"/>
    <n v="250"/>
    <x v="7"/>
    <n v="83.286341757842877"/>
    <s v="PUNTOS DE SERVICIO"/>
  </r>
  <r>
    <n v="102"/>
    <x v="59"/>
    <n v="1"/>
    <d v="2020-12-01T00:00:00"/>
    <n v="12"/>
    <x v="11"/>
    <x v="1"/>
    <n v="34.506819195550079"/>
    <n v="250"/>
    <x v="7"/>
    <n v="35.19965142471073"/>
    <s v="PUNTOS DE SERVICIO"/>
  </r>
  <r>
    <n v="36"/>
    <x v="60"/>
    <n v="1"/>
    <d v="2020-12-01T00:00:00"/>
    <n v="12"/>
    <x v="11"/>
    <x v="1"/>
    <n v="4.1336293828002697"/>
    <n v="250"/>
    <x v="7"/>
    <n v="4.1884449028765331"/>
    <s v="PUNTOS DE SERVICIO"/>
  </r>
  <r>
    <n v="70"/>
    <x v="61"/>
    <n v="1"/>
    <d v="2020-12-01T00:00:00"/>
    <n v="12"/>
    <x v="11"/>
    <x v="1"/>
    <n v="9.8847659153919487"/>
    <n v="250"/>
    <x v="7"/>
    <n v="9.5738450965987116"/>
    <s v="PUNTOS DE SERVICIO"/>
  </r>
  <r>
    <n v="67"/>
    <x v="62"/>
    <n v="1"/>
    <d v="2020-12-01T00:00:00"/>
    <n v="12"/>
    <x v="11"/>
    <x v="1"/>
    <n v="83.211756705935869"/>
    <n v="250"/>
    <x v="7"/>
    <n v="84.914632288632887"/>
    <s v="PUNTOS DE SERVICIO"/>
  </r>
  <r>
    <n v="92"/>
    <x v="63"/>
    <n v="1"/>
    <d v="2020-12-01T00:00:00"/>
    <n v="12"/>
    <x v="11"/>
    <x v="1"/>
    <n v="58.769426442421221"/>
    <n v="250"/>
    <x v="7"/>
    <n v="58.079290058510232"/>
    <s v="PUNTOS DE SERVICIO"/>
  </r>
  <r>
    <n v="58"/>
    <x v="64"/>
    <n v="1"/>
    <d v="2020-12-01T00:00:00"/>
    <n v="12"/>
    <x v="11"/>
    <x v="1"/>
    <n v="7.7280897156700696"/>
    <n v="250"/>
    <x v="7"/>
    <n v="7.5717306911902309"/>
    <s v="PUNTOS DE SERVICIO"/>
  </r>
  <r>
    <n v="130"/>
    <x v="65"/>
    <n v="1"/>
    <d v="2020-12-01T00:00:00"/>
    <n v="12"/>
    <x v="11"/>
    <x v="1"/>
    <n v="3.7741833495132893"/>
    <n v="250"/>
    <x v="7"/>
    <n v="3.6259118607824101"/>
    <s v="PUNTOS DE SERVICIO"/>
  </r>
  <r>
    <n v="15"/>
    <x v="66"/>
    <n v="1"/>
    <d v="2020-12-01T00:00:00"/>
    <n v="12"/>
    <x v="11"/>
    <x v="1"/>
    <n v="9.794904407070204"/>
    <n v="250"/>
    <x v="7"/>
    <n v="8.2735490711830604"/>
    <s v="PUNTOS DE SERVICIO"/>
  </r>
  <r>
    <n v="68"/>
    <x v="67"/>
    <n v="1"/>
    <d v="2020-12-01T00:00:00"/>
    <n v="12"/>
    <x v="11"/>
    <x v="1"/>
    <n v="4.6727984327307395"/>
    <n v="250"/>
    <x v="7"/>
    <n v="4.2270853514548836"/>
    <s v="PUNTOS DE SERVICIO"/>
  </r>
  <r>
    <n v="94"/>
    <x v="68"/>
    <n v="1"/>
    <d v="2020-12-01T00:00:00"/>
    <n v="12"/>
    <x v="11"/>
    <x v="1"/>
    <n v="13.389364739940003"/>
    <n v="250"/>
    <x v="7"/>
    <n v="13.466645637096706"/>
    <s v="PUNTOS DE SERVICIO"/>
  </r>
  <r>
    <n v="88"/>
    <x v="69"/>
    <n v="1"/>
    <d v="2020-12-01T00:00:00"/>
    <n v="12"/>
    <x v="11"/>
    <x v="1"/>
    <n v="3.7741833495132893"/>
    <n v="250"/>
    <x v="7"/>
    <n v="3.7975473416769434"/>
    <s v="PUNTOS DE SERVICIO"/>
  </r>
  <r>
    <n v="62"/>
    <x v="70"/>
    <n v="1"/>
    <d v="2020-12-01T00:00:00"/>
    <n v="12"/>
    <x v="11"/>
    <x v="1"/>
    <n v="42.414631927863631"/>
    <n v="250"/>
    <x v="7"/>
    <n v="39.349455879008929"/>
    <s v="PUNTOS DE SERVICIO"/>
  </r>
  <r>
    <n v="91"/>
    <x v="71"/>
    <n v="1"/>
    <d v="2020-12-01T00:00:00"/>
    <n v="12"/>
    <x v="11"/>
    <x v="1"/>
    <n v="12.670472673366044"/>
    <n v="250"/>
    <x v="7"/>
    <n v="12.582408395210731"/>
    <s v="PUNTOS DE SERVICIO"/>
  </r>
  <r>
    <n v="89"/>
    <x v="72"/>
    <n v="1"/>
    <d v="2020-12-01T00:00:00"/>
    <n v="12"/>
    <x v="11"/>
    <x v="1"/>
    <n v="25.340945346732088"/>
    <n v="250"/>
    <x v="7"/>
    <n v="24.946453325199627"/>
    <s v="PUNTOS DE SERVICIO"/>
  </r>
  <r>
    <n v="80"/>
    <x v="31"/>
    <n v="1"/>
    <d v="2020-12-01T00:00:00"/>
    <n v="12"/>
    <x v="11"/>
    <x v="1"/>
    <n v="79.257850339779068"/>
    <n v="250"/>
    <x v="7"/>
    <n v="62.96595888104671"/>
    <s v="OTROS CANALES"/>
  </r>
  <r>
    <n v="104"/>
    <x v="7"/>
    <n v="1"/>
    <d v="2020-12-01T00:00:00"/>
    <n v="12"/>
    <x v="11"/>
    <x v="1"/>
    <n v="14.377841331479198"/>
    <n v="250"/>
    <x v="7"/>
    <n v="14.53959204645834"/>
    <s v="OTROS CANALES"/>
  </r>
  <r>
    <n v="79"/>
    <x v="30"/>
    <n v="1"/>
    <d v="2020-12-01T00:00:00"/>
    <n v="12"/>
    <x v="11"/>
    <x v="1"/>
    <n v="15.456179431340139"/>
    <n v="250"/>
    <x v="7"/>
    <n v="13.389544462956648"/>
    <s v="OTROS CANALES"/>
  </r>
  <r>
    <n v="66"/>
    <x v="40"/>
    <n v="1"/>
    <d v="2020-12-01T00:00:00"/>
    <n v="12"/>
    <x v="11"/>
    <x v="1"/>
    <n v="105.94671831133734"/>
    <n v="250"/>
    <x v="7"/>
    <n v="68.974997942521796"/>
    <s v="SEG 5"/>
  </r>
  <r>
    <s v="210"/>
    <x v="73"/>
    <n v="1"/>
    <d v="2020-12-01T00:00:00"/>
    <n v="12"/>
    <x v="11"/>
    <x v="1"/>
    <n v="119.15636003463386"/>
    <n v="250"/>
    <x v="7"/>
    <n v="102.88423810773229"/>
    <s v="SUPERMERCADOS"/>
  </r>
  <r>
    <s v="210"/>
    <x v="73"/>
    <n v="1"/>
    <d v="2020-12-01T00:00:00"/>
    <n v="12"/>
    <x v="11"/>
    <x v="1"/>
    <n v="403.92747990624372"/>
    <n v="250"/>
    <x v="7"/>
    <n v="250.43503754187111"/>
    <s v="SUPERMERCADOS"/>
  </r>
  <r>
    <n v="40"/>
    <x v="47"/>
    <n v="1"/>
    <d v="2020-12-01T00:00:00"/>
    <n v="12"/>
    <x v="11"/>
    <x v="1"/>
    <n v="41.965324386254906"/>
    <n v="250"/>
    <x v="7"/>
    <n v="35.99402715827496"/>
    <s v="COBERTURA SEG 3-4-5"/>
  </r>
  <r>
    <n v="93"/>
    <x v="48"/>
    <n v="1"/>
    <d v="2020-12-01T00:00:00"/>
    <n v="12"/>
    <x v="11"/>
    <x v="1"/>
    <n v="302.56369851931538"/>
    <n v="250"/>
    <x v="7"/>
    <n v="188.14124274307107"/>
    <s v="COBERTURA SEG 3-4-5"/>
  </r>
  <r>
    <n v="28"/>
    <x v="3"/>
    <n v="1"/>
    <d v="2020-12-01T00:00:00"/>
    <n v="12"/>
    <x v="11"/>
    <x v="1"/>
    <n v="12.760334181687789"/>
    <n v="250"/>
    <x v="7"/>
    <n v="6.2894069674389304"/>
    <s v="OTROS CANALES"/>
  </r>
  <r>
    <n v="82"/>
    <x v="35"/>
    <n v="1"/>
    <d v="2020-12-01T00:00:00"/>
    <n v="12"/>
    <x v="11"/>
    <x v="1"/>
    <n v="39.539063661567795"/>
    <n v="250"/>
    <x v="7"/>
    <n v="29.76572601649481"/>
    <s v="COBERTURA SEG 0-1-2"/>
  </r>
  <r>
    <n v="75"/>
    <x v="32"/>
    <n v="1"/>
    <d v="2020-12-01T00:00:00"/>
    <n v="12"/>
    <x v="11"/>
    <x v="1"/>
    <n v="72.967544757256931"/>
    <n v="250"/>
    <x v="7"/>
    <n v="50.24785960827014"/>
    <s v="COBERTURA SEG 0-1-7"/>
  </r>
  <r>
    <n v="59"/>
    <x v="37"/>
    <n v="1"/>
    <d v="2020-12-01T00:00:00"/>
    <n v="12"/>
    <x v="11"/>
    <x v="1"/>
    <n v="95.972090887623651"/>
    <n v="250"/>
    <x v="7"/>
    <n v="82.189132741234403"/>
    <s v="COBERTURA SEG 0-1-3"/>
  </r>
  <r>
    <n v="65"/>
    <x v="39"/>
    <n v="1"/>
    <d v="2020-12-01T00:00:00"/>
    <n v="12"/>
    <x v="11"/>
    <x v="1"/>
    <n v="85.997463463909952"/>
    <n v="250"/>
    <x v="7"/>
    <n v="68.486151337251528"/>
    <s v="COBERTURA SEG 0-1-6"/>
  </r>
  <r>
    <n v="63"/>
    <x v="38"/>
    <n v="1"/>
    <d v="2020-12-01T00:00:00"/>
    <n v="12"/>
    <x v="11"/>
    <x v="1"/>
    <n v="129.76001801659976"/>
    <n v="250"/>
    <x v="7"/>
    <n v="97.009991308739785"/>
    <s v="COBERTURA SEG 0-1-4"/>
  </r>
  <r>
    <n v="76"/>
    <x v="43"/>
    <n v="1"/>
    <d v="2020-12-01T00:00:00"/>
    <n v="12"/>
    <x v="11"/>
    <x v="1"/>
    <n v="6.0207210575569139"/>
    <n v="250"/>
    <x v="7"/>
    <n v="5.6729570203517605"/>
    <s v="COBERTURA SEG 0-1-5"/>
  </r>
  <r>
    <n v="71"/>
    <x v="25"/>
    <n v="1"/>
    <d v="2020-12-01T00:00:00"/>
    <n v="12"/>
    <x v="11"/>
    <x v="1"/>
    <n v="17.433132614418525"/>
    <n v="250"/>
    <x v="7"/>
    <n v="15.539750634079367"/>
    <s v="OTROS CANALES"/>
  </r>
  <r>
    <s v="18"/>
    <x v="49"/>
    <n v="1"/>
    <d v="2020-01-01T00:00:00"/>
    <n v="1"/>
    <x v="0"/>
    <x v="1"/>
    <n v="162.90030260890862"/>
    <n v="220"/>
    <x v="8"/>
    <n v="242.23881900313978"/>
    <s v="PUNTOS DE SERVICIO"/>
  </r>
  <r>
    <s v="50"/>
    <x v="50"/>
    <n v="1"/>
    <d v="2020-01-01T00:00:00"/>
    <n v="1"/>
    <x v="0"/>
    <x v="1"/>
    <n v="9.5370372313908636"/>
    <n v="220"/>
    <x v="8"/>
    <n v="14.466433141797639"/>
    <s v="PUNTOS DE SERVICIO"/>
  </r>
  <r>
    <s v="97"/>
    <x v="51"/>
    <n v="1"/>
    <d v="2020-01-01T00:00:00"/>
    <n v="1"/>
    <x v="0"/>
    <x v="1"/>
    <n v="2.1193416069757478"/>
    <n v="220"/>
    <x v="8"/>
    <n v="2.4622896124681874"/>
    <s v="PUNTOS DE SERVICIO"/>
  </r>
  <r>
    <s v="85"/>
    <x v="52"/>
    <n v="1"/>
    <d v="2020-01-01T00:00:00"/>
    <n v="1"/>
    <x v="0"/>
    <x v="1"/>
    <n v="6.4543585303352318"/>
    <n v="220"/>
    <x v="8"/>
    <n v="8.4080061571292397"/>
    <s v="PUNTOS DE SERVICIO"/>
  </r>
  <r>
    <s v="51"/>
    <x v="53"/>
    <n v="1"/>
    <d v="2020-01-01T00:00:00"/>
    <n v="1"/>
    <x v="0"/>
    <x v="1"/>
    <n v="16.087729471134086"/>
    <n v="220"/>
    <x v="8"/>
    <n v="21.652927863633586"/>
    <s v="PUNTOS DE SERVICIO"/>
  </r>
  <r>
    <s v="83"/>
    <x v="54"/>
    <n v="1"/>
    <d v="2020-01-01T00:00:00"/>
    <n v="1"/>
    <x v="0"/>
    <x v="1"/>
    <n v="10.404040616062762"/>
    <n v="220"/>
    <x v="8"/>
    <n v="13.486719317118395"/>
    <s v="PUNTOS DE SERVICIO"/>
  </r>
  <r>
    <s v="52"/>
    <x v="55"/>
    <n v="1"/>
    <d v="2020-01-01T00:00:00"/>
    <n v="1"/>
    <x v="0"/>
    <x v="1"/>
    <n v="17.243733984029948"/>
    <n v="220"/>
    <x v="8"/>
    <n v="24.875290443330798"/>
    <s v="PUNTOS DE SERVICIO"/>
  </r>
  <r>
    <s v="84"/>
    <x v="56"/>
    <n v="1"/>
    <d v="2020-01-01T00:00:00"/>
    <n v="1"/>
    <x v="0"/>
    <x v="1"/>
    <n v="4.4313506327674723"/>
    <n v="220"/>
    <x v="8"/>
    <n v="6.3782548999029212"/>
    <s v="PUNTOS DE SERVICIO"/>
  </r>
  <r>
    <s v="90"/>
    <x v="57"/>
    <n v="1"/>
    <d v="2020-01-01T00:00:00"/>
    <n v="1"/>
    <x v="0"/>
    <x v="1"/>
    <n v="13.294051898302417"/>
    <n v="220"/>
    <x v="8"/>
    <n v="16.896932630161196"/>
    <s v="PUNTOS DE SERVICIO"/>
  </r>
  <r>
    <s v="25"/>
    <x v="58"/>
    <n v="1"/>
    <d v="2020-01-01T00:00:00"/>
    <n v="1"/>
    <x v="0"/>
    <x v="1"/>
    <n v="0.86700338467189675"/>
    <n v="220"/>
    <x v="8"/>
    <n v="1.3794987187223957"/>
    <s v="PUNTOS DE SERVICIO"/>
  </r>
  <r>
    <s v="102"/>
    <x v="59"/>
    <n v="1"/>
    <d v="2020-01-01T00:00:00"/>
    <n v="1"/>
    <x v="0"/>
    <x v="1"/>
    <n v="16.376730599358051"/>
    <n v="220"/>
    <x v="8"/>
    <n v="22.634568362500985"/>
    <s v="PUNTOS DE SERVICIO"/>
  </r>
  <r>
    <s v="36"/>
    <x v="60"/>
    <n v="1"/>
    <d v="2020-01-01T00:00:00"/>
    <n v="1"/>
    <x v="0"/>
    <x v="1"/>
    <n v="100.66872633134801"/>
    <n v="220"/>
    <x v="8"/>
    <n v="169.48567498403872"/>
    <s v="PUNTOS DE SERVICIO"/>
  </r>
  <r>
    <s v="70"/>
    <x v="61"/>
    <n v="1"/>
    <d v="2020-01-01T00:00:00"/>
    <n v="1"/>
    <x v="0"/>
    <x v="1"/>
    <n v="17.147400274621958"/>
    <n v="220"/>
    <x v="8"/>
    <n v="34.984549908605111"/>
    <s v="PUNTOS DE SERVICIO"/>
  </r>
  <r>
    <s v="67"/>
    <x v="62"/>
    <n v="1"/>
    <d v="2020-01-01T00:00:00"/>
    <n v="1"/>
    <x v="0"/>
    <x v="1"/>
    <n v="4.6240180515834499"/>
    <n v="220"/>
    <x v="8"/>
    <n v="4.9322859216890134"/>
    <s v="PUNTOS DE SERVICIO"/>
  </r>
  <r>
    <s v="92"/>
    <x v="63"/>
    <n v="1"/>
    <d v="2020-01-01T00:00:00"/>
    <n v="1"/>
    <x v="0"/>
    <x v="1"/>
    <n v="11.27104400073466"/>
    <n v="220"/>
    <x v="8"/>
    <n v="14.638870481637939"/>
    <s v="PUNTOS DE SERVICIO"/>
  </r>
  <r>
    <s v="58"/>
    <x v="64"/>
    <n v="1"/>
    <d v="2020-01-01T00:00:00"/>
    <n v="1"/>
    <x v="0"/>
    <x v="1"/>
    <n v="1.1560045128958625"/>
    <n v="220"/>
    <x v="8"/>
    <n v="1.0587074663937941"/>
    <s v="PUNTOS DE SERVICIO"/>
  </r>
  <r>
    <s v="130"/>
    <x v="65"/>
    <n v="1"/>
    <d v="2020-01-01T00:00:00"/>
    <n v="1"/>
    <x v="0"/>
    <x v="1"/>
    <n v="1.9266741881597707"/>
    <n v="220"/>
    <x v="8"/>
    <n v="1.6453797566884447"/>
    <s v="PUNTOS DE SERVICIO"/>
  </r>
  <r>
    <s v="15"/>
    <x v="66"/>
    <n v="1"/>
    <d v="2020-01-01T00:00:00"/>
    <n v="1"/>
    <x v="0"/>
    <x v="1"/>
    <n v="33.331463455164034"/>
    <n v="220"/>
    <x v="8"/>
    <n v="43.450356291379144"/>
    <s v="PUNTOS DE SERVICIO"/>
  </r>
  <r>
    <s v="68"/>
    <x v="67"/>
    <n v="1"/>
    <d v="2020-01-01T00:00:00"/>
    <n v="1"/>
    <x v="0"/>
    <x v="1"/>
    <n v="7.4176956244151171"/>
    <n v="220"/>
    <x v="8"/>
    <n v="7.5284793902343043"/>
    <s v="PUNTOS DE SERVICIO"/>
  </r>
  <r>
    <s v="94"/>
    <x v="68"/>
    <n v="1"/>
    <d v="2020-01-01T00:00:00"/>
    <n v="1"/>
    <x v="0"/>
    <x v="1"/>
    <n v="24.3724284802211"/>
    <n v="220"/>
    <x v="8"/>
    <n v="41.37051150526068"/>
    <s v="PUNTOS DE SERVICIO"/>
  </r>
  <r>
    <s v="88"/>
    <x v="69"/>
    <n v="1"/>
    <d v="2020-01-01T00:00:00"/>
    <n v="1"/>
    <x v="0"/>
    <x v="1"/>
    <n v="6.5506922397432206"/>
    <n v="220"/>
    <x v="8"/>
    <n v="8.0573514548841612"/>
    <s v="PUNTOS DE SERVICIO"/>
  </r>
  <r>
    <s v="62"/>
    <x v="70"/>
    <n v="1"/>
    <d v="2020-01-01T00:00:00"/>
    <n v="1"/>
    <x v="0"/>
    <x v="1"/>
    <n v="22.060419454429375"/>
    <n v="220"/>
    <x v="8"/>
    <n v="29.472335056280013"/>
    <s v="PUNTOS DE SERVICIO"/>
  </r>
  <r>
    <s v="91"/>
    <x v="71"/>
    <n v="1"/>
    <d v="2020-01-01T00:00:00"/>
    <n v="1"/>
    <x v="0"/>
    <x v="1"/>
    <n v="3.9496820857275297"/>
    <n v="220"/>
    <x v="8"/>
    <n v="5.5603817070290997"/>
    <s v="PUNTOS DE SERVICIO"/>
  </r>
  <r>
    <s v="89"/>
    <x v="72"/>
    <n v="1"/>
    <d v="2020-01-01T00:00:00"/>
    <n v="1"/>
    <x v="0"/>
    <x v="1"/>
    <n v="10.982042872510693"/>
    <n v="220"/>
    <x v="8"/>
    <n v="12.34516486063373"/>
    <s v="PUNTOS DE SERVICIO"/>
  </r>
  <r>
    <s v="80"/>
    <x v="31"/>
    <n v="1"/>
    <d v="2020-01-01T00:00:00"/>
    <n v="1"/>
    <x v="0"/>
    <x v="1"/>
    <n v="299.98317109647627"/>
    <n v="220"/>
    <x v="8"/>
    <n v="351.17972096135179"/>
    <s v="OTROS CANALES"/>
  </r>
  <r>
    <s v="104"/>
    <x v="7"/>
    <n v="1"/>
    <d v="2020-01-01T00:00:00"/>
    <n v="1"/>
    <x v="0"/>
    <x v="1"/>
    <n v="5.5873551456633352"/>
    <n v="220"/>
    <x v="8"/>
    <n v="8.0188179711209671"/>
    <s v="OTROS CANALES"/>
  </r>
  <r>
    <s v="79"/>
    <x v="30"/>
    <n v="1"/>
    <d v="2020-01-01T00:00:00"/>
    <n v="1"/>
    <x v="0"/>
    <x v="1"/>
    <n v="356.9163933565975"/>
    <n v="220"/>
    <x v="8"/>
    <n v="264.25010826577113"/>
    <s v="OTROS CANALES"/>
  </r>
  <r>
    <s v="66"/>
    <x v="40"/>
    <n v="1"/>
    <d v="2020-01-01T00:00:00"/>
    <n v="1"/>
    <x v="0"/>
    <x v="1"/>
    <n v="134.38552462414401"/>
    <n v="220"/>
    <x v="8"/>
    <n v="87.4421080296312"/>
    <s v="SEG 5"/>
  </r>
  <r>
    <s v="210"/>
    <x v="73"/>
    <n v="1"/>
    <d v="2020-01-01T00:00:00"/>
    <n v="1"/>
    <x v="0"/>
    <x v="1"/>
    <n v="2963.1285676803191"/>
    <n v="220"/>
    <x v="8"/>
    <n v="3338.3994226904206"/>
    <s v="SUPERMERCADOS"/>
  </r>
  <r>
    <s v="210"/>
    <x v="73"/>
    <n v="1"/>
    <d v="2020-01-01T00:00:00"/>
    <n v="1"/>
    <x v="0"/>
    <x v="1"/>
    <n v="2855.6201479810038"/>
    <n v="220"/>
    <x v="8"/>
    <n v="2351.0906483614522"/>
    <s v="SUPERMERCADOS"/>
  </r>
  <r>
    <s v="40"/>
    <x v="47"/>
    <n v="1"/>
    <d v="2020-01-01T00:00:00"/>
    <n v="1"/>
    <x v="0"/>
    <x v="1"/>
    <n v="806.98748371071986"/>
    <n v="220"/>
    <x v="8"/>
    <n v="459.97708569254593"/>
    <s v="COBERTURA SEG 3-4-5"/>
  </r>
  <r>
    <s v="93"/>
    <x v="48"/>
    <n v="1"/>
    <d v="2020-01-01T00:00:00"/>
    <n v="1"/>
    <x v="0"/>
    <x v="1"/>
    <n v="575.78658113154745"/>
    <n v="220"/>
    <x v="8"/>
    <n v="217.09186749927846"/>
    <s v="COBERTURA SEG 3-4-5"/>
  </r>
  <r>
    <s v="28"/>
    <x v="3"/>
    <n v="1"/>
    <d v="2020-01-01T00:00:00"/>
    <n v="1"/>
    <x v="0"/>
    <x v="1"/>
    <n v="11.752712547774602"/>
    <n v="220"/>
    <x v="8"/>
    <n v="9.5447439281435038"/>
    <s v="OTROS CANALES"/>
  </r>
  <r>
    <s v="82"/>
    <x v="35"/>
    <n v="1"/>
    <d v="2020-01-01T00:00:00"/>
    <n v="1"/>
    <x v="0"/>
    <x v="1"/>
    <n v="154.80827101863756"/>
    <n v="220"/>
    <x v="8"/>
    <n v="117.18514080934766"/>
    <s v="COBERTURA SEG 0-1-2"/>
  </r>
  <r>
    <s v="75"/>
    <x v="32"/>
    <n v="1"/>
    <d v="2020-01-01T00:00:00"/>
    <n v="1"/>
    <x v="0"/>
    <x v="1"/>
    <n v="264.53236603433652"/>
    <n v="220"/>
    <x v="8"/>
    <n v="180.60643839809691"/>
    <s v="COBERTURA SEG 0-1-7"/>
  </r>
  <r>
    <s v="59"/>
    <x v="37"/>
    <n v="1"/>
    <d v="2020-01-01T00:00:00"/>
    <n v="1"/>
    <x v="0"/>
    <x v="1"/>
    <n v="333.31463455164032"/>
    <n v="220"/>
    <x v="8"/>
    <n v="225.42666003725765"/>
    <s v="COBERTURA SEG 0-1-3"/>
  </r>
  <r>
    <s v="65"/>
    <x v="39"/>
    <n v="1"/>
    <d v="2020-01-01T00:00:00"/>
    <n v="1"/>
    <x v="0"/>
    <x v="1"/>
    <n v="183.80471755044209"/>
    <n v="220"/>
    <x v="8"/>
    <n v="166.75750433360446"/>
    <s v="COBERTURA SEG 0-1-6"/>
  </r>
  <r>
    <s v="63"/>
    <x v="38"/>
    <n v="1"/>
    <d v="2020-01-01T00:00:00"/>
    <n v="1"/>
    <x v="0"/>
    <x v="1"/>
    <n v="555.74916957468588"/>
    <n v="220"/>
    <x v="8"/>
    <n v="348.36966665792073"/>
    <s v="COBERTURA SEG 0-1-4"/>
  </r>
  <r>
    <s v="76"/>
    <x v="43"/>
    <n v="1"/>
    <d v="2020-01-01T00:00:00"/>
    <n v="1"/>
    <x v="0"/>
    <x v="1"/>
    <n v="84.966331697845888"/>
    <n v="220"/>
    <x v="8"/>
    <n v="58.638328916642628"/>
    <s v="COBERTURA SEG 0-1-5"/>
  </r>
  <r>
    <s v="71"/>
    <x v="25"/>
    <n v="1"/>
    <d v="2020-01-01T00:00:00"/>
    <n v="1"/>
    <x v="0"/>
    <x v="1"/>
    <n v="1.7340067693437935"/>
    <n v="220"/>
    <x v="8"/>
    <n v="2.8823045854870171"/>
    <s v="OTROS CANALES"/>
  </r>
  <r>
    <s v="18"/>
    <x v="49"/>
    <n v="1"/>
    <d v="2020-02-01T00:00:00"/>
    <n v="2"/>
    <x v="1"/>
    <x v="1"/>
    <n v="162.11794575779044"/>
    <n v="220"/>
    <x v="8"/>
    <n v="241.07542521799212"/>
    <s v="PUNTOS DE SERVICIO"/>
  </r>
  <r>
    <s v="50"/>
    <x v="50"/>
    <n v="1"/>
    <d v="2020-02-01T00:00:00"/>
    <n v="2"/>
    <x v="1"/>
    <x v="1"/>
    <n v="9.4912339621651416"/>
    <n v="220"/>
    <x v="8"/>
    <n v="14.396955596952923"/>
    <s v="PUNTOS DE SERVICIO"/>
  </r>
  <r>
    <s v="97"/>
    <x v="51"/>
    <n v="1"/>
    <d v="2020-02-01T00:00:00"/>
    <n v="2"/>
    <x v="1"/>
    <x v="1"/>
    <n v="2.1091631027033646"/>
    <n v="220"/>
    <x v="8"/>
    <n v="2.4504640411408189"/>
    <s v="PUNTOS DE SERVICIO"/>
  </r>
  <r>
    <s v="85"/>
    <x v="52"/>
    <n v="1"/>
    <d v="2020-02-01T00:00:00"/>
    <n v="2"/>
    <x v="1"/>
    <x v="1"/>
    <n v="6.4233603582329746"/>
    <n v="220"/>
    <x v="8"/>
    <n v="8.3676252547249845"/>
    <s v="PUNTOS DE SERVICIO"/>
  </r>
  <r>
    <s v="51"/>
    <x v="53"/>
    <n v="1"/>
    <d v="2020-02-01T00:00:00"/>
    <n v="2"/>
    <x v="1"/>
    <x v="1"/>
    <n v="16.010465370520997"/>
    <n v="220"/>
    <x v="8"/>
    <n v="21.54893593611979"/>
    <s v="PUNTOS DE SERVICIO"/>
  </r>
  <r>
    <s v="83"/>
    <x v="54"/>
    <n v="1"/>
    <d v="2020-02-01T00:00:00"/>
    <n v="2"/>
    <x v="1"/>
    <x v="1"/>
    <n v="10.354073413271063"/>
    <n v="220"/>
    <x v="8"/>
    <n v="13.42194701720323"/>
    <s v="PUNTOS DE SERVICIO"/>
  </r>
  <r>
    <s v="52"/>
    <x v="55"/>
    <n v="1"/>
    <d v="2020-02-01T00:00:00"/>
    <n v="2"/>
    <x v="1"/>
    <x v="1"/>
    <n v="17.160917971995559"/>
    <n v="220"/>
    <x v="8"/>
    <n v="24.755822562730128"/>
    <s v="PUNTOS DE SERVICIO"/>
  </r>
  <r>
    <s v="84"/>
    <x v="56"/>
    <n v="1"/>
    <d v="2020-02-01T00:00:00"/>
    <n v="2"/>
    <x v="1"/>
    <x v="1"/>
    <n v="4.4100683056524899"/>
    <n v="220"/>
    <x v="8"/>
    <n v="6.3476222286358999"/>
    <s v="PUNTOS DE SERVICIO"/>
  </r>
  <r>
    <s v="90"/>
    <x v="57"/>
    <n v="1"/>
    <d v="2020-02-01T00:00:00"/>
    <n v="2"/>
    <x v="1"/>
    <x v="1"/>
    <n v="13.230204916957469"/>
    <n v="220"/>
    <x v="8"/>
    <n v="16.815782191553197"/>
    <s v="PUNTOS DE SERVICIO"/>
  </r>
  <r>
    <s v="25"/>
    <x v="58"/>
    <n v="1"/>
    <d v="2020-02-01T00:00:00"/>
    <n v="2"/>
    <x v="1"/>
    <x v="1"/>
    <n v="0.86283945110592186"/>
    <n v="220"/>
    <x v="8"/>
    <n v="1.3728734377596448"/>
    <s v="PUNTOS DE SERVICIO"/>
  </r>
  <r>
    <s v="102"/>
    <x v="59"/>
    <n v="1"/>
    <d v="2020-02-01T00:00:00"/>
    <n v="2"/>
    <x v="1"/>
    <x v="1"/>
    <n v="16.298078520889636"/>
    <n v="220"/>
    <x v="8"/>
    <n v="22.525861936871937"/>
    <s v="PUNTOS DE SERVICIO"/>
  </r>
  <r>
    <s v="36"/>
    <x v="60"/>
    <n v="1"/>
    <d v="2020-02-01T00:00:00"/>
    <n v="2"/>
    <x v="1"/>
    <x v="1"/>
    <n v="100.18524737840983"/>
    <n v="220"/>
    <x v="8"/>
    <n v="168.67169074419056"/>
    <s v="PUNTOS DE SERVICIO"/>
  </r>
  <r>
    <s v="70"/>
    <x v="61"/>
    <n v="1"/>
    <d v="2020-02-01T00:00:00"/>
    <n v="2"/>
    <x v="1"/>
    <x v="1"/>
    <n v="17.065046921872678"/>
    <n v="220"/>
    <x v="8"/>
    <n v="34.816530562625175"/>
    <s v="PUNTOS DE SERVICIO"/>
  </r>
  <r>
    <s v="67"/>
    <x v="62"/>
    <n v="1"/>
    <d v="2020-02-01T00:00:00"/>
    <n v="2"/>
    <x v="1"/>
    <x v="1"/>
    <n v="4.6018104058982505"/>
    <n v="220"/>
    <x v="8"/>
    <n v="4.908597766291467"/>
    <s v="PUNTOS DE SERVICIO"/>
  </r>
  <r>
    <s v="92"/>
    <x v="63"/>
    <n v="1"/>
    <d v="2020-02-01T00:00:00"/>
    <n v="2"/>
    <x v="1"/>
    <x v="1"/>
    <n v="11.216912864376987"/>
    <n v="220"/>
    <x v="8"/>
    <n v="14.568564776672879"/>
    <s v="PUNTOS DE SERVICIO"/>
  </r>
  <r>
    <s v="58"/>
    <x v="64"/>
    <n v="1"/>
    <d v="2020-02-01T00:00:00"/>
    <n v="2"/>
    <x v="1"/>
    <x v="1"/>
    <n v="1.1504526014745626"/>
    <n v="220"/>
    <x v="8"/>
    <n v="1.0536228408504535"/>
    <s v="PUNTOS DE SERVICIO"/>
  </r>
  <r>
    <s v="130"/>
    <x v="65"/>
    <n v="1"/>
    <d v="2020-02-01T00:00:00"/>
    <n v="2"/>
    <x v="1"/>
    <x v="1"/>
    <n v="1.9174210024576044"/>
    <n v="220"/>
    <x v="8"/>
    <n v="1.6374775360987945"/>
    <s v="PUNTOS DE SERVICIO"/>
  </r>
  <r>
    <s v="15"/>
    <x v="66"/>
    <n v="1"/>
    <d v="2020-02-01T00:00:00"/>
    <n v="2"/>
    <x v="1"/>
    <x v="1"/>
    <n v="33.171383342516549"/>
    <n v="220"/>
    <x v="8"/>
    <n v="43.241678447423887"/>
    <s v="PUNTOS DE SERVICIO"/>
  </r>
  <r>
    <s v="68"/>
    <x v="67"/>
    <n v="1"/>
    <d v="2020-02-01T00:00:00"/>
    <n v="2"/>
    <x v="1"/>
    <x v="1"/>
    <n v="7.3820708594617761"/>
    <n v="220"/>
    <x v="8"/>
    <n v="7.4923225671030886"/>
    <s v="PUNTOS DE SERVICIO"/>
  </r>
  <r>
    <s v="94"/>
    <x v="68"/>
    <n v="1"/>
    <d v="2020-02-01T00:00:00"/>
    <n v="2"/>
    <x v="1"/>
    <x v="1"/>
    <n v="24.255375681088694"/>
    <n v="220"/>
    <x v="8"/>
    <n v="41.171822475270915"/>
    <s v="PUNTOS DE SERVICIO"/>
  </r>
  <r>
    <s v="88"/>
    <x v="69"/>
    <n v="1"/>
    <d v="2020-02-01T00:00:00"/>
    <n v="2"/>
    <x v="1"/>
    <x v="1"/>
    <n v="6.5192314083558545"/>
    <n v="220"/>
    <x v="8"/>
    <n v="8.0186546322777019"/>
    <s v="PUNTOS DE SERVICIO"/>
  </r>
  <r>
    <s v="62"/>
    <x v="70"/>
    <n v="1"/>
    <d v="2020-02-01T00:00:00"/>
    <n v="2"/>
    <x v="1"/>
    <x v="1"/>
    <n v="21.954470478139569"/>
    <n v="220"/>
    <x v="8"/>
    <n v="29.330789074593973"/>
    <s v="PUNTOS DE SERVICIO"/>
  </r>
  <r>
    <s v="91"/>
    <x v="71"/>
    <n v="1"/>
    <d v="2020-02-01T00:00:00"/>
    <n v="2"/>
    <x v="1"/>
    <x v="1"/>
    <n v="3.9307130550380887"/>
    <n v="220"/>
    <x v="8"/>
    <n v="5.5336770130926469"/>
    <s v="PUNTOS DE SERVICIO"/>
  </r>
  <r>
    <s v="89"/>
    <x v="72"/>
    <n v="1"/>
    <d v="2020-02-01T00:00:00"/>
    <n v="2"/>
    <x v="1"/>
    <x v="1"/>
    <n v="10.929299714008344"/>
    <n v="220"/>
    <x v="8"/>
    <n v="12.2858750732471"/>
    <s v="PUNTOS DE SERVICIO"/>
  </r>
  <r>
    <s v="80"/>
    <x v="31"/>
    <n v="1"/>
    <d v="2020-02-01T00:00:00"/>
    <n v="2"/>
    <x v="1"/>
    <x v="1"/>
    <n v="298.542450082649"/>
    <n v="220"/>
    <x v="8"/>
    <n v="349.49311967045367"/>
    <s v="OTROS CANALES"/>
  </r>
  <r>
    <s v="104"/>
    <x v="7"/>
    <n v="1"/>
    <d v="2020-02-01T00:00:00"/>
    <n v="2"/>
    <x v="1"/>
    <x v="1"/>
    <n v="5.5605209071270529"/>
    <n v="220"/>
    <x v="8"/>
    <n v="7.98030621222855"/>
    <s v="OTROS CANALES"/>
  </r>
  <r>
    <s v="79"/>
    <x v="30"/>
    <n v="1"/>
    <d v="2020-02-01T00:00:00"/>
    <n v="2"/>
    <x v="1"/>
    <x v="1"/>
    <n v="355.20224070527121"/>
    <n v="220"/>
    <x v="8"/>
    <n v="262.98100146056908"/>
    <s v="OTROS CANALES"/>
  </r>
  <r>
    <s v="66"/>
    <x v="40"/>
    <n v="1"/>
    <d v="2020-02-01T00:00:00"/>
    <n v="2"/>
    <x v="1"/>
    <x v="1"/>
    <n v="133.7401149214179"/>
    <n v="220"/>
    <x v="8"/>
    <n v="87.022152196538372"/>
    <s v="SEG 5"/>
  </r>
  <r>
    <s v="210"/>
    <x v="73"/>
    <n v="1"/>
    <d v="2020-02-01T00:00:00"/>
    <n v="2"/>
    <x v="1"/>
    <x v="1"/>
    <n v="2948.8976307296725"/>
    <n v="220"/>
    <x v="8"/>
    <n v="3322.3661826148559"/>
    <s v="SUPERMERCADOS"/>
  </r>
  <r>
    <s v="210"/>
    <x v="73"/>
    <n v="1"/>
    <d v="2020-02-01T00:00:00"/>
    <n v="2"/>
    <x v="1"/>
    <x v="1"/>
    <n v="2841.9055387925378"/>
    <n v="220"/>
    <x v="8"/>
    <n v="2339.7991292734769"/>
    <s v="SUPERMERCADOS"/>
  </r>
  <r>
    <s v="40"/>
    <x v="47"/>
    <n v="1"/>
    <d v="2020-02-01T00:00:00"/>
    <n v="2"/>
    <x v="1"/>
    <x v="1"/>
    <n v="803.11178687936751"/>
    <n v="220"/>
    <x v="8"/>
    <n v="457.76796625823215"/>
    <s v="COBERTURA SEG 3-4-5"/>
  </r>
  <r>
    <s v="93"/>
    <x v="48"/>
    <n v="1"/>
    <d v="2020-02-01T00:00:00"/>
    <n v="2"/>
    <x v="1"/>
    <x v="1"/>
    <n v="573.02126658445502"/>
    <n v="220"/>
    <x v="8"/>
    <n v="216.04924629391547"/>
    <s v="COBERTURA SEG 3-4-5"/>
  </r>
  <r>
    <s v="28"/>
    <x v="3"/>
    <n v="1"/>
    <d v="2020-02-01T00:00:00"/>
    <n v="2"/>
    <x v="1"/>
    <x v="1"/>
    <n v="11.696268114991387"/>
    <n v="220"/>
    <x v="8"/>
    <n v="9.4989036461749716"/>
    <s v="OTROS CANALES"/>
  </r>
  <r>
    <s v="82"/>
    <x v="35"/>
    <n v="1"/>
    <d v="2020-02-01T00:00:00"/>
    <n v="2"/>
    <x v="1"/>
    <x v="1"/>
    <n v="154.06477754746851"/>
    <n v="220"/>
    <x v="8"/>
    <n v="116.62233892197764"/>
    <s v="COBERTURA SEG 0-1-2"/>
  </r>
  <r>
    <s v="75"/>
    <x v="32"/>
    <n v="1"/>
    <d v="2020-02-01T00:00:00"/>
    <n v="2"/>
    <x v="1"/>
    <x v="1"/>
    <n v="263.2619036374291"/>
    <n v="220"/>
    <x v="8"/>
    <n v="179.73904477037581"/>
    <s v="COBERTURA SEG 0-1-7"/>
  </r>
  <r>
    <s v="59"/>
    <x v="37"/>
    <n v="1"/>
    <d v="2020-02-01T00:00:00"/>
    <n v="2"/>
    <x v="1"/>
    <x v="1"/>
    <n v="331.71383342516555"/>
    <n v="220"/>
    <x v="8"/>
    <n v="224.34400955054707"/>
    <s v="COBERTURA SEG 0-1-3"/>
  </r>
  <r>
    <s v="65"/>
    <x v="39"/>
    <n v="1"/>
    <d v="2020-02-01T00:00:00"/>
    <n v="2"/>
    <x v="1"/>
    <x v="1"/>
    <n v="182.92196363445544"/>
    <n v="220"/>
    <x v="8"/>
    <n v="165.95662260471056"/>
    <s v="COBERTURA SEG 0-1-6"/>
  </r>
  <r>
    <s v="63"/>
    <x v="38"/>
    <n v="1"/>
    <d v="2020-02-01T00:00:00"/>
    <n v="2"/>
    <x v="1"/>
    <x v="1"/>
    <n v="553.08008815889605"/>
    <n v="220"/>
    <x v="8"/>
    <n v="346.69656113836925"/>
    <s v="COBERTURA SEG 0-1-4"/>
  </r>
  <r>
    <s v="76"/>
    <x v="43"/>
    <n v="1"/>
    <d v="2020-02-01T00:00:00"/>
    <n v="2"/>
    <x v="1"/>
    <x v="1"/>
    <n v="84.558266208380346"/>
    <n v="220"/>
    <x v="8"/>
    <n v="58.356708209797198"/>
    <s v="COBERTURA SEG 0-1-5"/>
  </r>
  <r>
    <s v="71"/>
    <x v="25"/>
    <n v="1"/>
    <d v="2020-02-01T00:00:00"/>
    <n v="2"/>
    <x v="1"/>
    <x v="1"/>
    <n v="1.7256789022118437"/>
    <n v="220"/>
    <x v="8"/>
    <n v="2.8684618196765763"/>
    <s v="OTROS CANALES"/>
  </r>
  <r>
    <s v="18"/>
    <x v="49"/>
    <n v="1"/>
    <d v="2020-03-01T00:00:00"/>
    <n v="3"/>
    <x v="2"/>
    <x v="1"/>
    <n v="171.37016591014441"/>
    <n v="220"/>
    <x v="8"/>
    <n v="254.83382128582548"/>
    <s v="PUNTOS DE SERVICIO"/>
  </r>
  <r>
    <s v="50"/>
    <x v="50"/>
    <n v="1"/>
    <d v="2020-03-01T00:00:00"/>
    <n v="3"/>
    <x v="2"/>
    <x v="1"/>
    <n v="10.032907406921522"/>
    <n v="220"/>
    <x v="8"/>
    <n v="15.218603083812175"/>
    <s v="PUNTOS DE SERVICIO"/>
  </r>
  <r>
    <s v="97"/>
    <x v="51"/>
    <n v="1"/>
    <d v="2020-03-01T00:00:00"/>
    <n v="3"/>
    <x v="2"/>
    <x v="1"/>
    <n v="2.2295349793158943"/>
    <n v="220"/>
    <x v="8"/>
    <n v="2.5903142759688302"/>
    <s v="PUNTOS DE SERVICIO"/>
  </r>
  <r>
    <s v="85"/>
    <x v="52"/>
    <n v="1"/>
    <d v="2020-03-01T00:00:00"/>
    <n v="3"/>
    <x v="2"/>
    <x v="1"/>
    <n v="6.7899474370074957"/>
    <n v="220"/>
    <x v="8"/>
    <n v="8.8451733179405103"/>
    <s v="PUNTOS DE SERVICIO"/>
  </r>
  <r>
    <s v="51"/>
    <x v="53"/>
    <n v="1"/>
    <d v="2020-03-01T00:00:00"/>
    <n v="3"/>
    <x v="2"/>
    <x v="1"/>
    <n v="16.924197342988833"/>
    <n v="220"/>
    <x v="8"/>
    <n v="22.778753513674257"/>
    <s v="PUNTOS DE SERVICIO"/>
  </r>
  <r>
    <s v="83"/>
    <x v="54"/>
    <n v="1"/>
    <d v="2020-03-01T00:00:00"/>
    <n v="3"/>
    <x v="2"/>
    <x v="1"/>
    <n v="10.944989898459843"/>
    <n v="220"/>
    <x v="8"/>
    <n v="14.187949868373872"/>
    <s v="PUNTOS DE SERVICIO"/>
  </r>
  <r>
    <s v="52"/>
    <x v="55"/>
    <n v="1"/>
    <d v="2020-03-01T00:00:00"/>
    <n v="3"/>
    <x v="2"/>
    <x v="1"/>
    <n v="18.140307331706591"/>
    <n v="220"/>
    <x v="8"/>
    <n v="26.168660107225005"/>
    <s v="PUNTOS DE SERVICIO"/>
  </r>
  <r>
    <s v="84"/>
    <x v="56"/>
    <n v="1"/>
    <d v="2020-03-01T00:00:00"/>
    <n v="3"/>
    <x v="2"/>
    <x v="1"/>
    <n v="4.6617549567514152"/>
    <n v="220"/>
    <x v="8"/>
    <n v="6.7098868627502437"/>
    <s v="PUNTOS DE SERVICIO"/>
  </r>
  <r>
    <s v="90"/>
    <x v="57"/>
    <n v="1"/>
    <d v="2020-03-01T00:00:00"/>
    <n v="3"/>
    <x v="2"/>
    <x v="1"/>
    <n v="13.985264870254243"/>
    <n v="220"/>
    <x v="8"/>
    <n v="17.775474335091271"/>
    <s v="PUNTOS DE SERVICIO"/>
  </r>
  <r>
    <s v="25"/>
    <x v="58"/>
    <n v="1"/>
    <d v="2020-03-01T00:00:00"/>
    <n v="3"/>
    <x v="2"/>
    <x v="1"/>
    <n v="0.91208249153832022"/>
    <n v="220"/>
    <x v="8"/>
    <n v="1.4512245865365274"/>
    <s v="PUNTOS DE SERVICIO"/>
  </r>
  <r>
    <s v="102"/>
    <x v="59"/>
    <n v="1"/>
    <d v="2020-03-01T00:00:00"/>
    <n v="3"/>
    <x v="2"/>
    <x v="1"/>
    <n v="17.228224840168274"/>
    <n v="220"/>
    <x v="8"/>
    <n v="23.811433579093748"/>
    <s v="PUNTOS DE SERVICIO"/>
  </r>
  <r>
    <s v="36"/>
    <x v="60"/>
    <n v="1"/>
    <d v="2020-03-01T00:00:00"/>
    <n v="3"/>
    <x v="2"/>
    <x v="1"/>
    <n v="105.90291151750496"/>
    <n v="220"/>
    <x v="8"/>
    <n v="178.29793914587324"/>
    <s v="PUNTOS DE SERVICIO"/>
  </r>
  <r>
    <s v="70"/>
    <x v="61"/>
    <n v="1"/>
    <d v="2020-03-01T00:00:00"/>
    <n v="3"/>
    <x v="2"/>
    <x v="1"/>
    <n v="18.03896483264678"/>
    <n v="220"/>
    <x v="8"/>
    <n v="36.803541958561816"/>
    <s v="PUNTOS DE SERVICIO"/>
  </r>
  <r>
    <s v="67"/>
    <x v="62"/>
    <n v="1"/>
    <d v="2020-03-01T00:00:00"/>
    <n v="3"/>
    <x v="2"/>
    <x v="1"/>
    <n v="4.8644399548710417"/>
    <n v="220"/>
    <x v="8"/>
    <n v="5.1887359518624443"/>
    <s v="PUNTOS DE SERVICIO"/>
  </r>
  <r>
    <s v="92"/>
    <x v="63"/>
    <n v="1"/>
    <d v="2020-03-01T00:00:00"/>
    <n v="3"/>
    <x v="2"/>
    <x v="1"/>
    <n v="11.857072389998164"/>
    <n v="220"/>
    <x v="8"/>
    <n v="15.400006157129241"/>
    <s v="PUNTOS DE SERVICIO"/>
  </r>
  <r>
    <s v="58"/>
    <x v="64"/>
    <n v="1"/>
    <d v="2020-03-01T00:00:00"/>
    <n v="3"/>
    <x v="2"/>
    <x v="1"/>
    <n v="1.2161099887177604"/>
    <n v="220"/>
    <x v="8"/>
    <n v="1.1137540646673489"/>
    <s v="PUNTOS DE SERVICIO"/>
  </r>
  <r>
    <s v="130"/>
    <x v="65"/>
    <n v="1"/>
    <d v="2020-03-01T00:00:00"/>
    <n v="3"/>
    <x v="2"/>
    <x v="1"/>
    <n v="2.0268499811962672"/>
    <n v="220"/>
    <x v="8"/>
    <n v="1.730929883941613"/>
    <s v="PUNTOS DE SERVICIO"/>
  </r>
  <r>
    <s v="15"/>
    <x v="66"/>
    <n v="1"/>
    <d v="2020-03-01T00:00:00"/>
    <n v="3"/>
    <x v="2"/>
    <x v="1"/>
    <n v="35.064504674695421"/>
    <n v="220"/>
    <x v="8"/>
    <n v="45.709520775938216"/>
    <s v="PUNTOS DE SERVICIO"/>
  </r>
  <r>
    <s v="68"/>
    <x v="67"/>
    <n v="1"/>
    <d v="2020-03-01T00:00:00"/>
    <n v="3"/>
    <x v="2"/>
    <x v="1"/>
    <n v="7.8033724276056287"/>
    <n v="220"/>
    <x v="8"/>
    <n v="7.9199163015244149"/>
    <s v="PUNTOS DE SERVICIO"/>
  </r>
  <r>
    <s v="94"/>
    <x v="68"/>
    <n v="1"/>
    <d v="2020-03-01T00:00:00"/>
    <n v="3"/>
    <x v="2"/>
    <x v="1"/>
    <n v="25.639652262132781"/>
    <n v="220"/>
    <x v="8"/>
    <n v="43.521536221236858"/>
    <s v="PUNTOS DE SERVICIO"/>
  </r>
  <r>
    <s v="88"/>
    <x v="69"/>
    <n v="1"/>
    <d v="2020-03-01T00:00:00"/>
    <n v="3"/>
    <x v="2"/>
    <x v="1"/>
    <n v="6.8912899360673094"/>
    <n v="220"/>
    <x v="8"/>
    <n v="8.4762866213627905"/>
    <s v="PUNTOS DE SERVICIO"/>
  </r>
  <r>
    <s v="62"/>
    <x v="70"/>
    <n v="1"/>
    <d v="2020-03-01T00:00:00"/>
    <n v="3"/>
    <x v="2"/>
    <x v="1"/>
    <n v="23.207432284697262"/>
    <n v="220"/>
    <x v="8"/>
    <n v="31.004724162359302"/>
    <s v="PUNTOS DE SERVICIO"/>
  </r>
  <r>
    <s v="91"/>
    <x v="71"/>
    <n v="1"/>
    <d v="2020-03-01T00:00:00"/>
    <n v="3"/>
    <x v="2"/>
    <x v="1"/>
    <n v="4.1550424614523482"/>
    <n v="220"/>
    <x v="8"/>
    <n v="5.8494890457324287"/>
    <s v="PUNTOS DE SERVICIO"/>
  </r>
  <r>
    <s v="89"/>
    <x v="72"/>
    <n v="1"/>
    <d v="2020-03-01T00:00:00"/>
    <n v="3"/>
    <x v="2"/>
    <x v="1"/>
    <n v="11.553044892818724"/>
    <n v="220"/>
    <x v="8"/>
    <n v="12.987041254515082"/>
    <s v="PUNTOS DE SERVICIO"/>
  </r>
  <r>
    <s v="80"/>
    <x v="31"/>
    <n v="1"/>
    <d v="2020-03-01T00:00:00"/>
    <n v="3"/>
    <x v="2"/>
    <x v="1"/>
    <n v="315.58054207225882"/>
    <n v="220"/>
    <x v="8"/>
    <n v="369.43901319759664"/>
    <s v="OTROS CANALES"/>
  </r>
  <r>
    <s v="104"/>
    <x v="7"/>
    <n v="1"/>
    <d v="2020-03-01T00:00:00"/>
    <n v="3"/>
    <x v="2"/>
    <x v="1"/>
    <n v="5.8778649454691756"/>
    <n v="220"/>
    <x v="8"/>
    <n v="8.4357496217388661"/>
    <s v="OTROS CANALES"/>
  </r>
  <r>
    <s v="79"/>
    <x v="30"/>
    <n v="1"/>
    <d v="2020-03-01T00:00:00"/>
    <n v="3"/>
    <x v="2"/>
    <x v="1"/>
    <n v="375.47395901660855"/>
    <n v="220"/>
    <x v="8"/>
    <n v="277.98956889600225"/>
    <s v="OTROS CANALES"/>
  </r>
  <r>
    <s v="66"/>
    <x v="40"/>
    <n v="1"/>
    <d v="2020-03-01T00:00:00"/>
    <n v="3"/>
    <x v="2"/>
    <x v="1"/>
    <n v="141.37278618843965"/>
    <n v="220"/>
    <x v="8"/>
    <n v="91.988586396592595"/>
    <s v="SEG 5"/>
  </r>
  <r>
    <s v="210"/>
    <x v="73"/>
    <n v="1"/>
    <d v="2020-03-01T00:00:00"/>
    <n v="3"/>
    <x v="2"/>
    <x v="1"/>
    <n v="3117.1939285807994"/>
    <n v="220"/>
    <x v="8"/>
    <n v="3511.9766739432739"/>
    <s v="SUPERMERCADOS"/>
  </r>
  <r>
    <s v="210"/>
    <x v="73"/>
    <n v="1"/>
    <d v="2020-03-01T00:00:00"/>
    <n v="3"/>
    <x v="2"/>
    <x v="1"/>
    <n v="3004.0956996300474"/>
    <n v="220"/>
    <x v="8"/>
    <n v="2473.3336158790967"/>
    <s v="SUPERMERCADOS"/>
  </r>
  <r>
    <s v="40"/>
    <x v="47"/>
    <n v="1"/>
    <d v="2020-03-01T00:00:00"/>
    <n v="3"/>
    <x v="2"/>
    <x v="1"/>
    <n v="848.94611462405646"/>
    <n v="220"/>
    <x v="8"/>
    <n v="483.89320478576866"/>
    <s v="COBERTURA SEG 3-4-5"/>
  </r>
  <r>
    <s v="93"/>
    <x v="48"/>
    <n v="1"/>
    <d v="2020-03-01T00:00:00"/>
    <n v="3"/>
    <x v="2"/>
    <x v="1"/>
    <n v="605.72411688050454"/>
    <n v="220"/>
    <x v="8"/>
    <n v="228.37937533125179"/>
    <s v="COBERTURA SEG 3-4-5"/>
  </r>
  <r>
    <s v="28"/>
    <x v="3"/>
    <n v="1"/>
    <d v="2020-03-01T00:00:00"/>
    <n v="3"/>
    <x v="2"/>
    <x v="1"/>
    <n v="12.363784885297232"/>
    <n v="220"/>
    <x v="8"/>
    <n v="10.041014806846308"/>
    <s v="OTROS CANALES"/>
  </r>
  <r>
    <s v="82"/>
    <x v="35"/>
    <n v="1"/>
    <d v="2020-03-01T00:00:00"/>
    <n v="3"/>
    <x v="2"/>
    <x v="1"/>
    <n v="162.85739598912008"/>
    <n v="220"/>
    <x v="8"/>
    <n v="123.27808298130996"/>
    <s v="COBERTURA SEG 0-1-2"/>
  </r>
  <r>
    <s v="75"/>
    <x v="32"/>
    <n v="1"/>
    <d v="2020-03-01T00:00:00"/>
    <n v="3"/>
    <x v="2"/>
    <x v="1"/>
    <n v="278.28650241824749"/>
    <n v="220"/>
    <x v="8"/>
    <n v="189.9969172373381"/>
    <s v="COBERTURA SEG 0-1-7"/>
  </r>
  <r>
    <s v="59"/>
    <x v="37"/>
    <n v="1"/>
    <d v="2020-03-01T00:00:00"/>
    <n v="3"/>
    <x v="2"/>
    <x v="1"/>
    <n v="350.64504674695422"/>
    <n v="220"/>
    <x v="8"/>
    <n v="237.14752834990685"/>
    <s v="COBERTURA SEG 0-1-3"/>
  </r>
  <r>
    <s v="65"/>
    <x v="39"/>
    <n v="1"/>
    <d v="2020-03-01T00:00:00"/>
    <n v="3"/>
    <x v="2"/>
    <x v="1"/>
    <n v="193.36148820612388"/>
    <n v="220"/>
    <x v="8"/>
    <n v="175.42791957249932"/>
    <s v="COBERTURA SEG 0-1-6"/>
  </r>
  <r>
    <s v="63"/>
    <x v="38"/>
    <n v="1"/>
    <d v="2020-03-01T00:00:00"/>
    <n v="3"/>
    <x v="2"/>
    <x v="1"/>
    <n v="584.64487707606338"/>
    <n v="220"/>
    <x v="8"/>
    <n v="366.48285250002186"/>
    <s v="COBERTURA SEG 0-1-4"/>
  </r>
  <r>
    <s v="76"/>
    <x v="43"/>
    <n v="1"/>
    <d v="2020-03-01T00:00:00"/>
    <n v="3"/>
    <x v="2"/>
    <x v="1"/>
    <n v="89.384084170755386"/>
    <n v="220"/>
    <x v="8"/>
    <n v="61.687179177708408"/>
    <s v="COBERTURA SEG 0-1-5"/>
  </r>
  <r>
    <s v="71"/>
    <x v="25"/>
    <n v="1"/>
    <d v="2020-03-01T00:00:00"/>
    <n v="3"/>
    <x v="2"/>
    <x v="1"/>
    <n v="1.8241649830766404"/>
    <n v="220"/>
    <x v="8"/>
    <n v="3.0321675718696159"/>
    <s v="OTROS CANALES"/>
  </r>
  <r>
    <s v="18"/>
    <x v="49"/>
    <n v="1"/>
    <d v="2020-04-01T00:00:00"/>
    <n v="4"/>
    <x v="3"/>
    <x v="1"/>
    <n v="164.70312491800698"/>
    <n v="220"/>
    <x v="8"/>
    <n v="244.91968294282788"/>
    <s v="PUNTOS DE SERVICIO"/>
  </r>
  <r>
    <s v="50"/>
    <x v="50"/>
    <n v="1"/>
    <d v="2020-04-01T00:00:00"/>
    <n v="4"/>
    <x v="3"/>
    <x v="1"/>
    <n v="9.6425838952588343"/>
    <n v="220"/>
    <x v="8"/>
    <n v="14.626533571222417"/>
    <s v="PUNTOS DE SERVICIO"/>
  </r>
  <r>
    <s v="97"/>
    <x v="51"/>
    <n v="1"/>
    <d v="2020-04-01T00:00:00"/>
    <n v="4"/>
    <x v="3"/>
    <x v="1"/>
    <n v="2.1427964211686299"/>
    <n v="220"/>
    <x v="8"/>
    <n v="2.4895398420486452"/>
    <s v="PUNTOS DE SERVICIO"/>
  </r>
  <r>
    <s v="85"/>
    <x v="52"/>
    <n v="1"/>
    <d v="2020-04-01T00:00:00"/>
    <n v="4"/>
    <x v="3"/>
    <x v="1"/>
    <n v="6.5257891008317364"/>
    <n v="220"/>
    <x v="8"/>
    <n v="8.5010578017999112"/>
    <s v="PUNTOS DE SERVICIO"/>
  </r>
  <r>
    <s v="51"/>
    <x v="53"/>
    <n v="1"/>
    <d v="2020-04-01T00:00:00"/>
    <n v="4"/>
    <x v="3"/>
    <x v="1"/>
    <n v="16.26577283341642"/>
    <n v="220"/>
    <x v="8"/>
    <n v="21.892561435730595"/>
    <s v="PUNTOS DE SERVICIO"/>
  </r>
  <r>
    <s v="83"/>
    <x v="54"/>
    <n v="1"/>
    <d v="2020-04-01T00:00:00"/>
    <n v="4"/>
    <x v="3"/>
    <x v="1"/>
    <n v="10.519182431191457"/>
    <n v="220"/>
    <x v="8"/>
    <n v="13.635977225618555"/>
    <s v="PUNTOS DE SERVICIO"/>
  </r>
  <r>
    <s v="52"/>
    <x v="55"/>
    <n v="1"/>
    <d v="2020-04-01T00:00:00"/>
    <n v="4"/>
    <x v="3"/>
    <x v="1"/>
    <n v="17.434570881326579"/>
    <n v="220"/>
    <x v="8"/>
    <n v="25.150585994280164"/>
    <s v="PUNTOS DE SERVICIO"/>
  </r>
  <r>
    <s v="84"/>
    <x v="56"/>
    <n v="1"/>
    <d v="2020-04-01T00:00:00"/>
    <n v="4"/>
    <x v="3"/>
    <x v="1"/>
    <n v="4.480392516988954"/>
    <n v="220"/>
    <x v="8"/>
    <n v="6.4488432293443188"/>
    <s v="PUNTOS DE SERVICIO"/>
  </r>
  <r>
    <s v="90"/>
    <x v="57"/>
    <n v="1"/>
    <d v="2020-04-01T00:00:00"/>
    <n v="4"/>
    <x v="3"/>
    <x v="1"/>
    <n v="13.441177550966859"/>
    <n v="220"/>
    <x v="8"/>
    <n v="17.083931466953537"/>
    <s v="PUNTOS DE SERVICIO"/>
  </r>
  <r>
    <s v="25"/>
    <x v="58"/>
    <n v="1"/>
    <d v="2020-04-01T00:00:00"/>
    <n v="4"/>
    <x v="3"/>
    <x v="1"/>
    <n v="0.87659853593262138"/>
    <n v="220"/>
    <x v="8"/>
    <n v="1.3947656705061264"/>
    <s v="PUNTOS DE SERVICIO"/>
  </r>
  <r>
    <s v="102"/>
    <x v="59"/>
    <n v="1"/>
    <d v="2020-04-01T00:00:00"/>
    <n v="4"/>
    <x v="3"/>
    <x v="1"/>
    <n v="16.55797234539396"/>
    <n v="220"/>
    <x v="8"/>
    <n v="22.885065778080971"/>
    <s v="PUNTOS DE SERVICIO"/>
  </r>
  <r>
    <s v="36"/>
    <x v="60"/>
    <n v="1"/>
    <d v="2020-04-01T00:00:00"/>
    <n v="4"/>
    <x v="3"/>
    <x v="1"/>
    <n v="101.78283000550992"/>
    <n v="220"/>
    <x v="8"/>
    <n v="171.36137779760188"/>
    <s v="PUNTOS DE SERVICIO"/>
  </r>
  <r>
    <s v="70"/>
    <x v="61"/>
    <n v="1"/>
    <d v="2020-04-01T00:00:00"/>
    <n v="4"/>
    <x v="3"/>
    <x v="1"/>
    <n v="17.337171044000733"/>
    <n v="220"/>
    <x v="8"/>
    <n v="35.371724923254526"/>
    <s v="PUNTOS DE SERVICIO"/>
  </r>
  <r>
    <s v="67"/>
    <x v="62"/>
    <n v="1"/>
    <d v="2020-04-01T00:00:00"/>
    <n v="4"/>
    <x v="3"/>
    <x v="1"/>
    <n v="4.6751921916406474"/>
    <n v="220"/>
    <x v="8"/>
    <n v="4.9868716710833576"/>
    <s v="PUNTOS DE SERVICIO"/>
  </r>
  <r>
    <s v="92"/>
    <x v="63"/>
    <n v="1"/>
    <d v="2020-04-01T00:00:00"/>
    <n v="4"/>
    <x v="3"/>
    <x v="1"/>
    <n v="11.395780967124079"/>
    <n v="220"/>
    <x v="8"/>
    <n v="14.800879280035684"/>
    <s v="PUNTOS DE SERVICIO"/>
  </r>
  <r>
    <s v="58"/>
    <x v="64"/>
    <n v="1"/>
    <d v="2020-04-01T00:00:00"/>
    <n v="4"/>
    <x v="3"/>
    <x v="1"/>
    <n v="1.1687980479101618"/>
    <n v="220"/>
    <x v="8"/>
    <n v="1.0704242122110565"/>
    <s v="PUNTOS DE SERVICIO"/>
  </r>
  <r>
    <s v="130"/>
    <x v="65"/>
    <n v="1"/>
    <d v="2020-04-01T00:00:00"/>
    <n v="4"/>
    <x v="3"/>
    <x v="1"/>
    <n v="1.9479967465169363"/>
    <n v="220"/>
    <x v="8"/>
    <n v="1.6635892215254642"/>
    <s v="PUNTOS DE SERVICIO"/>
  </r>
  <r>
    <s v="15"/>
    <x v="66"/>
    <n v="1"/>
    <d v="2020-04-01T00:00:00"/>
    <n v="4"/>
    <x v="3"/>
    <x v="1"/>
    <n v="33.700343714742999"/>
    <n v="220"/>
    <x v="8"/>
    <n v="43.931222627449941"/>
    <s v="PUNTOS DE SERVICIO"/>
  </r>
  <r>
    <s v="68"/>
    <x v="67"/>
    <n v="1"/>
    <d v="2020-04-01T00:00:00"/>
    <n v="4"/>
    <x v="3"/>
    <x v="1"/>
    <n v="7.4997874740902049"/>
    <n v="220"/>
    <x v="8"/>
    <n v="7.6117972870149293"/>
    <s v="PUNTOS DE SERVICIO"/>
  </r>
  <r>
    <s v="94"/>
    <x v="68"/>
    <n v="1"/>
    <d v="2020-04-01T00:00:00"/>
    <n v="4"/>
    <x v="3"/>
    <x v="1"/>
    <n v="24.642158843439244"/>
    <n v="220"/>
    <x v="8"/>
    <n v="41.828360139584923"/>
    <s v="PUNTOS DE SERVICIO"/>
  </r>
  <r>
    <s v="88"/>
    <x v="69"/>
    <n v="1"/>
    <d v="2020-04-01T00:00:00"/>
    <n v="4"/>
    <x v="3"/>
    <x v="1"/>
    <n v="6.6231889381575844"/>
    <n v="220"/>
    <x v="8"/>
    <n v="8.1465223939338287"/>
    <s v="PUNTOS DE SERVICIO"/>
  </r>
  <r>
    <s v="62"/>
    <x v="70"/>
    <n v="1"/>
    <d v="2020-04-01T00:00:00"/>
    <n v="4"/>
    <x v="3"/>
    <x v="1"/>
    <n v="22.304562747618924"/>
    <n v="220"/>
    <x v="8"/>
    <n v="29.798506231469577"/>
    <s v="PUNTOS DE SERVICIO"/>
  </r>
  <r>
    <s v="91"/>
    <x v="71"/>
    <n v="1"/>
    <d v="2020-04-01T00:00:00"/>
    <n v="4"/>
    <x v="3"/>
    <x v="1"/>
    <n v="3.9933933303597193"/>
    <n v="220"/>
    <x v="8"/>
    <n v="5.6219186104478798"/>
    <s v="PUNTOS DE SERVICIO"/>
  </r>
  <r>
    <s v="89"/>
    <x v="72"/>
    <n v="1"/>
    <d v="2020-04-01T00:00:00"/>
    <n v="4"/>
    <x v="3"/>
    <x v="1"/>
    <n v="11.103581455146537"/>
    <n v="220"/>
    <x v="8"/>
    <n v="12.48178915330727"/>
    <s v="PUNTOS DE SERVICIO"/>
  </r>
  <r>
    <s v="80"/>
    <x v="31"/>
    <n v="1"/>
    <d v="2020-04-01T00:00:00"/>
    <n v="4"/>
    <x v="3"/>
    <x v="1"/>
    <n v="303.30309343268698"/>
    <n v="220"/>
    <x v="8"/>
    <n v="355.06623697950829"/>
    <s v="OTROS CANALES"/>
  </r>
  <r>
    <s v="104"/>
    <x v="7"/>
    <n v="1"/>
    <d v="2020-04-01T00:00:00"/>
    <n v="4"/>
    <x v="3"/>
    <x v="1"/>
    <n v="5.6491905648991159"/>
    <n v="220"/>
    <x v="8"/>
    <n v="8.1075624590034909"/>
    <s v="OTROS CANALES"/>
  </r>
  <r>
    <s v="79"/>
    <x v="30"/>
    <n v="1"/>
    <d v="2020-04-01T00:00:00"/>
    <n v="4"/>
    <x v="3"/>
    <x v="1"/>
    <n v="360.86639729226249"/>
    <n v="220"/>
    <x v="8"/>
    <n v="267.17457177341066"/>
    <s v="OTROS CANALES"/>
  </r>
  <r>
    <s v="66"/>
    <x v="40"/>
    <n v="1"/>
    <d v="2020-04-01T00:00:00"/>
    <n v="4"/>
    <x v="3"/>
    <x v="1"/>
    <n v="135.8727730695563"/>
    <n v="220"/>
    <x v="8"/>
    <n v="88.409832340671159"/>
    <s v="SEG 5"/>
  </r>
  <r>
    <s v="210"/>
    <x v="73"/>
    <n v="1"/>
    <d v="2020-04-01T00:00:00"/>
    <n v="4"/>
    <x v="3"/>
    <x v="1"/>
    <n v="2995.9215963057222"/>
    <n v="220"/>
    <x v="8"/>
    <n v="3375.3455846036782"/>
    <s v="SUPERMERCADOS"/>
  </r>
  <r>
    <s v="210"/>
    <x v="73"/>
    <n v="1"/>
    <d v="2020-04-01T00:00:00"/>
    <n v="4"/>
    <x v="3"/>
    <x v="1"/>
    <n v="2887.2233778500772"/>
    <n v="220"/>
    <x v="8"/>
    <n v="2377.1102358250469"/>
    <s v="SUPERMERCADOS"/>
  </r>
  <r>
    <s v="40"/>
    <x v="47"/>
    <n v="1"/>
    <d v="2020-04-01T00:00:00"/>
    <n v="4"/>
    <x v="3"/>
    <x v="1"/>
    <n v="815.91843727861874"/>
    <n v="220"/>
    <x v="8"/>
    <n v="465.06766525857319"/>
    <s v="COBERTURA SEG 3-4-5"/>
  </r>
  <r>
    <s v="93"/>
    <x v="48"/>
    <n v="1"/>
    <d v="2020-04-01T00:00:00"/>
    <n v="4"/>
    <x v="3"/>
    <x v="1"/>
    <n v="582.15882769658651"/>
    <n v="220"/>
    <x v="8"/>
    <n v="219.49442940728883"/>
    <s v="COBERTURA SEG 3-4-5"/>
  </r>
  <r>
    <s v="28"/>
    <x v="3"/>
    <n v="1"/>
    <d v="2020-04-01T00:00:00"/>
    <n v="4"/>
    <x v="3"/>
    <x v="1"/>
    <n v="11.882780153753313"/>
    <n v="220"/>
    <x v="8"/>
    <n v="9.6503758822449033"/>
    <s v="OTROS CANALES"/>
  </r>
  <r>
    <s v="82"/>
    <x v="35"/>
    <n v="1"/>
    <d v="2020-04-01T00:00:00"/>
    <n v="4"/>
    <x v="3"/>
    <x v="1"/>
    <n v="156.52153858263583"/>
    <n v="220"/>
    <x v="8"/>
    <n v="118.48203211502637"/>
    <s v="COBERTURA SEG 0-1-2"/>
  </r>
  <r>
    <s v="75"/>
    <x v="32"/>
    <n v="1"/>
    <d v="2020-04-01T00:00:00"/>
    <n v="4"/>
    <x v="3"/>
    <x v="1"/>
    <n v="267.45995329677538"/>
    <n v="220"/>
    <x v="8"/>
    <n v="182.60521501849763"/>
    <s v="COBERTURA SEG 0-1-7"/>
  </r>
  <r>
    <s v="59"/>
    <x v="37"/>
    <n v="1"/>
    <d v="2020-04-01T00:00:00"/>
    <n v="4"/>
    <x v="3"/>
    <x v="1"/>
    <n v="337.00343714743002"/>
    <n v="220"/>
    <x v="8"/>
    <n v="227.92146333272112"/>
    <s v="COBERTURA SEG 0-1-3"/>
  </r>
  <r>
    <s v="65"/>
    <x v="39"/>
    <n v="1"/>
    <d v="2020-04-01T00:00:00"/>
    <n v="4"/>
    <x v="3"/>
    <x v="1"/>
    <n v="185.83888961771572"/>
    <n v="220"/>
    <x v="8"/>
    <n v="168.60301440453387"/>
    <s v="COBERTURA SEG 0-1-6"/>
  </r>
  <r>
    <s v="63"/>
    <x v="38"/>
    <n v="1"/>
    <d v="2020-04-01T00:00:00"/>
    <n v="4"/>
    <x v="3"/>
    <x v="1"/>
    <n v="561.89966153281034"/>
    <n v="220"/>
    <x v="8"/>
    <n v="352.22508372471333"/>
    <s v="COBERTURA SEG 0-1-4"/>
  </r>
  <r>
    <s v="76"/>
    <x v="43"/>
    <n v="1"/>
    <d v="2020-04-01T00:00:00"/>
    <n v="4"/>
    <x v="3"/>
    <x v="1"/>
    <n v="85.906656521396897"/>
    <n v="220"/>
    <x v="8"/>
    <n v="59.287280980242969"/>
    <s v="COBERTURA SEG 0-1-5"/>
  </r>
  <r>
    <s v="71"/>
    <x v="25"/>
    <n v="1"/>
    <d v="2020-04-01T00:00:00"/>
    <n v="4"/>
    <x v="3"/>
    <x v="1"/>
    <n v="1.7531970718652428"/>
    <n v="220"/>
    <x v="8"/>
    <n v="2.914203132789337"/>
    <s v="OTROS CANALES"/>
  </r>
  <r>
    <s v="18"/>
    <x v="49"/>
    <n v="1"/>
    <d v="2020-05-01T00:00:00"/>
    <n v="5"/>
    <x v="4"/>
    <x v="1"/>
    <n v="175.27344628691873"/>
    <n v="220"/>
    <x v="8"/>
    <n v="260.63814462694268"/>
    <s v="PUNTOS DE SERVICIO"/>
  </r>
  <r>
    <s v="50"/>
    <x v="50"/>
    <n v="1"/>
    <d v="2020-05-01T00:00:00"/>
    <n v="5"/>
    <x v="4"/>
    <x v="1"/>
    <n v="10.261425891428122"/>
    <n v="220"/>
    <x v="8"/>
    <n v="15.56523561733092"/>
    <s v="PUNTOS DE SERVICIO"/>
  </r>
  <r>
    <s v="97"/>
    <x v="51"/>
    <n v="1"/>
    <d v="2020-05-01T00:00:00"/>
    <n v="5"/>
    <x v="4"/>
    <x v="1"/>
    <n v="2.2803168647618048"/>
    <n v="220"/>
    <x v="8"/>
    <n v="2.6493135937868972"/>
    <s v="PUNTOS DE SERVICIO"/>
  </r>
  <r>
    <s v="85"/>
    <x v="52"/>
    <n v="1"/>
    <d v="2020-05-01T00:00:00"/>
    <n v="5"/>
    <x v="4"/>
    <x v="1"/>
    <n v="6.9446013608654962"/>
    <n v="220"/>
    <x v="8"/>
    <n v="9.0466389071095605"/>
    <s v="PUNTOS DE SERVICIO"/>
  </r>
  <r>
    <s v="51"/>
    <x v="53"/>
    <n v="1"/>
    <d v="2020-05-01T00:00:00"/>
    <n v="5"/>
    <x v="4"/>
    <x v="1"/>
    <n v="17.309678018873701"/>
    <n v="220"/>
    <x v="8"/>
    <n v="23.297582804205042"/>
    <s v="PUNTOS DE SERVICIO"/>
  </r>
  <r>
    <s v="83"/>
    <x v="54"/>
    <n v="1"/>
    <d v="2020-05-01T00:00:00"/>
    <n v="5"/>
    <x v="4"/>
    <x v="1"/>
    <n v="11.19428279064886"/>
    <n v="220"/>
    <x v="8"/>
    <n v="14.511107321211485"/>
    <s v="PUNTOS DE SERVICIO"/>
  </r>
  <r>
    <s v="52"/>
    <x v="55"/>
    <n v="1"/>
    <d v="2020-05-01T00:00:00"/>
    <n v="5"/>
    <x v="4"/>
    <x v="1"/>
    <n v="18.553487217834682"/>
    <n v="220"/>
    <x v="8"/>
    <n v="26.764700946308782"/>
    <s v="PUNTOS DE SERVICIO"/>
  </r>
  <r>
    <s v="84"/>
    <x v="56"/>
    <n v="1"/>
    <d v="2020-05-01T00:00:00"/>
    <n v="5"/>
    <x v="4"/>
    <x v="1"/>
    <n v="4.767935262683773"/>
    <n v="220"/>
    <x v="8"/>
    <n v="6.8627172552672322"/>
    <s v="PUNTOS DE SERVICIO"/>
  </r>
  <r>
    <s v="90"/>
    <x v="57"/>
    <n v="1"/>
    <d v="2020-05-01T00:00:00"/>
    <n v="5"/>
    <x v="4"/>
    <x v="1"/>
    <n v="14.303805788051319"/>
    <n v="220"/>
    <x v="8"/>
    <n v="18.180344458146394"/>
    <s v="PUNTOS DE SERVICIO"/>
  </r>
  <r>
    <s v="25"/>
    <x v="58"/>
    <n v="1"/>
    <d v="2020-05-01T00:00:00"/>
    <n v="5"/>
    <x v="4"/>
    <x v="1"/>
    <n v="0.93285689922073822"/>
    <n v="220"/>
    <x v="8"/>
    <n v="1.4842789774267746"/>
    <s v="PUNTOS DE SERVICIO"/>
  </r>
  <r>
    <s v="102"/>
    <x v="59"/>
    <n v="1"/>
    <d v="2020-05-01T00:00:00"/>
    <n v="5"/>
    <x v="4"/>
    <x v="1"/>
    <n v="17.620630318613944"/>
    <n v="220"/>
    <x v="8"/>
    <n v="24.353784115656076"/>
    <s v="PUNTOS DE SERVICIO"/>
  </r>
  <r>
    <s v="36"/>
    <x v="60"/>
    <n v="1"/>
    <d v="2020-05-01T00:00:00"/>
    <n v="5"/>
    <x v="4"/>
    <x v="1"/>
    <n v="108.31505107618572"/>
    <n v="220"/>
    <x v="8"/>
    <n v="182.35901269033315"/>
    <s v="PUNTOS DE SERVICIO"/>
  </r>
  <r>
    <s v="70"/>
    <x v="61"/>
    <n v="1"/>
    <d v="2020-05-01T00:00:00"/>
    <n v="5"/>
    <x v="4"/>
    <x v="1"/>
    <n v="18.449836451254601"/>
    <n v="220"/>
    <x v="8"/>
    <n v="37.641812391222587"/>
    <s v="PUNTOS DE SERVICIO"/>
  </r>
  <r>
    <s v="67"/>
    <x v="62"/>
    <n v="1"/>
    <d v="2020-05-01T00:00:00"/>
    <n v="5"/>
    <x v="4"/>
    <x v="1"/>
    <n v="4.9752367958439381"/>
    <n v="220"/>
    <x v="8"/>
    <n v="5.3069192489002006"/>
    <s v="PUNTOS DE SERVICIO"/>
  </r>
  <r>
    <s v="92"/>
    <x v="63"/>
    <n v="1"/>
    <d v="2020-05-01T00:00:00"/>
    <n v="5"/>
    <x v="4"/>
    <x v="1"/>
    <n v="12.127139689869599"/>
    <n v="220"/>
    <x v="8"/>
    <n v="15.750770489509268"/>
    <s v="PUNTOS DE SERVICIO"/>
  </r>
  <r>
    <s v="58"/>
    <x v="64"/>
    <n v="1"/>
    <d v="2020-05-01T00:00:00"/>
    <n v="5"/>
    <x v="4"/>
    <x v="1"/>
    <n v="1.2438091989609845"/>
    <n v="220"/>
    <x v="8"/>
    <n v="1.1391219247151017"/>
    <s v="PUNTOS DE SERVICIO"/>
  </r>
  <r>
    <s v="130"/>
    <x v="65"/>
    <n v="1"/>
    <d v="2020-05-01T00:00:00"/>
    <n v="5"/>
    <x v="4"/>
    <x v="1"/>
    <n v="2.0730153316016406"/>
    <n v="220"/>
    <x v="8"/>
    <n v="1.7703550931878018"/>
    <s v="PUNTOS DE SERVICIO"/>
  </r>
  <r>
    <s v="15"/>
    <x v="66"/>
    <n v="1"/>
    <d v="2020-05-01T00:00:00"/>
    <n v="5"/>
    <x v="4"/>
    <x v="1"/>
    <n v="35.863165236708383"/>
    <n v="220"/>
    <x v="8"/>
    <n v="46.750641758280189"/>
    <s v="PUNTOS DE SERVICIO"/>
  </r>
  <r>
    <s v="68"/>
    <x v="67"/>
    <n v="1"/>
    <d v="2020-05-01T00:00:00"/>
    <n v="5"/>
    <x v="4"/>
    <x v="1"/>
    <n v="7.9811090266663163"/>
    <n v="220"/>
    <x v="8"/>
    <n v="8.1003074082334106"/>
    <s v="PUNTOS DE SERVICIO"/>
  </r>
  <r>
    <s v="94"/>
    <x v="68"/>
    <n v="1"/>
    <d v="2020-05-01T00:00:00"/>
    <n v="5"/>
    <x v="4"/>
    <x v="1"/>
    <n v="26.223643944760752"/>
    <n v="220"/>
    <x v="8"/>
    <n v="44.512821707816236"/>
    <s v="PUNTOS DE SERVICIO"/>
  </r>
  <r>
    <s v="88"/>
    <x v="69"/>
    <n v="1"/>
    <d v="2020-05-01T00:00:00"/>
    <n v="5"/>
    <x v="4"/>
    <x v="1"/>
    <n v="7.0482521274455783"/>
    <n v="220"/>
    <x v="8"/>
    <n v="8.6693501167580624"/>
    <s v="PUNTOS DE SERVICIO"/>
  </r>
  <r>
    <s v="62"/>
    <x v="70"/>
    <n v="1"/>
    <d v="2020-05-01T00:00:00"/>
    <n v="5"/>
    <x v="4"/>
    <x v="1"/>
    <n v="23.736025546838789"/>
    <n v="220"/>
    <x v="8"/>
    <n v="31.710915527510299"/>
    <s v="PUNTOS DE SERVICIO"/>
  </r>
  <r>
    <s v="91"/>
    <x v="71"/>
    <n v="1"/>
    <d v="2020-05-01T00:00:00"/>
    <n v="5"/>
    <x v="4"/>
    <x v="1"/>
    <n v="4.2496814297833634"/>
    <n v="220"/>
    <x v="8"/>
    <n v="5.9827222470023358"/>
    <s v="PUNTOS DE SERVICIO"/>
  </r>
  <r>
    <s v="89"/>
    <x v="72"/>
    <n v="1"/>
    <d v="2020-05-01T00:00:00"/>
    <n v="5"/>
    <x v="4"/>
    <x v="1"/>
    <n v="11.81618739012935"/>
    <n v="220"/>
    <x v="8"/>
    <n v="13.282845737237512"/>
    <s v="PUNTOS DE SERVICIO"/>
  </r>
  <r>
    <s v="80"/>
    <x v="31"/>
    <n v="1"/>
    <d v="2020-05-01T00:00:00"/>
    <n v="5"/>
    <x v="4"/>
    <x v="1"/>
    <n v="322.76848713037543"/>
    <n v="220"/>
    <x v="8"/>
    <n v="377.85368702936006"/>
    <s v="OTROS CANALES"/>
  </r>
  <r>
    <s v="104"/>
    <x v="7"/>
    <n v="1"/>
    <d v="2020-05-01T00:00:00"/>
    <n v="5"/>
    <x v="4"/>
    <x v="1"/>
    <n v="6.0117444616447582"/>
    <n v="220"/>
    <x v="8"/>
    <n v="8.62788981012603"/>
    <s v="OTROS CANALES"/>
  </r>
  <r>
    <s v="79"/>
    <x v="30"/>
    <n v="1"/>
    <d v="2020-05-01T00:00:00"/>
    <n v="5"/>
    <x v="4"/>
    <x v="1"/>
    <n v="384.02609017920395"/>
    <n v="220"/>
    <x v="8"/>
    <n v="284.32130828282567"/>
    <s v="OTROS CANALES"/>
  </r>
  <r>
    <s v="66"/>
    <x v="40"/>
    <n v="1"/>
    <d v="2020-05-01T00:00:00"/>
    <n v="5"/>
    <x v="4"/>
    <x v="1"/>
    <n v="144.59281937921443"/>
    <n v="220"/>
    <x v="8"/>
    <n v="94.083800824740464"/>
    <s v="SEG 5"/>
  </r>
  <r>
    <s v="210"/>
    <x v="73"/>
    <n v="1"/>
    <d v="2020-05-01T00:00:00"/>
    <n v="5"/>
    <x v="4"/>
    <x v="1"/>
    <n v="3188.1939292367433"/>
    <n v="220"/>
    <x v="8"/>
    <n v="3591.9685999724497"/>
    <s v="SUPERMERCADOS"/>
  </r>
  <r>
    <s v="210"/>
    <x v="73"/>
    <n v="1"/>
    <d v="2020-05-01T00:00:00"/>
    <n v="5"/>
    <x v="4"/>
    <x v="1"/>
    <n v="3072.5196737333713"/>
    <n v="220"/>
    <x v="8"/>
    <n v="2529.6684774158425"/>
    <s v="SUPERMERCADOS"/>
  </r>
  <r>
    <s v="40"/>
    <x v="47"/>
    <n v="1"/>
    <d v="2020-05-01T00:00:00"/>
    <n v="5"/>
    <x v="4"/>
    <x v="1"/>
    <n v="868.28247164134712"/>
    <n v="220"/>
    <x v="8"/>
    <n v="494.91478978957309"/>
    <s v="COBERTURA SEG 3-4-5"/>
  </r>
  <r>
    <s v="93"/>
    <x v="48"/>
    <n v="1"/>
    <d v="2020-05-01T00:00:00"/>
    <n v="5"/>
    <x v="4"/>
    <x v="1"/>
    <n v="619.52063184915028"/>
    <n v="220"/>
    <x v="8"/>
    <n v="233.58114851887805"/>
    <s v="COBERTURA SEG 3-4-5"/>
  </r>
  <r>
    <s v="28"/>
    <x v="3"/>
    <n v="1"/>
    <d v="2020-05-01T00:00:00"/>
    <n v="5"/>
    <x v="4"/>
    <x v="1"/>
    <n v="12.645393522770009"/>
    <n v="220"/>
    <x v="8"/>
    <n v="10.269717952754528"/>
    <s v="OTROS CANALES"/>
  </r>
  <r>
    <s v="82"/>
    <x v="35"/>
    <n v="1"/>
    <d v="2020-05-01T00:00:00"/>
    <n v="5"/>
    <x v="4"/>
    <x v="1"/>
    <n v="166.56678189419182"/>
    <n v="220"/>
    <x v="8"/>
    <n v="126.08597500634079"/>
    <s v="COBERTURA SEG 0-1-2"/>
  </r>
  <r>
    <s v="75"/>
    <x v="32"/>
    <n v="1"/>
    <d v="2020-05-01T00:00:00"/>
    <n v="5"/>
    <x v="4"/>
    <x v="1"/>
    <n v="284.62500502890526"/>
    <n v="220"/>
    <x v="8"/>
    <n v="194.3244571843378"/>
    <s v="COBERTURA SEG 0-1-7"/>
  </r>
  <r>
    <s v="59"/>
    <x v="37"/>
    <n v="1"/>
    <d v="2020-05-01T00:00:00"/>
    <n v="5"/>
    <x v="4"/>
    <x v="1"/>
    <n v="358.63165236708386"/>
    <n v="220"/>
    <x v="8"/>
    <n v="242.54901284338675"/>
    <s v="COBERTURA SEG 0-1-3"/>
  </r>
  <r>
    <s v="65"/>
    <x v="39"/>
    <n v="1"/>
    <d v="2020-05-01T00:00:00"/>
    <n v="5"/>
    <x v="4"/>
    <x v="1"/>
    <n v="197.76566263479651"/>
    <n v="220"/>
    <x v="8"/>
    <n v="179.42362298078518"/>
    <s v="COBERTURA SEG 0-1-6"/>
  </r>
  <r>
    <s v="63"/>
    <x v="38"/>
    <n v="1"/>
    <d v="2020-05-01T00:00:00"/>
    <n v="5"/>
    <x v="4"/>
    <x v="1"/>
    <n v="597.96127240049327"/>
    <n v="220"/>
    <x v="8"/>
    <n v="374.83019416821901"/>
    <s v="COBERTURA SEG 0-1-4"/>
  </r>
  <r>
    <s v="76"/>
    <x v="43"/>
    <n v="1"/>
    <d v="2020-05-01T00:00:00"/>
    <n v="5"/>
    <x v="4"/>
    <x v="1"/>
    <n v="91.419976123632352"/>
    <n v="220"/>
    <x v="8"/>
    <n v="63.092221617295941"/>
    <s v="COBERTURA SEG 0-1-5"/>
  </r>
  <r>
    <s v="71"/>
    <x v="25"/>
    <n v="1"/>
    <d v="2020-05-01T00:00:00"/>
    <n v="5"/>
    <x v="4"/>
    <x v="1"/>
    <n v="1.8657137984414764"/>
    <n v="220"/>
    <x v="8"/>
    <n v="3.1012309360760546"/>
    <s v="OTROS CANALES"/>
  </r>
  <r>
    <s v="18"/>
    <x v="49"/>
    <n v="1"/>
    <d v="2020-06-01T00:00:00"/>
    <n v="6"/>
    <x v="5"/>
    <x v="1"/>
    <n v="163.07888406405516"/>
    <n v="220"/>
    <x v="8"/>
    <n v="242.50437628018435"/>
    <s v="PUNTOS DE SERVICIO"/>
  </r>
  <r>
    <s v="50"/>
    <x v="50"/>
    <n v="1"/>
    <d v="2020-06-01T00:00:00"/>
    <n v="6"/>
    <x v="5"/>
    <x v="1"/>
    <n v="9.5474923254532573"/>
    <n v="220"/>
    <x v="8"/>
    <n v="14.48229214659915"/>
    <s v="PUNTOS DE SERVICIO"/>
  </r>
  <r>
    <s v="97"/>
    <x v="51"/>
    <n v="1"/>
    <d v="2020-06-01T00:00:00"/>
    <n v="6"/>
    <x v="5"/>
    <x v="1"/>
    <n v="2.121664961211835"/>
    <n v="220"/>
    <x v="8"/>
    <n v="2.4649889276624779"/>
    <s v="PUNTOS DE SERVICIO"/>
  </r>
  <r>
    <s v="85"/>
    <x v="52"/>
    <n v="1"/>
    <d v="2020-06-01T00:00:00"/>
    <n v="6"/>
    <x v="5"/>
    <x v="1"/>
    <n v="6.4614342000542244"/>
    <n v="220"/>
    <x v="8"/>
    <n v="8.4172235370258619"/>
    <s v="PUNTOS DE SERVICIO"/>
  </r>
  <r>
    <s v="51"/>
    <x v="53"/>
    <n v="1"/>
    <d v="2020-06-01T00:00:00"/>
    <n v="6"/>
    <x v="5"/>
    <x v="1"/>
    <n v="16.105365841926204"/>
    <n v="220"/>
    <x v="8"/>
    <n v="21.67666515143565"/>
    <s v="PUNTOS DE SERVICIO"/>
  </r>
  <r>
    <s v="83"/>
    <x v="54"/>
    <n v="1"/>
    <d v="2020-06-01T00:00:00"/>
    <n v="6"/>
    <x v="5"/>
    <x v="1"/>
    <n v="10.415446173221737"/>
    <n v="220"/>
    <x v="8"/>
    <n v="13.501504298620768"/>
    <s v="PUNTOS DE SERVICIO"/>
  </r>
  <r>
    <s v="52"/>
    <x v="55"/>
    <n v="1"/>
    <d v="2020-06-01T00:00:00"/>
    <n v="6"/>
    <x v="5"/>
    <x v="1"/>
    <n v="17.262637638950839"/>
    <n v="220"/>
    <x v="8"/>
    <n v="24.902560285641819"/>
    <s v="PUNTOS DE SERVICIO"/>
  </r>
  <r>
    <s v="84"/>
    <x v="56"/>
    <n v="1"/>
    <d v="2020-06-01T00:00:00"/>
    <n v="6"/>
    <x v="5"/>
    <x v="1"/>
    <n v="4.4362085552611097"/>
    <n v="220"/>
    <x v="8"/>
    <n v="6.385247140083437"/>
    <s v="PUNTOS DE SERVICIO"/>
  </r>
  <r>
    <s v="90"/>
    <x v="57"/>
    <n v="1"/>
    <d v="2020-06-01T00:00:00"/>
    <n v="6"/>
    <x v="5"/>
    <x v="1"/>
    <n v="13.308625665783328"/>
    <n v="220"/>
    <x v="8"/>
    <n v="16.915456099843453"/>
    <s v="PUNTOS DE SERVICIO"/>
  </r>
  <r>
    <s v="25"/>
    <x v="58"/>
    <n v="1"/>
    <d v="2020-06-01T00:00:00"/>
    <n v="6"/>
    <x v="5"/>
    <x v="1"/>
    <n v="0.86795384776847795"/>
    <n v="220"/>
    <x v="8"/>
    <n v="1.3810110111160672"/>
    <s v="PUNTOS DE SERVICIO"/>
  </r>
  <r>
    <s v="102"/>
    <x v="59"/>
    <n v="1"/>
    <d v="2020-06-01T00:00:00"/>
    <n v="6"/>
    <x v="5"/>
    <x v="1"/>
    <n v="16.394683791182363"/>
    <n v="220"/>
    <x v="8"/>
    <n v="22.659381785742401"/>
    <s v="PUNTOS DE SERVICIO"/>
  </r>
  <r>
    <s v="36"/>
    <x v="60"/>
    <n v="1"/>
    <d v="2020-06-01T00:00:00"/>
    <n v="6"/>
    <x v="5"/>
    <x v="1"/>
    <n v="100.77908565756216"/>
    <n v="220"/>
    <x v="8"/>
    <n v="169.67147573443884"/>
    <s v="PUNTOS DE SERVICIO"/>
  </r>
  <r>
    <s v="70"/>
    <x v="61"/>
    <n v="1"/>
    <d v="2020-06-01T00:00:00"/>
    <n v="6"/>
    <x v="5"/>
    <x v="1"/>
    <n v="17.166198322532118"/>
    <n v="220"/>
    <x v="8"/>
    <n v="35.022902150622272"/>
    <s v="PUNTOS DE SERVICIO"/>
  </r>
  <r>
    <s v="67"/>
    <x v="62"/>
    <n v="1"/>
    <d v="2020-06-01T00:00:00"/>
    <n v="6"/>
    <x v="5"/>
    <x v="1"/>
    <n v="4.6290871880985494"/>
    <n v="220"/>
    <x v="8"/>
    <n v="4.9376930006384523"/>
    <s v="PUNTOS DE SERVICIO"/>
  </r>
  <r>
    <s v="92"/>
    <x v="63"/>
    <n v="1"/>
    <d v="2020-06-01T00:00:00"/>
    <n v="6"/>
    <x v="5"/>
    <x v="1"/>
    <n v="11.283400020990214"/>
    <n v="220"/>
    <x v="8"/>
    <n v="14.654918522988659"/>
    <s v="PUNTOS DE SERVICIO"/>
  </r>
  <r>
    <s v="58"/>
    <x v="64"/>
    <n v="1"/>
    <d v="2020-06-01T00:00:00"/>
    <n v="6"/>
    <x v="5"/>
    <x v="1"/>
    <n v="1.1572717970246373"/>
    <n v="220"/>
    <x v="8"/>
    <n v="1.0598680874417303"/>
    <s v="PUNTOS DE SERVICIO"/>
  </r>
  <r>
    <s v="130"/>
    <x v="65"/>
    <n v="1"/>
    <d v="2020-06-01T00:00:00"/>
    <n v="6"/>
    <x v="5"/>
    <x v="1"/>
    <n v="1.9287863283743956"/>
    <n v="220"/>
    <x v="8"/>
    <n v="1.6471835244317343"/>
    <s v="PUNTOS DE SERVICIO"/>
  </r>
  <r>
    <s v="15"/>
    <x v="66"/>
    <n v="1"/>
    <d v="2020-06-01T00:00:00"/>
    <n v="6"/>
    <x v="5"/>
    <x v="1"/>
    <n v="33.368003480877043"/>
    <n v="220"/>
    <x v="8"/>
    <n v="43.497989277499357"/>
    <s v="PUNTOS DE SERVICIO"/>
  </r>
  <r>
    <s v="68"/>
    <x v="67"/>
    <n v="1"/>
    <d v="2020-06-01T00:00:00"/>
    <n v="6"/>
    <x v="5"/>
    <x v="1"/>
    <n v="7.4258273642414228"/>
    <n v="220"/>
    <x v="8"/>
    <n v="7.5367325781229511"/>
    <s v="PUNTOS DE SERVICIO"/>
  </r>
  <r>
    <s v="94"/>
    <x v="68"/>
    <n v="1"/>
    <d v="2020-06-01T00:00:00"/>
    <n v="6"/>
    <x v="5"/>
    <x v="1"/>
    <n v="24.399147053936101"/>
    <n v="220"/>
    <x v="8"/>
    <n v="41.415864436019213"/>
    <s v="PUNTOS DE SERVICIO"/>
  </r>
  <r>
    <s v="88"/>
    <x v="69"/>
    <n v="1"/>
    <d v="2020-06-01T00:00:00"/>
    <n v="6"/>
    <x v="5"/>
    <x v="1"/>
    <n v="6.5578735164729451"/>
    <n v="220"/>
    <x v="8"/>
    <n v="8.0661844252617225"/>
    <s v="PUNTOS DE SERVICIO"/>
  </r>
  <r>
    <s v="62"/>
    <x v="70"/>
    <n v="1"/>
    <d v="2020-06-01T00:00:00"/>
    <n v="6"/>
    <x v="5"/>
    <x v="1"/>
    <n v="22.084603459886832"/>
    <n v="220"/>
    <x v="8"/>
    <n v="29.50464446514313"/>
    <s v="PUNTOS DE SERVICIO"/>
  </r>
  <r>
    <s v="91"/>
    <x v="71"/>
    <n v="1"/>
    <d v="2020-06-01T00:00:00"/>
    <n v="6"/>
    <x v="5"/>
    <x v="1"/>
    <n v="3.9540119731675105"/>
    <n v="220"/>
    <x v="8"/>
    <n v="5.5664773436885069"/>
    <s v="PUNTOS DE SERVICIO"/>
  </r>
  <r>
    <s v="89"/>
    <x v="72"/>
    <n v="1"/>
    <d v="2020-06-01T00:00:00"/>
    <n v="6"/>
    <x v="5"/>
    <x v="1"/>
    <n v="10.994082071734054"/>
    <n v="220"/>
    <x v="8"/>
    <n v="12.358698399058939"/>
    <s v="PUNTOS DE SERVICIO"/>
  </r>
  <r>
    <s v="80"/>
    <x v="31"/>
    <n v="1"/>
    <d v="2020-06-01T00:00:00"/>
    <n v="6"/>
    <x v="5"/>
    <x v="1"/>
    <n v="300.31203132789335"/>
    <n v="220"/>
    <x v="8"/>
    <n v="351.56470603862198"/>
    <s v="OTROS CANALES"/>
  </r>
  <r>
    <s v="104"/>
    <x v="7"/>
    <n v="1"/>
    <d v="2020-06-01T00:00:00"/>
    <n v="6"/>
    <x v="5"/>
    <x v="1"/>
    <n v="5.5934803522857468"/>
    <n v="220"/>
    <x v="8"/>
    <n v="8.0276086986942357"/>
    <s v="OTROS CANALES"/>
  </r>
  <r>
    <s v="79"/>
    <x v="30"/>
    <n v="1"/>
    <d v="2020-06-01T00:00:00"/>
    <n v="6"/>
    <x v="5"/>
    <x v="1"/>
    <n v="357.30766733135675"/>
    <n v="220"/>
    <x v="8"/>
    <n v="264.53979568869767"/>
    <s v="OTROS CANALES"/>
  </r>
  <r>
    <s v="66"/>
    <x v="40"/>
    <n v="1"/>
    <d v="2020-06-01T00:00:00"/>
    <n v="6"/>
    <x v="5"/>
    <x v="1"/>
    <n v="134.53284640411408"/>
    <n v="220"/>
    <x v="8"/>
    <n v="87.537967513271937"/>
    <s v="SEG 5"/>
  </r>
  <r>
    <s v="210"/>
    <x v="73"/>
    <n v="1"/>
    <d v="2020-06-01T00:00:00"/>
    <n v="6"/>
    <x v="5"/>
    <x v="1"/>
    <n v="2966.3769337234016"/>
    <n v="220"/>
    <x v="8"/>
    <n v="3342.0591840120169"/>
    <s v="SUPERMERCADOS"/>
  </r>
  <r>
    <s v="210"/>
    <x v="73"/>
    <n v="1"/>
    <d v="2020-06-01T00:00:00"/>
    <n v="6"/>
    <x v="5"/>
    <x v="1"/>
    <n v="2858.7506566001102"/>
    <n v="220"/>
    <x v="8"/>
    <n v="2353.6680603271852"/>
    <s v="SUPERMERCADOS"/>
  </r>
  <r>
    <s v="40"/>
    <x v="47"/>
    <n v="1"/>
    <d v="2020-06-01T00:00:00"/>
    <n v="6"/>
    <x v="5"/>
    <x v="1"/>
    <n v="807.87215363961548"/>
    <n v="220"/>
    <x v="8"/>
    <n v="460.48134121559576"/>
    <s v="COBERTURA SEG 3-4-5"/>
  </r>
  <r>
    <s v="93"/>
    <x v="48"/>
    <n v="1"/>
    <d v="2020-06-01T00:00:00"/>
    <n v="6"/>
    <x v="5"/>
    <x v="1"/>
    <n v="576.41779423468813"/>
    <n v="220"/>
    <x v="8"/>
    <n v="217.32985712224175"/>
    <s v="COBERTURA SEG 3-4-5"/>
  </r>
  <r>
    <s v="28"/>
    <x v="3"/>
    <n v="1"/>
    <d v="2020-06-01T00:00:00"/>
    <n v="6"/>
    <x v="5"/>
    <x v="1"/>
    <n v="11.765596603083814"/>
    <n v="220"/>
    <x v="8"/>
    <n v="9.5552074707667547"/>
    <s v="OTROS CANALES"/>
  </r>
  <r>
    <s v="82"/>
    <x v="35"/>
    <n v="1"/>
    <d v="2020-06-01T00:00:00"/>
    <n v="6"/>
    <x v="5"/>
    <x v="1"/>
    <n v="154.97798148488266"/>
    <n v="220"/>
    <x v="8"/>
    <n v="117.31360645755167"/>
    <s v="COBERTURA SEG 0-1-2"/>
  </r>
  <r>
    <s v="75"/>
    <x v="32"/>
    <n v="1"/>
    <d v="2020-06-01T00:00:00"/>
    <n v="6"/>
    <x v="5"/>
    <x v="1"/>
    <n v="264.82236288580452"/>
    <n v="220"/>
    <x v="8"/>
    <n v="180.80443042181582"/>
    <s v="COBERTURA SEG 0-1-7"/>
  </r>
  <r>
    <s v="59"/>
    <x v="37"/>
    <n v="1"/>
    <d v="2020-06-01T00:00:00"/>
    <n v="6"/>
    <x v="5"/>
    <x v="1"/>
    <n v="333.68003480877042"/>
    <n v="220"/>
    <x v="8"/>
    <n v="225.67378677878941"/>
    <s v="COBERTURA SEG 0-1-3"/>
  </r>
  <r>
    <s v="65"/>
    <x v="39"/>
    <n v="1"/>
    <d v="2020-06-01T00:00:00"/>
    <n v="6"/>
    <x v="5"/>
    <x v="1"/>
    <n v="184.0062157269173"/>
    <n v="220"/>
    <x v="8"/>
    <n v="166.94031429346066"/>
    <s v="COBERTURA SEG 0-1-6"/>
  </r>
  <r>
    <s v="63"/>
    <x v="38"/>
    <n v="1"/>
    <d v="2020-06-01T00:00:00"/>
    <n v="6"/>
    <x v="5"/>
    <x v="1"/>
    <n v="556.35841641959439"/>
    <n v="220"/>
    <x v="8"/>
    <n v="348.75157117868793"/>
    <s v="COBERTURA SEG 0-1-4"/>
  </r>
  <r>
    <s v="76"/>
    <x v="43"/>
    <n v="1"/>
    <d v="2020-06-01T00:00:00"/>
    <n v="6"/>
    <x v="5"/>
    <x v="1"/>
    <n v="85.059477081310831"/>
    <n v="220"/>
    <x v="8"/>
    <n v="58.702611904074736"/>
    <s v="COBERTURA SEG 0-1-5"/>
  </r>
  <r>
    <s v="71"/>
    <x v="25"/>
    <n v="1"/>
    <d v="2020-06-01T00:00:00"/>
    <n v="6"/>
    <x v="5"/>
    <x v="1"/>
    <n v="1.7359076955369559"/>
    <n v="220"/>
    <x v="8"/>
    <n v="2.8854643472480959"/>
    <s v="OTROS CANALES"/>
  </r>
  <r>
    <s v="18"/>
    <x v="49"/>
    <n v="1"/>
    <d v="2020-07-01T00:00:00"/>
    <n v="7"/>
    <x v="6"/>
    <x v="1"/>
    <n v="165.82563692178522"/>
    <n v="220"/>
    <x v="8"/>
    <n v="246.58890011282239"/>
    <s v="PUNTOS DE SERVICIO"/>
  </r>
  <r>
    <s v="50"/>
    <x v="50"/>
    <n v="1"/>
    <d v="2020-07-01T00:00:00"/>
    <n v="7"/>
    <x v="6"/>
    <x v="1"/>
    <n v="9.7083016293653088"/>
    <n v="220"/>
    <x v="8"/>
    <n v="14.726218744260489"/>
    <s v="PUNTOS DE SERVICIO"/>
  </r>
  <r>
    <s v="97"/>
    <x v="51"/>
    <n v="1"/>
    <d v="2020-07-01T00:00:00"/>
    <n v="7"/>
    <x v="6"/>
    <x v="1"/>
    <n v="2.1574003620811797"/>
    <n v="220"/>
    <x v="8"/>
    <n v="2.5065069661270436"/>
    <s v="PUNTOS DE SERVICIO"/>
  </r>
  <r>
    <s v="85"/>
    <x v="52"/>
    <n v="1"/>
    <d v="2020-07-01T00:00:00"/>
    <n v="7"/>
    <x v="6"/>
    <x v="1"/>
    <n v="6.5702647390654105"/>
    <n v="220"/>
    <x v="8"/>
    <n v="8.5589956182929718"/>
    <s v="PUNTOS DE SERVICIO"/>
  </r>
  <r>
    <s v="51"/>
    <x v="53"/>
    <n v="1"/>
    <d v="2020-07-01T00:00:00"/>
    <n v="7"/>
    <x v="6"/>
    <x v="1"/>
    <n v="16.376630021252591"/>
    <n v="220"/>
    <x v="8"/>
    <n v="22.041767244772132"/>
    <s v="PUNTOS DE SERVICIO"/>
  </r>
  <r>
    <s v="83"/>
    <x v="54"/>
    <n v="1"/>
    <d v="2020-07-01T00:00:00"/>
    <n v="7"/>
    <x v="6"/>
    <x v="1"/>
    <n v="10.590874504762155"/>
    <n v="220"/>
    <x v="8"/>
    <n v="13.728911395062052"/>
    <s v="PUNTOS DE SERVICIO"/>
  </r>
  <r>
    <s v="52"/>
    <x v="55"/>
    <n v="1"/>
    <d v="2020-07-01T00:00:00"/>
    <n v="7"/>
    <x v="6"/>
    <x v="1"/>
    <n v="17.553393855115054"/>
    <n v="220"/>
    <x v="8"/>
    <n v="25.321996431663734"/>
    <s v="PUNTOS DE SERVICIO"/>
  </r>
  <r>
    <s v="84"/>
    <x v="56"/>
    <n v="1"/>
    <d v="2020-07-01T00:00:00"/>
    <n v="7"/>
    <x v="6"/>
    <x v="1"/>
    <n v="4.5109280298061032"/>
    <n v="220"/>
    <x v="8"/>
    <n v="6.492794453336133"/>
    <s v="PUNTOS DE SERVICIO"/>
  </r>
  <r>
    <s v="90"/>
    <x v="57"/>
    <n v="1"/>
    <d v="2020-07-01T00:00:00"/>
    <n v="7"/>
    <x v="6"/>
    <x v="1"/>
    <n v="13.532784089418309"/>
    <n v="220"/>
    <x v="8"/>
    <n v="17.200364704956321"/>
    <s v="PUNTOS DE SERVICIO"/>
  </r>
  <r>
    <s v="25"/>
    <x v="58"/>
    <n v="1"/>
    <d v="2020-07-01T00:00:00"/>
    <n v="7"/>
    <x v="6"/>
    <x v="1"/>
    <n v="0.88257287539684626"/>
    <n v="220"/>
    <x v="8"/>
    <n v="1.4042715084092043"/>
    <s v="PUNTOS DE SERVICIO"/>
  </r>
  <r>
    <s v="102"/>
    <x v="59"/>
    <n v="1"/>
    <d v="2020-07-01T00:00:00"/>
    <n v="7"/>
    <x v="6"/>
    <x v="1"/>
    <n v="16.670820979718208"/>
    <n v="220"/>
    <x v="8"/>
    <n v="23.041035867026999"/>
    <s v="PUNTOS DE SERVICIO"/>
  </r>
  <r>
    <s v="36"/>
    <x v="60"/>
    <n v="1"/>
    <d v="2020-07-01T00:00:00"/>
    <n v="7"/>
    <x v="6"/>
    <x v="1"/>
    <n v="102.47651719885604"/>
    <n v="220"/>
    <x v="8"/>
    <n v="172.52926822868838"/>
    <s v="PUNTOS DE SERVICIO"/>
  </r>
  <r>
    <s v="70"/>
    <x v="61"/>
    <n v="1"/>
    <d v="2020-07-01T00:00:00"/>
    <n v="7"/>
    <x v="6"/>
    <x v="1"/>
    <n v="17.45533020229318"/>
    <n v="220"/>
    <x v="8"/>
    <n v="35.612796158790964"/>
    <s v="PUNTOS DE SERVICIO"/>
  </r>
  <r>
    <s v="67"/>
    <x v="62"/>
    <n v="1"/>
    <d v="2020-07-01T00:00:00"/>
    <n v="7"/>
    <x v="6"/>
    <x v="1"/>
    <n v="4.707055335449847"/>
    <n v="220"/>
    <x v="8"/>
    <n v="5.0208590244798366"/>
    <s v="PUNTOS DE SERVICIO"/>
  </r>
  <r>
    <s v="92"/>
    <x v="63"/>
    <n v="1"/>
    <d v="2020-07-01T00:00:00"/>
    <n v="7"/>
    <x v="6"/>
    <x v="1"/>
    <n v="11.473447380159003"/>
    <n v="220"/>
    <x v="8"/>
    <n v="14.901752682811642"/>
    <s v="PUNTOS DE SERVICIO"/>
  </r>
  <r>
    <s v="58"/>
    <x v="64"/>
    <n v="1"/>
    <d v="2020-07-01T00:00:00"/>
    <n v="7"/>
    <x v="6"/>
    <x v="1"/>
    <n v="1.1767638338624618"/>
    <n v="220"/>
    <x v="8"/>
    <n v="1.0777195445123713"/>
    <s v="PUNTOS DE SERVICIO"/>
  </r>
  <r>
    <s v="130"/>
    <x v="65"/>
    <n v="1"/>
    <d v="2020-07-01T00:00:00"/>
    <n v="7"/>
    <x v="6"/>
    <x v="1"/>
    <n v="1.9612730564374361"/>
    <n v="220"/>
    <x v="8"/>
    <n v="1.6749271901975711"/>
    <s v="PUNTOS DE SERVICIO"/>
  </r>
  <r>
    <s v="15"/>
    <x v="66"/>
    <n v="1"/>
    <d v="2020-07-01T00:00:00"/>
    <n v="7"/>
    <x v="6"/>
    <x v="1"/>
    <n v="33.930023876367642"/>
    <n v="220"/>
    <x v="8"/>
    <n v="44.230629968777052"/>
    <s v="PUNTOS DE SERVICIO"/>
  </r>
  <r>
    <s v="68"/>
    <x v="67"/>
    <n v="1"/>
    <d v="2020-07-01T00:00:00"/>
    <n v="7"/>
    <x v="6"/>
    <x v="1"/>
    <n v="7.5509012672841287"/>
    <n v="220"/>
    <x v="8"/>
    <n v="7.6636744680292814"/>
    <s v="PUNTOS DE SERVICIO"/>
  </r>
  <r>
    <s v="94"/>
    <x v="68"/>
    <n v="1"/>
    <d v="2020-07-01T00:00:00"/>
    <n v="7"/>
    <x v="6"/>
    <x v="1"/>
    <n v="24.810104163933566"/>
    <n v="220"/>
    <x v="8"/>
    <n v="42.113435704352852"/>
    <s v="PUNTOS DE SERVICIO"/>
  </r>
  <r>
    <s v="88"/>
    <x v="69"/>
    <n v="1"/>
    <d v="2020-07-01T00:00:00"/>
    <n v="7"/>
    <x v="6"/>
    <x v="1"/>
    <n v="6.6683283918872833"/>
    <n v="220"/>
    <x v="8"/>
    <n v="8.2020439220213586"/>
    <s v="PUNTOS DE SERVICIO"/>
  </r>
  <r>
    <s v="62"/>
    <x v="70"/>
    <n v="1"/>
    <d v="2020-07-01T00:00:00"/>
    <n v="7"/>
    <x v="6"/>
    <x v="1"/>
    <n v="22.456576496208644"/>
    <n v="220"/>
    <x v="8"/>
    <n v="30.00159394432346"/>
    <s v="PUNTOS DE SERVICIO"/>
  </r>
  <r>
    <s v="91"/>
    <x v="71"/>
    <n v="1"/>
    <d v="2020-07-01T00:00:00"/>
    <n v="7"/>
    <x v="6"/>
    <x v="1"/>
    <n v="4.0206097656967437"/>
    <n v="220"/>
    <x v="8"/>
    <n v="5.660234040878442"/>
    <s v="PUNTOS DE SERVICIO"/>
  </r>
  <r>
    <s v="89"/>
    <x v="72"/>
    <n v="1"/>
    <d v="2020-07-01T00:00:00"/>
    <n v="7"/>
    <x v="6"/>
    <x v="1"/>
    <n v="11.179256421693385"/>
    <n v="220"/>
    <x v="8"/>
    <n v="12.566857109122871"/>
    <s v="PUNTOS DE SERVICIO"/>
  </r>
  <r>
    <s v="80"/>
    <x v="31"/>
    <n v="1"/>
    <d v="2020-07-01T00:00:00"/>
    <n v="7"/>
    <x v="6"/>
    <x v="1"/>
    <n v="305.3702148873088"/>
    <n v="220"/>
    <x v="8"/>
    <n v="357.48614317949256"/>
    <s v="OTROS CANALES"/>
  </r>
  <r>
    <s v="104"/>
    <x v="7"/>
    <n v="1"/>
    <d v="2020-07-01T00:00:00"/>
    <n v="7"/>
    <x v="6"/>
    <x v="1"/>
    <n v="5.6876918636685652"/>
    <n v="220"/>
    <x v="8"/>
    <n v="8.1628184608926109"/>
    <s v="OTROS CANALES"/>
  </r>
  <r>
    <s v="79"/>
    <x v="30"/>
    <n v="1"/>
    <d v="2020-07-01T00:00:00"/>
    <n v="7"/>
    <x v="6"/>
    <x v="1"/>
    <n v="363.32583370503505"/>
    <n v="220"/>
    <x v="8"/>
    <n v="268.99546414609193"/>
    <s v="OTROS CANALES"/>
  </r>
  <r>
    <s v="66"/>
    <x v="40"/>
    <n v="1"/>
    <d v="2020-07-01T00:00:00"/>
    <n v="7"/>
    <x v="6"/>
    <x v="1"/>
    <n v="136.79879568651117"/>
    <n v="220"/>
    <x v="8"/>
    <n v="89.012377666413045"/>
    <s v="SEG 5"/>
  </r>
  <r>
    <s v="210"/>
    <x v="73"/>
    <n v="1"/>
    <d v="2020-07-01T00:00:00"/>
    <n v="7"/>
    <x v="6"/>
    <x v="1"/>
    <n v="3016.3398971479546"/>
    <n v="220"/>
    <x v="8"/>
    <n v="3398.3497986251409"/>
    <s v="SUPERMERCADOS"/>
  </r>
  <r>
    <s v="210"/>
    <x v="73"/>
    <n v="1"/>
    <d v="2020-07-01T00:00:00"/>
    <n v="7"/>
    <x v="6"/>
    <x v="1"/>
    <n v="2906.9008605987456"/>
    <n v="220"/>
    <x v="8"/>
    <n v="2393.3111110382288"/>
    <s v="SUPERMERCADOS"/>
  </r>
  <r>
    <s v="40"/>
    <x v="47"/>
    <n v="1"/>
    <d v="2020-07-01T00:00:00"/>
    <n v="7"/>
    <x v="6"/>
    <x v="1"/>
    <n v="821.47921968882008"/>
    <n v="220"/>
    <x v="8"/>
    <n v="468.23727140345818"/>
    <s v="COBERTURA SEG 3-4-5"/>
  </r>
  <r>
    <s v="93"/>
    <x v="48"/>
    <n v="1"/>
    <d v="2020-07-01T00:00:00"/>
    <n v="7"/>
    <x v="6"/>
    <x v="1"/>
    <n v="586.12645291632782"/>
    <n v="220"/>
    <x v="8"/>
    <n v="220.99036418020097"/>
    <s v="COBERTURA SEG 3-4-5"/>
  </r>
  <r>
    <s v="28"/>
    <x v="3"/>
    <n v="1"/>
    <d v="2020-07-01T00:00:00"/>
    <n v="7"/>
    <x v="6"/>
    <x v="1"/>
    <n v="11.963765644268362"/>
    <n v="220"/>
    <x v="8"/>
    <n v="9.7161467215910573"/>
    <s v="OTROS CANALES"/>
  </r>
  <r>
    <s v="82"/>
    <x v="35"/>
    <n v="1"/>
    <d v="2020-07-01T00:00:00"/>
    <n v="7"/>
    <x v="6"/>
    <x v="1"/>
    <n v="157.588290084748"/>
    <n v="220"/>
    <x v="8"/>
    <n v="119.28953047516596"/>
    <s v="COBERTURA SEG 0-1-2"/>
  </r>
  <r>
    <s v="75"/>
    <x v="32"/>
    <n v="1"/>
    <d v="2020-07-01T00:00:00"/>
    <n v="7"/>
    <x v="6"/>
    <x v="1"/>
    <n v="269.28279064885999"/>
    <n v="220"/>
    <x v="8"/>
    <n v="183.84973631044525"/>
    <s v="COBERTURA SEG 0-1-7"/>
  </r>
  <r>
    <s v="59"/>
    <x v="37"/>
    <n v="1"/>
    <d v="2020-07-01T00:00:00"/>
    <n v="7"/>
    <x v="6"/>
    <x v="1"/>
    <n v="339.30023876367648"/>
    <n v="220"/>
    <x v="8"/>
    <n v="229.47483142234933"/>
    <s v="COBERTURA SEG 0-1-3"/>
  </r>
  <r>
    <s v="65"/>
    <x v="39"/>
    <n v="1"/>
    <d v="2020-07-01T00:00:00"/>
    <n v="7"/>
    <x v="6"/>
    <x v="1"/>
    <n v="187.10544958413138"/>
    <n v="220"/>
    <x v="8"/>
    <n v="169.75210558077296"/>
    <s v="COBERTURA SEG 0-1-6"/>
  </r>
  <r>
    <s v="63"/>
    <x v="38"/>
    <n v="1"/>
    <d v="2020-07-01T00:00:00"/>
    <n v="7"/>
    <x v="6"/>
    <x v="1"/>
    <n v="565.72921312937842"/>
    <n v="220"/>
    <x v="8"/>
    <n v="354.62562642667854"/>
    <s v="COBERTURA SEG 0-1-4"/>
  </r>
  <r>
    <s v="76"/>
    <x v="43"/>
    <n v="1"/>
    <d v="2020-07-01T00:00:00"/>
    <n v="7"/>
    <x v="6"/>
    <x v="1"/>
    <n v="86.492141788890933"/>
    <n v="220"/>
    <x v="8"/>
    <n v="59.691345472673376"/>
    <s v="COBERTURA SEG 0-1-5"/>
  </r>
  <r>
    <s v="71"/>
    <x v="25"/>
    <n v="1"/>
    <d v="2020-07-01T00:00:00"/>
    <n v="7"/>
    <x v="6"/>
    <x v="1"/>
    <n v="1.7651457507936925"/>
    <n v="220"/>
    <x v="8"/>
    <n v="2.9340644924304047"/>
    <s v="OTROS CANALES"/>
  </r>
  <r>
    <s v="18"/>
    <x v="49"/>
    <n v="1"/>
    <d v="2020-08-01T00:00:00"/>
    <n v="8"/>
    <x v="7"/>
    <x v="1"/>
    <n v="157.61939386386098"/>
    <n v="220"/>
    <x v="8"/>
    <n v="234.38591095339297"/>
    <s v="PUNTOS DE SERVICIO"/>
  </r>
  <r>
    <s v="50"/>
    <x v="50"/>
    <n v="1"/>
    <d v="2020-08-01T00:00:00"/>
    <n v="8"/>
    <x v="7"/>
    <x v="1"/>
    <n v="9.2278651641172296"/>
    <n v="220"/>
    <x v="8"/>
    <n v="13.997459714095804"/>
    <s v="PUNTOS DE SERVICIO"/>
  </r>
  <r>
    <s v="97"/>
    <x v="51"/>
    <n v="1"/>
    <d v="2020-08-01T00:00:00"/>
    <n v="8"/>
    <x v="7"/>
    <x v="1"/>
    <n v="2.0506367031371626"/>
    <n v="220"/>
    <x v="8"/>
    <n v="2.382467006008449"/>
    <s v="PUNTOS DE SERVICIO"/>
  </r>
  <r>
    <s v="85"/>
    <x v="52"/>
    <n v="1"/>
    <d v="2020-08-01T00:00:00"/>
    <n v="8"/>
    <x v="7"/>
    <x v="1"/>
    <n v="6.2451208686449942"/>
    <n v="220"/>
    <x v="8"/>
    <n v="8.1354350659005235"/>
    <s v="PUNTOS DE SERVICIO"/>
  </r>
  <r>
    <s v="51"/>
    <x v="53"/>
    <n v="1"/>
    <d v="2020-08-01T00:00:00"/>
    <n v="8"/>
    <x v="7"/>
    <x v="1"/>
    <n v="15.566196791995734"/>
    <n v="220"/>
    <x v="8"/>
    <n v="20.95098235291546"/>
    <s v="PUNTOS DE SERVICIO"/>
  </r>
  <r>
    <s v="83"/>
    <x v="54"/>
    <n v="1"/>
    <d v="2020-08-01T00:00:00"/>
    <n v="8"/>
    <x v="7"/>
    <x v="1"/>
    <n v="10.066761997218798"/>
    <n v="220"/>
    <x v="8"/>
    <n v="13.049506292691033"/>
    <s v="PUNTOS DE SERVICIO"/>
  </r>
  <r>
    <s v="52"/>
    <x v="55"/>
    <n v="1"/>
    <d v="2020-08-01T00:00:00"/>
    <n v="8"/>
    <x v="7"/>
    <x v="1"/>
    <n v="16.684725902797823"/>
    <n v="220"/>
    <x v="8"/>
    <n v="24.068882249276275"/>
    <s v="PUNTOS DE SERVICIO"/>
  </r>
  <r>
    <s v="84"/>
    <x v="56"/>
    <n v="1"/>
    <d v="2020-08-01T00:00:00"/>
    <n v="8"/>
    <x v="7"/>
    <x v="1"/>
    <n v="4.2876949247413396"/>
    <n v="220"/>
    <x v="8"/>
    <n v="6.1714843688505248"/>
    <s v="PUNTOS DE SERVICIO"/>
  </r>
  <r>
    <s v="90"/>
    <x v="57"/>
    <n v="1"/>
    <d v="2020-08-01T00:00:00"/>
    <n v="8"/>
    <x v="7"/>
    <x v="1"/>
    <n v="12.863084774224017"/>
    <n v="220"/>
    <x v="8"/>
    <n v="16.349167169557202"/>
    <s v="PUNTOS DE SERVICIO"/>
  </r>
  <r>
    <s v="25"/>
    <x v="58"/>
    <n v="1"/>
    <d v="2020-08-01T00:00:00"/>
    <n v="8"/>
    <x v="7"/>
    <x v="1"/>
    <n v="0.83889683310156637"/>
    <n v="220"/>
    <x v="8"/>
    <n v="1.3347780722238256"/>
    <s v="PUNTOS DE SERVICIO"/>
  </r>
  <r>
    <s v="102"/>
    <x v="59"/>
    <n v="1"/>
    <d v="2020-08-01T00:00:00"/>
    <n v="8"/>
    <x v="7"/>
    <x v="1"/>
    <n v="15.845829069696254"/>
    <n v="220"/>
    <x v="8"/>
    <n v="21.900799989504893"/>
    <s v="PUNTOS DE SERVICIO"/>
  </r>
  <r>
    <s v="36"/>
    <x v="60"/>
    <n v="1"/>
    <d v="2020-08-01T00:00:00"/>
    <n v="8"/>
    <x v="7"/>
    <x v="1"/>
    <n v="97.40524339901522"/>
    <n v="220"/>
    <x v="8"/>
    <n v="163.99128136506354"/>
    <s v="PUNTOS DE SERVICIO"/>
  </r>
  <r>
    <s v="70"/>
    <x v="61"/>
    <n v="1"/>
    <d v="2020-08-01T00:00:00"/>
    <n v="8"/>
    <x v="7"/>
    <x v="1"/>
    <n v="16.591515143564312"/>
    <n v="220"/>
    <x v="8"/>
    <n v="33.850419323240537"/>
    <s v="PUNTOS DE SERVICIO"/>
  </r>
  <r>
    <s v="67"/>
    <x v="62"/>
    <n v="1"/>
    <d v="2020-08-01T00:00:00"/>
    <n v="8"/>
    <x v="7"/>
    <x v="1"/>
    <n v="4.4741164432083549"/>
    <n v="220"/>
    <x v="8"/>
    <n v="4.7723908727555777"/>
    <s v="PUNTOS DE SERVICIO"/>
  </r>
  <r>
    <s v="92"/>
    <x v="63"/>
    <n v="1"/>
    <d v="2020-08-01T00:00:00"/>
    <n v="8"/>
    <x v="7"/>
    <x v="1"/>
    <n v="10.905658830320364"/>
    <n v="220"/>
    <x v="8"/>
    <n v="14.164306973123784"/>
    <s v="PUNTOS DE SERVICIO"/>
  </r>
  <r>
    <s v="58"/>
    <x v="64"/>
    <n v="1"/>
    <d v="2020-08-01T00:00:00"/>
    <n v="8"/>
    <x v="7"/>
    <x v="1"/>
    <n v="1.1185291108020887"/>
    <n v="220"/>
    <x v="8"/>
    <n v="1.0243862439762461"/>
    <s v="PUNTOS DE SERVICIO"/>
  </r>
  <r>
    <s v="130"/>
    <x v="65"/>
    <n v="1"/>
    <d v="2020-08-01T00:00:00"/>
    <n v="8"/>
    <x v="7"/>
    <x v="1"/>
    <n v="1.8642151846701476"/>
    <n v="220"/>
    <x v="8"/>
    <n v="1.5920397677083067"/>
    <s v="PUNTOS DE SERVICIO"/>
  </r>
  <r>
    <s v="15"/>
    <x v="66"/>
    <n v="1"/>
    <d v="2020-08-01T00:00:00"/>
    <n v="8"/>
    <x v="7"/>
    <x v="1"/>
    <n v="32.250922694793552"/>
    <n v="220"/>
    <x v="8"/>
    <n v="42.041780844681163"/>
    <s v="PUNTOS DE SERVICIO"/>
  </r>
  <r>
    <s v="68"/>
    <x v="67"/>
    <n v="1"/>
    <d v="2020-08-01T00:00:00"/>
    <n v="8"/>
    <x v="7"/>
    <x v="1"/>
    <n v="7.1772284609800678"/>
    <n v="220"/>
    <x v="8"/>
    <n v="7.2844208340986016"/>
    <s v="PUNTOS DE SERVICIO"/>
  </r>
  <r>
    <s v="94"/>
    <x v="68"/>
    <n v="1"/>
    <d v="2020-08-01T00:00:00"/>
    <n v="8"/>
    <x v="7"/>
    <x v="1"/>
    <n v="23.582322086077365"/>
    <n v="220"/>
    <x v="8"/>
    <n v="40.02936055282975"/>
    <s v="PUNTOS DE SERVICIO"/>
  </r>
  <r>
    <s v="88"/>
    <x v="69"/>
    <n v="1"/>
    <d v="2020-08-01T00:00:00"/>
    <n v="8"/>
    <x v="7"/>
    <x v="1"/>
    <n v="6.3383316278785022"/>
    <n v="220"/>
    <x v="8"/>
    <n v="7.7961479022905582"/>
    <s v="PUNTOS DE SERVICIO"/>
  </r>
  <r>
    <s v="62"/>
    <x v="70"/>
    <n v="1"/>
    <d v="2020-08-01T00:00:00"/>
    <n v="8"/>
    <x v="7"/>
    <x v="1"/>
    <n v="21.345263864473193"/>
    <n v="220"/>
    <x v="8"/>
    <n v="28.51689967989925"/>
    <s v="PUNTOS DE SERVICIO"/>
  </r>
  <r>
    <s v="91"/>
    <x v="71"/>
    <n v="1"/>
    <d v="2020-08-01T00:00:00"/>
    <n v="8"/>
    <x v="7"/>
    <x v="1"/>
    <n v="3.8216411285738023"/>
    <n v="220"/>
    <x v="8"/>
    <n v="5.3801250229580475"/>
    <s v="PUNTOS DE SERVICIO"/>
  </r>
  <r>
    <s v="89"/>
    <x v="72"/>
    <n v="1"/>
    <d v="2020-08-01T00:00:00"/>
    <n v="8"/>
    <x v="7"/>
    <x v="1"/>
    <n v="10.626026552619841"/>
    <n v="220"/>
    <x v="8"/>
    <n v="11.944958795773971"/>
    <s v="PUNTOS DE SERVICIO"/>
  </r>
  <r>
    <s v="80"/>
    <x v="31"/>
    <n v="1"/>
    <d v="2020-08-01T00:00:00"/>
    <n v="8"/>
    <x v="7"/>
    <x v="1"/>
    <n v="290.258304253142"/>
    <n v="220"/>
    <x v="8"/>
    <n v="339.79516224778951"/>
    <s v="OTROS CANALES"/>
  </r>
  <r>
    <s v="104"/>
    <x v="7"/>
    <n v="1"/>
    <d v="2020-08-01T00:00:00"/>
    <n v="8"/>
    <x v="7"/>
    <x v="1"/>
    <n v="5.4062240355434286"/>
    <n v="220"/>
    <x v="8"/>
    <n v="7.7588635985971557"/>
    <s v="OTROS CANALES"/>
  </r>
  <r>
    <s v="79"/>
    <x v="30"/>
    <n v="1"/>
    <d v="2020-08-01T00:00:00"/>
    <n v="8"/>
    <x v="7"/>
    <x v="1"/>
    <n v="345.34586296014487"/>
    <n v="220"/>
    <x v="8"/>
    <n v="255.68363733065712"/>
    <s v="OTROS CANALES"/>
  </r>
  <r>
    <s v="66"/>
    <x v="40"/>
    <n v="1"/>
    <d v="2020-08-01T00:00:00"/>
    <n v="8"/>
    <x v="7"/>
    <x v="1"/>
    <n v="130.02900913074279"/>
    <n v="220"/>
    <x v="8"/>
    <n v="84.607406156254655"/>
    <s v="SEG 5"/>
  </r>
  <r>
    <s v="210"/>
    <x v="73"/>
    <n v="1"/>
    <d v="2020-08-01T00:00:00"/>
    <n v="8"/>
    <x v="7"/>
    <x v="1"/>
    <n v="2867.0697432634533"/>
    <n v="220"/>
    <x v="8"/>
    <n v="3230.1750521803583"/>
    <s v="SUPERMERCADOS"/>
  </r>
  <r>
    <s v="210"/>
    <x v="73"/>
    <n v="1"/>
    <d v="2020-08-01T00:00:00"/>
    <n v="8"/>
    <x v="7"/>
    <x v="1"/>
    <n v="2763.0465359588593"/>
    <n v="220"/>
    <x v="8"/>
    <n v="2274.872894517619"/>
    <s v="SUPERMERCADOS"/>
  </r>
  <r>
    <s v="40"/>
    <x v="47"/>
    <n v="1"/>
    <d v="2020-08-01T00:00:00"/>
    <n v="8"/>
    <x v="7"/>
    <x v="1"/>
    <n v="780.82653009909131"/>
    <n v="220"/>
    <x v="8"/>
    <n v="445.06552951092806"/>
    <s v="COBERTURA SEG 3-4-5"/>
  </r>
  <r>
    <s v="93"/>
    <x v="48"/>
    <n v="1"/>
    <d v="2020-08-01T00:00:00"/>
    <n v="8"/>
    <x v="7"/>
    <x v="1"/>
    <n v="557.1207079386736"/>
    <n v="220"/>
    <x v="8"/>
    <n v="210.0541743630782"/>
    <s v="COBERTURA SEG 3-4-5"/>
  </r>
  <r>
    <s v="28"/>
    <x v="3"/>
    <n v="1"/>
    <d v="2020-08-01T00:00:00"/>
    <n v="8"/>
    <x v="7"/>
    <x v="1"/>
    <n v="11.371712626487902"/>
    <n v="220"/>
    <x v="8"/>
    <n v="9.2353220248559111"/>
    <s v="OTROS CANALES"/>
  </r>
  <r>
    <s v="82"/>
    <x v="35"/>
    <n v="1"/>
    <d v="2020-08-01T00:00:00"/>
    <n v="8"/>
    <x v="7"/>
    <x v="1"/>
    <n v="149.78969008824635"/>
    <n v="220"/>
    <x v="8"/>
    <n v="113.38622806960005"/>
    <s v="COBERTURA SEG 0-1-2"/>
  </r>
  <r>
    <s v="75"/>
    <x v="32"/>
    <n v="1"/>
    <d v="2020-08-01T00:00:00"/>
    <n v="8"/>
    <x v="7"/>
    <x v="1"/>
    <n v="255.95674485521127"/>
    <n v="220"/>
    <x v="8"/>
    <n v="174.75153141097962"/>
    <s v="COBERTURA SEG 0-1-7"/>
  </r>
  <r>
    <s v="59"/>
    <x v="37"/>
    <n v="1"/>
    <d v="2020-08-01T00:00:00"/>
    <n v="8"/>
    <x v="7"/>
    <x v="1"/>
    <n v="322.50922694793553"/>
    <n v="220"/>
    <x v="8"/>
    <n v="218.11876925196128"/>
    <s v="COBERTURA SEG 0-1-3"/>
  </r>
  <r>
    <s v="65"/>
    <x v="39"/>
    <n v="1"/>
    <d v="2020-08-01T00:00:00"/>
    <n v="8"/>
    <x v="7"/>
    <x v="1"/>
    <n v="177.84612861753206"/>
    <n v="220"/>
    <x v="8"/>
    <n v="161.3515526635706"/>
    <s v="COBERTURA SEG 0-1-6"/>
  </r>
  <r>
    <s v="63"/>
    <x v="38"/>
    <n v="1"/>
    <d v="2020-08-01T00:00:00"/>
    <n v="8"/>
    <x v="7"/>
    <x v="1"/>
    <n v="537.73287001810411"/>
    <n v="220"/>
    <x v="8"/>
    <n v="337.07620440094803"/>
    <s v="COBERTURA SEG 0-1-4"/>
  </r>
  <r>
    <s v="76"/>
    <x v="43"/>
    <n v="1"/>
    <d v="2020-08-01T00:00:00"/>
    <n v="8"/>
    <x v="7"/>
    <x v="1"/>
    <n v="82.211889643953512"/>
    <n v="220"/>
    <x v="8"/>
    <n v="56.737389145435955"/>
    <s v="COBERTURA SEG 0-1-5"/>
  </r>
  <r>
    <s v="71"/>
    <x v="25"/>
    <n v="1"/>
    <d v="2020-08-01T00:00:00"/>
    <n v="8"/>
    <x v="7"/>
    <x v="1"/>
    <n v="1.6777936662031327"/>
    <n v="220"/>
    <x v="8"/>
    <n v="2.7888659162665408"/>
    <s v="OTROS CANALES"/>
  </r>
  <r>
    <s v="18"/>
    <x v="49"/>
    <n v="1"/>
    <d v="2020-09-01T00:00:00"/>
    <n v="9"/>
    <x v="8"/>
    <x v="1"/>
    <n v="153.55453978957311"/>
    <n v="220"/>
    <x v="8"/>
    <n v="228.34132150447354"/>
    <s v="PUNTOS DE SERVICIO"/>
  </r>
  <r>
    <s v="50"/>
    <x v="50"/>
    <n v="1"/>
    <d v="2020-09-01T00:00:00"/>
    <n v="9"/>
    <x v="8"/>
    <x v="1"/>
    <n v="8.9898873087922748"/>
    <n v="220"/>
    <x v="8"/>
    <n v="13.636478557185214"/>
    <s v="PUNTOS DE SERVICIO"/>
  </r>
  <r>
    <s v="97"/>
    <x v="51"/>
    <n v="1"/>
    <d v="2020-09-01T00:00:00"/>
    <n v="9"/>
    <x v="8"/>
    <x v="1"/>
    <n v="1.9977527352871725"/>
    <n v="220"/>
    <x v="8"/>
    <n v="2.3210254506336425"/>
    <s v="PUNTOS DE SERVICIO"/>
  </r>
  <r>
    <s v="85"/>
    <x v="52"/>
    <n v="1"/>
    <d v="2020-09-01T00:00:00"/>
    <n v="9"/>
    <x v="8"/>
    <x v="1"/>
    <n v="6.0840651483745702"/>
    <n v="220"/>
    <x v="8"/>
    <n v="7.9256299425392909"/>
    <s v="PUNTOS DE SERVICIO"/>
  </r>
  <r>
    <s v="51"/>
    <x v="53"/>
    <n v="1"/>
    <d v="2020-09-01T00:00:00"/>
    <n v="9"/>
    <x v="8"/>
    <x v="1"/>
    <n v="15.1647593996799"/>
    <n v="220"/>
    <x v="8"/>
    <n v="20.410676468658991"/>
    <s v="PUNTOS DE SERVICIO"/>
  </r>
  <r>
    <s v="83"/>
    <x v="54"/>
    <n v="1"/>
    <d v="2020-09-01T00:00:00"/>
    <n v="9"/>
    <x v="8"/>
    <x v="1"/>
    <n v="9.8071497914097563"/>
    <n v="220"/>
    <x v="8"/>
    <n v="12.712971951827461"/>
    <s v="PUNTOS DE SERVICIO"/>
  </r>
  <r>
    <s v="52"/>
    <x v="55"/>
    <n v="1"/>
    <d v="2020-09-01T00:00:00"/>
    <n v="9"/>
    <x v="8"/>
    <x v="1"/>
    <n v="16.254442709836539"/>
    <n v="220"/>
    <x v="8"/>
    <n v="23.448168695720618"/>
    <s v="PUNTOS DE SERVICIO"/>
  </r>
  <r>
    <s v="84"/>
    <x v="56"/>
    <n v="1"/>
    <d v="2020-09-01T00:00:00"/>
    <n v="9"/>
    <x v="8"/>
    <x v="1"/>
    <n v="4.1771193556004516"/>
    <n v="220"/>
    <x v="8"/>
    <n v="6.0123276637892591"/>
    <s v="PUNTOS DE SERVICIO"/>
  </r>
  <r>
    <s v="90"/>
    <x v="57"/>
    <n v="1"/>
    <d v="2020-09-01T00:00:00"/>
    <n v="9"/>
    <x v="8"/>
    <x v="1"/>
    <n v="12.531358066801353"/>
    <n v="220"/>
    <x v="8"/>
    <n v="15.927537716789553"/>
    <s v="PUNTOS DE SERVICIO"/>
  </r>
  <r>
    <s v="25"/>
    <x v="58"/>
    <n v="1"/>
    <d v="2020-09-01T00:00:00"/>
    <n v="9"/>
    <x v="8"/>
    <x v="1"/>
    <n v="0.81726248261747958"/>
    <n v="220"/>
    <x v="8"/>
    <n v="1.3003554167869231"/>
    <s v="PUNTOS DE SERVICIO"/>
  </r>
  <r>
    <s v="102"/>
    <x v="59"/>
    <n v="1"/>
    <d v="2020-09-01T00:00:00"/>
    <n v="9"/>
    <x v="8"/>
    <x v="1"/>
    <n v="15.437180227219059"/>
    <n v="220"/>
    <x v="8"/>
    <n v="21.335999212867002"/>
    <s v="PUNTOS DE SERVICIO"/>
  </r>
  <r>
    <s v="36"/>
    <x v="60"/>
    <n v="1"/>
    <d v="2020-09-01T00:00:00"/>
    <n v="9"/>
    <x v="8"/>
    <x v="1"/>
    <n v="94.893254926140685"/>
    <n v="220"/>
    <x v="8"/>
    <n v="159.76210237976545"/>
    <s v="PUNTOS DE SERVICIO"/>
  </r>
  <r>
    <s v="70"/>
    <x v="61"/>
    <n v="1"/>
    <d v="2020-09-01T00:00:00"/>
    <n v="9"/>
    <x v="8"/>
    <x v="1"/>
    <n v="16.163635767323484"/>
    <n v="220"/>
    <x v="8"/>
    <n v="32.977449243040432"/>
    <s v="PUNTOS DE SERVICIO"/>
  </r>
  <r>
    <s v="67"/>
    <x v="62"/>
    <n v="1"/>
    <d v="2020-09-01T00:00:00"/>
    <n v="9"/>
    <x v="8"/>
    <x v="1"/>
    <n v="4.3587332406265578"/>
    <n v="220"/>
    <x v="8"/>
    <n v="4.6493154566683286"/>
    <s v="PUNTOS DE SERVICIO"/>
  </r>
  <r>
    <s v="92"/>
    <x v="63"/>
    <n v="1"/>
    <d v="2020-09-01T00:00:00"/>
    <n v="9"/>
    <x v="8"/>
    <x v="1"/>
    <n v="10.624412274027236"/>
    <n v="220"/>
    <x v="8"/>
    <n v="13.79902298428358"/>
    <s v="PUNTOS DE SERVICIO"/>
  </r>
  <r>
    <s v="58"/>
    <x v="64"/>
    <n v="1"/>
    <d v="2020-09-01T00:00:00"/>
    <n v="9"/>
    <x v="8"/>
    <x v="1"/>
    <n v="1.0896833101566394"/>
    <n v="220"/>
    <x v="8"/>
    <n v="0.99796829821845567"/>
    <s v="PUNTOS DE SERVICIO"/>
  </r>
  <r>
    <s v="130"/>
    <x v="65"/>
    <n v="1"/>
    <d v="2020-09-01T00:00:00"/>
    <n v="9"/>
    <x v="8"/>
    <x v="1"/>
    <n v="1.8161388502610658"/>
    <n v="220"/>
    <x v="8"/>
    <n v="1.5509825781229507"/>
    <s v="PUNTOS DE SERVICIO"/>
  </r>
  <r>
    <s v="15"/>
    <x v="66"/>
    <n v="1"/>
    <d v="2020-09-01T00:00:00"/>
    <n v="9"/>
    <x v="8"/>
    <x v="1"/>
    <n v="31.419202109516437"/>
    <n v="220"/>
    <x v="8"/>
    <n v="40.957563351087551"/>
    <s v="PUNTOS DE SERVICIO"/>
  </r>
  <r>
    <s v="68"/>
    <x v="67"/>
    <n v="1"/>
    <d v="2020-09-01T00:00:00"/>
    <n v="9"/>
    <x v="8"/>
    <x v="1"/>
    <n v="6.992134573505103"/>
    <n v="220"/>
    <x v="8"/>
    <n v="7.0965625573951145"/>
    <s v="PUNTOS DE SERVICIO"/>
  </r>
  <r>
    <s v="94"/>
    <x v="68"/>
    <n v="1"/>
    <d v="2020-09-01T00:00:00"/>
    <n v="9"/>
    <x v="8"/>
    <x v="1"/>
    <n v="22.974156455802483"/>
    <n v="220"/>
    <x v="8"/>
    <n v="38.99704146223074"/>
    <s v="PUNTOS DE SERVICIO"/>
  </r>
  <r>
    <s v="88"/>
    <x v="69"/>
    <n v="1"/>
    <d v="2020-09-01T00:00:00"/>
    <n v="9"/>
    <x v="8"/>
    <x v="1"/>
    <n v="6.1748720908876242"/>
    <n v="220"/>
    <x v="8"/>
    <n v="7.5950926717917779"/>
    <s v="PUNTOS DE SERVICIO"/>
  </r>
  <r>
    <s v="62"/>
    <x v="70"/>
    <n v="1"/>
    <d v="2020-09-01T00:00:00"/>
    <n v="9"/>
    <x v="8"/>
    <x v="1"/>
    <n v="20.794789835489205"/>
    <n v="220"/>
    <x v="8"/>
    <n v="27.781475992443525"/>
    <s v="PUNTOS DE SERVICIO"/>
  </r>
  <r>
    <s v="91"/>
    <x v="71"/>
    <n v="1"/>
    <d v="2020-09-01T00:00:00"/>
    <n v="9"/>
    <x v="8"/>
    <x v="1"/>
    <n v="3.7230846430351847"/>
    <n v="220"/>
    <x v="8"/>
    <n v="5.2413767218534373"/>
    <s v="PUNTOS DE SERVICIO"/>
  </r>
  <r>
    <s v="89"/>
    <x v="72"/>
    <n v="1"/>
    <d v="2020-09-01T00:00:00"/>
    <n v="9"/>
    <x v="8"/>
    <x v="1"/>
    <n v="10.351991446488075"/>
    <n v="220"/>
    <x v="8"/>
    <n v="11.636909683047779"/>
    <s v="PUNTOS DE SERVICIO"/>
  </r>
  <r>
    <s v="80"/>
    <x v="31"/>
    <n v="1"/>
    <d v="2020-09-01T00:00:00"/>
    <n v="9"/>
    <x v="8"/>
    <x v="1"/>
    <n v="282.77281898564792"/>
    <n v="220"/>
    <x v="8"/>
    <n v="331.03216858421013"/>
    <s v="OTROS CANALES"/>
  </r>
  <r>
    <s v="104"/>
    <x v="7"/>
    <n v="1"/>
    <d v="2020-09-01T00:00:00"/>
    <n v="9"/>
    <x v="8"/>
    <x v="1"/>
    <n v="5.2668026657570914"/>
    <n v="220"/>
    <x v="8"/>
    <n v="7.5587698947865567"/>
    <s v="OTROS CANALES"/>
  </r>
  <r>
    <s v="79"/>
    <x v="30"/>
    <n v="1"/>
    <d v="2020-09-01T00:00:00"/>
    <n v="9"/>
    <x v="8"/>
    <x v="1"/>
    <n v="336.43972201086245"/>
    <n v="220"/>
    <x v="8"/>
    <n v="249.08979979928111"/>
    <s v="OTROS CANALES"/>
  </r>
  <r>
    <s v="66"/>
    <x v="40"/>
    <n v="1"/>
    <d v="2020-09-01T00:00:00"/>
    <n v="9"/>
    <x v="8"/>
    <x v="1"/>
    <n v="126.67568480570934"/>
    <n v="220"/>
    <x v="8"/>
    <n v="82.425461719098479"/>
    <s v="SEG 5"/>
  </r>
  <r>
    <s v="210"/>
    <x v="73"/>
    <n v="1"/>
    <d v="2020-09-01T00:00:00"/>
    <n v="9"/>
    <x v="8"/>
    <x v="1"/>
    <n v="2793.1307447590061"/>
    <n v="220"/>
    <x v="8"/>
    <n v="3146.8719135268802"/>
    <s v="SUPERMERCADOS"/>
  </r>
  <r>
    <s v="210"/>
    <x v="73"/>
    <n v="1"/>
    <d v="2020-09-01T00:00:00"/>
    <n v="9"/>
    <x v="8"/>
    <x v="1"/>
    <n v="2691.7901969144386"/>
    <n v="220"/>
    <x v="8"/>
    <n v="2216.2060888214"/>
    <s v="SUPERMERCADOS"/>
  </r>
  <r>
    <s v="40"/>
    <x v="47"/>
    <n v="1"/>
    <d v="2020-09-01T00:00:00"/>
    <n v="9"/>
    <x v="8"/>
    <x v="1"/>
    <n v="760.6897574318474"/>
    <n v="220"/>
    <x v="8"/>
    <n v="433.58771331960224"/>
    <s v="COBERTURA SEG 3-4-5"/>
  </r>
  <r>
    <s v="93"/>
    <x v="48"/>
    <n v="1"/>
    <d v="2020-09-01T00:00:00"/>
    <n v="9"/>
    <x v="8"/>
    <x v="1"/>
    <n v="542.75309540051956"/>
    <n v="220"/>
    <x v="8"/>
    <n v="204.63707723086611"/>
    <s v="COBERTURA SEG 3-4-5"/>
  </r>
  <r>
    <s v="28"/>
    <x v="3"/>
    <n v="1"/>
    <d v="2020-09-01T00:00:00"/>
    <n v="9"/>
    <x v="8"/>
    <x v="1"/>
    <n v="11.078446986592501"/>
    <n v="220"/>
    <x v="8"/>
    <n v="8.9971518641933201"/>
    <s v="OTROS CANALES"/>
  </r>
  <r>
    <s v="82"/>
    <x v="35"/>
    <n v="1"/>
    <d v="2020-09-01T00:00:00"/>
    <n v="9"/>
    <x v="8"/>
    <x v="1"/>
    <n v="145.92675661847665"/>
    <n v="220"/>
    <x v="8"/>
    <n v="110.46210522000368"/>
    <s v="COBERTURA SEG 0-1-2"/>
  </r>
  <r>
    <s v="75"/>
    <x v="32"/>
    <n v="1"/>
    <d v="2020-09-01T00:00:00"/>
    <n v="9"/>
    <x v="8"/>
    <x v="1"/>
    <n v="249.35586414084435"/>
    <n v="220"/>
    <x v="8"/>
    <n v="170.24485582347231"/>
    <s v="COBERTURA SEG 0-1-7"/>
  </r>
  <r>
    <s v="59"/>
    <x v="37"/>
    <n v="1"/>
    <d v="2020-09-01T00:00:00"/>
    <n v="9"/>
    <x v="8"/>
    <x v="1"/>
    <n v="314.19202109516436"/>
    <n v="220"/>
    <x v="8"/>
    <n v="212.49369389709548"/>
    <s v="COBERTURA SEG 0-1-3"/>
  </r>
  <r>
    <s v="65"/>
    <x v="39"/>
    <n v="1"/>
    <d v="2020-09-01T00:00:00"/>
    <n v="9"/>
    <x v="8"/>
    <x v="1"/>
    <n v="173.25964631490567"/>
    <n v="220"/>
    <x v="8"/>
    <n v="157.19044976779577"/>
    <s v="COBERTURA SEG 0-1-6"/>
  </r>
  <r>
    <s v="63"/>
    <x v="38"/>
    <n v="1"/>
    <d v="2020-09-01T00:00:00"/>
    <n v="9"/>
    <x v="8"/>
    <x v="1"/>
    <n v="523.86525135780448"/>
    <n v="220"/>
    <x v="8"/>
    <n v="328.38333007110435"/>
    <s v="COBERTURA SEG 0-1-4"/>
  </r>
  <r>
    <s v="76"/>
    <x v="43"/>
    <n v="1"/>
    <d v="2020-09-01T00:00:00"/>
    <n v="9"/>
    <x v="8"/>
    <x v="1"/>
    <n v="80.091723296512995"/>
    <n v="220"/>
    <x v="8"/>
    <n v="55.274185907695546"/>
    <s v="COBERTURA SEG 0-1-5"/>
  </r>
  <r>
    <s v="71"/>
    <x v="25"/>
    <n v="1"/>
    <d v="2020-09-01T00:00:00"/>
    <n v="9"/>
    <x v="8"/>
    <x v="1"/>
    <n v="1.6345249652349592"/>
    <n v="220"/>
    <x v="8"/>
    <n v="2.7169437199905544"/>
    <s v="OTROS CANALES"/>
  </r>
  <r>
    <s v="18"/>
    <x v="49"/>
    <n v="1"/>
    <d v="2020-10-01T00:00:00"/>
    <n v="10"/>
    <x v="9"/>
    <x v="1"/>
    <n v="156.47137022363324"/>
    <n v="220"/>
    <x v="8"/>
    <n v="232.67875702953498"/>
    <s v="PUNTOS DE SERVICIO"/>
  </r>
  <r>
    <s v="50"/>
    <x v="50"/>
    <n v="1"/>
    <d v="2020-10-01T00:00:00"/>
    <n v="10"/>
    <x v="9"/>
    <x v="1"/>
    <n v="9.1606538451447008"/>
    <n v="220"/>
    <x v="8"/>
    <n v="13.895508968943231"/>
    <s v="PUNTOS DE SERVICIO"/>
  </r>
  <r>
    <s v="97"/>
    <x v="51"/>
    <n v="1"/>
    <d v="2020-10-01T00:00:00"/>
    <n v="10"/>
    <x v="9"/>
    <x v="1"/>
    <n v="2.0357008544766004"/>
    <n v="220"/>
    <x v="8"/>
    <n v="2.3651142654737236"/>
    <s v="PUNTOS DE SERVICIO"/>
  </r>
  <r>
    <s v="85"/>
    <x v="52"/>
    <n v="1"/>
    <d v="2020-10-01T00:00:00"/>
    <n v="10"/>
    <x v="9"/>
    <x v="1"/>
    <n v="6.1996344204514644"/>
    <n v="220"/>
    <x v="8"/>
    <n v="8.0761804808508035"/>
    <s v="PUNTOS DE SERVICIO"/>
  </r>
  <r>
    <s v="51"/>
    <x v="53"/>
    <n v="1"/>
    <d v="2020-10-01T00:00:00"/>
    <n v="10"/>
    <x v="9"/>
    <x v="1"/>
    <n v="15.452820122617831"/>
    <n v="220"/>
    <x v="8"/>
    <n v="20.798385502759345"/>
    <s v="PUNTOS DE SERVICIO"/>
  </r>
  <r>
    <s v="83"/>
    <x v="54"/>
    <n v="1"/>
    <d v="2020-10-01T00:00:00"/>
    <n v="10"/>
    <x v="9"/>
    <x v="1"/>
    <n v="9.9934405583396746"/>
    <n v="220"/>
    <x v="8"/>
    <n v="12.954459983032912"/>
    <s v="PUNTOS DE SERVICIO"/>
  </r>
  <r>
    <s v="52"/>
    <x v="55"/>
    <n v="1"/>
    <d v="2020-10-01T00:00:00"/>
    <n v="10"/>
    <x v="9"/>
    <x v="1"/>
    <n v="16.563202406877792"/>
    <n v="220"/>
    <x v="8"/>
    <n v="23.893576120133986"/>
    <s v="PUNTOS DE SERVICIO"/>
  </r>
  <r>
    <s v="84"/>
    <x v="56"/>
    <n v="1"/>
    <d v="2020-10-01T00:00:00"/>
    <n v="10"/>
    <x v="9"/>
    <x v="1"/>
    <n v="4.256465422996528"/>
    <n v="220"/>
    <x v="8"/>
    <n v="6.1265342534043512"/>
    <s v="PUNTOS DE SERVICIO"/>
  </r>
  <r>
    <s v="90"/>
    <x v="57"/>
    <n v="1"/>
    <d v="2020-10-01T00:00:00"/>
    <n v="10"/>
    <x v="9"/>
    <x v="1"/>
    <n v="12.769396268989583"/>
    <n v="220"/>
    <x v="8"/>
    <n v="16.230087721599809"/>
    <s v="PUNTOS DE SERVICIO"/>
  </r>
  <r>
    <s v="25"/>
    <x v="58"/>
    <n v="1"/>
    <d v="2020-10-01T00:00:00"/>
    <n v="10"/>
    <x v="9"/>
    <x v="1"/>
    <n v="0.83278671319497288"/>
    <n v="220"/>
    <x v="8"/>
    <n v="1.3250561925502236"/>
    <s v="PUNTOS DE SERVICIO"/>
  </r>
  <r>
    <s v="102"/>
    <x v="59"/>
    <n v="1"/>
    <d v="2020-10-01T00:00:00"/>
    <n v="10"/>
    <x v="9"/>
    <x v="1"/>
    <n v="15.73041569368282"/>
    <n v="220"/>
    <x v="8"/>
    <n v="21.741285125810094"/>
    <s v="PUNTOS DE SERVICIO"/>
  </r>
  <r>
    <s v="36"/>
    <x v="60"/>
    <n v="1"/>
    <d v="2020-10-01T00:00:00"/>
    <n v="10"/>
    <x v="9"/>
    <x v="1"/>
    <n v="96.695790587638513"/>
    <n v="220"/>
    <x v="8"/>
    <n v="162.79684796963417"/>
    <s v="PUNTOS DE SERVICIO"/>
  </r>
  <r>
    <s v="70"/>
    <x v="61"/>
    <n v="1"/>
    <d v="2020-10-01T00:00:00"/>
    <n v="10"/>
    <x v="9"/>
    <x v="1"/>
    <n v="16.470670549856131"/>
    <n v="220"/>
    <x v="8"/>
    <n v="33.603869195987372"/>
    <s v="PUNTOS DE SERVICIO"/>
  </r>
  <r>
    <s v="67"/>
    <x v="62"/>
    <n v="1"/>
    <d v="2020-10-01T00:00:00"/>
    <n v="10"/>
    <x v="9"/>
    <x v="1"/>
    <n v="4.441529137039856"/>
    <n v="220"/>
    <x v="8"/>
    <n v="4.7376310795091792"/>
    <s v="PUNTOS DE SERVICIO"/>
  </r>
  <r>
    <s v="92"/>
    <x v="63"/>
    <n v="1"/>
    <d v="2020-10-01T00:00:00"/>
    <n v="10"/>
    <x v="9"/>
    <x v="1"/>
    <n v="10.826227271534648"/>
    <n v="220"/>
    <x v="8"/>
    <n v="14.06114099301201"/>
    <s v="PUNTOS DE SERVICIO"/>
  </r>
  <r>
    <s v="58"/>
    <x v="64"/>
    <n v="1"/>
    <d v="2020-10-01T00:00:00"/>
    <n v="10"/>
    <x v="9"/>
    <x v="1"/>
    <n v="1.110382284259964"/>
    <n v="220"/>
    <x v="8"/>
    <n v="1.0169251086680835"/>
    <s v="PUNTOS DE SERVICIO"/>
  </r>
  <r>
    <s v="130"/>
    <x v="65"/>
    <n v="1"/>
    <d v="2020-10-01T00:00:00"/>
    <n v="10"/>
    <x v="9"/>
    <x v="1"/>
    <n v="1.8506371404332731"/>
    <n v="220"/>
    <x v="8"/>
    <n v="1.5804441179300157"/>
    <s v="PUNTOS DE SERVICIO"/>
  </r>
  <r>
    <s v="15"/>
    <x v="66"/>
    <n v="1"/>
    <d v="2020-10-01T00:00:00"/>
    <n v="10"/>
    <x v="9"/>
    <x v="1"/>
    <n v="32.016022529495622"/>
    <n v="220"/>
    <x v="8"/>
    <n v="41.735568791051165"/>
    <s v="PUNTOS DE SERVICIO"/>
  </r>
  <r>
    <s v="68"/>
    <x v="67"/>
    <n v="1"/>
    <d v="2020-10-01T00:00:00"/>
    <n v="10"/>
    <x v="9"/>
    <x v="1"/>
    <n v="7.1249529906681008"/>
    <n v="220"/>
    <x v="8"/>
    <n v="7.2313646262430149"/>
    <s v="PUNTOS DE SERVICIO"/>
  </r>
  <r>
    <s v="94"/>
    <x v="68"/>
    <n v="1"/>
    <d v="2020-10-01T00:00:00"/>
    <n v="10"/>
    <x v="9"/>
    <x v="1"/>
    <n v="23.410559826480903"/>
    <n v="220"/>
    <x v="8"/>
    <n v="39.737805997953458"/>
    <s v="PUNTOS DE SERVICIO"/>
  </r>
  <r>
    <s v="88"/>
    <x v="69"/>
    <n v="1"/>
    <d v="2020-10-01T00:00:00"/>
    <n v="10"/>
    <x v="9"/>
    <x v="1"/>
    <n v="6.2921662774731288"/>
    <n v="220"/>
    <x v="8"/>
    <n v="7.7393645212919484"/>
    <s v="PUNTOS DE SERVICIO"/>
  </r>
  <r>
    <s v="62"/>
    <x v="70"/>
    <n v="1"/>
    <d v="2020-10-01T00:00:00"/>
    <n v="10"/>
    <x v="9"/>
    <x v="1"/>
    <n v="21.189795257960977"/>
    <n v="220"/>
    <x v="8"/>
    <n v="28.30919633720778"/>
    <s v="PUNTOS DE SERVICIO"/>
  </r>
  <r>
    <s v="91"/>
    <x v="71"/>
    <n v="1"/>
    <d v="2020-10-01T00:00:00"/>
    <n v="10"/>
    <x v="9"/>
    <x v="1"/>
    <n v="3.7938061378882098"/>
    <n v="220"/>
    <x v="8"/>
    <n v="5.340938787290427"/>
    <s v="PUNTOS DE SERVICIO"/>
  </r>
  <r>
    <s v="89"/>
    <x v="72"/>
    <n v="1"/>
    <d v="2020-10-01T00:00:00"/>
    <n v="10"/>
    <x v="9"/>
    <x v="1"/>
    <n v="10.548631700469656"/>
    <n v="220"/>
    <x v="8"/>
    <n v="11.857957477326197"/>
    <s v="PUNTOS DE SERVICIO"/>
  </r>
  <r>
    <s v="80"/>
    <x v="31"/>
    <n v="1"/>
    <d v="2020-10-01T00:00:00"/>
    <n v="10"/>
    <x v="9"/>
    <x v="1"/>
    <n v="288.14420276546059"/>
    <n v="220"/>
    <x v="8"/>
    <n v="337.32025817962375"/>
    <s v="OTROS CANALES"/>
  </r>
  <r>
    <s v="104"/>
    <x v="7"/>
    <n v="1"/>
    <d v="2020-10-01T00:00:00"/>
    <n v="10"/>
    <x v="9"/>
    <x v="1"/>
    <n v="5.3668477072564924"/>
    <n v="220"/>
    <x v="8"/>
    <n v="7.7023517784832833"/>
    <s v="OTROS CANALES"/>
  </r>
  <r>
    <s v="79"/>
    <x v="30"/>
    <n v="1"/>
    <d v="2020-10-01T00:00:00"/>
    <n v="10"/>
    <x v="9"/>
    <x v="1"/>
    <n v="342.83053026526386"/>
    <n v="220"/>
    <x v="8"/>
    <n v="253.82136104041496"/>
    <s v="OTROS CANALES"/>
  </r>
  <r>
    <s v="66"/>
    <x v="40"/>
    <n v="1"/>
    <d v="2020-10-01T00:00:00"/>
    <n v="10"/>
    <x v="9"/>
    <x v="1"/>
    <n v="129.08194054522079"/>
    <n v="220"/>
    <x v="8"/>
    <n v="83.991166618564094"/>
    <s v="SEG 5"/>
  </r>
  <r>
    <s v="210"/>
    <x v="73"/>
    <n v="1"/>
    <d v="2020-10-01T00:00:00"/>
    <n v="10"/>
    <x v="9"/>
    <x v="1"/>
    <n v="2846.187390129352"/>
    <n v="220"/>
    <x v="8"/>
    <n v="3206.6480151129535"/>
    <s v="SUPERMERCADOS"/>
  </r>
  <r>
    <s v="210"/>
    <x v="73"/>
    <n v="1"/>
    <d v="2020-10-01T00:00:00"/>
    <n v="10"/>
    <x v="9"/>
    <x v="1"/>
    <n v="2742.9218376931753"/>
    <n v="220"/>
    <x v="8"/>
    <n v="2258.3038175950469"/>
    <s v="SUPERMERCADOS"/>
  </r>
  <r>
    <s v="40"/>
    <x v="47"/>
    <n v="1"/>
    <d v="2020-10-01T00:00:00"/>
    <n v="10"/>
    <x v="9"/>
    <x v="1"/>
    <n v="775.13936627047633"/>
    <n v="220"/>
    <x v="8"/>
    <n v="441.82388686275027"/>
    <s v="COBERTURA SEG 3-4-5"/>
  </r>
  <r>
    <s v="93"/>
    <x v="48"/>
    <n v="1"/>
    <d v="2020-10-01T00:00:00"/>
    <n v="10"/>
    <x v="9"/>
    <x v="1"/>
    <n v="553.06290941848363"/>
    <n v="220"/>
    <x v="8"/>
    <n v="208.52424107259989"/>
    <s v="COBERTURA SEG 3-4-5"/>
  </r>
  <r>
    <s v="28"/>
    <x v="3"/>
    <n v="1"/>
    <d v="2020-10-01T00:00:00"/>
    <n v="10"/>
    <x v="9"/>
    <x v="1"/>
    <n v="11.288886556642966"/>
    <n v="220"/>
    <x v="8"/>
    <n v="9.1680563937064345"/>
    <s v="OTROS CANALES"/>
  </r>
  <r>
    <s v="82"/>
    <x v="35"/>
    <n v="1"/>
    <d v="2020-10-01T00:00:00"/>
    <n v="10"/>
    <x v="9"/>
    <x v="1"/>
    <n v="148.69869423381348"/>
    <n v="220"/>
    <x v="8"/>
    <n v="112.56037747400275"/>
    <s v="COBERTURA SEG 0-1-2"/>
  </r>
  <r>
    <s v="75"/>
    <x v="32"/>
    <n v="1"/>
    <d v="2020-10-01T00:00:00"/>
    <n v="10"/>
    <x v="9"/>
    <x v="1"/>
    <n v="254.0924793814884"/>
    <n v="220"/>
    <x v="8"/>
    <n v="173.47872554421502"/>
    <s v="COBERTURA SEG 0-1-7"/>
  </r>
  <r>
    <s v="59"/>
    <x v="37"/>
    <n v="1"/>
    <d v="2020-10-01T00:00:00"/>
    <n v="10"/>
    <x v="9"/>
    <x v="1"/>
    <n v="320.16022529495626"/>
    <n v="220"/>
    <x v="8"/>
    <n v="216.53009734211426"/>
    <s v="COBERTURA SEG 0-1-3"/>
  </r>
  <r>
    <s v="65"/>
    <x v="39"/>
    <n v="1"/>
    <d v="2020-10-01T00:00:00"/>
    <n v="10"/>
    <x v="9"/>
    <x v="1"/>
    <n v="176.55078319733423"/>
    <n v="220"/>
    <x v="8"/>
    <n v="160.17634577878064"/>
    <s v="COBERTURA SEG 0-1-6"/>
  </r>
  <r>
    <s v="63"/>
    <x v="38"/>
    <n v="1"/>
    <d v="2020-10-01T00:00:00"/>
    <n v="10"/>
    <x v="9"/>
    <x v="1"/>
    <n v="533.81628315797764"/>
    <n v="220"/>
    <x v="8"/>
    <n v="334.62110391030183"/>
    <s v="COBERTURA SEG 0-1-4"/>
  </r>
  <r>
    <s v="76"/>
    <x v="43"/>
    <n v="1"/>
    <d v="2020-10-01T00:00:00"/>
    <n v="10"/>
    <x v="9"/>
    <x v="1"/>
    <n v="81.613097893107337"/>
    <n v="220"/>
    <x v="8"/>
    <n v="56.324141369086675"/>
    <s v="COBERTURA SEG 0-1-5"/>
  </r>
  <r>
    <s v="71"/>
    <x v="25"/>
    <n v="1"/>
    <d v="2020-10-01T00:00:00"/>
    <n v="10"/>
    <x v="9"/>
    <x v="1"/>
    <n v="1.6655734263899458"/>
    <n v="220"/>
    <x v="8"/>
    <n v="2.7685531620881765"/>
    <s v="OTROS CANALES"/>
  </r>
  <r>
    <s v="18"/>
    <x v="49"/>
    <n v="1"/>
    <d v="2020-11-01T00:00:00"/>
    <n v="11"/>
    <x v="10"/>
    <x v="1"/>
    <n v="159.77937908325245"/>
    <n v="220"/>
    <x v="8"/>
    <n v="237.59788944717025"/>
    <s v="PUNTOS DE SERVICIO"/>
  </r>
  <r>
    <s v="50"/>
    <x v="50"/>
    <n v="1"/>
    <d v="2020-11-01T00:00:00"/>
    <n v="11"/>
    <x v="10"/>
    <x v="1"/>
    <n v="9.3543220161099878"/>
    <n v="220"/>
    <x v="8"/>
    <n v="14.189278153123608"/>
    <s v="PUNTOS DE SERVICIO"/>
  </r>
  <r>
    <s v="97"/>
    <x v="51"/>
    <n v="1"/>
    <d v="2020-11-01T00:00:00"/>
    <n v="11"/>
    <x v="10"/>
    <x v="1"/>
    <n v="2.0787382258022196"/>
    <n v="220"/>
    <x v="8"/>
    <n v="2.4151158659774885"/>
    <s v="PUNTOS DE SERVICIO"/>
  </r>
  <r>
    <s v="85"/>
    <x v="52"/>
    <n v="1"/>
    <d v="2020-11-01T00:00:00"/>
    <n v="11"/>
    <x v="10"/>
    <x v="1"/>
    <n v="6.3307027785794867"/>
    <n v="220"/>
    <x v="8"/>
    <n v="8.2469214703644429"/>
    <s v="PUNTOS DE SERVICIO"/>
  </r>
  <r>
    <s v="51"/>
    <x v="53"/>
    <n v="1"/>
    <d v="2020-11-01T00:00:00"/>
    <n v="11"/>
    <x v="10"/>
    <x v="1"/>
    <n v="15.779512895862306"/>
    <n v="220"/>
    <x v="8"/>
    <n v="21.238090500616593"/>
    <s v="PUNTOS DE SERVICIO"/>
  </r>
  <r>
    <s v="83"/>
    <x v="54"/>
    <n v="1"/>
    <d v="2020-11-01T00:00:00"/>
    <n v="11"/>
    <x v="10"/>
    <x v="1"/>
    <n v="10.204714926665442"/>
    <n v="220"/>
    <x v="8"/>
    <n v="13.228334164195944"/>
    <s v="PUNTOS DE SERVICIO"/>
  </r>
  <r>
    <s v="52"/>
    <x v="55"/>
    <n v="1"/>
    <d v="2020-11-01T00:00:00"/>
    <n v="11"/>
    <x v="10"/>
    <x v="1"/>
    <n v="16.913370109936242"/>
    <n v="220"/>
    <x v="8"/>
    <n v="24.398717484847687"/>
    <s v="PUNTOS DE SERVICIO"/>
  </r>
  <r>
    <s v="84"/>
    <x v="56"/>
    <n v="1"/>
    <d v="2020-11-01T00:00:00"/>
    <n v="11"/>
    <x v="10"/>
    <x v="1"/>
    <n v="4.3464526539500961"/>
    <n v="220"/>
    <x v="8"/>
    <n v="6.256057178652954"/>
    <s v="PUNTOS DE SERVICIO"/>
  </r>
  <r>
    <s v="90"/>
    <x v="57"/>
    <n v="1"/>
    <d v="2020-11-01T00:00:00"/>
    <n v="11"/>
    <x v="10"/>
    <x v="1"/>
    <n v="13.039357961850287"/>
    <n v="220"/>
    <x v="8"/>
    <n v="16.573212945714065"/>
    <s v="PUNTOS DE SERVICIO"/>
  </r>
  <r>
    <s v="25"/>
    <x v="58"/>
    <n v="1"/>
    <d v="2020-11-01T00:00:00"/>
    <n v="11"/>
    <x v="10"/>
    <x v="1"/>
    <n v="0.85039291055545352"/>
    <n v="220"/>
    <x v="8"/>
    <n v="1.3530696087948995"/>
    <s v="PUNTOS DE SERVICIO"/>
  </r>
  <r>
    <s v="102"/>
    <x v="59"/>
    <n v="1"/>
    <d v="2020-11-01T00:00:00"/>
    <n v="11"/>
    <x v="10"/>
    <x v="1"/>
    <n v="16.062977199380789"/>
    <n v="220"/>
    <x v="8"/>
    <n v="22.200924251567706"/>
    <s v="PUNTOS DE SERVICIO"/>
  </r>
  <r>
    <s v="36"/>
    <x v="60"/>
    <n v="1"/>
    <d v="2020-11-01T00:00:00"/>
    <n v="11"/>
    <x v="10"/>
    <x v="1"/>
    <n v="98.740065725605433"/>
    <n v="220"/>
    <x v="8"/>
    <n v="166.23858567942699"/>
    <s v="PUNTOS DE SERVICIO"/>
  </r>
  <r>
    <s v="70"/>
    <x v="61"/>
    <n v="1"/>
    <d v="2020-11-01T00:00:00"/>
    <n v="11"/>
    <x v="10"/>
    <x v="1"/>
    <n v="16.818882008763413"/>
    <n v="220"/>
    <x v="8"/>
    <n v="34.314298821924275"/>
    <s v="PUNTOS DE SERVICIO"/>
  </r>
  <r>
    <s v="67"/>
    <x v="62"/>
    <n v="1"/>
    <d v="2020-11-01T00:00:00"/>
    <n v="11"/>
    <x v="10"/>
    <x v="1"/>
    <n v="4.5354288562957521"/>
    <n v="220"/>
    <x v="8"/>
    <n v="4.8377907800488025"/>
    <s v="PUNTOS DE SERVICIO"/>
  </r>
  <r>
    <s v="92"/>
    <x v="63"/>
    <n v="1"/>
    <d v="2020-11-01T00:00:00"/>
    <n v="11"/>
    <x v="10"/>
    <x v="1"/>
    <n v="11.055107837220897"/>
    <n v="220"/>
    <x v="8"/>
    <n v="14.35841185422297"/>
    <s v="PUNTOS DE SERVICIO"/>
  </r>
  <r>
    <s v="58"/>
    <x v="64"/>
    <n v="1"/>
    <d v="2020-11-01T00:00:00"/>
    <n v="11"/>
    <x v="10"/>
    <x v="1"/>
    <n v="1.133857214073938"/>
    <n v="220"/>
    <x v="8"/>
    <n v="1.0384242318893817"/>
    <s v="PUNTOS DE SERVICIO"/>
  </r>
  <r>
    <s v="130"/>
    <x v="65"/>
    <n v="1"/>
    <d v="2020-11-01T00:00:00"/>
    <n v="11"/>
    <x v="10"/>
    <x v="1"/>
    <n v="1.8897620234565633"/>
    <n v="220"/>
    <x v="8"/>
    <n v="1.6138567680319056"/>
    <s v="PUNTOS DE SERVICIO"/>
  </r>
  <r>
    <s v="15"/>
    <x v="66"/>
    <n v="1"/>
    <d v="2020-11-01T00:00:00"/>
    <n v="11"/>
    <x v="10"/>
    <x v="1"/>
    <n v="32.692883005798542"/>
    <n v="220"/>
    <x v="8"/>
    <n v="42.617913152992408"/>
    <s v="PUNTOS DE SERVICIO"/>
  </r>
  <r>
    <s v="68"/>
    <x v="67"/>
    <n v="1"/>
    <d v="2020-11-01T00:00:00"/>
    <n v="11"/>
    <x v="10"/>
    <x v="1"/>
    <n v="7.2755837903077687"/>
    <n v="220"/>
    <x v="8"/>
    <n v="7.3842451066565218"/>
    <s v="PUNTOS DE SERVICIO"/>
  </r>
  <r>
    <s v="94"/>
    <x v="68"/>
    <n v="1"/>
    <d v="2020-11-01T00:00:00"/>
    <n v="11"/>
    <x v="10"/>
    <x v="1"/>
    <n v="23.905489596725527"/>
    <n v="220"/>
    <x v="8"/>
    <n v="40.577915048671059"/>
    <s v="PUNTOS DE SERVICIO"/>
  </r>
  <r>
    <s v="88"/>
    <x v="69"/>
    <n v="1"/>
    <d v="2020-11-01T00:00:00"/>
    <n v="11"/>
    <x v="10"/>
    <x v="1"/>
    <n v="6.4251908797523161"/>
    <n v="220"/>
    <x v="8"/>
    <n v="7.9029847820953485"/>
    <s v="PUNTOS DE SERVICIO"/>
  </r>
  <r>
    <s v="62"/>
    <x v="70"/>
    <n v="1"/>
    <d v="2020-11-01T00:00:00"/>
    <n v="11"/>
    <x v="10"/>
    <x v="1"/>
    <n v="21.637775168577651"/>
    <n v="220"/>
    <x v="8"/>
    <n v="28.907689672815053"/>
    <s v="PUNTOS DE SERVICIO"/>
  </r>
  <r>
    <s v="91"/>
    <x v="71"/>
    <n v="1"/>
    <d v="2020-11-01T00:00:00"/>
    <n v="11"/>
    <x v="10"/>
    <x v="1"/>
    <n v="3.8740121480859546"/>
    <n v="220"/>
    <x v="8"/>
    <n v="5.4538531996956428"/>
    <s v="PUNTOS DE SERVICIO"/>
  </r>
  <r>
    <s v="89"/>
    <x v="72"/>
    <n v="1"/>
    <d v="2020-11-01T00:00:00"/>
    <n v="11"/>
    <x v="10"/>
    <x v="1"/>
    <n v="10.771643533702411"/>
    <n v="220"/>
    <x v="8"/>
    <n v="12.108650165297931"/>
    <s v="PUNTOS DE SERVICIO"/>
  </r>
  <r>
    <s v="80"/>
    <x v="31"/>
    <n v="1"/>
    <d v="2020-11-01T00:00:00"/>
    <n v="11"/>
    <x v="10"/>
    <x v="1"/>
    <n v="294.23594705218693"/>
    <n v="220"/>
    <x v="8"/>
    <n v="344.45164842048644"/>
    <s v="OTROS CANALES"/>
  </r>
  <r>
    <s v="104"/>
    <x v="7"/>
    <n v="1"/>
    <d v="2020-11-01T00:00:00"/>
    <n v="11"/>
    <x v="10"/>
    <x v="1"/>
    <n v="5.4803098680240341"/>
    <n v="220"/>
    <x v="8"/>
    <n v="7.8651895416262176"/>
    <s v="OTROS CANALES"/>
  </r>
  <r>
    <s v="79"/>
    <x v="30"/>
    <n v="1"/>
    <d v="2020-11-01T00:00:00"/>
    <n v="11"/>
    <x v="10"/>
    <x v="1"/>
    <n v="350.07841484532838"/>
    <n v="220"/>
    <x v="8"/>
    <n v="259.18747568414977"/>
    <s v="OTROS CANALES"/>
  </r>
  <r>
    <s v="66"/>
    <x v="40"/>
    <n v="1"/>
    <d v="2020-11-01T00:00:00"/>
    <n v="11"/>
    <x v="10"/>
    <x v="1"/>
    <n v="131.81090113609528"/>
    <n v="220"/>
    <x v="8"/>
    <n v="85.76684943457613"/>
    <s v="SEG 5"/>
  </r>
  <r>
    <s v="210"/>
    <x v="73"/>
    <n v="1"/>
    <d v="2020-11-01T00:00:00"/>
    <n v="11"/>
    <x v="10"/>
    <x v="1"/>
    <n v="2906.3595039750217"/>
    <n v="220"/>
    <x v="8"/>
    <n v="3274.440736736809"/>
    <s v="SUPERMERCADOS"/>
  </r>
  <r>
    <s v="210"/>
    <x v="73"/>
    <n v="1"/>
    <d v="2020-11-01T00:00:00"/>
    <n v="11"/>
    <x v="10"/>
    <x v="1"/>
    <n v="2800.9107830661451"/>
    <n v="220"/>
    <x v="8"/>
    <n v="2306.0473059126812"/>
    <s v="SUPERMERCADOS"/>
  </r>
  <r>
    <s v="40"/>
    <x v="47"/>
    <n v="1"/>
    <d v="2020-11-01T00:00:00"/>
    <n v="11"/>
    <x v="10"/>
    <x v="1"/>
    <n v="791.52682352478155"/>
    <n v="220"/>
    <x v="8"/>
    <n v="451.16462012305516"/>
    <s v="COBERTURA SEG 3-4-5"/>
  </r>
  <r>
    <s v="93"/>
    <x v="48"/>
    <n v="1"/>
    <d v="2020-11-01T00:00:00"/>
    <n v="11"/>
    <x v="10"/>
    <x v="1"/>
    <n v="564.75538070999403"/>
    <n v="220"/>
    <x v="8"/>
    <n v="212.9327155170152"/>
    <s v="COBERTURA SEG 3-4-5"/>
  </r>
  <r>
    <s v="28"/>
    <x v="3"/>
    <n v="1"/>
    <d v="2020-11-01T00:00:00"/>
    <n v="11"/>
    <x v="10"/>
    <x v="1"/>
    <n v="11.527548343085037"/>
    <n v="220"/>
    <x v="8"/>
    <n v="9.3618810642038142"/>
    <s v="OTROS CANALES"/>
  </r>
  <r>
    <s v="82"/>
    <x v="35"/>
    <n v="1"/>
    <d v="2020-11-01T00:00:00"/>
    <n v="11"/>
    <x v="10"/>
    <x v="1"/>
    <n v="151.84237858473486"/>
    <n v="220"/>
    <x v="8"/>
    <n v="114.94005067168683"/>
    <s v="COBERTURA SEG 0-1-2"/>
  </r>
  <r>
    <s v="75"/>
    <x v="32"/>
    <n v="1"/>
    <d v="2020-11-01T00:00:00"/>
    <n v="11"/>
    <x v="10"/>
    <x v="1"/>
    <n v="259.46432582058617"/>
    <n v="220"/>
    <x v="8"/>
    <n v="177.14629207881825"/>
    <s v="COBERTURA SEG 0-1-7"/>
  </r>
  <r>
    <s v="59"/>
    <x v="37"/>
    <n v="1"/>
    <d v="2020-11-01T00:00:00"/>
    <n v="11"/>
    <x v="10"/>
    <x v="1"/>
    <n v="326.92883005798546"/>
    <n v="220"/>
    <x v="8"/>
    <n v="221.10782603048827"/>
    <s v="COBERTURA SEG 0-1-3"/>
  </r>
  <r>
    <s v="65"/>
    <x v="39"/>
    <n v="1"/>
    <d v="2020-11-01T00:00:00"/>
    <n v="11"/>
    <x v="10"/>
    <x v="1"/>
    <n v="180.28329703775614"/>
    <n v="220"/>
    <x v="8"/>
    <n v="163.56268265421247"/>
    <s v="COBERTURA SEG 0-1-6"/>
  </r>
  <r>
    <s v="63"/>
    <x v="38"/>
    <n v="1"/>
    <d v="2020-11-01T00:00:00"/>
    <n v="11"/>
    <x v="10"/>
    <x v="1"/>
    <n v="545.10185566604571"/>
    <n v="220"/>
    <x v="8"/>
    <n v="341.69543050927501"/>
    <s v="COBERTURA SEG 0-1-4"/>
  </r>
  <r>
    <s v="76"/>
    <x v="43"/>
    <n v="1"/>
    <d v="2020-11-01T00:00:00"/>
    <n v="11"/>
    <x v="10"/>
    <x v="1"/>
    <n v="83.338505234434436"/>
    <n v="220"/>
    <x v="8"/>
    <n v="57.514907183900519"/>
    <s v="COBERTURA SEG 0-1-5"/>
  </r>
  <r>
    <s v="71"/>
    <x v="25"/>
    <n v="1"/>
    <d v="2020-11-01T00:00:00"/>
    <n v="11"/>
    <x v="10"/>
    <x v="1"/>
    <n v="1.700785821110907"/>
    <n v="220"/>
    <x v="8"/>
    <n v="2.8270839870910187"/>
    <s v="OTROS CANALES"/>
  </r>
  <r>
    <s v="18"/>
    <x v="49"/>
    <n v="1"/>
    <d v="2020-12-01T00:00:00"/>
    <n v="12"/>
    <x v="11"/>
    <x v="1"/>
    <n v="151.95581057207079"/>
    <n v="220"/>
    <x v="8"/>
    <n v="225.96395159569349"/>
    <s v="PUNTOS DE SERVICIO"/>
  </r>
  <r>
    <s v="50"/>
    <x v="50"/>
    <n v="1"/>
    <d v="2020-12-01T00:00:00"/>
    <n v="12"/>
    <x v="11"/>
    <x v="1"/>
    <n v="8.8962893238527538"/>
    <n v="220"/>
    <x v="8"/>
    <n v="13.494502704676446"/>
    <s v="PUNTOS DE SERVICIO"/>
  </r>
  <r>
    <s v="97"/>
    <x v="51"/>
    <n v="1"/>
    <d v="2020-12-01T00:00:00"/>
    <n v="12"/>
    <x v="11"/>
    <x v="1"/>
    <n v="1.9769531830783897"/>
    <n v="220"/>
    <x v="8"/>
    <n v="2.2968601527038022"/>
    <s v="PUNTOS DE SERVICIO"/>
  </r>
  <r>
    <s v="85"/>
    <x v="52"/>
    <n v="1"/>
    <d v="2020-12-01T00:00:00"/>
    <n v="12"/>
    <x v="11"/>
    <x v="1"/>
    <n v="6.0207210575569139"/>
    <n v="220"/>
    <x v="8"/>
    <n v="7.8431124463219026"/>
    <s v="PUNTOS DE SERVICIO"/>
  </r>
  <r>
    <s v="51"/>
    <x v="53"/>
    <n v="1"/>
    <d v="2020-12-01T00:00:00"/>
    <n v="12"/>
    <x v="11"/>
    <x v="1"/>
    <n v="15.006871889731414"/>
    <n v="220"/>
    <x v="8"/>
    <n v="20.198171225478625"/>
    <s v="PUNTOS DE SERVICIO"/>
  </r>
  <r>
    <s v="83"/>
    <x v="54"/>
    <n v="1"/>
    <d v="2020-12-01T00:00:00"/>
    <n v="12"/>
    <x v="11"/>
    <x v="1"/>
    <n v="9.7050428987484594"/>
    <n v="220"/>
    <x v="8"/>
    <n v="12.580611165044298"/>
    <s v="PUNTOS DE SERVICIO"/>
  </r>
  <r>
    <s v="52"/>
    <x v="55"/>
    <n v="1"/>
    <d v="2020-12-01T00:00:00"/>
    <n v="12"/>
    <x v="11"/>
    <x v="1"/>
    <n v="16.085209989592354"/>
    <n v="220"/>
    <x v="8"/>
    <n v="23.204038678840988"/>
    <s v="PUNTOS DE SERVICIO"/>
  </r>
  <r>
    <s v="84"/>
    <x v="56"/>
    <n v="1"/>
    <d v="2020-12-01T00:00:00"/>
    <n v="12"/>
    <x v="11"/>
    <x v="1"/>
    <n v="4.1336293828002697"/>
    <n v="220"/>
    <x v="8"/>
    <n v="5.9497304659827366"/>
    <s v="PUNTOS DE SERVICIO"/>
  </r>
  <r>
    <s v="90"/>
    <x v="57"/>
    <n v="1"/>
    <d v="2020-12-01T00:00:00"/>
    <n v="12"/>
    <x v="11"/>
    <x v="1"/>
    <n v="12.400888148400808"/>
    <n v="220"/>
    <x v="8"/>
    <n v="15.761708559634076"/>
    <s v="PUNTOS DE SERVICIO"/>
  </r>
  <r>
    <s v="25"/>
    <x v="58"/>
    <n v="1"/>
    <d v="2020-12-01T00:00:00"/>
    <n v="12"/>
    <x v="11"/>
    <x v="1"/>
    <n v="0.80875357489570487"/>
    <n v="220"/>
    <x v="8"/>
    <n v="1.2868167991673882"/>
    <s v="PUNTOS DE SERVICIO"/>
  </r>
  <r>
    <s v="102"/>
    <x v="59"/>
    <n v="1"/>
    <d v="2020-12-01T00:00:00"/>
    <n v="12"/>
    <x v="11"/>
    <x v="1"/>
    <n v="15.276456414696648"/>
    <n v="220"/>
    <x v="8"/>
    <n v="21.113859995277203"/>
    <s v="PUNTOS DE SERVICIO"/>
  </r>
  <r>
    <s v="36"/>
    <x v="60"/>
    <n v="1"/>
    <d v="2020-12-01T00:00:00"/>
    <n v="12"/>
    <x v="11"/>
    <x v="1"/>
    <n v="93.905276196223511"/>
    <n v="220"/>
    <x v="8"/>
    <n v="158.09874328094526"/>
    <s v="PUNTOS DE SERVICIO"/>
  </r>
  <r>
    <s v="70"/>
    <x v="61"/>
    <n v="1"/>
    <d v="2020-12-01T00:00:00"/>
    <n v="12"/>
    <x v="11"/>
    <x v="1"/>
    <n v="15.995348481270607"/>
    <n v="220"/>
    <x v="8"/>
    <n v="32.634105362124906"/>
    <s v="PUNTOS DE SERVICIO"/>
  </r>
  <r>
    <s v="67"/>
    <x v="62"/>
    <n v="1"/>
    <d v="2020-12-01T00:00:00"/>
    <n v="12"/>
    <x v="11"/>
    <x v="1"/>
    <n v="4.3133523994437599"/>
    <n v="220"/>
    <x v="8"/>
    <n v="4.6009092260733437"/>
    <s v="PUNTOS DE SERVICIO"/>
  </r>
  <r>
    <s v="92"/>
    <x v="63"/>
    <n v="1"/>
    <d v="2020-12-01T00:00:00"/>
    <n v="12"/>
    <x v="11"/>
    <x v="1"/>
    <n v="10.513796473644165"/>
    <n v="220"/>
    <x v="8"/>
    <n v="13.65535480457237"/>
    <s v="PUNTOS DE SERVICIO"/>
  </r>
  <r>
    <s v="58"/>
    <x v="64"/>
    <n v="1"/>
    <d v="2020-12-01T00:00:00"/>
    <n v="12"/>
    <x v="11"/>
    <x v="1"/>
    <n v="1.07833809986094"/>
    <n v="220"/>
    <x v="8"/>
    <n v="0.98757797645597745"/>
    <s v="PUNTOS DE SERVICIO"/>
  </r>
  <r>
    <s v="130"/>
    <x v="65"/>
    <n v="1"/>
    <d v="2020-12-01T00:00:00"/>
    <n v="12"/>
    <x v="11"/>
    <x v="1"/>
    <n v="1.7972301664348997"/>
    <n v="220"/>
    <x v="8"/>
    <n v="1.5348345621354049"/>
    <s v="PUNTOS DE SERVICIO"/>
  </r>
  <r>
    <s v="15"/>
    <x v="66"/>
    <n v="1"/>
    <d v="2020-12-01T00:00:00"/>
    <n v="12"/>
    <x v="11"/>
    <x v="1"/>
    <n v="31.092081879323764"/>
    <n v="220"/>
    <x v="8"/>
    <n v="40.531134713439855"/>
    <s v="PUNTOS DE SERVICIO"/>
  </r>
  <r>
    <s v="68"/>
    <x v="67"/>
    <n v="1"/>
    <d v="2020-12-01T00:00:00"/>
    <n v="12"/>
    <x v="11"/>
    <x v="1"/>
    <n v="6.9193361407743641"/>
    <n v="220"/>
    <x v="8"/>
    <n v="7.0226768753443709"/>
    <s v="PUNTOS DE SERVICIO"/>
  </r>
  <r>
    <s v="94"/>
    <x v="68"/>
    <n v="1"/>
    <d v="2020-12-01T00:00:00"/>
    <n v="12"/>
    <x v="11"/>
    <x v="1"/>
    <n v="22.73496160540148"/>
    <n v="220"/>
    <x v="8"/>
    <n v="38.591024748773393"/>
    <s v="PUNTOS DE SERVICIO"/>
  </r>
  <r>
    <s v="88"/>
    <x v="69"/>
    <n v="1"/>
    <d v="2020-12-01T00:00:00"/>
    <n v="12"/>
    <x v="11"/>
    <x v="1"/>
    <n v="6.1105825658786594"/>
    <n v="220"/>
    <x v="8"/>
    <n v="7.5160165560307517"/>
    <s v="PUNTOS DE SERVICIO"/>
  </r>
  <r>
    <s v="62"/>
    <x v="70"/>
    <n v="1"/>
    <d v="2020-12-01T00:00:00"/>
    <n v="12"/>
    <x v="11"/>
    <x v="1"/>
    <n v="20.578285405679605"/>
    <n v="220"/>
    <x v="8"/>
    <n v="27.492229855954662"/>
    <s v="PUNTOS DE SERVICIO"/>
  </r>
  <r>
    <s v="91"/>
    <x v="71"/>
    <n v="1"/>
    <d v="2020-12-01T00:00:00"/>
    <n v="12"/>
    <x v="11"/>
    <x v="1"/>
    <n v="3.6843218411915442"/>
    <n v="220"/>
    <x v="8"/>
    <n v="5.1868062603311218"/>
    <s v="PUNTOS DE SERVICIO"/>
  </r>
  <r>
    <s v="89"/>
    <x v="72"/>
    <n v="1"/>
    <d v="2020-12-01T00:00:00"/>
    <n v="12"/>
    <x v="11"/>
    <x v="1"/>
    <n v="10.244211948678927"/>
    <n v="220"/>
    <x v="8"/>
    <n v="11.515752291431621"/>
    <s v="PUNTOS DE SERVICIO"/>
  </r>
  <r>
    <s v="80"/>
    <x v="31"/>
    <n v="1"/>
    <d v="2020-12-01T00:00:00"/>
    <n v="12"/>
    <x v="11"/>
    <x v="1"/>
    <n v="279.82873691391387"/>
    <n v="220"/>
    <x v="8"/>
    <n v="327.58563551150525"/>
    <s v="OTROS CANALES"/>
  </r>
  <r>
    <s v="104"/>
    <x v="7"/>
    <n v="1"/>
    <d v="2020-12-01T00:00:00"/>
    <n v="12"/>
    <x v="11"/>
    <x v="1"/>
    <n v="5.2119674826612092"/>
    <n v="220"/>
    <x v="8"/>
    <n v="7.4800719527020538"/>
    <s v="OTROS CANALES"/>
  </r>
  <r>
    <s v="79"/>
    <x v="30"/>
    <n v="1"/>
    <d v="2020-12-01T00:00:00"/>
    <n v="12"/>
    <x v="11"/>
    <x v="1"/>
    <n v="332.93688833206517"/>
    <n v="220"/>
    <x v="8"/>
    <n v="246.49640763212903"/>
    <s v="OTROS CANALES"/>
  </r>
  <r>
    <s v="66"/>
    <x v="40"/>
    <n v="1"/>
    <d v="2020-12-01T00:00:00"/>
    <n v="12"/>
    <x v="11"/>
    <x v="1"/>
    <n v="125.35680410883425"/>
    <n v="220"/>
    <x v="8"/>
    <n v="81.567291103647932"/>
    <s v="SEG 5"/>
  </r>
  <r>
    <s v="210"/>
    <x v="73"/>
    <n v="1"/>
    <d v="2020-12-01T00:00:00"/>
    <n v="12"/>
    <x v="11"/>
    <x v="1"/>
    <n v="2764.050134468554"/>
    <n v="220"/>
    <x v="8"/>
    <n v="3114.108335981161"/>
    <s v="SUPERMERCADOS"/>
  </r>
  <r>
    <s v="210"/>
    <x v="73"/>
    <n v="1"/>
    <d v="2020-12-01T00:00:00"/>
    <n v="12"/>
    <x v="11"/>
    <x v="1"/>
    <n v="2663.7646911814863"/>
    <n v="220"/>
    <x v="8"/>
    <n v="2193.1321150329286"/>
    <s v="SUPERMERCADOS"/>
  </r>
  <r>
    <s v="40"/>
    <x v="47"/>
    <n v="1"/>
    <d v="2020-12-01T00:00:00"/>
    <n v="12"/>
    <x v="11"/>
    <x v="1"/>
    <n v="752.76985521125766"/>
    <n v="220"/>
    <x v="8"/>
    <n v="429.07342577991761"/>
    <s v="COBERTURA SEG 3-4-5"/>
  </r>
  <r>
    <s v="93"/>
    <x v="48"/>
    <n v="1"/>
    <d v="2020-12-01T00:00:00"/>
    <n v="12"/>
    <x v="11"/>
    <x v="1"/>
    <n v="537.10223523906984"/>
    <n v="220"/>
    <x v="8"/>
    <n v="202.5065034633852"/>
    <s v="COBERTURA SEG 3-4-5"/>
  </r>
  <r>
    <s v="28"/>
    <x v="3"/>
    <n v="1"/>
    <d v="2020-12-01T00:00:00"/>
    <n v="12"/>
    <x v="11"/>
    <x v="1"/>
    <n v="10.96310401525289"/>
    <n v="220"/>
    <x v="8"/>
    <n v="8.9034782445184923"/>
    <s v="OTROS CANALES"/>
  </r>
  <r>
    <s v="82"/>
    <x v="35"/>
    <n v="1"/>
    <d v="2020-12-01T00:00:00"/>
    <n v="12"/>
    <x v="11"/>
    <x v="1"/>
    <n v="144.4074438730442"/>
    <n v="220"/>
    <x v="8"/>
    <n v="109.31203179798669"/>
    <s v="COBERTURA SEG 0-1-2"/>
  </r>
  <r>
    <s v="75"/>
    <x v="32"/>
    <n v="1"/>
    <d v="2020-12-01T00:00:00"/>
    <n v="12"/>
    <x v="11"/>
    <x v="1"/>
    <n v="246.75970185151175"/>
    <n v="220"/>
    <x v="8"/>
    <n v="168.47235580160751"/>
    <s v="COBERTURA SEG 0-1-7"/>
  </r>
  <r>
    <s v="59"/>
    <x v="37"/>
    <n v="1"/>
    <d v="2020-12-01T00:00:00"/>
    <n v="12"/>
    <x v="11"/>
    <x v="1"/>
    <n v="310.92081879323763"/>
    <n v="220"/>
    <x v="8"/>
    <n v="210.28132116338259"/>
    <s v="COBERTURA SEG 0-1-3"/>
  </r>
  <r>
    <s v="65"/>
    <x v="39"/>
    <n v="1"/>
    <d v="2020-12-01T00:00:00"/>
    <n v="12"/>
    <x v="11"/>
    <x v="1"/>
    <n v="171.45575787788943"/>
    <n v="220"/>
    <x v="8"/>
    <n v="155.55386536527342"/>
    <s v="COBERTURA SEG 0-1-6"/>
  </r>
  <r>
    <s v="63"/>
    <x v="38"/>
    <n v="1"/>
    <d v="2020-12-01T00:00:00"/>
    <n v="12"/>
    <x v="11"/>
    <x v="1"/>
    <n v="518.41104150814681"/>
    <n v="220"/>
    <x v="8"/>
    <n v="324.96437531375994"/>
    <s v="COBERTURA SEG 0-1-4"/>
  </r>
  <r>
    <s v="76"/>
    <x v="43"/>
    <n v="1"/>
    <d v="2020-12-01T00:00:00"/>
    <n v="12"/>
    <x v="11"/>
    <x v="1"/>
    <n v="79.257850339779068"/>
    <n v="220"/>
    <x v="8"/>
    <n v="54.698700115446179"/>
    <s v="COBERTURA SEG 0-1-5"/>
  </r>
  <r>
    <s v="71"/>
    <x v="25"/>
    <n v="1"/>
    <d v="2020-12-01T00:00:00"/>
    <n v="12"/>
    <x v="11"/>
    <x v="1"/>
    <n v="1.6175071497914097"/>
    <n v="220"/>
    <x v="8"/>
    <n v="2.6886563289866103"/>
    <s v="OTROS CANALE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6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5:C47" firstHeaderRow="0" firstDataRow="1" firstDataCol="1" rowPageCount="3" colPageCount="1"/>
  <pivotFields count="12">
    <pivotField showAll="0"/>
    <pivotField axis="axisRow" showAll="0">
      <items count="78"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6"/>
        <item x="31"/>
        <item x="7"/>
        <item x="30"/>
        <item x="40"/>
        <item x="47"/>
        <item x="48"/>
        <item x="44"/>
        <item x="45"/>
        <item x="3"/>
        <item x="36"/>
        <item x="27"/>
        <item x="16"/>
        <item x="26"/>
        <item x="24"/>
        <item x="17"/>
        <item x="12"/>
        <item x="14"/>
        <item x="21"/>
        <item x="4"/>
        <item x="0"/>
        <item x="8"/>
        <item x="6"/>
        <item x="46"/>
        <item x="13"/>
        <item x="9"/>
        <item x="1"/>
        <item x="19"/>
        <item x="5"/>
        <item x="20"/>
        <item x="23"/>
        <item x="15"/>
        <item x="28"/>
        <item x="18"/>
        <item x="22"/>
        <item x="29"/>
        <item x="10"/>
        <item x="11"/>
        <item x="33"/>
        <item x="41"/>
        <item x="34"/>
        <item x="42"/>
        <item x="73"/>
        <item x="74"/>
        <item x="35"/>
        <item x="32"/>
        <item x="75"/>
        <item x="37"/>
        <item x="39"/>
        <item x="38"/>
        <item x="43"/>
        <item x="2"/>
        <item x="25"/>
        <item t="default"/>
      </items>
    </pivotField>
    <pivotField showAll="0"/>
    <pivotField showAll="0"/>
    <pivotField showAll="0"/>
    <pivotField axis="axisPage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Page" multipleItemSelectionAllowed="1" showAll="0">
      <items count="4">
        <item h="1" x="0"/>
        <item x="1"/>
        <item x="2"/>
        <item t="default"/>
      </items>
    </pivotField>
    <pivotField dataField="1" showAll="0"/>
    <pivotField showAll="0"/>
    <pivotField axis="axisPage" multipleItemSelectionAllowed="1" showAll="0">
      <items count="10">
        <item h="1" x="4"/>
        <item h="1" x="8"/>
        <item h="1" x="7"/>
        <item x="0"/>
        <item h="1" x="2"/>
        <item h="1" x="1"/>
        <item h="1" x="5"/>
        <item h="1" x="3"/>
        <item h="1" x="6"/>
        <item t="default"/>
      </items>
    </pivotField>
    <pivotField dataField="1" showAll="0"/>
    <pivotField showAll="0"/>
  </pivotFields>
  <rowFields count="1">
    <field x="1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5"/>
    </i>
    <i>
      <x v="26"/>
    </i>
    <i>
      <x v="27"/>
    </i>
    <i>
      <x v="28"/>
    </i>
    <i>
      <x v="29"/>
    </i>
    <i>
      <x v="30"/>
    </i>
    <i>
      <x v="33"/>
    </i>
    <i>
      <x v="34"/>
    </i>
    <i>
      <x v="66"/>
    </i>
    <i>
      <x v="68"/>
    </i>
    <i>
      <x v="69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2">
    <i>
      <x/>
    </i>
    <i i="1">
      <x v="1"/>
    </i>
  </colItems>
  <pageFields count="3">
    <pageField fld="6" hier="-1"/>
    <pageField fld="5" item="0" hier="-1"/>
    <pageField fld="9" hier="-1"/>
  </pageFields>
  <dataFields count="2">
    <dataField name="Suma de Cant.Mes.Presp" fld="7" baseField="0" baseItem="0" numFmtId="2"/>
    <dataField name="Suma de $ Presp. Mes" fld="10" baseField="0" baseItem="0"/>
  </dataFields>
  <formats count="1">
    <format dxfId="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"/>
  <sheetViews>
    <sheetView zoomScale="120" zoomScaleNormal="120" workbookViewId="0">
      <selection activeCell="E14" sqref="E14"/>
    </sheetView>
  </sheetViews>
  <sheetFormatPr baseColWidth="10" defaultRowHeight="15" x14ac:dyDescent="0.25"/>
  <cols>
    <col min="1" max="1" width="3.7109375" customWidth="1"/>
    <col min="2" max="2" width="20.5703125" bestFit="1" customWidth="1"/>
    <col min="3" max="4" width="17" bestFit="1" customWidth="1"/>
  </cols>
  <sheetData>
    <row r="1" spans="1:5" x14ac:dyDescent="0.25">
      <c r="A1" s="11" t="s">
        <v>102</v>
      </c>
      <c r="B1" s="9" t="s">
        <v>99</v>
      </c>
      <c r="C1" s="10" t="s">
        <v>98</v>
      </c>
      <c r="D1" s="10" t="s">
        <v>100</v>
      </c>
      <c r="E1" s="10" t="s">
        <v>101</v>
      </c>
    </row>
    <row r="2" spans="1:5" x14ac:dyDescent="0.25">
      <c r="B2" s="7">
        <v>43466</v>
      </c>
      <c r="C2" s="8">
        <f>MONTH(B2)</f>
        <v>1</v>
      </c>
      <c r="D2" s="8" t="str">
        <f>TEXT(B2,"MMM")</f>
        <v>ene</v>
      </c>
      <c r="E2" s="8">
        <f>YEAR(B2)</f>
        <v>2019</v>
      </c>
    </row>
    <row r="3" spans="1:5" x14ac:dyDescent="0.25">
      <c r="B3" s="7">
        <v>43497</v>
      </c>
      <c r="C3" s="8">
        <f t="shared" ref="C3:C36" si="0">MONTH(B3)</f>
        <v>2</v>
      </c>
      <c r="D3" s="8" t="str">
        <f t="shared" ref="D3:D23" si="1">TEXT(B3,"MMM")</f>
        <v>feb</v>
      </c>
      <c r="E3" s="8">
        <f t="shared" ref="E3:E24" si="2">YEAR(B3)</f>
        <v>2019</v>
      </c>
    </row>
    <row r="4" spans="1:5" x14ac:dyDescent="0.25">
      <c r="B4" s="7">
        <v>43525</v>
      </c>
      <c r="C4" s="8">
        <f t="shared" si="0"/>
        <v>3</v>
      </c>
      <c r="D4" s="8" t="str">
        <f t="shared" si="1"/>
        <v>mar</v>
      </c>
      <c r="E4" s="8">
        <f t="shared" si="2"/>
        <v>2019</v>
      </c>
    </row>
    <row r="5" spans="1:5" x14ac:dyDescent="0.25">
      <c r="B5" s="7">
        <v>43556</v>
      </c>
      <c r="C5" s="8">
        <f t="shared" si="0"/>
        <v>4</v>
      </c>
      <c r="D5" s="8" t="str">
        <f t="shared" si="1"/>
        <v>abr</v>
      </c>
      <c r="E5" s="8">
        <f t="shared" si="2"/>
        <v>2019</v>
      </c>
    </row>
    <row r="6" spans="1:5" x14ac:dyDescent="0.25">
      <c r="B6" s="7">
        <v>43586</v>
      </c>
      <c r="C6" s="8">
        <f t="shared" si="0"/>
        <v>5</v>
      </c>
      <c r="D6" s="8" t="str">
        <f t="shared" si="1"/>
        <v>may</v>
      </c>
      <c r="E6" s="8">
        <f t="shared" si="2"/>
        <v>2019</v>
      </c>
    </row>
    <row r="7" spans="1:5" x14ac:dyDescent="0.25">
      <c r="B7" s="7">
        <v>43617</v>
      </c>
      <c r="C7" s="8">
        <f t="shared" si="0"/>
        <v>6</v>
      </c>
      <c r="D7" s="8" t="str">
        <f t="shared" si="1"/>
        <v>jun</v>
      </c>
      <c r="E7" s="8">
        <f t="shared" si="2"/>
        <v>2019</v>
      </c>
    </row>
    <row r="8" spans="1:5" x14ac:dyDescent="0.25">
      <c r="B8" s="7">
        <v>43647</v>
      </c>
      <c r="C8" s="8">
        <f t="shared" si="0"/>
        <v>7</v>
      </c>
      <c r="D8" s="8" t="str">
        <f t="shared" si="1"/>
        <v>jul</v>
      </c>
      <c r="E8" s="8">
        <f t="shared" si="2"/>
        <v>2019</v>
      </c>
    </row>
    <row r="9" spans="1:5" x14ac:dyDescent="0.25">
      <c r="B9" s="7">
        <v>43678</v>
      </c>
      <c r="C9" s="8">
        <f t="shared" si="0"/>
        <v>8</v>
      </c>
      <c r="D9" s="8" t="str">
        <f t="shared" si="1"/>
        <v>ago</v>
      </c>
      <c r="E9" s="8">
        <f t="shared" si="2"/>
        <v>2019</v>
      </c>
    </row>
    <row r="10" spans="1:5" x14ac:dyDescent="0.25">
      <c r="B10" s="7">
        <v>43709</v>
      </c>
      <c r="C10" s="8">
        <f t="shared" si="0"/>
        <v>9</v>
      </c>
      <c r="D10" s="8" t="str">
        <f t="shared" si="1"/>
        <v>sep</v>
      </c>
      <c r="E10" s="8">
        <f t="shared" si="2"/>
        <v>2019</v>
      </c>
    </row>
    <row r="11" spans="1:5" x14ac:dyDescent="0.25">
      <c r="B11" s="7">
        <v>43770</v>
      </c>
      <c r="C11" s="8">
        <f t="shared" si="0"/>
        <v>11</v>
      </c>
      <c r="D11" s="8" t="str">
        <f t="shared" si="1"/>
        <v>nov</v>
      </c>
      <c r="E11" s="8">
        <f t="shared" si="2"/>
        <v>2019</v>
      </c>
    </row>
    <row r="12" spans="1:5" x14ac:dyDescent="0.25">
      <c r="B12" s="7">
        <v>43800</v>
      </c>
      <c r="C12" s="8">
        <f t="shared" si="0"/>
        <v>12</v>
      </c>
      <c r="D12" s="8" t="str">
        <f t="shared" si="1"/>
        <v>dic</v>
      </c>
      <c r="E12" s="8">
        <f t="shared" si="2"/>
        <v>2019</v>
      </c>
    </row>
    <row r="13" spans="1:5" x14ac:dyDescent="0.25">
      <c r="B13" s="5">
        <v>43831</v>
      </c>
      <c r="C13" s="6">
        <f t="shared" si="0"/>
        <v>1</v>
      </c>
      <c r="D13" s="6" t="str">
        <f t="shared" si="1"/>
        <v>ene</v>
      </c>
      <c r="E13" s="6">
        <f t="shared" si="2"/>
        <v>2020</v>
      </c>
    </row>
    <row r="14" spans="1:5" x14ac:dyDescent="0.25">
      <c r="B14" s="5">
        <v>43862</v>
      </c>
      <c r="C14" s="6">
        <f t="shared" si="0"/>
        <v>2</v>
      </c>
      <c r="D14" s="6" t="str">
        <f t="shared" si="1"/>
        <v>feb</v>
      </c>
      <c r="E14" s="6">
        <f t="shared" si="2"/>
        <v>2020</v>
      </c>
    </row>
    <row r="15" spans="1:5" x14ac:dyDescent="0.25">
      <c r="B15" s="5">
        <v>43891</v>
      </c>
      <c r="C15" s="6">
        <f t="shared" si="0"/>
        <v>3</v>
      </c>
      <c r="D15" s="6" t="str">
        <f t="shared" si="1"/>
        <v>mar</v>
      </c>
      <c r="E15" s="6">
        <f t="shared" si="2"/>
        <v>2020</v>
      </c>
    </row>
    <row r="16" spans="1:5" x14ac:dyDescent="0.25">
      <c r="B16" s="5">
        <v>43922</v>
      </c>
      <c r="C16" s="6">
        <f t="shared" si="0"/>
        <v>4</v>
      </c>
      <c r="D16" s="6" t="str">
        <f t="shared" si="1"/>
        <v>abr</v>
      </c>
      <c r="E16" s="6">
        <f t="shared" si="2"/>
        <v>2020</v>
      </c>
    </row>
    <row r="17" spans="2:5" x14ac:dyDescent="0.25">
      <c r="B17" s="5">
        <v>43952</v>
      </c>
      <c r="C17" s="6">
        <f t="shared" si="0"/>
        <v>5</v>
      </c>
      <c r="D17" s="6" t="str">
        <f t="shared" si="1"/>
        <v>may</v>
      </c>
      <c r="E17" s="6">
        <f t="shared" si="2"/>
        <v>2020</v>
      </c>
    </row>
    <row r="18" spans="2:5" x14ac:dyDescent="0.25">
      <c r="B18" s="5">
        <v>43983</v>
      </c>
      <c r="C18" s="6">
        <f t="shared" si="0"/>
        <v>6</v>
      </c>
      <c r="D18" s="6" t="str">
        <f t="shared" si="1"/>
        <v>jun</v>
      </c>
      <c r="E18" s="6">
        <f t="shared" si="2"/>
        <v>2020</v>
      </c>
    </row>
    <row r="19" spans="2:5" x14ac:dyDescent="0.25">
      <c r="B19" s="5">
        <v>44013</v>
      </c>
      <c r="C19" s="6">
        <f t="shared" si="0"/>
        <v>7</v>
      </c>
      <c r="D19" s="6" t="str">
        <f t="shared" si="1"/>
        <v>jul</v>
      </c>
      <c r="E19" s="6">
        <f t="shared" si="2"/>
        <v>2020</v>
      </c>
    </row>
    <row r="20" spans="2:5" x14ac:dyDescent="0.25">
      <c r="B20" s="5">
        <v>44044</v>
      </c>
      <c r="C20" s="6">
        <f t="shared" si="0"/>
        <v>8</v>
      </c>
      <c r="D20" s="6" t="str">
        <f t="shared" si="1"/>
        <v>ago</v>
      </c>
      <c r="E20" s="6">
        <f t="shared" si="2"/>
        <v>2020</v>
      </c>
    </row>
    <row r="21" spans="2:5" x14ac:dyDescent="0.25">
      <c r="B21" s="5">
        <v>44075</v>
      </c>
      <c r="C21" s="6">
        <f t="shared" si="0"/>
        <v>9</v>
      </c>
      <c r="D21" s="6" t="str">
        <f t="shared" si="1"/>
        <v>sep</v>
      </c>
      <c r="E21" s="6">
        <f t="shared" si="2"/>
        <v>2020</v>
      </c>
    </row>
    <row r="22" spans="2:5" x14ac:dyDescent="0.25">
      <c r="B22" s="5">
        <v>44105</v>
      </c>
      <c r="C22" s="6">
        <f t="shared" si="0"/>
        <v>10</v>
      </c>
      <c r="D22" s="6" t="str">
        <f t="shared" si="1"/>
        <v>oct</v>
      </c>
      <c r="E22" s="6">
        <f t="shared" si="2"/>
        <v>2020</v>
      </c>
    </row>
    <row r="23" spans="2:5" x14ac:dyDescent="0.25">
      <c r="B23" s="5">
        <v>44136</v>
      </c>
      <c r="C23" s="6">
        <f t="shared" si="0"/>
        <v>11</v>
      </c>
      <c r="D23" s="6" t="str">
        <f t="shared" si="1"/>
        <v>nov</v>
      </c>
      <c r="E23" s="6">
        <f t="shared" si="2"/>
        <v>2020</v>
      </c>
    </row>
    <row r="24" spans="2:5" x14ac:dyDescent="0.25">
      <c r="B24" s="5">
        <v>44166</v>
      </c>
      <c r="C24" s="6">
        <f t="shared" si="0"/>
        <v>12</v>
      </c>
      <c r="D24" s="6" t="str">
        <f t="shared" ref="D24:D35" si="3">TEXT(B24,"MMM")</f>
        <v>dic</v>
      </c>
      <c r="E24" s="6">
        <f t="shared" si="2"/>
        <v>2020</v>
      </c>
    </row>
    <row r="25" spans="2:5" x14ac:dyDescent="0.25">
      <c r="B25" s="12">
        <v>44197</v>
      </c>
      <c r="C25" s="13">
        <f t="shared" si="0"/>
        <v>1</v>
      </c>
      <c r="D25" s="13" t="str">
        <f t="shared" si="3"/>
        <v>ene</v>
      </c>
      <c r="E25" s="13">
        <f t="shared" ref="E25:E36" si="4">YEAR(B25)</f>
        <v>2021</v>
      </c>
    </row>
    <row r="26" spans="2:5" x14ac:dyDescent="0.25">
      <c r="B26" s="12">
        <v>44228</v>
      </c>
      <c r="C26" s="13">
        <f t="shared" si="0"/>
        <v>2</v>
      </c>
      <c r="D26" s="13" t="str">
        <f t="shared" si="3"/>
        <v>feb</v>
      </c>
      <c r="E26" s="13">
        <f t="shared" si="4"/>
        <v>2021</v>
      </c>
    </row>
    <row r="27" spans="2:5" x14ac:dyDescent="0.25">
      <c r="B27" s="12">
        <v>44256</v>
      </c>
      <c r="C27" s="13">
        <f t="shared" si="0"/>
        <v>3</v>
      </c>
      <c r="D27" s="13" t="str">
        <f t="shared" si="3"/>
        <v>mar</v>
      </c>
      <c r="E27" s="13">
        <f t="shared" si="4"/>
        <v>2021</v>
      </c>
    </row>
    <row r="28" spans="2:5" x14ac:dyDescent="0.25">
      <c r="B28" s="12">
        <v>44287</v>
      </c>
      <c r="C28" s="13">
        <f t="shared" si="0"/>
        <v>4</v>
      </c>
      <c r="D28" s="13" t="str">
        <f t="shared" si="3"/>
        <v>abr</v>
      </c>
      <c r="E28" s="13">
        <f t="shared" si="4"/>
        <v>2021</v>
      </c>
    </row>
    <row r="29" spans="2:5" x14ac:dyDescent="0.25">
      <c r="B29" s="12">
        <v>44317</v>
      </c>
      <c r="C29" s="13">
        <f t="shared" si="0"/>
        <v>5</v>
      </c>
      <c r="D29" s="13" t="str">
        <f t="shared" si="3"/>
        <v>may</v>
      </c>
      <c r="E29" s="13">
        <f t="shared" si="4"/>
        <v>2021</v>
      </c>
    </row>
    <row r="30" spans="2:5" x14ac:dyDescent="0.25">
      <c r="B30" s="12">
        <v>44348</v>
      </c>
      <c r="C30" s="13">
        <f t="shared" si="0"/>
        <v>6</v>
      </c>
      <c r="D30" s="13" t="str">
        <f t="shared" si="3"/>
        <v>jun</v>
      </c>
      <c r="E30" s="13">
        <f t="shared" si="4"/>
        <v>2021</v>
      </c>
    </row>
    <row r="31" spans="2:5" x14ac:dyDescent="0.25">
      <c r="B31" s="12">
        <v>44378</v>
      </c>
      <c r="C31" s="13">
        <f t="shared" si="0"/>
        <v>7</v>
      </c>
      <c r="D31" s="13" t="str">
        <f t="shared" si="3"/>
        <v>jul</v>
      </c>
      <c r="E31" s="13">
        <f t="shared" si="4"/>
        <v>2021</v>
      </c>
    </row>
    <row r="32" spans="2:5" x14ac:dyDescent="0.25">
      <c r="B32" s="12">
        <v>44409</v>
      </c>
      <c r="C32" s="13">
        <f t="shared" si="0"/>
        <v>8</v>
      </c>
      <c r="D32" s="13" t="str">
        <f t="shared" si="3"/>
        <v>ago</v>
      </c>
      <c r="E32" s="13">
        <f t="shared" si="4"/>
        <v>2021</v>
      </c>
    </row>
    <row r="33" spans="2:5" x14ac:dyDescent="0.25">
      <c r="B33" s="12">
        <v>44440</v>
      </c>
      <c r="C33" s="13">
        <f t="shared" si="0"/>
        <v>9</v>
      </c>
      <c r="D33" s="13" t="str">
        <f t="shared" si="3"/>
        <v>sep</v>
      </c>
      <c r="E33" s="13">
        <f t="shared" si="4"/>
        <v>2021</v>
      </c>
    </row>
    <row r="34" spans="2:5" x14ac:dyDescent="0.25">
      <c r="B34" s="12">
        <v>44470</v>
      </c>
      <c r="C34" s="13">
        <f t="shared" si="0"/>
        <v>10</v>
      </c>
      <c r="D34" s="13" t="str">
        <f t="shared" si="3"/>
        <v>oct</v>
      </c>
      <c r="E34" s="13">
        <f t="shared" si="4"/>
        <v>2021</v>
      </c>
    </row>
    <row r="35" spans="2:5" x14ac:dyDescent="0.25">
      <c r="B35" s="12">
        <v>44501</v>
      </c>
      <c r="C35" s="13">
        <f t="shared" si="0"/>
        <v>11</v>
      </c>
      <c r="D35" s="13" t="str">
        <f t="shared" si="3"/>
        <v>nov</v>
      </c>
      <c r="E35" s="13">
        <f t="shared" si="4"/>
        <v>2021</v>
      </c>
    </row>
    <row r="36" spans="2:5" x14ac:dyDescent="0.25">
      <c r="B36" s="12">
        <v>44531</v>
      </c>
      <c r="C36" s="13">
        <f t="shared" si="0"/>
        <v>12</v>
      </c>
      <c r="D36" s="13" t="str">
        <f>TEXT(B36,"MMM")</f>
        <v>dic</v>
      </c>
      <c r="E36" s="13">
        <f t="shared" si="4"/>
        <v>2021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5543"/>
  <sheetViews>
    <sheetView tabSelected="1" zoomScale="90" zoomScaleNormal="90" workbookViewId="0">
      <pane xSplit="2" ySplit="1" topLeftCell="C526" activePane="bottomRight" state="frozen"/>
      <selection pane="topRight" activeCell="C1" sqref="C1"/>
      <selection pane="bottomLeft" activeCell="A2" sqref="A2"/>
      <selection pane="bottomRight" activeCell="F3622" sqref="F3622"/>
    </sheetView>
  </sheetViews>
  <sheetFormatPr baseColWidth="10" defaultColWidth="11.5703125" defaultRowHeight="12.75" x14ac:dyDescent="0.2"/>
  <cols>
    <col min="1" max="1" width="7.28515625" style="125" customWidth="1"/>
    <col min="2" max="2" width="27.7109375" style="143" customWidth="1"/>
    <col min="3" max="3" width="8.5703125" style="125" customWidth="1"/>
    <col min="4" max="4" width="21.5703125" style="128" bestFit="1" customWidth="1"/>
    <col min="5" max="5" width="10.42578125" style="125" customWidth="1"/>
    <col min="6" max="6" width="11.42578125" style="125" customWidth="1"/>
    <col min="7" max="7" width="9.28515625" style="108" bestFit="1" customWidth="1"/>
    <col min="8" max="8" width="11.5703125" style="126" customWidth="1"/>
    <col min="9" max="9" width="11.5703125" style="125"/>
    <col min="10" max="10" width="17.7109375" style="157" customWidth="1"/>
    <col min="11" max="11" width="15" style="127" customWidth="1"/>
    <col min="12" max="12" width="16.140625" style="150" customWidth="1"/>
    <col min="13" max="13" width="7.7109375" style="124" customWidth="1"/>
    <col min="14" max="14" width="22.7109375" style="158" customWidth="1"/>
    <col min="15" max="15" width="21.42578125" style="158" customWidth="1"/>
    <col min="16" max="17" width="11.5703125" style="124" customWidth="1"/>
    <col min="18" max="19" width="11.5703125" style="153" customWidth="1"/>
    <col min="20" max="20" width="11.5703125" style="152"/>
    <col min="21" max="16384" width="11.5703125" style="108"/>
  </cols>
  <sheetData>
    <row r="1" spans="1:20" x14ac:dyDescent="0.2">
      <c r="A1" s="110" t="s">
        <v>0</v>
      </c>
      <c r="B1" s="142" t="s">
        <v>1</v>
      </c>
      <c r="C1" s="130" t="s">
        <v>2</v>
      </c>
      <c r="D1" s="131" t="s">
        <v>93</v>
      </c>
      <c r="E1" s="130" t="s">
        <v>94</v>
      </c>
      <c r="F1" s="130" t="s">
        <v>95</v>
      </c>
      <c r="G1" s="130" t="s">
        <v>96</v>
      </c>
      <c r="H1" s="132" t="s">
        <v>97</v>
      </c>
      <c r="I1" s="130" t="s">
        <v>108</v>
      </c>
      <c r="J1" s="155" t="s">
        <v>46</v>
      </c>
      <c r="K1" s="133" t="s">
        <v>114</v>
      </c>
      <c r="L1" s="149" t="s">
        <v>113</v>
      </c>
      <c r="M1" s="124" t="s">
        <v>1302</v>
      </c>
      <c r="N1" s="158" t="s">
        <v>1303</v>
      </c>
      <c r="O1" s="158" t="s">
        <v>1344</v>
      </c>
      <c r="P1" s="124" t="s">
        <v>1304</v>
      </c>
      <c r="Q1" s="124" t="s">
        <v>1305</v>
      </c>
      <c r="R1" s="163" t="s">
        <v>1335</v>
      </c>
      <c r="S1" s="163" t="s">
        <v>1336</v>
      </c>
      <c r="T1" s="152" t="s">
        <v>1343</v>
      </c>
    </row>
    <row r="2" spans="1:20" ht="12.75" hidden="1" customHeight="1" x14ac:dyDescent="0.2">
      <c r="A2" s="111" t="s">
        <v>1249</v>
      </c>
      <c r="B2" s="112" t="s">
        <v>1248</v>
      </c>
      <c r="C2" s="111">
        <v>1</v>
      </c>
      <c r="D2" s="113">
        <v>43466</v>
      </c>
      <c r="E2" s="111">
        <f t="shared" ref="E2:E65" si="0">MONTH(D2)</f>
        <v>1</v>
      </c>
      <c r="F2" s="111" t="str">
        <f t="shared" ref="F2:F65" si="1">TEXT(D2,"mmm")</f>
        <v>ene</v>
      </c>
      <c r="G2" s="111">
        <f t="shared" ref="G2:G65" si="2">YEAR(D2)</f>
        <v>2019</v>
      </c>
      <c r="H2" s="111">
        <v>0</v>
      </c>
      <c r="I2" s="111">
        <v>201</v>
      </c>
      <c r="J2" s="112" t="s">
        <v>47</v>
      </c>
      <c r="K2" s="112"/>
      <c r="L2" s="134"/>
      <c r="M2" s="139" t="s">
        <v>1308</v>
      </c>
      <c r="N2" s="159" t="s">
        <v>1309</v>
      </c>
      <c r="O2" s="159" t="s">
        <v>1309</v>
      </c>
      <c r="P2" s="139" t="s">
        <v>1310</v>
      </c>
      <c r="Q2" s="139" t="s">
        <v>1313</v>
      </c>
      <c r="R2" s="111"/>
      <c r="S2" s="111"/>
      <c r="T2" s="112"/>
    </row>
    <row r="3" spans="1:20" ht="12.75" hidden="1" customHeight="1" x14ac:dyDescent="0.2">
      <c r="A3" s="111" t="s">
        <v>1250</v>
      </c>
      <c r="B3" s="112" t="s">
        <v>35</v>
      </c>
      <c r="C3" s="111">
        <v>1</v>
      </c>
      <c r="D3" s="113">
        <v>43466</v>
      </c>
      <c r="E3" s="111">
        <f t="shared" si="0"/>
        <v>1</v>
      </c>
      <c r="F3" s="111" t="str">
        <f t="shared" si="1"/>
        <v>ene</v>
      </c>
      <c r="G3" s="111">
        <f t="shared" si="2"/>
        <v>2019</v>
      </c>
      <c r="H3" s="111">
        <v>0</v>
      </c>
      <c r="I3" s="111">
        <v>201</v>
      </c>
      <c r="J3" s="112" t="s">
        <v>47</v>
      </c>
      <c r="K3" s="112"/>
      <c r="L3" s="134"/>
      <c r="M3" s="139" t="s">
        <v>1308</v>
      </c>
      <c r="N3" s="159" t="s">
        <v>1309</v>
      </c>
      <c r="O3" s="159" t="s">
        <v>1309</v>
      </c>
      <c r="P3" s="139" t="s">
        <v>1310</v>
      </c>
      <c r="Q3" s="139" t="s">
        <v>1313</v>
      </c>
      <c r="R3" s="111"/>
      <c r="S3" s="111"/>
      <c r="T3" s="112"/>
    </row>
    <row r="4" spans="1:20" ht="12.75" hidden="1" customHeight="1" x14ac:dyDescent="0.2">
      <c r="A4" s="111" t="s">
        <v>1251</v>
      </c>
      <c r="B4" s="112" t="s">
        <v>13</v>
      </c>
      <c r="C4" s="111">
        <v>1</v>
      </c>
      <c r="D4" s="113">
        <v>43466</v>
      </c>
      <c r="E4" s="111">
        <f t="shared" si="0"/>
        <v>1</v>
      </c>
      <c r="F4" s="111" t="str">
        <f t="shared" si="1"/>
        <v>ene</v>
      </c>
      <c r="G4" s="111">
        <f t="shared" si="2"/>
        <v>2019</v>
      </c>
      <c r="H4" s="111">
        <v>7</v>
      </c>
      <c r="I4" s="111">
        <v>201</v>
      </c>
      <c r="J4" s="112" t="s">
        <v>47</v>
      </c>
      <c r="K4" s="112"/>
      <c r="L4" s="134"/>
      <c r="M4" s="139" t="s">
        <v>1308</v>
      </c>
      <c r="N4" s="159" t="s">
        <v>1309</v>
      </c>
      <c r="O4" s="159" t="s">
        <v>1309</v>
      </c>
      <c r="P4" s="139" t="s">
        <v>1310</v>
      </c>
      <c r="Q4" s="139" t="s">
        <v>1313</v>
      </c>
      <c r="R4" s="111"/>
      <c r="S4" s="111"/>
      <c r="T4" s="112"/>
    </row>
    <row r="5" spans="1:20" ht="12.75" hidden="1" customHeight="1" x14ac:dyDescent="0.2">
      <c r="A5" s="111" t="s">
        <v>1252</v>
      </c>
      <c r="B5" s="112" t="s">
        <v>16</v>
      </c>
      <c r="C5" s="111">
        <v>1</v>
      </c>
      <c r="D5" s="113">
        <v>43466</v>
      </c>
      <c r="E5" s="111">
        <f t="shared" si="0"/>
        <v>1</v>
      </c>
      <c r="F5" s="111" t="str">
        <f t="shared" si="1"/>
        <v>ene</v>
      </c>
      <c r="G5" s="111">
        <f t="shared" si="2"/>
        <v>2019</v>
      </c>
      <c r="H5" s="111">
        <v>26</v>
      </c>
      <c r="I5" s="111">
        <v>201</v>
      </c>
      <c r="J5" s="112" t="s">
        <v>47</v>
      </c>
      <c r="K5" s="112"/>
      <c r="L5" s="134"/>
      <c r="M5" s="139" t="s">
        <v>1308</v>
      </c>
      <c r="N5" s="159" t="s">
        <v>1309</v>
      </c>
      <c r="O5" s="159" t="s">
        <v>1309</v>
      </c>
      <c r="P5" s="139" t="s">
        <v>1310</v>
      </c>
      <c r="Q5" s="139" t="s">
        <v>1313</v>
      </c>
      <c r="R5" s="111"/>
      <c r="S5" s="111"/>
      <c r="T5" s="112"/>
    </row>
    <row r="6" spans="1:20" ht="12.75" hidden="1" customHeight="1" x14ac:dyDescent="0.2">
      <c r="A6" s="111" t="s">
        <v>1253</v>
      </c>
      <c r="B6" s="112" t="s">
        <v>38</v>
      </c>
      <c r="C6" s="111">
        <v>1</v>
      </c>
      <c r="D6" s="113">
        <v>43466</v>
      </c>
      <c r="E6" s="122">
        <f t="shared" si="0"/>
        <v>1</v>
      </c>
      <c r="F6" s="122" t="str">
        <f t="shared" si="1"/>
        <v>ene</v>
      </c>
      <c r="G6" s="122">
        <f t="shared" si="2"/>
        <v>2019</v>
      </c>
      <c r="H6" s="111">
        <v>33</v>
      </c>
      <c r="I6" s="111">
        <v>201</v>
      </c>
      <c r="J6" s="112" t="s">
        <v>47</v>
      </c>
      <c r="K6" s="112"/>
      <c r="L6" s="134"/>
      <c r="M6" s="139" t="s">
        <v>1308</v>
      </c>
      <c r="N6" s="159" t="s">
        <v>1309</v>
      </c>
      <c r="O6" s="159" t="s">
        <v>1309</v>
      </c>
      <c r="P6" s="139" t="s">
        <v>1310</v>
      </c>
      <c r="Q6" s="139" t="s">
        <v>1313</v>
      </c>
      <c r="R6" s="111"/>
      <c r="S6" s="111"/>
      <c r="T6" s="112"/>
    </row>
    <row r="7" spans="1:20" ht="12.75" hidden="1" customHeight="1" x14ac:dyDescent="0.2">
      <c r="A7" s="111" t="s">
        <v>1254</v>
      </c>
      <c r="B7" s="112" t="s">
        <v>26</v>
      </c>
      <c r="C7" s="111">
        <v>1</v>
      </c>
      <c r="D7" s="113">
        <v>43466</v>
      </c>
      <c r="E7" s="122">
        <f t="shared" si="0"/>
        <v>1</v>
      </c>
      <c r="F7" s="122" t="str">
        <f t="shared" si="1"/>
        <v>ene</v>
      </c>
      <c r="G7" s="122">
        <f t="shared" si="2"/>
        <v>2019</v>
      </c>
      <c r="H7" s="111">
        <v>36</v>
      </c>
      <c r="I7" s="111">
        <v>201</v>
      </c>
      <c r="J7" s="112" t="s">
        <v>47</v>
      </c>
      <c r="K7" s="112"/>
      <c r="L7" s="134"/>
      <c r="M7" s="139" t="s">
        <v>1308</v>
      </c>
      <c r="N7" s="159" t="s">
        <v>1309</v>
      </c>
      <c r="O7" s="159" t="s">
        <v>1309</v>
      </c>
      <c r="P7" s="139" t="s">
        <v>1310</v>
      </c>
      <c r="Q7" s="139" t="s">
        <v>1313</v>
      </c>
      <c r="R7" s="111"/>
      <c r="S7" s="111"/>
      <c r="T7" s="112"/>
    </row>
    <row r="8" spans="1:20" ht="12.75" hidden="1" customHeight="1" x14ac:dyDescent="0.2">
      <c r="A8" s="111" t="s">
        <v>1255</v>
      </c>
      <c r="B8" s="112" t="s">
        <v>34</v>
      </c>
      <c r="C8" s="111">
        <v>1</v>
      </c>
      <c r="D8" s="113">
        <v>43466</v>
      </c>
      <c r="E8" s="122">
        <f t="shared" si="0"/>
        <v>1</v>
      </c>
      <c r="F8" s="122" t="str">
        <f t="shared" si="1"/>
        <v>ene</v>
      </c>
      <c r="G8" s="122">
        <f t="shared" si="2"/>
        <v>2019</v>
      </c>
      <c r="H8" s="111">
        <v>44</v>
      </c>
      <c r="I8" s="111">
        <v>201</v>
      </c>
      <c r="J8" s="112" t="s">
        <v>47</v>
      </c>
      <c r="K8" s="112"/>
      <c r="L8" s="134"/>
      <c r="M8" s="139" t="s">
        <v>1308</v>
      </c>
      <c r="N8" s="159" t="s">
        <v>1309</v>
      </c>
      <c r="O8" s="159" t="s">
        <v>1309</v>
      </c>
      <c r="P8" s="139" t="s">
        <v>1310</v>
      </c>
      <c r="Q8" s="139" t="s">
        <v>1313</v>
      </c>
      <c r="R8" s="111"/>
      <c r="S8" s="111"/>
      <c r="T8" s="112"/>
    </row>
    <row r="9" spans="1:20" ht="12.75" hidden="1" customHeight="1" x14ac:dyDescent="0.2">
      <c r="A9" s="111" t="s">
        <v>1256</v>
      </c>
      <c r="B9" s="112" t="s">
        <v>4</v>
      </c>
      <c r="C9" s="111">
        <v>1</v>
      </c>
      <c r="D9" s="113">
        <v>43466</v>
      </c>
      <c r="E9" s="122">
        <f t="shared" si="0"/>
        <v>1</v>
      </c>
      <c r="F9" s="122" t="str">
        <f t="shared" si="1"/>
        <v>ene</v>
      </c>
      <c r="G9" s="122">
        <f t="shared" si="2"/>
        <v>2019</v>
      </c>
      <c r="H9" s="111">
        <v>44</v>
      </c>
      <c r="I9" s="111">
        <v>201</v>
      </c>
      <c r="J9" s="112" t="s">
        <v>47</v>
      </c>
      <c r="K9" s="112"/>
      <c r="L9" s="134"/>
      <c r="M9" s="139" t="s">
        <v>1308</v>
      </c>
      <c r="N9" s="159" t="s">
        <v>1309</v>
      </c>
      <c r="O9" s="159" t="s">
        <v>1309</v>
      </c>
      <c r="P9" s="139" t="s">
        <v>1310</v>
      </c>
      <c r="Q9" s="139" t="s">
        <v>1313</v>
      </c>
      <c r="R9" s="111"/>
      <c r="S9" s="111"/>
      <c r="T9" s="112"/>
    </row>
    <row r="10" spans="1:20" ht="12.75" hidden="1" customHeight="1" x14ac:dyDescent="0.2">
      <c r="A10" s="111" t="s">
        <v>1257</v>
      </c>
      <c r="B10" s="112" t="s">
        <v>37</v>
      </c>
      <c r="C10" s="111">
        <v>1</v>
      </c>
      <c r="D10" s="113">
        <v>43466</v>
      </c>
      <c r="E10" s="122">
        <f t="shared" si="0"/>
        <v>1</v>
      </c>
      <c r="F10" s="122" t="str">
        <f t="shared" si="1"/>
        <v>ene</v>
      </c>
      <c r="G10" s="122">
        <f t="shared" si="2"/>
        <v>2019</v>
      </c>
      <c r="H10" s="111">
        <v>45</v>
      </c>
      <c r="I10" s="111">
        <v>201</v>
      </c>
      <c r="J10" s="112" t="s">
        <v>47</v>
      </c>
      <c r="K10" s="112"/>
      <c r="L10" s="134"/>
      <c r="M10" s="139" t="s">
        <v>1308</v>
      </c>
      <c r="N10" s="159" t="s">
        <v>1309</v>
      </c>
      <c r="O10" s="159" t="s">
        <v>1309</v>
      </c>
      <c r="P10" s="139" t="s">
        <v>1310</v>
      </c>
      <c r="Q10" s="139" t="s">
        <v>1313</v>
      </c>
      <c r="R10" s="111"/>
      <c r="S10" s="111"/>
      <c r="T10" s="112"/>
    </row>
    <row r="11" spans="1:20" ht="12.75" hidden="1" customHeight="1" x14ac:dyDescent="0.2">
      <c r="A11" s="111" t="s">
        <v>1258</v>
      </c>
      <c r="B11" s="112" t="s">
        <v>36</v>
      </c>
      <c r="C11" s="111">
        <v>1</v>
      </c>
      <c r="D11" s="113">
        <v>43466</v>
      </c>
      <c r="E11" s="122">
        <f t="shared" si="0"/>
        <v>1</v>
      </c>
      <c r="F11" s="122" t="str">
        <f t="shared" si="1"/>
        <v>ene</v>
      </c>
      <c r="G11" s="122">
        <f t="shared" si="2"/>
        <v>2019</v>
      </c>
      <c r="H11" s="111">
        <v>47</v>
      </c>
      <c r="I11" s="111">
        <v>201</v>
      </c>
      <c r="J11" s="112" t="s">
        <v>47</v>
      </c>
      <c r="K11" s="112"/>
      <c r="L11" s="134"/>
      <c r="M11" s="139" t="s">
        <v>1308</v>
      </c>
      <c r="N11" s="159" t="s">
        <v>1309</v>
      </c>
      <c r="O11" s="159" t="s">
        <v>1309</v>
      </c>
      <c r="P11" s="139" t="s">
        <v>1310</v>
      </c>
      <c r="Q11" s="139" t="s">
        <v>1313</v>
      </c>
      <c r="R11" s="111"/>
      <c r="S11" s="111"/>
      <c r="T11" s="112"/>
    </row>
    <row r="12" spans="1:20" ht="12.75" hidden="1" customHeight="1" x14ac:dyDescent="0.2">
      <c r="A12" s="111" t="s">
        <v>1259</v>
      </c>
      <c r="B12" s="112" t="s">
        <v>39</v>
      </c>
      <c r="C12" s="111">
        <v>1</v>
      </c>
      <c r="D12" s="113">
        <v>43466</v>
      </c>
      <c r="E12" s="122">
        <f t="shared" si="0"/>
        <v>1</v>
      </c>
      <c r="F12" s="122" t="str">
        <f t="shared" si="1"/>
        <v>ene</v>
      </c>
      <c r="G12" s="122">
        <f t="shared" si="2"/>
        <v>2019</v>
      </c>
      <c r="H12" s="111">
        <v>48</v>
      </c>
      <c r="I12" s="111">
        <v>201</v>
      </c>
      <c r="J12" s="112" t="s">
        <v>47</v>
      </c>
      <c r="K12" s="112"/>
      <c r="L12" s="134"/>
      <c r="M12" s="139" t="s">
        <v>1308</v>
      </c>
      <c r="N12" s="159" t="s">
        <v>1309</v>
      </c>
      <c r="O12" s="159" t="s">
        <v>1309</v>
      </c>
      <c r="P12" s="139" t="s">
        <v>1310</v>
      </c>
      <c r="Q12" s="139" t="s">
        <v>1313</v>
      </c>
      <c r="R12" s="111"/>
      <c r="S12" s="111"/>
      <c r="T12" s="112"/>
    </row>
    <row r="13" spans="1:20" ht="12.75" hidden="1" customHeight="1" x14ac:dyDescent="0.2">
      <c r="A13" s="111" t="s">
        <v>1260</v>
      </c>
      <c r="B13" s="112" t="s">
        <v>41</v>
      </c>
      <c r="C13" s="111">
        <v>1</v>
      </c>
      <c r="D13" s="113">
        <v>43466</v>
      </c>
      <c r="E13" s="122">
        <f t="shared" si="0"/>
        <v>1</v>
      </c>
      <c r="F13" s="122" t="str">
        <f t="shared" si="1"/>
        <v>ene</v>
      </c>
      <c r="G13" s="122">
        <f t="shared" si="2"/>
        <v>2019</v>
      </c>
      <c r="H13" s="111">
        <v>52</v>
      </c>
      <c r="I13" s="111">
        <v>201</v>
      </c>
      <c r="J13" s="112" t="s">
        <v>47</v>
      </c>
      <c r="K13" s="112"/>
      <c r="L13" s="134"/>
      <c r="M13" s="139" t="s">
        <v>1308</v>
      </c>
      <c r="N13" s="159" t="s">
        <v>1309</v>
      </c>
      <c r="O13" s="159" t="s">
        <v>1309</v>
      </c>
      <c r="P13" s="139" t="s">
        <v>1310</v>
      </c>
      <c r="Q13" s="139" t="s">
        <v>1313</v>
      </c>
      <c r="R13" s="111"/>
      <c r="S13" s="111"/>
      <c r="T13" s="112"/>
    </row>
    <row r="14" spans="1:20" ht="12.75" hidden="1" customHeight="1" x14ac:dyDescent="0.2">
      <c r="A14" s="111" t="s">
        <v>1261</v>
      </c>
      <c r="B14" s="112" t="s">
        <v>21</v>
      </c>
      <c r="C14" s="111">
        <v>1</v>
      </c>
      <c r="D14" s="113">
        <v>43466</v>
      </c>
      <c r="E14" s="122">
        <f t="shared" si="0"/>
        <v>1</v>
      </c>
      <c r="F14" s="122" t="str">
        <f t="shared" si="1"/>
        <v>ene</v>
      </c>
      <c r="G14" s="122">
        <f t="shared" si="2"/>
        <v>2019</v>
      </c>
      <c r="H14" s="111">
        <v>53</v>
      </c>
      <c r="I14" s="111">
        <v>201</v>
      </c>
      <c r="J14" s="112" t="s">
        <v>47</v>
      </c>
      <c r="K14" s="112"/>
      <c r="L14" s="134"/>
      <c r="M14" s="139" t="s">
        <v>1308</v>
      </c>
      <c r="N14" s="159" t="s">
        <v>1309</v>
      </c>
      <c r="O14" s="159" t="s">
        <v>1309</v>
      </c>
      <c r="P14" s="139" t="s">
        <v>1310</v>
      </c>
      <c r="Q14" s="139" t="s">
        <v>1313</v>
      </c>
      <c r="R14" s="111"/>
      <c r="S14" s="111"/>
      <c r="T14" s="112"/>
    </row>
    <row r="15" spans="1:20" ht="12.75" hidden="1" customHeight="1" x14ac:dyDescent="0.2">
      <c r="A15" s="111" t="s">
        <v>1262</v>
      </c>
      <c r="B15" s="112" t="s">
        <v>28</v>
      </c>
      <c r="C15" s="111">
        <v>1</v>
      </c>
      <c r="D15" s="113">
        <v>43466</v>
      </c>
      <c r="E15" s="122">
        <f t="shared" si="0"/>
        <v>1</v>
      </c>
      <c r="F15" s="122" t="str">
        <f t="shared" si="1"/>
        <v>ene</v>
      </c>
      <c r="G15" s="122">
        <f t="shared" si="2"/>
        <v>2019</v>
      </c>
      <c r="H15" s="111">
        <v>54</v>
      </c>
      <c r="I15" s="111">
        <v>201</v>
      </c>
      <c r="J15" s="112" t="s">
        <v>47</v>
      </c>
      <c r="K15" s="112"/>
      <c r="L15" s="134"/>
      <c r="M15" s="139" t="s">
        <v>1308</v>
      </c>
      <c r="N15" s="159" t="s">
        <v>1309</v>
      </c>
      <c r="O15" s="159" t="s">
        <v>1309</v>
      </c>
      <c r="P15" s="139" t="s">
        <v>1310</v>
      </c>
      <c r="Q15" s="139" t="s">
        <v>1313</v>
      </c>
      <c r="R15" s="111"/>
      <c r="S15" s="111"/>
      <c r="T15" s="112"/>
    </row>
    <row r="16" spans="1:20" ht="12.75" hidden="1" customHeight="1" x14ac:dyDescent="0.2">
      <c r="A16" s="111" t="s">
        <v>1263</v>
      </c>
      <c r="B16" s="112" t="s">
        <v>25</v>
      </c>
      <c r="C16" s="111">
        <v>1</v>
      </c>
      <c r="D16" s="113">
        <v>43466</v>
      </c>
      <c r="E16" s="122">
        <f t="shared" si="0"/>
        <v>1</v>
      </c>
      <c r="F16" s="122" t="str">
        <f t="shared" si="1"/>
        <v>ene</v>
      </c>
      <c r="G16" s="122">
        <f t="shared" si="2"/>
        <v>2019</v>
      </c>
      <c r="H16" s="111">
        <v>59</v>
      </c>
      <c r="I16" s="111">
        <v>201</v>
      </c>
      <c r="J16" s="112" t="s">
        <v>47</v>
      </c>
      <c r="K16" s="112"/>
      <c r="L16" s="134"/>
      <c r="M16" s="139" t="s">
        <v>1308</v>
      </c>
      <c r="N16" s="159" t="s">
        <v>1309</v>
      </c>
      <c r="O16" s="159" t="s">
        <v>1309</v>
      </c>
      <c r="P16" s="139" t="s">
        <v>1310</v>
      </c>
      <c r="Q16" s="139" t="s">
        <v>1313</v>
      </c>
      <c r="R16" s="111"/>
      <c r="S16" s="111"/>
      <c r="T16" s="112"/>
    </row>
    <row r="17" spans="1:20" ht="12.75" hidden="1" customHeight="1" x14ac:dyDescent="0.2">
      <c r="A17" s="111" t="s">
        <v>1264</v>
      </c>
      <c r="B17" s="112" t="s">
        <v>17</v>
      </c>
      <c r="C17" s="111">
        <v>1</v>
      </c>
      <c r="D17" s="113">
        <v>43466</v>
      </c>
      <c r="E17" s="122">
        <f t="shared" si="0"/>
        <v>1</v>
      </c>
      <c r="F17" s="122" t="str">
        <f t="shared" si="1"/>
        <v>ene</v>
      </c>
      <c r="G17" s="122">
        <f t="shared" si="2"/>
        <v>2019</v>
      </c>
      <c r="H17" s="111">
        <v>70</v>
      </c>
      <c r="I17" s="111">
        <v>201</v>
      </c>
      <c r="J17" s="112" t="s">
        <v>47</v>
      </c>
      <c r="K17" s="112"/>
      <c r="L17" s="134"/>
      <c r="M17" s="139" t="s">
        <v>1308</v>
      </c>
      <c r="N17" s="159" t="s">
        <v>1309</v>
      </c>
      <c r="O17" s="159" t="s">
        <v>1309</v>
      </c>
      <c r="P17" s="139" t="s">
        <v>1310</v>
      </c>
      <c r="Q17" s="139" t="s">
        <v>1313</v>
      </c>
      <c r="R17" s="111"/>
      <c r="S17" s="111"/>
      <c r="T17" s="112"/>
    </row>
    <row r="18" spans="1:20" ht="12.75" hidden="1" customHeight="1" x14ac:dyDescent="0.2">
      <c r="A18" s="111" t="s">
        <v>1265</v>
      </c>
      <c r="B18" s="112" t="s">
        <v>24</v>
      </c>
      <c r="C18" s="111">
        <v>1</v>
      </c>
      <c r="D18" s="113">
        <v>43466</v>
      </c>
      <c r="E18" s="122">
        <f t="shared" si="0"/>
        <v>1</v>
      </c>
      <c r="F18" s="122" t="str">
        <f t="shared" si="1"/>
        <v>ene</v>
      </c>
      <c r="G18" s="122">
        <f t="shared" si="2"/>
        <v>2019</v>
      </c>
      <c r="H18" s="111">
        <v>78</v>
      </c>
      <c r="I18" s="111">
        <v>201</v>
      </c>
      <c r="J18" s="112" t="s">
        <v>47</v>
      </c>
      <c r="K18" s="112"/>
      <c r="L18" s="134"/>
      <c r="M18" s="139" t="s">
        <v>1308</v>
      </c>
      <c r="N18" s="159" t="s">
        <v>1309</v>
      </c>
      <c r="O18" s="159" t="s">
        <v>1309</v>
      </c>
      <c r="P18" s="139" t="s">
        <v>1310</v>
      </c>
      <c r="Q18" s="139" t="s">
        <v>1313</v>
      </c>
      <c r="R18" s="111"/>
      <c r="S18" s="111"/>
      <c r="T18" s="112"/>
    </row>
    <row r="19" spans="1:20" ht="12.75" hidden="1" customHeight="1" x14ac:dyDescent="0.2">
      <c r="A19" s="111" t="s">
        <v>1266</v>
      </c>
      <c r="B19" s="112" t="s">
        <v>27</v>
      </c>
      <c r="C19" s="111">
        <v>1</v>
      </c>
      <c r="D19" s="113">
        <v>43466</v>
      </c>
      <c r="E19" s="122">
        <f t="shared" si="0"/>
        <v>1</v>
      </c>
      <c r="F19" s="122" t="str">
        <f t="shared" si="1"/>
        <v>ene</v>
      </c>
      <c r="G19" s="122">
        <f t="shared" si="2"/>
        <v>2019</v>
      </c>
      <c r="H19" s="111">
        <v>83</v>
      </c>
      <c r="I19" s="111">
        <v>201</v>
      </c>
      <c r="J19" s="112" t="s">
        <v>47</v>
      </c>
      <c r="K19" s="112"/>
      <c r="L19" s="134"/>
      <c r="M19" s="139" t="s">
        <v>1308</v>
      </c>
      <c r="N19" s="159" t="s">
        <v>1309</v>
      </c>
      <c r="O19" s="159" t="s">
        <v>1309</v>
      </c>
      <c r="P19" s="139" t="s">
        <v>1310</v>
      </c>
      <c r="Q19" s="139" t="s">
        <v>1313</v>
      </c>
      <c r="R19" s="111"/>
      <c r="S19" s="111"/>
      <c r="T19" s="112"/>
    </row>
    <row r="20" spans="1:20" ht="12.75" hidden="1" customHeight="1" x14ac:dyDescent="0.2">
      <c r="A20" s="111" t="s">
        <v>1267</v>
      </c>
      <c r="B20" s="112" t="s">
        <v>19</v>
      </c>
      <c r="C20" s="111">
        <v>1</v>
      </c>
      <c r="D20" s="113">
        <v>43466</v>
      </c>
      <c r="E20" s="122">
        <f t="shared" si="0"/>
        <v>1</v>
      </c>
      <c r="F20" s="122" t="str">
        <f t="shared" si="1"/>
        <v>ene</v>
      </c>
      <c r="G20" s="122">
        <f t="shared" si="2"/>
        <v>2019</v>
      </c>
      <c r="H20" s="111">
        <v>93</v>
      </c>
      <c r="I20" s="111">
        <v>201</v>
      </c>
      <c r="J20" s="112" t="s">
        <v>47</v>
      </c>
      <c r="K20" s="112"/>
      <c r="L20" s="134"/>
      <c r="M20" s="139" t="s">
        <v>1308</v>
      </c>
      <c r="N20" s="159" t="s">
        <v>1309</v>
      </c>
      <c r="O20" s="159" t="s">
        <v>1309</v>
      </c>
      <c r="P20" s="139" t="s">
        <v>1310</v>
      </c>
      <c r="Q20" s="139" t="s">
        <v>1313</v>
      </c>
      <c r="R20" s="111"/>
      <c r="S20" s="111"/>
      <c r="T20" s="112"/>
    </row>
    <row r="21" spans="1:20" ht="12.75" hidden="1" customHeight="1" x14ac:dyDescent="0.2">
      <c r="A21" s="111" t="s">
        <v>1268</v>
      </c>
      <c r="B21" s="112" t="s">
        <v>20</v>
      </c>
      <c r="C21" s="111">
        <v>1</v>
      </c>
      <c r="D21" s="113">
        <v>43466</v>
      </c>
      <c r="E21" s="122">
        <f t="shared" si="0"/>
        <v>1</v>
      </c>
      <c r="F21" s="122" t="str">
        <f t="shared" si="1"/>
        <v>ene</v>
      </c>
      <c r="G21" s="122">
        <f t="shared" si="2"/>
        <v>2019</v>
      </c>
      <c r="H21" s="111">
        <v>95</v>
      </c>
      <c r="I21" s="111">
        <v>201</v>
      </c>
      <c r="J21" s="112" t="s">
        <v>47</v>
      </c>
      <c r="K21" s="112"/>
      <c r="L21" s="134"/>
      <c r="M21" s="139" t="s">
        <v>1308</v>
      </c>
      <c r="N21" s="159" t="s">
        <v>1309</v>
      </c>
      <c r="O21" s="159" t="s">
        <v>1309</v>
      </c>
      <c r="P21" s="139" t="s">
        <v>1310</v>
      </c>
      <c r="Q21" s="139" t="s">
        <v>1313</v>
      </c>
      <c r="R21" s="111"/>
      <c r="S21" s="111"/>
      <c r="T21" s="112"/>
    </row>
    <row r="22" spans="1:20" ht="12.75" hidden="1" customHeight="1" x14ac:dyDescent="0.2">
      <c r="A22" s="111" t="s">
        <v>1269</v>
      </c>
      <c r="B22" s="112" t="s">
        <v>30</v>
      </c>
      <c r="C22" s="111">
        <v>1</v>
      </c>
      <c r="D22" s="113">
        <v>43466</v>
      </c>
      <c r="E22" s="122">
        <f t="shared" si="0"/>
        <v>1</v>
      </c>
      <c r="F22" s="122" t="str">
        <f t="shared" si="1"/>
        <v>ene</v>
      </c>
      <c r="G22" s="122">
        <f t="shared" si="2"/>
        <v>2019</v>
      </c>
      <c r="H22" s="111">
        <v>101</v>
      </c>
      <c r="I22" s="111">
        <v>201</v>
      </c>
      <c r="J22" s="112" t="s">
        <v>47</v>
      </c>
      <c r="K22" s="112"/>
      <c r="L22" s="134"/>
      <c r="M22" s="139" t="s">
        <v>1308</v>
      </c>
      <c r="N22" s="159" t="s">
        <v>1309</v>
      </c>
      <c r="O22" s="159" t="s">
        <v>1309</v>
      </c>
      <c r="P22" s="139" t="s">
        <v>1310</v>
      </c>
      <c r="Q22" s="139" t="s">
        <v>1313</v>
      </c>
      <c r="R22" s="111"/>
      <c r="S22" s="111"/>
      <c r="T22" s="112"/>
    </row>
    <row r="23" spans="1:20" ht="12.75" hidden="1" customHeight="1" x14ac:dyDescent="0.2">
      <c r="A23" s="111" t="s">
        <v>1270</v>
      </c>
      <c r="B23" s="112" t="s">
        <v>31</v>
      </c>
      <c r="C23" s="111">
        <v>1</v>
      </c>
      <c r="D23" s="113">
        <v>43466</v>
      </c>
      <c r="E23" s="122">
        <f t="shared" si="0"/>
        <v>1</v>
      </c>
      <c r="F23" s="122" t="str">
        <f t="shared" si="1"/>
        <v>ene</v>
      </c>
      <c r="G23" s="122">
        <f t="shared" si="2"/>
        <v>2019</v>
      </c>
      <c r="H23" s="111">
        <v>101</v>
      </c>
      <c r="I23" s="111">
        <v>201</v>
      </c>
      <c r="J23" s="112" t="s">
        <v>47</v>
      </c>
      <c r="K23" s="112"/>
      <c r="L23" s="134"/>
      <c r="M23" s="139" t="s">
        <v>1308</v>
      </c>
      <c r="N23" s="159" t="s">
        <v>1309</v>
      </c>
      <c r="O23" s="159" t="s">
        <v>1309</v>
      </c>
      <c r="P23" s="139" t="s">
        <v>1310</v>
      </c>
      <c r="Q23" s="139" t="s">
        <v>1313</v>
      </c>
      <c r="R23" s="111"/>
      <c r="S23" s="111"/>
      <c r="T23" s="112"/>
    </row>
    <row r="24" spans="1:20" ht="12.75" hidden="1" customHeight="1" x14ac:dyDescent="0.2">
      <c r="A24" s="111" t="s">
        <v>1271</v>
      </c>
      <c r="B24" s="112" t="s">
        <v>22</v>
      </c>
      <c r="C24" s="111">
        <v>1</v>
      </c>
      <c r="D24" s="113">
        <v>43466</v>
      </c>
      <c r="E24" s="122">
        <f t="shared" si="0"/>
        <v>1</v>
      </c>
      <c r="F24" s="122" t="str">
        <f t="shared" si="1"/>
        <v>ene</v>
      </c>
      <c r="G24" s="122">
        <f t="shared" si="2"/>
        <v>2019</v>
      </c>
      <c r="H24" s="111">
        <v>108</v>
      </c>
      <c r="I24" s="111">
        <v>201</v>
      </c>
      <c r="J24" s="112" t="s">
        <v>47</v>
      </c>
      <c r="K24" s="112"/>
      <c r="L24" s="134"/>
      <c r="M24" s="139" t="s">
        <v>1308</v>
      </c>
      <c r="N24" s="159" t="s">
        <v>1309</v>
      </c>
      <c r="O24" s="159" t="s">
        <v>1309</v>
      </c>
      <c r="P24" s="139" t="s">
        <v>1310</v>
      </c>
      <c r="Q24" s="139" t="s">
        <v>1313</v>
      </c>
      <c r="R24" s="111"/>
      <c r="S24" s="111"/>
      <c r="T24" s="112"/>
    </row>
    <row r="25" spans="1:20" ht="12.75" hidden="1" customHeight="1" x14ac:dyDescent="0.2">
      <c r="A25" s="111" t="s">
        <v>1272</v>
      </c>
      <c r="B25" s="112" t="s">
        <v>23</v>
      </c>
      <c r="C25" s="111">
        <v>1</v>
      </c>
      <c r="D25" s="113">
        <v>43466</v>
      </c>
      <c r="E25" s="122">
        <f t="shared" si="0"/>
        <v>1</v>
      </c>
      <c r="F25" s="122" t="str">
        <f t="shared" si="1"/>
        <v>ene</v>
      </c>
      <c r="G25" s="122">
        <f t="shared" si="2"/>
        <v>2019</v>
      </c>
      <c r="H25" s="111">
        <v>111</v>
      </c>
      <c r="I25" s="111">
        <v>201</v>
      </c>
      <c r="J25" s="112" t="s">
        <v>47</v>
      </c>
      <c r="K25" s="112"/>
      <c r="L25" s="134"/>
      <c r="M25" s="139" t="s">
        <v>1308</v>
      </c>
      <c r="N25" s="159" t="s">
        <v>1309</v>
      </c>
      <c r="O25" s="159" t="s">
        <v>1309</v>
      </c>
      <c r="P25" s="139" t="s">
        <v>1310</v>
      </c>
      <c r="Q25" s="139" t="s">
        <v>1313</v>
      </c>
      <c r="R25" s="111"/>
      <c r="S25" s="111"/>
      <c r="T25" s="112"/>
    </row>
    <row r="26" spans="1:20" ht="12.75" hidden="1" customHeight="1" x14ac:dyDescent="0.2">
      <c r="A26" s="111" t="s">
        <v>1273</v>
      </c>
      <c r="B26" s="112" t="s">
        <v>32</v>
      </c>
      <c r="C26" s="111">
        <v>1</v>
      </c>
      <c r="D26" s="113">
        <v>43466</v>
      </c>
      <c r="E26" s="122">
        <f t="shared" si="0"/>
        <v>1</v>
      </c>
      <c r="F26" s="122" t="str">
        <f t="shared" si="1"/>
        <v>ene</v>
      </c>
      <c r="G26" s="122">
        <f t="shared" si="2"/>
        <v>2019</v>
      </c>
      <c r="H26" s="111">
        <v>120</v>
      </c>
      <c r="I26" s="111">
        <v>201</v>
      </c>
      <c r="J26" s="112" t="s">
        <v>47</v>
      </c>
      <c r="K26" s="112"/>
      <c r="L26" s="134"/>
      <c r="M26" s="139" t="s">
        <v>1308</v>
      </c>
      <c r="N26" s="159" t="s">
        <v>1309</v>
      </c>
      <c r="O26" s="159" t="s">
        <v>1309</v>
      </c>
      <c r="P26" s="139" t="s">
        <v>1310</v>
      </c>
      <c r="Q26" s="139" t="s">
        <v>1313</v>
      </c>
      <c r="R26" s="111"/>
      <c r="S26" s="111"/>
      <c r="T26" s="112"/>
    </row>
    <row r="27" spans="1:20" ht="12.75" hidden="1" customHeight="1" x14ac:dyDescent="0.2">
      <c r="A27" s="111" t="s">
        <v>1274</v>
      </c>
      <c r="B27" s="112" t="s">
        <v>14</v>
      </c>
      <c r="C27" s="111">
        <v>1</v>
      </c>
      <c r="D27" s="113">
        <v>43466</v>
      </c>
      <c r="E27" s="122">
        <f t="shared" si="0"/>
        <v>1</v>
      </c>
      <c r="F27" s="122" t="str">
        <f t="shared" si="1"/>
        <v>ene</v>
      </c>
      <c r="G27" s="122">
        <f t="shared" si="2"/>
        <v>2019</v>
      </c>
      <c r="H27" s="111">
        <v>123</v>
      </c>
      <c r="I27" s="111">
        <v>201</v>
      </c>
      <c r="J27" s="112" t="s">
        <v>47</v>
      </c>
      <c r="K27" s="112"/>
      <c r="L27" s="134"/>
      <c r="M27" s="139" t="s">
        <v>1308</v>
      </c>
      <c r="N27" s="159" t="s">
        <v>1309</v>
      </c>
      <c r="O27" s="159" t="s">
        <v>1309</v>
      </c>
      <c r="P27" s="139" t="s">
        <v>1310</v>
      </c>
      <c r="Q27" s="139" t="s">
        <v>1313</v>
      </c>
      <c r="R27" s="111"/>
      <c r="S27" s="111"/>
      <c r="T27" s="112"/>
    </row>
    <row r="28" spans="1:20" ht="12.75" hidden="1" customHeight="1" x14ac:dyDescent="0.2">
      <c r="A28" s="111" t="s">
        <v>1275</v>
      </c>
      <c r="B28" s="112" t="s">
        <v>33</v>
      </c>
      <c r="C28" s="111">
        <v>1</v>
      </c>
      <c r="D28" s="113">
        <v>43466</v>
      </c>
      <c r="E28" s="122">
        <f t="shared" si="0"/>
        <v>1</v>
      </c>
      <c r="F28" s="122" t="str">
        <f t="shared" si="1"/>
        <v>ene</v>
      </c>
      <c r="G28" s="122">
        <f t="shared" si="2"/>
        <v>2019</v>
      </c>
      <c r="H28" s="111">
        <v>131</v>
      </c>
      <c r="I28" s="111">
        <v>201</v>
      </c>
      <c r="J28" s="112" t="s">
        <v>47</v>
      </c>
      <c r="K28" s="112"/>
      <c r="L28" s="134"/>
      <c r="M28" s="139" t="s">
        <v>1308</v>
      </c>
      <c r="N28" s="159" t="s">
        <v>1309</v>
      </c>
      <c r="O28" s="159" t="s">
        <v>1309</v>
      </c>
      <c r="P28" s="139" t="s">
        <v>1310</v>
      </c>
      <c r="Q28" s="139" t="s">
        <v>1313</v>
      </c>
      <c r="R28" s="111"/>
      <c r="S28" s="111"/>
      <c r="T28" s="112"/>
    </row>
    <row r="29" spans="1:20" ht="12.75" hidden="1" customHeight="1" x14ac:dyDescent="0.2">
      <c r="A29" s="111" t="s">
        <v>1276</v>
      </c>
      <c r="B29" s="112" t="s">
        <v>42</v>
      </c>
      <c r="C29" s="111">
        <v>1</v>
      </c>
      <c r="D29" s="113">
        <v>43466</v>
      </c>
      <c r="E29" s="122">
        <f t="shared" si="0"/>
        <v>1</v>
      </c>
      <c r="F29" s="122" t="str">
        <f t="shared" si="1"/>
        <v>ene</v>
      </c>
      <c r="G29" s="122">
        <f t="shared" si="2"/>
        <v>2019</v>
      </c>
      <c r="H29" s="111">
        <v>139</v>
      </c>
      <c r="I29" s="111">
        <v>201</v>
      </c>
      <c r="J29" s="112" t="s">
        <v>47</v>
      </c>
      <c r="K29" s="112"/>
      <c r="L29" s="134"/>
      <c r="M29" s="139" t="s">
        <v>1308</v>
      </c>
      <c r="N29" s="159" t="s">
        <v>1309</v>
      </c>
      <c r="O29" s="159" t="s">
        <v>1309</v>
      </c>
      <c r="P29" s="139" t="s">
        <v>1310</v>
      </c>
      <c r="Q29" s="139" t="s">
        <v>1313</v>
      </c>
      <c r="R29" s="111"/>
      <c r="S29" s="111"/>
      <c r="T29" s="112"/>
    </row>
    <row r="30" spans="1:20" ht="12.75" hidden="1" customHeight="1" x14ac:dyDescent="0.2">
      <c r="A30" s="111" t="s">
        <v>1277</v>
      </c>
      <c r="B30" s="112" t="s">
        <v>18</v>
      </c>
      <c r="C30" s="111">
        <v>1</v>
      </c>
      <c r="D30" s="113">
        <v>43466</v>
      </c>
      <c r="E30" s="122">
        <f t="shared" si="0"/>
        <v>1</v>
      </c>
      <c r="F30" s="122" t="str">
        <f t="shared" si="1"/>
        <v>ene</v>
      </c>
      <c r="G30" s="122">
        <f t="shared" si="2"/>
        <v>2019</v>
      </c>
      <c r="H30" s="111">
        <v>148</v>
      </c>
      <c r="I30" s="111">
        <v>201</v>
      </c>
      <c r="J30" s="112" t="s">
        <v>47</v>
      </c>
      <c r="K30" s="112"/>
      <c r="L30" s="134"/>
      <c r="M30" s="139" t="s">
        <v>1308</v>
      </c>
      <c r="N30" s="159" t="s">
        <v>1309</v>
      </c>
      <c r="O30" s="159" t="s">
        <v>1309</v>
      </c>
      <c r="P30" s="139" t="s">
        <v>1310</v>
      </c>
      <c r="Q30" s="139" t="s">
        <v>1313</v>
      </c>
      <c r="R30" s="111"/>
      <c r="S30" s="111"/>
      <c r="T30" s="112"/>
    </row>
    <row r="31" spans="1:20" ht="12.75" hidden="1" customHeight="1" x14ac:dyDescent="0.2">
      <c r="A31" s="111" t="s">
        <v>1278</v>
      </c>
      <c r="B31" s="112" t="s">
        <v>29</v>
      </c>
      <c r="C31" s="111">
        <v>1</v>
      </c>
      <c r="D31" s="113">
        <v>43466</v>
      </c>
      <c r="E31" s="122">
        <f t="shared" si="0"/>
        <v>1</v>
      </c>
      <c r="F31" s="122" t="str">
        <f t="shared" si="1"/>
        <v>ene</v>
      </c>
      <c r="G31" s="122">
        <f t="shared" si="2"/>
        <v>2019</v>
      </c>
      <c r="H31" s="111">
        <v>184</v>
      </c>
      <c r="I31" s="111">
        <v>201</v>
      </c>
      <c r="J31" s="112" t="s">
        <v>47</v>
      </c>
      <c r="K31" s="112"/>
      <c r="L31" s="134"/>
      <c r="M31" s="139" t="s">
        <v>1308</v>
      </c>
      <c r="N31" s="159" t="s">
        <v>1309</v>
      </c>
      <c r="O31" s="159" t="s">
        <v>1309</v>
      </c>
      <c r="P31" s="139" t="s">
        <v>1310</v>
      </c>
      <c r="Q31" s="139" t="s">
        <v>1313</v>
      </c>
      <c r="R31" s="111"/>
      <c r="S31" s="111"/>
      <c r="T31" s="112"/>
    </row>
    <row r="32" spans="1:20" ht="12.75" hidden="1" customHeight="1" x14ac:dyDescent="0.2">
      <c r="A32" s="111" t="s">
        <v>1279</v>
      </c>
      <c r="B32" s="112" t="s">
        <v>5</v>
      </c>
      <c r="C32" s="111">
        <v>1</v>
      </c>
      <c r="D32" s="113">
        <v>43466</v>
      </c>
      <c r="E32" s="122">
        <f t="shared" si="0"/>
        <v>1</v>
      </c>
      <c r="F32" s="122" t="str">
        <f t="shared" si="1"/>
        <v>ene</v>
      </c>
      <c r="G32" s="122">
        <f t="shared" si="2"/>
        <v>2019</v>
      </c>
      <c r="H32" s="111">
        <v>266</v>
      </c>
      <c r="I32" s="111">
        <v>201</v>
      </c>
      <c r="J32" s="112" t="s">
        <v>47</v>
      </c>
      <c r="K32" s="112"/>
      <c r="L32" s="134"/>
      <c r="M32" s="139" t="s">
        <v>1308</v>
      </c>
      <c r="N32" s="159" t="s">
        <v>1309</v>
      </c>
      <c r="O32" s="159" t="s">
        <v>1309</v>
      </c>
      <c r="P32" s="139" t="s">
        <v>1310</v>
      </c>
      <c r="Q32" s="139" t="s">
        <v>1313</v>
      </c>
      <c r="R32" s="111"/>
      <c r="S32" s="111"/>
      <c r="T32" s="112"/>
    </row>
    <row r="33" spans="1:20" ht="12.75" hidden="1" customHeight="1" x14ac:dyDescent="0.2">
      <c r="A33" s="111" t="s">
        <v>1280</v>
      </c>
      <c r="B33" s="112" t="s">
        <v>3</v>
      </c>
      <c r="C33" s="111">
        <v>1</v>
      </c>
      <c r="D33" s="113">
        <v>43466</v>
      </c>
      <c r="E33" s="122">
        <f t="shared" si="0"/>
        <v>1</v>
      </c>
      <c r="F33" s="122" t="str">
        <f t="shared" si="1"/>
        <v>ene</v>
      </c>
      <c r="G33" s="122">
        <f t="shared" si="2"/>
        <v>2019</v>
      </c>
      <c r="H33" s="111">
        <v>327</v>
      </c>
      <c r="I33" s="111">
        <v>201</v>
      </c>
      <c r="J33" s="112" t="s">
        <v>47</v>
      </c>
      <c r="K33" s="112"/>
      <c r="L33" s="134"/>
      <c r="M33" s="139" t="s">
        <v>1308</v>
      </c>
      <c r="N33" s="159" t="s">
        <v>1309</v>
      </c>
      <c r="O33" s="159" t="s">
        <v>1309</v>
      </c>
      <c r="P33" s="139" t="s">
        <v>1310</v>
      </c>
      <c r="Q33" s="139" t="s">
        <v>1313</v>
      </c>
      <c r="R33" s="111"/>
      <c r="S33" s="111"/>
      <c r="T33" s="112"/>
    </row>
    <row r="34" spans="1:20" ht="12.75" hidden="1" customHeight="1" x14ac:dyDescent="0.2">
      <c r="A34" s="111" t="s">
        <v>1281</v>
      </c>
      <c r="B34" s="112" t="s">
        <v>9</v>
      </c>
      <c r="C34" s="111">
        <v>1</v>
      </c>
      <c r="D34" s="113">
        <v>43466</v>
      </c>
      <c r="E34" s="122">
        <f t="shared" si="0"/>
        <v>1</v>
      </c>
      <c r="F34" s="122" t="str">
        <f t="shared" si="1"/>
        <v>ene</v>
      </c>
      <c r="G34" s="122">
        <f t="shared" si="2"/>
        <v>2019</v>
      </c>
      <c r="H34" s="111">
        <v>515</v>
      </c>
      <c r="I34" s="111">
        <v>201</v>
      </c>
      <c r="J34" s="112" t="s">
        <v>47</v>
      </c>
      <c r="K34" s="112"/>
      <c r="L34" s="134"/>
      <c r="M34" s="139" t="s">
        <v>1308</v>
      </c>
      <c r="N34" s="159" t="s">
        <v>1309</v>
      </c>
      <c r="O34" s="159" t="s">
        <v>1309</v>
      </c>
      <c r="P34" s="139" t="s">
        <v>1310</v>
      </c>
      <c r="Q34" s="139" t="s">
        <v>1313</v>
      </c>
      <c r="R34" s="111"/>
      <c r="S34" s="111"/>
      <c r="T34" s="112"/>
    </row>
    <row r="35" spans="1:20" ht="12.75" hidden="1" customHeight="1" x14ac:dyDescent="0.2">
      <c r="A35" s="114" t="s">
        <v>1282</v>
      </c>
      <c r="B35" s="115" t="s">
        <v>40</v>
      </c>
      <c r="C35" s="114">
        <v>1</v>
      </c>
      <c r="D35" s="116">
        <v>43466</v>
      </c>
      <c r="E35" s="122">
        <f t="shared" si="0"/>
        <v>1</v>
      </c>
      <c r="F35" s="122" t="str">
        <f t="shared" si="1"/>
        <v>ene</v>
      </c>
      <c r="G35" s="122">
        <f t="shared" si="2"/>
        <v>2019</v>
      </c>
      <c r="H35" s="114">
        <v>661</v>
      </c>
      <c r="I35" s="114">
        <v>201</v>
      </c>
      <c r="J35" s="115" t="s">
        <v>47</v>
      </c>
      <c r="K35" s="117">
        <v>1407239</v>
      </c>
      <c r="L35" s="135"/>
      <c r="M35" s="140" t="s">
        <v>1308</v>
      </c>
      <c r="N35" s="160" t="s">
        <v>1309</v>
      </c>
      <c r="O35" s="159" t="s">
        <v>1309</v>
      </c>
      <c r="P35" s="140" t="s">
        <v>1310</v>
      </c>
      <c r="Q35" s="140" t="s">
        <v>1313</v>
      </c>
      <c r="R35" s="114"/>
      <c r="S35" s="114"/>
      <c r="T35" s="112"/>
    </row>
    <row r="36" spans="1:20" ht="12.75" hidden="1" customHeight="1" x14ac:dyDescent="0.2">
      <c r="A36" s="111" t="s">
        <v>1283</v>
      </c>
      <c r="B36" s="112" t="s">
        <v>45</v>
      </c>
      <c r="C36" s="111">
        <v>1</v>
      </c>
      <c r="D36" s="113">
        <v>43466</v>
      </c>
      <c r="E36" s="122">
        <f t="shared" si="0"/>
        <v>1</v>
      </c>
      <c r="F36" s="122" t="str">
        <f t="shared" si="1"/>
        <v>ene</v>
      </c>
      <c r="G36" s="122">
        <f t="shared" si="2"/>
        <v>2019</v>
      </c>
      <c r="H36" s="137">
        <v>600</v>
      </c>
      <c r="I36" s="137">
        <v>213</v>
      </c>
      <c r="J36" s="112" t="s">
        <v>111</v>
      </c>
      <c r="K36" s="112"/>
      <c r="L36" s="129" t="s">
        <v>1299</v>
      </c>
      <c r="M36" s="139" t="s">
        <v>1308</v>
      </c>
      <c r="N36" s="159" t="s">
        <v>1309</v>
      </c>
      <c r="O36" s="159" t="s">
        <v>1309</v>
      </c>
      <c r="P36" s="139" t="s">
        <v>1314</v>
      </c>
      <c r="Q36" s="139" t="s">
        <v>1315</v>
      </c>
      <c r="R36" s="137"/>
      <c r="S36" s="137"/>
      <c r="T36" s="112"/>
    </row>
    <row r="37" spans="1:20" ht="12.75" hidden="1" customHeight="1" x14ac:dyDescent="0.2">
      <c r="A37" s="111" t="s">
        <v>1284</v>
      </c>
      <c r="B37" s="112" t="s">
        <v>8</v>
      </c>
      <c r="C37" s="111">
        <v>1</v>
      </c>
      <c r="D37" s="113">
        <v>43466</v>
      </c>
      <c r="E37" s="122">
        <f t="shared" si="0"/>
        <v>1</v>
      </c>
      <c r="F37" s="122" t="str">
        <f t="shared" si="1"/>
        <v>ene</v>
      </c>
      <c r="G37" s="122">
        <f t="shared" si="2"/>
        <v>2019</v>
      </c>
      <c r="H37" s="111">
        <v>991</v>
      </c>
      <c r="I37" s="111">
        <v>201</v>
      </c>
      <c r="J37" s="112" t="s">
        <v>47</v>
      </c>
      <c r="K37" s="112"/>
      <c r="L37" s="134"/>
      <c r="M37" s="141" t="s">
        <v>1308</v>
      </c>
      <c r="N37" s="161" t="s">
        <v>1309</v>
      </c>
      <c r="O37" s="159" t="s">
        <v>1309</v>
      </c>
      <c r="P37" s="141" t="s">
        <v>1310</v>
      </c>
      <c r="Q37" s="141" t="s">
        <v>1313</v>
      </c>
      <c r="R37" s="111"/>
      <c r="S37" s="111"/>
      <c r="T37" s="112"/>
    </row>
    <row r="38" spans="1:20" ht="12.75" hidden="1" customHeight="1" x14ac:dyDescent="0.2">
      <c r="A38" s="118" t="s">
        <v>1285</v>
      </c>
      <c r="B38" s="112" t="s">
        <v>44</v>
      </c>
      <c r="C38" s="111">
        <v>1</v>
      </c>
      <c r="D38" s="113">
        <v>43466</v>
      </c>
      <c r="E38" s="122">
        <f t="shared" si="0"/>
        <v>1</v>
      </c>
      <c r="F38" s="122" t="str">
        <f t="shared" si="1"/>
        <v>ene</v>
      </c>
      <c r="G38" s="122">
        <f t="shared" si="2"/>
        <v>2019</v>
      </c>
      <c r="H38" s="111">
        <v>1021</v>
      </c>
      <c r="I38" s="111">
        <v>201</v>
      </c>
      <c r="J38" s="112" t="s">
        <v>47</v>
      </c>
      <c r="K38" s="112"/>
      <c r="L38" s="134"/>
      <c r="M38" s="139" t="s">
        <v>1308</v>
      </c>
      <c r="N38" s="159" t="s">
        <v>1309</v>
      </c>
      <c r="O38" s="159" t="s">
        <v>1309</v>
      </c>
      <c r="P38" s="139" t="s">
        <v>1310</v>
      </c>
      <c r="Q38" s="139" t="s">
        <v>1313</v>
      </c>
      <c r="R38" s="111"/>
      <c r="S38" s="111"/>
      <c r="T38" s="112"/>
    </row>
    <row r="39" spans="1:20" ht="12.75" hidden="1" customHeight="1" x14ac:dyDescent="0.2">
      <c r="A39" s="111" t="s">
        <v>1286</v>
      </c>
      <c r="B39" s="112" t="s">
        <v>10</v>
      </c>
      <c r="C39" s="111">
        <v>1</v>
      </c>
      <c r="D39" s="113">
        <v>43466</v>
      </c>
      <c r="E39" s="122">
        <f t="shared" si="0"/>
        <v>1</v>
      </c>
      <c r="F39" s="122" t="str">
        <f t="shared" si="1"/>
        <v>ene</v>
      </c>
      <c r="G39" s="122">
        <f t="shared" si="2"/>
        <v>2019</v>
      </c>
      <c r="H39" s="111">
        <v>1104</v>
      </c>
      <c r="I39" s="111">
        <v>201</v>
      </c>
      <c r="J39" s="112" t="s">
        <v>47</v>
      </c>
      <c r="K39" s="112"/>
      <c r="L39" s="134"/>
      <c r="M39" s="139" t="s">
        <v>1308</v>
      </c>
      <c r="N39" s="159" t="s">
        <v>1309</v>
      </c>
      <c r="O39" s="159" t="s">
        <v>1309</v>
      </c>
      <c r="P39" s="139" t="s">
        <v>1310</v>
      </c>
      <c r="Q39" s="139" t="s">
        <v>1313</v>
      </c>
      <c r="R39" s="111"/>
      <c r="S39" s="111"/>
      <c r="T39" s="112"/>
    </row>
    <row r="40" spans="1:20" ht="12.75" hidden="1" customHeight="1" x14ac:dyDescent="0.2">
      <c r="A40" s="111" t="s">
        <v>1287</v>
      </c>
      <c r="B40" s="112" t="s">
        <v>12</v>
      </c>
      <c r="C40" s="111">
        <v>1</v>
      </c>
      <c r="D40" s="113">
        <v>43466</v>
      </c>
      <c r="E40" s="122">
        <f t="shared" si="0"/>
        <v>1</v>
      </c>
      <c r="F40" s="122" t="str">
        <f t="shared" si="1"/>
        <v>ene</v>
      </c>
      <c r="G40" s="122">
        <f t="shared" si="2"/>
        <v>2019</v>
      </c>
      <c r="H40" s="111">
        <v>1152</v>
      </c>
      <c r="I40" s="111">
        <v>201</v>
      </c>
      <c r="J40" s="112" t="s">
        <v>47</v>
      </c>
      <c r="K40" s="112"/>
      <c r="L40" s="134"/>
      <c r="M40" s="139" t="s">
        <v>1308</v>
      </c>
      <c r="N40" s="159" t="s">
        <v>1309</v>
      </c>
      <c r="O40" s="159" t="s">
        <v>1309</v>
      </c>
      <c r="P40" s="139" t="s">
        <v>1310</v>
      </c>
      <c r="Q40" s="139" t="s">
        <v>1313</v>
      </c>
      <c r="R40" s="111"/>
      <c r="S40" s="111"/>
      <c r="T40" s="112"/>
    </row>
    <row r="41" spans="1:20" ht="12.75" hidden="1" customHeight="1" x14ac:dyDescent="0.2">
      <c r="A41" s="111" t="s">
        <v>1288</v>
      </c>
      <c r="B41" s="112" t="s">
        <v>11</v>
      </c>
      <c r="C41" s="111">
        <v>1</v>
      </c>
      <c r="D41" s="113">
        <v>43466</v>
      </c>
      <c r="E41" s="122">
        <f t="shared" si="0"/>
        <v>1</v>
      </c>
      <c r="F41" s="122" t="str">
        <f t="shared" si="1"/>
        <v>ene</v>
      </c>
      <c r="G41" s="122">
        <f t="shared" si="2"/>
        <v>2019</v>
      </c>
      <c r="H41" s="111">
        <v>1159</v>
      </c>
      <c r="I41" s="111">
        <v>201</v>
      </c>
      <c r="J41" s="112" t="s">
        <v>47</v>
      </c>
      <c r="K41" s="112"/>
      <c r="L41" s="134"/>
      <c r="M41" s="139" t="s">
        <v>1308</v>
      </c>
      <c r="N41" s="159" t="s">
        <v>1309</v>
      </c>
      <c r="O41" s="159" t="s">
        <v>1309</v>
      </c>
      <c r="P41" s="139" t="s">
        <v>1310</v>
      </c>
      <c r="Q41" s="139" t="s">
        <v>1313</v>
      </c>
      <c r="R41" s="111"/>
      <c r="S41" s="111"/>
      <c r="T41" s="112"/>
    </row>
    <row r="42" spans="1:20" ht="12.75" hidden="1" customHeight="1" x14ac:dyDescent="0.2">
      <c r="A42" s="118" t="s">
        <v>1289</v>
      </c>
      <c r="B42" s="112" t="s">
        <v>43</v>
      </c>
      <c r="C42" s="111">
        <v>1</v>
      </c>
      <c r="D42" s="113">
        <v>43466</v>
      </c>
      <c r="E42" s="122">
        <f t="shared" si="0"/>
        <v>1</v>
      </c>
      <c r="F42" s="122" t="str">
        <f t="shared" si="1"/>
        <v>ene</v>
      </c>
      <c r="G42" s="122">
        <f t="shared" si="2"/>
        <v>2019</v>
      </c>
      <c r="H42" s="111">
        <v>1200</v>
      </c>
      <c r="I42" s="111">
        <v>201</v>
      </c>
      <c r="J42" s="112" t="s">
        <v>47</v>
      </c>
      <c r="K42" s="112"/>
      <c r="L42" s="134"/>
      <c r="M42" s="139" t="s">
        <v>1308</v>
      </c>
      <c r="N42" s="159" t="s">
        <v>1309</v>
      </c>
      <c r="O42" s="159" t="s">
        <v>1309</v>
      </c>
      <c r="P42" s="139" t="s">
        <v>1310</v>
      </c>
      <c r="Q42" s="139" t="s">
        <v>1313</v>
      </c>
      <c r="R42" s="111"/>
      <c r="S42" s="111"/>
      <c r="T42" s="112"/>
    </row>
    <row r="43" spans="1:20" ht="12.75" hidden="1" customHeight="1" x14ac:dyDescent="0.2">
      <c r="A43" s="111" t="s">
        <v>1290</v>
      </c>
      <c r="B43" s="112" t="s">
        <v>6</v>
      </c>
      <c r="C43" s="111">
        <v>1</v>
      </c>
      <c r="D43" s="113">
        <v>43466</v>
      </c>
      <c r="E43" s="122">
        <f t="shared" si="0"/>
        <v>1</v>
      </c>
      <c r="F43" s="122" t="str">
        <f t="shared" si="1"/>
        <v>ene</v>
      </c>
      <c r="G43" s="122">
        <f t="shared" si="2"/>
        <v>2019</v>
      </c>
      <c r="H43" s="111">
        <v>3278</v>
      </c>
      <c r="I43" s="111">
        <v>201</v>
      </c>
      <c r="J43" s="112" t="s">
        <v>47</v>
      </c>
      <c r="K43" s="112"/>
      <c r="L43" s="134"/>
      <c r="M43" s="139" t="s">
        <v>1308</v>
      </c>
      <c r="N43" s="159" t="s">
        <v>1309</v>
      </c>
      <c r="O43" s="159" t="s">
        <v>1309</v>
      </c>
      <c r="P43" s="139" t="s">
        <v>1310</v>
      </c>
      <c r="Q43" s="139" t="s">
        <v>1313</v>
      </c>
      <c r="R43" s="111"/>
      <c r="S43" s="111"/>
      <c r="T43" s="112"/>
    </row>
    <row r="44" spans="1:20" ht="12.75" hidden="1" customHeight="1" x14ac:dyDescent="0.2">
      <c r="A44" s="111" t="s">
        <v>1291</v>
      </c>
      <c r="B44" s="112" t="s">
        <v>7</v>
      </c>
      <c r="C44" s="111">
        <v>1</v>
      </c>
      <c r="D44" s="113">
        <v>43466</v>
      </c>
      <c r="E44" s="122">
        <f t="shared" si="0"/>
        <v>1</v>
      </c>
      <c r="F44" s="122" t="str">
        <f t="shared" si="1"/>
        <v>ene</v>
      </c>
      <c r="G44" s="122">
        <f t="shared" si="2"/>
        <v>2019</v>
      </c>
      <c r="H44" s="111">
        <v>5146</v>
      </c>
      <c r="I44" s="111">
        <v>201</v>
      </c>
      <c r="J44" s="112" t="s">
        <v>47</v>
      </c>
      <c r="K44" s="112"/>
      <c r="L44" s="134"/>
      <c r="M44" s="139" t="s">
        <v>1308</v>
      </c>
      <c r="N44" s="159" t="s">
        <v>1309</v>
      </c>
      <c r="O44" s="159" t="s">
        <v>1309</v>
      </c>
      <c r="P44" s="139" t="s">
        <v>1310</v>
      </c>
      <c r="Q44" s="139" t="s">
        <v>1313</v>
      </c>
      <c r="R44" s="111"/>
      <c r="S44" s="111"/>
      <c r="T44" s="112"/>
    </row>
    <row r="45" spans="1:20" ht="12.75" hidden="1" customHeight="1" x14ac:dyDescent="0.2">
      <c r="A45" s="111" t="s">
        <v>1249</v>
      </c>
      <c r="B45" s="112" t="s">
        <v>1248</v>
      </c>
      <c r="C45" s="111">
        <v>1</v>
      </c>
      <c r="D45" s="113">
        <v>43497</v>
      </c>
      <c r="E45" s="122">
        <f t="shared" si="0"/>
        <v>2</v>
      </c>
      <c r="F45" s="122" t="str">
        <f t="shared" si="1"/>
        <v>feb</v>
      </c>
      <c r="G45" s="122">
        <f t="shared" si="2"/>
        <v>2019</v>
      </c>
      <c r="H45" s="111">
        <v>0</v>
      </c>
      <c r="I45" s="111">
        <v>201</v>
      </c>
      <c r="J45" s="112" t="s">
        <v>47</v>
      </c>
      <c r="K45" s="112"/>
      <c r="L45" s="134"/>
      <c r="M45" s="139" t="s">
        <v>1308</v>
      </c>
      <c r="N45" s="159" t="s">
        <v>1309</v>
      </c>
      <c r="O45" s="159" t="s">
        <v>1309</v>
      </c>
      <c r="P45" s="139" t="s">
        <v>1310</v>
      </c>
      <c r="Q45" s="139" t="s">
        <v>1313</v>
      </c>
      <c r="R45" s="111"/>
      <c r="S45" s="111"/>
      <c r="T45" s="112"/>
    </row>
    <row r="46" spans="1:20" ht="12.75" hidden="1" customHeight="1" x14ac:dyDescent="0.2">
      <c r="A46" s="111" t="s">
        <v>1250</v>
      </c>
      <c r="B46" s="112" t="s">
        <v>35</v>
      </c>
      <c r="C46" s="111">
        <v>1</v>
      </c>
      <c r="D46" s="113">
        <v>43497</v>
      </c>
      <c r="E46" s="122">
        <f t="shared" si="0"/>
        <v>2</v>
      </c>
      <c r="F46" s="122" t="str">
        <f t="shared" si="1"/>
        <v>feb</v>
      </c>
      <c r="G46" s="122">
        <f t="shared" si="2"/>
        <v>2019</v>
      </c>
      <c r="H46" s="111">
        <v>0</v>
      </c>
      <c r="I46" s="111">
        <v>201</v>
      </c>
      <c r="J46" s="112" t="s">
        <v>47</v>
      </c>
      <c r="K46" s="112"/>
      <c r="L46" s="134"/>
      <c r="M46" s="139" t="s">
        <v>1308</v>
      </c>
      <c r="N46" s="159" t="s">
        <v>1309</v>
      </c>
      <c r="O46" s="159" t="s">
        <v>1309</v>
      </c>
      <c r="P46" s="139" t="s">
        <v>1310</v>
      </c>
      <c r="Q46" s="139" t="s">
        <v>1313</v>
      </c>
      <c r="R46" s="111"/>
      <c r="S46" s="111"/>
      <c r="T46" s="112"/>
    </row>
    <row r="47" spans="1:20" ht="12.75" hidden="1" customHeight="1" x14ac:dyDescent="0.2">
      <c r="A47" s="111" t="s">
        <v>1251</v>
      </c>
      <c r="B47" s="112" t="s">
        <v>13</v>
      </c>
      <c r="C47" s="111">
        <v>1</v>
      </c>
      <c r="D47" s="113">
        <v>43497</v>
      </c>
      <c r="E47" s="122">
        <f t="shared" si="0"/>
        <v>2</v>
      </c>
      <c r="F47" s="122" t="str">
        <f t="shared" si="1"/>
        <v>feb</v>
      </c>
      <c r="G47" s="122">
        <f t="shared" si="2"/>
        <v>2019</v>
      </c>
      <c r="H47" s="111">
        <v>6</v>
      </c>
      <c r="I47" s="111">
        <v>201</v>
      </c>
      <c r="J47" s="112" t="s">
        <v>47</v>
      </c>
      <c r="K47" s="119"/>
      <c r="L47" s="134"/>
      <c r="M47" s="139" t="s">
        <v>1308</v>
      </c>
      <c r="N47" s="159" t="s">
        <v>1309</v>
      </c>
      <c r="O47" s="159" t="s">
        <v>1309</v>
      </c>
      <c r="P47" s="139" t="s">
        <v>1310</v>
      </c>
      <c r="Q47" s="139" t="s">
        <v>1313</v>
      </c>
      <c r="R47" s="111"/>
      <c r="S47" s="111"/>
      <c r="T47" s="112"/>
    </row>
    <row r="48" spans="1:20" ht="12.75" hidden="1" customHeight="1" x14ac:dyDescent="0.2">
      <c r="A48" s="111" t="s">
        <v>1252</v>
      </c>
      <c r="B48" s="112" t="s">
        <v>16</v>
      </c>
      <c r="C48" s="111">
        <v>1</v>
      </c>
      <c r="D48" s="113">
        <v>43497</v>
      </c>
      <c r="E48" s="122">
        <f t="shared" si="0"/>
        <v>2</v>
      </c>
      <c r="F48" s="122" t="str">
        <f t="shared" si="1"/>
        <v>feb</v>
      </c>
      <c r="G48" s="122">
        <f t="shared" si="2"/>
        <v>2019</v>
      </c>
      <c r="H48" s="111">
        <v>24</v>
      </c>
      <c r="I48" s="111">
        <v>201</v>
      </c>
      <c r="J48" s="112" t="s">
        <v>47</v>
      </c>
      <c r="K48" s="112"/>
      <c r="L48" s="134"/>
      <c r="M48" s="139" t="s">
        <v>1308</v>
      </c>
      <c r="N48" s="159" t="s">
        <v>1309</v>
      </c>
      <c r="O48" s="159" t="s">
        <v>1309</v>
      </c>
      <c r="P48" s="139" t="s">
        <v>1310</v>
      </c>
      <c r="Q48" s="139" t="s">
        <v>1313</v>
      </c>
      <c r="R48" s="111"/>
      <c r="S48" s="111"/>
      <c r="T48" s="112"/>
    </row>
    <row r="49" spans="1:20" ht="12.75" hidden="1" customHeight="1" x14ac:dyDescent="0.2">
      <c r="A49" s="111" t="s">
        <v>1253</v>
      </c>
      <c r="B49" s="112" t="s">
        <v>38</v>
      </c>
      <c r="C49" s="111">
        <v>1</v>
      </c>
      <c r="D49" s="113">
        <v>43497</v>
      </c>
      <c r="E49" s="122">
        <f t="shared" si="0"/>
        <v>2</v>
      </c>
      <c r="F49" s="122" t="str">
        <f t="shared" si="1"/>
        <v>feb</v>
      </c>
      <c r="G49" s="122">
        <f t="shared" si="2"/>
        <v>2019</v>
      </c>
      <c r="H49" s="111">
        <v>30</v>
      </c>
      <c r="I49" s="111">
        <v>201</v>
      </c>
      <c r="J49" s="112" t="s">
        <v>47</v>
      </c>
      <c r="K49" s="112"/>
      <c r="L49" s="134"/>
      <c r="M49" s="139" t="s">
        <v>1308</v>
      </c>
      <c r="N49" s="159" t="s">
        <v>1309</v>
      </c>
      <c r="O49" s="159" t="s">
        <v>1309</v>
      </c>
      <c r="P49" s="139" t="s">
        <v>1310</v>
      </c>
      <c r="Q49" s="139" t="s">
        <v>1313</v>
      </c>
      <c r="R49" s="111"/>
      <c r="S49" s="111"/>
      <c r="T49" s="112"/>
    </row>
    <row r="50" spans="1:20" ht="12.75" hidden="1" customHeight="1" x14ac:dyDescent="0.2">
      <c r="A50" s="111" t="s">
        <v>1254</v>
      </c>
      <c r="B50" s="112" t="s">
        <v>26</v>
      </c>
      <c r="C50" s="111">
        <v>1</v>
      </c>
      <c r="D50" s="113">
        <v>43497</v>
      </c>
      <c r="E50" s="122">
        <f t="shared" si="0"/>
        <v>2</v>
      </c>
      <c r="F50" s="122" t="str">
        <f t="shared" si="1"/>
        <v>feb</v>
      </c>
      <c r="G50" s="122">
        <f t="shared" si="2"/>
        <v>2019</v>
      </c>
      <c r="H50" s="111">
        <v>32</v>
      </c>
      <c r="I50" s="111">
        <v>201</v>
      </c>
      <c r="J50" s="112" t="s">
        <v>47</v>
      </c>
      <c r="K50" s="112"/>
      <c r="L50" s="134"/>
      <c r="M50" s="139" t="s">
        <v>1308</v>
      </c>
      <c r="N50" s="159" t="s">
        <v>1309</v>
      </c>
      <c r="O50" s="159" t="s">
        <v>1309</v>
      </c>
      <c r="P50" s="139" t="s">
        <v>1310</v>
      </c>
      <c r="Q50" s="139" t="s">
        <v>1313</v>
      </c>
      <c r="R50" s="111"/>
      <c r="S50" s="111"/>
      <c r="T50" s="112"/>
    </row>
    <row r="51" spans="1:20" ht="12.75" hidden="1" customHeight="1" x14ac:dyDescent="0.2">
      <c r="A51" s="111" t="s">
        <v>1255</v>
      </c>
      <c r="B51" s="112" t="s">
        <v>34</v>
      </c>
      <c r="C51" s="111">
        <v>1</v>
      </c>
      <c r="D51" s="113">
        <v>43497</v>
      </c>
      <c r="E51" s="122">
        <f t="shared" si="0"/>
        <v>2</v>
      </c>
      <c r="F51" s="122" t="str">
        <f t="shared" si="1"/>
        <v>feb</v>
      </c>
      <c r="G51" s="122">
        <f t="shared" si="2"/>
        <v>2019</v>
      </c>
      <c r="H51" s="111">
        <v>39</v>
      </c>
      <c r="I51" s="111">
        <v>201</v>
      </c>
      <c r="J51" s="112" t="s">
        <v>47</v>
      </c>
      <c r="K51" s="112"/>
      <c r="L51" s="134"/>
      <c r="M51" s="139" t="s">
        <v>1308</v>
      </c>
      <c r="N51" s="159" t="s">
        <v>1309</v>
      </c>
      <c r="O51" s="159" t="s">
        <v>1309</v>
      </c>
      <c r="P51" s="139" t="s">
        <v>1310</v>
      </c>
      <c r="Q51" s="139" t="s">
        <v>1313</v>
      </c>
      <c r="R51" s="111"/>
      <c r="S51" s="111"/>
      <c r="T51" s="112"/>
    </row>
    <row r="52" spans="1:20" ht="12.75" hidden="1" customHeight="1" x14ac:dyDescent="0.2">
      <c r="A52" s="111" t="s">
        <v>1256</v>
      </c>
      <c r="B52" s="112" t="s">
        <v>4</v>
      </c>
      <c r="C52" s="111">
        <v>1</v>
      </c>
      <c r="D52" s="113">
        <v>43497</v>
      </c>
      <c r="E52" s="122">
        <f t="shared" si="0"/>
        <v>2</v>
      </c>
      <c r="F52" s="122" t="str">
        <f t="shared" si="1"/>
        <v>feb</v>
      </c>
      <c r="G52" s="122">
        <f t="shared" si="2"/>
        <v>2019</v>
      </c>
      <c r="H52" s="111">
        <v>39</v>
      </c>
      <c r="I52" s="111">
        <v>201</v>
      </c>
      <c r="J52" s="112" t="s">
        <v>47</v>
      </c>
      <c r="K52" s="112"/>
      <c r="L52" s="134"/>
      <c r="M52" s="139" t="s">
        <v>1308</v>
      </c>
      <c r="N52" s="159" t="s">
        <v>1309</v>
      </c>
      <c r="O52" s="159" t="s">
        <v>1309</v>
      </c>
      <c r="P52" s="139" t="s">
        <v>1310</v>
      </c>
      <c r="Q52" s="139" t="s">
        <v>1313</v>
      </c>
      <c r="R52" s="111"/>
      <c r="S52" s="111"/>
      <c r="T52" s="112"/>
    </row>
    <row r="53" spans="1:20" ht="12.75" hidden="1" customHeight="1" x14ac:dyDescent="0.2">
      <c r="A53" s="111" t="s">
        <v>1257</v>
      </c>
      <c r="B53" s="112" t="s">
        <v>37</v>
      </c>
      <c r="C53" s="111">
        <v>1</v>
      </c>
      <c r="D53" s="113">
        <v>43497</v>
      </c>
      <c r="E53" s="122">
        <f t="shared" si="0"/>
        <v>2</v>
      </c>
      <c r="F53" s="122" t="str">
        <f t="shared" si="1"/>
        <v>feb</v>
      </c>
      <c r="G53" s="122">
        <f t="shared" si="2"/>
        <v>2019</v>
      </c>
      <c r="H53" s="111">
        <v>40</v>
      </c>
      <c r="I53" s="111">
        <v>201</v>
      </c>
      <c r="J53" s="112" t="s">
        <v>47</v>
      </c>
      <c r="K53" s="112"/>
      <c r="L53" s="134"/>
      <c r="M53" s="139" t="s">
        <v>1308</v>
      </c>
      <c r="N53" s="159" t="s">
        <v>1309</v>
      </c>
      <c r="O53" s="159" t="s">
        <v>1309</v>
      </c>
      <c r="P53" s="139" t="s">
        <v>1310</v>
      </c>
      <c r="Q53" s="139" t="s">
        <v>1313</v>
      </c>
      <c r="R53" s="111"/>
      <c r="S53" s="111"/>
      <c r="T53" s="112"/>
    </row>
    <row r="54" spans="1:20" ht="12.75" hidden="1" customHeight="1" x14ac:dyDescent="0.2">
      <c r="A54" s="111" t="s">
        <v>1258</v>
      </c>
      <c r="B54" s="112" t="s">
        <v>36</v>
      </c>
      <c r="C54" s="111">
        <v>1</v>
      </c>
      <c r="D54" s="113">
        <v>43497</v>
      </c>
      <c r="E54" s="122">
        <f t="shared" si="0"/>
        <v>2</v>
      </c>
      <c r="F54" s="122" t="str">
        <f t="shared" si="1"/>
        <v>feb</v>
      </c>
      <c r="G54" s="122">
        <f t="shared" si="2"/>
        <v>2019</v>
      </c>
      <c r="H54" s="111">
        <v>42</v>
      </c>
      <c r="I54" s="111">
        <v>201</v>
      </c>
      <c r="J54" s="112" t="s">
        <v>47</v>
      </c>
      <c r="K54" s="112"/>
      <c r="L54" s="134"/>
      <c r="M54" s="139" t="s">
        <v>1308</v>
      </c>
      <c r="N54" s="159" t="s">
        <v>1309</v>
      </c>
      <c r="O54" s="159" t="s">
        <v>1309</v>
      </c>
      <c r="P54" s="139" t="s">
        <v>1310</v>
      </c>
      <c r="Q54" s="139" t="s">
        <v>1313</v>
      </c>
      <c r="R54" s="111"/>
      <c r="S54" s="111"/>
      <c r="T54" s="112"/>
    </row>
    <row r="55" spans="1:20" ht="12.75" hidden="1" customHeight="1" x14ac:dyDescent="0.2">
      <c r="A55" s="111" t="s">
        <v>1259</v>
      </c>
      <c r="B55" s="112" t="s">
        <v>39</v>
      </c>
      <c r="C55" s="111">
        <v>1</v>
      </c>
      <c r="D55" s="113">
        <v>43497</v>
      </c>
      <c r="E55" s="122">
        <f t="shared" si="0"/>
        <v>2</v>
      </c>
      <c r="F55" s="122" t="str">
        <f t="shared" si="1"/>
        <v>feb</v>
      </c>
      <c r="G55" s="122">
        <f t="shared" si="2"/>
        <v>2019</v>
      </c>
      <c r="H55" s="111">
        <v>43</v>
      </c>
      <c r="I55" s="111">
        <v>201</v>
      </c>
      <c r="J55" s="112" t="s">
        <v>47</v>
      </c>
      <c r="K55" s="112"/>
      <c r="L55" s="134"/>
      <c r="M55" s="139" t="s">
        <v>1308</v>
      </c>
      <c r="N55" s="159" t="s">
        <v>1309</v>
      </c>
      <c r="O55" s="159" t="s">
        <v>1309</v>
      </c>
      <c r="P55" s="139" t="s">
        <v>1310</v>
      </c>
      <c r="Q55" s="139" t="s">
        <v>1313</v>
      </c>
      <c r="R55" s="111"/>
      <c r="S55" s="111"/>
      <c r="T55" s="112"/>
    </row>
    <row r="56" spans="1:20" ht="12.75" hidden="1" customHeight="1" x14ac:dyDescent="0.2">
      <c r="A56" s="111" t="s">
        <v>1260</v>
      </c>
      <c r="B56" s="112" t="s">
        <v>41</v>
      </c>
      <c r="C56" s="111">
        <v>1</v>
      </c>
      <c r="D56" s="113">
        <v>43497</v>
      </c>
      <c r="E56" s="122">
        <f t="shared" si="0"/>
        <v>2</v>
      </c>
      <c r="F56" s="122" t="str">
        <f t="shared" si="1"/>
        <v>feb</v>
      </c>
      <c r="G56" s="122">
        <f t="shared" si="2"/>
        <v>2019</v>
      </c>
      <c r="H56" s="111">
        <v>47</v>
      </c>
      <c r="I56" s="111">
        <v>201</v>
      </c>
      <c r="J56" s="112" t="s">
        <v>47</v>
      </c>
      <c r="K56" s="112"/>
      <c r="L56" s="134"/>
      <c r="M56" s="139" t="s">
        <v>1308</v>
      </c>
      <c r="N56" s="159" t="s">
        <v>1309</v>
      </c>
      <c r="O56" s="159" t="s">
        <v>1309</v>
      </c>
      <c r="P56" s="139" t="s">
        <v>1310</v>
      </c>
      <c r="Q56" s="139" t="s">
        <v>1313</v>
      </c>
      <c r="R56" s="111"/>
      <c r="S56" s="111"/>
      <c r="T56" s="112"/>
    </row>
    <row r="57" spans="1:20" ht="12.75" hidden="1" customHeight="1" x14ac:dyDescent="0.2">
      <c r="A57" s="111" t="s">
        <v>1261</v>
      </c>
      <c r="B57" s="112" t="s">
        <v>21</v>
      </c>
      <c r="C57" s="111">
        <v>1</v>
      </c>
      <c r="D57" s="113">
        <v>43497</v>
      </c>
      <c r="E57" s="122">
        <f t="shared" si="0"/>
        <v>2</v>
      </c>
      <c r="F57" s="122" t="str">
        <f t="shared" si="1"/>
        <v>feb</v>
      </c>
      <c r="G57" s="122">
        <f t="shared" si="2"/>
        <v>2019</v>
      </c>
      <c r="H57" s="111">
        <v>48</v>
      </c>
      <c r="I57" s="111">
        <v>201</v>
      </c>
      <c r="J57" s="112" t="s">
        <v>47</v>
      </c>
      <c r="K57" s="112"/>
      <c r="L57" s="134"/>
      <c r="M57" s="139" t="s">
        <v>1308</v>
      </c>
      <c r="N57" s="159" t="s">
        <v>1309</v>
      </c>
      <c r="O57" s="159" t="s">
        <v>1309</v>
      </c>
      <c r="P57" s="139" t="s">
        <v>1310</v>
      </c>
      <c r="Q57" s="139" t="s">
        <v>1313</v>
      </c>
      <c r="R57" s="111"/>
      <c r="S57" s="111"/>
      <c r="T57" s="112"/>
    </row>
    <row r="58" spans="1:20" ht="12.75" hidden="1" customHeight="1" x14ac:dyDescent="0.2">
      <c r="A58" s="111" t="s">
        <v>1262</v>
      </c>
      <c r="B58" s="112" t="s">
        <v>28</v>
      </c>
      <c r="C58" s="111">
        <v>1</v>
      </c>
      <c r="D58" s="113">
        <v>43497</v>
      </c>
      <c r="E58" s="122">
        <f t="shared" si="0"/>
        <v>2</v>
      </c>
      <c r="F58" s="122" t="str">
        <f t="shared" si="1"/>
        <v>feb</v>
      </c>
      <c r="G58" s="122">
        <f t="shared" si="2"/>
        <v>2019</v>
      </c>
      <c r="H58" s="111">
        <v>48</v>
      </c>
      <c r="I58" s="111">
        <v>201</v>
      </c>
      <c r="J58" s="112" t="s">
        <v>47</v>
      </c>
      <c r="K58" s="112"/>
      <c r="L58" s="134"/>
      <c r="M58" s="139" t="s">
        <v>1308</v>
      </c>
      <c r="N58" s="159" t="s">
        <v>1309</v>
      </c>
      <c r="O58" s="159" t="s">
        <v>1309</v>
      </c>
      <c r="P58" s="139" t="s">
        <v>1310</v>
      </c>
      <c r="Q58" s="139" t="s">
        <v>1313</v>
      </c>
      <c r="R58" s="111"/>
      <c r="S58" s="111"/>
      <c r="T58" s="112"/>
    </row>
    <row r="59" spans="1:20" ht="12.75" hidden="1" customHeight="1" x14ac:dyDescent="0.2">
      <c r="A59" s="111" t="s">
        <v>1263</v>
      </c>
      <c r="B59" s="112" t="s">
        <v>25</v>
      </c>
      <c r="C59" s="111">
        <v>1</v>
      </c>
      <c r="D59" s="113">
        <v>43497</v>
      </c>
      <c r="E59" s="122">
        <f t="shared" si="0"/>
        <v>2</v>
      </c>
      <c r="F59" s="122" t="str">
        <f t="shared" si="1"/>
        <v>feb</v>
      </c>
      <c r="G59" s="122">
        <f t="shared" si="2"/>
        <v>2019</v>
      </c>
      <c r="H59" s="111">
        <v>52</v>
      </c>
      <c r="I59" s="111">
        <v>201</v>
      </c>
      <c r="J59" s="112" t="s">
        <v>47</v>
      </c>
      <c r="K59" s="112"/>
      <c r="L59" s="134"/>
      <c r="M59" s="139" t="s">
        <v>1308</v>
      </c>
      <c r="N59" s="159" t="s">
        <v>1309</v>
      </c>
      <c r="O59" s="159" t="s">
        <v>1309</v>
      </c>
      <c r="P59" s="139" t="s">
        <v>1310</v>
      </c>
      <c r="Q59" s="139" t="s">
        <v>1313</v>
      </c>
      <c r="R59" s="111"/>
      <c r="S59" s="111"/>
      <c r="T59" s="112"/>
    </row>
    <row r="60" spans="1:20" ht="12.75" hidden="1" customHeight="1" x14ac:dyDescent="0.2">
      <c r="A60" s="111" t="s">
        <v>1264</v>
      </c>
      <c r="B60" s="112" t="s">
        <v>17</v>
      </c>
      <c r="C60" s="111">
        <v>1</v>
      </c>
      <c r="D60" s="113">
        <v>43497</v>
      </c>
      <c r="E60" s="122">
        <f t="shared" si="0"/>
        <v>2</v>
      </c>
      <c r="F60" s="122" t="str">
        <f t="shared" si="1"/>
        <v>feb</v>
      </c>
      <c r="G60" s="122">
        <f t="shared" si="2"/>
        <v>2019</v>
      </c>
      <c r="H60" s="111">
        <v>62</v>
      </c>
      <c r="I60" s="111">
        <v>201</v>
      </c>
      <c r="J60" s="112" t="s">
        <v>47</v>
      </c>
      <c r="K60" s="112"/>
      <c r="L60" s="134"/>
      <c r="M60" s="139" t="s">
        <v>1308</v>
      </c>
      <c r="N60" s="159" t="s">
        <v>1309</v>
      </c>
      <c r="O60" s="159" t="s">
        <v>1309</v>
      </c>
      <c r="P60" s="139" t="s">
        <v>1310</v>
      </c>
      <c r="Q60" s="139" t="s">
        <v>1313</v>
      </c>
      <c r="R60" s="111"/>
      <c r="S60" s="111"/>
      <c r="T60" s="112"/>
    </row>
    <row r="61" spans="1:20" ht="12.75" hidden="1" customHeight="1" x14ac:dyDescent="0.2">
      <c r="A61" s="111" t="s">
        <v>1265</v>
      </c>
      <c r="B61" s="112" t="s">
        <v>24</v>
      </c>
      <c r="C61" s="111">
        <v>1</v>
      </c>
      <c r="D61" s="113">
        <v>43497</v>
      </c>
      <c r="E61" s="122">
        <f t="shared" si="0"/>
        <v>2</v>
      </c>
      <c r="F61" s="122" t="str">
        <f t="shared" si="1"/>
        <v>feb</v>
      </c>
      <c r="G61" s="122">
        <f t="shared" si="2"/>
        <v>2019</v>
      </c>
      <c r="H61" s="111">
        <v>69</v>
      </c>
      <c r="I61" s="111">
        <v>201</v>
      </c>
      <c r="J61" s="112" t="s">
        <v>47</v>
      </c>
      <c r="K61" s="112"/>
      <c r="L61" s="134"/>
      <c r="M61" s="139" t="s">
        <v>1308</v>
      </c>
      <c r="N61" s="159" t="s">
        <v>1309</v>
      </c>
      <c r="O61" s="159" t="s">
        <v>1309</v>
      </c>
      <c r="P61" s="139" t="s">
        <v>1310</v>
      </c>
      <c r="Q61" s="139" t="s">
        <v>1313</v>
      </c>
      <c r="R61" s="111"/>
      <c r="S61" s="111"/>
      <c r="T61" s="112"/>
    </row>
    <row r="62" spans="1:20" ht="12.75" hidden="1" customHeight="1" x14ac:dyDescent="0.2">
      <c r="A62" s="111" t="s">
        <v>1266</v>
      </c>
      <c r="B62" s="112" t="s">
        <v>27</v>
      </c>
      <c r="C62" s="111">
        <v>1</v>
      </c>
      <c r="D62" s="113">
        <v>43497</v>
      </c>
      <c r="E62" s="122">
        <f t="shared" si="0"/>
        <v>2</v>
      </c>
      <c r="F62" s="122" t="str">
        <f t="shared" si="1"/>
        <v>feb</v>
      </c>
      <c r="G62" s="122">
        <f t="shared" si="2"/>
        <v>2019</v>
      </c>
      <c r="H62" s="111">
        <v>74</v>
      </c>
      <c r="I62" s="111">
        <v>201</v>
      </c>
      <c r="J62" s="112" t="s">
        <v>47</v>
      </c>
      <c r="K62" s="112"/>
      <c r="L62" s="134"/>
      <c r="M62" s="139" t="s">
        <v>1308</v>
      </c>
      <c r="N62" s="159" t="s">
        <v>1309</v>
      </c>
      <c r="O62" s="159" t="s">
        <v>1309</v>
      </c>
      <c r="P62" s="139" t="s">
        <v>1310</v>
      </c>
      <c r="Q62" s="139" t="s">
        <v>1313</v>
      </c>
      <c r="R62" s="111"/>
      <c r="S62" s="111"/>
      <c r="T62" s="112"/>
    </row>
    <row r="63" spans="1:20" ht="12.75" hidden="1" customHeight="1" x14ac:dyDescent="0.2">
      <c r="A63" s="111" t="s">
        <v>1267</v>
      </c>
      <c r="B63" s="112" t="s">
        <v>19</v>
      </c>
      <c r="C63" s="111">
        <v>1</v>
      </c>
      <c r="D63" s="113">
        <v>43497</v>
      </c>
      <c r="E63" s="122">
        <f t="shared" si="0"/>
        <v>2</v>
      </c>
      <c r="F63" s="122" t="str">
        <f t="shared" si="1"/>
        <v>feb</v>
      </c>
      <c r="G63" s="122">
        <f t="shared" si="2"/>
        <v>2019</v>
      </c>
      <c r="H63" s="111">
        <v>83</v>
      </c>
      <c r="I63" s="111">
        <v>201</v>
      </c>
      <c r="J63" s="112" t="s">
        <v>47</v>
      </c>
      <c r="K63" s="112"/>
      <c r="L63" s="134"/>
      <c r="M63" s="139" t="s">
        <v>1308</v>
      </c>
      <c r="N63" s="159" t="s">
        <v>1309</v>
      </c>
      <c r="O63" s="159" t="s">
        <v>1309</v>
      </c>
      <c r="P63" s="139" t="s">
        <v>1310</v>
      </c>
      <c r="Q63" s="139" t="s">
        <v>1313</v>
      </c>
      <c r="R63" s="111"/>
      <c r="S63" s="111"/>
      <c r="T63" s="112"/>
    </row>
    <row r="64" spans="1:20" ht="12.75" hidden="1" customHeight="1" x14ac:dyDescent="0.2">
      <c r="A64" s="111" t="s">
        <v>1268</v>
      </c>
      <c r="B64" s="112" t="s">
        <v>20</v>
      </c>
      <c r="C64" s="111">
        <v>1</v>
      </c>
      <c r="D64" s="113">
        <v>43497</v>
      </c>
      <c r="E64" s="122">
        <f t="shared" si="0"/>
        <v>2</v>
      </c>
      <c r="F64" s="122" t="str">
        <f t="shared" si="1"/>
        <v>feb</v>
      </c>
      <c r="G64" s="122">
        <f t="shared" si="2"/>
        <v>2019</v>
      </c>
      <c r="H64" s="111">
        <v>85</v>
      </c>
      <c r="I64" s="111">
        <v>201</v>
      </c>
      <c r="J64" s="112" t="s">
        <v>47</v>
      </c>
      <c r="K64" s="112"/>
      <c r="L64" s="134"/>
      <c r="M64" s="139" t="s">
        <v>1308</v>
      </c>
      <c r="N64" s="159" t="s">
        <v>1309</v>
      </c>
      <c r="O64" s="159" t="s">
        <v>1309</v>
      </c>
      <c r="P64" s="139" t="s">
        <v>1310</v>
      </c>
      <c r="Q64" s="139" t="s">
        <v>1313</v>
      </c>
      <c r="R64" s="111"/>
      <c r="S64" s="111"/>
      <c r="T64" s="112"/>
    </row>
    <row r="65" spans="1:20" ht="12.75" hidden="1" customHeight="1" x14ac:dyDescent="0.2">
      <c r="A65" s="111" t="s">
        <v>1269</v>
      </c>
      <c r="B65" s="112" t="s">
        <v>30</v>
      </c>
      <c r="C65" s="111">
        <v>1</v>
      </c>
      <c r="D65" s="113">
        <v>43497</v>
      </c>
      <c r="E65" s="122">
        <f t="shared" si="0"/>
        <v>2</v>
      </c>
      <c r="F65" s="122" t="str">
        <f t="shared" si="1"/>
        <v>feb</v>
      </c>
      <c r="G65" s="122">
        <f t="shared" si="2"/>
        <v>2019</v>
      </c>
      <c r="H65" s="111">
        <v>90</v>
      </c>
      <c r="I65" s="111">
        <v>201</v>
      </c>
      <c r="J65" s="112" t="s">
        <v>47</v>
      </c>
      <c r="K65" s="112"/>
      <c r="L65" s="134"/>
      <c r="M65" s="139" t="s">
        <v>1308</v>
      </c>
      <c r="N65" s="159" t="s">
        <v>1309</v>
      </c>
      <c r="O65" s="159" t="s">
        <v>1309</v>
      </c>
      <c r="P65" s="139" t="s">
        <v>1310</v>
      </c>
      <c r="Q65" s="139" t="s">
        <v>1313</v>
      </c>
      <c r="R65" s="111"/>
      <c r="S65" s="111"/>
      <c r="T65" s="112"/>
    </row>
    <row r="66" spans="1:20" ht="12.75" hidden="1" customHeight="1" x14ac:dyDescent="0.2">
      <c r="A66" s="111" t="s">
        <v>1270</v>
      </c>
      <c r="B66" s="112" t="s">
        <v>31</v>
      </c>
      <c r="C66" s="111">
        <v>1</v>
      </c>
      <c r="D66" s="113">
        <v>43497</v>
      </c>
      <c r="E66" s="122">
        <f t="shared" ref="E66:E129" si="3">MONTH(D66)</f>
        <v>2</v>
      </c>
      <c r="F66" s="122" t="str">
        <f t="shared" ref="F66:F129" si="4">TEXT(D66,"mmm")</f>
        <v>feb</v>
      </c>
      <c r="G66" s="122">
        <f t="shared" ref="G66:G129" si="5">YEAR(D66)</f>
        <v>2019</v>
      </c>
      <c r="H66" s="111">
        <v>90</v>
      </c>
      <c r="I66" s="111">
        <v>201</v>
      </c>
      <c r="J66" s="112" t="s">
        <v>47</v>
      </c>
      <c r="K66" s="112"/>
      <c r="L66" s="134"/>
      <c r="M66" s="139" t="s">
        <v>1308</v>
      </c>
      <c r="N66" s="159" t="s">
        <v>1309</v>
      </c>
      <c r="O66" s="159" t="s">
        <v>1309</v>
      </c>
      <c r="P66" s="139" t="s">
        <v>1310</v>
      </c>
      <c r="Q66" s="139" t="s">
        <v>1313</v>
      </c>
      <c r="R66" s="111"/>
      <c r="S66" s="111"/>
      <c r="T66" s="112"/>
    </row>
    <row r="67" spans="1:20" ht="12.75" hidden="1" customHeight="1" x14ac:dyDescent="0.2">
      <c r="A67" s="111" t="s">
        <v>1271</v>
      </c>
      <c r="B67" s="112" t="s">
        <v>22</v>
      </c>
      <c r="C67" s="111">
        <v>1</v>
      </c>
      <c r="D67" s="113">
        <v>43497</v>
      </c>
      <c r="E67" s="122">
        <f t="shared" si="3"/>
        <v>2</v>
      </c>
      <c r="F67" s="122" t="str">
        <f t="shared" si="4"/>
        <v>feb</v>
      </c>
      <c r="G67" s="122">
        <f t="shared" si="5"/>
        <v>2019</v>
      </c>
      <c r="H67" s="111">
        <v>96</v>
      </c>
      <c r="I67" s="111">
        <v>201</v>
      </c>
      <c r="J67" s="112" t="s">
        <v>47</v>
      </c>
      <c r="K67" s="112"/>
      <c r="L67" s="134"/>
      <c r="M67" s="139" t="s">
        <v>1308</v>
      </c>
      <c r="N67" s="159" t="s">
        <v>1309</v>
      </c>
      <c r="O67" s="159" t="s">
        <v>1309</v>
      </c>
      <c r="P67" s="139" t="s">
        <v>1310</v>
      </c>
      <c r="Q67" s="139" t="s">
        <v>1313</v>
      </c>
      <c r="R67" s="111"/>
      <c r="S67" s="111"/>
      <c r="T67" s="112"/>
    </row>
    <row r="68" spans="1:20" ht="12.75" hidden="1" customHeight="1" x14ac:dyDescent="0.2">
      <c r="A68" s="111" t="s">
        <v>1272</v>
      </c>
      <c r="B68" s="112" t="s">
        <v>23</v>
      </c>
      <c r="C68" s="111">
        <v>1</v>
      </c>
      <c r="D68" s="113">
        <v>43497</v>
      </c>
      <c r="E68" s="122">
        <f t="shared" si="3"/>
        <v>2</v>
      </c>
      <c r="F68" s="122" t="str">
        <f t="shared" si="4"/>
        <v>feb</v>
      </c>
      <c r="G68" s="122">
        <f t="shared" si="5"/>
        <v>2019</v>
      </c>
      <c r="H68" s="111">
        <v>99</v>
      </c>
      <c r="I68" s="111">
        <v>201</v>
      </c>
      <c r="J68" s="112" t="s">
        <v>47</v>
      </c>
      <c r="K68" s="112"/>
      <c r="L68" s="134"/>
      <c r="M68" s="139" t="s">
        <v>1308</v>
      </c>
      <c r="N68" s="159" t="s">
        <v>1309</v>
      </c>
      <c r="O68" s="159" t="s">
        <v>1309</v>
      </c>
      <c r="P68" s="139" t="s">
        <v>1310</v>
      </c>
      <c r="Q68" s="139" t="s">
        <v>1313</v>
      </c>
      <c r="R68" s="111"/>
      <c r="S68" s="111"/>
      <c r="T68" s="112"/>
    </row>
    <row r="69" spans="1:20" ht="12.75" hidden="1" customHeight="1" x14ac:dyDescent="0.2">
      <c r="A69" s="111" t="s">
        <v>1273</v>
      </c>
      <c r="B69" s="112" t="s">
        <v>32</v>
      </c>
      <c r="C69" s="111">
        <v>1</v>
      </c>
      <c r="D69" s="113">
        <v>43497</v>
      </c>
      <c r="E69" s="122">
        <f t="shared" si="3"/>
        <v>2</v>
      </c>
      <c r="F69" s="122" t="str">
        <f t="shared" si="4"/>
        <v>feb</v>
      </c>
      <c r="G69" s="122">
        <f t="shared" si="5"/>
        <v>2019</v>
      </c>
      <c r="H69" s="111">
        <v>107</v>
      </c>
      <c r="I69" s="111">
        <v>201</v>
      </c>
      <c r="J69" s="112" t="s">
        <v>47</v>
      </c>
      <c r="K69" s="112"/>
      <c r="L69" s="134"/>
      <c r="M69" s="139" t="s">
        <v>1308</v>
      </c>
      <c r="N69" s="159" t="s">
        <v>1309</v>
      </c>
      <c r="O69" s="159" t="s">
        <v>1309</v>
      </c>
      <c r="P69" s="139" t="s">
        <v>1310</v>
      </c>
      <c r="Q69" s="139" t="s">
        <v>1313</v>
      </c>
      <c r="R69" s="111"/>
      <c r="S69" s="111"/>
      <c r="T69" s="112"/>
    </row>
    <row r="70" spans="1:20" ht="12.75" hidden="1" customHeight="1" x14ac:dyDescent="0.2">
      <c r="A70" s="111" t="s">
        <v>1274</v>
      </c>
      <c r="B70" s="112" t="s">
        <v>14</v>
      </c>
      <c r="C70" s="111">
        <v>1</v>
      </c>
      <c r="D70" s="113">
        <v>43497</v>
      </c>
      <c r="E70" s="122">
        <f t="shared" si="3"/>
        <v>2</v>
      </c>
      <c r="F70" s="122" t="str">
        <f t="shared" si="4"/>
        <v>feb</v>
      </c>
      <c r="G70" s="122">
        <f t="shared" si="5"/>
        <v>2019</v>
      </c>
      <c r="H70" s="111">
        <v>109</v>
      </c>
      <c r="I70" s="111">
        <v>201</v>
      </c>
      <c r="J70" s="112" t="s">
        <v>47</v>
      </c>
      <c r="K70" s="112"/>
      <c r="L70" s="134"/>
      <c r="M70" s="139" t="s">
        <v>1308</v>
      </c>
      <c r="N70" s="159" t="s">
        <v>1309</v>
      </c>
      <c r="O70" s="159" t="s">
        <v>1309</v>
      </c>
      <c r="P70" s="139" t="s">
        <v>1310</v>
      </c>
      <c r="Q70" s="139" t="s">
        <v>1313</v>
      </c>
      <c r="R70" s="111"/>
      <c r="S70" s="111"/>
      <c r="T70" s="112"/>
    </row>
    <row r="71" spans="1:20" ht="12.75" hidden="1" customHeight="1" x14ac:dyDescent="0.2">
      <c r="A71" s="111" t="s">
        <v>1275</v>
      </c>
      <c r="B71" s="112" t="s">
        <v>33</v>
      </c>
      <c r="C71" s="111">
        <v>1</v>
      </c>
      <c r="D71" s="113">
        <v>43497</v>
      </c>
      <c r="E71" s="122">
        <f t="shared" si="3"/>
        <v>2</v>
      </c>
      <c r="F71" s="122" t="str">
        <f t="shared" si="4"/>
        <v>feb</v>
      </c>
      <c r="G71" s="122">
        <f t="shared" si="5"/>
        <v>2019</v>
      </c>
      <c r="H71" s="111">
        <v>117</v>
      </c>
      <c r="I71" s="111">
        <v>201</v>
      </c>
      <c r="J71" s="112" t="s">
        <v>47</v>
      </c>
      <c r="K71" s="112"/>
      <c r="L71" s="134"/>
      <c r="M71" s="139" t="s">
        <v>1308</v>
      </c>
      <c r="N71" s="159" t="s">
        <v>1309</v>
      </c>
      <c r="O71" s="159" t="s">
        <v>1309</v>
      </c>
      <c r="P71" s="139" t="s">
        <v>1310</v>
      </c>
      <c r="Q71" s="139" t="s">
        <v>1313</v>
      </c>
      <c r="R71" s="111"/>
      <c r="S71" s="111"/>
      <c r="T71" s="112"/>
    </row>
    <row r="72" spans="1:20" ht="12.75" hidden="1" customHeight="1" x14ac:dyDescent="0.2">
      <c r="A72" s="111" t="s">
        <v>1276</v>
      </c>
      <c r="B72" s="112" t="s">
        <v>42</v>
      </c>
      <c r="C72" s="111">
        <v>1</v>
      </c>
      <c r="D72" s="113">
        <v>43497</v>
      </c>
      <c r="E72" s="122">
        <f t="shared" si="3"/>
        <v>2</v>
      </c>
      <c r="F72" s="122" t="str">
        <f t="shared" si="4"/>
        <v>feb</v>
      </c>
      <c r="G72" s="122">
        <f t="shared" si="5"/>
        <v>2019</v>
      </c>
      <c r="H72" s="111">
        <v>123</v>
      </c>
      <c r="I72" s="111">
        <v>201</v>
      </c>
      <c r="J72" s="112" t="s">
        <v>47</v>
      </c>
      <c r="K72" s="112"/>
      <c r="L72" s="134"/>
      <c r="M72" s="139" t="s">
        <v>1308</v>
      </c>
      <c r="N72" s="159" t="s">
        <v>1309</v>
      </c>
      <c r="O72" s="159" t="s">
        <v>1309</v>
      </c>
      <c r="P72" s="139" t="s">
        <v>1310</v>
      </c>
      <c r="Q72" s="139" t="s">
        <v>1313</v>
      </c>
      <c r="R72" s="111"/>
      <c r="S72" s="111"/>
      <c r="T72" s="112"/>
    </row>
    <row r="73" spans="1:20" ht="12.75" hidden="1" customHeight="1" x14ac:dyDescent="0.2">
      <c r="A73" s="111" t="s">
        <v>1277</v>
      </c>
      <c r="B73" s="112" t="s">
        <v>18</v>
      </c>
      <c r="C73" s="111">
        <v>1</v>
      </c>
      <c r="D73" s="113">
        <v>43497</v>
      </c>
      <c r="E73" s="122">
        <f t="shared" si="3"/>
        <v>2</v>
      </c>
      <c r="F73" s="122" t="str">
        <f t="shared" si="4"/>
        <v>feb</v>
      </c>
      <c r="G73" s="122">
        <f t="shared" si="5"/>
        <v>2019</v>
      </c>
      <c r="H73" s="111">
        <v>131</v>
      </c>
      <c r="I73" s="111">
        <v>201</v>
      </c>
      <c r="J73" s="112" t="s">
        <v>47</v>
      </c>
      <c r="K73" s="112"/>
      <c r="L73" s="134"/>
      <c r="M73" s="139" t="s">
        <v>1308</v>
      </c>
      <c r="N73" s="159" t="s">
        <v>1309</v>
      </c>
      <c r="O73" s="159" t="s">
        <v>1309</v>
      </c>
      <c r="P73" s="139" t="s">
        <v>1310</v>
      </c>
      <c r="Q73" s="139" t="s">
        <v>1313</v>
      </c>
      <c r="R73" s="111"/>
      <c r="S73" s="111"/>
      <c r="T73" s="112"/>
    </row>
    <row r="74" spans="1:20" ht="12.75" hidden="1" customHeight="1" x14ac:dyDescent="0.2">
      <c r="A74" s="111" t="s">
        <v>1278</v>
      </c>
      <c r="B74" s="112" t="s">
        <v>29</v>
      </c>
      <c r="C74" s="111">
        <v>1</v>
      </c>
      <c r="D74" s="113">
        <v>43497</v>
      </c>
      <c r="E74" s="122">
        <f t="shared" si="3"/>
        <v>2</v>
      </c>
      <c r="F74" s="122" t="str">
        <f t="shared" si="4"/>
        <v>feb</v>
      </c>
      <c r="G74" s="122">
        <f t="shared" si="5"/>
        <v>2019</v>
      </c>
      <c r="H74" s="111">
        <v>164</v>
      </c>
      <c r="I74" s="111">
        <v>201</v>
      </c>
      <c r="J74" s="112" t="s">
        <v>47</v>
      </c>
      <c r="K74" s="112"/>
      <c r="L74" s="134"/>
      <c r="M74" s="139" t="s">
        <v>1308</v>
      </c>
      <c r="N74" s="159" t="s">
        <v>1309</v>
      </c>
      <c r="O74" s="159" t="s">
        <v>1309</v>
      </c>
      <c r="P74" s="139" t="s">
        <v>1310</v>
      </c>
      <c r="Q74" s="139" t="s">
        <v>1313</v>
      </c>
      <c r="R74" s="111"/>
      <c r="S74" s="111"/>
      <c r="T74" s="112"/>
    </row>
    <row r="75" spans="1:20" ht="12.75" hidden="1" customHeight="1" x14ac:dyDescent="0.2">
      <c r="A75" s="111" t="s">
        <v>1279</v>
      </c>
      <c r="B75" s="112" t="s">
        <v>5</v>
      </c>
      <c r="C75" s="111">
        <v>1</v>
      </c>
      <c r="D75" s="113">
        <v>43497</v>
      </c>
      <c r="E75" s="122">
        <f t="shared" si="3"/>
        <v>2</v>
      </c>
      <c r="F75" s="122" t="str">
        <f t="shared" si="4"/>
        <v>feb</v>
      </c>
      <c r="G75" s="122">
        <f t="shared" si="5"/>
        <v>2019</v>
      </c>
      <c r="H75" s="111">
        <v>237</v>
      </c>
      <c r="I75" s="111">
        <v>201</v>
      </c>
      <c r="J75" s="112" t="s">
        <v>47</v>
      </c>
      <c r="K75" s="112"/>
      <c r="L75" s="134"/>
      <c r="M75" s="139" t="s">
        <v>1308</v>
      </c>
      <c r="N75" s="159" t="s">
        <v>1309</v>
      </c>
      <c r="O75" s="159" t="s">
        <v>1309</v>
      </c>
      <c r="P75" s="139" t="s">
        <v>1310</v>
      </c>
      <c r="Q75" s="139" t="s">
        <v>1313</v>
      </c>
      <c r="R75" s="111"/>
      <c r="S75" s="111"/>
      <c r="T75" s="112"/>
    </row>
    <row r="76" spans="1:20" ht="12.75" hidden="1" customHeight="1" x14ac:dyDescent="0.2">
      <c r="A76" s="111" t="s">
        <v>1280</v>
      </c>
      <c r="B76" s="112" t="s">
        <v>3</v>
      </c>
      <c r="C76" s="111">
        <v>1</v>
      </c>
      <c r="D76" s="113">
        <v>43497</v>
      </c>
      <c r="E76" s="122">
        <f t="shared" si="3"/>
        <v>2</v>
      </c>
      <c r="F76" s="122" t="str">
        <f t="shared" si="4"/>
        <v>feb</v>
      </c>
      <c r="G76" s="122">
        <f t="shared" si="5"/>
        <v>2019</v>
      </c>
      <c r="H76" s="111">
        <v>291</v>
      </c>
      <c r="I76" s="111">
        <v>201</v>
      </c>
      <c r="J76" s="112" t="s">
        <v>47</v>
      </c>
      <c r="K76" s="112"/>
      <c r="L76" s="134"/>
      <c r="M76" s="139" t="s">
        <v>1308</v>
      </c>
      <c r="N76" s="159" t="s">
        <v>1309</v>
      </c>
      <c r="O76" s="159" t="s">
        <v>1309</v>
      </c>
      <c r="P76" s="139" t="s">
        <v>1310</v>
      </c>
      <c r="Q76" s="139" t="s">
        <v>1313</v>
      </c>
      <c r="R76" s="111"/>
      <c r="S76" s="111"/>
      <c r="T76" s="112"/>
    </row>
    <row r="77" spans="1:20" ht="12.75" hidden="1" customHeight="1" x14ac:dyDescent="0.2">
      <c r="A77" s="111" t="s">
        <v>1288</v>
      </c>
      <c r="B77" s="112" t="s">
        <v>11</v>
      </c>
      <c r="C77" s="111">
        <v>1</v>
      </c>
      <c r="D77" s="113">
        <v>43497</v>
      </c>
      <c r="E77" s="122">
        <f t="shared" si="3"/>
        <v>2</v>
      </c>
      <c r="F77" s="122" t="str">
        <f t="shared" si="4"/>
        <v>feb</v>
      </c>
      <c r="G77" s="122">
        <f t="shared" si="5"/>
        <v>2019</v>
      </c>
      <c r="H77" s="111">
        <v>478</v>
      </c>
      <c r="I77" s="111">
        <v>201</v>
      </c>
      <c r="J77" s="112" t="s">
        <v>47</v>
      </c>
      <c r="K77" s="112"/>
      <c r="L77" s="134"/>
      <c r="M77" s="139" t="s">
        <v>1308</v>
      </c>
      <c r="N77" s="159" t="s">
        <v>1309</v>
      </c>
      <c r="O77" s="159" t="s">
        <v>1309</v>
      </c>
      <c r="P77" s="139" t="s">
        <v>1310</v>
      </c>
      <c r="Q77" s="139" t="s">
        <v>1313</v>
      </c>
      <c r="R77" s="111"/>
      <c r="S77" s="111"/>
      <c r="T77" s="112"/>
    </row>
    <row r="78" spans="1:20" ht="12.75" hidden="1" customHeight="1" x14ac:dyDescent="0.2">
      <c r="A78" s="114" t="s">
        <v>1282</v>
      </c>
      <c r="B78" s="115" t="s">
        <v>40</v>
      </c>
      <c r="C78" s="114">
        <v>1</v>
      </c>
      <c r="D78" s="116">
        <v>43497</v>
      </c>
      <c r="E78" s="122">
        <f t="shared" si="3"/>
        <v>2</v>
      </c>
      <c r="F78" s="122" t="str">
        <f t="shared" si="4"/>
        <v>feb</v>
      </c>
      <c r="G78" s="122">
        <f t="shared" si="5"/>
        <v>2019</v>
      </c>
      <c r="H78" s="114">
        <v>589</v>
      </c>
      <c r="I78" s="114">
        <v>201</v>
      </c>
      <c r="J78" s="115" t="s">
        <v>47</v>
      </c>
      <c r="K78" s="117">
        <v>1332285</v>
      </c>
      <c r="L78" s="135"/>
      <c r="M78" s="139" t="s">
        <v>1308</v>
      </c>
      <c r="N78" s="159" t="s">
        <v>1309</v>
      </c>
      <c r="O78" s="159" t="s">
        <v>1309</v>
      </c>
      <c r="P78" s="139" t="s">
        <v>1310</v>
      </c>
      <c r="Q78" s="139" t="s">
        <v>1313</v>
      </c>
      <c r="R78" s="114"/>
      <c r="S78" s="114"/>
      <c r="T78" s="112"/>
    </row>
    <row r="79" spans="1:20" ht="12.75" hidden="1" customHeight="1" x14ac:dyDescent="0.2">
      <c r="A79" s="111" t="s">
        <v>1281</v>
      </c>
      <c r="B79" s="112" t="s">
        <v>9</v>
      </c>
      <c r="C79" s="111">
        <v>1</v>
      </c>
      <c r="D79" s="113">
        <v>43497</v>
      </c>
      <c r="E79" s="122">
        <f t="shared" si="3"/>
        <v>2</v>
      </c>
      <c r="F79" s="122" t="str">
        <f t="shared" si="4"/>
        <v>feb</v>
      </c>
      <c r="G79" s="122">
        <f t="shared" si="5"/>
        <v>2019</v>
      </c>
      <c r="H79" s="111">
        <v>742</v>
      </c>
      <c r="I79" s="111">
        <v>201</v>
      </c>
      <c r="J79" s="112" t="s">
        <v>47</v>
      </c>
      <c r="K79" s="112"/>
      <c r="L79" s="134"/>
      <c r="M79" s="140" t="s">
        <v>1308</v>
      </c>
      <c r="N79" s="160" t="s">
        <v>1309</v>
      </c>
      <c r="O79" s="159" t="s">
        <v>1309</v>
      </c>
      <c r="P79" s="140" t="s">
        <v>1310</v>
      </c>
      <c r="Q79" s="140" t="s">
        <v>1313</v>
      </c>
      <c r="R79" s="111"/>
      <c r="S79" s="111"/>
      <c r="T79" s="112"/>
    </row>
    <row r="80" spans="1:20" ht="12.75" hidden="1" customHeight="1" x14ac:dyDescent="0.2">
      <c r="A80" s="111" t="s">
        <v>1283</v>
      </c>
      <c r="B80" s="112" t="s">
        <v>45</v>
      </c>
      <c r="C80" s="111">
        <v>1</v>
      </c>
      <c r="D80" s="113">
        <v>43497</v>
      </c>
      <c r="E80" s="122">
        <f t="shared" si="3"/>
        <v>2</v>
      </c>
      <c r="F80" s="122" t="str">
        <f t="shared" si="4"/>
        <v>feb</v>
      </c>
      <c r="G80" s="122">
        <f t="shared" si="5"/>
        <v>2019</v>
      </c>
      <c r="H80" s="137">
        <v>600</v>
      </c>
      <c r="I80" s="137">
        <v>213</v>
      </c>
      <c r="J80" s="112" t="s">
        <v>111</v>
      </c>
      <c r="K80" s="112"/>
      <c r="L80" s="129" t="s">
        <v>1299</v>
      </c>
      <c r="M80" s="139" t="s">
        <v>1308</v>
      </c>
      <c r="N80" s="159" t="s">
        <v>1309</v>
      </c>
      <c r="O80" s="159" t="s">
        <v>1309</v>
      </c>
      <c r="P80" s="139" t="s">
        <v>1314</v>
      </c>
      <c r="Q80" s="139" t="s">
        <v>1315</v>
      </c>
      <c r="R80" s="137"/>
      <c r="S80" s="137"/>
      <c r="T80" s="112"/>
    </row>
    <row r="81" spans="1:20" ht="12.75" hidden="1" customHeight="1" x14ac:dyDescent="0.2">
      <c r="A81" s="111" t="s">
        <v>1284</v>
      </c>
      <c r="B81" s="112" t="s">
        <v>8</v>
      </c>
      <c r="C81" s="111">
        <v>1</v>
      </c>
      <c r="D81" s="113">
        <v>43497</v>
      </c>
      <c r="E81" s="122">
        <f t="shared" si="3"/>
        <v>2</v>
      </c>
      <c r="F81" s="122" t="str">
        <f t="shared" si="4"/>
        <v>feb</v>
      </c>
      <c r="G81" s="122">
        <f t="shared" si="5"/>
        <v>2019</v>
      </c>
      <c r="H81" s="111">
        <v>882</v>
      </c>
      <c r="I81" s="111">
        <v>201</v>
      </c>
      <c r="J81" s="112" t="s">
        <v>47</v>
      </c>
      <c r="K81" s="112"/>
      <c r="L81" s="134"/>
      <c r="M81" s="141" t="s">
        <v>1308</v>
      </c>
      <c r="N81" s="161" t="s">
        <v>1309</v>
      </c>
      <c r="O81" s="159" t="s">
        <v>1309</v>
      </c>
      <c r="P81" s="141" t="s">
        <v>1310</v>
      </c>
      <c r="Q81" s="141" t="s">
        <v>1313</v>
      </c>
      <c r="R81" s="111"/>
      <c r="S81" s="111"/>
      <c r="T81" s="112"/>
    </row>
    <row r="82" spans="1:20" ht="12.75" hidden="1" customHeight="1" x14ac:dyDescent="0.2">
      <c r="A82" s="118" t="s">
        <v>1285</v>
      </c>
      <c r="B82" s="112" t="s">
        <v>44</v>
      </c>
      <c r="C82" s="111">
        <v>1</v>
      </c>
      <c r="D82" s="113">
        <v>43497</v>
      </c>
      <c r="E82" s="122">
        <f t="shared" si="3"/>
        <v>2</v>
      </c>
      <c r="F82" s="122" t="str">
        <f t="shared" si="4"/>
        <v>feb</v>
      </c>
      <c r="G82" s="122">
        <f t="shared" si="5"/>
        <v>2019</v>
      </c>
      <c r="H82" s="111">
        <v>967</v>
      </c>
      <c r="I82" s="111">
        <v>201</v>
      </c>
      <c r="J82" s="112" t="s">
        <v>47</v>
      </c>
      <c r="K82" s="112"/>
      <c r="L82" s="134"/>
      <c r="M82" s="139" t="s">
        <v>1308</v>
      </c>
      <c r="N82" s="159" t="s">
        <v>1309</v>
      </c>
      <c r="O82" s="159" t="s">
        <v>1309</v>
      </c>
      <c r="P82" s="139" t="s">
        <v>1310</v>
      </c>
      <c r="Q82" s="139" t="s">
        <v>1313</v>
      </c>
      <c r="R82" s="111"/>
      <c r="S82" s="111"/>
      <c r="T82" s="112"/>
    </row>
    <row r="83" spans="1:20" ht="12.75" hidden="1" customHeight="1" x14ac:dyDescent="0.2">
      <c r="A83" s="111" t="s">
        <v>1286</v>
      </c>
      <c r="B83" s="112" t="s">
        <v>10</v>
      </c>
      <c r="C83" s="111">
        <v>1</v>
      </c>
      <c r="D83" s="113">
        <v>43497</v>
      </c>
      <c r="E83" s="122">
        <f t="shared" si="3"/>
        <v>2</v>
      </c>
      <c r="F83" s="122" t="str">
        <f t="shared" si="4"/>
        <v>feb</v>
      </c>
      <c r="G83" s="122">
        <f t="shared" si="5"/>
        <v>2019</v>
      </c>
      <c r="H83" s="111">
        <v>983</v>
      </c>
      <c r="I83" s="111">
        <v>201</v>
      </c>
      <c r="J83" s="112" t="s">
        <v>47</v>
      </c>
      <c r="K83" s="112"/>
      <c r="L83" s="134"/>
      <c r="M83" s="139" t="s">
        <v>1308</v>
      </c>
      <c r="N83" s="159" t="s">
        <v>1309</v>
      </c>
      <c r="O83" s="159" t="s">
        <v>1309</v>
      </c>
      <c r="P83" s="139" t="s">
        <v>1310</v>
      </c>
      <c r="Q83" s="139" t="s">
        <v>1313</v>
      </c>
      <c r="R83" s="111"/>
      <c r="S83" s="111"/>
      <c r="T83" s="112"/>
    </row>
    <row r="84" spans="1:20" ht="12.75" hidden="1" customHeight="1" x14ac:dyDescent="0.2">
      <c r="A84" s="111" t="s">
        <v>1287</v>
      </c>
      <c r="B84" s="112" t="s">
        <v>12</v>
      </c>
      <c r="C84" s="111">
        <v>1</v>
      </c>
      <c r="D84" s="113">
        <v>43497</v>
      </c>
      <c r="E84" s="122">
        <f t="shared" si="3"/>
        <v>2</v>
      </c>
      <c r="F84" s="122" t="str">
        <f t="shared" si="4"/>
        <v>feb</v>
      </c>
      <c r="G84" s="122">
        <f t="shared" si="5"/>
        <v>2019</v>
      </c>
      <c r="H84" s="111">
        <v>1025</v>
      </c>
      <c r="I84" s="111">
        <v>201</v>
      </c>
      <c r="J84" s="112" t="s">
        <v>47</v>
      </c>
      <c r="K84" s="112"/>
      <c r="L84" s="134"/>
      <c r="M84" s="139" t="s">
        <v>1308</v>
      </c>
      <c r="N84" s="159" t="s">
        <v>1309</v>
      </c>
      <c r="O84" s="159" t="s">
        <v>1309</v>
      </c>
      <c r="P84" s="139" t="s">
        <v>1310</v>
      </c>
      <c r="Q84" s="139" t="s">
        <v>1313</v>
      </c>
      <c r="R84" s="111"/>
      <c r="S84" s="111"/>
      <c r="T84" s="112"/>
    </row>
    <row r="85" spans="1:20" ht="12.75" hidden="1" customHeight="1" x14ac:dyDescent="0.2">
      <c r="A85" s="118" t="s">
        <v>1289</v>
      </c>
      <c r="B85" s="112" t="s">
        <v>43</v>
      </c>
      <c r="C85" s="111">
        <v>1</v>
      </c>
      <c r="D85" s="113">
        <v>43497</v>
      </c>
      <c r="E85" s="122">
        <f t="shared" si="3"/>
        <v>2</v>
      </c>
      <c r="F85" s="122" t="str">
        <f t="shared" si="4"/>
        <v>feb</v>
      </c>
      <c r="G85" s="122">
        <f t="shared" si="5"/>
        <v>2019</v>
      </c>
      <c r="H85" s="111">
        <v>1400</v>
      </c>
      <c r="I85" s="111">
        <v>201</v>
      </c>
      <c r="J85" s="112" t="s">
        <v>47</v>
      </c>
      <c r="K85" s="112"/>
      <c r="L85" s="134"/>
      <c r="M85" s="139" t="s">
        <v>1308</v>
      </c>
      <c r="N85" s="159" t="s">
        <v>1309</v>
      </c>
      <c r="O85" s="159" t="s">
        <v>1309</v>
      </c>
      <c r="P85" s="139" t="s">
        <v>1310</v>
      </c>
      <c r="Q85" s="139" t="s">
        <v>1313</v>
      </c>
      <c r="R85" s="111"/>
      <c r="S85" s="111"/>
      <c r="T85" s="112"/>
    </row>
    <row r="86" spans="1:20" ht="12.75" hidden="1" customHeight="1" x14ac:dyDescent="0.2">
      <c r="A86" s="111" t="s">
        <v>1290</v>
      </c>
      <c r="B86" s="112" t="s">
        <v>6</v>
      </c>
      <c r="C86" s="111">
        <v>1</v>
      </c>
      <c r="D86" s="113">
        <v>43497</v>
      </c>
      <c r="E86" s="122">
        <f t="shared" si="3"/>
        <v>2</v>
      </c>
      <c r="F86" s="122" t="str">
        <f t="shared" si="4"/>
        <v>feb</v>
      </c>
      <c r="G86" s="122">
        <f t="shared" si="5"/>
        <v>2019</v>
      </c>
      <c r="H86" s="111">
        <v>2919</v>
      </c>
      <c r="I86" s="111">
        <v>201</v>
      </c>
      <c r="J86" s="112" t="s">
        <v>47</v>
      </c>
      <c r="K86" s="112"/>
      <c r="L86" s="134"/>
      <c r="M86" s="139" t="s">
        <v>1308</v>
      </c>
      <c r="N86" s="159" t="s">
        <v>1309</v>
      </c>
      <c r="O86" s="159" t="s">
        <v>1309</v>
      </c>
      <c r="P86" s="139" t="s">
        <v>1310</v>
      </c>
      <c r="Q86" s="139" t="s">
        <v>1313</v>
      </c>
      <c r="R86" s="111"/>
      <c r="S86" s="111"/>
      <c r="T86" s="112"/>
    </row>
    <row r="87" spans="1:20" ht="12.75" hidden="1" customHeight="1" x14ac:dyDescent="0.2">
      <c r="A87" s="111" t="s">
        <v>1291</v>
      </c>
      <c r="B87" s="112" t="s">
        <v>7</v>
      </c>
      <c r="C87" s="111">
        <v>1</v>
      </c>
      <c r="D87" s="113">
        <v>43497</v>
      </c>
      <c r="E87" s="122">
        <f t="shared" si="3"/>
        <v>2</v>
      </c>
      <c r="F87" s="122" t="str">
        <f t="shared" si="4"/>
        <v>feb</v>
      </c>
      <c r="G87" s="122">
        <f t="shared" si="5"/>
        <v>2019</v>
      </c>
      <c r="H87" s="111">
        <v>4182</v>
      </c>
      <c r="I87" s="111">
        <v>201</v>
      </c>
      <c r="J87" s="112" t="s">
        <v>47</v>
      </c>
      <c r="K87" s="112"/>
      <c r="L87" s="134"/>
      <c r="M87" s="139" t="s">
        <v>1308</v>
      </c>
      <c r="N87" s="159" t="s">
        <v>1309</v>
      </c>
      <c r="O87" s="159" t="s">
        <v>1309</v>
      </c>
      <c r="P87" s="139" t="s">
        <v>1310</v>
      </c>
      <c r="Q87" s="139" t="s">
        <v>1313</v>
      </c>
      <c r="R87" s="111"/>
      <c r="S87" s="111"/>
      <c r="T87" s="112"/>
    </row>
    <row r="88" spans="1:20" ht="12.75" hidden="1" customHeight="1" x14ac:dyDescent="0.2">
      <c r="A88" s="111" t="s">
        <v>1250</v>
      </c>
      <c r="B88" s="112" t="s">
        <v>35</v>
      </c>
      <c r="C88" s="111">
        <v>1</v>
      </c>
      <c r="D88" s="113">
        <v>43525</v>
      </c>
      <c r="E88" s="122">
        <f t="shared" si="3"/>
        <v>3</v>
      </c>
      <c r="F88" s="122" t="str">
        <f t="shared" si="4"/>
        <v>mar</v>
      </c>
      <c r="G88" s="122">
        <f t="shared" si="5"/>
        <v>2019</v>
      </c>
      <c r="H88" s="111">
        <v>0</v>
      </c>
      <c r="I88" s="111">
        <v>201</v>
      </c>
      <c r="J88" s="112" t="s">
        <v>47</v>
      </c>
      <c r="K88" s="112"/>
      <c r="L88" s="134"/>
      <c r="M88" s="139" t="s">
        <v>1308</v>
      </c>
      <c r="N88" s="159" t="s">
        <v>1309</v>
      </c>
      <c r="O88" s="159" t="s">
        <v>1309</v>
      </c>
      <c r="P88" s="139" t="s">
        <v>1310</v>
      </c>
      <c r="Q88" s="139" t="s">
        <v>1313</v>
      </c>
      <c r="R88" s="111"/>
      <c r="S88" s="111"/>
      <c r="T88" s="112"/>
    </row>
    <row r="89" spans="1:20" ht="12.75" hidden="1" customHeight="1" x14ac:dyDescent="0.2">
      <c r="A89" s="111" t="s">
        <v>1249</v>
      </c>
      <c r="B89" s="112" t="s">
        <v>1248</v>
      </c>
      <c r="C89" s="111">
        <v>1</v>
      </c>
      <c r="D89" s="113">
        <v>43525</v>
      </c>
      <c r="E89" s="122">
        <f t="shared" si="3"/>
        <v>3</v>
      </c>
      <c r="F89" s="122" t="str">
        <f t="shared" si="4"/>
        <v>mar</v>
      </c>
      <c r="G89" s="122">
        <f t="shared" si="5"/>
        <v>2019</v>
      </c>
      <c r="H89" s="111">
        <v>1</v>
      </c>
      <c r="I89" s="111">
        <v>201</v>
      </c>
      <c r="J89" s="112" t="s">
        <v>47</v>
      </c>
      <c r="K89" s="112"/>
      <c r="L89" s="134"/>
      <c r="M89" s="139" t="s">
        <v>1308</v>
      </c>
      <c r="N89" s="159" t="s">
        <v>1309</v>
      </c>
      <c r="O89" s="159" t="s">
        <v>1309</v>
      </c>
      <c r="P89" s="139" t="s">
        <v>1310</v>
      </c>
      <c r="Q89" s="139" t="s">
        <v>1313</v>
      </c>
      <c r="R89" s="111"/>
      <c r="S89" s="111"/>
      <c r="T89" s="112"/>
    </row>
    <row r="90" spans="1:20" ht="12.75" hidden="1" customHeight="1" x14ac:dyDescent="0.2">
      <c r="A90" s="111" t="s">
        <v>1251</v>
      </c>
      <c r="B90" s="112" t="s">
        <v>13</v>
      </c>
      <c r="C90" s="111">
        <v>1</v>
      </c>
      <c r="D90" s="113">
        <v>43525</v>
      </c>
      <c r="E90" s="122">
        <f t="shared" si="3"/>
        <v>3</v>
      </c>
      <c r="F90" s="122" t="str">
        <f t="shared" si="4"/>
        <v>mar</v>
      </c>
      <c r="G90" s="122">
        <f t="shared" si="5"/>
        <v>2019</v>
      </c>
      <c r="H90" s="111">
        <v>6</v>
      </c>
      <c r="I90" s="111">
        <v>201</v>
      </c>
      <c r="J90" s="112" t="s">
        <v>47</v>
      </c>
      <c r="K90" s="112"/>
      <c r="L90" s="134"/>
      <c r="M90" s="139" t="s">
        <v>1308</v>
      </c>
      <c r="N90" s="159" t="s">
        <v>1309</v>
      </c>
      <c r="O90" s="159" t="s">
        <v>1309</v>
      </c>
      <c r="P90" s="139" t="s">
        <v>1310</v>
      </c>
      <c r="Q90" s="139" t="s">
        <v>1313</v>
      </c>
      <c r="R90" s="111"/>
      <c r="S90" s="111"/>
      <c r="T90" s="112"/>
    </row>
    <row r="91" spans="1:20" ht="12.75" hidden="1" customHeight="1" x14ac:dyDescent="0.2">
      <c r="A91" s="111" t="s">
        <v>1252</v>
      </c>
      <c r="B91" s="112" t="s">
        <v>16</v>
      </c>
      <c r="C91" s="111">
        <v>1</v>
      </c>
      <c r="D91" s="113">
        <v>43525</v>
      </c>
      <c r="E91" s="122">
        <f t="shared" si="3"/>
        <v>3</v>
      </c>
      <c r="F91" s="122" t="str">
        <f t="shared" si="4"/>
        <v>mar</v>
      </c>
      <c r="G91" s="122">
        <f t="shared" si="5"/>
        <v>2019</v>
      </c>
      <c r="H91" s="111">
        <v>26</v>
      </c>
      <c r="I91" s="111">
        <v>201</v>
      </c>
      <c r="J91" s="112" t="s">
        <v>47</v>
      </c>
      <c r="K91" s="112"/>
      <c r="L91" s="134"/>
      <c r="M91" s="139" t="s">
        <v>1308</v>
      </c>
      <c r="N91" s="159" t="s">
        <v>1309</v>
      </c>
      <c r="O91" s="159" t="s">
        <v>1309</v>
      </c>
      <c r="P91" s="139" t="s">
        <v>1310</v>
      </c>
      <c r="Q91" s="139" t="s">
        <v>1313</v>
      </c>
      <c r="R91" s="111"/>
      <c r="S91" s="111"/>
      <c r="T91" s="112"/>
    </row>
    <row r="92" spans="1:20" ht="12.75" hidden="1" customHeight="1" x14ac:dyDescent="0.2">
      <c r="A92" s="111" t="s">
        <v>1253</v>
      </c>
      <c r="B92" s="112" t="s">
        <v>38</v>
      </c>
      <c r="C92" s="111">
        <v>1</v>
      </c>
      <c r="D92" s="113">
        <v>43525</v>
      </c>
      <c r="E92" s="122">
        <f t="shared" si="3"/>
        <v>3</v>
      </c>
      <c r="F92" s="122" t="str">
        <f t="shared" si="4"/>
        <v>mar</v>
      </c>
      <c r="G92" s="122">
        <f t="shared" si="5"/>
        <v>2019</v>
      </c>
      <c r="H92" s="111">
        <v>33</v>
      </c>
      <c r="I92" s="111">
        <v>201</v>
      </c>
      <c r="J92" s="112" t="s">
        <v>47</v>
      </c>
      <c r="K92" s="112"/>
      <c r="L92" s="134"/>
      <c r="M92" s="139" t="s">
        <v>1308</v>
      </c>
      <c r="N92" s="159" t="s">
        <v>1309</v>
      </c>
      <c r="O92" s="159" t="s">
        <v>1309</v>
      </c>
      <c r="P92" s="139" t="s">
        <v>1310</v>
      </c>
      <c r="Q92" s="139" t="s">
        <v>1313</v>
      </c>
      <c r="R92" s="111"/>
      <c r="S92" s="111"/>
      <c r="T92" s="112"/>
    </row>
    <row r="93" spans="1:20" ht="12.75" hidden="1" customHeight="1" x14ac:dyDescent="0.2">
      <c r="A93" s="111" t="s">
        <v>1254</v>
      </c>
      <c r="B93" s="112" t="s">
        <v>26</v>
      </c>
      <c r="C93" s="111">
        <v>1</v>
      </c>
      <c r="D93" s="113">
        <v>43525</v>
      </c>
      <c r="E93" s="122">
        <f t="shared" si="3"/>
        <v>3</v>
      </c>
      <c r="F93" s="122" t="str">
        <f t="shared" si="4"/>
        <v>mar</v>
      </c>
      <c r="G93" s="122">
        <f t="shared" si="5"/>
        <v>2019</v>
      </c>
      <c r="H93" s="111">
        <v>36</v>
      </c>
      <c r="I93" s="111">
        <v>201</v>
      </c>
      <c r="J93" s="112" t="s">
        <v>47</v>
      </c>
      <c r="K93" s="112"/>
      <c r="L93" s="134"/>
      <c r="M93" s="139" t="s">
        <v>1308</v>
      </c>
      <c r="N93" s="159" t="s">
        <v>1309</v>
      </c>
      <c r="O93" s="159" t="s">
        <v>1309</v>
      </c>
      <c r="P93" s="139" t="s">
        <v>1310</v>
      </c>
      <c r="Q93" s="139" t="s">
        <v>1313</v>
      </c>
      <c r="R93" s="111"/>
      <c r="S93" s="111"/>
      <c r="T93" s="112"/>
    </row>
    <row r="94" spans="1:20" ht="12.75" hidden="1" customHeight="1" x14ac:dyDescent="0.2">
      <c r="A94" s="111" t="s">
        <v>1255</v>
      </c>
      <c r="B94" s="112" t="s">
        <v>34</v>
      </c>
      <c r="C94" s="111">
        <v>1</v>
      </c>
      <c r="D94" s="113">
        <v>43525</v>
      </c>
      <c r="E94" s="122">
        <f t="shared" si="3"/>
        <v>3</v>
      </c>
      <c r="F94" s="122" t="str">
        <f t="shared" si="4"/>
        <v>mar</v>
      </c>
      <c r="G94" s="122">
        <f t="shared" si="5"/>
        <v>2019</v>
      </c>
      <c r="H94" s="111">
        <v>44</v>
      </c>
      <c r="I94" s="111">
        <v>201</v>
      </c>
      <c r="J94" s="112" t="s">
        <v>47</v>
      </c>
      <c r="K94" s="112"/>
      <c r="L94" s="134"/>
      <c r="M94" s="139" t="s">
        <v>1308</v>
      </c>
      <c r="N94" s="159" t="s">
        <v>1309</v>
      </c>
      <c r="O94" s="159" t="s">
        <v>1309</v>
      </c>
      <c r="P94" s="139" t="s">
        <v>1310</v>
      </c>
      <c r="Q94" s="139" t="s">
        <v>1313</v>
      </c>
      <c r="R94" s="111"/>
      <c r="S94" s="111"/>
      <c r="T94" s="112"/>
    </row>
    <row r="95" spans="1:20" ht="12.75" hidden="1" customHeight="1" x14ac:dyDescent="0.2">
      <c r="A95" s="111" t="s">
        <v>1256</v>
      </c>
      <c r="B95" s="112" t="s">
        <v>4</v>
      </c>
      <c r="C95" s="111">
        <v>1</v>
      </c>
      <c r="D95" s="113">
        <v>43525</v>
      </c>
      <c r="E95" s="122">
        <f t="shared" si="3"/>
        <v>3</v>
      </c>
      <c r="F95" s="122" t="str">
        <f t="shared" si="4"/>
        <v>mar</v>
      </c>
      <c r="G95" s="122">
        <f t="shared" si="5"/>
        <v>2019</v>
      </c>
      <c r="H95" s="111">
        <v>44</v>
      </c>
      <c r="I95" s="111">
        <v>201</v>
      </c>
      <c r="J95" s="112" t="s">
        <v>47</v>
      </c>
      <c r="K95" s="112"/>
      <c r="L95" s="134"/>
      <c r="M95" s="139" t="s">
        <v>1308</v>
      </c>
      <c r="N95" s="159" t="s">
        <v>1309</v>
      </c>
      <c r="O95" s="159" t="s">
        <v>1309</v>
      </c>
      <c r="P95" s="139" t="s">
        <v>1310</v>
      </c>
      <c r="Q95" s="139" t="s">
        <v>1313</v>
      </c>
      <c r="R95" s="111"/>
      <c r="S95" s="111"/>
      <c r="T95" s="112"/>
    </row>
    <row r="96" spans="1:20" ht="12.75" hidden="1" customHeight="1" x14ac:dyDescent="0.2">
      <c r="A96" s="111" t="s">
        <v>1257</v>
      </c>
      <c r="B96" s="112" t="s">
        <v>37</v>
      </c>
      <c r="C96" s="111">
        <v>1</v>
      </c>
      <c r="D96" s="113">
        <v>43525</v>
      </c>
      <c r="E96" s="122">
        <f t="shared" si="3"/>
        <v>3</v>
      </c>
      <c r="F96" s="122" t="str">
        <f t="shared" si="4"/>
        <v>mar</v>
      </c>
      <c r="G96" s="122">
        <f t="shared" si="5"/>
        <v>2019</v>
      </c>
      <c r="H96" s="111">
        <v>45</v>
      </c>
      <c r="I96" s="111">
        <v>201</v>
      </c>
      <c r="J96" s="112" t="s">
        <v>47</v>
      </c>
      <c r="K96" s="112"/>
      <c r="L96" s="134"/>
      <c r="M96" s="139" t="s">
        <v>1308</v>
      </c>
      <c r="N96" s="159" t="s">
        <v>1309</v>
      </c>
      <c r="O96" s="159" t="s">
        <v>1309</v>
      </c>
      <c r="P96" s="139" t="s">
        <v>1310</v>
      </c>
      <c r="Q96" s="139" t="s">
        <v>1313</v>
      </c>
      <c r="R96" s="111"/>
      <c r="S96" s="111"/>
      <c r="T96" s="112"/>
    </row>
    <row r="97" spans="1:20" ht="12.75" hidden="1" customHeight="1" x14ac:dyDescent="0.2">
      <c r="A97" s="111" t="s">
        <v>1258</v>
      </c>
      <c r="B97" s="112" t="s">
        <v>36</v>
      </c>
      <c r="C97" s="111">
        <v>1</v>
      </c>
      <c r="D97" s="113">
        <v>43525</v>
      </c>
      <c r="E97" s="122">
        <f t="shared" si="3"/>
        <v>3</v>
      </c>
      <c r="F97" s="122" t="str">
        <f t="shared" si="4"/>
        <v>mar</v>
      </c>
      <c r="G97" s="122">
        <f t="shared" si="5"/>
        <v>2019</v>
      </c>
      <c r="H97" s="111">
        <v>47</v>
      </c>
      <c r="I97" s="111">
        <v>201</v>
      </c>
      <c r="J97" s="112" t="s">
        <v>47</v>
      </c>
      <c r="K97" s="112"/>
      <c r="L97" s="134"/>
      <c r="M97" s="139" t="s">
        <v>1308</v>
      </c>
      <c r="N97" s="159" t="s">
        <v>1309</v>
      </c>
      <c r="O97" s="159" t="s">
        <v>1309</v>
      </c>
      <c r="P97" s="139" t="s">
        <v>1310</v>
      </c>
      <c r="Q97" s="139" t="s">
        <v>1313</v>
      </c>
      <c r="R97" s="111"/>
      <c r="S97" s="111"/>
      <c r="T97" s="112"/>
    </row>
    <row r="98" spans="1:20" ht="12.75" hidden="1" customHeight="1" x14ac:dyDescent="0.2">
      <c r="A98" s="111" t="s">
        <v>1259</v>
      </c>
      <c r="B98" s="112" t="s">
        <v>39</v>
      </c>
      <c r="C98" s="111">
        <v>1</v>
      </c>
      <c r="D98" s="113">
        <v>43525</v>
      </c>
      <c r="E98" s="122">
        <f t="shared" si="3"/>
        <v>3</v>
      </c>
      <c r="F98" s="122" t="str">
        <f t="shared" si="4"/>
        <v>mar</v>
      </c>
      <c r="G98" s="122">
        <f t="shared" si="5"/>
        <v>2019</v>
      </c>
      <c r="H98" s="111">
        <v>48</v>
      </c>
      <c r="I98" s="111">
        <v>201</v>
      </c>
      <c r="J98" s="112" t="s">
        <v>47</v>
      </c>
      <c r="K98" s="112"/>
      <c r="L98" s="134"/>
      <c r="M98" s="139" t="s">
        <v>1308</v>
      </c>
      <c r="N98" s="159" t="s">
        <v>1309</v>
      </c>
      <c r="O98" s="159" t="s">
        <v>1309</v>
      </c>
      <c r="P98" s="139" t="s">
        <v>1310</v>
      </c>
      <c r="Q98" s="139" t="s">
        <v>1313</v>
      </c>
      <c r="R98" s="111"/>
      <c r="S98" s="111"/>
      <c r="T98" s="112"/>
    </row>
    <row r="99" spans="1:20" ht="12.75" hidden="1" customHeight="1" x14ac:dyDescent="0.2">
      <c r="A99" s="111" t="s">
        <v>1260</v>
      </c>
      <c r="B99" s="112" t="s">
        <v>41</v>
      </c>
      <c r="C99" s="111">
        <v>1</v>
      </c>
      <c r="D99" s="113">
        <v>43525</v>
      </c>
      <c r="E99" s="122">
        <f t="shared" si="3"/>
        <v>3</v>
      </c>
      <c r="F99" s="122" t="str">
        <f t="shared" si="4"/>
        <v>mar</v>
      </c>
      <c r="G99" s="122">
        <f t="shared" si="5"/>
        <v>2019</v>
      </c>
      <c r="H99" s="111">
        <v>52</v>
      </c>
      <c r="I99" s="111">
        <v>201</v>
      </c>
      <c r="J99" s="112" t="s">
        <v>47</v>
      </c>
      <c r="K99" s="112"/>
      <c r="L99" s="134"/>
      <c r="M99" s="139" t="s">
        <v>1308</v>
      </c>
      <c r="N99" s="159" t="s">
        <v>1309</v>
      </c>
      <c r="O99" s="159" t="s">
        <v>1309</v>
      </c>
      <c r="P99" s="139" t="s">
        <v>1310</v>
      </c>
      <c r="Q99" s="139" t="s">
        <v>1313</v>
      </c>
      <c r="R99" s="111"/>
      <c r="S99" s="111"/>
      <c r="T99" s="112"/>
    </row>
    <row r="100" spans="1:20" ht="12.75" hidden="1" customHeight="1" x14ac:dyDescent="0.2">
      <c r="A100" s="111" t="s">
        <v>1261</v>
      </c>
      <c r="B100" s="112" t="s">
        <v>21</v>
      </c>
      <c r="C100" s="111">
        <v>1</v>
      </c>
      <c r="D100" s="113">
        <v>43525</v>
      </c>
      <c r="E100" s="122">
        <f t="shared" si="3"/>
        <v>3</v>
      </c>
      <c r="F100" s="122" t="str">
        <f t="shared" si="4"/>
        <v>mar</v>
      </c>
      <c r="G100" s="122">
        <f t="shared" si="5"/>
        <v>2019</v>
      </c>
      <c r="H100" s="111">
        <v>53</v>
      </c>
      <c r="I100" s="111">
        <v>201</v>
      </c>
      <c r="J100" s="112" t="s">
        <v>47</v>
      </c>
      <c r="K100" s="112"/>
      <c r="L100" s="134"/>
      <c r="M100" s="139" t="s">
        <v>1308</v>
      </c>
      <c r="N100" s="159" t="s">
        <v>1309</v>
      </c>
      <c r="O100" s="159" t="s">
        <v>1309</v>
      </c>
      <c r="P100" s="139" t="s">
        <v>1310</v>
      </c>
      <c r="Q100" s="139" t="s">
        <v>1313</v>
      </c>
      <c r="R100" s="111"/>
      <c r="S100" s="111"/>
      <c r="T100" s="112"/>
    </row>
    <row r="101" spans="1:20" ht="12.75" hidden="1" customHeight="1" x14ac:dyDescent="0.2">
      <c r="A101" s="111" t="s">
        <v>1262</v>
      </c>
      <c r="B101" s="112" t="s">
        <v>28</v>
      </c>
      <c r="C101" s="111">
        <v>1</v>
      </c>
      <c r="D101" s="113">
        <v>43525</v>
      </c>
      <c r="E101" s="122">
        <f t="shared" si="3"/>
        <v>3</v>
      </c>
      <c r="F101" s="122" t="str">
        <f t="shared" si="4"/>
        <v>mar</v>
      </c>
      <c r="G101" s="122">
        <f t="shared" si="5"/>
        <v>2019</v>
      </c>
      <c r="H101" s="111">
        <v>54</v>
      </c>
      <c r="I101" s="111">
        <v>201</v>
      </c>
      <c r="J101" s="112" t="s">
        <v>47</v>
      </c>
      <c r="K101" s="112"/>
      <c r="L101" s="134"/>
      <c r="M101" s="139" t="s">
        <v>1308</v>
      </c>
      <c r="N101" s="159" t="s">
        <v>1309</v>
      </c>
      <c r="O101" s="159" t="s">
        <v>1309</v>
      </c>
      <c r="P101" s="139" t="s">
        <v>1310</v>
      </c>
      <c r="Q101" s="139" t="s">
        <v>1313</v>
      </c>
      <c r="R101" s="111"/>
      <c r="S101" s="111"/>
      <c r="T101" s="112"/>
    </row>
    <row r="102" spans="1:20" ht="12.75" hidden="1" customHeight="1" x14ac:dyDescent="0.2">
      <c r="A102" s="111" t="s">
        <v>1263</v>
      </c>
      <c r="B102" s="112" t="s">
        <v>25</v>
      </c>
      <c r="C102" s="111">
        <v>1</v>
      </c>
      <c r="D102" s="113">
        <v>43525</v>
      </c>
      <c r="E102" s="122">
        <f t="shared" si="3"/>
        <v>3</v>
      </c>
      <c r="F102" s="122" t="str">
        <f t="shared" si="4"/>
        <v>mar</v>
      </c>
      <c r="G102" s="122">
        <f t="shared" si="5"/>
        <v>2019</v>
      </c>
      <c r="H102" s="111">
        <v>58</v>
      </c>
      <c r="I102" s="111">
        <v>201</v>
      </c>
      <c r="J102" s="112" t="s">
        <v>47</v>
      </c>
      <c r="K102" s="112"/>
      <c r="L102" s="134"/>
      <c r="M102" s="139" t="s">
        <v>1308</v>
      </c>
      <c r="N102" s="159" t="s">
        <v>1309</v>
      </c>
      <c r="O102" s="159" t="s">
        <v>1309</v>
      </c>
      <c r="P102" s="139" t="s">
        <v>1310</v>
      </c>
      <c r="Q102" s="139" t="s">
        <v>1313</v>
      </c>
      <c r="R102" s="111"/>
      <c r="S102" s="111"/>
      <c r="T102" s="112"/>
    </row>
    <row r="103" spans="1:20" ht="12.75" hidden="1" customHeight="1" x14ac:dyDescent="0.2">
      <c r="A103" s="111" t="s">
        <v>1264</v>
      </c>
      <c r="B103" s="112" t="s">
        <v>17</v>
      </c>
      <c r="C103" s="111">
        <v>1</v>
      </c>
      <c r="D103" s="113">
        <v>43525</v>
      </c>
      <c r="E103" s="122">
        <f t="shared" si="3"/>
        <v>3</v>
      </c>
      <c r="F103" s="122" t="str">
        <f t="shared" si="4"/>
        <v>mar</v>
      </c>
      <c r="G103" s="122">
        <f t="shared" si="5"/>
        <v>2019</v>
      </c>
      <c r="H103" s="111">
        <v>70</v>
      </c>
      <c r="I103" s="111">
        <v>201</v>
      </c>
      <c r="J103" s="112" t="s">
        <v>47</v>
      </c>
      <c r="K103" s="112"/>
      <c r="L103" s="134"/>
      <c r="M103" s="139" t="s">
        <v>1308</v>
      </c>
      <c r="N103" s="159" t="s">
        <v>1309</v>
      </c>
      <c r="O103" s="159" t="s">
        <v>1309</v>
      </c>
      <c r="P103" s="139" t="s">
        <v>1310</v>
      </c>
      <c r="Q103" s="139" t="s">
        <v>1313</v>
      </c>
      <c r="R103" s="111"/>
      <c r="S103" s="111"/>
      <c r="T103" s="112"/>
    </row>
    <row r="104" spans="1:20" ht="12.75" hidden="1" customHeight="1" x14ac:dyDescent="0.2">
      <c r="A104" s="111" t="s">
        <v>1265</v>
      </c>
      <c r="B104" s="112" t="s">
        <v>24</v>
      </c>
      <c r="C104" s="111">
        <v>1</v>
      </c>
      <c r="D104" s="113">
        <v>43525</v>
      </c>
      <c r="E104" s="122">
        <f t="shared" si="3"/>
        <v>3</v>
      </c>
      <c r="F104" s="122" t="str">
        <f t="shared" si="4"/>
        <v>mar</v>
      </c>
      <c r="G104" s="122">
        <f t="shared" si="5"/>
        <v>2019</v>
      </c>
      <c r="H104" s="111">
        <v>78</v>
      </c>
      <c r="I104" s="111">
        <v>201</v>
      </c>
      <c r="J104" s="112" t="s">
        <v>47</v>
      </c>
      <c r="K104" s="112"/>
      <c r="L104" s="134"/>
      <c r="M104" s="139" t="s">
        <v>1308</v>
      </c>
      <c r="N104" s="159" t="s">
        <v>1309</v>
      </c>
      <c r="O104" s="159" t="s">
        <v>1309</v>
      </c>
      <c r="P104" s="139" t="s">
        <v>1310</v>
      </c>
      <c r="Q104" s="139" t="s">
        <v>1313</v>
      </c>
      <c r="R104" s="111"/>
      <c r="S104" s="111"/>
      <c r="T104" s="112"/>
    </row>
    <row r="105" spans="1:20" ht="12.75" hidden="1" customHeight="1" x14ac:dyDescent="0.2">
      <c r="A105" s="111" t="s">
        <v>1266</v>
      </c>
      <c r="B105" s="112" t="s">
        <v>27</v>
      </c>
      <c r="C105" s="111">
        <v>1</v>
      </c>
      <c r="D105" s="113">
        <v>43525</v>
      </c>
      <c r="E105" s="122">
        <f t="shared" si="3"/>
        <v>3</v>
      </c>
      <c r="F105" s="122" t="str">
        <f t="shared" si="4"/>
        <v>mar</v>
      </c>
      <c r="G105" s="122">
        <f t="shared" si="5"/>
        <v>2019</v>
      </c>
      <c r="H105" s="111">
        <v>83</v>
      </c>
      <c r="I105" s="111">
        <v>201</v>
      </c>
      <c r="J105" s="112" t="s">
        <v>47</v>
      </c>
      <c r="K105" s="112"/>
      <c r="L105" s="134"/>
      <c r="M105" s="139" t="s">
        <v>1308</v>
      </c>
      <c r="N105" s="159" t="s">
        <v>1309</v>
      </c>
      <c r="O105" s="159" t="s">
        <v>1309</v>
      </c>
      <c r="P105" s="139" t="s">
        <v>1310</v>
      </c>
      <c r="Q105" s="139" t="s">
        <v>1313</v>
      </c>
      <c r="R105" s="111"/>
      <c r="S105" s="111"/>
      <c r="T105" s="112"/>
    </row>
    <row r="106" spans="1:20" ht="12.75" hidden="1" customHeight="1" x14ac:dyDescent="0.2">
      <c r="A106" s="111" t="s">
        <v>1267</v>
      </c>
      <c r="B106" s="112" t="s">
        <v>19</v>
      </c>
      <c r="C106" s="111">
        <v>1</v>
      </c>
      <c r="D106" s="113">
        <v>43525</v>
      </c>
      <c r="E106" s="122">
        <f t="shared" si="3"/>
        <v>3</v>
      </c>
      <c r="F106" s="122" t="str">
        <f t="shared" si="4"/>
        <v>mar</v>
      </c>
      <c r="G106" s="122">
        <f t="shared" si="5"/>
        <v>2019</v>
      </c>
      <c r="H106" s="111">
        <v>93</v>
      </c>
      <c r="I106" s="111">
        <v>201</v>
      </c>
      <c r="J106" s="112" t="s">
        <v>47</v>
      </c>
      <c r="K106" s="112"/>
      <c r="L106" s="134"/>
      <c r="M106" s="139" t="s">
        <v>1308</v>
      </c>
      <c r="N106" s="159" t="s">
        <v>1309</v>
      </c>
      <c r="O106" s="159" t="s">
        <v>1309</v>
      </c>
      <c r="P106" s="139" t="s">
        <v>1310</v>
      </c>
      <c r="Q106" s="139" t="s">
        <v>1313</v>
      </c>
      <c r="R106" s="111"/>
      <c r="S106" s="111"/>
      <c r="T106" s="112"/>
    </row>
    <row r="107" spans="1:20" ht="12.75" hidden="1" customHeight="1" x14ac:dyDescent="0.2">
      <c r="A107" s="111" t="s">
        <v>1268</v>
      </c>
      <c r="B107" s="112" t="s">
        <v>20</v>
      </c>
      <c r="C107" s="111">
        <v>1</v>
      </c>
      <c r="D107" s="113">
        <v>43525</v>
      </c>
      <c r="E107" s="122">
        <f t="shared" si="3"/>
        <v>3</v>
      </c>
      <c r="F107" s="122" t="str">
        <f t="shared" si="4"/>
        <v>mar</v>
      </c>
      <c r="G107" s="122">
        <f t="shared" si="5"/>
        <v>2019</v>
      </c>
      <c r="H107" s="111">
        <v>95</v>
      </c>
      <c r="I107" s="111">
        <v>201</v>
      </c>
      <c r="J107" s="112" t="s">
        <v>47</v>
      </c>
      <c r="K107" s="112"/>
      <c r="L107" s="134"/>
      <c r="M107" s="139" t="s">
        <v>1308</v>
      </c>
      <c r="N107" s="159" t="s">
        <v>1309</v>
      </c>
      <c r="O107" s="159" t="s">
        <v>1309</v>
      </c>
      <c r="P107" s="139" t="s">
        <v>1310</v>
      </c>
      <c r="Q107" s="139" t="s">
        <v>1313</v>
      </c>
      <c r="R107" s="111"/>
      <c r="S107" s="111"/>
      <c r="T107" s="112"/>
    </row>
    <row r="108" spans="1:20" ht="12.75" hidden="1" customHeight="1" x14ac:dyDescent="0.2">
      <c r="A108" s="111" t="s">
        <v>1269</v>
      </c>
      <c r="B108" s="112" t="s">
        <v>30</v>
      </c>
      <c r="C108" s="111">
        <v>1</v>
      </c>
      <c r="D108" s="113">
        <v>43525</v>
      </c>
      <c r="E108" s="122">
        <f t="shared" si="3"/>
        <v>3</v>
      </c>
      <c r="F108" s="122" t="str">
        <f t="shared" si="4"/>
        <v>mar</v>
      </c>
      <c r="G108" s="122">
        <f t="shared" si="5"/>
        <v>2019</v>
      </c>
      <c r="H108" s="111">
        <v>101</v>
      </c>
      <c r="I108" s="111">
        <v>201</v>
      </c>
      <c r="J108" s="112" t="s">
        <v>47</v>
      </c>
      <c r="K108" s="112"/>
      <c r="L108" s="134"/>
      <c r="M108" s="139" t="s">
        <v>1308</v>
      </c>
      <c r="N108" s="159" t="s">
        <v>1309</v>
      </c>
      <c r="O108" s="159" t="s">
        <v>1309</v>
      </c>
      <c r="P108" s="139" t="s">
        <v>1310</v>
      </c>
      <c r="Q108" s="139" t="s">
        <v>1313</v>
      </c>
      <c r="R108" s="111"/>
      <c r="S108" s="111"/>
      <c r="T108" s="112"/>
    </row>
    <row r="109" spans="1:20" ht="12.75" hidden="1" customHeight="1" x14ac:dyDescent="0.2">
      <c r="A109" s="111" t="s">
        <v>1270</v>
      </c>
      <c r="B109" s="112" t="s">
        <v>31</v>
      </c>
      <c r="C109" s="111">
        <v>1</v>
      </c>
      <c r="D109" s="113">
        <v>43525</v>
      </c>
      <c r="E109" s="122">
        <f t="shared" si="3"/>
        <v>3</v>
      </c>
      <c r="F109" s="122" t="str">
        <f t="shared" si="4"/>
        <v>mar</v>
      </c>
      <c r="G109" s="122">
        <f t="shared" si="5"/>
        <v>2019</v>
      </c>
      <c r="H109" s="111">
        <v>101</v>
      </c>
      <c r="I109" s="111">
        <v>201</v>
      </c>
      <c r="J109" s="112" t="s">
        <v>47</v>
      </c>
      <c r="K109" s="112"/>
      <c r="L109" s="134"/>
      <c r="M109" s="139" t="s">
        <v>1308</v>
      </c>
      <c r="N109" s="159" t="s">
        <v>1309</v>
      </c>
      <c r="O109" s="159" t="s">
        <v>1309</v>
      </c>
      <c r="P109" s="139" t="s">
        <v>1310</v>
      </c>
      <c r="Q109" s="139" t="s">
        <v>1313</v>
      </c>
      <c r="R109" s="111"/>
      <c r="S109" s="111"/>
      <c r="T109" s="112"/>
    </row>
    <row r="110" spans="1:20" ht="12.75" hidden="1" customHeight="1" x14ac:dyDescent="0.2">
      <c r="A110" s="111" t="s">
        <v>1271</v>
      </c>
      <c r="B110" s="112" t="s">
        <v>22</v>
      </c>
      <c r="C110" s="111">
        <v>1</v>
      </c>
      <c r="D110" s="113">
        <v>43525</v>
      </c>
      <c r="E110" s="122">
        <f t="shared" si="3"/>
        <v>3</v>
      </c>
      <c r="F110" s="122" t="str">
        <f t="shared" si="4"/>
        <v>mar</v>
      </c>
      <c r="G110" s="122">
        <f t="shared" si="5"/>
        <v>2019</v>
      </c>
      <c r="H110" s="111">
        <v>108</v>
      </c>
      <c r="I110" s="111">
        <v>201</v>
      </c>
      <c r="J110" s="112" t="s">
        <v>47</v>
      </c>
      <c r="K110" s="112"/>
      <c r="L110" s="134"/>
      <c r="M110" s="139" t="s">
        <v>1308</v>
      </c>
      <c r="N110" s="159" t="s">
        <v>1309</v>
      </c>
      <c r="O110" s="159" t="s">
        <v>1309</v>
      </c>
      <c r="P110" s="139" t="s">
        <v>1310</v>
      </c>
      <c r="Q110" s="139" t="s">
        <v>1313</v>
      </c>
      <c r="R110" s="111"/>
      <c r="S110" s="111"/>
      <c r="T110" s="112"/>
    </row>
    <row r="111" spans="1:20" ht="12.75" hidden="1" customHeight="1" x14ac:dyDescent="0.2">
      <c r="A111" s="111" t="s">
        <v>1272</v>
      </c>
      <c r="B111" s="112" t="s">
        <v>23</v>
      </c>
      <c r="C111" s="111">
        <v>1</v>
      </c>
      <c r="D111" s="113">
        <v>43525</v>
      </c>
      <c r="E111" s="122">
        <f t="shared" si="3"/>
        <v>3</v>
      </c>
      <c r="F111" s="122" t="str">
        <f t="shared" si="4"/>
        <v>mar</v>
      </c>
      <c r="G111" s="122">
        <f t="shared" si="5"/>
        <v>2019</v>
      </c>
      <c r="H111" s="111">
        <v>111</v>
      </c>
      <c r="I111" s="111">
        <v>201</v>
      </c>
      <c r="J111" s="112" t="s">
        <v>47</v>
      </c>
      <c r="K111" s="112"/>
      <c r="L111" s="134"/>
      <c r="M111" s="139" t="s">
        <v>1308</v>
      </c>
      <c r="N111" s="159" t="s">
        <v>1309</v>
      </c>
      <c r="O111" s="159" t="s">
        <v>1309</v>
      </c>
      <c r="P111" s="139" t="s">
        <v>1310</v>
      </c>
      <c r="Q111" s="139" t="s">
        <v>1313</v>
      </c>
      <c r="R111" s="111"/>
      <c r="S111" s="111"/>
      <c r="T111" s="112"/>
    </row>
    <row r="112" spans="1:20" ht="12.75" hidden="1" customHeight="1" x14ac:dyDescent="0.2">
      <c r="A112" s="111" t="s">
        <v>1273</v>
      </c>
      <c r="B112" s="112" t="s">
        <v>32</v>
      </c>
      <c r="C112" s="111">
        <v>1</v>
      </c>
      <c r="D112" s="113">
        <v>43525</v>
      </c>
      <c r="E112" s="122">
        <f t="shared" si="3"/>
        <v>3</v>
      </c>
      <c r="F112" s="122" t="str">
        <f t="shared" si="4"/>
        <v>mar</v>
      </c>
      <c r="G112" s="122">
        <f t="shared" si="5"/>
        <v>2019</v>
      </c>
      <c r="H112" s="111">
        <v>120</v>
      </c>
      <c r="I112" s="111">
        <v>201</v>
      </c>
      <c r="J112" s="112" t="s">
        <v>47</v>
      </c>
      <c r="K112" s="112"/>
      <c r="L112" s="134"/>
      <c r="M112" s="139" t="s">
        <v>1308</v>
      </c>
      <c r="N112" s="159" t="s">
        <v>1309</v>
      </c>
      <c r="O112" s="159" t="s">
        <v>1309</v>
      </c>
      <c r="P112" s="139" t="s">
        <v>1310</v>
      </c>
      <c r="Q112" s="139" t="s">
        <v>1313</v>
      </c>
      <c r="R112" s="111"/>
      <c r="S112" s="111"/>
      <c r="T112" s="112"/>
    </row>
    <row r="113" spans="1:20" ht="12.75" hidden="1" customHeight="1" x14ac:dyDescent="0.2">
      <c r="A113" s="111" t="s">
        <v>1274</v>
      </c>
      <c r="B113" s="112" t="s">
        <v>14</v>
      </c>
      <c r="C113" s="111">
        <v>1</v>
      </c>
      <c r="D113" s="113">
        <v>43525</v>
      </c>
      <c r="E113" s="122">
        <f t="shared" si="3"/>
        <v>3</v>
      </c>
      <c r="F113" s="122" t="str">
        <f t="shared" si="4"/>
        <v>mar</v>
      </c>
      <c r="G113" s="122">
        <f t="shared" si="5"/>
        <v>2019</v>
      </c>
      <c r="H113" s="111">
        <v>123</v>
      </c>
      <c r="I113" s="111">
        <v>201</v>
      </c>
      <c r="J113" s="112" t="s">
        <v>47</v>
      </c>
      <c r="K113" s="112"/>
      <c r="L113" s="134"/>
      <c r="M113" s="139" t="s">
        <v>1308</v>
      </c>
      <c r="N113" s="159" t="s">
        <v>1309</v>
      </c>
      <c r="O113" s="159" t="s">
        <v>1309</v>
      </c>
      <c r="P113" s="139" t="s">
        <v>1310</v>
      </c>
      <c r="Q113" s="139" t="s">
        <v>1313</v>
      </c>
      <c r="R113" s="111"/>
      <c r="S113" s="111"/>
      <c r="T113" s="112"/>
    </row>
    <row r="114" spans="1:20" ht="12.75" hidden="1" customHeight="1" x14ac:dyDescent="0.2">
      <c r="A114" s="111" t="s">
        <v>1275</v>
      </c>
      <c r="B114" s="112" t="s">
        <v>33</v>
      </c>
      <c r="C114" s="111">
        <v>1</v>
      </c>
      <c r="D114" s="113">
        <v>43525</v>
      </c>
      <c r="E114" s="122">
        <f t="shared" si="3"/>
        <v>3</v>
      </c>
      <c r="F114" s="122" t="str">
        <f t="shared" si="4"/>
        <v>mar</v>
      </c>
      <c r="G114" s="122">
        <f t="shared" si="5"/>
        <v>2019</v>
      </c>
      <c r="H114" s="111">
        <v>131</v>
      </c>
      <c r="I114" s="111">
        <v>201</v>
      </c>
      <c r="J114" s="112" t="s">
        <v>47</v>
      </c>
      <c r="K114" s="112"/>
      <c r="L114" s="134"/>
      <c r="M114" s="139" t="s">
        <v>1308</v>
      </c>
      <c r="N114" s="159" t="s">
        <v>1309</v>
      </c>
      <c r="O114" s="159" t="s">
        <v>1309</v>
      </c>
      <c r="P114" s="139" t="s">
        <v>1310</v>
      </c>
      <c r="Q114" s="139" t="s">
        <v>1313</v>
      </c>
      <c r="R114" s="111"/>
      <c r="S114" s="111"/>
      <c r="T114" s="112"/>
    </row>
    <row r="115" spans="1:20" ht="12.75" hidden="1" customHeight="1" x14ac:dyDescent="0.2">
      <c r="A115" s="111" t="s">
        <v>1276</v>
      </c>
      <c r="B115" s="112" t="s">
        <v>42</v>
      </c>
      <c r="C115" s="111">
        <v>1</v>
      </c>
      <c r="D115" s="113">
        <v>43525</v>
      </c>
      <c r="E115" s="122">
        <f t="shared" si="3"/>
        <v>3</v>
      </c>
      <c r="F115" s="122" t="str">
        <f t="shared" si="4"/>
        <v>mar</v>
      </c>
      <c r="G115" s="122">
        <f t="shared" si="5"/>
        <v>2019</v>
      </c>
      <c r="H115" s="111">
        <v>138</v>
      </c>
      <c r="I115" s="111">
        <v>201</v>
      </c>
      <c r="J115" s="112" t="s">
        <v>47</v>
      </c>
      <c r="K115" s="112"/>
      <c r="L115" s="134"/>
      <c r="M115" s="139" t="s">
        <v>1308</v>
      </c>
      <c r="N115" s="159" t="s">
        <v>1309</v>
      </c>
      <c r="O115" s="159" t="s">
        <v>1309</v>
      </c>
      <c r="P115" s="139" t="s">
        <v>1310</v>
      </c>
      <c r="Q115" s="139" t="s">
        <v>1313</v>
      </c>
      <c r="R115" s="111"/>
      <c r="S115" s="111"/>
      <c r="T115" s="112"/>
    </row>
    <row r="116" spans="1:20" ht="12.75" hidden="1" customHeight="1" x14ac:dyDescent="0.2">
      <c r="A116" s="111" t="s">
        <v>1277</v>
      </c>
      <c r="B116" s="112" t="s">
        <v>18</v>
      </c>
      <c r="C116" s="111">
        <v>1</v>
      </c>
      <c r="D116" s="113">
        <v>43525</v>
      </c>
      <c r="E116" s="122">
        <f t="shared" si="3"/>
        <v>3</v>
      </c>
      <c r="F116" s="122" t="str">
        <f t="shared" si="4"/>
        <v>mar</v>
      </c>
      <c r="G116" s="122">
        <f t="shared" si="5"/>
        <v>2019</v>
      </c>
      <c r="H116" s="111">
        <v>147</v>
      </c>
      <c r="I116" s="111">
        <v>201</v>
      </c>
      <c r="J116" s="112" t="s">
        <v>47</v>
      </c>
      <c r="K116" s="112"/>
      <c r="L116" s="134"/>
      <c r="M116" s="139" t="s">
        <v>1308</v>
      </c>
      <c r="N116" s="159" t="s">
        <v>1309</v>
      </c>
      <c r="O116" s="159" t="s">
        <v>1309</v>
      </c>
      <c r="P116" s="139" t="s">
        <v>1310</v>
      </c>
      <c r="Q116" s="139" t="s">
        <v>1313</v>
      </c>
      <c r="R116" s="111"/>
      <c r="S116" s="111"/>
      <c r="T116" s="112"/>
    </row>
    <row r="117" spans="1:20" ht="12.75" hidden="1" customHeight="1" x14ac:dyDescent="0.2">
      <c r="A117" s="111" t="s">
        <v>1278</v>
      </c>
      <c r="B117" s="112" t="s">
        <v>29</v>
      </c>
      <c r="C117" s="111">
        <v>1</v>
      </c>
      <c r="D117" s="113">
        <v>43525</v>
      </c>
      <c r="E117" s="122">
        <f t="shared" si="3"/>
        <v>3</v>
      </c>
      <c r="F117" s="122" t="str">
        <f t="shared" si="4"/>
        <v>mar</v>
      </c>
      <c r="G117" s="122">
        <f t="shared" si="5"/>
        <v>2019</v>
      </c>
      <c r="H117" s="111">
        <v>184</v>
      </c>
      <c r="I117" s="111">
        <v>201</v>
      </c>
      <c r="J117" s="112" t="s">
        <v>47</v>
      </c>
      <c r="K117" s="112"/>
      <c r="L117" s="134"/>
      <c r="M117" s="139" t="s">
        <v>1308</v>
      </c>
      <c r="N117" s="159" t="s">
        <v>1309</v>
      </c>
      <c r="O117" s="159" t="s">
        <v>1309</v>
      </c>
      <c r="P117" s="139" t="s">
        <v>1310</v>
      </c>
      <c r="Q117" s="139" t="s">
        <v>1313</v>
      </c>
      <c r="R117" s="111"/>
      <c r="S117" s="111"/>
      <c r="T117" s="112"/>
    </row>
    <row r="118" spans="1:20" ht="12.75" hidden="1" customHeight="1" x14ac:dyDescent="0.2">
      <c r="A118" s="111" t="s">
        <v>1279</v>
      </c>
      <c r="B118" s="112" t="s">
        <v>5</v>
      </c>
      <c r="C118" s="111">
        <v>1</v>
      </c>
      <c r="D118" s="113">
        <v>43525</v>
      </c>
      <c r="E118" s="122">
        <f t="shared" si="3"/>
        <v>3</v>
      </c>
      <c r="F118" s="122" t="str">
        <f t="shared" si="4"/>
        <v>mar</v>
      </c>
      <c r="G118" s="122">
        <f t="shared" si="5"/>
        <v>2019</v>
      </c>
      <c r="H118" s="111">
        <v>266</v>
      </c>
      <c r="I118" s="111">
        <v>201</v>
      </c>
      <c r="J118" s="112" t="s">
        <v>47</v>
      </c>
      <c r="K118" s="112"/>
      <c r="L118" s="134"/>
      <c r="M118" s="139" t="s">
        <v>1308</v>
      </c>
      <c r="N118" s="159" t="s">
        <v>1309</v>
      </c>
      <c r="O118" s="159" t="s">
        <v>1309</v>
      </c>
      <c r="P118" s="139" t="s">
        <v>1310</v>
      </c>
      <c r="Q118" s="139" t="s">
        <v>1313</v>
      </c>
      <c r="R118" s="111"/>
      <c r="S118" s="111"/>
      <c r="T118" s="112"/>
    </row>
    <row r="119" spans="1:20" ht="12.75" hidden="1" customHeight="1" x14ac:dyDescent="0.2">
      <c r="A119" s="111" t="s">
        <v>1280</v>
      </c>
      <c r="B119" s="112" t="s">
        <v>3</v>
      </c>
      <c r="C119" s="111">
        <v>1</v>
      </c>
      <c r="D119" s="113">
        <v>43525</v>
      </c>
      <c r="E119" s="122">
        <f t="shared" si="3"/>
        <v>3</v>
      </c>
      <c r="F119" s="122" t="str">
        <f t="shared" si="4"/>
        <v>mar</v>
      </c>
      <c r="G119" s="122">
        <f t="shared" si="5"/>
        <v>2019</v>
      </c>
      <c r="H119" s="111">
        <v>327</v>
      </c>
      <c r="I119" s="111">
        <v>201</v>
      </c>
      <c r="J119" s="112" t="s">
        <v>47</v>
      </c>
      <c r="K119" s="112"/>
      <c r="L119" s="134"/>
      <c r="M119" s="139" t="s">
        <v>1308</v>
      </c>
      <c r="N119" s="159" t="s">
        <v>1309</v>
      </c>
      <c r="O119" s="159" t="s">
        <v>1309</v>
      </c>
      <c r="P119" s="139" t="s">
        <v>1310</v>
      </c>
      <c r="Q119" s="139" t="s">
        <v>1313</v>
      </c>
      <c r="R119" s="111"/>
      <c r="S119" s="111"/>
      <c r="T119" s="112"/>
    </row>
    <row r="120" spans="1:20" ht="12.75" hidden="1" customHeight="1" x14ac:dyDescent="0.2">
      <c r="A120" s="114" t="s">
        <v>1282</v>
      </c>
      <c r="B120" s="115" t="s">
        <v>40</v>
      </c>
      <c r="C120" s="114">
        <v>1</v>
      </c>
      <c r="D120" s="116">
        <v>43525</v>
      </c>
      <c r="E120" s="122">
        <f t="shared" si="3"/>
        <v>3</v>
      </c>
      <c r="F120" s="122" t="str">
        <f t="shared" si="4"/>
        <v>mar</v>
      </c>
      <c r="G120" s="122">
        <f t="shared" si="5"/>
        <v>2019</v>
      </c>
      <c r="H120" s="114">
        <v>661</v>
      </c>
      <c r="I120" s="114">
        <v>201</v>
      </c>
      <c r="J120" s="115" t="s">
        <v>47</v>
      </c>
      <c r="K120" s="117">
        <v>1370539</v>
      </c>
      <c r="L120" s="135"/>
      <c r="M120" s="140" t="s">
        <v>1308</v>
      </c>
      <c r="N120" s="160" t="s">
        <v>1309</v>
      </c>
      <c r="O120" s="159" t="s">
        <v>1309</v>
      </c>
      <c r="P120" s="140" t="s">
        <v>1310</v>
      </c>
      <c r="Q120" s="140" t="s">
        <v>1313</v>
      </c>
      <c r="R120" s="114"/>
      <c r="S120" s="114"/>
      <c r="T120" s="112"/>
    </row>
    <row r="121" spans="1:20" ht="12.75" hidden="1" customHeight="1" x14ac:dyDescent="0.2">
      <c r="A121" s="111" t="s">
        <v>1283</v>
      </c>
      <c r="B121" s="112" t="s">
        <v>45</v>
      </c>
      <c r="C121" s="111">
        <v>1</v>
      </c>
      <c r="D121" s="113">
        <v>43525</v>
      </c>
      <c r="E121" s="122">
        <f t="shared" si="3"/>
        <v>3</v>
      </c>
      <c r="F121" s="122" t="str">
        <f t="shared" si="4"/>
        <v>mar</v>
      </c>
      <c r="G121" s="122">
        <f t="shared" si="5"/>
        <v>2019</v>
      </c>
      <c r="H121" s="137">
        <v>600</v>
      </c>
      <c r="I121" s="137">
        <v>213</v>
      </c>
      <c r="J121" s="112" t="s">
        <v>111</v>
      </c>
      <c r="K121" s="112"/>
      <c r="L121" s="129" t="s">
        <v>1299</v>
      </c>
      <c r="M121" s="139" t="s">
        <v>1308</v>
      </c>
      <c r="N121" s="159" t="s">
        <v>1309</v>
      </c>
      <c r="O121" s="159" t="s">
        <v>1309</v>
      </c>
      <c r="P121" s="139" t="s">
        <v>1314</v>
      </c>
      <c r="Q121" s="139" t="s">
        <v>1315</v>
      </c>
      <c r="R121" s="137"/>
      <c r="S121" s="137"/>
      <c r="T121" s="112"/>
    </row>
    <row r="122" spans="1:20" ht="12.75" hidden="1" customHeight="1" x14ac:dyDescent="0.2">
      <c r="A122" s="111" t="s">
        <v>1284</v>
      </c>
      <c r="B122" s="112" t="s">
        <v>8</v>
      </c>
      <c r="C122" s="111">
        <v>1</v>
      </c>
      <c r="D122" s="113">
        <v>43525</v>
      </c>
      <c r="E122" s="122">
        <f t="shared" si="3"/>
        <v>3</v>
      </c>
      <c r="F122" s="122" t="str">
        <f t="shared" si="4"/>
        <v>mar</v>
      </c>
      <c r="G122" s="122">
        <f t="shared" si="5"/>
        <v>2019</v>
      </c>
      <c r="H122" s="111">
        <v>990</v>
      </c>
      <c r="I122" s="111">
        <v>201</v>
      </c>
      <c r="J122" s="112" t="s">
        <v>47</v>
      </c>
      <c r="K122" s="112"/>
      <c r="L122" s="134"/>
      <c r="M122" s="141" t="s">
        <v>1308</v>
      </c>
      <c r="N122" s="161" t="s">
        <v>1309</v>
      </c>
      <c r="O122" s="159" t="s">
        <v>1309</v>
      </c>
      <c r="P122" s="141" t="s">
        <v>1310</v>
      </c>
      <c r="Q122" s="141" t="s">
        <v>1313</v>
      </c>
      <c r="R122" s="111"/>
      <c r="S122" s="111"/>
      <c r="T122" s="112"/>
    </row>
    <row r="123" spans="1:20" ht="12.75" hidden="1" customHeight="1" x14ac:dyDescent="0.2">
      <c r="A123" s="118" t="s">
        <v>1285</v>
      </c>
      <c r="B123" s="112" t="s">
        <v>44</v>
      </c>
      <c r="C123" s="111">
        <v>1</v>
      </c>
      <c r="D123" s="113">
        <v>43525</v>
      </c>
      <c r="E123" s="122">
        <f t="shared" si="3"/>
        <v>3</v>
      </c>
      <c r="F123" s="122" t="str">
        <f t="shared" si="4"/>
        <v>mar</v>
      </c>
      <c r="G123" s="122">
        <f t="shared" si="5"/>
        <v>2019</v>
      </c>
      <c r="H123" s="111">
        <v>1020</v>
      </c>
      <c r="I123" s="111">
        <v>201</v>
      </c>
      <c r="J123" s="112" t="s">
        <v>47</v>
      </c>
      <c r="K123" s="112"/>
      <c r="L123" s="134"/>
      <c r="M123" s="139" t="s">
        <v>1308</v>
      </c>
      <c r="N123" s="159" t="s">
        <v>1309</v>
      </c>
      <c r="O123" s="159" t="s">
        <v>1309</v>
      </c>
      <c r="P123" s="139" t="s">
        <v>1310</v>
      </c>
      <c r="Q123" s="139" t="s">
        <v>1313</v>
      </c>
      <c r="R123" s="111"/>
      <c r="S123" s="111"/>
      <c r="T123" s="112"/>
    </row>
    <row r="124" spans="1:20" ht="12.75" hidden="1" customHeight="1" x14ac:dyDescent="0.2">
      <c r="A124" s="111" t="s">
        <v>1288</v>
      </c>
      <c r="B124" s="112" t="s">
        <v>11</v>
      </c>
      <c r="C124" s="111">
        <v>1</v>
      </c>
      <c r="D124" s="113">
        <v>43525</v>
      </c>
      <c r="E124" s="122">
        <f t="shared" si="3"/>
        <v>3</v>
      </c>
      <c r="F124" s="122" t="str">
        <f t="shared" si="4"/>
        <v>mar</v>
      </c>
      <c r="G124" s="122">
        <f t="shared" si="5"/>
        <v>2019</v>
      </c>
      <c r="H124" s="111">
        <v>1134</v>
      </c>
      <c r="I124" s="111">
        <v>201</v>
      </c>
      <c r="J124" s="112" t="s">
        <v>47</v>
      </c>
      <c r="K124" s="112"/>
      <c r="L124" s="134"/>
      <c r="M124" s="139" t="s">
        <v>1308</v>
      </c>
      <c r="N124" s="159" t="s">
        <v>1309</v>
      </c>
      <c r="O124" s="159" t="s">
        <v>1309</v>
      </c>
      <c r="P124" s="139" t="s">
        <v>1310</v>
      </c>
      <c r="Q124" s="139" t="s">
        <v>1313</v>
      </c>
      <c r="R124" s="111"/>
      <c r="S124" s="111"/>
      <c r="T124" s="112"/>
    </row>
    <row r="125" spans="1:20" ht="12.75" hidden="1" customHeight="1" x14ac:dyDescent="0.2">
      <c r="A125" s="111" t="s">
        <v>1281</v>
      </c>
      <c r="B125" s="112" t="s">
        <v>9</v>
      </c>
      <c r="C125" s="111">
        <v>1</v>
      </c>
      <c r="D125" s="113">
        <v>43525</v>
      </c>
      <c r="E125" s="122">
        <f t="shared" si="3"/>
        <v>3</v>
      </c>
      <c r="F125" s="122" t="str">
        <f t="shared" si="4"/>
        <v>mar</v>
      </c>
      <c r="G125" s="122">
        <f t="shared" si="5"/>
        <v>2019</v>
      </c>
      <c r="H125" s="111">
        <v>1204</v>
      </c>
      <c r="I125" s="111">
        <v>201</v>
      </c>
      <c r="J125" s="112" t="s">
        <v>47</v>
      </c>
      <c r="K125" s="112"/>
      <c r="L125" s="134"/>
      <c r="M125" s="139" t="s">
        <v>1308</v>
      </c>
      <c r="N125" s="159" t="s">
        <v>1309</v>
      </c>
      <c r="O125" s="159" t="s">
        <v>1309</v>
      </c>
      <c r="P125" s="139" t="s">
        <v>1310</v>
      </c>
      <c r="Q125" s="139" t="s">
        <v>1313</v>
      </c>
      <c r="R125" s="111"/>
      <c r="S125" s="111"/>
      <c r="T125" s="112"/>
    </row>
    <row r="126" spans="1:20" ht="12.75" hidden="1" customHeight="1" x14ac:dyDescent="0.2">
      <c r="A126" s="111" t="s">
        <v>1286</v>
      </c>
      <c r="B126" s="112" t="s">
        <v>10</v>
      </c>
      <c r="C126" s="111">
        <v>1</v>
      </c>
      <c r="D126" s="113">
        <v>43525</v>
      </c>
      <c r="E126" s="122">
        <f t="shared" si="3"/>
        <v>3</v>
      </c>
      <c r="F126" s="122" t="str">
        <f t="shared" si="4"/>
        <v>mar</v>
      </c>
      <c r="G126" s="122">
        <f t="shared" si="5"/>
        <v>2019</v>
      </c>
      <c r="H126" s="111">
        <v>1305</v>
      </c>
      <c r="I126" s="111">
        <v>201</v>
      </c>
      <c r="J126" s="112" t="s">
        <v>47</v>
      </c>
      <c r="K126" s="112"/>
      <c r="L126" s="134"/>
      <c r="M126" s="139" t="s">
        <v>1308</v>
      </c>
      <c r="N126" s="159" t="s">
        <v>1309</v>
      </c>
      <c r="O126" s="159" t="s">
        <v>1309</v>
      </c>
      <c r="P126" s="139" t="s">
        <v>1310</v>
      </c>
      <c r="Q126" s="139" t="s">
        <v>1313</v>
      </c>
      <c r="R126" s="111"/>
      <c r="S126" s="111"/>
      <c r="T126" s="112"/>
    </row>
    <row r="127" spans="1:20" ht="12.75" hidden="1" customHeight="1" x14ac:dyDescent="0.2">
      <c r="A127" s="111" t="s">
        <v>1287</v>
      </c>
      <c r="B127" s="112" t="s">
        <v>12</v>
      </c>
      <c r="C127" s="111">
        <v>1</v>
      </c>
      <c r="D127" s="113">
        <v>43525</v>
      </c>
      <c r="E127" s="122">
        <f t="shared" si="3"/>
        <v>3</v>
      </c>
      <c r="F127" s="122" t="str">
        <f t="shared" si="4"/>
        <v>mar</v>
      </c>
      <c r="G127" s="122">
        <f t="shared" si="5"/>
        <v>2019</v>
      </c>
      <c r="H127" s="111">
        <v>1441</v>
      </c>
      <c r="I127" s="111">
        <v>201</v>
      </c>
      <c r="J127" s="112" t="s">
        <v>47</v>
      </c>
      <c r="K127" s="112"/>
      <c r="L127" s="134"/>
      <c r="M127" s="139" t="s">
        <v>1308</v>
      </c>
      <c r="N127" s="159" t="s">
        <v>1309</v>
      </c>
      <c r="O127" s="159" t="s">
        <v>1309</v>
      </c>
      <c r="P127" s="139" t="s">
        <v>1310</v>
      </c>
      <c r="Q127" s="139" t="s">
        <v>1313</v>
      </c>
      <c r="R127" s="111"/>
      <c r="S127" s="111"/>
      <c r="T127" s="112"/>
    </row>
    <row r="128" spans="1:20" ht="12.75" hidden="1" customHeight="1" x14ac:dyDescent="0.2">
      <c r="A128" s="118" t="s">
        <v>1289</v>
      </c>
      <c r="B128" s="112" t="s">
        <v>43</v>
      </c>
      <c r="C128" s="111">
        <v>1</v>
      </c>
      <c r="D128" s="113">
        <v>43525</v>
      </c>
      <c r="E128" s="122">
        <f t="shared" si="3"/>
        <v>3</v>
      </c>
      <c r="F128" s="122" t="str">
        <f t="shared" si="4"/>
        <v>mar</v>
      </c>
      <c r="G128" s="122">
        <f t="shared" si="5"/>
        <v>2019</v>
      </c>
      <c r="H128" s="111">
        <v>1500</v>
      </c>
      <c r="I128" s="111">
        <v>201</v>
      </c>
      <c r="J128" s="112" t="s">
        <v>47</v>
      </c>
      <c r="K128" s="112"/>
      <c r="L128" s="134"/>
      <c r="M128" s="139" t="s">
        <v>1308</v>
      </c>
      <c r="N128" s="159" t="s">
        <v>1309</v>
      </c>
      <c r="O128" s="159" t="s">
        <v>1309</v>
      </c>
      <c r="P128" s="139" t="s">
        <v>1310</v>
      </c>
      <c r="Q128" s="139" t="s">
        <v>1313</v>
      </c>
      <c r="R128" s="111"/>
      <c r="S128" s="111"/>
      <c r="T128" s="112"/>
    </row>
    <row r="129" spans="1:20" ht="12.75" hidden="1" customHeight="1" x14ac:dyDescent="0.2">
      <c r="A129" s="111" t="s">
        <v>1290</v>
      </c>
      <c r="B129" s="112" t="s">
        <v>6</v>
      </c>
      <c r="C129" s="111">
        <v>1</v>
      </c>
      <c r="D129" s="113">
        <v>43525</v>
      </c>
      <c r="E129" s="122">
        <f t="shared" si="3"/>
        <v>3</v>
      </c>
      <c r="F129" s="122" t="str">
        <f t="shared" si="4"/>
        <v>mar</v>
      </c>
      <c r="G129" s="122">
        <f t="shared" si="5"/>
        <v>2019</v>
      </c>
      <c r="H129" s="111">
        <v>2149</v>
      </c>
      <c r="I129" s="111">
        <v>201</v>
      </c>
      <c r="J129" s="112" t="s">
        <v>47</v>
      </c>
      <c r="K129" s="112"/>
      <c r="L129" s="134"/>
      <c r="M129" s="139" t="s">
        <v>1308</v>
      </c>
      <c r="N129" s="159" t="s">
        <v>1309</v>
      </c>
      <c r="O129" s="159" t="s">
        <v>1309</v>
      </c>
      <c r="P129" s="139" t="s">
        <v>1310</v>
      </c>
      <c r="Q129" s="139" t="s">
        <v>1313</v>
      </c>
      <c r="R129" s="111"/>
      <c r="S129" s="111"/>
      <c r="T129" s="112"/>
    </row>
    <row r="130" spans="1:20" ht="12.75" hidden="1" customHeight="1" x14ac:dyDescent="0.2">
      <c r="A130" s="111" t="s">
        <v>1291</v>
      </c>
      <c r="B130" s="112" t="s">
        <v>7</v>
      </c>
      <c r="C130" s="111">
        <v>1</v>
      </c>
      <c r="D130" s="113">
        <v>43525</v>
      </c>
      <c r="E130" s="122">
        <f t="shared" ref="E130:E193" si="6">MONTH(D130)</f>
        <v>3</v>
      </c>
      <c r="F130" s="122" t="str">
        <f t="shared" ref="F130:F193" si="7">TEXT(D130,"mmm")</f>
        <v>mar</v>
      </c>
      <c r="G130" s="122">
        <f t="shared" ref="G130:G193" si="8">YEAR(D130)</f>
        <v>2019</v>
      </c>
      <c r="H130" s="147">
        <v>5111</v>
      </c>
      <c r="I130" s="111">
        <v>201</v>
      </c>
      <c r="J130" s="112" t="s">
        <v>47</v>
      </c>
      <c r="K130" s="112"/>
      <c r="L130" s="134"/>
      <c r="M130" s="139" t="s">
        <v>1308</v>
      </c>
      <c r="N130" s="159" t="s">
        <v>1309</v>
      </c>
      <c r="O130" s="159" t="s">
        <v>1309</v>
      </c>
      <c r="P130" s="139" t="s">
        <v>1310</v>
      </c>
      <c r="Q130" s="139" t="s">
        <v>1313</v>
      </c>
      <c r="R130" s="147"/>
      <c r="S130" s="147"/>
      <c r="T130" s="112"/>
    </row>
    <row r="131" spans="1:20" ht="12.75" hidden="1" customHeight="1" x14ac:dyDescent="0.2">
      <c r="A131" s="111" t="s">
        <v>1249</v>
      </c>
      <c r="B131" s="112" t="s">
        <v>1248</v>
      </c>
      <c r="C131" s="111">
        <v>1</v>
      </c>
      <c r="D131" s="113">
        <v>43556</v>
      </c>
      <c r="E131" s="122">
        <f t="shared" si="6"/>
        <v>4</v>
      </c>
      <c r="F131" s="122" t="str">
        <f t="shared" si="7"/>
        <v>abr</v>
      </c>
      <c r="G131" s="122">
        <f t="shared" si="8"/>
        <v>2019</v>
      </c>
      <c r="H131" s="111">
        <v>0</v>
      </c>
      <c r="I131" s="111">
        <v>201</v>
      </c>
      <c r="J131" s="112" t="s">
        <v>47</v>
      </c>
      <c r="K131" s="112"/>
      <c r="L131" s="134"/>
      <c r="M131" s="139" t="s">
        <v>1308</v>
      </c>
      <c r="N131" s="159" t="s">
        <v>1309</v>
      </c>
      <c r="O131" s="159" t="s">
        <v>1309</v>
      </c>
      <c r="P131" s="139" t="s">
        <v>1310</v>
      </c>
      <c r="Q131" s="139" t="s">
        <v>1313</v>
      </c>
      <c r="R131" s="111"/>
      <c r="S131" s="111"/>
      <c r="T131" s="112"/>
    </row>
    <row r="132" spans="1:20" ht="12.75" hidden="1" customHeight="1" x14ac:dyDescent="0.2">
      <c r="A132" s="111" t="s">
        <v>1250</v>
      </c>
      <c r="B132" s="112" t="s">
        <v>35</v>
      </c>
      <c r="C132" s="111">
        <v>1</v>
      </c>
      <c r="D132" s="113">
        <v>43556</v>
      </c>
      <c r="E132" s="122">
        <f t="shared" si="6"/>
        <v>4</v>
      </c>
      <c r="F132" s="122" t="str">
        <f t="shared" si="7"/>
        <v>abr</v>
      </c>
      <c r="G132" s="122">
        <f t="shared" si="8"/>
        <v>2019</v>
      </c>
      <c r="H132" s="111">
        <v>0</v>
      </c>
      <c r="I132" s="111">
        <v>201</v>
      </c>
      <c r="J132" s="112" t="s">
        <v>47</v>
      </c>
      <c r="K132" s="112"/>
      <c r="L132" s="134"/>
      <c r="M132" s="139" t="s">
        <v>1308</v>
      </c>
      <c r="N132" s="159" t="s">
        <v>1309</v>
      </c>
      <c r="O132" s="159" t="s">
        <v>1309</v>
      </c>
      <c r="P132" s="139" t="s">
        <v>1310</v>
      </c>
      <c r="Q132" s="139" t="s">
        <v>1313</v>
      </c>
      <c r="R132" s="111"/>
      <c r="S132" s="111"/>
      <c r="T132" s="112"/>
    </row>
    <row r="133" spans="1:20" ht="12.75" hidden="1" customHeight="1" x14ac:dyDescent="0.2">
      <c r="A133" s="111" t="s">
        <v>1251</v>
      </c>
      <c r="B133" s="112" t="s">
        <v>13</v>
      </c>
      <c r="C133" s="111">
        <v>1</v>
      </c>
      <c r="D133" s="113">
        <v>43556</v>
      </c>
      <c r="E133" s="122">
        <f t="shared" si="6"/>
        <v>4</v>
      </c>
      <c r="F133" s="122" t="str">
        <f t="shared" si="7"/>
        <v>abr</v>
      </c>
      <c r="G133" s="122">
        <f t="shared" si="8"/>
        <v>2019</v>
      </c>
      <c r="H133" s="111">
        <v>6</v>
      </c>
      <c r="I133" s="111">
        <v>201</v>
      </c>
      <c r="J133" s="112" t="s">
        <v>47</v>
      </c>
      <c r="K133" s="112"/>
      <c r="L133" s="134"/>
      <c r="M133" s="139" t="s">
        <v>1308</v>
      </c>
      <c r="N133" s="159" t="s">
        <v>1309</v>
      </c>
      <c r="O133" s="159" t="s">
        <v>1309</v>
      </c>
      <c r="P133" s="139" t="s">
        <v>1310</v>
      </c>
      <c r="Q133" s="139" t="s">
        <v>1313</v>
      </c>
      <c r="R133" s="111"/>
      <c r="S133" s="111"/>
      <c r="T133" s="112"/>
    </row>
    <row r="134" spans="1:20" ht="12.75" hidden="1" customHeight="1" x14ac:dyDescent="0.2">
      <c r="A134" s="111" t="s">
        <v>1252</v>
      </c>
      <c r="B134" s="112" t="s">
        <v>16</v>
      </c>
      <c r="C134" s="111">
        <v>1</v>
      </c>
      <c r="D134" s="113">
        <v>43556</v>
      </c>
      <c r="E134" s="122">
        <f t="shared" si="6"/>
        <v>4</v>
      </c>
      <c r="F134" s="122" t="str">
        <f t="shared" si="7"/>
        <v>abr</v>
      </c>
      <c r="G134" s="122">
        <f t="shared" si="8"/>
        <v>2019</v>
      </c>
      <c r="H134" s="111">
        <v>26</v>
      </c>
      <c r="I134" s="111">
        <v>201</v>
      </c>
      <c r="J134" s="112" t="s">
        <v>47</v>
      </c>
      <c r="K134" s="112"/>
      <c r="L134" s="134"/>
      <c r="M134" s="139" t="s">
        <v>1308</v>
      </c>
      <c r="N134" s="159" t="s">
        <v>1309</v>
      </c>
      <c r="O134" s="159" t="s">
        <v>1309</v>
      </c>
      <c r="P134" s="139" t="s">
        <v>1310</v>
      </c>
      <c r="Q134" s="139" t="s">
        <v>1313</v>
      </c>
      <c r="R134" s="111"/>
      <c r="S134" s="111"/>
      <c r="T134" s="112"/>
    </row>
    <row r="135" spans="1:20" ht="12.75" hidden="1" customHeight="1" x14ac:dyDescent="0.2">
      <c r="A135" s="111" t="s">
        <v>1253</v>
      </c>
      <c r="B135" s="112" t="s">
        <v>38</v>
      </c>
      <c r="C135" s="111">
        <v>1</v>
      </c>
      <c r="D135" s="113">
        <v>43556</v>
      </c>
      <c r="E135" s="122">
        <f t="shared" si="6"/>
        <v>4</v>
      </c>
      <c r="F135" s="122" t="str">
        <f t="shared" si="7"/>
        <v>abr</v>
      </c>
      <c r="G135" s="122">
        <f t="shared" si="8"/>
        <v>2019</v>
      </c>
      <c r="H135" s="111">
        <v>32</v>
      </c>
      <c r="I135" s="111">
        <v>201</v>
      </c>
      <c r="J135" s="112" t="s">
        <v>47</v>
      </c>
      <c r="K135" s="112"/>
      <c r="L135" s="134"/>
      <c r="M135" s="139" t="s">
        <v>1308</v>
      </c>
      <c r="N135" s="159" t="s">
        <v>1309</v>
      </c>
      <c r="O135" s="159" t="s">
        <v>1309</v>
      </c>
      <c r="P135" s="139" t="s">
        <v>1310</v>
      </c>
      <c r="Q135" s="139" t="s">
        <v>1313</v>
      </c>
      <c r="R135" s="111"/>
      <c r="S135" s="111"/>
      <c r="T135" s="112"/>
    </row>
    <row r="136" spans="1:20" ht="12.75" hidden="1" customHeight="1" x14ac:dyDescent="0.2">
      <c r="A136" s="111" t="s">
        <v>1254</v>
      </c>
      <c r="B136" s="112" t="s">
        <v>26</v>
      </c>
      <c r="C136" s="111">
        <v>1</v>
      </c>
      <c r="D136" s="113">
        <v>43556</v>
      </c>
      <c r="E136" s="122">
        <f t="shared" si="6"/>
        <v>4</v>
      </c>
      <c r="F136" s="122" t="str">
        <f t="shared" si="7"/>
        <v>abr</v>
      </c>
      <c r="G136" s="122">
        <f t="shared" si="8"/>
        <v>2019</v>
      </c>
      <c r="H136" s="111">
        <v>35</v>
      </c>
      <c r="I136" s="111">
        <v>201</v>
      </c>
      <c r="J136" s="112" t="s">
        <v>47</v>
      </c>
      <c r="K136" s="112"/>
      <c r="L136" s="134"/>
      <c r="M136" s="139" t="s">
        <v>1308</v>
      </c>
      <c r="N136" s="159" t="s">
        <v>1309</v>
      </c>
      <c r="O136" s="159" t="s">
        <v>1309</v>
      </c>
      <c r="P136" s="139" t="s">
        <v>1310</v>
      </c>
      <c r="Q136" s="139" t="s">
        <v>1313</v>
      </c>
      <c r="R136" s="111"/>
      <c r="S136" s="111"/>
      <c r="T136" s="112"/>
    </row>
    <row r="137" spans="1:20" ht="12.75" hidden="1" customHeight="1" x14ac:dyDescent="0.2">
      <c r="A137" s="111" t="s">
        <v>1255</v>
      </c>
      <c r="B137" s="112" t="s">
        <v>34</v>
      </c>
      <c r="C137" s="111">
        <v>1</v>
      </c>
      <c r="D137" s="113">
        <v>43556</v>
      </c>
      <c r="E137" s="122">
        <f t="shared" si="6"/>
        <v>4</v>
      </c>
      <c r="F137" s="122" t="str">
        <f t="shared" si="7"/>
        <v>abr</v>
      </c>
      <c r="G137" s="122">
        <f t="shared" si="8"/>
        <v>2019</v>
      </c>
      <c r="H137" s="111">
        <v>43</v>
      </c>
      <c r="I137" s="111">
        <v>201</v>
      </c>
      <c r="J137" s="112" t="s">
        <v>47</v>
      </c>
      <c r="K137" s="112"/>
      <c r="L137" s="134"/>
      <c r="M137" s="139" t="s">
        <v>1308</v>
      </c>
      <c r="N137" s="159" t="s">
        <v>1309</v>
      </c>
      <c r="O137" s="159" t="s">
        <v>1309</v>
      </c>
      <c r="P137" s="139" t="s">
        <v>1310</v>
      </c>
      <c r="Q137" s="139" t="s">
        <v>1313</v>
      </c>
      <c r="R137" s="111"/>
      <c r="S137" s="111"/>
      <c r="T137" s="112"/>
    </row>
    <row r="138" spans="1:20" ht="12.75" hidden="1" customHeight="1" x14ac:dyDescent="0.2">
      <c r="A138" s="111" t="s">
        <v>1256</v>
      </c>
      <c r="B138" s="112" t="s">
        <v>4</v>
      </c>
      <c r="C138" s="111">
        <v>1</v>
      </c>
      <c r="D138" s="113">
        <v>43556</v>
      </c>
      <c r="E138" s="122">
        <f t="shared" si="6"/>
        <v>4</v>
      </c>
      <c r="F138" s="122" t="str">
        <f t="shared" si="7"/>
        <v>abr</v>
      </c>
      <c r="G138" s="122">
        <f t="shared" si="8"/>
        <v>2019</v>
      </c>
      <c r="H138" s="111">
        <v>43</v>
      </c>
      <c r="I138" s="111">
        <v>201</v>
      </c>
      <c r="J138" s="112" t="s">
        <v>47</v>
      </c>
      <c r="K138" s="112"/>
      <c r="L138" s="134"/>
      <c r="M138" s="139" t="s">
        <v>1308</v>
      </c>
      <c r="N138" s="159" t="s">
        <v>1309</v>
      </c>
      <c r="O138" s="159" t="s">
        <v>1309</v>
      </c>
      <c r="P138" s="139" t="s">
        <v>1310</v>
      </c>
      <c r="Q138" s="139" t="s">
        <v>1313</v>
      </c>
      <c r="R138" s="111"/>
      <c r="S138" s="111"/>
      <c r="T138" s="112"/>
    </row>
    <row r="139" spans="1:20" ht="12.75" hidden="1" customHeight="1" x14ac:dyDescent="0.2">
      <c r="A139" s="111" t="s">
        <v>1257</v>
      </c>
      <c r="B139" s="112" t="s">
        <v>37</v>
      </c>
      <c r="C139" s="111">
        <v>1</v>
      </c>
      <c r="D139" s="113">
        <v>43556</v>
      </c>
      <c r="E139" s="122">
        <f t="shared" si="6"/>
        <v>4</v>
      </c>
      <c r="F139" s="122" t="str">
        <f t="shared" si="7"/>
        <v>abr</v>
      </c>
      <c r="G139" s="122">
        <f t="shared" si="8"/>
        <v>2019</v>
      </c>
      <c r="H139" s="111">
        <v>44</v>
      </c>
      <c r="I139" s="111">
        <v>201</v>
      </c>
      <c r="J139" s="112" t="s">
        <v>47</v>
      </c>
      <c r="K139" s="112"/>
      <c r="L139" s="134"/>
      <c r="M139" s="139" t="s">
        <v>1308</v>
      </c>
      <c r="N139" s="159" t="s">
        <v>1309</v>
      </c>
      <c r="O139" s="159" t="s">
        <v>1309</v>
      </c>
      <c r="P139" s="139" t="s">
        <v>1310</v>
      </c>
      <c r="Q139" s="139" t="s">
        <v>1313</v>
      </c>
      <c r="R139" s="111"/>
      <c r="S139" s="111"/>
      <c r="T139" s="112"/>
    </row>
    <row r="140" spans="1:20" ht="12.75" hidden="1" customHeight="1" x14ac:dyDescent="0.2">
      <c r="A140" s="111" t="s">
        <v>1258</v>
      </c>
      <c r="B140" s="112" t="s">
        <v>36</v>
      </c>
      <c r="C140" s="111">
        <v>1</v>
      </c>
      <c r="D140" s="113">
        <v>43556</v>
      </c>
      <c r="E140" s="122">
        <f t="shared" si="6"/>
        <v>4</v>
      </c>
      <c r="F140" s="122" t="str">
        <f t="shared" si="7"/>
        <v>abr</v>
      </c>
      <c r="G140" s="122">
        <f t="shared" si="8"/>
        <v>2019</v>
      </c>
      <c r="H140" s="111">
        <v>46</v>
      </c>
      <c r="I140" s="111">
        <v>201</v>
      </c>
      <c r="J140" s="112" t="s">
        <v>47</v>
      </c>
      <c r="K140" s="112"/>
      <c r="L140" s="134"/>
      <c r="M140" s="139" t="s">
        <v>1308</v>
      </c>
      <c r="N140" s="159" t="s">
        <v>1309</v>
      </c>
      <c r="O140" s="159" t="s">
        <v>1309</v>
      </c>
      <c r="P140" s="139" t="s">
        <v>1310</v>
      </c>
      <c r="Q140" s="139" t="s">
        <v>1313</v>
      </c>
      <c r="R140" s="111"/>
      <c r="S140" s="111"/>
      <c r="T140" s="112"/>
    </row>
    <row r="141" spans="1:20" ht="12.75" hidden="1" customHeight="1" x14ac:dyDescent="0.2">
      <c r="A141" s="111" t="s">
        <v>1259</v>
      </c>
      <c r="B141" s="112" t="s">
        <v>39</v>
      </c>
      <c r="C141" s="111">
        <v>1</v>
      </c>
      <c r="D141" s="113">
        <v>43556</v>
      </c>
      <c r="E141" s="122">
        <f t="shared" si="6"/>
        <v>4</v>
      </c>
      <c r="F141" s="122" t="str">
        <f t="shared" si="7"/>
        <v>abr</v>
      </c>
      <c r="G141" s="122">
        <f t="shared" si="8"/>
        <v>2019</v>
      </c>
      <c r="H141" s="111">
        <v>47</v>
      </c>
      <c r="I141" s="111">
        <v>201</v>
      </c>
      <c r="J141" s="112" t="s">
        <v>47</v>
      </c>
      <c r="K141" s="112"/>
      <c r="L141" s="134"/>
      <c r="M141" s="139" t="s">
        <v>1308</v>
      </c>
      <c r="N141" s="159" t="s">
        <v>1309</v>
      </c>
      <c r="O141" s="159" t="s">
        <v>1309</v>
      </c>
      <c r="P141" s="139" t="s">
        <v>1310</v>
      </c>
      <c r="Q141" s="139" t="s">
        <v>1313</v>
      </c>
      <c r="R141" s="111"/>
      <c r="S141" s="111"/>
      <c r="T141" s="112"/>
    </row>
    <row r="142" spans="1:20" ht="12.75" hidden="1" customHeight="1" x14ac:dyDescent="0.2">
      <c r="A142" s="111" t="s">
        <v>1260</v>
      </c>
      <c r="B142" s="112" t="s">
        <v>41</v>
      </c>
      <c r="C142" s="111">
        <v>1</v>
      </c>
      <c r="D142" s="113">
        <v>43556</v>
      </c>
      <c r="E142" s="122">
        <f t="shared" si="6"/>
        <v>4</v>
      </c>
      <c r="F142" s="122" t="str">
        <f t="shared" si="7"/>
        <v>abr</v>
      </c>
      <c r="G142" s="122">
        <f t="shared" si="8"/>
        <v>2019</v>
      </c>
      <c r="H142" s="111">
        <v>51</v>
      </c>
      <c r="I142" s="111">
        <v>201</v>
      </c>
      <c r="J142" s="112" t="s">
        <v>47</v>
      </c>
      <c r="K142" s="112"/>
      <c r="L142" s="134"/>
      <c r="M142" s="139" t="s">
        <v>1308</v>
      </c>
      <c r="N142" s="159" t="s">
        <v>1309</v>
      </c>
      <c r="O142" s="159" t="s">
        <v>1309</v>
      </c>
      <c r="P142" s="139" t="s">
        <v>1310</v>
      </c>
      <c r="Q142" s="139" t="s">
        <v>1313</v>
      </c>
      <c r="R142" s="111"/>
      <c r="S142" s="111"/>
      <c r="T142" s="112"/>
    </row>
    <row r="143" spans="1:20" ht="12.75" hidden="1" customHeight="1" x14ac:dyDescent="0.2">
      <c r="A143" s="111" t="s">
        <v>1261</v>
      </c>
      <c r="B143" s="112" t="s">
        <v>21</v>
      </c>
      <c r="C143" s="111">
        <v>1</v>
      </c>
      <c r="D143" s="113">
        <v>43556</v>
      </c>
      <c r="E143" s="122">
        <f t="shared" si="6"/>
        <v>4</v>
      </c>
      <c r="F143" s="122" t="str">
        <f t="shared" si="7"/>
        <v>abr</v>
      </c>
      <c r="G143" s="122">
        <f t="shared" si="8"/>
        <v>2019</v>
      </c>
      <c r="H143" s="111">
        <v>52</v>
      </c>
      <c r="I143" s="111">
        <v>201</v>
      </c>
      <c r="J143" s="112" t="s">
        <v>47</v>
      </c>
      <c r="K143" s="112"/>
      <c r="L143" s="134"/>
      <c r="M143" s="139" t="s">
        <v>1308</v>
      </c>
      <c r="N143" s="159" t="s">
        <v>1309</v>
      </c>
      <c r="O143" s="159" t="s">
        <v>1309</v>
      </c>
      <c r="P143" s="139" t="s">
        <v>1310</v>
      </c>
      <c r="Q143" s="139" t="s">
        <v>1313</v>
      </c>
      <c r="R143" s="111"/>
      <c r="S143" s="111"/>
      <c r="T143" s="112"/>
    </row>
    <row r="144" spans="1:20" ht="12.75" hidden="1" customHeight="1" x14ac:dyDescent="0.2">
      <c r="A144" s="111" t="s">
        <v>1262</v>
      </c>
      <c r="B144" s="112" t="s">
        <v>28</v>
      </c>
      <c r="C144" s="111">
        <v>1</v>
      </c>
      <c r="D144" s="113">
        <v>43556</v>
      </c>
      <c r="E144" s="122">
        <f t="shared" si="6"/>
        <v>4</v>
      </c>
      <c r="F144" s="122" t="str">
        <f t="shared" si="7"/>
        <v>abr</v>
      </c>
      <c r="G144" s="122">
        <f t="shared" si="8"/>
        <v>2019</v>
      </c>
      <c r="H144" s="111">
        <v>53</v>
      </c>
      <c r="I144" s="111">
        <v>201</v>
      </c>
      <c r="J144" s="112" t="s">
        <v>47</v>
      </c>
      <c r="K144" s="112"/>
      <c r="L144" s="134"/>
      <c r="M144" s="139" t="s">
        <v>1308</v>
      </c>
      <c r="N144" s="159" t="s">
        <v>1309</v>
      </c>
      <c r="O144" s="159" t="s">
        <v>1309</v>
      </c>
      <c r="P144" s="139" t="s">
        <v>1310</v>
      </c>
      <c r="Q144" s="139" t="s">
        <v>1313</v>
      </c>
      <c r="R144" s="111"/>
      <c r="S144" s="111"/>
      <c r="T144" s="112"/>
    </row>
    <row r="145" spans="1:20" ht="12.75" hidden="1" customHeight="1" x14ac:dyDescent="0.2">
      <c r="A145" s="111" t="s">
        <v>1263</v>
      </c>
      <c r="B145" s="112" t="s">
        <v>25</v>
      </c>
      <c r="C145" s="111">
        <v>1</v>
      </c>
      <c r="D145" s="113">
        <v>43556</v>
      </c>
      <c r="E145" s="122">
        <f t="shared" si="6"/>
        <v>4</v>
      </c>
      <c r="F145" s="122" t="str">
        <f t="shared" si="7"/>
        <v>abr</v>
      </c>
      <c r="G145" s="122">
        <f t="shared" si="8"/>
        <v>2019</v>
      </c>
      <c r="H145" s="111">
        <v>57</v>
      </c>
      <c r="I145" s="111">
        <v>201</v>
      </c>
      <c r="J145" s="112" t="s">
        <v>47</v>
      </c>
      <c r="K145" s="112"/>
      <c r="L145" s="134"/>
      <c r="M145" s="139" t="s">
        <v>1308</v>
      </c>
      <c r="N145" s="159" t="s">
        <v>1309</v>
      </c>
      <c r="O145" s="159" t="s">
        <v>1309</v>
      </c>
      <c r="P145" s="139" t="s">
        <v>1310</v>
      </c>
      <c r="Q145" s="139" t="s">
        <v>1313</v>
      </c>
      <c r="R145" s="111"/>
      <c r="S145" s="111"/>
      <c r="T145" s="112"/>
    </row>
    <row r="146" spans="1:20" ht="12.75" hidden="1" customHeight="1" x14ac:dyDescent="0.2">
      <c r="A146" s="111" t="s">
        <v>1264</v>
      </c>
      <c r="B146" s="112" t="s">
        <v>17</v>
      </c>
      <c r="C146" s="111">
        <v>1</v>
      </c>
      <c r="D146" s="113">
        <v>43556</v>
      </c>
      <c r="E146" s="122">
        <f t="shared" si="6"/>
        <v>4</v>
      </c>
      <c r="F146" s="122" t="str">
        <f t="shared" si="7"/>
        <v>abr</v>
      </c>
      <c r="G146" s="122">
        <f t="shared" si="8"/>
        <v>2019</v>
      </c>
      <c r="H146" s="111">
        <v>68</v>
      </c>
      <c r="I146" s="111">
        <v>201</v>
      </c>
      <c r="J146" s="112" t="s">
        <v>47</v>
      </c>
      <c r="K146" s="112"/>
      <c r="L146" s="134"/>
      <c r="M146" s="139" t="s">
        <v>1308</v>
      </c>
      <c r="N146" s="159" t="s">
        <v>1309</v>
      </c>
      <c r="O146" s="159" t="s">
        <v>1309</v>
      </c>
      <c r="P146" s="139" t="s">
        <v>1310</v>
      </c>
      <c r="Q146" s="139" t="s">
        <v>1313</v>
      </c>
      <c r="R146" s="111"/>
      <c r="S146" s="111"/>
      <c r="T146" s="112"/>
    </row>
    <row r="147" spans="1:20" ht="12.75" hidden="1" customHeight="1" x14ac:dyDescent="0.2">
      <c r="A147" s="111" t="s">
        <v>1265</v>
      </c>
      <c r="B147" s="112" t="s">
        <v>24</v>
      </c>
      <c r="C147" s="111">
        <v>1</v>
      </c>
      <c r="D147" s="113">
        <v>43556</v>
      </c>
      <c r="E147" s="122">
        <f t="shared" si="6"/>
        <v>4</v>
      </c>
      <c r="F147" s="122" t="str">
        <f t="shared" si="7"/>
        <v>abr</v>
      </c>
      <c r="G147" s="122">
        <f t="shared" si="8"/>
        <v>2019</v>
      </c>
      <c r="H147" s="111">
        <v>76</v>
      </c>
      <c r="I147" s="111">
        <v>201</v>
      </c>
      <c r="J147" s="112" t="s">
        <v>47</v>
      </c>
      <c r="K147" s="112"/>
      <c r="L147" s="134"/>
      <c r="M147" s="139" t="s">
        <v>1308</v>
      </c>
      <c r="N147" s="159" t="s">
        <v>1309</v>
      </c>
      <c r="O147" s="159" t="s">
        <v>1309</v>
      </c>
      <c r="P147" s="139" t="s">
        <v>1310</v>
      </c>
      <c r="Q147" s="139" t="s">
        <v>1313</v>
      </c>
      <c r="R147" s="111"/>
      <c r="S147" s="111"/>
      <c r="T147" s="112"/>
    </row>
    <row r="148" spans="1:20" ht="12.75" hidden="1" customHeight="1" x14ac:dyDescent="0.2">
      <c r="A148" s="111" t="s">
        <v>1266</v>
      </c>
      <c r="B148" s="112" t="s">
        <v>27</v>
      </c>
      <c r="C148" s="111">
        <v>1</v>
      </c>
      <c r="D148" s="113">
        <v>43556</v>
      </c>
      <c r="E148" s="122">
        <f t="shared" si="6"/>
        <v>4</v>
      </c>
      <c r="F148" s="122" t="str">
        <f t="shared" si="7"/>
        <v>abr</v>
      </c>
      <c r="G148" s="122">
        <f t="shared" si="8"/>
        <v>2019</v>
      </c>
      <c r="H148" s="111">
        <v>81</v>
      </c>
      <c r="I148" s="111">
        <v>201</v>
      </c>
      <c r="J148" s="112" t="s">
        <v>47</v>
      </c>
      <c r="K148" s="112"/>
      <c r="L148" s="134"/>
      <c r="M148" s="139" t="s">
        <v>1308</v>
      </c>
      <c r="N148" s="159" t="s">
        <v>1309</v>
      </c>
      <c r="O148" s="159" t="s">
        <v>1309</v>
      </c>
      <c r="P148" s="139" t="s">
        <v>1310</v>
      </c>
      <c r="Q148" s="139" t="s">
        <v>1313</v>
      </c>
      <c r="R148" s="111"/>
      <c r="S148" s="111"/>
      <c r="T148" s="112"/>
    </row>
    <row r="149" spans="1:20" ht="12.75" hidden="1" customHeight="1" x14ac:dyDescent="0.2">
      <c r="A149" s="111" t="s">
        <v>1267</v>
      </c>
      <c r="B149" s="112" t="s">
        <v>19</v>
      </c>
      <c r="C149" s="111">
        <v>1</v>
      </c>
      <c r="D149" s="113">
        <v>43556</v>
      </c>
      <c r="E149" s="122">
        <f t="shared" si="6"/>
        <v>4</v>
      </c>
      <c r="F149" s="122" t="str">
        <f t="shared" si="7"/>
        <v>abr</v>
      </c>
      <c r="G149" s="122">
        <f t="shared" si="8"/>
        <v>2019</v>
      </c>
      <c r="H149" s="111">
        <v>91</v>
      </c>
      <c r="I149" s="111">
        <v>201</v>
      </c>
      <c r="J149" s="112" t="s">
        <v>47</v>
      </c>
      <c r="K149" s="112"/>
      <c r="L149" s="134"/>
      <c r="M149" s="139" t="s">
        <v>1308</v>
      </c>
      <c r="N149" s="159" t="s">
        <v>1309</v>
      </c>
      <c r="O149" s="159" t="s">
        <v>1309</v>
      </c>
      <c r="P149" s="139" t="s">
        <v>1310</v>
      </c>
      <c r="Q149" s="139" t="s">
        <v>1313</v>
      </c>
      <c r="R149" s="111"/>
      <c r="S149" s="111"/>
      <c r="T149" s="112"/>
    </row>
    <row r="150" spans="1:20" ht="12.75" hidden="1" customHeight="1" x14ac:dyDescent="0.2">
      <c r="A150" s="111" t="s">
        <v>1268</v>
      </c>
      <c r="B150" s="112" t="s">
        <v>20</v>
      </c>
      <c r="C150" s="111">
        <v>1</v>
      </c>
      <c r="D150" s="113">
        <v>43556</v>
      </c>
      <c r="E150" s="122">
        <f t="shared" si="6"/>
        <v>4</v>
      </c>
      <c r="F150" s="122" t="str">
        <f t="shared" si="7"/>
        <v>abr</v>
      </c>
      <c r="G150" s="122">
        <f t="shared" si="8"/>
        <v>2019</v>
      </c>
      <c r="H150" s="111">
        <v>93</v>
      </c>
      <c r="I150" s="111">
        <v>201</v>
      </c>
      <c r="J150" s="112" t="s">
        <v>47</v>
      </c>
      <c r="K150" s="112"/>
      <c r="L150" s="134"/>
      <c r="M150" s="139" t="s">
        <v>1308</v>
      </c>
      <c r="N150" s="159" t="s">
        <v>1309</v>
      </c>
      <c r="O150" s="159" t="s">
        <v>1309</v>
      </c>
      <c r="P150" s="139" t="s">
        <v>1310</v>
      </c>
      <c r="Q150" s="139" t="s">
        <v>1313</v>
      </c>
      <c r="R150" s="111"/>
      <c r="S150" s="111"/>
      <c r="T150" s="112"/>
    </row>
    <row r="151" spans="1:20" ht="12.75" hidden="1" customHeight="1" x14ac:dyDescent="0.2">
      <c r="A151" s="111" t="s">
        <v>1269</v>
      </c>
      <c r="B151" s="112" t="s">
        <v>30</v>
      </c>
      <c r="C151" s="111">
        <v>1</v>
      </c>
      <c r="D151" s="113">
        <v>43556</v>
      </c>
      <c r="E151" s="122">
        <f t="shared" si="6"/>
        <v>4</v>
      </c>
      <c r="F151" s="122" t="str">
        <f t="shared" si="7"/>
        <v>abr</v>
      </c>
      <c r="G151" s="122">
        <f t="shared" si="8"/>
        <v>2019</v>
      </c>
      <c r="H151" s="111">
        <v>99</v>
      </c>
      <c r="I151" s="111">
        <v>201</v>
      </c>
      <c r="J151" s="112" t="s">
        <v>47</v>
      </c>
      <c r="K151" s="112"/>
      <c r="L151" s="134"/>
      <c r="M151" s="139" t="s">
        <v>1308</v>
      </c>
      <c r="N151" s="159" t="s">
        <v>1309</v>
      </c>
      <c r="O151" s="159" t="s">
        <v>1309</v>
      </c>
      <c r="P151" s="139" t="s">
        <v>1310</v>
      </c>
      <c r="Q151" s="139" t="s">
        <v>1313</v>
      </c>
      <c r="R151" s="111"/>
      <c r="S151" s="111"/>
      <c r="T151" s="112"/>
    </row>
    <row r="152" spans="1:20" ht="12.75" hidden="1" customHeight="1" x14ac:dyDescent="0.2">
      <c r="A152" s="111" t="s">
        <v>1270</v>
      </c>
      <c r="B152" s="112" t="s">
        <v>31</v>
      </c>
      <c r="C152" s="111">
        <v>1</v>
      </c>
      <c r="D152" s="113">
        <v>43556</v>
      </c>
      <c r="E152" s="122">
        <f t="shared" si="6"/>
        <v>4</v>
      </c>
      <c r="F152" s="122" t="str">
        <f t="shared" si="7"/>
        <v>abr</v>
      </c>
      <c r="G152" s="122">
        <f t="shared" si="8"/>
        <v>2019</v>
      </c>
      <c r="H152" s="111">
        <v>99</v>
      </c>
      <c r="I152" s="111">
        <v>201</v>
      </c>
      <c r="J152" s="112" t="s">
        <v>47</v>
      </c>
      <c r="K152" s="112"/>
      <c r="L152" s="134"/>
      <c r="M152" s="139" t="s">
        <v>1308</v>
      </c>
      <c r="N152" s="159" t="s">
        <v>1309</v>
      </c>
      <c r="O152" s="159" t="s">
        <v>1309</v>
      </c>
      <c r="P152" s="139" t="s">
        <v>1310</v>
      </c>
      <c r="Q152" s="139" t="s">
        <v>1313</v>
      </c>
      <c r="R152" s="111"/>
      <c r="S152" s="111"/>
      <c r="T152" s="112"/>
    </row>
    <row r="153" spans="1:20" ht="12.75" hidden="1" customHeight="1" x14ac:dyDescent="0.2">
      <c r="A153" s="111" t="s">
        <v>1271</v>
      </c>
      <c r="B153" s="112" t="s">
        <v>22</v>
      </c>
      <c r="C153" s="111">
        <v>1</v>
      </c>
      <c r="D153" s="113">
        <v>43556</v>
      </c>
      <c r="E153" s="122">
        <f t="shared" si="6"/>
        <v>4</v>
      </c>
      <c r="F153" s="122" t="str">
        <f t="shared" si="7"/>
        <v>abr</v>
      </c>
      <c r="G153" s="122">
        <f t="shared" si="8"/>
        <v>2019</v>
      </c>
      <c r="H153" s="111">
        <v>105</v>
      </c>
      <c r="I153" s="111">
        <v>201</v>
      </c>
      <c r="J153" s="112" t="s">
        <v>47</v>
      </c>
      <c r="K153" s="112"/>
      <c r="L153" s="134"/>
      <c r="M153" s="139" t="s">
        <v>1308</v>
      </c>
      <c r="N153" s="159" t="s">
        <v>1309</v>
      </c>
      <c r="O153" s="159" t="s">
        <v>1309</v>
      </c>
      <c r="P153" s="139" t="s">
        <v>1310</v>
      </c>
      <c r="Q153" s="139" t="s">
        <v>1313</v>
      </c>
      <c r="R153" s="111"/>
      <c r="S153" s="111"/>
      <c r="T153" s="112"/>
    </row>
    <row r="154" spans="1:20" ht="12.75" hidden="1" customHeight="1" x14ac:dyDescent="0.2">
      <c r="A154" s="111" t="s">
        <v>1272</v>
      </c>
      <c r="B154" s="112" t="s">
        <v>23</v>
      </c>
      <c r="C154" s="111">
        <v>1</v>
      </c>
      <c r="D154" s="113">
        <v>43556</v>
      </c>
      <c r="E154" s="122">
        <f t="shared" si="6"/>
        <v>4</v>
      </c>
      <c r="F154" s="122" t="str">
        <f t="shared" si="7"/>
        <v>abr</v>
      </c>
      <c r="G154" s="122">
        <f t="shared" si="8"/>
        <v>2019</v>
      </c>
      <c r="H154" s="111">
        <v>109</v>
      </c>
      <c r="I154" s="111">
        <v>201</v>
      </c>
      <c r="J154" s="112" t="s">
        <v>47</v>
      </c>
      <c r="K154" s="112"/>
      <c r="L154" s="134"/>
      <c r="M154" s="139" t="s">
        <v>1308</v>
      </c>
      <c r="N154" s="159" t="s">
        <v>1309</v>
      </c>
      <c r="O154" s="159" t="s">
        <v>1309</v>
      </c>
      <c r="P154" s="139" t="s">
        <v>1310</v>
      </c>
      <c r="Q154" s="139" t="s">
        <v>1313</v>
      </c>
      <c r="R154" s="111"/>
      <c r="S154" s="111"/>
      <c r="T154" s="112"/>
    </row>
    <row r="155" spans="1:20" ht="12.75" hidden="1" customHeight="1" x14ac:dyDescent="0.2">
      <c r="A155" s="111" t="s">
        <v>1273</v>
      </c>
      <c r="B155" s="112" t="s">
        <v>32</v>
      </c>
      <c r="C155" s="111">
        <v>1</v>
      </c>
      <c r="D155" s="113">
        <v>43556</v>
      </c>
      <c r="E155" s="122">
        <f t="shared" si="6"/>
        <v>4</v>
      </c>
      <c r="F155" s="122" t="str">
        <f t="shared" si="7"/>
        <v>abr</v>
      </c>
      <c r="G155" s="122">
        <f t="shared" si="8"/>
        <v>2019</v>
      </c>
      <c r="H155" s="111">
        <v>117</v>
      </c>
      <c r="I155" s="111">
        <v>201</v>
      </c>
      <c r="J155" s="112" t="s">
        <v>47</v>
      </c>
      <c r="K155" s="112"/>
      <c r="L155" s="134"/>
      <c r="M155" s="139" t="s">
        <v>1308</v>
      </c>
      <c r="N155" s="159" t="s">
        <v>1309</v>
      </c>
      <c r="O155" s="159" t="s">
        <v>1309</v>
      </c>
      <c r="P155" s="139" t="s">
        <v>1310</v>
      </c>
      <c r="Q155" s="139" t="s">
        <v>1313</v>
      </c>
      <c r="R155" s="111"/>
      <c r="S155" s="111"/>
      <c r="T155" s="112"/>
    </row>
    <row r="156" spans="1:20" ht="12.75" hidden="1" customHeight="1" x14ac:dyDescent="0.2">
      <c r="A156" s="111" t="s">
        <v>1274</v>
      </c>
      <c r="B156" s="112" t="s">
        <v>14</v>
      </c>
      <c r="C156" s="111">
        <v>1</v>
      </c>
      <c r="D156" s="113">
        <v>43556</v>
      </c>
      <c r="E156" s="122">
        <f t="shared" si="6"/>
        <v>4</v>
      </c>
      <c r="F156" s="122" t="str">
        <f t="shared" si="7"/>
        <v>abr</v>
      </c>
      <c r="G156" s="122">
        <f t="shared" si="8"/>
        <v>2019</v>
      </c>
      <c r="H156" s="111">
        <v>120</v>
      </c>
      <c r="I156" s="111">
        <v>201</v>
      </c>
      <c r="J156" s="112" t="s">
        <v>47</v>
      </c>
      <c r="K156" s="112"/>
      <c r="L156" s="134"/>
      <c r="M156" s="139" t="s">
        <v>1308</v>
      </c>
      <c r="N156" s="159" t="s">
        <v>1309</v>
      </c>
      <c r="O156" s="159" t="s">
        <v>1309</v>
      </c>
      <c r="P156" s="139" t="s">
        <v>1310</v>
      </c>
      <c r="Q156" s="139" t="s">
        <v>1313</v>
      </c>
      <c r="R156" s="111"/>
      <c r="S156" s="111"/>
      <c r="T156" s="112"/>
    </row>
    <row r="157" spans="1:20" ht="12.75" hidden="1" customHeight="1" x14ac:dyDescent="0.2">
      <c r="A157" s="111" t="s">
        <v>1275</v>
      </c>
      <c r="B157" s="112" t="s">
        <v>33</v>
      </c>
      <c r="C157" s="111">
        <v>1</v>
      </c>
      <c r="D157" s="113">
        <v>43556</v>
      </c>
      <c r="E157" s="122">
        <f t="shared" si="6"/>
        <v>4</v>
      </c>
      <c r="F157" s="122" t="str">
        <f t="shared" si="7"/>
        <v>abr</v>
      </c>
      <c r="G157" s="122">
        <f t="shared" si="8"/>
        <v>2019</v>
      </c>
      <c r="H157" s="111">
        <v>128</v>
      </c>
      <c r="I157" s="111">
        <v>201</v>
      </c>
      <c r="J157" s="112" t="s">
        <v>47</v>
      </c>
      <c r="K157" s="112"/>
      <c r="L157" s="134"/>
      <c r="M157" s="139" t="s">
        <v>1308</v>
      </c>
      <c r="N157" s="159" t="s">
        <v>1309</v>
      </c>
      <c r="O157" s="159" t="s">
        <v>1309</v>
      </c>
      <c r="P157" s="139" t="s">
        <v>1310</v>
      </c>
      <c r="Q157" s="139" t="s">
        <v>1313</v>
      </c>
      <c r="R157" s="111"/>
      <c r="S157" s="111"/>
      <c r="T157" s="112"/>
    </row>
    <row r="158" spans="1:20" ht="12.75" hidden="1" customHeight="1" x14ac:dyDescent="0.2">
      <c r="A158" s="111" t="s">
        <v>1276</v>
      </c>
      <c r="B158" s="112" t="s">
        <v>42</v>
      </c>
      <c r="C158" s="111">
        <v>1</v>
      </c>
      <c r="D158" s="113">
        <v>43556</v>
      </c>
      <c r="E158" s="122">
        <f t="shared" si="6"/>
        <v>4</v>
      </c>
      <c r="F158" s="122" t="str">
        <f t="shared" si="7"/>
        <v>abr</v>
      </c>
      <c r="G158" s="122">
        <f t="shared" si="8"/>
        <v>2019</v>
      </c>
      <c r="H158" s="111">
        <v>135</v>
      </c>
      <c r="I158" s="111">
        <v>201</v>
      </c>
      <c r="J158" s="112" t="s">
        <v>47</v>
      </c>
      <c r="K158" s="112"/>
      <c r="L158" s="134"/>
      <c r="M158" s="139" t="s">
        <v>1308</v>
      </c>
      <c r="N158" s="159" t="s">
        <v>1309</v>
      </c>
      <c r="O158" s="159" t="s">
        <v>1309</v>
      </c>
      <c r="P158" s="139" t="s">
        <v>1310</v>
      </c>
      <c r="Q158" s="139" t="s">
        <v>1313</v>
      </c>
      <c r="R158" s="111"/>
      <c r="S158" s="111"/>
      <c r="T158" s="112"/>
    </row>
    <row r="159" spans="1:20" ht="12.75" hidden="1" customHeight="1" x14ac:dyDescent="0.2">
      <c r="A159" s="111" t="s">
        <v>1277</v>
      </c>
      <c r="B159" s="112" t="s">
        <v>18</v>
      </c>
      <c r="C159" s="111">
        <v>1</v>
      </c>
      <c r="D159" s="113">
        <v>43556</v>
      </c>
      <c r="E159" s="122">
        <f t="shared" si="6"/>
        <v>4</v>
      </c>
      <c r="F159" s="122" t="str">
        <f t="shared" si="7"/>
        <v>abr</v>
      </c>
      <c r="G159" s="122">
        <f t="shared" si="8"/>
        <v>2019</v>
      </c>
      <c r="H159" s="111">
        <v>144</v>
      </c>
      <c r="I159" s="111">
        <v>201</v>
      </c>
      <c r="J159" s="112" t="s">
        <v>47</v>
      </c>
      <c r="K159" s="112"/>
      <c r="L159" s="134"/>
      <c r="M159" s="139" t="s">
        <v>1308</v>
      </c>
      <c r="N159" s="159" t="s">
        <v>1309</v>
      </c>
      <c r="O159" s="159" t="s">
        <v>1309</v>
      </c>
      <c r="P159" s="139" t="s">
        <v>1310</v>
      </c>
      <c r="Q159" s="139" t="s">
        <v>1313</v>
      </c>
      <c r="R159" s="111"/>
      <c r="S159" s="111"/>
      <c r="T159" s="112"/>
    </row>
    <row r="160" spans="1:20" ht="12.75" hidden="1" customHeight="1" x14ac:dyDescent="0.2">
      <c r="A160" s="111" t="s">
        <v>1278</v>
      </c>
      <c r="B160" s="112" t="s">
        <v>29</v>
      </c>
      <c r="C160" s="111">
        <v>1</v>
      </c>
      <c r="D160" s="113">
        <v>43556</v>
      </c>
      <c r="E160" s="122">
        <f t="shared" si="6"/>
        <v>4</v>
      </c>
      <c r="F160" s="122" t="str">
        <f t="shared" si="7"/>
        <v>abr</v>
      </c>
      <c r="G160" s="122">
        <f t="shared" si="8"/>
        <v>2019</v>
      </c>
      <c r="H160" s="111">
        <v>180</v>
      </c>
      <c r="I160" s="111">
        <v>201</v>
      </c>
      <c r="J160" s="112" t="s">
        <v>47</v>
      </c>
      <c r="K160" s="112"/>
      <c r="L160" s="134"/>
      <c r="M160" s="139" t="s">
        <v>1308</v>
      </c>
      <c r="N160" s="159" t="s">
        <v>1309</v>
      </c>
      <c r="O160" s="159" t="s">
        <v>1309</v>
      </c>
      <c r="P160" s="139" t="s">
        <v>1310</v>
      </c>
      <c r="Q160" s="139" t="s">
        <v>1313</v>
      </c>
      <c r="R160" s="111"/>
      <c r="S160" s="111"/>
      <c r="T160" s="112"/>
    </row>
    <row r="161" spans="1:20" ht="12.75" hidden="1" customHeight="1" x14ac:dyDescent="0.2">
      <c r="A161" s="111" t="s">
        <v>1279</v>
      </c>
      <c r="B161" s="112" t="s">
        <v>5</v>
      </c>
      <c r="C161" s="111">
        <v>1</v>
      </c>
      <c r="D161" s="113">
        <v>43556</v>
      </c>
      <c r="E161" s="122">
        <f t="shared" si="6"/>
        <v>4</v>
      </c>
      <c r="F161" s="122" t="str">
        <f t="shared" si="7"/>
        <v>abr</v>
      </c>
      <c r="G161" s="122">
        <f t="shared" si="8"/>
        <v>2019</v>
      </c>
      <c r="H161" s="111">
        <v>260</v>
      </c>
      <c r="I161" s="111">
        <v>201</v>
      </c>
      <c r="J161" s="112" t="s">
        <v>47</v>
      </c>
      <c r="K161" s="112"/>
      <c r="L161" s="134"/>
      <c r="M161" s="139" t="s">
        <v>1308</v>
      </c>
      <c r="N161" s="159" t="s">
        <v>1309</v>
      </c>
      <c r="O161" s="159" t="s">
        <v>1309</v>
      </c>
      <c r="P161" s="139" t="s">
        <v>1310</v>
      </c>
      <c r="Q161" s="139" t="s">
        <v>1313</v>
      </c>
      <c r="R161" s="111"/>
      <c r="S161" s="111"/>
      <c r="T161" s="112"/>
    </row>
    <row r="162" spans="1:20" ht="12.75" hidden="1" customHeight="1" x14ac:dyDescent="0.2">
      <c r="A162" s="111" t="s">
        <v>1280</v>
      </c>
      <c r="B162" s="112" t="s">
        <v>3</v>
      </c>
      <c r="C162" s="111">
        <v>1</v>
      </c>
      <c r="D162" s="113">
        <v>43556</v>
      </c>
      <c r="E162" s="122">
        <f t="shared" si="6"/>
        <v>4</v>
      </c>
      <c r="F162" s="122" t="str">
        <f t="shared" si="7"/>
        <v>abr</v>
      </c>
      <c r="G162" s="122">
        <f t="shared" si="8"/>
        <v>2019</v>
      </c>
      <c r="H162" s="111">
        <v>319</v>
      </c>
      <c r="I162" s="111">
        <v>201</v>
      </c>
      <c r="J162" s="112" t="s">
        <v>47</v>
      </c>
      <c r="K162" s="112"/>
      <c r="L162" s="134"/>
      <c r="M162" s="139" t="s">
        <v>1308</v>
      </c>
      <c r="N162" s="159" t="s">
        <v>1309</v>
      </c>
      <c r="O162" s="159" t="s">
        <v>1309</v>
      </c>
      <c r="P162" s="139" t="s">
        <v>1310</v>
      </c>
      <c r="Q162" s="139" t="s">
        <v>1313</v>
      </c>
      <c r="R162" s="111"/>
      <c r="S162" s="111"/>
      <c r="T162" s="112"/>
    </row>
    <row r="163" spans="1:20" ht="12.75" hidden="1" customHeight="1" x14ac:dyDescent="0.2">
      <c r="A163" s="114" t="s">
        <v>1282</v>
      </c>
      <c r="B163" s="115" t="s">
        <v>40</v>
      </c>
      <c r="C163" s="114">
        <v>1</v>
      </c>
      <c r="D163" s="116">
        <v>43556</v>
      </c>
      <c r="E163" s="122">
        <f t="shared" si="6"/>
        <v>4</v>
      </c>
      <c r="F163" s="122" t="str">
        <f t="shared" si="7"/>
        <v>abr</v>
      </c>
      <c r="G163" s="122">
        <f t="shared" si="8"/>
        <v>2019</v>
      </c>
      <c r="H163" s="114">
        <v>645</v>
      </c>
      <c r="I163" s="114">
        <v>201</v>
      </c>
      <c r="J163" s="115" t="s">
        <v>47</v>
      </c>
      <c r="K163" s="117">
        <v>1356220</v>
      </c>
      <c r="L163" s="135"/>
      <c r="M163" s="140" t="s">
        <v>1308</v>
      </c>
      <c r="N163" s="160" t="s">
        <v>1309</v>
      </c>
      <c r="O163" s="159" t="s">
        <v>1309</v>
      </c>
      <c r="P163" s="140" t="s">
        <v>1310</v>
      </c>
      <c r="Q163" s="140" t="s">
        <v>1313</v>
      </c>
      <c r="R163" s="114"/>
      <c r="S163" s="114"/>
      <c r="T163" s="112"/>
    </row>
    <row r="164" spans="1:20" ht="12.75" hidden="1" customHeight="1" x14ac:dyDescent="0.2">
      <c r="A164" s="111" t="s">
        <v>1283</v>
      </c>
      <c r="B164" s="112" t="s">
        <v>45</v>
      </c>
      <c r="C164" s="111">
        <v>1</v>
      </c>
      <c r="D164" s="113">
        <v>43556</v>
      </c>
      <c r="E164" s="122">
        <f t="shared" si="6"/>
        <v>4</v>
      </c>
      <c r="F164" s="122" t="str">
        <f t="shared" si="7"/>
        <v>abr</v>
      </c>
      <c r="G164" s="122">
        <f t="shared" si="8"/>
        <v>2019</v>
      </c>
      <c r="H164" s="137">
        <v>600</v>
      </c>
      <c r="I164" s="137">
        <v>213</v>
      </c>
      <c r="J164" s="112" t="s">
        <v>111</v>
      </c>
      <c r="K164" s="112"/>
      <c r="L164" s="129" t="s">
        <v>1299</v>
      </c>
      <c r="M164" s="139" t="s">
        <v>1308</v>
      </c>
      <c r="N164" s="159" t="s">
        <v>1309</v>
      </c>
      <c r="O164" s="159" t="s">
        <v>1309</v>
      </c>
      <c r="P164" s="139" t="s">
        <v>1314</v>
      </c>
      <c r="Q164" s="139" t="s">
        <v>1315</v>
      </c>
      <c r="R164" s="137"/>
      <c r="S164" s="137"/>
      <c r="T164" s="112"/>
    </row>
    <row r="165" spans="1:20" ht="12.75" hidden="1" customHeight="1" x14ac:dyDescent="0.2">
      <c r="A165" s="111" t="s">
        <v>1284</v>
      </c>
      <c r="B165" s="112" t="s">
        <v>8</v>
      </c>
      <c r="C165" s="111">
        <v>1</v>
      </c>
      <c r="D165" s="113">
        <v>43556</v>
      </c>
      <c r="E165" s="122">
        <f t="shared" si="6"/>
        <v>4</v>
      </c>
      <c r="F165" s="122" t="str">
        <f t="shared" si="7"/>
        <v>abr</v>
      </c>
      <c r="G165" s="122">
        <f t="shared" si="8"/>
        <v>2019</v>
      </c>
      <c r="H165" s="111">
        <v>967</v>
      </c>
      <c r="I165" s="111">
        <v>201</v>
      </c>
      <c r="J165" s="112" t="s">
        <v>47</v>
      </c>
      <c r="K165" s="112"/>
      <c r="L165" s="134"/>
      <c r="M165" s="141" t="s">
        <v>1308</v>
      </c>
      <c r="N165" s="161" t="s">
        <v>1309</v>
      </c>
      <c r="O165" s="159" t="s">
        <v>1309</v>
      </c>
      <c r="P165" s="141" t="s">
        <v>1310</v>
      </c>
      <c r="Q165" s="141" t="s">
        <v>1313</v>
      </c>
      <c r="R165" s="111"/>
      <c r="S165" s="111"/>
      <c r="T165" s="112"/>
    </row>
    <row r="166" spans="1:20" ht="12.75" hidden="1" customHeight="1" x14ac:dyDescent="0.2">
      <c r="A166" s="118" t="s">
        <v>1285</v>
      </c>
      <c r="B166" s="112" t="s">
        <v>44</v>
      </c>
      <c r="C166" s="111">
        <v>1</v>
      </c>
      <c r="D166" s="113">
        <v>43556</v>
      </c>
      <c r="E166" s="122">
        <f t="shared" si="6"/>
        <v>4</v>
      </c>
      <c r="F166" s="122" t="str">
        <f t="shared" si="7"/>
        <v>abr</v>
      </c>
      <c r="G166" s="122">
        <f t="shared" si="8"/>
        <v>2019</v>
      </c>
      <c r="H166" s="111">
        <v>996</v>
      </c>
      <c r="I166" s="111">
        <v>201</v>
      </c>
      <c r="J166" s="112" t="s">
        <v>47</v>
      </c>
      <c r="K166" s="112"/>
      <c r="L166" s="134"/>
      <c r="M166" s="139" t="s">
        <v>1308</v>
      </c>
      <c r="N166" s="159" t="s">
        <v>1309</v>
      </c>
      <c r="O166" s="159" t="s">
        <v>1309</v>
      </c>
      <c r="P166" s="139" t="s">
        <v>1310</v>
      </c>
      <c r="Q166" s="139" t="s">
        <v>1313</v>
      </c>
      <c r="R166" s="111"/>
      <c r="S166" s="111"/>
      <c r="T166" s="112"/>
    </row>
    <row r="167" spans="1:20" ht="12.75" hidden="1" customHeight="1" x14ac:dyDescent="0.2">
      <c r="A167" s="111" t="s">
        <v>1288</v>
      </c>
      <c r="B167" s="112" t="s">
        <v>11</v>
      </c>
      <c r="C167" s="111">
        <v>1</v>
      </c>
      <c r="D167" s="113">
        <v>43556</v>
      </c>
      <c r="E167" s="122">
        <f t="shared" si="6"/>
        <v>4</v>
      </c>
      <c r="F167" s="122" t="str">
        <f t="shared" si="7"/>
        <v>abr</v>
      </c>
      <c r="G167" s="122">
        <f t="shared" si="8"/>
        <v>2019</v>
      </c>
      <c r="H167" s="111">
        <v>1107</v>
      </c>
      <c r="I167" s="111">
        <v>201</v>
      </c>
      <c r="J167" s="112" t="s">
        <v>47</v>
      </c>
      <c r="K167" s="112"/>
      <c r="L167" s="134"/>
      <c r="M167" s="139" t="s">
        <v>1308</v>
      </c>
      <c r="N167" s="159" t="s">
        <v>1309</v>
      </c>
      <c r="O167" s="159" t="s">
        <v>1309</v>
      </c>
      <c r="P167" s="139" t="s">
        <v>1310</v>
      </c>
      <c r="Q167" s="139" t="s">
        <v>1313</v>
      </c>
      <c r="R167" s="111"/>
      <c r="S167" s="111"/>
      <c r="T167" s="112"/>
    </row>
    <row r="168" spans="1:20" ht="12.75" hidden="1" customHeight="1" x14ac:dyDescent="0.2">
      <c r="A168" s="111" t="s">
        <v>1281</v>
      </c>
      <c r="B168" s="112" t="s">
        <v>9</v>
      </c>
      <c r="C168" s="111">
        <v>1</v>
      </c>
      <c r="D168" s="113">
        <v>43556</v>
      </c>
      <c r="E168" s="122">
        <f t="shared" si="6"/>
        <v>4</v>
      </c>
      <c r="F168" s="122" t="str">
        <f t="shared" si="7"/>
        <v>abr</v>
      </c>
      <c r="G168" s="122">
        <f t="shared" si="8"/>
        <v>2019</v>
      </c>
      <c r="H168" s="111">
        <v>1192</v>
      </c>
      <c r="I168" s="111">
        <v>201</v>
      </c>
      <c r="J168" s="112" t="s">
        <v>47</v>
      </c>
      <c r="K168" s="112"/>
      <c r="L168" s="134"/>
      <c r="M168" s="139" t="s">
        <v>1308</v>
      </c>
      <c r="N168" s="159" t="s">
        <v>1309</v>
      </c>
      <c r="O168" s="159" t="s">
        <v>1309</v>
      </c>
      <c r="P168" s="139" t="s">
        <v>1310</v>
      </c>
      <c r="Q168" s="139" t="s">
        <v>1313</v>
      </c>
      <c r="R168" s="111"/>
      <c r="S168" s="111"/>
      <c r="T168" s="112"/>
    </row>
    <row r="169" spans="1:20" ht="12.75" hidden="1" customHeight="1" x14ac:dyDescent="0.2">
      <c r="A169" s="111" t="s">
        <v>1286</v>
      </c>
      <c r="B169" s="112" t="s">
        <v>10</v>
      </c>
      <c r="C169" s="111">
        <v>1</v>
      </c>
      <c r="D169" s="113">
        <v>43556</v>
      </c>
      <c r="E169" s="122">
        <f t="shared" si="6"/>
        <v>4</v>
      </c>
      <c r="F169" s="122" t="str">
        <f t="shared" si="7"/>
        <v>abr</v>
      </c>
      <c r="G169" s="122">
        <f t="shared" si="8"/>
        <v>2019</v>
      </c>
      <c r="H169" s="111">
        <v>1279</v>
      </c>
      <c r="I169" s="111">
        <v>201</v>
      </c>
      <c r="J169" s="112" t="s">
        <v>47</v>
      </c>
      <c r="K169" s="112"/>
      <c r="L169" s="134"/>
      <c r="M169" s="139" t="s">
        <v>1308</v>
      </c>
      <c r="N169" s="159" t="s">
        <v>1309</v>
      </c>
      <c r="O169" s="159" t="s">
        <v>1309</v>
      </c>
      <c r="P169" s="139" t="s">
        <v>1310</v>
      </c>
      <c r="Q169" s="139" t="s">
        <v>1313</v>
      </c>
      <c r="R169" s="111"/>
      <c r="S169" s="111"/>
      <c r="T169" s="112"/>
    </row>
    <row r="170" spans="1:20" ht="12.75" hidden="1" customHeight="1" x14ac:dyDescent="0.2">
      <c r="A170" s="111" t="s">
        <v>1287</v>
      </c>
      <c r="B170" s="112" t="s">
        <v>12</v>
      </c>
      <c r="C170" s="111">
        <v>1</v>
      </c>
      <c r="D170" s="113">
        <v>43556</v>
      </c>
      <c r="E170" s="122">
        <f t="shared" si="6"/>
        <v>4</v>
      </c>
      <c r="F170" s="122" t="str">
        <f t="shared" si="7"/>
        <v>abr</v>
      </c>
      <c r="G170" s="122">
        <f t="shared" si="8"/>
        <v>2019</v>
      </c>
      <c r="H170" s="111">
        <v>1413</v>
      </c>
      <c r="I170" s="111">
        <v>201</v>
      </c>
      <c r="J170" s="112" t="s">
        <v>47</v>
      </c>
      <c r="K170" s="112"/>
      <c r="L170" s="134"/>
      <c r="M170" s="139" t="s">
        <v>1308</v>
      </c>
      <c r="N170" s="159" t="s">
        <v>1309</v>
      </c>
      <c r="O170" s="159" t="s">
        <v>1309</v>
      </c>
      <c r="P170" s="139" t="s">
        <v>1310</v>
      </c>
      <c r="Q170" s="139" t="s">
        <v>1313</v>
      </c>
      <c r="R170" s="111"/>
      <c r="S170" s="111"/>
      <c r="T170" s="112"/>
    </row>
    <row r="171" spans="1:20" ht="12.75" hidden="1" customHeight="1" x14ac:dyDescent="0.2">
      <c r="A171" s="118" t="s">
        <v>1289</v>
      </c>
      <c r="B171" s="112" t="s">
        <v>43</v>
      </c>
      <c r="C171" s="111">
        <v>1</v>
      </c>
      <c r="D171" s="113">
        <v>43556</v>
      </c>
      <c r="E171" s="122">
        <f t="shared" si="6"/>
        <v>4</v>
      </c>
      <c r="F171" s="122" t="str">
        <f t="shared" si="7"/>
        <v>abr</v>
      </c>
      <c r="G171" s="122">
        <f t="shared" si="8"/>
        <v>2019</v>
      </c>
      <c r="H171" s="111">
        <v>1500</v>
      </c>
      <c r="I171" s="111">
        <v>201</v>
      </c>
      <c r="J171" s="112" t="s">
        <v>47</v>
      </c>
      <c r="K171" s="112"/>
      <c r="L171" s="134"/>
      <c r="M171" s="139" t="s">
        <v>1308</v>
      </c>
      <c r="N171" s="159" t="s">
        <v>1309</v>
      </c>
      <c r="O171" s="159" t="s">
        <v>1309</v>
      </c>
      <c r="P171" s="139" t="s">
        <v>1310</v>
      </c>
      <c r="Q171" s="139" t="s">
        <v>1313</v>
      </c>
      <c r="R171" s="111"/>
      <c r="S171" s="111"/>
      <c r="T171" s="112"/>
    </row>
    <row r="172" spans="1:20" ht="12.75" hidden="1" customHeight="1" x14ac:dyDescent="0.2">
      <c r="A172" s="111" t="s">
        <v>1290</v>
      </c>
      <c r="B172" s="112" t="s">
        <v>6</v>
      </c>
      <c r="C172" s="111">
        <v>1</v>
      </c>
      <c r="D172" s="113">
        <v>43556</v>
      </c>
      <c r="E172" s="122">
        <f t="shared" si="6"/>
        <v>4</v>
      </c>
      <c r="F172" s="122" t="str">
        <f t="shared" si="7"/>
        <v>abr</v>
      </c>
      <c r="G172" s="122">
        <f t="shared" si="8"/>
        <v>2019</v>
      </c>
      <c r="H172" s="111">
        <v>2072</v>
      </c>
      <c r="I172" s="111">
        <v>201</v>
      </c>
      <c r="J172" s="112" t="s">
        <v>47</v>
      </c>
      <c r="K172" s="112"/>
      <c r="L172" s="134"/>
      <c r="M172" s="139" t="s">
        <v>1308</v>
      </c>
      <c r="N172" s="159" t="s">
        <v>1309</v>
      </c>
      <c r="O172" s="159" t="s">
        <v>1309</v>
      </c>
      <c r="P172" s="139" t="s">
        <v>1310</v>
      </c>
      <c r="Q172" s="139" t="s">
        <v>1313</v>
      </c>
      <c r="R172" s="111"/>
      <c r="S172" s="111"/>
      <c r="T172" s="112"/>
    </row>
    <row r="173" spans="1:20" ht="12.75" hidden="1" customHeight="1" x14ac:dyDescent="0.2">
      <c r="A173" s="111" t="s">
        <v>1291</v>
      </c>
      <c r="B173" s="112" t="s">
        <v>7</v>
      </c>
      <c r="C173" s="111">
        <v>1</v>
      </c>
      <c r="D173" s="113">
        <v>43556</v>
      </c>
      <c r="E173" s="122">
        <f t="shared" si="6"/>
        <v>4</v>
      </c>
      <c r="F173" s="122" t="str">
        <f t="shared" si="7"/>
        <v>abr</v>
      </c>
      <c r="G173" s="122">
        <f t="shared" si="8"/>
        <v>2019</v>
      </c>
      <c r="H173" s="111">
        <v>4991</v>
      </c>
      <c r="I173" s="111">
        <v>201</v>
      </c>
      <c r="J173" s="112" t="s">
        <v>47</v>
      </c>
      <c r="K173" s="112"/>
      <c r="L173" s="134"/>
      <c r="M173" s="139" t="s">
        <v>1308</v>
      </c>
      <c r="N173" s="159" t="s">
        <v>1309</v>
      </c>
      <c r="O173" s="159" t="s">
        <v>1309</v>
      </c>
      <c r="P173" s="139" t="s">
        <v>1310</v>
      </c>
      <c r="Q173" s="139" t="s">
        <v>1313</v>
      </c>
      <c r="R173" s="111"/>
      <c r="S173" s="111"/>
      <c r="T173" s="112"/>
    </row>
    <row r="174" spans="1:20" ht="12.75" hidden="1" customHeight="1" x14ac:dyDescent="0.2">
      <c r="A174" s="111" t="s">
        <v>1249</v>
      </c>
      <c r="B174" s="112" t="s">
        <v>1248</v>
      </c>
      <c r="C174" s="111">
        <v>1</v>
      </c>
      <c r="D174" s="113">
        <v>43586</v>
      </c>
      <c r="E174" s="122">
        <f t="shared" si="6"/>
        <v>5</v>
      </c>
      <c r="F174" s="122" t="str">
        <f t="shared" si="7"/>
        <v>may</v>
      </c>
      <c r="G174" s="122">
        <f t="shared" si="8"/>
        <v>2019</v>
      </c>
      <c r="H174" s="111">
        <v>0</v>
      </c>
      <c r="I174" s="111">
        <v>201</v>
      </c>
      <c r="J174" s="112" t="s">
        <v>47</v>
      </c>
      <c r="K174" s="112"/>
      <c r="L174" s="134"/>
      <c r="M174" s="139" t="s">
        <v>1308</v>
      </c>
      <c r="N174" s="159" t="s">
        <v>1309</v>
      </c>
      <c r="O174" s="159" t="s">
        <v>1309</v>
      </c>
      <c r="P174" s="139" t="s">
        <v>1310</v>
      </c>
      <c r="Q174" s="139" t="s">
        <v>1313</v>
      </c>
      <c r="R174" s="111"/>
      <c r="S174" s="111"/>
      <c r="T174" s="112"/>
    </row>
    <row r="175" spans="1:20" ht="12.75" hidden="1" customHeight="1" x14ac:dyDescent="0.2">
      <c r="A175" s="111" t="s">
        <v>1250</v>
      </c>
      <c r="B175" s="112" t="s">
        <v>35</v>
      </c>
      <c r="C175" s="111">
        <v>1</v>
      </c>
      <c r="D175" s="113">
        <v>43586</v>
      </c>
      <c r="E175" s="122">
        <f t="shared" si="6"/>
        <v>5</v>
      </c>
      <c r="F175" s="122" t="str">
        <f t="shared" si="7"/>
        <v>may</v>
      </c>
      <c r="G175" s="122">
        <f t="shared" si="8"/>
        <v>2019</v>
      </c>
      <c r="H175" s="111">
        <v>0</v>
      </c>
      <c r="I175" s="111">
        <v>201</v>
      </c>
      <c r="J175" s="112" t="s">
        <v>47</v>
      </c>
      <c r="K175" s="112"/>
      <c r="L175" s="134"/>
      <c r="M175" s="139" t="s">
        <v>1308</v>
      </c>
      <c r="N175" s="159" t="s">
        <v>1309</v>
      </c>
      <c r="O175" s="159" t="s">
        <v>1309</v>
      </c>
      <c r="P175" s="139" t="s">
        <v>1310</v>
      </c>
      <c r="Q175" s="139" t="s">
        <v>1313</v>
      </c>
      <c r="R175" s="111"/>
      <c r="S175" s="111"/>
      <c r="T175" s="112"/>
    </row>
    <row r="176" spans="1:20" ht="12.75" hidden="1" customHeight="1" x14ac:dyDescent="0.2">
      <c r="A176" s="111" t="s">
        <v>1251</v>
      </c>
      <c r="B176" s="112" t="s">
        <v>13</v>
      </c>
      <c r="C176" s="111">
        <v>1</v>
      </c>
      <c r="D176" s="113">
        <v>43586</v>
      </c>
      <c r="E176" s="122">
        <f t="shared" si="6"/>
        <v>5</v>
      </c>
      <c r="F176" s="122" t="str">
        <f t="shared" si="7"/>
        <v>may</v>
      </c>
      <c r="G176" s="122">
        <f t="shared" si="8"/>
        <v>2019</v>
      </c>
      <c r="H176" s="111">
        <v>6</v>
      </c>
      <c r="I176" s="111">
        <v>201</v>
      </c>
      <c r="J176" s="112" t="s">
        <v>47</v>
      </c>
      <c r="K176" s="112"/>
      <c r="L176" s="134"/>
      <c r="M176" s="139" t="s">
        <v>1308</v>
      </c>
      <c r="N176" s="159" t="s">
        <v>1309</v>
      </c>
      <c r="O176" s="159" t="s">
        <v>1309</v>
      </c>
      <c r="P176" s="139" t="s">
        <v>1310</v>
      </c>
      <c r="Q176" s="139" t="s">
        <v>1313</v>
      </c>
      <c r="R176" s="111"/>
      <c r="S176" s="111"/>
      <c r="T176" s="112"/>
    </row>
    <row r="177" spans="1:20" ht="12.75" hidden="1" customHeight="1" x14ac:dyDescent="0.2">
      <c r="A177" s="111" t="s">
        <v>1252</v>
      </c>
      <c r="B177" s="112" t="s">
        <v>16</v>
      </c>
      <c r="C177" s="111">
        <v>1</v>
      </c>
      <c r="D177" s="113">
        <v>43586</v>
      </c>
      <c r="E177" s="122">
        <f t="shared" si="6"/>
        <v>5</v>
      </c>
      <c r="F177" s="122" t="str">
        <f t="shared" si="7"/>
        <v>may</v>
      </c>
      <c r="G177" s="122">
        <f t="shared" si="8"/>
        <v>2019</v>
      </c>
      <c r="H177" s="111">
        <v>26</v>
      </c>
      <c r="I177" s="111">
        <v>201</v>
      </c>
      <c r="J177" s="112" t="s">
        <v>47</v>
      </c>
      <c r="K177" s="112"/>
      <c r="L177" s="134"/>
      <c r="M177" s="139" t="s">
        <v>1308</v>
      </c>
      <c r="N177" s="159" t="s">
        <v>1309</v>
      </c>
      <c r="O177" s="159" t="s">
        <v>1309</v>
      </c>
      <c r="P177" s="139" t="s">
        <v>1310</v>
      </c>
      <c r="Q177" s="139" t="s">
        <v>1313</v>
      </c>
      <c r="R177" s="111"/>
      <c r="S177" s="111"/>
      <c r="T177" s="112"/>
    </row>
    <row r="178" spans="1:20" ht="12.75" hidden="1" customHeight="1" x14ac:dyDescent="0.2">
      <c r="A178" s="111" t="s">
        <v>1253</v>
      </c>
      <c r="B178" s="112" t="s">
        <v>38</v>
      </c>
      <c r="C178" s="111">
        <v>1</v>
      </c>
      <c r="D178" s="113">
        <v>43586</v>
      </c>
      <c r="E178" s="122">
        <f t="shared" si="6"/>
        <v>5</v>
      </c>
      <c r="F178" s="122" t="str">
        <f t="shared" si="7"/>
        <v>may</v>
      </c>
      <c r="G178" s="122">
        <f t="shared" si="8"/>
        <v>2019</v>
      </c>
      <c r="H178" s="111">
        <v>33</v>
      </c>
      <c r="I178" s="111">
        <v>201</v>
      </c>
      <c r="J178" s="112" t="s">
        <v>47</v>
      </c>
      <c r="K178" s="112"/>
      <c r="L178" s="134"/>
      <c r="M178" s="139" t="s">
        <v>1308</v>
      </c>
      <c r="N178" s="159" t="s">
        <v>1309</v>
      </c>
      <c r="O178" s="159" t="s">
        <v>1309</v>
      </c>
      <c r="P178" s="139" t="s">
        <v>1310</v>
      </c>
      <c r="Q178" s="139" t="s">
        <v>1313</v>
      </c>
      <c r="R178" s="111"/>
      <c r="S178" s="111"/>
      <c r="T178" s="112"/>
    </row>
    <row r="179" spans="1:20" ht="12.75" hidden="1" customHeight="1" x14ac:dyDescent="0.2">
      <c r="A179" s="111" t="s">
        <v>1254</v>
      </c>
      <c r="B179" s="112" t="s">
        <v>26</v>
      </c>
      <c r="C179" s="111">
        <v>1</v>
      </c>
      <c r="D179" s="113">
        <v>43586</v>
      </c>
      <c r="E179" s="122">
        <f t="shared" si="6"/>
        <v>5</v>
      </c>
      <c r="F179" s="122" t="str">
        <f t="shared" si="7"/>
        <v>may</v>
      </c>
      <c r="G179" s="122">
        <f t="shared" si="8"/>
        <v>2019</v>
      </c>
      <c r="H179" s="111">
        <v>35</v>
      </c>
      <c r="I179" s="111">
        <v>201</v>
      </c>
      <c r="J179" s="112" t="s">
        <v>47</v>
      </c>
      <c r="K179" s="112"/>
      <c r="L179" s="134"/>
      <c r="M179" s="139" t="s">
        <v>1308</v>
      </c>
      <c r="N179" s="159" t="s">
        <v>1309</v>
      </c>
      <c r="O179" s="159" t="s">
        <v>1309</v>
      </c>
      <c r="P179" s="139" t="s">
        <v>1310</v>
      </c>
      <c r="Q179" s="139" t="s">
        <v>1313</v>
      </c>
      <c r="R179" s="111"/>
      <c r="S179" s="111"/>
      <c r="T179" s="112"/>
    </row>
    <row r="180" spans="1:20" ht="12.75" hidden="1" customHeight="1" x14ac:dyDescent="0.2">
      <c r="A180" s="111" t="s">
        <v>1255</v>
      </c>
      <c r="B180" s="112" t="s">
        <v>34</v>
      </c>
      <c r="C180" s="111">
        <v>1</v>
      </c>
      <c r="D180" s="113">
        <v>43586</v>
      </c>
      <c r="E180" s="122">
        <f t="shared" si="6"/>
        <v>5</v>
      </c>
      <c r="F180" s="122" t="str">
        <f t="shared" si="7"/>
        <v>may</v>
      </c>
      <c r="G180" s="122">
        <f t="shared" si="8"/>
        <v>2019</v>
      </c>
      <c r="H180" s="111">
        <v>43</v>
      </c>
      <c r="I180" s="111">
        <v>201</v>
      </c>
      <c r="J180" s="112" t="s">
        <v>47</v>
      </c>
      <c r="K180" s="112"/>
      <c r="L180" s="134"/>
      <c r="M180" s="139" t="s">
        <v>1308</v>
      </c>
      <c r="N180" s="159" t="s">
        <v>1309</v>
      </c>
      <c r="O180" s="159" t="s">
        <v>1309</v>
      </c>
      <c r="P180" s="139" t="s">
        <v>1310</v>
      </c>
      <c r="Q180" s="139" t="s">
        <v>1313</v>
      </c>
      <c r="R180" s="111"/>
      <c r="S180" s="111"/>
      <c r="T180" s="112"/>
    </row>
    <row r="181" spans="1:20" ht="12.75" hidden="1" customHeight="1" x14ac:dyDescent="0.2">
      <c r="A181" s="111" t="s">
        <v>1256</v>
      </c>
      <c r="B181" s="112" t="s">
        <v>4</v>
      </c>
      <c r="C181" s="111">
        <v>1</v>
      </c>
      <c r="D181" s="113">
        <v>43586</v>
      </c>
      <c r="E181" s="122">
        <f t="shared" si="6"/>
        <v>5</v>
      </c>
      <c r="F181" s="122" t="str">
        <f t="shared" si="7"/>
        <v>may</v>
      </c>
      <c r="G181" s="122">
        <f t="shared" si="8"/>
        <v>2019</v>
      </c>
      <c r="H181" s="111">
        <v>43</v>
      </c>
      <c r="I181" s="111">
        <v>201</v>
      </c>
      <c r="J181" s="112" t="s">
        <v>47</v>
      </c>
      <c r="K181" s="112"/>
      <c r="L181" s="134"/>
      <c r="M181" s="139" t="s">
        <v>1308</v>
      </c>
      <c r="N181" s="159" t="s">
        <v>1309</v>
      </c>
      <c r="O181" s="159" t="s">
        <v>1309</v>
      </c>
      <c r="P181" s="139" t="s">
        <v>1310</v>
      </c>
      <c r="Q181" s="139" t="s">
        <v>1313</v>
      </c>
      <c r="R181" s="111"/>
      <c r="S181" s="111"/>
      <c r="T181" s="112"/>
    </row>
    <row r="182" spans="1:20" ht="12.75" hidden="1" customHeight="1" x14ac:dyDescent="0.2">
      <c r="A182" s="111" t="s">
        <v>1257</v>
      </c>
      <c r="B182" s="112" t="s">
        <v>37</v>
      </c>
      <c r="C182" s="111">
        <v>1</v>
      </c>
      <c r="D182" s="113">
        <v>43586</v>
      </c>
      <c r="E182" s="122">
        <f t="shared" si="6"/>
        <v>5</v>
      </c>
      <c r="F182" s="122" t="str">
        <f t="shared" si="7"/>
        <v>may</v>
      </c>
      <c r="G182" s="122">
        <f t="shared" si="8"/>
        <v>2019</v>
      </c>
      <c r="H182" s="111">
        <v>44</v>
      </c>
      <c r="I182" s="111">
        <v>201</v>
      </c>
      <c r="J182" s="112" t="s">
        <v>47</v>
      </c>
      <c r="K182" s="112"/>
      <c r="L182" s="134"/>
      <c r="M182" s="139" t="s">
        <v>1308</v>
      </c>
      <c r="N182" s="159" t="s">
        <v>1309</v>
      </c>
      <c r="O182" s="159" t="s">
        <v>1309</v>
      </c>
      <c r="P182" s="139" t="s">
        <v>1310</v>
      </c>
      <c r="Q182" s="139" t="s">
        <v>1313</v>
      </c>
      <c r="R182" s="111"/>
      <c r="S182" s="111"/>
      <c r="T182" s="112"/>
    </row>
    <row r="183" spans="1:20" ht="12.75" hidden="1" customHeight="1" x14ac:dyDescent="0.2">
      <c r="A183" s="111" t="s">
        <v>1258</v>
      </c>
      <c r="B183" s="112" t="s">
        <v>36</v>
      </c>
      <c r="C183" s="111">
        <v>1</v>
      </c>
      <c r="D183" s="113">
        <v>43586</v>
      </c>
      <c r="E183" s="122">
        <f t="shared" si="6"/>
        <v>5</v>
      </c>
      <c r="F183" s="122" t="str">
        <f t="shared" si="7"/>
        <v>may</v>
      </c>
      <c r="G183" s="122">
        <f t="shared" si="8"/>
        <v>2019</v>
      </c>
      <c r="H183" s="111">
        <v>46</v>
      </c>
      <c r="I183" s="111">
        <v>201</v>
      </c>
      <c r="J183" s="112" t="s">
        <v>47</v>
      </c>
      <c r="K183" s="112"/>
      <c r="L183" s="134"/>
      <c r="M183" s="139" t="s">
        <v>1308</v>
      </c>
      <c r="N183" s="159" t="s">
        <v>1309</v>
      </c>
      <c r="O183" s="159" t="s">
        <v>1309</v>
      </c>
      <c r="P183" s="139" t="s">
        <v>1310</v>
      </c>
      <c r="Q183" s="139" t="s">
        <v>1313</v>
      </c>
      <c r="R183" s="111"/>
      <c r="S183" s="111"/>
      <c r="T183" s="112"/>
    </row>
    <row r="184" spans="1:20" ht="12.75" hidden="1" customHeight="1" x14ac:dyDescent="0.2">
      <c r="A184" s="111" t="s">
        <v>1259</v>
      </c>
      <c r="B184" s="112" t="s">
        <v>39</v>
      </c>
      <c r="C184" s="111">
        <v>1</v>
      </c>
      <c r="D184" s="113">
        <v>43586</v>
      </c>
      <c r="E184" s="122">
        <f t="shared" si="6"/>
        <v>5</v>
      </c>
      <c r="F184" s="122" t="str">
        <f t="shared" si="7"/>
        <v>may</v>
      </c>
      <c r="G184" s="122">
        <f t="shared" si="8"/>
        <v>2019</v>
      </c>
      <c r="H184" s="111">
        <v>47</v>
      </c>
      <c r="I184" s="111">
        <v>201</v>
      </c>
      <c r="J184" s="112" t="s">
        <v>47</v>
      </c>
      <c r="K184" s="112"/>
      <c r="L184" s="134"/>
      <c r="M184" s="139" t="s">
        <v>1308</v>
      </c>
      <c r="N184" s="159" t="s">
        <v>1309</v>
      </c>
      <c r="O184" s="159" t="s">
        <v>1309</v>
      </c>
      <c r="P184" s="139" t="s">
        <v>1310</v>
      </c>
      <c r="Q184" s="139" t="s">
        <v>1313</v>
      </c>
      <c r="R184" s="111"/>
      <c r="S184" s="111"/>
      <c r="T184" s="112"/>
    </row>
    <row r="185" spans="1:20" ht="12.75" hidden="1" customHeight="1" x14ac:dyDescent="0.2">
      <c r="A185" s="111" t="s">
        <v>1260</v>
      </c>
      <c r="B185" s="112" t="s">
        <v>41</v>
      </c>
      <c r="C185" s="111">
        <v>1</v>
      </c>
      <c r="D185" s="113">
        <v>43586</v>
      </c>
      <c r="E185" s="122">
        <f t="shared" si="6"/>
        <v>5</v>
      </c>
      <c r="F185" s="122" t="str">
        <f t="shared" si="7"/>
        <v>may</v>
      </c>
      <c r="G185" s="122">
        <f t="shared" si="8"/>
        <v>2019</v>
      </c>
      <c r="H185" s="111">
        <v>51</v>
      </c>
      <c r="I185" s="111">
        <v>201</v>
      </c>
      <c r="J185" s="112" t="s">
        <v>47</v>
      </c>
      <c r="K185" s="112"/>
      <c r="L185" s="134"/>
      <c r="M185" s="139" t="s">
        <v>1308</v>
      </c>
      <c r="N185" s="159" t="s">
        <v>1309</v>
      </c>
      <c r="O185" s="159" t="s">
        <v>1309</v>
      </c>
      <c r="P185" s="139" t="s">
        <v>1310</v>
      </c>
      <c r="Q185" s="139" t="s">
        <v>1313</v>
      </c>
      <c r="R185" s="111"/>
      <c r="S185" s="111"/>
      <c r="T185" s="112"/>
    </row>
    <row r="186" spans="1:20" ht="12.75" hidden="1" customHeight="1" x14ac:dyDescent="0.2">
      <c r="A186" s="111" t="s">
        <v>1261</v>
      </c>
      <c r="B186" s="112" t="s">
        <v>21</v>
      </c>
      <c r="C186" s="111">
        <v>1</v>
      </c>
      <c r="D186" s="113">
        <v>43586</v>
      </c>
      <c r="E186" s="122">
        <f t="shared" si="6"/>
        <v>5</v>
      </c>
      <c r="F186" s="122" t="str">
        <f t="shared" si="7"/>
        <v>may</v>
      </c>
      <c r="G186" s="122">
        <f t="shared" si="8"/>
        <v>2019</v>
      </c>
      <c r="H186" s="111">
        <v>52</v>
      </c>
      <c r="I186" s="111">
        <v>201</v>
      </c>
      <c r="J186" s="112" t="s">
        <v>47</v>
      </c>
      <c r="K186" s="112"/>
      <c r="L186" s="134"/>
      <c r="M186" s="139" t="s">
        <v>1308</v>
      </c>
      <c r="N186" s="159" t="s">
        <v>1309</v>
      </c>
      <c r="O186" s="159" t="s">
        <v>1309</v>
      </c>
      <c r="P186" s="139" t="s">
        <v>1310</v>
      </c>
      <c r="Q186" s="139" t="s">
        <v>1313</v>
      </c>
      <c r="R186" s="111"/>
      <c r="S186" s="111"/>
      <c r="T186" s="112"/>
    </row>
    <row r="187" spans="1:20" ht="12.75" hidden="1" customHeight="1" x14ac:dyDescent="0.2">
      <c r="A187" s="111" t="s">
        <v>1262</v>
      </c>
      <c r="B187" s="112" t="s">
        <v>28</v>
      </c>
      <c r="C187" s="111">
        <v>1</v>
      </c>
      <c r="D187" s="113">
        <v>43586</v>
      </c>
      <c r="E187" s="122">
        <f t="shared" si="6"/>
        <v>5</v>
      </c>
      <c r="F187" s="122" t="str">
        <f t="shared" si="7"/>
        <v>may</v>
      </c>
      <c r="G187" s="122">
        <f t="shared" si="8"/>
        <v>2019</v>
      </c>
      <c r="H187" s="111">
        <v>53</v>
      </c>
      <c r="I187" s="111">
        <v>201</v>
      </c>
      <c r="J187" s="112" t="s">
        <v>47</v>
      </c>
      <c r="K187" s="112"/>
      <c r="L187" s="134"/>
      <c r="M187" s="139" t="s">
        <v>1308</v>
      </c>
      <c r="N187" s="159" t="s">
        <v>1309</v>
      </c>
      <c r="O187" s="159" t="s">
        <v>1309</v>
      </c>
      <c r="P187" s="139" t="s">
        <v>1310</v>
      </c>
      <c r="Q187" s="139" t="s">
        <v>1313</v>
      </c>
      <c r="R187" s="111"/>
      <c r="S187" s="111"/>
      <c r="T187" s="112"/>
    </row>
    <row r="188" spans="1:20" ht="12.75" hidden="1" customHeight="1" x14ac:dyDescent="0.2">
      <c r="A188" s="111" t="s">
        <v>1263</v>
      </c>
      <c r="B188" s="112" t="s">
        <v>25</v>
      </c>
      <c r="C188" s="111">
        <v>1</v>
      </c>
      <c r="D188" s="113">
        <v>43586</v>
      </c>
      <c r="E188" s="122">
        <f t="shared" si="6"/>
        <v>5</v>
      </c>
      <c r="F188" s="122" t="str">
        <f t="shared" si="7"/>
        <v>may</v>
      </c>
      <c r="G188" s="122">
        <f t="shared" si="8"/>
        <v>2019</v>
      </c>
      <c r="H188" s="111">
        <v>57</v>
      </c>
      <c r="I188" s="111">
        <v>201</v>
      </c>
      <c r="J188" s="112" t="s">
        <v>47</v>
      </c>
      <c r="K188" s="112"/>
      <c r="L188" s="134"/>
      <c r="M188" s="139" t="s">
        <v>1308</v>
      </c>
      <c r="N188" s="159" t="s">
        <v>1309</v>
      </c>
      <c r="O188" s="159" t="s">
        <v>1309</v>
      </c>
      <c r="P188" s="139" t="s">
        <v>1310</v>
      </c>
      <c r="Q188" s="139" t="s">
        <v>1313</v>
      </c>
      <c r="R188" s="111"/>
      <c r="S188" s="111"/>
      <c r="T188" s="112"/>
    </row>
    <row r="189" spans="1:20" ht="12.75" hidden="1" customHeight="1" x14ac:dyDescent="0.2">
      <c r="A189" s="111" t="s">
        <v>1264</v>
      </c>
      <c r="B189" s="112" t="s">
        <v>17</v>
      </c>
      <c r="C189" s="111">
        <v>1</v>
      </c>
      <c r="D189" s="113">
        <v>43586</v>
      </c>
      <c r="E189" s="122">
        <f t="shared" si="6"/>
        <v>5</v>
      </c>
      <c r="F189" s="122" t="str">
        <f t="shared" si="7"/>
        <v>may</v>
      </c>
      <c r="G189" s="122">
        <f t="shared" si="8"/>
        <v>2019</v>
      </c>
      <c r="H189" s="111">
        <v>69</v>
      </c>
      <c r="I189" s="111">
        <v>201</v>
      </c>
      <c r="J189" s="112" t="s">
        <v>47</v>
      </c>
      <c r="K189" s="112"/>
      <c r="L189" s="134"/>
      <c r="M189" s="139" t="s">
        <v>1308</v>
      </c>
      <c r="N189" s="159" t="s">
        <v>1309</v>
      </c>
      <c r="O189" s="159" t="s">
        <v>1309</v>
      </c>
      <c r="P189" s="139" t="s">
        <v>1310</v>
      </c>
      <c r="Q189" s="139" t="s">
        <v>1313</v>
      </c>
      <c r="R189" s="111"/>
      <c r="S189" s="111"/>
      <c r="T189" s="112"/>
    </row>
    <row r="190" spans="1:20" ht="12.75" hidden="1" customHeight="1" x14ac:dyDescent="0.2">
      <c r="A190" s="111" t="s">
        <v>1265</v>
      </c>
      <c r="B190" s="112" t="s">
        <v>24</v>
      </c>
      <c r="C190" s="111">
        <v>1</v>
      </c>
      <c r="D190" s="113">
        <v>43586</v>
      </c>
      <c r="E190" s="122">
        <f t="shared" si="6"/>
        <v>5</v>
      </c>
      <c r="F190" s="122" t="str">
        <f t="shared" si="7"/>
        <v>may</v>
      </c>
      <c r="G190" s="122">
        <f t="shared" si="8"/>
        <v>2019</v>
      </c>
      <c r="H190" s="111">
        <v>76</v>
      </c>
      <c r="I190" s="111">
        <v>201</v>
      </c>
      <c r="J190" s="112" t="s">
        <v>47</v>
      </c>
      <c r="K190" s="112"/>
      <c r="L190" s="134"/>
      <c r="M190" s="139" t="s">
        <v>1308</v>
      </c>
      <c r="N190" s="159" t="s">
        <v>1309</v>
      </c>
      <c r="O190" s="159" t="s">
        <v>1309</v>
      </c>
      <c r="P190" s="139" t="s">
        <v>1310</v>
      </c>
      <c r="Q190" s="139" t="s">
        <v>1313</v>
      </c>
      <c r="R190" s="111"/>
      <c r="S190" s="111"/>
      <c r="T190" s="112"/>
    </row>
    <row r="191" spans="1:20" ht="12.75" hidden="1" customHeight="1" x14ac:dyDescent="0.2">
      <c r="A191" s="111" t="s">
        <v>1266</v>
      </c>
      <c r="B191" s="112" t="s">
        <v>27</v>
      </c>
      <c r="C191" s="111">
        <v>1</v>
      </c>
      <c r="D191" s="113">
        <v>43586</v>
      </c>
      <c r="E191" s="122">
        <f t="shared" si="6"/>
        <v>5</v>
      </c>
      <c r="F191" s="122" t="str">
        <f t="shared" si="7"/>
        <v>may</v>
      </c>
      <c r="G191" s="122">
        <f t="shared" si="8"/>
        <v>2019</v>
      </c>
      <c r="H191" s="111">
        <v>82</v>
      </c>
      <c r="I191" s="111">
        <v>201</v>
      </c>
      <c r="J191" s="112" t="s">
        <v>47</v>
      </c>
      <c r="K191" s="112"/>
      <c r="L191" s="134"/>
      <c r="M191" s="139" t="s">
        <v>1308</v>
      </c>
      <c r="N191" s="159" t="s">
        <v>1309</v>
      </c>
      <c r="O191" s="159" t="s">
        <v>1309</v>
      </c>
      <c r="P191" s="139" t="s">
        <v>1310</v>
      </c>
      <c r="Q191" s="139" t="s">
        <v>1313</v>
      </c>
      <c r="R191" s="111"/>
      <c r="S191" s="111"/>
      <c r="T191" s="112"/>
    </row>
    <row r="192" spans="1:20" ht="12.75" hidden="1" customHeight="1" x14ac:dyDescent="0.2">
      <c r="A192" s="111" t="s">
        <v>1267</v>
      </c>
      <c r="B192" s="112" t="s">
        <v>19</v>
      </c>
      <c r="C192" s="111">
        <v>1</v>
      </c>
      <c r="D192" s="113">
        <v>43586</v>
      </c>
      <c r="E192" s="122">
        <f t="shared" si="6"/>
        <v>5</v>
      </c>
      <c r="F192" s="122" t="str">
        <f t="shared" si="7"/>
        <v>may</v>
      </c>
      <c r="G192" s="122">
        <f t="shared" si="8"/>
        <v>2019</v>
      </c>
      <c r="H192" s="111">
        <v>91</v>
      </c>
      <c r="I192" s="111">
        <v>201</v>
      </c>
      <c r="J192" s="112" t="s">
        <v>47</v>
      </c>
      <c r="K192" s="112"/>
      <c r="L192" s="134"/>
      <c r="M192" s="139" t="s">
        <v>1308</v>
      </c>
      <c r="N192" s="159" t="s">
        <v>1309</v>
      </c>
      <c r="O192" s="159" t="s">
        <v>1309</v>
      </c>
      <c r="P192" s="139" t="s">
        <v>1310</v>
      </c>
      <c r="Q192" s="139" t="s">
        <v>1313</v>
      </c>
      <c r="R192" s="111"/>
      <c r="S192" s="111"/>
      <c r="T192" s="112"/>
    </row>
    <row r="193" spans="1:20" ht="12.75" hidden="1" customHeight="1" x14ac:dyDescent="0.2">
      <c r="A193" s="111" t="s">
        <v>1268</v>
      </c>
      <c r="B193" s="112" t="s">
        <v>20</v>
      </c>
      <c r="C193" s="111">
        <v>1</v>
      </c>
      <c r="D193" s="113">
        <v>43586</v>
      </c>
      <c r="E193" s="122">
        <f t="shared" si="6"/>
        <v>5</v>
      </c>
      <c r="F193" s="122" t="str">
        <f t="shared" si="7"/>
        <v>may</v>
      </c>
      <c r="G193" s="122">
        <f t="shared" si="8"/>
        <v>2019</v>
      </c>
      <c r="H193" s="111">
        <v>93</v>
      </c>
      <c r="I193" s="111">
        <v>201</v>
      </c>
      <c r="J193" s="112" t="s">
        <v>47</v>
      </c>
      <c r="K193" s="112"/>
      <c r="L193" s="134"/>
      <c r="M193" s="139" t="s">
        <v>1308</v>
      </c>
      <c r="N193" s="159" t="s">
        <v>1309</v>
      </c>
      <c r="O193" s="159" t="s">
        <v>1309</v>
      </c>
      <c r="P193" s="139" t="s">
        <v>1310</v>
      </c>
      <c r="Q193" s="139" t="s">
        <v>1313</v>
      </c>
      <c r="R193" s="111"/>
      <c r="S193" s="111"/>
      <c r="T193" s="112"/>
    </row>
    <row r="194" spans="1:20" ht="12.75" hidden="1" customHeight="1" x14ac:dyDescent="0.2">
      <c r="A194" s="111" t="s">
        <v>1270</v>
      </c>
      <c r="B194" s="112" t="s">
        <v>31</v>
      </c>
      <c r="C194" s="111">
        <v>1</v>
      </c>
      <c r="D194" s="113">
        <v>43586</v>
      </c>
      <c r="E194" s="122">
        <f t="shared" ref="E194:E257" si="9">MONTH(D194)</f>
        <v>5</v>
      </c>
      <c r="F194" s="122" t="str">
        <f t="shared" ref="F194:F257" si="10">TEXT(D194,"mmm")</f>
        <v>may</v>
      </c>
      <c r="G194" s="122">
        <f t="shared" ref="G194:G257" si="11">YEAR(D194)</f>
        <v>2019</v>
      </c>
      <c r="H194" s="111">
        <v>99</v>
      </c>
      <c r="I194" s="111">
        <v>201</v>
      </c>
      <c r="J194" s="112" t="s">
        <v>47</v>
      </c>
      <c r="K194" s="112"/>
      <c r="L194" s="134"/>
      <c r="M194" s="139" t="s">
        <v>1308</v>
      </c>
      <c r="N194" s="159" t="s">
        <v>1309</v>
      </c>
      <c r="O194" s="159" t="s">
        <v>1309</v>
      </c>
      <c r="P194" s="139" t="s">
        <v>1310</v>
      </c>
      <c r="Q194" s="139" t="s">
        <v>1313</v>
      </c>
      <c r="R194" s="111"/>
      <c r="S194" s="111"/>
      <c r="T194" s="112"/>
    </row>
    <row r="195" spans="1:20" ht="12.75" hidden="1" customHeight="1" x14ac:dyDescent="0.2">
      <c r="A195" s="111" t="s">
        <v>1269</v>
      </c>
      <c r="B195" s="112" t="s">
        <v>30</v>
      </c>
      <c r="C195" s="111">
        <v>1</v>
      </c>
      <c r="D195" s="113">
        <v>43586</v>
      </c>
      <c r="E195" s="122">
        <f t="shared" si="9"/>
        <v>5</v>
      </c>
      <c r="F195" s="122" t="str">
        <f t="shared" si="10"/>
        <v>may</v>
      </c>
      <c r="G195" s="122">
        <f t="shared" si="11"/>
        <v>2019</v>
      </c>
      <c r="H195" s="111">
        <v>100</v>
      </c>
      <c r="I195" s="111">
        <v>201</v>
      </c>
      <c r="J195" s="112" t="s">
        <v>47</v>
      </c>
      <c r="K195" s="112"/>
      <c r="L195" s="134"/>
      <c r="M195" s="139" t="s">
        <v>1308</v>
      </c>
      <c r="N195" s="159" t="s">
        <v>1309</v>
      </c>
      <c r="O195" s="159" t="s">
        <v>1309</v>
      </c>
      <c r="P195" s="139" t="s">
        <v>1310</v>
      </c>
      <c r="Q195" s="139" t="s">
        <v>1313</v>
      </c>
      <c r="R195" s="111"/>
      <c r="S195" s="111"/>
      <c r="T195" s="112"/>
    </row>
    <row r="196" spans="1:20" ht="12.75" hidden="1" customHeight="1" x14ac:dyDescent="0.2">
      <c r="A196" s="111" t="s">
        <v>1271</v>
      </c>
      <c r="B196" s="112" t="s">
        <v>22</v>
      </c>
      <c r="C196" s="111">
        <v>1</v>
      </c>
      <c r="D196" s="113">
        <v>43586</v>
      </c>
      <c r="E196" s="122">
        <f t="shared" si="9"/>
        <v>5</v>
      </c>
      <c r="F196" s="122" t="str">
        <f t="shared" si="10"/>
        <v>may</v>
      </c>
      <c r="G196" s="122">
        <f t="shared" si="11"/>
        <v>2019</v>
      </c>
      <c r="H196" s="111">
        <v>106</v>
      </c>
      <c r="I196" s="111">
        <v>201</v>
      </c>
      <c r="J196" s="112" t="s">
        <v>47</v>
      </c>
      <c r="K196" s="112"/>
      <c r="L196" s="134"/>
      <c r="M196" s="139" t="s">
        <v>1308</v>
      </c>
      <c r="N196" s="159" t="s">
        <v>1309</v>
      </c>
      <c r="O196" s="159" t="s">
        <v>1309</v>
      </c>
      <c r="P196" s="139" t="s">
        <v>1310</v>
      </c>
      <c r="Q196" s="139" t="s">
        <v>1313</v>
      </c>
      <c r="R196" s="111"/>
      <c r="S196" s="111"/>
      <c r="T196" s="112"/>
    </row>
    <row r="197" spans="1:20" ht="12.75" hidden="1" customHeight="1" x14ac:dyDescent="0.2">
      <c r="A197" s="111" t="s">
        <v>1272</v>
      </c>
      <c r="B197" s="112" t="s">
        <v>23</v>
      </c>
      <c r="C197" s="111">
        <v>1</v>
      </c>
      <c r="D197" s="113">
        <v>43586</v>
      </c>
      <c r="E197" s="122">
        <f t="shared" si="9"/>
        <v>5</v>
      </c>
      <c r="F197" s="122" t="str">
        <f t="shared" si="10"/>
        <v>may</v>
      </c>
      <c r="G197" s="122">
        <f t="shared" si="11"/>
        <v>2019</v>
      </c>
      <c r="H197" s="111">
        <v>109</v>
      </c>
      <c r="I197" s="111">
        <v>201</v>
      </c>
      <c r="J197" s="112" t="s">
        <v>47</v>
      </c>
      <c r="K197" s="112"/>
      <c r="L197" s="134"/>
      <c r="M197" s="139" t="s">
        <v>1308</v>
      </c>
      <c r="N197" s="159" t="s">
        <v>1309</v>
      </c>
      <c r="O197" s="159" t="s">
        <v>1309</v>
      </c>
      <c r="P197" s="139" t="s">
        <v>1310</v>
      </c>
      <c r="Q197" s="139" t="s">
        <v>1313</v>
      </c>
      <c r="R197" s="111"/>
      <c r="S197" s="111"/>
      <c r="T197" s="112"/>
    </row>
    <row r="198" spans="1:20" ht="12.75" hidden="1" customHeight="1" x14ac:dyDescent="0.2">
      <c r="A198" s="111" t="s">
        <v>1273</v>
      </c>
      <c r="B198" s="112" t="s">
        <v>32</v>
      </c>
      <c r="C198" s="111">
        <v>1</v>
      </c>
      <c r="D198" s="113">
        <v>43586</v>
      </c>
      <c r="E198" s="122">
        <f t="shared" si="9"/>
        <v>5</v>
      </c>
      <c r="F198" s="122" t="str">
        <f t="shared" si="10"/>
        <v>may</v>
      </c>
      <c r="G198" s="122">
        <f t="shared" si="11"/>
        <v>2019</v>
      </c>
      <c r="H198" s="111">
        <v>118</v>
      </c>
      <c r="I198" s="111">
        <v>201</v>
      </c>
      <c r="J198" s="112" t="s">
        <v>47</v>
      </c>
      <c r="K198" s="112"/>
      <c r="L198" s="134"/>
      <c r="M198" s="139" t="s">
        <v>1308</v>
      </c>
      <c r="N198" s="159" t="s">
        <v>1309</v>
      </c>
      <c r="O198" s="159" t="s">
        <v>1309</v>
      </c>
      <c r="P198" s="139" t="s">
        <v>1310</v>
      </c>
      <c r="Q198" s="139" t="s">
        <v>1313</v>
      </c>
      <c r="R198" s="111"/>
      <c r="S198" s="111"/>
      <c r="T198" s="112"/>
    </row>
    <row r="199" spans="1:20" ht="12.75" hidden="1" customHeight="1" x14ac:dyDescent="0.2">
      <c r="A199" s="111" t="s">
        <v>1274</v>
      </c>
      <c r="B199" s="112" t="s">
        <v>14</v>
      </c>
      <c r="C199" s="111">
        <v>1</v>
      </c>
      <c r="D199" s="113">
        <v>43586</v>
      </c>
      <c r="E199" s="122">
        <f t="shared" si="9"/>
        <v>5</v>
      </c>
      <c r="F199" s="122" t="str">
        <f t="shared" si="10"/>
        <v>may</v>
      </c>
      <c r="G199" s="122">
        <f t="shared" si="11"/>
        <v>2019</v>
      </c>
      <c r="H199" s="111">
        <v>120</v>
      </c>
      <c r="I199" s="111">
        <v>201</v>
      </c>
      <c r="J199" s="112" t="s">
        <v>47</v>
      </c>
      <c r="K199" s="112"/>
      <c r="L199" s="134"/>
      <c r="M199" s="139" t="s">
        <v>1308</v>
      </c>
      <c r="N199" s="159" t="s">
        <v>1309</v>
      </c>
      <c r="O199" s="159" t="s">
        <v>1309</v>
      </c>
      <c r="P199" s="139" t="s">
        <v>1310</v>
      </c>
      <c r="Q199" s="139" t="s">
        <v>1313</v>
      </c>
      <c r="R199" s="111"/>
      <c r="S199" s="111"/>
      <c r="T199" s="112"/>
    </row>
    <row r="200" spans="1:20" ht="12.75" hidden="1" customHeight="1" x14ac:dyDescent="0.2">
      <c r="A200" s="111" t="s">
        <v>1275</v>
      </c>
      <c r="B200" s="112" t="s">
        <v>33</v>
      </c>
      <c r="C200" s="111">
        <v>1</v>
      </c>
      <c r="D200" s="113">
        <v>43586</v>
      </c>
      <c r="E200" s="122">
        <f t="shared" si="9"/>
        <v>5</v>
      </c>
      <c r="F200" s="122" t="str">
        <f t="shared" si="10"/>
        <v>may</v>
      </c>
      <c r="G200" s="122">
        <f t="shared" si="11"/>
        <v>2019</v>
      </c>
      <c r="H200" s="111">
        <v>129</v>
      </c>
      <c r="I200" s="111">
        <v>201</v>
      </c>
      <c r="J200" s="112" t="s">
        <v>47</v>
      </c>
      <c r="K200" s="112"/>
      <c r="L200" s="134"/>
      <c r="M200" s="139" t="s">
        <v>1308</v>
      </c>
      <c r="N200" s="159" t="s">
        <v>1309</v>
      </c>
      <c r="O200" s="159" t="s">
        <v>1309</v>
      </c>
      <c r="P200" s="139" t="s">
        <v>1310</v>
      </c>
      <c r="Q200" s="139" t="s">
        <v>1313</v>
      </c>
      <c r="R200" s="111"/>
      <c r="S200" s="111"/>
      <c r="T200" s="112"/>
    </row>
    <row r="201" spans="1:20" ht="12.75" hidden="1" customHeight="1" x14ac:dyDescent="0.2">
      <c r="A201" s="111" t="s">
        <v>1276</v>
      </c>
      <c r="B201" s="112" t="s">
        <v>42</v>
      </c>
      <c r="C201" s="111">
        <v>1</v>
      </c>
      <c r="D201" s="113">
        <v>43586</v>
      </c>
      <c r="E201" s="122">
        <f t="shared" si="9"/>
        <v>5</v>
      </c>
      <c r="F201" s="122" t="str">
        <f t="shared" si="10"/>
        <v>may</v>
      </c>
      <c r="G201" s="122">
        <f t="shared" si="11"/>
        <v>2019</v>
      </c>
      <c r="H201" s="111">
        <v>136</v>
      </c>
      <c r="I201" s="111">
        <v>201</v>
      </c>
      <c r="J201" s="112" t="s">
        <v>47</v>
      </c>
      <c r="K201" s="112"/>
      <c r="L201" s="134"/>
      <c r="M201" s="139" t="s">
        <v>1308</v>
      </c>
      <c r="N201" s="159" t="s">
        <v>1309</v>
      </c>
      <c r="O201" s="159" t="s">
        <v>1309</v>
      </c>
      <c r="P201" s="139" t="s">
        <v>1310</v>
      </c>
      <c r="Q201" s="139" t="s">
        <v>1313</v>
      </c>
      <c r="R201" s="111"/>
      <c r="S201" s="111"/>
      <c r="T201" s="112"/>
    </row>
    <row r="202" spans="1:20" ht="12.75" hidden="1" customHeight="1" x14ac:dyDescent="0.2">
      <c r="A202" s="111" t="s">
        <v>1277</v>
      </c>
      <c r="B202" s="112" t="s">
        <v>18</v>
      </c>
      <c r="C202" s="111">
        <v>1</v>
      </c>
      <c r="D202" s="113">
        <v>43586</v>
      </c>
      <c r="E202" s="122">
        <f t="shared" si="9"/>
        <v>5</v>
      </c>
      <c r="F202" s="122" t="str">
        <f t="shared" si="10"/>
        <v>may</v>
      </c>
      <c r="G202" s="122">
        <f t="shared" si="11"/>
        <v>2019</v>
      </c>
      <c r="H202" s="111">
        <v>145</v>
      </c>
      <c r="I202" s="111">
        <v>201</v>
      </c>
      <c r="J202" s="112" t="s">
        <v>47</v>
      </c>
      <c r="K202" s="112"/>
      <c r="L202" s="134"/>
      <c r="M202" s="139" t="s">
        <v>1308</v>
      </c>
      <c r="N202" s="159" t="s">
        <v>1309</v>
      </c>
      <c r="O202" s="159" t="s">
        <v>1309</v>
      </c>
      <c r="P202" s="139" t="s">
        <v>1310</v>
      </c>
      <c r="Q202" s="139" t="s">
        <v>1313</v>
      </c>
      <c r="R202" s="111"/>
      <c r="S202" s="111"/>
      <c r="T202" s="112"/>
    </row>
    <row r="203" spans="1:20" ht="12.75" hidden="1" customHeight="1" x14ac:dyDescent="0.2">
      <c r="A203" s="111" t="s">
        <v>1278</v>
      </c>
      <c r="B203" s="112" t="s">
        <v>29</v>
      </c>
      <c r="C203" s="111">
        <v>1</v>
      </c>
      <c r="D203" s="113">
        <v>43586</v>
      </c>
      <c r="E203" s="122">
        <f t="shared" si="9"/>
        <v>5</v>
      </c>
      <c r="F203" s="122" t="str">
        <f t="shared" si="10"/>
        <v>may</v>
      </c>
      <c r="G203" s="122">
        <f t="shared" si="11"/>
        <v>2019</v>
      </c>
      <c r="H203" s="111">
        <v>181</v>
      </c>
      <c r="I203" s="111">
        <v>201</v>
      </c>
      <c r="J203" s="112" t="s">
        <v>47</v>
      </c>
      <c r="K203" s="112"/>
      <c r="L203" s="134"/>
      <c r="M203" s="139" t="s">
        <v>1308</v>
      </c>
      <c r="N203" s="159" t="s">
        <v>1309</v>
      </c>
      <c r="O203" s="159" t="s">
        <v>1309</v>
      </c>
      <c r="P203" s="139" t="s">
        <v>1310</v>
      </c>
      <c r="Q203" s="139" t="s">
        <v>1313</v>
      </c>
      <c r="R203" s="111"/>
      <c r="S203" s="111"/>
      <c r="T203" s="112"/>
    </row>
    <row r="204" spans="1:20" ht="12.75" hidden="1" customHeight="1" x14ac:dyDescent="0.2">
      <c r="A204" s="111" t="s">
        <v>1279</v>
      </c>
      <c r="B204" s="112" t="s">
        <v>5</v>
      </c>
      <c r="C204" s="111">
        <v>1</v>
      </c>
      <c r="D204" s="113">
        <v>43586</v>
      </c>
      <c r="E204" s="122">
        <f t="shared" si="9"/>
        <v>5</v>
      </c>
      <c r="F204" s="122" t="str">
        <f t="shared" si="10"/>
        <v>may</v>
      </c>
      <c r="G204" s="122">
        <f t="shared" si="11"/>
        <v>2019</v>
      </c>
      <c r="H204" s="111">
        <v>262</v>
      </c>
      <c r="I204" s="111">
        <v>201</v>
      </c>
      <c r="J204" s="112" t="s">
        <v>47</v>
      </c>
      <c r="K204" s="112"/>
      <c r="L204" s="134"/>
      <c r="M204" s="139" t="s">
        <v>1308</v>
      </c>
      <c r="N204" s="159" t="s">
        <v>1309</v>
      </c>
      <c r="O204" s="159" t="s">
        <v>1309</v>
      </c>
      <c r="P204" s="139" t="s">
        <v>1310</v>
      </c>
      <c r="Q204" s="139" t="s">
        <v>1313</v>
      </c>
      <c r="R204" s="111"/>
      <c r="S204" s="111"/>
      <c r="T204" s="112"/>
    </row>
    <row r="205" spans="1:20" ht="12.75" hidden="1" customHeight="1" x14ac:dyDescent="0.2">
      <c r="A205" s="111" t="s">
        <v>1280</v>
      </c>
      <c r="B205" s="112" t="s">
        <v>3</v>
      </c>
      <c r="C205" s="111">
        <v>1</v>
      </c>
      <c r="D205" s="113">
        <v>43586</v>
      </c>
      <c r="E205" s="122">
        <f t="shared" si="9"/>
        <v>5</v>
      </c>
      <c r="F205" s="122" t="str">
        <f t="shared" si="10"/>
        <v>may</v>
      </c>
      <c r="G205" s="122">
        <f t="shared" si="11"/>
        <v>2019</v>
      </c>
      <c r="H205" s="111">
        <v>321</v>
      </c>
      <c r="I205" s="111">
        <v>201</v>
      </c>
      <c r="J205" s="112" t="s">
        <v>47</v>
      </c>
      <c r="K205" s="112"/>
      <c r="L205" s="134"/>
      <c r="M205" s="139" t="s">
        <v>1308</v>
      </c>
      <c r="N205" s="159" t="s">
        <v>1309</v>
      </c>
      <c r="O205" s="159" t="s">
        <v>1309</v>
      </c>
      <c r="P205" s="139" t="s">
        <v>1310</v>
      </c>
      <c r="Q205" s="139" t="s">
        <v>1313</v>
      </c>
      <c r="R205" s="111"/>
      <c r="S205" s="111"/>
      <c r="T205" s="112"/>
    </row>
    <row r="206" spans="1:20" ht="12.75" hidden="1" customHeight="1" x14ac:dyDescent="0.2">
      <c r="A206" s="114" t="s">
        <v>1282</v>
      </c>
      <c r="B206" s="115" t="s">
        <v>40</v>
      </c>
      <c r="C206" s="114">
        <v>1</v>
      </c>
      <c r="D206" s="116">
        <v>43586</v>
      </c>
      <c r="E206" s="122">
        <f t="shared" si="9"/>
        <v>5</v>
      </c>
      <c r="F206" s="122" t="str">
        <f t="shared" si="10"/>
        <v>may</v>
      </c>
      <c r="G206" s="122">
        <f t="shared" si="11"/>
        <v>2019</v>
      </c>
      <c r="H206" s="114">
        <v>649</v>
      </c>
      <c r="I206" s="114">
        <v>201</v>
      </c>
      <c r="J206" s="115" t="s">
        <v>47</v>
      </c>
      <c r="K206" s="117">
        <v>1408917</v>
      </c>
      <c r="L206" s="135"/>
      <c r="M206" s="140" t="s">
        <v>1308</v>
      </c>
      <c r="N206" s="160" t="s">
        <v>1309</v>
      </c>
      <c r="O206" s="159" t="s">
        <v>1309</v>
      </c>
      <c r="P206" s="140" t="s">
        <v>1310</v>
      </c>
      <c r="Q206" s="140" t="s">
        <v>1313</v>
      </c>
      <c r="R206" s="114"/>
      <c r="S206" s="114"/>
      <c r="T206" s="112"/>
    </row>
    <row r="207" spans="1:20" ht="12.75" hidden="1" customHeight="1" x14ac:dyDescent="0.2">
      <c r="A207" s="111" t="s">
        <v>1283</v>
      </c>
      <c r="B207" s="112" t="s">
        <v>45</v>
      </c>
      <c r="C207" s="111">
        <v>1</v>
      </c>
      <c r="D207" s="113">
        <v>43586</v>
      </c>
      <c r="E207" s="122">
        <f t="shared" si="9"/>
        <v>5</v>
      </c>
      <c r="F207" s="122" t="str">
        <f t="shared" si="10"/>
        <v>may</v>
      </c>
      <c r="G207" s="122">
        <f t="shared" si="11"/>
        <v>2019</v>
      </c>
      <c r="H207" s="137">
        <v>600</v>
      </c>
      <c r="I207" s="137">
        <v>213</v>
      </c>
      <c r="J207" s="112" t="s">
        <v>111</v>
      </c>
      <c r="K207" s="112"/>
      <c r="L207" s="129" t="s">
        <v>1299</v>
      </c>
      <c r="M207" s="139" t="s">
        <v>1308</v>
      </c>
      <c r="N207" s="159" t="s">
        <v>1309</v>
      </c>
      <c r="O207" s="159" t="s">
        <v>1309</v>
      </c>
      <c r="P207" s="139" t="s">
        <v>1314</v>
      </c>
      <c r="Q207" s="139" t="s">
        <v>1315</v>
      </c>
      <c r="R207" s="137"/>
      <c r="S207" s="137"/>
      <c r="T207" s="112"/>
    </row>
    <row r="208" spans="1:20" ht="12.75" hidden="1" customHeight="1" x14ac:dyDescent="0.2">
      <c r="A208" s="111" t="s">
        <v>1284</v>
      </c>
      <c r="B208" s="112" t="s">
        <v>8</v>
      </c>
      <c r="C208" s="111">
        <v>1</v>
      </c>
      <c r="D208" s="113">
        <v>43586</v>
      </c>
      <c r="E208" s="122">
        <f t="shared" si="9"/>
        <v>5</v>
      </c>
      <c r="F208" s="122" t="str">
        <f t="shared" si="10"/>
        <v>may</v>
      </c>
      <c r="G208" s="122">
        <f t="shared" si="11"/>
        <v>2019</v>
      </c>
      <c r="H208" s="111">
        <v>973</v>
      </c>
      <c r="I208" s="111">
        <v>201</v>
      </c>
      <c r="J208" s="112" t="s">
        <v>47</v>
      </c>
      <c r="K208" s="112"/>
      <c r="L208" s="134"/>
      <c r="M208" s="141" t="s">
        <v>1308</v>
      </c>
      <c r="N208" s="161" t="s">
        <v>1309</v>
      </c>
      <c r="O208" s="159" t="s">
        <v>1309</v>
      </c>
      <c r="P208" s="141" t="s">
        <v>1310</v>
      </c>
      <c r="Q208" s="141" t="s">
        <v>1313</v>
      </c>
      <c r="R208" s="111"/>
      <c r="S208" s="111"/>
      <c r="T208" s="112"/>
    </row>
    <row r="209" spans="1:20" ht="12.75" hidden="1" customHeight="1" x14ac:dyDescent="0.2">
      <c r="A209" s="118" t="s">
        <v>1285</v>
      </c>
      <c r="B209" s="112" t="s">
        <v>44</v>
      </c>
      <c r="C209" s="111">
        <v>1</v>
      </c>
      <c r="D209" s="113">
        <v>43586</v>
      </c>
      <c r="E209" s="122">
        <f t="shared" si="9"/>
        <v>5</v>
      </c>
      <c r="F209" s="122" t="str">
        <f t="shared" si="10"/>
        <v>may</v>
      </c>
      <c r="G209" s="122">
        <f t="shared" si="11"/>
        <v>2019</v>
      </c>
      <c r="H209" s="111">
        <v>1002</v>
      </c>
      <c r="I209" s="111">
        <v>201</v>
      </c>
      <c r="J209" s="112" t="s">
        <v>47</v>
      </c>
      <c r="K209" s="112"/>
      <c r="L209" s="134"/>
      <c r="M209" s="139" t="s">
        <v>1308</v>
      </c>
      <c r="N209" s="159" t="s">
        <v>1309</v>
      </c>
      <c r="O209" s="159" t="s">
        <v>1309</v>
      </c>
      <c r="P209" s="139" t="s">
        <v>1310</v>
      </c>
      <c r="Q209" s="139" t="s">
        <v>1313</v>
      </c>
      <c r="R209" s="111"/>
      <c r="S209" s="111"/>
      <c r="T209" s="112"/>
    </row>
    <row r="210" spans="1:20" ht="12.75" hidden="1" customHeight="1" x14ac:dyDescent="0.2">
      <c r="A210" s="111" t="s">
        <v>1288</v>
      </c>
      <c r="B210" s="112" t="s">
        <v>11</v>
      </c>
      <c r="C210" s="111">
        <v>1</v>
      </c>
      <c r="D210" s="113">
        <v>43586</v>
      </c>
      <c r="E210" s="122">
        <f t="shared" si="9"/>
        <v>5</v>
      </c>
      <c r="F210" s="122" t="str">
        <f t="shared" si="10"/>
        <v>may</v>
      </c>
      <c r="G210" s="122">
        <f t="shared" si="11"/>
        <v>2019</v>
      </c>
      <c r="H210" s="111">
        <v>1114</v>
      </c>
      <c r="I210" s="111">
        <v>201</v>
      </c>
      <c r="J210" s="112" t="s">
        <v>47</v>
      </c>
      <c r="K210" s="112"/>
      <c r="L210" s="134"/>
      <c r="M210" s="139" t="s">
        <v>1308</v>
      </c>
      <c r="N210" s="159" t="s">
        <v>1309</v>
      </c>
      <c r="O210" s="159" t="s">
        <v>1309</v>
      </c>
      <c r="P210" s="139" t="s">
        <v>1310</v>
      </c>
      <c r="Q210" s="139" t="s">
        <v>1313</v>
      </c>
      <c r="R210" s="111"/>
      <c r="S210" s="111"/>
      <c r="T210" s="112"/>
    </row>
    <row r="211" spans="1:20" ht="12.75" hidden="1" customHeight="1" x14ac:dyDescent="0.2">
      <c r="A211" s="111" t="s">
        <v>1281</v>
      </c>
      <c r="B211" s="112" t="s">
        <v>9</v>
      </c>
      <c r="C211" s="111">
        <v>1</v>
      </c>
      <c r="D211" s="113">
        <v>43586</v>
      </c>
      <c r="E211" s="122">
        <f t="shared" si="9"/>
        <v>5</v>
      </c>
      <c r="F211" s="122" t="str">
        <f t="shared" si="10"/>
        <v>may</v>
      </c>
      <c r="G211" s="122">
        <f t="shared" si="11"/>
        <v>2019</v>
      </c>
      <c r="H211" s="111">
        <v>1196</v>
      </c>
      <c r="I211" s="111">
        <v>201</v>
      </c>
      <c r="J211" s="112" t="s">
        <v>47</v>
      </c>
      <c r="K211" s="112"/>
      <c r="L211" s="134"/>
      <c r="M211" s="139" t="s">
        <v>1308</v>
      </c>
      <c r="N211" s="159" t="s">
        <v>1309</v>
      </c>
      <c r="O211" s="159" t="s">
        <v>1309</v>
      </c>
      <c r="P211" s="139" t="s">
        <v>1310</v>
      </c>
      <c r="Q211" s="139" t="s">
        <v>1313</v>
      </c>
      <c r="R211" s="111"/>
      <c r="S211" s="111"/>
      <c r="T211" s="112"/>
    </row>
    <row r="212" spans="1:20" ht="12.75" hidden="1" customHeight="1" x14ac:dyDescent="0.2">
      <c r="A212" s="111" t="s">
        <v>1286</v>
      </c>
      <c r="B212" s="112" t="s">
        <v>10</v>
      </c>
      <c r="C212" s="111">
        <v>1</v>
      </c>
      <c r="D212" s="113">
        <v>43586</v>
      </c>
      <c r="E212" s="122">
        <f t="shared" si="9"/>
        <v>5</v>
      </c>
      <c r="F212" s="122" t="str">
        <f t="shared" si="10"/>
        <v>may</v>
      </c>
      <c r="G212" s="122">
        <f t="shared" si="11"/>
        <v>2019</v>
      </c>
      <c r="H212" s="111">
        <v>1286</v>
      </c>
      <c r="I212" s="111">
        <v>201</v>
      </c>
      <c r="J212" s="112" t="s">
        <v>47</v>
      </c>
      <c r="K212" s="112"/>
      <c r="L212" s="134"/>
      <c r="M212" s="139" t="s">
        <v>1308</v>
      </c>
      <c r="N212" s="159" t="s">
        <v>1309</v>
      </c>
      <c r="O212" s="159" t="s">
        <v>1309</v>
      </c>
      <c r="P212" s="139" t="s">
        <v>1310</v>
      </c>
      <c r="Q212" s="139" t="s">
        <v>1313</v>
      </c>
      <c r="R212" s="111"/>
      <c r="S212" s="111"/>
      <c r="T212" s="112"/>
    </row>
    <row r="213" spans="1:20" ht="12.75" hidden="1" customHeight="1" x14ac:dyDescent="0.2">
      <c r="A213" s="111" t="s">
        <v>1287</v>
      </c>
      <c r="B213" s="112" t="s">
        <v>12</v>
      </c>
      <c r="C213" s="111">
        <v>1</v>
      </c>
      <c r="D213" s="113">
        <v>43586</v>
      </c>
      <c r="E213" s="122">
        <f t="shared" si="9"/>
        <v>5</v>
      </c>
      <c r="F213" s="122" t="str">
        <f t="shared" si="10"/>
        <v>may</v>
      </c>
      <c r="G213" s="122">
        <f t="shared" si="11"/>
        <v>2019</v>
      </c>
      <c r="H213" s="111">
        <v>1421</v>
      </c>
      <c r="I213" s="111">
        <v>201</v>
      </c>
      <c r="J213" s="112" t="s">
        <v>47</v>
      </c>
      <c r="K213" s="112"/>
      <c r="L213" s="134"/>
      <c r="M213" s="139" t="s">
        <v>1308</v>
      </c>
      <c r="N213" s="159" t="s">
        <v>1309</v>
      </c>
      <c r="O213" s="159" t="s">
        <v>1309</v>
      </c>
      <c r="P213" s="139" t="s">
        <v>1310</v>
      </c>
      <c r="Q213" s="139" t="s">
        <v>1313</v>
      </c>
      <c r="R213" s="111"/>
      <c r="S213" s="111"/>
      <c r="T213" s="112"/>
    </row>
    <row r="214" spans="1:20" ht="12.75" hidden="1" customHeight="1" x14ac:dyDescent="0.2">
      <c r="A214" s="118" t="s">
        <v>1289</v>
      </c>
      <c r="B214" s="112" t="s">
        <v>43</v>
      </c>
      <c r="C214" s="111">
        <v>1</v>
      </c>
      <c r="D214" s="113">
        <v>43586</v>
      </c>
      <c r="E214" s="122">
        <f t="shared" si="9"/>
        <v>5</v>
      </c>
      <c r="F214" s="122" t="str">
        <f t="shared" si="10"/>
        <v>may</v>
      </c>
      <c r="G214" s="122">
        <f t="shared" si="11"/>
        <v>2019</v>
      </c>
      <c r="H214" s="111">
        <v>1500</v>
      </c>
      <c r="I214" s="111">
        <v>201</v>
      </c>
      <c r="J214" s="112" t="s">
        <v>47</v>
      </c>
      <c r="K214" s="112"/>
      <c r="L214" s="134"/>
      <c r="M214" s="139" t="s">
        <v>1308</v>
      </c>
      <c r="N214" s="159" t="s">
        <v>1309</v>
      </c>
      <c r="O214" s="159" t="s">
        <v>1309</v>
      </c>
      <c r="P214" s="139" t="s">
        <v>1310</v>
      </c>
      <c r="Q214" s="139" t="s">
        <v>1313</v>
      </c>
      <c r="R214" s="111"/>
      <c r="S214" s="111"/>
      <c r="T214" s="112"/>
    </row>
    <row r="215" spans="1:20" ht="12.75" hidden="1" customHeight="1" x14ac:dyDescent="0.2">
      <c r="A215" s="111" t="s">
        <v>1290</v>
      </c>
      <c r="B215" s="112" t="s">
        <v>6</v>
      </c>
      <c r="C215" s="111">
        <v>1</v>
      </c>
      <c r="D215" s="113">
        <v>43586</v>
      </c>
      <c r="E215" s="122">
        <f t="shared" si="9"/>
        <v>5</v>
      </c>
      <c r="F215" s="122" t="str">
        <f t="shared" si="10"/>
        <v>may</v>
      </c>
      <c r="G215" s="122">
        <f t="shared" si="11"/>
        <v>2019</v>
      </c>
      <c r="H215" s="111">
        <v>2093</v>
      </c>
      <c r="I215" s="111">
        <v>201</v>
      </c>
      <c r="J215" s="112" t="s">
        <v>47</v>
      </c>
      <c r="K215" s="112"/>
      <c r="L215" s="134"/>
      <c r="M215" s="139" t="s">
        <v>1308</v>
      </c>
      <c r="N215" s="159" t="s">
        <v>1309</v>
      </c>
      <c r="O215" s="159" t="s">
        <v>1309</v>
      </c>
      <c r="P215" s="139" t="s">
        <v>1310</v>
      </c>
      <c r="Q215" s="139" t="s">
        <v>1313</v>
      </c>
      <c r="R215" s="111"/>
      <c r="S215" s="111"/>
      <c r="T215" s="112"/>
    </row>
    <row r="216" spans="1:20" ht="12.75" hidden="1" customHeight="1" x14ac:dyDescent="0.2">
      <c r="A216" s="111" t="s">
        <v>1291</v>
      </c>
      <c r="B216" s="112" t="s">
        <v>7</v>
      </c>
      <c r="C216" s="111">
        <v>1</v>
      </c>
      <c r="D216" s="113">
        <v>43586</v>
      </c>
      <c r="E216" s="122">
        <f t="shared" si="9"/>
        <v>5</v>
      </c>
      <c r="F216" s="122" t="str">
        <f t="shared" si="10"/>
        <v>may</v>
      </c>
      <c r="G216" s="122">
        <f t="shared" si="11"/>
        <v>2019</v>
      </c>
      <c r="H216" s="111">
        <v>5023</v>
      </c>
      <c r="I216" s="111">
        <v>201</v>
      </c>
      <c r="J216" s="112" t="s">
        <v>47</v>
      </c>
      <c r="K216" s="112"/>
      <c r="L216" s="134"/>
      <c r="M216" s="139" t="s">
        <v>1308</v>
      </c>
      <c r="N216" s="159" t="s">
        <v>1309</v>
      </c>
      <c r="O216" s="159" t="s">
        <v>1309</v>
      </c>
      <c r="P216" s="139" t="s">
        <v>1310</v>
      </c>
      <c r="Q216" s="139" t="s">
        <v>1313</v>
      </c>
      <c r="R216" s="111"/>
      <c r="S216" s="111"/>
      <c r="T216" s="112"/>
    </row>
    <row r="217" spans="1:20" ht="12.75" hidden="1" customHeight="1" x14ac:dyDescent="0.2">
      <c r="A217" s="111" t="s">
        <v>1249</v>
      </c>
      <c r="B217" s="112" t="s">
        <v>1248</v>
      </c>
      <c r="C217" s="111">
        <v>1</v>
      </c>
      <c r="D217" s="113">
        <v>43617</v>
      </c>
      <c r="E217" s="122">
        <f t="shared" si="9"/>
        <v>6</v>
      </c>
      <c r="F217" s="122" t="str">
        <f t="shared" si="10"/>
        <v>jun</v>
      </c>
      <c r="G217" s="122">
        <f t="shared" si="11"/>
        <v>2019</v>
      </c>
      <c r="H217" s="111">
        <v>0</v>
      </c>
      <c r="I217" s="111">
        <v>201</v>
      </c>
      <c r="J217" s="112" t="s">
        <v>47</v>
      </c>
      <c r="K217" s="112"/>
      <c r="L217" s="134"/>
      <c r="M217" s="139" t="s">
        <v>1308</v>
      </c>
      <c r="N217" s="159" t="s">
        <v>1309</v>
      </c>
      <c r="O217" s="159" t="s">
        <v>1309</v>
      </c>
      <c r="P217" s="139" t="s">
        <v>1310</v>
      </c>
      <c r="Q217" s="139" t="s">
        <v>1313</v>
      </c>
      <c r="R217" s="111"/>
      <c r="S217" s="111"/>
      <c r="T217" s="112"/>
    </row>
    <row r="218" spans="1:20" ht="12.75" hidden="1" customHeight="1" x14ac:dyDescent="0.2">
      <c r="A218" s="111" t="s">
        <v>1250</v>
      </c>
      <c r="B218" s="112" t="s">
        <v>35</v>
      </c>
      <c r="C218" s="111">
        <v>1</v>
      </c>
      <c r="D218" s="113">
        <v>43617</v>
      </c>
      <c r="E218" s="122">
        <f t="shared" si="9"/>
        <v>6</v>
      </c>
      <c r="F218" s="122" t="str">
        <f t="shared" si="10"/>
        <v>jun</v>
      </c>
      <c r="G218" s="122">
        <f t="shared" si="11"/>
        <v>2019</v>
      </c>
      <c r="H218" s="111">
        <v>0</v>
      </c>
      <c r="I218" s="111">
        <v>201</v>
      </c>
      <c r="J218" s="112" t="s">
        <v>47</v>
      </c>
      <c r="K218" s="112"/>
      <c r="L218" s="134"/>
      <c r="M218" s="139" t="s">
        <v>1308</v>
      </c>
      <c r="N218" s="159" t="s">
        <v>1309</v>
      </c>
      <c r="O218" s="159" t="s">
        <v>1309</v>
      </c>
      <c r="P218" s="139" t="s">
        <v>1310</v>
      </c>
      <c r="Q218" s="139" t="s">
        <v>1313</v>
      </c>
      <c r="R218" s="111"/>
      <c r="S218" s="111"/>
      <c r="T218" s="112"/>
    </row>
    <row r="219" spans="1:20" ht="12.75" hidden="1" customHeight="1" x14ac:dyDescent="0.2">
      <c r="A219" s="111" t="s">
        <v>1251</v>
      </c>
      <c r="B219" s="112" t="s">
        <v>13</v>
      </c>
      <c r="C219" s="111">
        <v>1</v>
      </c>
      <c r="D219" s="113">
        <v>43617</v>
      </c>
      <c r="E219" s="122">
        <f t="shared" si="9"/>
        <v>6</v>
      </c>
      <c r="F219" s="122" t="str">
        <f t="shared" si="10"/>
        <v>jun</v>
      </c>
      <c r="G219" s="122">
        <f t="shared" si="11"/>
        <v>2019</v>
      </c>
      <c r="H219" s="111">
        <v>7</v>
      </c>
      <c r="I219" s="111">
        <v>201</v>
      </c>
      <c r="J219" s="112" t="s">
        <v>47</v>
      </c>
      <c r="K219" s="112"/>
      <c r="L219" s="134"/>
      <c r="M219" s="139" t="s">
        <v>1308</v>
      </c>
      <c r="N219" s="159" t="s">
        <v>1309</v>
      </c>
      <c r="O219" s="159" t="s">
        <v>1309</v>
      </c>
      <c r="P219" s="139" t="s">
        <v>1310</v>
      </c>
      <c r="Q219" s="139" t="s">
        <v>1313</v>
      </c>
      <c r="R219" s="111"/>
      <c r="S219" s="111"/>
      <c r="T219" s="112"/>
    </row>
    <row r="220" spans="1:20" ht="12.75" hidden="1" customHeight="1" x14ac:dyDescent="0.2">
      <c r="A220" s="111" t="s">
        <v>1252</v>
      </c>
      <c r="B220" s="112" t="s">
        <v>16</v>
      </c>
      <c r="C220" s="111">
        <v>1</v>
      </c>
      <c r="D220" s="113">
        <v>43617</v>
      </c>
      <c r="E220" s="122">
        <f t="shared" si="9"/>
        <v>6</v>
      </c>
      <c r="F220" s="122" t="str">
        <f t="shared" si="10"/>
        <v>jun</v>
      </c>
      <c r="G220" s="122">
        <f t="shared" si="11"/>
        <v>2019</v>
      </c>
      <c r="H220" s="111">
        <v>27</v>
      </c>
      <c r="I220" s="111">
        <v>201</v>
      </c>
      <c r="J220" s="112" t="s">
        <v>47</v>
      </c>
      <c r="K220" s="112"/>
      <c r="L220" s="134"/>
      <c r="M220" s="139" t="s">
        <v>1308</v>
      </c>
      <c r="N220" s="159" t="s">
        <v>1309</v>
      </c>
      <c r="O220" s="159" t="s">
        <v>1309</v>
      </c>
      <c r="P220" s="139" t="s">
        <v>1310</v>
      </c>
      <c r="Q220" s="139" t="s">
        <v>1313</v>
      </c>
      <c r="R220" s="111"/>
      <c r="S220" s="111"/>
      <c r="T220" s="112"/>
    </row>
    <row r="221" spans="1:20" ht="12.75" hidden="1" customHeight="1" x14ac:dyDescent="0.2">
      <c r="A221" s="111" t="s">
        <v>1253</v>
      </c>
      <c r="B221" s="112" t="s">
        <v>38</v>
      </c>
      <c r="C221" s="111">
        <v>1</v>
      </c>
      <c r="D221" s="113">
        <v>43617</v>
      </c>
      <c r="E221" s="122">
        <f t="shared" si="9"/>
        <v>6</v>
      </c>
      <c r="F221" s="122" t="str">
        <f t="shared" si="10"/>
        <v>jun</v>
      </c>
      <c r="G221" s="122">
        <f t="shared" si="11"/>
        <v>2019</v>
      </c>
      <c r="H221" s="111">
        <v>34</v>
      </c>
      <c r="I221" s="111">
        <v>201</v>
      </c>
      <c r="J221" s="112" t="s">
        <v>47</v>
      </c>
      <c r="K221" s="112"/>
      <c r="L221" s="134"/>
      <c r="M221" s="139" t="s">
        <v>1308</v>
      </c>
      <c r="N221" s="159" t="s">
        <v>1309</v>
      </c>
      <c r="O221" s="159" t="s">
        <v>1309</v>
      </c>
      <c r="P221" s="139" t="s">
        <v>1310</v>
      </c>
      <c r="Q221" s="139" t="s">
        <v>1313</v>
      </c>
      <c r="R221" s="111"/>
      <c r="S221" s="111"/>
      <c r="T221" s="112"/>
    </row>
    <row r="222" spans="1:20" ht="12.75" hidden="1" customHeight="1" x14ac:dyDescent="0.2">
      <c r="A222" s="111" t="s">
        <v>1256</v>
      </c>
      <c r="B222" s="112" t="s">
        <v>4</v>
      </c>
      <c r="C222" s="111">
        <v>1</v>
      </c>
      <c r="D222" s="113">
        <v>43617</v>
      </c>
      <c r="E222" s="122">
        <f t="shared" si="9"/>
        <v>6</v>
      </c>
      <c r="F222" s="122" t="str">
        <f t="shared" si="10"/>
        <v>jun</v>
      </c>
      <c r="G222" s="122">
        <f t="shared" si="11"/>
        <v>2019</v>
      </c>
      <c r="H222" s="111">
        <v>45</v>
      </c>
      <c r="I222" s="111">
        <v>201</v>
      </c>
      <c r="J222" s="112" t="s">
        <v>47</v>
      </c>
      <c r="K222" s="112"/>
      <c r="L222" s="134"/>
      <c r="M222" s="139" t="s">
        <v>1308</v>
      </c>
      <c r="N222" s="159" t="s">
        <v>1309</v>
      </c>
      <c r="O222" s="159" t="s">
        <v>1309</v>
      </c>
      <c r="P222" s="139" t="s">
        <v>1310</v>
      </c>
      <c r="Q222" s="139" t="s">
        <v>1313</v>
      </c>
      <c r="R222" s="111"/>
      <c r="S222" s="111"/>
      <c r="T222" s="112"/>
    </row>
    <row r="223" spans="1:20" ht="12.75" hidden="1" customHeight="1" x14ac:dyDescent="0.2">
      <c r="A223" s="111" t="s">
        <v>1257</v>
      </c>
      <c r="B223" s="112" t="s">
        <v>37</v>
      </c>
      <c r="C223" s="111">
        <v>1</v>
      </c>
      <c r="D223" s="113">
        <v>43617</v>
      </c>
      <c r="E223" s="122">
        <f t="shared" si="9"/>
        <v>6</v>
      </c>
      <c r="F223" s="122" t="str">
        <f t="shared" si="10"/>
        <v>jun</v>
      </c>
      <c r="G223" s="122">
        <f t="shared" si="11"/>
        <v>2019</v>
      </c>
      <c r="H223" s="111">
        <v>46</v>
      </c>
      <c r="I223" s="111">
        <v>201</v>
      </c>
      <c r="J223" s="112" t="s">
        <v>47</v>
      </c>
      <c r="K223" s="112"/>
      <c r="L223" s="134"/>
      <c r="M223" s="139" t="s">
        <v>1308</v>
      </c>
      <c r="N223" s="159" t="s">
        <v>1309</v>
      </c>
      <c r="O223" s="159" t="s">
        <v>1309</v>
      </c>
      <c r="P223" s="139" t="s">
        <v>1310</v>
      </c>
      <c r="Q223" s="139" t="s">
        <v>1313</v>
      </c>
      <c r="R223" s="111"/>
      <c r="S223" s="111"/>
      <c r="T223" s="112"/>
    </row>
    <row r="224" spans="1:20" ht="12.75" hidden="1" customHeight="1" x14ac:dyDescent="0.2">
      <c r="A224" s="111" t="s">
        <v>1259</v>
      </c>
      <c r="B224" s="112" t="s">
        <v>39</v>
      </c>
      <c r="C224" s="111">
        <v>1</v>
      </c>
      <c r="D224" s="113">
        <v>43617</v>
      </c>
      <c r="E224" s="122">
        <f t="shared" si="9"/>
        <v>6</v>
      </c>
      <c r="F224" s="122" t="str">
        <f t="shared" si="10"/>
        <v>jun</v>
      </c>
      <c r="G224" s="122">
        <f t="shared" si="11"/>
        <v>2019</v>
      </c>
      <c r="H224" s="111">
        <v>49</v>
      </c>
      <c r="I224" s="111">
        <v>201</v>
      </c>
      <c r="J224" s="112" t="s">
        <v>47</v>
      </c>
      <c r="K224" s="112"/>
      <c r="L224" s="134"/>
      <c r="M224" s="139" t="s">
        <v>1308</v>
      </c>
      <c r="N224" s="159" t="s">
        <v>1309</v>
      </c>
      <c r="O224" s="159" t="s">
        <v>1309</v>
      </c>
      <c r="P224" s="139" t="s">
        <v>1310</v>
      </c>
      <c r="Q224" s="139" t="s">
        <v>1313</v>
      </c>
      <c r="R224" s="111"/>
      <c r="S224" s="111"/>
      <c r="T224" s="112"/>
    </row>
    <row r="225" spans="1:20" ht="12.75" hidden="1" customHeight="1" x14ac:dyDescent="0.2">
      <c r="A225" s="111" t="s">
        <v>1255</v>
      </c>
      <c r="B225" s="112" t="s">
        <v>34</v>
      </c>
      <c r="C225" s="111">
        <v>1</v>
      </c>
      <c r="D225" s="113">
        <v>43617</v>
      </c>
      <c r="E225" s="122">
        <f t="shared" si="9"/>
        <v>6</v>
      </c>
      <c r="F225" s="122" t="str">
        <f t="shared" si="10"/>
        <v>jun</v>
      </c>
      <c r="G225" s="122">
        <f t="shared" si="11"/>
        <v>2019</v>
      </c>
      <c r="H225" s="111">
        <v>51</v>
      </c>
      <c r="I225" s="111">
        <v>201</v>
      </c>
      <c r="J225" s="112" t="s">
        <v>47</v>
      </c>
      <c r="K225" s="112"/>
      <c r="L225" s="134"/>
      <c r="M225" s="139" t="s">
        <v>1308</v>
      </c>
      <c r="N225" s="159" t="s">
        <v>1309</v>
      </c>
      <c r="O225" s="159" t="s">
        <v>1309</v>
      </c>
      <c r="P225" s="139" t="s">
        <v>1310</v>
      </c>
      <c r="Q225" s="139" t="s">
        <v>1313</v>
      </c>
      <c r="R225" s="111"/>
      <c r="S225" s="111"/>
      <c r="T225" s="112"/>
    </row>
    <row r="226" spans="1:20" ht="12.75" hidden="1" customHeight="1" x14ac:dyDescent="0.2">
      <c r="A226" s="111" t="s">
        <v>1260</v>
      </c>
      <c r="B226" s="112" t="s">
        <v>41</v>
      </c>
      <c r="C226" s="111">
        <v>1</v>
      </c>
      <c r="D226" s="113">
        <v>43617</v>
      </c>
      <c r="E226" s="122">
        <f t="shared" si="9"/>
        <v>6</v>
      </c>
      <c r="F226" s="122" t="str">
        <f t="shared" si="10"/>
        <v>jun</v>
      </c>
      <c r="G226" s="122">
        <f t="shared" si="11"/>
        <v>2019</v>
      </c>
      <c r="H226" s="111">
        <v>53</v>
      </c>
      <c r="I226" s="111">
        <v>201</v>
      </c>
      <c r="J226" s="112" t="s">
        <v>47</v>
      </c>
      <c r="K226" s="112"/>
      <c r="L226" s="134"/>
      <c r="M226" s="139" t="s">
        <v>1308</v>
      </c>
      <c r="N226" s="159" t="s">
        <v>1309</v>
      </c>
      <c r="O226" s="159" t="s">
        <v>1309</v>
      </c>
      <c r="P226" s="139" t="s">
        <v>1310</v>
      </c>
      <c r="Q226" s="139" t="s">
        <v>1313</v>
      </c>
      <c r="R226" s="111"/>
      <c r="S226" s="111"/>
      <c r="T226" s="112"/>
    </row>
    <row r="227" spans="1:20" ht="12.75" hidden="1" customHeight="1" x14ac:dyDescent="0.2">
      <c r="A227" s="111" t="s">
        <v>1261</v>
      </c>
      <c r="B227" s="112" t="s">
        <v>21</v>
      </c>
      <c r="C227" s="111">
        <v>1</v>
      </c>
      <c r="D227" s="113">
        <v>43617</v>
      </c>
      <c r="E227" s="122">
        <f t="shared" si="9"/>
        <v>6</v>
      </c>
      <c r="F227" s="122" t="str">
        <f t="shared" si="10"/>
        <v>jun</v>
      </c>
      <c r="G227" s="122">
        <f t="shared" si="11"/>
        <v>2019</v>
      </c>
      <c r="H227" s="111">
        <v>55</v>
      </c>
      <c r="I227" s="111">
        <v>201</v>
      </c>
      <c r="J227" s="112" t="s">
        <v>47</v>
      </c>
      <c r="K227" s="112"/>
      <c r="L227" s="134"/>
      <c r="M227" s="139" t="s">
        <v>1308</v>
      </c>
      <c r="N227" s="159" t="s">
        <v>1309</v>
      </c>
      <c r="O227" s="159" t="s">
        <v>1309</v>
      </c>
      <c r="P227" s="139" t="s">
        <v>1310</v>
      </c>
      <c r="Q227" s="139" t="s">
        <v>1313</v>
      </c>
      <c r="R227" s="111"/>
      <c r="S227" s="111"/>
      <c r="T227" s="112"/>
    </row>
    <row r="228" spans="1:20" ht="12.75" hidden="1" customHeight="1" x14ac:dyDescent="0.2">
      <c r="A228" s="111" t="s">
        <v>1258</v>
      </c>
      <c r="B228" s="112" t="s">
        <v>36</v>
      </c>
      <c r="C228" s="111">
        <v>1</v>
      </c>
      <c r="D228" s="113">
        <v>43617</v>
      </c>
      <c r="E228" s="122">
        <f t="shared" si="9"/>
        <v>6</v>
      </c>
      <c r="F228" s="122" t="str">
        <f t="shared" si="10"/>
        <v>jun</v>
      </c>
      <c r="G228" s="122">
        <f t="shared" si="11"/>
        <v>2019</v>
      </c>
      <c r="H228" s="111">
        <v>59</v>
      </c>
      <c r="I228" s="111">
        <v>201</v>
      </c>
      <c r="J228" s="112" t="s">
        <v>47</v>
      </c>
      <c r="K228" s="112"/>
      <c r="L228" s="134"/>
      <c r="M228" s="139" t="s">
        <v>1308</v>
      </c>
      <c r="N228" s="159" t="s">
        <v>1309</v>
      </c>
      <c r="O228" s="159" t="s">
        <v>1309</v>
      </c>
      <c r="P228" s="139" t="s">
        <v>1310</v>
      </c>
      <c r="Q228" s="139" t="s">
        <v>1313</v>
      </c>
      <c r="R228" s="111"/>
      <c r="S228" s="111"/>
      <c r="T228" s="112"/>
    </row>
    <row r="229" spans="1:20" ht="12.75" hidden="1" customHeight="1" x14ac:dyDescent="0.2">
      <c r="A229" s="111" t="s">
        <v>1263</v>
      </c>
      <c r="B229" s="112" t="s">
        <v>25</v>
      </c>
      <c r="C229" s="111">
        <v>1</v>
      </c>
      <c r="D229" s="113">
        <v>43617</v>
      </c>
      <c r="E229" s="122">
        <f t="shared" si="9"/>
        <v>6</v>
      </c>
      <c r="F229" s="122" t="str">
        <f t="shared" si="10"/>
        <v>jun</v>
      </c>
      <c r="G229" s="122">
        <f t="shared" si="11"/>
        <v>2019</v>
      </c>
      <c r="H229" s="111">
        <v>60</v>
      </c>
      <c r="I229" s="111">
        <v>201</v>
      </c>
      <c r="J229" s="112" t="s">
        <v>47</v>
      </c>
      <c r="K229" s="112"/>
      <c r="L229" s="134"/>
      <c r="M229" s="139" t="s">
        <v>1308</v>
      </c>
      <c r="N229" s="159" t="s">
        <v>1309</v>
      </c>
      <c r="O229" s="159" t="s">
        <v>1309</v>
      </c>
      <c r="P229" s="139" t="s">
        <v>1310</v>
      </c>
      <c r="Q229" s="139" t="s">
        <v>1313</v>
      </c>
      <c r="R229" s="111"/>
      <c r="S229" s="111"/>
      <c r="T229" s="112"/>
    </row>
    <row r="230" spans="1:20" ht="12.75" hidden="1" customHeight="1" x14ac:dyDescent="0.2">
      <c r="A230" s="111" t="s">
        <v>1262</v>
      </c>
      <c r="B230" s="112" t="s">
        <v>28</v>
      </c>
      <c r="C230" s="111">
        <v>1</v>
      </c>
      <c r="D230" s="113">
        <v>43617</v>
      </c>
      <c r="E230" s="122">
        <f t="shared" si="9"/>
        <v>6</v>
      </c>
      <c r="F230" s="122" t="str">
        <f t="shared" si="10"/>
        <v>jun</v>
      </c>
      <c r="G230" s="122">
        <f t="shared" si="11"/>
        <v>2019</v>
      </c>
      <c r="H230" s="111">
        <v>62</v>
      </c>
      <c r="I230" s="111">
        <v>201</v>
      </c>
      <c r="J230" s="112" t="s">
        <v>47</v>
      </c>
      <c r="K230" s="112"/>
      <c r="L230" s="134"/>
      <c r="M230" s="139" t="s">
        <v>1308</v>
      </c>
      <c r="N230" s="159" t="s">
        <v>1309</v>
      </c>
      <c r="O230" s="159" t="s">
        <v>1309</v>
      </c>
      <c r="P230" s="139" t="s">
        <v>1310</v>
      </c>
      <c r="Q230" s="139" t="s">
        <v>1313</v>
      </c>
      <c r="R230" s="111"/>
      <c r="S230" s="111"/>
      <c r="T230" s="112"/>
    </row>
    <row r="231" spans="1:20" ht="12.75" hidden="1" customHeight="1" x14ac:dyDescent="0.2">
      <c r="A231" s="111" t="s">
        <v>1254</v>
      </c>
      <c r="B231" s="112" t="s">
        <v>26</v>
      </c>
      <c r="C231" s="111">
        <v>1</v>
      </c>
      <c r="D231" s="113">
        <v>43617</v>
      </c>
      <c r="E231" s="122">
        <f t="shared" si="9"/>
        <v>6</v>
      </c>
      <c r="F231" s="122" t="str">
        <f t="shared" si="10"/>
        <v>jun</v>
      </c>
      <c r="G231" s="122">
        <f t="shared" si="11"/>
        <v>2019</v>
      </c>
      <c r="H231" s="111">
        <v>65</v>
      </c>
      <c r="I231" s="111">
        <v>201</v>
      </c>
      <c r="J231" s="112" t="s">
        <v>47</v>
      </c>
      <c r="K231" s="112"/>
      <c r="L231" s="134"/>
      <c r="M231" s="139" t="s">
        <v>1308</v>
      </c>
      <c r="N231" s="159" t="s">
        <v>1309</v>
      </c>
      <c r="O231" s="159" t="s">
        <v>1309</v>
      </c>
      <c r="P231" s="139" t="s">
        <v>1310</v>
      </c>
      <c r="Q231" s="139" t="s">
        <v>1313</v>
      </c>
      <c r="R231" s="111"/>
      <c r="S231" s="111"/>
      <c r="T231" s="112"/>
    </row>
    <row r="232" spans="1:20" ht="12.75" hidden="1" customHeight="1" x14ac:dyDescent="0.2">
      <c r="A232" s="111" t="s">
        <v>1264</v>
      </c>
      <c r="B232" s="112" t="s">
        <v>17</v>
      </c>
      <c r="C232" s="111">
        <v>1</v>
      </c>
      <c r="D232" s="113">
        <v>43617</v>
      </c>
      <c r="E232" s="122">
        <f t="shared" si="9"/>
        <v>6</v>
      </c>
      <c r="F232" s="122" t="str">
        <f t="shared" si="10"/>
        <v>jun</v>
      </c>
      <c r="G232" s="122">
        <f t="shared" si="11"/>
        <v>2019</v>
      </c>
      <c r="H232" s="111">
        <v>71</v>
      </c>
      <c r="I232" s="111">
        <v>201</v>
      </c>
      <c r="J232" s="112" t="s">
        <v>47</v>
      </c>
      <c r="K232" s="112"/>
      <c r="L232" s="134"/>
      <c r="M232" s="139" t="s">
        <v>1308</v>
      </c>
      <c r="N232" s="159" t="s">
        <v>1309</v>
      </c>
      <c r="O232" s="159" t="s">
        <v>1309</v>
      </c>
      <c r="P232" s="139" t="s">
        <v>1310</v>
      </c>
      <c r="Q232" s="139" t="s">
        <v>1313</v>
      </c>
      <c r="R232" s="111"/>
      <c r="S232" s="111"/>
      <c r="T232" s="112"/>
    </row>
    <row r="233" spans="1:20" ht="12.75" hidden="1" customHeight="1" x14ac:dyDescent="0.2">
      <c r="A233" s="111" t="s">
        <v>1265</v>
      </c>
      <c r="B233" s="112" t="s">
        <v>24</v>
      </c>
      <c r="C233" s="111">
        <v>1</v>
      </c>
      <c r="D233" s="113">
        <v>43617</v>
      </c>
      <c r="E233" s="122">
        <f t="shared" si="9"/>
        <v>6</v>
      </c>
      <c r="F233" s="122" t="str">
        <f t="shared" si="10"/>
        <v>jun</v>
      </c>
      <c r="G233" s="122">
        <f t="shared" si="11"/>
        <v>2019</v>
      </c>
      <c r="H233" s="111">
        <v>80</v>
      </c>
      <c r="I233" s="111">
        <v>201</v>
      </c>
      <c r="J233" s="112" t="s">
        <v>47</v>
      </c>
      <c r="K233" s="112"/>
      <c r="L233" s="134"/>
      <c r="M233" s="139" t="s">
        <v>1308</v>
      </c>
      <c r="N233" s="159" t="s">
        <v>1309</v>
      </c>
      <c r="O233" s="159" t="s">
        <v>1309</v>
      </c>
      <c r="P233" s="139" t="s">
        <v>1310</v>
      </c>
      <c r="Q233" s="139" t="s">
        <v>1313</v>
      </c>
      <c r="R233" s="111"/>
      <c r="S233" s="111"/>
      <c r="T233" s="112"/>
    </row>
    <row r="234" spans="1:20" ht="12.75" hidden="1" customHeight="1" x14ac:dyDescent="0.2">
      <c r="A234" s="111" t="s">
        <v>1266</v>
      </c>
      <c r="B234" s="112" t="s">
        <v>27</v>
      </c>
      <c r="C234" s="111">
        <v>1</v>
      </c>
      <c r="D234" s="113">
        <v>43617</v>
      </c>
      <c r="E234" s="122">
        <f t="shared" si="9"/>
        <v>6</v>
      </c>
      <c r="F234" s="122" t="str">
        <f t="shared" si="10"/>
        <v>jun</v>
      </c>
      <c r="G234" s="122">
        <f t="shared" si="11"/>
        <v>2019</v>
      </c>
      <c r="H234" s="111">
        <v>86</v>
      </c>
      <c r="I234" s="111">
        <v>201</v>
      </c>
      <c r="J234" s="112" t="s">
        <v>47</v>
      </c>
      <c r="K234" s="112"/>
      <c r="L234" s="134"/>
      <c r="M234" s="139" t="s">
        <v>1308</v>
      </c>
      <c r="N234" s="159" t="s">
        <v>1309</v>
      </c>
      <c r="O234" s="159" t="s">
        <v>1309</v>
      </c>
      <c r="P234" s="139" t="s">
        <v>1310</v>
      </c>
      <c r="Q234" s="139" t="s">
        <v>1313</v>
      </c>
      <c r="R234" s="111"/>
      <c r="S234" s="111"/>
      <c r="T234" s="112"/>
    </row>
    <row r="235" spans="1:20" ht="12.75" hidden="1" customHeight="1" x14ac:dyDescent="0.2">
      <c r="A235" s="111" t="s">
        <v>1268</v>
      </c>
      <c r="B235" s="112" t="s">
        <v>20</v>
      </c>
      <c r="C235" s="111">
        <v>1</v>
      </c>
      <c r="D235" s="113">
        <v>43617</v>
      </c>
      <c r="E235" s="122">
        <f t="shared" si="9"/>
        <v>6</v>
      </c>
      <c r="F235" s="122" t="str">
        <f t="shared" si="10"/>
        <v>jun</v>
      </c>
      <c r="G235" s="122">
        <f t="shared" si="11"/>
        <v>2019</v>
      </c>
      <c r="H235" s="111">
        <v>102</v>
      </c>
      <c r="I235" s="111">
        <v>201</v>
      </c>
      <c r="J235" s="112" t="s">
        <v>47</v>
      </c>
      <c r="K235" s="112"/>
      <c r="L235" s="134"/>
      <c r="M235" s="139" t="s">
        <v>1308</v>
      </c>
      <c r="N235" s="159" t="s">
        <v>1309</v>
      </c>
      <c r="O235" s="159" t="s">
        <v>1309</v>
      </c>
      <c r="P235" s="139" t="s">
        <v>1310</v>
      </c>
      <c r="Q235" s="139" t="s">
        <v>1313</v>
      </c>
      <c r="R235" s="111"/>
      <c r="S235" s="111"/>
      <c r="T235" s="112"/>
    </row>
    <row r="236" spans="1:20" ht="12.75" hidden="1" customHeight="1" x14ac:dyDescent="0.2">
      <c r="A236" s="111" t="s">
        <v>1270</v>
      </c>
      <c r="B236" s="112" t="s">
        <v>31</v>
      </c>
      <c r="C236" s="111">
        <v>1</v>
      </c>
      <c r="D236" s="113">
        <v>43617</v>
      </c>
      <c r="E236" s="122">
        <f t="shared" si="9"/>
        <v>6</v>
      </c>
      <c r="F236" s="122" t="str">
        <f t="shared" si="10"/>
        <v>jun</v>
      </c>
      <c r="G236" s="122">
        <f t="shared" si="11"/>
        <v>2019</v>
      </c>
      <c r="H236" s="111">
        <v>111</v>
      </c>
      <c r="I236" s="111">
        <v>201</v>
      </c>
      <c r="J236" s="112" t="s">
        <v>47</v>
      </c>
      <c r="K236" s="112"/>
      <c r="L236" s="134"/>
      <c r="M236" s="139" t="s">
        <v>1308</v>
      </c>
      <c r="N236" s="159" t="s">
        <v>1309</v>
      </c>
      <c r="O236" s="159" t="s">
        <v>1309</v>
      </c>
      <c r="P236" s="139" t="s">
        <v>1310</v>
      </c>
      <c r="Q236" s="139" t="s">
        <v>1313</v>
      </c>
      <c r="R236" s="111"/>
      <c r="S236" s="111"/>
      <c r="T236" s="112"/>
    </row>
    <row r="237" spans="1:20" ht="12.75" hidden="1" customHeight="1" x14ac:dyDescent="0.2">
      <c r="A237" s="111" t="s">
        <v>1271</v>
      </c>
      <c r="B237" s="112" t="s">
        <v>22</v>
      </c>
      <c r="C237" s="111">
        <v>1</v>
      </c>
      <c r="D237" s="113">
        <v>43617</v>
      </c>
      <c r="E237" s="122">
        <f t="shared" si="9"/>
        <v>6</v>
      </c>
      <c r="F237" s="122" t="str">
        <f t="shared" si="10"/>
        <v>jun</v>
      </c>
      <c r="G237" s="122">
        <f t="shared" si="11"/>
        <v>2019</v>
      </c>
      <c r="H237" s="111">
        <v>112</v>
      </c>
      <c r="I237" s="111">
        <v>201</v>
      </c>
      <c r="J237" s="112" t="s">
        <v>47</v>
      </c>
      <c r="K237" s="112"/>
      <c r="L237" s="134"/>
      <c r="M237" s="139" t="s">
        <v>1308</v>
      </c>
      <c r="N237" s="159" t="s">
        <v>1309</v>
      </c>
      <c r="O237" s="159" t="s">
        <v>1309</v>
      </c>
      <c r="P237" s="139" t="s">
        <v>1310</v>
      </c>
      <c r="Q237" s="139" t="s">
        <v>1313</v>
      </c>
      <c r="R237" s="111"/>
      <c r="S237" s="111"/>
      <c r="T237" s="112"/>
    </row>
    <row r="238" spans="1:20" ht="12.75" hidden="1" customHeight="1" x14ac:dyDescent="0.2">
      <c r="A238" s="111" t="s">
        <v>1272</v>
      </c>
      <c r="B238" s="112" t="s">
        <v>23</v>
      </c>
      <c r="C238" s="111">
        <v>1</v>
      </c>
      <c r="D238" s="113">
        <v>43617</v>
      </c>
      <c r="E238" s="122">
        <f t="shared" si="9"/>
        <v>6</v>
      </c>
      <c r="F238" s="122" t="str">
        <f t="shared" si="10"/>
        <v>jun</v>
      </c>
      <c r="G238" s="122">
        <f t="shared" si="11"/>
        <v>2019</v>
      </c>
      <c r="H238" s="111">
        <v>114</v>
      </c>
      <c r="I238" s="111">
        <v>201</v>
      </c>
      <c r="J238" s="112" t="s">
        <v>47</v>
      </c>
      <c r="K238" s="112"/>
      <c r="L238" s="134"/>
      <c r="M238" s="139" t="s">
        <v>1308</v>
      </c>
      <c r="N238" s="159" t="s">
        <v>1309</v>
      </c>
      <c r="O238" s="159" t="s">
        <v>1309</v>
      </c>
      <c r="P238" s="139" t="s">
        <v>1310</v>
      </c>
      <c r="Q238" s="139" t="s">
        <v>1313</v>
      </c>
      <c r="R238" s="111"/>
      <c r="S238" s="111"/>
      <c r="T238" s="112"/>
    </row>
    <row r="239" spans="1:20" ht="12.75" hidden="1" customHeight="1" x14ac:dyDescent="0.2">
      <c r="A239" s="111" t="s">
        <v>1267</v>
      </c>
      <c r="B239" s="112" t="s">
        <v>19</v>
      </c>
      <c r="C239" s="111">
        <v>1</v>
      </c>
      <c r="D239" s="113">
        <v>43617</v>
      </c>
      <c r="E239" s="122">
        <f t="shared" si="9"/>
        <v>6</v>
      </c>
      <c r="F239" s="122" t="str">
        <f t="shared" si="10"/>
        <v>jun</v>
      </c>
      <c r="G239" s="122">
        <f t="shared" si="11"/>
        <v>2019</v>
      </c>
      <c r="H239" s="111">
        <v>118</v>
      </c>
      <c r="I239" s="111">
        <v>201</v>
      </c>
      <c r="J239" s="112" t="s">
        <v>47</v>
      </c>
      <c r="K239" s="112"/>
      <c r="L239" s="134"/>
      <c r="M239" s="139" t="s">
        <v>1308</v>
      </c>
      <c r="N239" s="159" t="s">
        <v>1309</v>
      </c>
      <c r="O239" s="159" t="s">
        <v>1309</v>
      </c>
      <c r="P239" s="139" t="s">
        <v>1310</v>
      </c>
      <c r="Q239" s="139" t="s">
        <v>1313</v>
      </c>
      <c r="R239" s="111"/>
      <c r="S239" s="111"/>
      <c r="T239" s="112"/>
    </row>
    <row r="240" spans="1:20" ht="12.75" hidden="1" customHeight="1" x14ac:dyDescent="0.2">
      <c r="A240" s="111" t="s">
        <v>1269</v>
      </c>
      <c r="B240" s="112" t="s">
        <v>30</v>
      </c>
      <c r="C240" s="111">
        <v>1</v>
      </c>
      <c r="D240" s="113">
        <v>43617</v>
      </c>
      <c r="E240" s="122">
        <f t="shared" si="9"/>
        <v>6</v>
      </c>
      <c r="F240" s="122" t="str">
        <f t="shared" si="10"/>
        <v>jun</v>
      </c>
      <c r="G240" s="122">
        <f t="shared" si="11"/>
        <v>2019</v>
      </c>
      <c r="H240" s="111">
        <v>123</v>
      </c>
      <c r="I240" s="111">
        <v>201</v>
      </c>
      <c r="J240" s="112" t="s">
        <v>47</v>
      </c>
      <c r="K240" s="112"/>
      <c r="L240" s="134"/>
      <c r="M240" s="139" t="s">
        <v>1308</v>
      </c>
      <c r="N240" s="159" t="s">
        <v>1309</v>
      </c>
      <c r="O240" s="159" t="s">
        <v>1309</v>
      </c>
      <c r="P240" s="139" t="s">
        <v>1310</v>
      </c>
      <c r="Q240" s="139" t="s">
        <v>1313</v>
      </c>
      <c r="R240" s="111"/>
      <c r="S240" s="111"/>
      <c r="T240" s="112"/>
    </row>
    <row r="241" spans="1:20" ht="12.75" hidden="1" customHeight="1" x14ac:dyDescent="0.2">
      <c r="A241" s="111" t="s">
        <v>1273</v>
      </c>
      <c r="B241" s="112" t="s">
        <v>32</v>
      </c>
      <c r="C241" s="111">
        <v>1</v>
      </c>
      <c r="D241" s="113">
        <v>43617</v>
      </c>
      <c r="E241" s="122">
        <f t="shared" si="9"/>
        <v>6</v>
      </c>
      <c r="F241" s="122" t="str">
        <f t="shared" si="10"/>
        <v>jun</v>
      </c>
      <c r="G241" s="122">
        <f t="shared" si="11"/>
        <v>2019</v>
      </c>
      <c r="H241" s="111">
        <v>123</v>
      </c>
      <c r="I241" s="111">
        <v>201</v>
      </c>
      <c r="J241" s="112" t="s">
        <v>47</v>
      </c>
      <c r="K241" s="112"/>
      <c r="L241" s="134"/>
      <c r="M241" s="139" t="s">
        <v>1308</v>
      </c>
      <c r="N241" s="159" t="s">
        <v>1309</v>
      </c>
      <c r="O241" s="159" t="s">
        <v>1309</v>
      </c>
      <c r="P241" s="139" t="s">
        <v>1310</v>
      </c>
      <c r="Q241" s="139" t="s">
        <v>1313</v>
      </c>
      <c r="R241" s="111"/>
      <c r="S241" s="111"/>
      <c r="T241" s="112"/>
    </row>
    <row r="242" spans="1:20" ht="12.75" hidden="1" customHeight="1" x14ac:dyDescent="0.2">
      <c r="A242" s="111" t="s">
        <v>1274</v>
      </c>
      <c r="B242" s="112" t="s">
        <v>14</v>
      </c>
      <c r="C242" s="111">
        <v>1</v>
      </c>
      <c r="D242" s="113">
        <v>43617</v>
      </c>
      <c r="E242" s="122">
        <f t="shared" si="9"/>
        <v>6</v>
      </c>
      <c r="F242" s="122" t="str">
        <f t="shared" si="10"/>
        <v>jun</v>
      </c>
      <c r="G242" s="122">
        <f t="shared" si="11"/>
        <v>2019</v>
      </c>
      <c r="H242" s="111">
        <v>125</v>
      </c>
      <c r="I242" s="111">
        <v>201</v>
      </c>
      <c r="J242" s="112" t="s">
        <v>47</v>
      </c>
      <c r="K242" s="112"/>
      <c r="L242" s="134"/>
      <c r="M242" s="139" t="s">
        <v>1308</v>
      </c>
      <c r="N242" s="159" t="s">
        <v>1309</v>
      </c>
      <c r="O242" s="159" t="s">
        <v>1309</v>
      </c>
      <c r="P242" s="139" t="s">
        <v>1310</v>
      </c>
      <c r="Q242" s="139" t="s">
        <v>1313</v>
      </c>
      <c r="R242" s="111"/>
      <c r="S242" s="111"/>
      <c r="T242" s="112"/>
    </row>
    <row r="243" spans="1:20" ht="12.75" hidden="1" customHeight="1" x14ac:dyDescent="0.2">
      <c r="A243" s="111" t="s">
        <v>1276</v>
      </c>
      <c r="B243" s="112" t="s">
        <v>42</v>
      </c>
      <c r="C243" s="111">
        <v>1</v>
      </c>
      <c r="D243" s="113">
        <v>43617</v>
      </c>
      <c r="E243" s="122">
        <f t="shared" si="9"/>
        <v>6</v>
      </c>
      <c r="F243" s="122" t="str">
        <f t="shared" si="10"/>
        <v>jun</v>
      </c>
      <c r="G243" s="122">
        <f t="shared" si="11"/>
        <v>2019</v>
      </c>
      <c r="H243" s="111">
        <v>141</v>
      </c>
      <c r="I243" s="111">
        <v>201</v>
      </c>
      <c r="J243" s="112" t="s">
        <v>47</v>
      </c>
      <c r="K243" s="112"/>
      <c r="L243" s="134"/>
      <c r="M243" s="139" t="s">
        <v>1308</v>
      </c>
      <c r="N243" s="159" t="s">
        <v>1309</v>
      </c>
      <c r="O243" s="159" t="s">
        <v>1309</v>
      </c>
      <c r="P243" s="139" t="s">
        <v>1310</v>
      </c>
      <c r="Q243" s="139" t="s">
        <v>1313</v>
      </c>
      <c r="R243" s="111"/>
      <c r="S243" s="111"/>
      <c r="T243" s="112"/>
    </row>
    <row r="244" spans="1:20" ht="12.75" hidden="1" customHeight="1" x14ac:dyDescent="0.2">
      <c r="A244" s="111" t="s">
        <v>1277</v>
      </c>
      <c r="B244" s="112" t="s">
        <v>18</v>
      </c>
      <c r="C244" s="111">
        <v>1</v>
      </c>
      <c r="D244" s="113">
        <v>43617</v>
      </c>
      <c r="E244" s="122">
        <f t="shared" si="9"/>
        <v>6</v>
      </c>
      <c r="F244" s="122" t="str">
        <f t="shared" si="10"/>
        <v>jun</v>
      </c>
      <c r="G244" s="122">
        <f t="shared" si="11"/>
        <v>2019</v>
      </c>
      <c r="H244" s="111">
        <v>151</v>
      </c>
      <c r="I244" s="111">
        <v>201</v>
      </c>
      <c r="J244" s="112" t="s">
        <v>47</v>
      </c>
      <c r="K244" s="112"/>
      <c r="L244" s="134"/>
      <c r="M244" s="139" t="s">
        <v>1308</v>
      </c>
      <c r="N244" s="159" t="s">
        <v>1309</v>
      </c>
      <c r="O244" s="159" t="s">
        <v>1309</v>
      </c>
      <c r="P244" s="139" t="s">
        <v>1310</v>
      </c>
      <c r="Q244" s="139" t="s">
        <v>1313</v>
      </c>
      <c r="R244" s="111"/>
      <c r="S244" s="111"/>
      <c r="T244" s="112"/>
    </row>
    <row r="245" spans="1:20" ht="12.75" hidden="1" customHeight="1" x14ac:dyDescent="0.2">
      <c r="A245" s="111" t="s">
        <v>1275</v>
      </c>
      <c r="B245" s="112" t="s">
        <v>33</v>
      </c>
      <c r="C245" s="111">
        <v>1</v>
      </c>
      <c r="D245" s="113">
        <v>43617</v>
      </c>
      <c r="E245" s="122">
        <f t="shared" si="9"/>
        <v>6</v>
      </c>
      <c r="F245" s="122" t="str">
        <f t="shared" si="10"/>
        <v>jun</v>
      </c>
      <c r="G245" s="122">
        <f t="shared" si="11"/>
        <v>2019</v>
      </c>
      <c r="H245" s="111">
        <v>176</v>
      </c>
      <c r="I245" s="111">
        <v>201</v>
      </c>
      <c r="J245" s="112" t="s">
        <v>47</v>
      </c>
      <c r="K245" s="112"/>
      <c r="L245" s="134"/>
      <c r="M245" s="139" t="s">
        <v>1308</v>
      </c>
      <c r="N245" s="159" t="s">
        <v>1309</v>
      </c>
      <c r="O245" s="159" t="s">
        <v>1309</v>
      </c>
      <c r="P245" s="139" t="s">
        <v>1310</v>
      </c>
      <c r="Q245" s="139" t="s">
        <v>1313</v>
      </c>
      <c r="R245" s="111"/>
      <c r="S245" s="111"/>
      <c r="T245" s="112"/>
    </row>
    <row r="246" spans="1:20" ht="12.75" hidden="1" customHeight="1" x14ac:dyDescent="0.2">
      <c r="A246" s="111" t="s">
        <v>1278</v>
      </c>
      <c r="B246" s="112" t="s">
        <v>29</v>
      </c>
      <c r="C246" s="111">
        <v>1</v>
      </c>
      <c r="D246" s="113">
        <v>43617</v>
      </c>
      <c r="E246" s="122">
        <f t="shared" si="9"/>
        <v>6</v>
      </c>
      <c r="F246" s="122" t="str">
        <f t="shared" si="10"/>
        <v>jun</v>
      </c>
      <c r="G246" s="122">
        <f t="shared" si="11"/>
        <v>2019</v>
      </c>
      <c r="H246" s="111">
        <v>214</v>
      </c>
      <c r="I246" s="111">
        <v>201</v>
      </c>
      <c r="J246" s="112" t="s">
        <v>47</v>
      </c>
      <c r="K246" s="112"/>
      <c r="L246" s="134"/>
      <c r="M246" s="139" t="s">
        <v>1308</v>
      </c>
      <c r="N246" s="159" t="s">
        <v>1309</v>
      </c>
      <c r="O246" s="159" t="s">
        <v>1309</v>
      </c>
      <c r="P246" s="139" t="s">
        <v>1310</v>
      </c>
      <c r="Q246" s="139" t="s">
        <v>1313</v>
      </c>
      <c r="R246" s="111"/>
      <c r="S246" s="111"/>
      <c r="T246" s="112"/>
    </row>
    <row r="247" spans="1:20" ht="12.75" hidden="1" customHeight="1" x14ac:dyDescent="0.2">
      <c r="A247" s="111" t="s">
        <v>1279</v>
      </c>
      <c r="B247" s="112" t="s">
        <v>5</v>
      </c>
      <c r="C247" s="111">
        <v>1</v>
      </c>
      <c r="D247" s="113">
        <v>43617</v>
      </c>
      <c r="E247" s="122">
        <f t="shared" si="9"/>
        <v>6</v>
      </c>
      <c r="F247" s="122" t="str">
        <f t="shared" si="10"/>
        <v>jun</v>
      </c>
      <c r="G247" s="122">
        <f t="shared" si="11"/>
        <v>2019</v>
      </c>
      <c r="H247" s="111">
        <v>272</v>
      </c>
      <c r="I247" s="111">
        <v>201</v>
      </c>
      <c r="J247" s="112" t="s">
        <v>47</v>
      </c>
      <c r="K247" s="112"/>
      <c r="L247" s="134"/>
      <c r="M247" s="139" t="s">
        <v>1308</v>
      </c>
      <c r="N247" s="159" t="s">
        <v>1309</v>
      </c>
      <c r="O247" s="159" t="s">
        <v>1309</v>
      </c>
      <c r="P247" s="139" t="s">
        <v>1310</v>
      </c>
      <c r="Q247" s="139" t="s">
        <v>1313</v>
      </c>
      <c r="R247" s="111"/>
      <c r="S247" s="111"/>
      <c r="T247" s="112"/>
    </row>
    <row r="248" spans="1:20" ht="12.75" hidden="1" customHeight="1" x14ac:dyDescent="0.2">
      <c r="A248" s="111" t="s">
        <v>1280</v>
      </c>
      <c r="B248" s="112" t="s">
        <v>3</v>
      </c>
      <c r="C248" s="111">
        <v>1</v>
      </c>
      <c r="D248" s="113">
        <v>43617</v>
      </c>
      <c r="E248" s="122">
        <f t="shared" si="9"/>
        <v>6</v>
      </c>
      <c r="F248" s="122" t="str">
        <f t="shared" si="10"/>
        <v>jun</v>
      </c>
      <c r="G248" s="122">
        <f t="shared" si="11"/>
        <v>2019</v>
      </c>
      <c r="H248" s="111">
        <v>334</v>
      </c>
      <c r="I248" s="111">
        <v>201</v>
      </c>
      <c r="J248" s="112" t="s">
        <v>47</v>
      </c>
      <c r="K248" s="112"/>
      <c r="L248" s="134"/>
      <c r="M248" s="139" t="s">
        <v>1308</v>
      </c>
      <c r="N248" s="159" t="s">
        <v>1309</v>
      </c>
      <c r="O248" s="159" t="s">
        <v>1309</v>
      </c>
      <c r="P248" s="139" t="s">
        <v>1310</v>
      </c>
      <c r="Q248" s="139" t="s">
        <v>1313</v>
      </c>
      <c r="R248" s="111"/>
      <c r="S248" s="111"/>
      <c r="T248" s="112"/>
    </row>
    <row r="249" spans="1:20" ht="12.75" hidden="1" customHeight="1" x14ac:dyDescent="0.2">
      <c r="A249" s="114" t="s">
        <v>1282</v>
      </c>
      <c r="B249" s="115" t="s">
        <v>40</v>
      </c>
      <c r="C249" s="114">
        <v>1</v>
      </c>
      <c r="D249" s="116">
        <v>43617</v>
      </c>
      <c r="E249" s="122">
        <f t="shared" si="9"/>
        <v>6</v>
      </c>
      <c r="F249" s="122" t="str">
        <f t="shared" si="10"/>
        <v>jun</v>
      </c>
      <c r="G249" s="122">
        <f t="shared" si="11"/>
        <v>2019</v>
      </c>
      <c r="H249" s="114">
        <v>675</v>
      </c>
      <c r="I249" s="114">
        <v>201</v>
      </c>
      <c r="J249" s="115" t="s">
        <v>47</v>
      </c>
      <c r="K249" s="117">
        <v>1294790</v>
      </c>
      <c r="L249" s="135"/>
      <c r="M249" s="140" t="s">
        <v>1308</v>
      </c>
      <c r="N249" s="160" t="s">
        <v>1309</v>
      </c>
      <c r="O249" s="159" t="s">
        <v>1309</v>
      </c>
      <c r="P249" s="140" t="s">
        <v>1310</v>
      </c>
      <c r="Q249" s="140" t="s">
        <v>1313</v>
      </c>
      <c r="R249" s="114"/>
      <c r="S249" s="114"/>
      <c r="T249" s="112"/>
    </row>
    <row r="250" spans="1:20" ht="12.75" hidden="1" customHeight="1" x14ac:dyDescent="0.2">
      <c r="A250" s="111" t="s">
        <v>1283</v>
      </c>
      <c r="B250" s="112" t="s">
        <v>45</v>
      </c>
      <c r="C250" s="111">
        <v>1</v>
      </c>
      <c r="D250" s="113">
        <v>43617</v>
      </c>
      <c r="E250" s="122">
        <f t="shared" si="9"/>
        <v>6</v>
      </c>
      <c r="F250" s="122" t="str">
        <f t="shared" si="10"/>
        <v>jun</v>
      </c>
      <c r="G250" s="122">
        <f t="shared" si="11"/>
        <v>2019</v>
      </c>
      <c r="H250" s="137">
        <v>600</v>
      </c>
      <c r="I250" s="137">
        <v>213</v>
      </c>
      <c r="J250" s="112" t="s">
        <v>111</v>
      </c>
      <c r="K250" s="112"/>
      <c r="L250" s="129" t="s">
        <v>1299</v>
      </c>
      <c r="M250" s="139" t="s">
        <v>1308</v>
      </c>
      <c r="N250" s="159" t="s">
        <v>1309</v>
      </c>
      <c r="O250" s="159" t="s">
        <v>1309</v>
      </c>
      <c r="P250" s="139" t="s">
        <v>1314</v>
      </c>
      <c r="Q250" s="139" t="s">
        <v>1315</v>
      </c>
      <c r="R250" s="137"/>
      <c r="S250" s="137"/>
      <c r="T250" s="112"/>
    </row>
    <row r="251" spans="1:20" ht="12.75" hidden="1" customHeight="1" x14ac:dyDescent="0.2">
      <c r="A251" s="111" t="s">
        <v>1284</v>
      </c>
      <c r="B251" s="112" t="s">
        <v>8</v>
      </c>
      <c r="C251" s="111">
        <v>1</v>
      </c>
      <c r="D251" s="113">
        <v>43617</v>
      </c>
      <c r="E251" s="122">
        <f t="shared" si="9"/>
        <v>6</v>
      </c>
      <c r="F251" s="122" t="str">
        <f t="shared" si="10"/>
        <v>jun</v>
      </c>
      <c r="G251" s="122">
        <f t="shared" si="11"/>
        <v>2019</v>
      </c>
      <c r="H251" s="111">
        <v>1012</v>
      </c>
      <c r="I251" s="111">
        <v>201</v>
      </c>
      <c r="J251" s="112" t="s">
        <v>47</v>
      </c>
      <c r="K251" s="112"/>
      <c r="L251" s="134"/>
      <c r="M251" s="141" t="s">
        <v>1308</v>
      </c>
      <c r="N251" s="161" t="s">
        <v>1309</v>
      </c>
      <c r="O251" s="159" t="s">
        <v>1309</v>
      </c>
      <c r="P251" s="141" t="s">
        <v>1310</v>
      </c>
      <c r="Q251" s="141" t="s">
        <v>1313</v>
      </c>
      <c r="R251" s="111"/>
      <c r="S251" s="111"/>
      <c r="T251" s="112"/>
    </row>
    <row r="252" spans="1:20" ht="12.75" hidden="1" customHeight="1" x14ac:dyDescent="0.2">
      <c r="A252" s="111" t="s">
        <v>1288</v>
      </c>
      <c r="B252" s="112" t="s">
        <v>11</v>
      </c>
      <c r="C252" s="111">
        <v>1</v>
      </c>
      <c r="D252" s="113">
        <v>43617</v>
      </c>
      <c r="E252" s="122">
        <f t="shared" si="9"/>
        <v>6</v>
      </c>
      <c r="F252" s="122" t="str">
        <f t="shared" si="10"/>
        <v>jun</v>
      </c>
      <c r="G252" s="122">
        <f t="shared" si="11"/>
        <v>2019</v>
      </c>
      <c r="H252" s="111">
        <v>1160</v>
      </c>
      <c r="I252" s="111">
        <v>201</v>
      </c>
      <c r="J252" s="112" t="s">
        <v>47</v>
      </c>
      <c r="K252" s="112"/>
      <c r="L252" s="134"/>
      <c r="M252" s="139" t="s">
        <v>1308</v>
      </c>
      <c r="N252" s="159" t="s">
        <v>1309</v>
      </c>
      <c r="O252" s="159" t="s">
        <v>1309</v>
      </c>
      <c r="P252" s="139" t="s">
        <v>1310</v>
      </c>
      <c r="Q252" s="139" t="s">
        <v>1313</v>
      </c>
      <c r="R252" s="111"/>
      <c r="S252" s="111"/>
      <c r="T252" s="112"/>
    </row>
    <row r="253" spans="1:20" ht="12.75" hidden="1" customHeight="1" x14ac:dyDescent="0.2">
      <c r="A253" s="111" t="s">
        <v>1281</v>
      </c>
      <c r="B253" s="112" t="s">
        <v>9</v>
      </c>
      <c r="C253" s="111">
        <v>1</v>
      </c>
      <c r="D253" s="113">
        <v>43617</v>
      </c>
      <c r="E253" s="122">
        <f t="shared" si="9"/>
        <v>6</v>
      </c>
      <c r="F253" s="122" t="str">
        <f t="shared" si="10"/>
        <v>jun</v>
      </c>
      <c r="G253" s="122">
        <f t="shared" si="11"/>
        <v>2019</v>
      </c>
      <c r="H253" s="111">
        <v>1216</v>
      </c>
      <c r="I253" s="111">
        <v>201</v>
      </c>
      <c r="J253" s="112" t="s">
        <v>47</v>
      </c>
      <c r="K253" s="112"/>
      <c r="L253" s="134"/>
      <c r="M253" s="139" t="s">
        <v>1308</v>
      </c>
      <c r="N253" s="159" t="s">
        <v>1309</v>
      </c>
      <c r="O253" s="159" t="s">
        <v>1309</v>
      </c>
      <c r="P253" s="139" t="s">
        <v>1310</v>
      </c>
      <c r="Q253" s="139" t="s">
        <v>1313</v>
      </c>
      <c r="R253" s="111"/>
      <c r="S253" s="111"/>
      <c r="T253" s="112"/>
    </row>
    <row r="254" spans="1:20" ht="12.75" hidden="1" customHeight="1" x14ac:dyDescent="0.2">
      <c r="A254" s="111" t="s">
        <v>1286</v>
      </c>
      <c r="B254" s="112" t="s">
        <v>10</v>
      </c>
      <c r="C254" s="111">
        <v>1</v>
      </c>
      <c r="D254" s="113">
        <v>43617</v>
      </c>
      <c r="E254" s="122">
        <f t="shared" si="9"/>
        <v>6</v>
      </c>
      <c r="F254" s="122" t="str">
        <f t="shared" si="10"/>
        <v>jun</v>
      </c>
      <c r="G254" s="122">
        <f t="shared" si="11"/>
        <v>2019</v>
      </c>
      <c r="H254" s="111">
        <v>1330</v>
      </c>
      <c r="I254" s="111">
        <v>201</v>
      </c>
      <c r="J254" s="112" t="s">
        <v>47</v>
      </c>
      <c r="K254" s="112"/>
      <c r="L254" s="134"/>
      <c r="M254" s="139" t="s">
        <v>1308</v>
      </c>
      <c r="N254" s="159" t="s">
        <v>1309</v>
      </c>
      <c r="O254" s="159" t="s">
        <v>1309</v>
      </c>
      <c r="P254" s="139" t="s">
        <v>1310</v>
      </c>
      <c r="Q254" s="139" t="s">
        <v>1313</v>
      </c>
      <c r="R254" s="111"/>
      <c r="S254" s="111"/>
      <c r="T254" s="112"/>
    </row>
    <row r="255" spans="1:20" ht="12.75" hidden="1" customHeight="1" x14ac:dyDescent="0.2">
      <c r="A255" s="111" t="s">
        <v>1287</v>
      </c>
      <c r="B255" s="112" t="s">
        <v>12</v>
      </c>
      <c r="C255" s="111">
        <v>1</v>
      </c>
      <c r="D255" s="113">
        <v>43617</v>
      </c>
      <c r="E255" s="122">
        <f t="shared" si="9"/>
        <v>6</v>
      </c>
      <c r="F255" s="122" t="str">
        <f t="shared" si="10"/>
        <v>jun</v>
      </c>
      <c r="G255" s="122">
        <f t="shared" si="11"/>
        <v>2019</v>
      </c>
      <c r="H255" s="111">
        <v>1466</v>
      </c>
      <c r="I255" s="111">
        <v>201</v>
      </c>
      <c r="J255" s="112" t="s">
        <v>47</v>
      </c>
      <c r="K255" s="112"/>
      <c r="L255" s="134"/>
      <c r="M255" s="139" t="s">
        <v>1308</v>
      </c>
      <c r="N255" s="159" t="s">
        <v>1309</v>
      </c>
      <c r="O255" s="159" t="s">
        <v>1309</v>
      </c>
      <c r="P255" s="139" t="s">
        <v>1310</v>
      </c>
      <c r="Q255" s="139" t="s">
        <v>1313</v>
      </c>
      <c r="R255" s="111"/>
      <c r="S255" s="111"/>
      <c r="T255" s="112"/>
    </row>
    <row r="256" spans="1:20" ht="12.75" hidden="1" customHeight="1" x14ac:dyDescent="0.2">
      <c r="A256" s="118" t="s">
        <v>1285</v>
      </c>
      <c r="B256" s="112" t="s">
        <v>44</v>
      </c>
      <c r="C256" s="111">
        <v>1</v>
      </c>
      <c r="D256" s="113">
        <v>43617</v>
      </c>
      <c r="E256" s="122">
        <f t="shared" si="9"/>
        <v>6</v>
      </c>
      <c r="F256" s="122" t="str">
        <f t="shared" si="10"/>
        <v>jun</v>
      </c>
      <c r="G256" s="122">
        <f t="shared" si="11"/>
        <v>2019</v>
      </c>
      <c r="H256" s="111">
        <v>1513</v>
      </c>
      <c r="I256" s="111">
        <v>201</v>
      </c>
      <c r="J256" s="112" t="s">
        <v>47</v>
      </c>
      <c r="K256" s="112"/>
      <c r="L256" s="134"/>
      <c r="M256" s="139" t="s">
        <v>1308</v>
      </c>
      <c r="N256" s="159" t="s">
        <v>1309</v>
      </c>
      <c r="O256" s="159" t="s">
        <v>1309</v>
      </c>
      <c r="P256" s="139" t="s">
        <v>1310</v>
      </c>
      <c r="Q256" s="139" t="s">
        <v>1313</v>
      </c>
      <c r="R256" s="111"/>
      <c r="S256" s="111"/>
      <c r="T256" s="112"/>
    </row>
    <row r="257" spans="1:20" ht="12.75" hidden="1" customHeight="1" x14ac:dyDescent="0.2">
      <c r="A257" s="111" t="s">
        <v>1290</v>
      </c>
      <c r="B257" s="112" t="s">
        <v>6</v>
      </c>
      <c r="C257" s="111">
        <v>1</v>
      </c>
      <c r="D257" s="113">
        <v>43617</v>
      </c>
      <c r="E257" s="122">
        <f t="shared" si="9"/>
        <v>6</v>
      </c>
      <c r="F257" s="122" t="str">
        <f t="shared" si="10"/>
        <v>jun</v>
      </c>
      <c r="G257" s="122">
        <f t="shared" si="11"/>
        <v>2019</v>
      </c>
      <c r="H257" s="111">
        <v>2222</v>
      </c>
      <c r="I257" s="111">
        <v>201</v>
      </c>
      <c r="J257" s="112" t="s">
        <v>47</v>
      </c>
      <c r="K257" s="112"/>
      <c r="L257" s="134"/>
      <c r="M257" s="139" t="s">
        <v>1308</v>
      </c>
      <c r="N257" s="159" t="s">
        <v>1309</v>
      </c>
      <c r="O257" s="159" t="s">
        <v>1309</v>
      </c>
      <c r="P257" s="139" t="s">
        <v>1310</v>
      </c>
      <c r="Q257" s="139" t="s">
        <v>1313</v>
      </c>
      <c r="R257" s="111"/>
      <c r="S257" s="111"/>
      <c r="T257" s="112"/>
    </row>
    <row r="258" spans="1:20" ht="12.75" hidden="1" customHeight="1" x14ac:dyDescent="0.2">
      <c r="A258" s="118" t="s">
        <v>1289</v>
      </c>
      <c r="B258" s="112" t="s">
        <v>43</v>
      </c>
      <c r="C258" s="111">
        <v>1</v>
      </c>
      <c r="D258" s="113">
        <v>43617</v>
      </c>
      <c r="E258" s="122">
        <f t="shared" ref="E258:E321" si="12">MONTH(D258)</f>
        <v>6</v>
      </c>
      <c r="F258" s="122" t="str">
        <f t="shared" ref="F258:F321" si="13">TEXT(D258,"mmm")</f>
        <v>jun</v>
      </c>
      <c r="G258" s="122">
        <f t="shared" ref="G258:G321" si="14">YEAR(D258)</f>
        <v>2019</v>
      </c>
      <c r="H258" s="111">
        <v>2558</v>
      </c>
      <c r="I258" s="111">
        <v>201</v>
      </c>
      <c r="J258" s="112" t="s">
        <v>47</v>
      </c>
      <c r="K258" s="112"/>
      <c r="L258" s="134"/>
      <c r="M258" s="139" t="s">
        <v>1308</v>
      </c>
      <c r="N258" s="159" t="s">
        <v>1309</v>
      </c>
      <c r="O258" s="159" t="s">
        <v>1309</v>
      </c>
      <c r="P258" s="139" t="s">
        <v>1310</v>
      </c>
      <c r="Q258" s="139" t="s">
        <v>1313</v>
      </c>
      <c r="R258" s="111"/>
      <c r="S258" s="111"/>
      <c r="T258" s="112"/>
    </row>
    <row r="259" spans="1:20" ht="12.75" hidden="1" customHeight="1" x14ac:dyDescent="0.2">
      <c r="A259" s="111" t="s">
        <v>1291</v>
      </c>
      <c r="B259" s="112" t="s">
        <v>7</v>
      </c>
      <c r="C259" s="111">
        <v>1</v>
      </c>
      <c r="D259" s="113">
        <v>43617</v>
      </c>
      <c r="E259" s="122">
        <f t="shared" si="12"/>
        <v>6</v>
      </c>
      <c r="F259" s="122" t="str">
        <f t="shared" si="13"/>
        <v>jun</v>
      </c>
      <c r="G259" s="122">
        <f t="shared" si="14"/>
        <v>2019</v>
      </c>
      <c r="H259" s="111">
        <v>5225</v>
      </c>
      <c r="I259" s="111">
        <v>201</v>
      </c>
      <c r="J259" s="112" t="s">
        <v>47</v>
      </c>
      <c r="K259" s="112"/>
      <c r="L259" s="134"/>
      <c r="M259" s="139" t="s">
        <v>1308</v>
      </c>
      <c r="N259" s="159" t="s">
        <v>1309</v>
      </c>
      <c r="O259" s="159" t="s">
        <v>1309</v>
      </c>
      <c r="P259" s="139" t="s">
        <v>1310</v>
      </c>
      <c r="Q259" s="139" t="s">
        <v>1313</v>
      </c>
      <c r="R259" s="111"/>
      <c r="S259" s="111"/>
      <c r="T259" s="112"/>
    </row>
    <row r="260" spans="1:20" ht="12.75" hidden="1" customHeight="1" x14ac:dyDescent="0.2">
      <c r="A260" s="111" t="s">
        <v>1249</v>
      </c>
      <c r="B260" s="112" t="s">
        <v>1248</v>
      </c>
      <c r="C260" s="111">
        <v>1</v>
      </c>
      <c r="D260" s="113">
        <v>43647</v>
      </c>
      <c r="E260" s="122">
        <f t="shared" si="12"/>
        <v>7</v>
      </c>
      <c r="F260" s="122" t="str">
        <f t="shared" si="13"/>
        <v>jul</v>
      </c>
      <c r="G260" s="122">
        <f t="shared" si="14"/>
        <v>2019</v>
      </c>
      <c r="H260" s="111">
        <v>0</v>
      </c>
      <c r="I260" s="111">
        <v>201</v>
      </c>
      <c r="J260" s="112" t="s">
        <v>47</v>
      </c>
      <c r="K260" s="112"/>
      <c r="L260" s="134"/>
      <c r="M260" s="139" t="s">
        <v>1308</v>
      </c>
      <c r="N260" s="159" t="s">
        <v>1309</v>
      </c>
      <c r="O260" s="159" t="s">
        <v>1309</v>
      </c>
      <c r="P260" s="139" t="s">
        <v>1310</v>
      </c>
      <c r="Q260" s="139" t="s">
        <v>1313</v>
      </c>
      <c r="R260" s="111"/>
      <c r="S260" s="111"/>
      <c r="T260" s="112"/>
    </row>
    <row r="261" spans="1:20" ht="12.75" hidden="1" customHeight="1" x14ac:dyDescent="0.2">
      <c r="A261" s="111" t="s">
        <v>1250</v>
      </c>
      <c r="B261" s="112" t="s">
        <v>35</v>
      </c>
      <c r="C261" s="111">
        <v>1</v>
      </c>
      <c r="D261" s="113">
        <v>43647</v>
      </c>
      <c r="E261" s="122">
        <f t="shared" si="12"/>
        <v>7</v>
      </c>
      <c r="F261" s="122" t="str">
        <f t="shared" si="13"/>
        <v>jul</v>
      </c>
      <c r="G261" s="122">
        <f t="shared" si="14"/>
        <v>2019</v>
      </c>
      <c r="H261" s="111">
        <v>0</v>
      </c>
      <c r="I261" s="111">
        <v>201</v>
      </c>
      <c r="J261" s="112" t="s">
        <v>47</v>
      </c>
      <c r="K261" s="112"/>
      <c r="L261" s="134"/>
      <c r="M261" s="139" t="s">
        <v>1308</v>
      </c>
      <c r="N261" s="159" t="s">
        <v>1309</v>
      </c>
      <c r="O261" s="159" t="s">
        <v>1309</v>
      </c>
      <c r="P261" s="139" t="s">
        <v>1310</v>
      </c>
      <c r="Q261" s="139" t="s">
        <v>1313</v>
      </c>
      <c r="R261" s="111"/>
      <c r="S261" s="111"/>
      <c r="T261" s="112"/>
    </row>
    <row r="262" spans="1:20" ht="12.75" hidden="1" customHeight="1" x14ac:dyDescent="0.2">
      <c r="A262" s="111" t="s">
        <v>1251</v>
      </c>
      <c r="B262" s="112" t="s">
        <v>13</v>
      </c>
      <c r="C262" s="111">
        <v>1</v>
      </c>
      <c r="D262" s="113">
        <v>43647</v>
      </c>
      <c r="E262" s="122">
        <f t="shared" si="12"/>
        <v>7</v>
      </c>
      <c r="F262" s="122" t="str">
        <f t="shared" si="13"/>
        <v>jul</v>
      </c>
      <c r="G262" s="122">
        <f t="shared" si="14"/>
        <v>2019</v>
      </c>
      <c r="H262" s="111">
        <v>7</v>
      </c>
      <c r="I262" s="111">
        <v>201</v>
      </c>
      <c r="J262" s="112" t="s">
        <v>47</v>
      </c>
      <c r="K262" s="112"/>
      <c r="L262" s="134"/>
      <c r="M262" s="139" t="s">
        <v>1308</v>
      </c>
      <c r="N262" s="159" t="s">
        <v>1309</v>
      </c>
      <c r="O262" s="159" t="s">
        <v>1309</v>
      </c>
      <c r="P262" s="139" t="s">
        <v>1310</v>
      </c>
      <c r="Q262" s="139" t="s">
        <v>1313</v>
      </c>
      <c r="R262" s="111"/>
      <c r="S262" s="111"/>
      <c r="T262" s="112"/>
    </row>
    <row r="263" spans="1:20" ht="12.75" hidden="1" customHeight="1" x14ac:dyDescent="0.2">
      <c r="A263" s="111" t="s">
        <v>1252</v>
      </c>
      <c r="B263" s="112" t="s">
        <v>16</v>
      </c>
      <c r="C263" s="111">
        <v>1</v>
      </c>
      <c r="D263" s="113">
        <v>43647</v>
      </c>
      <c r="E263" s="122">
        <f t="shared" si="12"/>
        <v>7</v>
      </c>
      <c r="F263" s="122" t="str">
        <f t="shared" si="13"/>
        <v>jul</v>
      </c>
      <c r="G263" s="122">
        <f t="shared" si="14"/>
        <v>2019</v>
      </c>
      <c r="H263" s="111">
        <v>28</v>
      </c>
      <c r="I263" s="111">
        <v>201</v>
      </c>
      <c r="J263" s="112" t="s">
        <v>47</v>
      </c>
      <c r="K263" s="112"/>
      <c r="L263" s="134"/>
      <c r="M263" s="139" t="s">
        <v>1308</v>
      </c>
      <c r="N263" s="159" t="s">
        <v>1309</v>
      </c>
      <c r="O263" s="159" t="s">
        <v>1309</v>
      </c>
      <c r="P263" s="139" t="s">
        <v>1310</v>
      </c>
      <c r="Q263" s="139" t="s">
        <v>1313</v>
      </c>
      <c r="R263" s="111"/>
      <c r="S263" s="111"/>
      <c r="T263" s="112"/>
    </row>
    <row r="264" spans="1:20" ht="12.75" hidden="1" customHeight="1" x14ac:dyDescent="0.2">
      <c r="A264" s="111" t="s">
        <v>1253</v>
      </c>
      <c r="B264" s="112" t="s">
        <v>38</v>
      </c>
      <c r="C264" s="111">
        <v>1</v>
      </c>
      <c r="D264" s="113">
        <v>43647</v>
      </c>
      <c r="E264" s="122">
        <f t="shared" si="12"/>
        <v>7</v>
      </c>
      <c r="F264" s="122" t="str">
        <f t="shared" si="13"/>
        <v>jul</v>
      </c>
      <c r="G264" s="122">
        <f t="shared" si="14"/>
        <v>2019</v>
      </c>
      <c r="H264" s="111">
        <v>36</v>
      </c>
      <c r="I264" s="111">
        <v>201</v>
      </c>
      <c r="J264" s="112" t="s">
        <v>47</v>
      </c>
      <c r="K264" s="112"/>
      <c r="L264" s="134"/>
      <c r="M264" s="139" t="s">
        <v>1308</v>
      </c>
      <c r="N264" s="159" t="s">
        <v>1309</v>
      </c>
      <c r="O264" s="159" t="s">
        <v>1309</v>
      </c>
      <c r="P264" s="139" t="s">
        <v>1310</v>
      </c>
      <c r="Q264" s="139" t="s">
        <v>1313</v>
      </c>
      <c r="R264" s="111"/>
      <c r="S264" s="111"/>
      <c r="T264" s="112"/>
    </row>
    <row r="265" spans="1:20" ht="12.75" hidden="1" customHeight="1" x14ac:dyDescent="0.2">
      <c r="A265" s="111" t="s">
        <v>1254</v>
      </c>
      <c r="B265" s="112" t="s">
        <v>26</v>
      </c>
      <c r="C265" s="111">
        <v>1</v>
      </c>
      <c r="D265" s="113">
        <v>43647</v>
      </c>
      <c r="E265" s="122">
        <f t="shared" si="12"/>
        <v>7</v>
      </c>
      <c r="F265" s="122" t="str">
        <f t="shared" si="13"/>
        <v>jul</v>
      </c>
      <c r="G265" s="122">
        <f t="shared" si="14"/>
        <v>2019</v>
      </c>
      <c r="H265" s="111">
        <v>66</v>
      </c>
      <c r="I265" s="111">
        <v>201</v>
      </c>
      <c r="J265" s="112" t="s">
        <v>47</v>
      </c>
      <c r="K265" s="112"/>
      <c r="L265" s="134"/>
      <c r="M265" s="139" t="s">
        <v>1308</v>
      </c>
      <c r="N265" s="159" t="s">
        <v>1309</v>
      </c>
      <c r="O265" s="159" t="s">
        <v>1309</v>
      </c>
      <c r="P265" s="139" t="s">
        <v>1310</v>
      </c>
      <c r="Q265" s="139" t="s">
        <v>1313</v>
      </c>
      <c r="R265" s="111"/>
      <c r="S265" s="111"/>
      <c r="T265" s="112"/>
    </row>
    <row r="266" spans="1:20" ht="12.75" hidden="1" customHeight="1" x14ac:dyDescent="0.2">
      <c r="A266" s="111" t="s">
        <v>1256</v>
      </c>
      <c r="B266" s="112" t="s">
        <v>4</v>
      </c>
      <c r="C266" s="111">
        <v>1</v>
      </c>
      <c r="D266" s="113">
        <v>43647</v>
      </c>
      <c r="E266" s="122">
        <f t="shared" si="12"/>
        <v>7</v>
      </c>
      <c r="F266" s="122" t="str">
        <f t="shared" si="13"/>
        <v>jul</v>
      </c>
      <c r="G266" s="122">
        <f t="shared" si="14"/>
        <v>2019</v>
      </c>
      <c r="H266" s="111">
        <v>47</v>
      </c>
      <c r="I266" s="111">
        <v>201</v>
      </c>
      <c r="J266" s="112" t="s">
        <v>47</v>
      </c>
      <c r="K266" s="112"/>
      <c r="L266" s="134"/>
      <c r="M266" s="139" t="s">
        <v>1308</v>
      </c>
      <c r="N266" s="159" t="s">
        <v>1309</v>
      </c>
      <c r="O266" s="159" t="s">
        <v>1309</v>
      </c>
      <c r="P266" s="139" t="s">
        <v>1310</v>
      </c>
      <c r="Q266" s="139" t="s">
        <v>1313</v>
      </c>
      <c r="R266" s="111"/>
      <c r="S266" s="111"/>
      <c r="T266" s="112"/>
    </row>
    <row r="267" spans="1:20" ht="12.75" hidden="1" customHeight="1" x14ac:dyDescent="0.2">
      <c r="A267" s="111" t="s">
        <v>1257</v>
      </c>
      <c r="B267" s="112" t="s">
        <v>37</v>
      </c>
      <c r="C267" s="111">
        <v>1</v>
      </c>
      <c r="D267" s="113">
        <v>43647</v>
      </c>
      <c r="E267" s="122">
        <f t="shared" si="12"/>
        <v>7</v>
      </c>
      <c r="F267" s="122" t="str">
        <f t="shared" si="13"/>
        <v>jul</v>
      </c>
      <c r="G267" s="122">
        <f t="shared" si="14"/>
        <v>2019</v>
      </c>
      <c r="H267" s="111">
        <v>48</v>
      </c>
      <c r="I267" s="111">
        <v>201</v>
      </c>
      <c r="J267" s="112" t="s">
        <v>47</v>
      </c>
      <c r="K267" s="112"/>
      <c r="L267" s="134"/>
      <c r="M267" s="139" t="s">
        <v>1308</v>
      </c>
      <c r="N267" s="159" t="s">
        <v>1309</v>
      </c>
      <c r="O267" s="159" t="s">
        <v>1309</v>
      </c>
      <c r="P267" s="139" t="s">
        <v>1310</v>
      </c>
      <c r="Q267" s="139" t="s">
        <v>1313</v>
      </c>
      <c r="R267" s="111"/>
      <c r="S267" s="111"/>
      <c r="T267" s="112"/>
    </row>
    <row r="268" spans="1:20" ht="12.75" hidden="1" customHeight="1" x14ac:dyDescent="0.2">
      <c r="A268" s="111" t="s">
        <v>1259</v>
      </c>
      <c r="B268" s="112" t="s">
        <v>39</v>
      </c>
      <c r="C268" s="111">
        <v>1</v>
      </c>
      <c r="D268" s="113">
        <v>43647</v>
      </c>
      <c r="E268" s="122">
        <f t="shared" si="12"/>
        <v>7</v>
      </c>
      <c r="F268" s="122" t="str">
        <f t="shared" si="13"/>
        <v>jul</v>
      </c>
      <c r="G268" s="122">
        <f t="shared" si="14"/>
        <v>2019</v>
      </c>
      <c r="H268" s="111">
        <v>51</v>
      </c>
      <c r="I268" s="111">
        <v>201</v>
      </c>
      <c r="J268" s="112" t="s">
        <v>47</v>
      </c>
      <c r="K268" s="112"/>
      <c r="L268" s="134"/>
      <c r="M268" s="139" t="s">
        <v>1308</v>
      </c>
      <c r="N268" s="159" t="s">
        <v>1309</v>
      </c>
      <c r="O268" s="159" t="s">
        <v>1309</v>
      </c>
      <c r="P268" s="139" t="s">
        <v>1310</v>
      </c>
      <c r="Q268" s="139" t="s">
        <v>1313</v>
      </c>
      <c r="R268" s="111"/>
      <c r="S268" s="111"/>
      <c r="T268" s="112"/>
    </row>
    <row r="269" spans="1:20" ht="12.75" hidden="1" customHeight="1" x14ac:dyDescent="0.2">
      <c r="A269" s="111" t="s">
        <v>1255</v>
      </c>
      <c r="B269" s="112" t="s">
        <v>34</v>
      </c>
      <c r="C269" s="111">
        <v>1</v>
      </c>
      <c r="D269" s="113">
        <v>43647</v>
      </c>
      <c r="E269" s="122">
        <f t="shared" si="12"/>
        <v>7</v>
      </c>
      <c r="F269" s="122" t="str">
        <f t="shared" si="13"/>
        <v>jul</v>
      </c>
      <c r="G269" s="122">
        <f t="shared" si="14"/>
        <v>2019</v>
      </c>
      <c r="H269" s="111">
        <v>52</v>
      </c>
      <c r="I269" s="111">
        <v>201</v>
      </c>
      <c r="J269" s="112" t="s">
        <v>47</v>
      </c>
      <c r="K269" s="112"/>
      <c r="L269" s="134"/>
      <c r="M269" s="139" t="s">
        <v>1308</v>
      </c>
      <c r="N269" s="159" t="s">
        <v>1309</v>
      </c>
      <c r="O269" s="159" t="s">
        <v>1309</v>
      </c>
      <c r="P269" s="139" t="s">
        <v>1310</v>
      </c>
      <c r="Q269" s="139" t="s">
        <v>1313</v>
      </c>
      <c r="R269" s="111"/>
      <c r="S269" s="111"/>
      <c r="T269" s="112"/>
    </row>
    <row r="270" spans="1:20" ht="12.75" hidden="1" customHeight="1" x14ac:dyDescent="0.2">
      <c r="A270" s="111" t="s">
        <v>1260</v>
      </c>
      <c r="B270" s="112" t="s">
        <v>41</v>
      </c>
      <c r="C270" s="111">
        <v>1</v>
      </c>
      <c r="D270" s="113">
        <v>43647</v>
      </c>
      <c r="E270" s="122">
        <f t="shared" si="12"/>
        <v>7</v>
      </c>
      <c r="F270" s="122" t="str">
        <f t="shared" si="13"/>
        <v>jul</v>
      </c>
      <c r="G270" s="122">
        <f t="shared" si="14"/>
        <v>2019</v>
      </c>
      <c r="H270" s="111">
        <v>56</v>
      </c>
      <c r="I270" s="111">
        <v>201</v>
      </c>
      <c r="J270" s="112" t="s">
        <v>47</v>
      </c>
      <c r="K270" s="112"/>
      <c r="L270" s="134"/>
      <c r="M270" s="139" t="s">
        <v>1308</v>
      </c>
      <c r="N270" s="159" t="s">
        <v>1309</v>
      </c>
      <c r="O270" s="159" t="s">
        <v>1309</v>
      </c>
      <c r="P270" s="139" t="s">
        <v>1310</v>
      </c>
      <c r="Q270" s="139" t="s">
        <v>1313</v>
      </c>
      <c r="R270" s="111"/>
      <c r="S270" s="111"/>
      <c r="T270" s="112"/>
    </row>
    <row r="271" spans="1:20" ht="12.75" hidden="1" customHeight="1" x14ac:dyDescent="0.2">
      <c r="A271" s="111" t="s">
        <v>1261</v>
      </c>
      <c r="B271" s="112" t="s">
        <v>21</v>
      </c>
      <c r="C271" s="111">
        <v>1</v>
      </c>
      <c r="D271" s="113">
        <v>43647</v>
      </c>
      <c r="E271" s="122">
        <f t="shared" si="12"/>
        <v>7</v>
      </c>
      <c r="F271" s="122" t="str">
        <f t="shared" si="13"/>
        <v>jul</v>
      </c>
      <c r="G271" s="122">
        <f t="shared" si="14"/>
        <v>2019</v>
      </c>
      <c r="H271" s="111">
        <v>57</v>
      </c>
      <c r="I271" s="111">
        <v>201</v>
      </c>
      <c r="J271" s="112" t="s">
        <v>47</v>
      </c>
      <c r="K271" s="112"/>
      <c r="L271" s="134"/>
      <c r="M271" s="139" t="s">
        <v>1308</v>
      </c>
      <c r="N271" s="159" t="s">
        <v>1309</v>
      </c>
      <c r="O271" s="159" t="s">
        <v>1309</v>
      </c>
      <c r="P271" s="139" t="s">
        <v>1310</v>
      </c>
      <c r="Q271" s="139" t="s">
        <v>1313</v>
      </c>
      <c r="R271" s="111"/>
      <c r="S271" s="111"/>
      <c r="T271" s="112"/>
    </row>
    <row r="272" spans="1:20" ht="12.75" hidden="1" customHeight="1" x14ac:dyDescent="0.2">
      <c r="A272" s="111" t="s">
        <v>1262</v>
      </c>
      <c r="B272" s="112" t="s">
        <v>28</v>
      </c>
      <c r="C272" s="111">
        <v>1</v>
      </c>
      <c r="D272" s="113">
        <v>43647</v>
      </c>
      <c r="E272" s="122">
        <f t="shared" si="12"/>
        <v>7</v>
      </c>
      <c r="F272" s="122" t="str">
        <f t="shared" si="13"/>
        <v>jul</v>
      </c>
      <c r="G272" s="122">
        <f t="shared" si="14"/>
        <v>2019</v>
      </c>
      <c r="H272" s="111">
        <v>64</v>
      </c>
      <c r="I272" s="111">
        <v>201</v>
      </c>
      <c r="J272" s="112" t="s">
        <v>47</v>
      </c>
      <c r="K272" s="112"/>
      <c r="L272" s="134"/>
      <c r="M272" s="139" t="s">
        <v>1308</v>
      </c>
      <c r="N272" s="159" t="s">
        <v>1309</v>
      </c>
      <c r="O272" s="159" t="s">
        <v>1309</v>
      </c>
      <c r="P272" s="139" t="s">
        <v>1310</v>
      </c>
      <c r="Q272" s="139" t="s">
        <v>1313</v>
      </c>
      <c r="R272" s="111"/>
      <c r="S272" s="111"/>
      <c r="T272" s="112"/>
    </row>
    <row r="273" spans="1:20" ht="12.75" hidden="1" customHeight="1" x14ac:dyDescent="0.2">
      <c r="A273" s="111" t="s">
        <v>1258</v>
      </c>
      <c r="B273" s="112" t="s">
        <v>36</v>
      </c>
      <c r="C273" s="111">
        <v>1</v>
      </c>
      <c r="D273" s="113">
        <v>43647</v>
      </c>
      <c r="E273" s="122">
        <f t="shared" si="12"/>
        <v>7</v>
      </c>
      <c r="F273" s="122" t="str">
        <f t="shared" si="13"/>
        <v>jul</v>
      </c>
      <c r="G273" s="122">
        <f t="shared" si="14"/>
        <v>2019</v>
      </c>
      <c r="H273" s="111">
        <v>61</v>
      </c>
      <c r="I273" s="111">
        <v>201</v>
      </c>
      <c r="J273" s="112" t="s">
        <v>47</v>
      </c>
      <c r="K273" s="112"/>
      <c r="L273" s="134"/>
      <c r="M273" s="139" t="s">
        <v>1308</v>
      </c>
      <c r="N273" s="159" t="s">
        <v>1309</v>
      </c>
      <c r="O273" s="159" t="s">
        <v>1309</v>
      </c>
      <c r="P273" s="139" t="s">
        <v>1310</v>
      </c>
      <c r="Q273" s="139" t="s">
        <v>1313</v>
      </c>
      <c r="R273" s="111"/>
      <c r="S273" s="111"/>
      <c r="T273" s="112"/>
    </row>
    <row r="274" spans="1:20" ht="12.75" hidden="1" customHeight="1" x14ac:dyDescent="0.2">
      <c r="A274" s="111" t="s">
        <v>1263</v>
      </c>
      <c r="B274" s="112" t="s">
        <v>25</v>
      </c>
      <c r="C274" s="111">
        <v>1</v>
      </c>
      <c r="D274" s="113">
        <v>43647</v>
      </c>
      <c r="E274" s="122">
        <f t="shared" si="12"/>
        <v>7</v>
      </c>
      <c r="F274" s="122" t="str">
        <f t="shared" si="13"/>
        <v>jul</v>
      </c>
      <c r="G274" s="122">
        <f t="shared" si="14"/>
        <v>2019</v>
      </c>
      <c r="H274" s="111">
        <v>62</v>
      </c>
      <c r="I274" s="111">
        <v>201</v>
      </c>
      <c r="J274" s="112" t="s">
        <v>47</v>
      </c>
      <c r="K274" s="112"/>
      <c r="L274" s="134"/>
      <c r="M274" s="139" t="s">
        <v>1308</v>
      </c>
      <c r="N274" s="159" t="s">
        <v>1309</v>
      </c>
      <c r="O274" s="159" t="s">
        <v>1309</v>
      </c>
      <c r="P274" s="139" t="s">
        <v>1310</v>
      </c>
      <c r="Q274" s="139" t="s">
        <v>1313</v>
      </c>
      <c r="R274" s="111"/>
      <c r="S274" s="111"/>
      <c r="T274" s="112"/>
    </row>
    <row r="275" spans="1:20" ht="12.75" hidden="1" customHeight="1" x14ac:dyDescent="0.2">
      <c r="A275" s="111" t="s">
        <v>1264</v>
      </c>
      <c r="B275" s="112" t="s">
        <v>17</v>
      </c>
      <c r="C275" s="111">
        <v>1</v>
      </c>
      <c r="D275" s="113">
        <v>43647</v>
      </c>
      <c r="E275" s="122">
        <f t="shared" si="12"/>
        <v>7</v>
      </c>
      <c r="F275" s="122" t="str">
        <f t="shared" si="13"/>
        <v>jul</v>
      </c>
      <c r="G275" s="122">
        <f t="shared" si="14"/>
        <v>2019</v>
      </c>
      <c r="H275" s="111">
        <v>74</v>
      </c>
      <c r="I275" s="111">
        <v>201</v>
      </c>
      <c r="J275" s="112" t="s">
        <v>47</v>
      </c>
      <c r="K275" s="112"/>
      <c r="L275" s="134"/>
      <c r="M275" s="139" t="s">
        <v>1308</v>
      </c>
      <c r="N275" s="159" t="s">
        <v>1309</v>
      </c>
      <c r="O275" s="159" t="s">
        <v>1309</v>
      </c>
      <c r="P275" s="139" t="s">
        <v>1310</v>
      </c>
      <c r="Q275" s="139" t="s">
        <v>1313</v>
      </c>
      <c r="R275" s="111"/>
      <c r="S275" s="111"/>
      <c r="T275" s="112"/>
    </row>
    <row r="276" spans="1:20" ht="12.75" hidden="1" customHeight="1" x14ac:dyDescent="0.2">
      <c r="A276" s="111" t="s">
        <v>1265</v>
      </c>
      <c r="B276" s="112" t="s">
        <v>24</v>
      </c>
      <c r="C276" s="111">
        <v>1</v>
      </c>
      <c r="D276" s="113">
        <v>43647</v>
      </c>
      <c r="E276" s="122">
        <f t="shared" si="12"/>
        <v>7</v>
      </c>
      <c r="F276" s="122" t="str">
        <f t="shared" si="13"/>
        <v>jul</v>
      </c>
      <c r="G276" s="122">
        <f t="shared" si="14"/>
        <v>2019</v>
      </c>
      <c r="H276" s="111">
        <v>83</v>
      </c>
      <c r="I276" s="111">
        <v>201</v>
      </c>
      <c r="J276" s="112" t="s">
        <v>47</v>
      </c>
      <c r="K276" s="112"/>
      <c r="L276" s="134"/>
      <c r="M276" s="139" t="s">
        <v>1308</v>
      </c>
      <c r="N276" s="159" t="s">
        <v>1309</v>
      </c>
      <c r="O276" s="159" t="s">
        <v>1309</v>
      </c>
      <c r="P276" s="139" t="s">
        <v>1310</v>
      </c>
      <c r="Q276" s="139" t="s">
        <v>1313</v>
      </c>
      <c r="R276" s="111"/>
      <c r="S276" s="111"/>
      <c r="T276" s="112"/>
    </row>
    <row r="277" spans="1:20" ht="12.75" hidden="1" customHeight="1" x14ac:dyDescent="0.2">
      <c r="A277" s="111" t="s">
        <v>1266</v>
      </c>
      <c r="B277" s="112" t="s">
        <v>27</v>
      </c>
      <c r="C277" s="111">
        <v>1</v>
      </c>
      <c r="D277" s="113">
        <v>43647</v>
      </c>
      <c r="E277" s="122">
        <f t="shared" si="12"/>
        <v>7</v>
      </c>
      <c r="F277" s="122" t="str">
        <f t="shared" si="13"/>
        <v>jul</v>
      </c>
      <c r="G277" s="122">
        <f t="shared" si="14"/>
        <v>2019</v>
      </c>
      <c r="H277" s="111">
        <v>89</v>
      </c>
      <c r="I277" s="111">
        <v>201</v>
      </c>
      <c r="J277" s="112" t="s">
        <v>47</v>
      </c>
      <c r="K277" s="112"/>
      <c r="L277" s="134"/>
      <c r="M277" s="139" t="s">
        <v>1308</v>
      </c>
      <c r="N277" s="159" t="s">
        <v>1309</v>
      </c>
      <c r="O277" s="159" t="s">
        <v>1309</v>
      </c>
      <c r="P277" s="139" t="s">
        <v>1310</v>
      </c>
      <c r="Q277" s="139" t="s">
        <v>1313</v>
      </c>
      <c r="R277" s="111"/>
      <c r="S277" s="111"/>
      <c r="T277" s="112"/>
    </row>
    <row r="278" spans="1:20" ht="12.75" hidden="1" customHeight="1" x14ac:dyDescent="0.2">
      <c r="A278" s="111" t="s">
        <v>1267</v>
      </c>
      <c r="B278" s="112" t="s">
        <v>19</v>
      </c>
      <c r="C278" s="111">
        <v>1</v>
      </c>
      <c r="D278" s="113">
        <v>43647</v>
      </c>
      <c r="E278" s="122">
        <f t="shared" si="12"/>
        <v>7</v>
      </c>
      <c r="F278" s="122" t="str">
        <f t="shared" si="13"/>
        <v>jul</v>
      </c>
      <c r="G278" s="122">
        <f t="shared" si="14"/>
        <v>2019</v>
      </c>
      <c r="H278" s="111">
        <v>122</v>
      </c>
      <c r="I278" s="111">
        <v>201</v>
      </c>
      <c r="J278" s="112" t="s">
        <v>47</v>
      </c>
      <c r="K278" s="112"/>
      <c r="L278" s="134"/>
      <c r="M278" s="139" t="s">
        <v>1308</v>
      </c>
      <c r="N278" s="159" t="s">
        <v>1309</v>
      </c>
      <c r="O278" s="159" t="s">
        <v>1309</v>
      </c>
      <c r="P278" s="139" t="s">
        <v>1310</v>
      </c>
      <c r="Q278" s="139" t="s">
        <v>1313</v>
      </c>
      <c r="R278" s="111"/>
      <c r="S278" s="111"/>
      <c r="T278" s="112"/>
    </row>
    <row r="279" spans="1:20" ht="12.75" hidden="1" customHeight="1" x14ac:dyDescent="0.2">
      <c r="A279" s="111" t="s">
        <v>1268</v>
      </c>
      <c r="B279" s="112" t="s">
        <v>20</v>
      </c>
      <c r="C279" s="111">
        <v>1</v>
      </c>
      <c r="D279" s="113">
        <v>43647</v>
      </c>
      <c r="E279" s="122">
        <f t="shared" si="12"/>
        <v>7</v>
      </c>
      <c r="F279" s="122" t="str">
        <f t="shared" si="13"/>
        <v>jul</v>
      </c>
      <c r="G279" s="122">
        <f t="shared" si="14"/>
        <v>2019</v>
      </c>
      <c r="H279" s="111">
        <v>107</v>
      </c>
      <c r="I279" s="111">
        <v>201</v>
      </c>
      <c r="J279" s="112" t="s">
        <v>47</v>
      </c>
      <c r="K279" s="112"/>
      <c r="L279" s="134"/>
      <c r="M279" s="139" t="s">
        <v>1308</v>
      </c>
      <c r="N279" s="159" t="s">
        <v>1309</v>
      </c>
      <c r="O279" s="159" t="s">
        <v>1309</v>
      </c>
      <c r="P279" s="139" t="s">
        <v>1310</v>
      </c>
      <c r="Q279" s="139" t="s">
        <v>1313</v>
      </c>
      <c r="R279" s="111"/>
      <c r="S279" s="111"/>
      <c r="T279" s="112"/>
    </row>
    <row r="280" spans="1:20" ht="12.75" hidden="1" customHeight="1" x14ac:dyDescent="0.2">
      <c r="A280" s="111" t="s">
        <v>1271</v>
      </c>
      <c r="B280" s="112" t="s">
        <v>22</v>
      </c>
      <c r="C280" s="111">
        <v>1</v>
      </c>
      <c r="D280" s="113">
        <v>43647</v>
      </c>
      <c r="E280" s="122">
        <f t="shared" si="12"/>
        <v>7</v>
      </c>
      <c r="F280" s="122" t="str">
        <f t="shared" si="13"/>
        <v>jul</v>
      </c>
      <c r="G280" s="122">
        <f t="shared" si="14"/>
        <v>2019</v>
      </c>
      <c r="H280" s="111">
        <v>117</v>
      </c>
      <c r="I280" s="111">
        <v>201</v>
      </c>
      <c r="J280" s="112" t="s">
        <v>47</v>
      </c>
      <c r="K280" s="112"/>
      <c r="L280" s="134"/>
      <c r="M280" s="139" t="s">
        <v>1308</v>
      </c>
      <c r="N280" s="159" t="s">
        <v>1309</v>
      </c>
      <c r="O280" s="159" t="s">
        <v>1309</v>
      </c>
      <c r="P280" s="139" t="s">
        <v>1310</v>
      </c>
      <c r="Q280" s="139" t="s">
        <v>1313</v>
      </c>
      <c r="R280" s="111"/>
      <c r="S280" s="111"/>
      <c r="T280" s="112"/>
    </row>
    <row r="281" spans="1:20" ht="12.75" hidden="1" customHeight="1" x14ac:dyDescent="0.2">
      <c r="A281" s="111" t="s">
        <v>1270</v>
      </c>
      <c r="B281" s="112" t="s">
        <v>31</v>
      </c>
      <c r="C281" s="111">
        <v>1</v>
      </c>
      <c r="D281" s="113">
        <v>43647</v>
      </c>
      <c r="E281" s="122">
        <f t="shared" si="12"/>
        <v>7</v>
      </c>
      <c r="F281" s="122" t="str">
        <f t="shared" si="13"/>
        <v>jul</v>
      </c>
      <c r="G281" s="122">
        <f t="shared" si="14"/>
        <v>2019</v>
      </c>
      <c r="H281" s="111">
        <v>116</v>
      </c>
      <c r="I281" s="111">
        <v>201</v>
      </c>
      <c r="J281" s="112" t="s">
        <v>47</v>
      </c>
      <c r="K281" s="112"/>
      <c r="L281" s="134"/>
      <c r="M281" s="139" t="s">
        <v>1308</v>
      </c>
      <c r="N281" s="159" t="s">
        <v>1309</v>
      </c>
      <c r="O281" s="159" t="s">
        <v>1309</v>
      </c>
      <c r="P281" s="139" t="s">
        <v>1310</v>
      </c>
      <c r="Q281" s="139" t="s">
        <v>1313</v>
      </c>
      <c r="R281" s="111"/>
      <c r="S281" s="111"/>
      <c r="T281" s="112"/>
    </row>
    <row r="282" spans="1:20" ht="12.75" hidden="1" customHeight="1" x14ac:dyDescent="0.2">
      <c r="A282" s="111" t="s">
        <v>1272</v>
      </c>
      <c r="B282" s="112" t="s">
        <v>23</v>
      </c>
      <c r="C282" s="111">
        <v>1</v>
      </c>
      <c r="D282" s="113">
        <v>43647</v>
      </c>
      <c r="E282" s="122">
        <f t="shared" si="12"/>
        <v>7</v>
      </c>
      <c r="F282" s="122" t="str">
        <f t="shared" si="13"/>
        <v>jul</v>
      </c>
      <c r="G282" s="122">
        <f t="shared" si="14"/>
        <v>2019</v>
      </c>
      <c r="H282" s="111">
        <v>119</v>
      </c>
      <c r="I282" s="111">
        <v>201</v>
      </c>
      <c r="J282" s="112" t="s">
        <v>47</v>
      </c>
      <c r="K282" s="112"/>
      <c r="L282" s="134"/>
      <c r="M282" s="139" t="s">
        <v>1308</v>
      </c>
      <c r="N282" s="159" t="s">
        <v>1309</v>
      </c>
      <c r="O282" s="159" t="s">
        <v>1309</v>
      </c>
      <c r="P282" s="139" t="s">
        <v>1310</v>
      </c>
      <c r="Q282" s="139" t="s">
        <v>1313</v>
      </c>
      <c r="R282" s="111"/>
      <c r="S282" s="111"/>
      <c r="T282" s="112"/>
    </row>
    <row r="283" spans="1:20" ht="12.75" hidden="1" customHeight="1" x14ac:dyDescent="0.2">
      <c r="A283" s="111" t="s">
        <v>1269</v>
      </c>
      <c r="B283" s="112" t="s">
        <v>30</v>
      </c>
      <c r="C283" s="111">
        <v>1</v>
      </c>
      <c r="D283" s="113">
        <v>43647</v>
      </c>
      <c r="E283" s="122">
        <f t="shared" si="12"/>
        <v>7</v>
      </c>
      <c r="F283" s="122" t="str">
        <f t="shared" si="13"/>
        <v>jul</v>
      </c>
      <c r="G283" s="122">
        <f t="shared" si="14"/>
        <v>2019</v>
      </c>
      <c r="H283" s="111">
        <v>127</v>
      </c>
      <c r="I283" s="111">
        <v>201</v>
      </c>
      <c r="J283" s="112" t="s">
        <v>47</v>
      </c>
      <c r="K283" s="112"/>
      <c r="L283" s="134"/>
      <c r="M283" s="139" t="s">
        <v>1308</v>
      </c>
      <c r="N283" s="159" t="s">
        <v>1309</v>
      </c>
      <c r="O283" s="159" t="s">
        <v>1309</v>
      </c>
      <c r="P283" s="139" t="s">
        <v>1310</v>
      </c>
      <c r="Q283" s="139" t="s">
        <v>1313</v>
      </c>
      <c r="R283" s="111"/>
      <c r="S283" s="111"/>
      <c r="T283" s="112"/>
    </row>
    <row r="284" spans="1:20" ht="12.75" hidden="1" customHeight="1" x14ac:dyDescent="0.2">
      <c r="A284" s="111" t="s">
        <v>1273</v>
      </c>
      <c r="B284" s="112" t="s">
        <v>32</v>
      </c>
      <c r="C284" s="111">
        <v>1</v>
      </c>
      <c r="D284" s="113">
        <v>43647</v>
      </c>
      <c r="E284" s="122">
        <f t="shared" si="12"/>
        <v>7</v>
      </c>
      <c r="F284" s="122" t="str">
        <f t="shared" si="13"/>
        <v>jul</v>
      </c>
      <c r="G284" s="122">
        <f t="shared" si="14"/>
        <v>2019</v>
      </c>
      <c r="H284" s="111">
        <v>128</v>
      </c>
      <c r="I284" s="111">
        <v>201</v>
      </c>
      <c r="J284" s="112" t="s">
        <v>47</v>
      </c>
      <c r="K284" s="112"/>
      <c r="L284" s="134"/>
      <c r="M284" s="139" t="s">
        <v>1308</v>
      </c>
      <c r="N284" s="159" t="s">
        <v>1309</v>
      </c>
      <c r="O284" s="159" t="s">
        <v>1309</v>
      </c>
      <c r="P284" s="139" t="s">
        <v>1310</v>
      </c>
      <c r="Q284" s="139" t="s">
        <v>1313</v>
      </c>
      <c r="R284" s="111"/>
      <c r="S284" s="111"/>
      <c r="T284" s="112"/>
    </row>
    <row r="285" spans="1:20" ht="12.75" hidden="1" customHeight="1" x14ac:dyDescent="0.2">
      <c r="A285" s="111" t="s">
        <v>1274</v>
      </c>
      <c r="B285" s="112" t="s">
        <v>14</v>
      </c>
      <c r="C285" s="111">
        <v>1</v>
      </c>
      <c r="D285" s="113">
        <v>43647</v>
      </c>
      <c r="E285" s="122">
        <f t="shared" si="12"/>
        <v>7</v>
      </c>
      <c r="F285" s="122" t="str">
        <f t="shared" si="13"/>
        <v>jul</v>
      </c>
      <c r="G285" s="122">
        <f t="shared" si="14"/>
        <v>2019</v>
      </c>
      <c r="H285" s="111">
        <v>130</v>
      </c>
      <c r="I285" s="111">
        <v>201</v>
      </c>
      <c r="J285" s="112" t="s">
        <v>47</v>
      </c>
      <c r="K285" s="112"/>
      <c r="L285" s="134"/>
      <c r="M285" s="139" t="s">
        <v>1308</v>
      </c>
      <c r="N285" s="159" t="s">
        <v>1309</v>
      </c>
      <c r="O285" s="159" t="s">
        <v>1309</v>
      </c>
      <c r="P285" s="139" t="s">
        <v>1310</v>
      </c>
      <c r="Q285" s="139" t="s">
        <v>1313</v>
      </c>
      <c r="R285" s="111"/>
      <c r="S285" s="111"/>
      <c r="T285" s="112"/>
    </row>
    <row r="286" spans="1:20" ht="12.75" hidden="1" customHeight="1" x14ac:dyDescent="0.2">
      <c r="A286" s="111" t="s">
        <v>1276</v>
      </c>
      <c r="B286" s="112" t="s">
        <v>42</v>
      </c>
      <c r="C286" s="111">
        <v>1</v>
      </c>
      <c r="D286" s="113">
        <v>43647</v>
      </c>
      <c r="E286" s="122">
        <f t="shared" si="12"/>
        <v>7</v>
      </c>
      <c r="F286" s="122" t="str">
        <f t="shared" si="13"/>
        <v>jul</v>
      </c>
      <c r="G286" s="122">
        <f t="shared" si="14"/>
        <v>2019</v>
      </c>
      <c r="H286" s="111">
        <v>148</v>
      </c>
      <c r="I286" s="111">
        <v>201</v>
      </c>
      <c r="J286" s="112" t="s">
        <v>47</v>
      </c>
      <c r="K286" s="112"/>
      <c r="L286" s="134"/>
      <c r="M286" s="139" t="s">
        <v>1308</v>
      </c>
      <c r="N286" s="159" t="s">
        <v>1309</v>
      </c>
      <c r="O286" s="159" t="s">
        <v>1309</v>
      </c>
      <c r="P286" s="139" t="s">
        <v>1310</v>
      </c>
      <c r="Q286" s="139" t="s">
        <v>1313</v>
      </c>
      <c r="R286" s="111"/>
      <c r="S286" s="111"/>
      <c r="T286" s="112"/>
    </row>
    <row r="287" spans="1:20" ht="12.75" hidden="1" customHeight="1" x14ac:dyDescent="0.2">
      <c r="A287" s="111" t="s">
        <v>1277</v>
      </c>
      <c r="B287" s="112" t="s">
        <v>18</v>
      </c>
      <c r="C287" s="111">
        <v>1</v>
      </c>
      <c r="D287" s="113">
        <v>43647</v>
      </c>
      <c r="E287" s="122">
        <f t="shared" si="12"/>
        <v>7</v>
      </c>
      <c r="F287" s="122" t="str">
        <f t="shared" si="13"/>
        <v>jul</v>
      </c>
      <c r="G287" s="122">
        <f t="shared" si="14"/>
        <v>2019</v>
      </c>
      <c r="H287" s="111">
        <v>158</v>
      </c>
      <c r="I287" s="111">
        <v>201</v>
      </c>
      <c r="J287" s="112" t="s">
        <v>47</v>
      </c>
      <c r="K287" s="112"/>
      <c r="L287" s="134"/>
      <c r="M287" s="139" t="s">
        <v>1308</v>
      </c>
      <c r="N287" s="159" t="s">
        <v>1309</v>
      </c>
      <c r="O287" s="159" t="s">
        <v>1309</v>
      </c>
      <c r="P287" s="139" t="s">
        <v>1310</v>
      </c>
      <c r="Q287" s="139" t="s">
        <v>1313</v>
      </c>
      <c r="R287" s="111"/>
      <c r="S287" s="111"/>
      <c r="T287" s="112"/>
    </row>
    <row r="288" spans="1:20" ht="12.75" hidden="1" customHeight="1" x14ac:dyDescent="0.2">
      <c r="A288" s="111" t="s">
        <v>1275</v>
      </c>
      <c r="B288" s="112" t="s">
        <v>33</v>
      </c>
      <c r="C288" s="111">
        <v>1</v>
      </c>
      <c r="D288" s="113">
        <v>43647</v>
      </c>
      <c r="E288" s="122">
        <f t="shared" si="12"/>
        <v>7</v>
      </c>
      <c r="F288" s="122" t="str">
        <f t="shared" si="13"/>
        <v>jul</v>
      </c>
      <c r="G288" s="122">
        <f t="shared" si="14"/>
        <v>2019</v>
      </c>
      <c r="H288" s="111">
        <v>181</v>
      </c>
      <c r="I288" s="111">
        <v>201</v>
      </c>
      <c r="J288" s="112" t="s">
        <v>47</v>
      </c>
      <c r="K288" s="112"/>
      <c r="L288" s="134"/>
      <c r="M288" s="139" t="s">
        <v>1308</v>
      </c>
      <c r="N288" s="159" t="s">
        <v>1309</v>
      </c>
      <c r="O288" s="159" t="s">
        <v>1309</v>
      </c>
      <c r="P288" s="139" t="s">
        <v>1310</v>
      </c>
      <c r="Q288" s="139" t="s">
        <v>1313</v>
      </c>
      <c r="R288" s="111"/>
      <c r="S288" s="111"/>
      <c r="T288" s="112"/>
    </row>
    <row r="289" spans="1:20" ht="12.75" hidden="1" customHeight="1" x14ac:dyDescent="0.2">
      <c r="A289" s="111" t="s">
        <v>1278</v>
      </c>
      <c r="B289" s="112" t="s">
        <v>29</v>
      </c>
      <c r="C289" s="111">
        <v>1</v>
      </c>
      <c r="D289" s="113">
        <v>43647</v>
      </c>
      <c r="E289" s="122">
        <f t="shared" si="12"/>
        <v>7</v>
      </c>
      <c r="F289" s="122" t="str">
        <f t="shared" si="13"/>
        <v>jul</v>
      </c>
      <c r="G289" s="122">
        <f t="shared" si="14"/>
        <v>2019</v>
      </c>
      <c r="H289" s="111">
        <v>222</v>
      </c>
      <c r="I289" s="111">
        <v>201</v>
      </c>
      <c r="J289" s="112" t="s">
        <v>47</v>
      </c>
      <c r="K289" s="112"/>
      <c r="L289" s="134"/>
      <c r="M289" s="139" t="s">
        <v>1308</v>
      </c>
      <c r="N289" s="159" t="s">
        <v>1309</v>
      </c>
      <c r="O289" s="159" t="s">
        <v>1309</v>
      </c>
      <c r="P289" s="139" t="s">
        <v>1310</v>
      </c>
      <c r="Q289" s="139" t="s">
        <v>1313</v>
      </c>
      <c r="R289" s="111"/>
      <c r="S289" s="111"/>
      <c r="T289" s="112"/>
    </row>
    <row r="290" spans="1:20" ht="12.75" hidden="1" customHeight="1" x14ac:dyDescent="0.2">
      <c r="A290" s="111" t="s">
        <v>1279</v>
      </c>
      <c r="B290" s="112" t="s">
        <v>5</v>
      </c>
      <c r="C290" s="111">
        <v>1</v>
      </c>
      <c r="D290" s="113">
        <v>43647</v>
      </c>
      <c r="E290" s="122">
        <f t="shared" si="12"/>
        <v>7</v>
      </c>
      <c r="F290" s="122" t="str">
        <f t="shared" si="13"/>
        <v>jul</v>
      </c>
      <c r="G290" s="122">
        <f t="shared" si="14"/>
        <v>2019</v>
      </c>
      <c r="H290" s="111">
        <v>284</v>
      </c>
      <c r="I290" s="111">
        <v>201</v>
      </c>
      <c r="J290" s="112" t="s">
        <v>47</v>
      </c>
      <c r="K290" s="112"/>
      <c r="L290" s="134"/>
      <c r="M290" s="139" t="s">
        <v>1308</v>
      </c>
      <c r="N290" s="159" t="s">
        <v>1309</v>
      </c>
      <c r="O290" s="159" t="s">
        <v>1309</v>
      </c>
      <c r="P290" s="139" t="s">
        <v>1310</v>
      </c>
      <c r="Q290" s="139" t="s">
        <v>1313</v>
      </c>
      <c r="R290" s="111"/>
      <c r="S290" s="111"/>
      <c r="T290" s="112"/>
    </row>
    <row r="291" spans="1:20" ht="12.75" hidden="1" customHeight="1" x14ac:dyDescent="0.2">
      <c r="A291" s="111" t="s">
        <v>1280</v>
      </c>
      <c r="B291" s="112" t="s">
        <v>3</v>
      </c>
      <c r="C291" s="111">
        <v>1</v>
      </c>
      <c r="D291" s="113">
        <v>43647</v>
      </c>
      <c r="E291" s="122">
        <f t="shared" si="12"/>
        <v>7</v>
      </c>
      <c r="F291" s="122" t="str">
        <f t="shared" si="13"/>
        <v>jul</v>
      </c>
      <c r="G291" s="122">
        <f t="shared" si="14"/>
        <v>2019</v>
      </c>
      <c r="H291" s="111">
        <v>349</v>
      </c>
      <c r="I291" s="111">
        <v>201</v>
      </c>
      <c r="J291" s="112" t="s">
        <v>47</v>
      </c>
      <c r="K291" s="112"/>
      <c r="L291" s="134"/>
      <c r="M291" s="139" t="s">
        <v>1308</v>
      </c>
      <c r="N291" s="159" t="s">
        <v>1309</v>
      </c>
      <c r="O291" s="159" t="s">
        <v>1309</v>
      </c>
      <c r="P291" s="139" t="s">
        <v>1310</v>
      </c>
      <c r="Q291" s="139" t="s">
        <v>1313</v>
      </c>
      <c r="R291" s="111"/>
      <c r="S291" s="111"/>
      <c r="T291" s="112"/>
    </row>
    <row r="292" spans="1:20" ht="12.75" hidden="1" customHeight="1" x14ac:dyDescent="0.2">
      <c r="A292" s="114" t="s">
        <v>1282</v>
      </c>
      <c r="B292" s="115" t="s">
        <v>40</v>
      </c>
      <c r="C292" s="114">
        <v>1</v>
      </c>
      <c r="D292" s="116">
        <v>43647</v>
      </c>
      <c r="E292" s="122">
        <f t="shared" si="12"/>
        <v>7</v>
      </c>
      <c r="F292" s="122" t="str">
        <f t="shared" si="13"/>
        <v>jul</v>
      </c>
      <c r="G292" s="122">
        <f t="shared" si="14"/>
        <v>2019</v>
      </c>
      <c r="H292" s="114">
        <v>705</v>
      </c>
      <c r="I292" s="114">
        <v>201</v>
      </c>
      <c r="J292" s="115" t="s">
        <v>47</v>
      </c>
      <c r="K292" s="117">
        <v>1320439</v>
      </c>
      <c r="L292" s="135"/>
      <c r="M292" s="139" t="s">
        <v>1308</v>
      </c>
      <c r="N292" s="159" t="s">
        <v>1309</v>
      </c>
      <c r="O292" s="159" t="s">
        <v>1309</v>
      </c>
      <c r="P292" s="139" t="s">
        <v>1310</v>
      </c>
      <c r="Q292" s="139" t="s">
        <v>1313</v>
      </c>
      <c r="R292" s="114"/>
      <c r="S292" s="114"/>
      <c r="T292" s="112"/>
    </row>
    <row r="293" spans="1:20" ht="12.75" hidden="1" customHeight="1" x14ac:dyDescent="0.2">
      <c r="A293" s="111" t="s">
        <v>1284</v>
      </c>
      <c r="B293" s="112" t="s">
        <v>8</v>
      </c>
      <c r="C293" s="111">
        <v>1</v>
      </c>
      <c r="D293" s="113">
        <v>43647</v>
      </c>
      <c r="E293" s="122">
        <f t="shared" si="12"/>
        <v>7</v>
      </c>
      <c r="F293" s="122" t="str">
        <f t="shared" si="13"/>
        <v>jul</v>
      </c>
      <c r="G293" s="122">
        <f t="shared" si="14"/>
        <v>2019</v>
      </c>
      <c r="H293" s="111">
        <v>1057</v>
      </c>
      <c r="I293" s="111">
        <v>201</v>
      </c>
      <c r="J293" s="112" t="s">
        <v>47</v>
      </c>
      <c r="K293" s="112"/>
      <c r="L293" s="134"/>
      <c r="M293" s="139" t="s">
        <v>1308</v>
      </c>
      <c r="N293" s="159" t="s">
        <v>1309</v>
      </c>
      <c r="O293" s="159" t="s">
        <v>1309</v>
      </c>
      <c r="P293" s="139" t="s">
        <v>1310</v>
      </c>
      <c r="Q293" s="139" t="s">
        <v>1313</v>
      </c>
      <c r="R293" s="111"/>
      <c r="S293" s="111"/>
      <c r="T293" s="112"/>
    </row>
    <row r="294" spans="1:20" ht="12.75" hidden="1" customHeight="1" x14ac:dyDescent="0.2">
      <c r="A294" s="118" t="s">
        <v>1285</v>
      </c>
      <c r="B294" s="112" t="s">
        <v>44</v>
      </c>
      <c r="C294" s="111">
        <v>1</v>
      </c>
      <c r="D294" s="113">
        <v>43647</v>
      </c>
      <c r="E294" s="122">
        <f t="shared" si="12"/>
        <v>7</v>
      </c>
      <c r="F294" s="122" t="str">
        <f t="shared" si="13"/>
        <v>jul</v>
      </c>
      <c r="G294" s="122">
        <f t="shared" si="14"/>
        <v>2019</v>
      </c>
      <c r="H294" s="111">
        <v>1089</v>
      </c>
      <c r="I294" s="111">
        <v>201</v>
      </c>
      <c r="J294" s="112" t="s">
        <v>47</v>
      </c>
      <c r="K294" s="112"/>
      <c r="L294" s="134"/>
      <c r="M294" s="139" t="s">
        <v>1308</v>
      </c>
      <c r="N294" s="159" t="s">
        <v>1309</v>
      </c>
      <c r="O294" s="159" t="s">
        <v>1309</v>
      </c>
      <c r="P294" s="139" t="s">
        <v>1310</v>
      </c>
      <c r="Q294" s="139" t="s">
        <v>1313</v>
      </c>
      <c r="R294" s="111"/>
      <c r="S294" s="111"/>
      <c r="T294" s="112"/>
    </row>
    <row r="295" spans="1:20" ht="12.75" hidden="1" customHeight="1" x14ac:dyDescent="0.2">
      <c r="A295" s="111" t="s">
        <v>1283</v>
      </c>
      <c r="B295" s="112" t="s">
        <v>45</v>
      </c>
      <c r="C295" s="111">
        <v>1</v>
      </c>
      <c r="D295" s="113">
        <v>43647</v>
      </c>
      <c r="E295" s="122">
        <f t="shared" si="12"/>
        <v>7</v>
      </c>
      <c r="F295" s="122" t="str">
        <f t="shared" si="13"/>
        <v>jul</v>
      </c>
      <c r="G295" s="122">
        <f t="shared" si="14"/>
        <v>2019</v>
      </c>
      <c r="H295" s="137">
        <v>1000</v>
      </c>
      <c r="I295" s="137">
        <v>218</v>
      </c>
      <c r="J295" s="138" t="s">
        <v>112</v>
      </c>
      <c r="K295" s="112"/>
      <c r="L295" s="134"/>
      <c r="M295" s="139" t="s">
        <v>1308</v>
      </c>
      <c r="N295" s="159" t="s">
        <v>1309</v>
      </c>
      <c r="O295" s="159" t="s">
        <v>1309</v>
      </c>
      <c r="P295" s="139" t="s">
        <v>1316</v>
      </c>
      <c r="Q295" s="139" t="s">
        <v>1317</v>
      </c>
      <c r="R295" s="137"/>
      <c r="S295" s="137"/>
      <c r="T295" s="112"/>
    </row>
    <row r="296" spans="1:20" ht="12.75" hidden="1" customHeight="1" x14ac:dyDescent="0.2">
      <c r="A296" s="111" t="s">
        <v>1288</v>
      </c>
      <c r="B296" s="112" t="s">
        <v>11</v>
      </c>
      <c r="C296" s="111">
        <v>1</v>
      </c>
      <c r="D296" s="113">
        <v>43647</v>
      </c>
      <c r="E296" s="122">
        <f t="shared" si="12"/>
        <v>7</v>
      </c>
      <c r="F296" s="122" t="str">
        <f t="shared" si="13"/>
        <v>jul</v>
      </c>
      <c r="G296" s="122">
        <f t="shared" si="14"/>
        <v>2019</v>
      </c>
      <c r="H296" s="111">
        <v>1212</v>
      </c>
      <c r="I296" s="111">
        <v>201</v>
      </c>
      <c r="J296" s="112" t="s">
        <v>47</v>
      </c>
      <c r="K296" s="112"/>
      <c r="L296" s="134"/>
      <c r="M296" s="139" t="s">
        <v>1308</v>
      </c>
      <c r="N296" s="159" t="s">
        <v>1309</v>
      </c>
      <c r="O296" s="159" t="s">
        <v>1309</v>
      </c>
      <c r="P296" s="139" t="s">
        <v>1310</v>
      </c>
      <c r="Q296" s="139" t="s">
        <v>1313</v>
      </c>
      <c r="R296" s="111"/>
      <c r="S296" s="111"/>
      <c r="T296" s="112"/>
    </row>
    <row r="297" spans="1:20" ht="12.75" hidden="1" customHeight="1" x14ac:dyDescent="0.2">
      <c r="A297" s="111" t="s">
        <v>1281</v>
      </c>
      <c r="B297" s="112" t="s">
        <v>9</v>
      </c>
      <c r="C297" s="111">
        <v>1</v>
      </c>
      <c r="D297" s="113">
        <v>43647</v>
      </c>
      <c r="E297" s="122">
        <f t="shared" si="12"/>
        <v>7</v>
      </c>
      <c r="F297" s="122" t="str">
        <f t="shared" si="13"/>
        <v>jul</v>
      </c>
      <c r="G297" s="122">
        <f t="shared" si="14"/>
        <v>2019</v>
      </c>
      <c r="H297" s="111">
        <v>1239</v>
      </c>
      <c r="I297" s="111">
        <v>201</v>
      </c>
      <c r="J297" s="112" t="s">
        <v>47</v>
      </c>
      <c r="K297" s="112"/>
      <c r="L297" s="134"/>
      <c r="M297" s="139" t="s">
        <v>1308</v>
      </c>
      <c r="N297" s="159" t="s">
        <v>1309</v>
      </c>
      <c r="O297" s="159" t="s">
        <v>1309</v>
      </c>
      <c r="P297" s="139" t="s">
        <v>1310</v>
      </c>
      <c r="Q297" s="139" t="s">
        <v>1313</v>
      </c>
      <c r="R297" s="111"/>
      <c r="S297" s="111"/>
      <c r="T297" s="112"/>
    </row>
    <row r="298" spans="1:20" ht="12.75" hidden="1" customHeight="1" x14ac:dyDescent="0.2">
      <c r="A298" s="111" t="s">
        <v>1286</v>
      </c>
      <c r="B298" s="112" t="s">
        <v>10</v>
      </c>
      <c r="C298" s="111">
        <v>1</v>
      </c>
      <c r="D298" s="113">
        <v>43647</v>
      </c>
      <c r="E298" s="122">
        <f t="shared" si="12"/>
        <v>7</v>
      </c>
      <c r="F298" s="122" t="str">
        <f t="shared" si="13"/>
        <v>jul</v>
      </c>
      <c r="G298" s="122">
        <f t="shared" si="14"/>
        <v>2019</v>
      </c>
      <c r="H298" s="111">
        <v>1379</v>
      </c>
      <c r="I298" s="111">
        <v>201</v>
      </c>
      <c r="J298" s="112" t="s">
        <v>47</v>
      </c>
      <c r="K298" s="112"/>
      <c r="L298" s="134"/>
      <c r="M298" s="139" t="s">
        <v>1308</v>
      </c>
      <c r="N298" s="159" t="s">
        <v>1309</v>
      </c>
      <c r="O298" s="159" t="s">
        <v>1309</v>
      </c>
      <c r="P298" s="139" t="s">
        <v>1310</v>
      </c>
      <c r="Q298" s="139" t="s">
        <v>1313</v>
      </c>
      <c r="R298" s="111"/>
      <c r="S298" s="111"/>
      <c r="T298" s="112"/>
    </row>
    <row r="299" spans="1:20" ht="12.75" hidden="1" customHeight="1" x14ac:dyDescent="0.2">
      <c r="A299" s="111" t="s">
        <v>1287</v>
      </c>
      <c r="B299" s="112" t="s">
        <v>12</v>
      </c>
      <c r="C299" s="111">
        <v>1</v>
      </c>
      <c r="D299" s="113">
        <v>43647</v>
      </c>
      <c r="E299" s="122">
        <f t="shared" si="12"/>
        <v>7</v>
      </c>
      <c r="F299" s="122" t="str">
        <f t="shared" si="13"/>
        <v>jul</v>
      </c>
      <c r="G299" s="122">
        <f t="shared" si="14"/>
        <v>2019</v>
      </c>
      <c r="H299" s="111">
        <v>1518</v>
      </c>
      <c r="I299" s="111">
        <v>201</v>
      </c>
      <c r="J299" s="112" t="s">
        <v>47</v>
      </c>
      <c r="K299" s="112"/>
      <c r="L299" s="134"/>
      <c r="M299" s="139" t="s">
        <v>1308</v>
      </c>
      <c r="N299" s="159" t="s">
        <v>1309</v>
      </c>
      <c r="O299" s="159" t="s">
        <v>1309</v>
      </c>
      <c r="P299" s="139" t="s">
        <v>1310</v>
      </c>
      <c r="Q299" s="139" t="s">
        <v>1313</v>
      </c>
      <c r="R299" s="111"/>
      <c r="S299" s="111"/>
      <c r="T299" s="112"/>
    </row>
    <row r="300" spans="1:20" ht="12.75" hidden="1" customHeight="1" x14ac:dyDescent="0.2">
      <c r="A300" s="111" t="s">
        <v>1290</v>
      </c>
      <c r="B300" s="112" t="s">
        <v>6</v>
      </c>
      <c r="C300" s="111">
        <v>1</v>
      </c>
      <c r="D300" s="113">
        <v>43647</v>
      </c>
      <c r="E300" s="122">
        <f t="shared" si="12"/>
        <v>7</v>
      </c>
      <c r="F300" s="122" t="str">
        <f t="shared" si="13"/>
        <v>jul</v>
      </c>
      <c r="G300" s="122">
        <f t="shared" si="14"/>
        <v>2019</v>
      </c>
      <c r="H300" s="111">
        <v>2370</v>
      </c>
      <c r="I300" s="111">
        <v>201</v>
      </c>
      <c r="J300" s="112" t="s">
        <v>47</v>
      </c>
      <c r="K300" s="112"/>
      <c r="L300" s="134"/>
      <c r="M300" s="139" t="s">
        <v>1308</v>
      </c>
      <c r="N300" s="159" t="s">
        <v>1309</v>
      </c>
      <c r="O300" s="159" t="s">
        <v>1309</v>
      </c>
      <c r="P300" s="139" t="s">
        <v>1310</v>
      </c>
      <c r="Q300" s="139" t="s">
        <v>1313</v>
      </c>
      <c r="R300" s="111"/>
      <c r="S300" s="111"/>
      <c r="T300" s="112"/>
    </row>
    <row r="301" spans="1:20" ht="12.75" hidden="1" customHeight="1" x14ac:dyDescent="0.2">
      <c r="A301" s="118" t="s">
        <v>1289</v>
      </c>
      <c r="B301" s="112" t="s">
        <v>43</v>
      </c>
      <c r="C301" s="111">
        <v>1</v>
      </c>
      <c r="D301" s="113">
        <v>43647</v>
      </c>
      <c r="E301" s="122">
        <f t="shared" si="12"/>
        <v>7</v>
      </c>
      <c r="F301" s="122" t="str">
        <f t="shared" si="13"/>
        <v>jul</v>
      </c>
      <c r="G301" s="122">
        <f t="shared" si="14"/>
        <v>2019</v>
      </c>
      <c r="H301" s="111">
        <v>2671</v>
      </c>
      <c r="I301" s="111">
        <v>201</v>
      </c>
      <c r="J301" s="112" t="s">
        <v>47</v>
      </c>
      <c r="K301" s="112"/>
      <c r="L301" s="134"/>
      <c r="M301" s="139" t="s">
        <v>1308</v>
      </c>
      <c r="N301" s="159" t="s">
        <v>1309</v>
      </c>
      <c r="O301" s="159" t="s">
        <v>1309</v>
      </c>
      <c r="P301" s="139" t="s">
        <v>1310</v>
      </c>
      <c r="Q301" s="139" t="s">
        <v>1313</v>
      </c>
      <c r="R301" s="111"/>
      <c r="S301" s="111"/>
      <c r="T301" s="112"/>
    </row>
    <row r="302" spans="1:20" ht="12.75" hidden="1" customHeight="1" x14ac:dyDescent="0.2">
      <c r="A302" s="111" t="s">
        <v>1291</v>
      </c>
      <c r="B302" s="112" t="s">
        <v>7</v>
      </c>
      <c r="C302" s="111">
        <v>1</v>
      </c>
      <c r="D302" s="113">
        <v>43647</v>
      </c>
      <c r="E302" s="122">
        <f t="shared" si="12"/>
        <v>7</v>
      </c>
      <c r="F302" s="122" t="str">
        <f t="shared" si="13"/>
        <v>jul</v>
      </c>
      <c r="G302" s="122">
        <f t="shared" si="14"/>
        <v>2019</v>
      </c>
      <c r="H302" s="111">
        <v>5457</v>
      </c>
      <c r="I302" s="111">
        <v>201</v>
      </c>
      <c r="J302" s="112" t="s">
        <v>47</v>
      </c>
      <c r="K302" s="112"/>
      <c r="L302" s="134"/>
      <c r="M302" s="139" t="s">
        <v>1308</v>
      </c>
      <c r="N302" s="159" t="s">
        <v>1309</v>
      </c>
      <c r="O302" s="159" t="s">
        <v>1309</v>
      </c>
      <c r="P302" s="139" t="s">
        <v>1310</v>
      </c>
      <c r="Q302" s="139" t="s">
        <v>1313</v>
      </c>
      <c r="R302" s="111"/>
      <c r="S302" s="111"/>
      <c r="T302" s="112"/>
    </row>
    <row r="303" spans="1:20" ht="12.75" hidden="1" customHeight="1" x14ac:dyDescent="0.2">
      <c r="A303" s="111" t="s">
        <v>1249</v>
      </c>
      <c r="B303" s="112" t="s">
        <v>1248</v>
      </c>
      <c r="C303" s="111">
        <v>1</v>
      </c>
      <c r="D303" s="113">
        <v>43678</v>
      </c>
      <c r="E303" s="122">
        <f t="shared" si="12"/>
        <v>8</v>
      </c>
      <c r="F303" s="122" t="str">
        <f t="shared" si="13"/>
        <v>ago</v>
      </c>
      <c r="G303" s="122">
        <f t="shared" si="14"/>
        <v>2019</v>
      </c>
      <c r="H303" s="111">
        <v>0</v>
      </c>
      <c r="I303" s="111">
        <v>201</v>
      </c>
      <c r="J303" s="112" t="s">
        <v>47</v>
      </c>
      <c r="K303" s="112"/>
      <c r="L303" s="134"/>
      <c r="M303" s="139" t="s">
        <v>1308</v>
      </c>
      <c r="N303" s="159" t="s">
        <v>1309</v>
      </c>
      <c r="O303" s="159" t="s">
        <v>1309</v>
      </c>
      <c r="P303" s="139" t="s">
        <v>1310</v>
      </c>
      <c r="Q303" s="139" t="s">
        <v>1313</v>
      </c>
      <c r="R303" s="111"/>
      <c r="S303" s="111"/>
      <c r="T303" s="112"/>
    </row>
    <row r="304" spans="1:20" ht="12.75" hidden="1" customHeight="1" x14ac:dyDescent="0.2">
      <c r="A304" s="111" t="s">
        <v>1292</v>
      </c>
      <c r="B304" s="112" t="s">
        <v>50</v>
      </c>
      <c r="C304" s="111">
        <v>1</v>
      </c>
      <c r="D304" s="113">
        <v>43709</v>
      </c>
      <c r="E304" s="122">
        <f t="shared" si="12"/>
        <v>9</v>
      </c>
      <c r="F304" s="122" t="str">
        <f t="shared" si="13"/>
        <v>sep</v>
      </c>
      <c r="G304" s="122">
        <f t="shared" si="14"/>
        <v>2019</v>
      </c>
      <c r="H304" s="111">
        <v>523</v>
      </c>
      <c r="I304" s="111">
        <v>201</v>
      </c>
      <c r="J304" s="112" t="s">
        <v>47</v>
      </c>
      <c r="K304" s="112"/>
      <c r="L304" s="134"/>
      <c r="M304" s="139" t="s">
        <v>1308</v>
      </c>
      <c r="N304" s="159" t="s">
        <v>1309</v>
      </c>
      <c r="O304" s="159" t="s">
        <v>1309</v>
      </c>
      <c r="P304" s="139" t="s">
        <v>1310</v>
      </c>
      <c r="Q304" s="139" t="s">
        <v>1313</v>
      </c>
      <c r="R304" s="111"/>
      <c r="S304" s="111"/>
      <c r="T304" s="112"/>
    </row>
    <row r="305" spans="1:20" ht="12.75" hidden="1" customHeight="1" x14ac:dyDescent="0.2">
      <c r="A305" s="111" t="s">
        <v>1250</v>
      </c>
      <c r="B305" s="112" t="s">
        <v>35</v>
      </c>
      <c r="C305" s="111">
        <v>1</v>
      </c>
      <c r="D305" s="113">
        <v>43678</v>
      </c>
      <c r="E305" s="122">
        <f t="shared" si="12"/>
        <v>8</v>
      </c>
      <c r="F305" s="122" t="str">
        <f t="shared" si="13"/>
        <v>ago</v>
      </c>
      <c r="G305" s="122">
        <f t="shared" si="14"/>
        <v>2019</v>
      </c>
      <c r="H305" s="111">
        <v>0</v>
      </c>
      <c r="I305" s="111">
        <v>201</v>
      </c>
      <c r="J305" s="112" t="s">
        <v>47</v>
      </c>
      <c r="K305" s="112"/>
      <c r="L305" s="134"/>
      <c r="M305" s="139" t="s">
        <v>1308</v>
      </c>
      <c r="N305" s="159" t="s">
        <v>1309</v>
      </c>
      <c r="O305" s="159" t="s">
        <v>1309</v>
      </c>
      <c r="P305" s="139" t="s">
        <v>1310</v>
      </c>
      <c r="Q305" s="139" t="s">
        <v>1313</v>
      </c>
      <c r="R305" s="111"/>
      <c r="S305" s="111"/>
      <c r="T305" s="112"/>
    </row>
    <row r="306" spans="1:20" ht="12.75" hidden="1" customHeight="1" x14ac:dyDescent="0.2">
      <c r="A306" s="111" t="s">
        <v>1251</v>
      </c>
      <c r="B306" s="112" t="s">
        <v>13</v>
      </c>
      <c r="C306" s="111">
        <v>1</v>
      </c>
      <c r="D306" s="113">
        <v>43678</v>
      </c>
      <c r="E306" s="122">
        <f t="shared" si="12"/>
        <v>8</v>
      </c>
      <c r="F306" s="122" t="str">
        <f t="shared" si="13"/>
        <v>ago</v>
      </c>
      <c r="G306" s="122">
        <f t="shared" si="14"/>
        <v>2019</v>
      </c>
      <c r="H306" s="111">
        <v>6</v>
      </c>
      <c r="I306" s="111">
        <v>201</v>
      </c>
      <c r="J306" s="112" t="s">
        <v>47</v>
      </c>
      <c r="K306" s="112"/>
      <c r="L306" s="134"/>
      <c r="M306" s="139" t="s">
        <v>1308</v>
      </c>
      <c r="N306" s="159" t="s">
        <v>1309</v>
      </c>
      <c r="O306" s="159" t="s">
        <v>1309</v>
      </c>
      <c r="P306" s="139" t="s">
        <v>1310</v>
      </c>
      <c r="Q306" s="139" t="s">
        <v>1313</v>
      </c>
      <c r="R306" s="111"/>
      <c r="S306" s="111"/>
      <c r="T306" s="112"/>
    </row>
    <row r="307" spans="1:20" ht="12.75" hidden="1" customHeight="1" x14ac:dyDescent="0.2">
      <c r="A307" s="111" t="s">
        <v>1252</v>
      </c>
      <c r="B307" s="112" t="s">
        <v>16</v>
      </c>
      <c r="C307" s="111">
        <v>1</v>
      </c>
      <c r="D307" s="113">
        <v>43678</v>
      </c>
      <c r="E307" s="122">
        <f t="shared" si="12"/>
        <v>8</v>
      </c>
      <c r="F307" s="122" t="str">
        <f t="shared" si="13"/>
        <v>ago</v>
      </c>
      <c r="G307" s="122">
        <f t="shared" si="14"/>
        <v>2019</v>
      </c>
      <c r="H307" s="111">
        <v>26</v>
      </c>
      <c r="I307" s="111">
        <v>201</v>
      </c>
      <c r="J307" s="112" t="s">
        <v>47</v>
      </c>
      <c r="K307" s="112"/>
      <c r="L307" s="134"/>
      <c r="M307" s="139" t="s">
        <v>1308</v>
      </c>
      <c r="N307" s="159" t="s">
        <v>1309</v>
      </c>
      <c r="O307" s="159" t="s">
        <v>1309</v>
      </c>
      <c r="P307" s="139" t="s">
        <v>1310</v>
      </c>
      <c r="Q307" s="139" t="s">
        <v>1313</v>
      </c>
      <c r="R307" s="111"/>
      <c r="S307" s="111"/>
      <c r="T307" s="112"/>
    </row>
    <row r="308" spans="1:20" ht="12.75" hidden="1" customHeight="1" x14ac:dyDescent="0.2">
      <c r="A308" s="111" t="s">
        <v>1253</v>
      </c>
      <c r="B308" s="112" t="s">
        <v>38</v>
      </c>
      <c r="C308" s="111">
        <v>1</v>
      </c>
      <c r="D308" s="113">
        <v>43678</v>
      </c>
      <c r="E308" s="122">
        <f t="shared" si="12"/>
        <v>8</v>
      </c>
      <c r="F308" s="122" t="str">
        <f t="shared" si="13"/>
        <v>ago</v>
      </c>
      <c r="G308" s="122">
        <f t="shared" si="14"/>
        <v>2019</v>
      </c>
      <c r="H308" s="111">
        <v>0</v>
      </c>
      <c r="I308" s="111">
        <v>201</v>
      </c>
      <c r="J308" s="112" t="s">
        <v>47</v>
      </c>
      <c r="K308" s="112"/>
      <c r="L308" s="134"/>
      <c r="M308" s="139" t="s">
        <v>1308</v>
      </c>
      <c r="N308" s="159" t="s">
        <v>1309</v>
      </c>
      <c r="O308" s="159" t="s">
        <v>1309</v>
      </c>
      <c r="P308" s="139" t="s">
        <v>1310</v>
      </c>
      <c r="Q308" s="139" t="s">
        <v>1313</v>
      </c>
      <c r="R308" s="111"/>
      <c r="S308" s="111"/>
      <c r="T308" s="112"/>
    </row>
    <row r="309" spans="1:20" ht="12.75" hidden="1" customHeight="1" x14ac:dyDescent="0.2">
      <c r="A309" s="111" t="s">
        <v>1254</v>
      </c>
      <c r="B309" s="112" t="s">
        <v>26</v>
      </c>
      <c r="C309" s="111">
        <v>1</v>
      </c>
      <c r="D309" s="113">
        <v>43678</v>
      </c>
      <c r="E309" s="122">
        <f t="shared" si="12"/>
        <v>8</v>
      </c>
      <c r="F309" s="122" t="str">
        <f t="shared" si="13"/>
        <v>ago</v>
      </c>
      <c r="G309" s="122">
        <f t="shared" si="14"/>
        <v>2019</v>
      </c>
      <c r="H309" s="111">
        <v>62</v>
      </c>
      <c r="I309" s="111">
        <v>201</v>
      </c>
      <c r="J309" s="112" t="s">
        <v>47</v>
      </c>
      <c r="K309" s="112"/>
      <c r="L309" s="134"/>
      <c r="M309" s="139" t="s">
        <v>1308</v>
      </c>
      <c r="N309" s="159" t="s">
        <v>1309</v>
      </c>
      <c r="O309" s="159" t="s">
        <v>1309</v>
      </c>
      <c r="P309" s="139" t="s">
        <v>1310</v>
      </c>
      <c r="Q309" s="139" t="s">
        <v>1313</v>
      </c>
      <c r="R309" s="111"/>
      <c r="S309" s="111"/>
      <c r="T309" s="112"/>
    </row>
    <row r="310" spans="1:20" ht="12.75" hidden="1" customHeight="1" x14ac:dyDescent="0.2">
      <c r="A310" s="111" t="s">
        <v>1255</v>
      </c>
      <c r="B310" s="112" t="s">
        <v>34</v>
      </c>
      <c r="C310" s="111">
        <v>1</v>
      </c>
      <c r="D310" s="113">
        <v>43678</v>
      </c>
      <c r="E310" s="122">
        <f t="shared" si="12"/>
        <v>8</v>
      </c>
      <c r="F310" s="122" t="str">
        <f t="shared" si="13"/>
        <v>ago</v>
      </c>
      <c r="G310" s="122">
        <f t="shared" si="14"/>
        <v>2019</v>
      </c>
      <c r="H310" s="111">
        <v>48</v>
      </c>
      <c r="I310" s="111">
        <v>201</v>
      </c>
      <c r="J310" s="112" t="s">
        <v>47</v>
      </c>
      <c r="K310" s="112"/>
      <c r="L310" s="134"/>
      <c r="M310" s="139" t="s">
        <v>1308</v>
      </c>
      <c r="N310" s="159" t="s">
        <v>1309</v>
      </c>
      <c r="O310" s="159" t="s">
        <v>1309</v>
      </c>
      <c r="P310" s="139" t="s">
        <v>1310</v>
      </c>
      <c r="Q310" s="139" t="s">
        <v>1313</v>
      </c>
      <c r="R310" s="111"/>
      <c r="S310" s="111"/>
      <c r="T310" s="112"/>
    </row>
    <row r="311" spans="1:20" ht="12.75" hidden="1" customHeight="1" x14ac:dyDescent="0.2">
      <c r="A311" s="111" t="s">
        <v>1256</v>
      </c>
      <c r="B311" s="112" t="s">
        <v>4</v>
      </c>
      <c r="C311" s="111">
        <v>1</v>
      </c>
      <c r="D311" s="113">
        <v>43678</v>
      </c>
      <c r="E311" s="122">
        <f t="shared" si="12"/>
        <v>8</v>
      </c>
      <c r="F311" s="122" t="str">
        <f t="shared" si="13"/>
        <v>ago</v>
      </c>
      <c r="G311" s="122">
        <f t="shared" si="14"/>
        <v>2019</v>
      </c>
      <c r="H311" s="111">
        <v>43</v>
      </c>
      <c r="I311" s="111">
        <v>201</v>
      </c>
      <c r="J311" s="112" t="s">
        <v>47</v>
      </c>
      <c r="K311" s="112"/>
      <c r="L311" s="134"/>
      <c r="M311" s="139" t="s">
        <v>1308</v>
      </c>
      <c r="N311" s="159" t="s">
        <v>1309</v>
      </c>
      <c r="O311" s="159" t="s">
        <v>1309</v>
      </c>
      <c r="P311" s="139" t="s">
        <v>1310</v>
      </c>
      <c r="Q311" s="139" t="s">
        <v>1313</v>
      </c>
      <c r="R311" s="111"/>
      <c r="S311" s="111"/>
      <c r="T311" s="112"/>
    </row>
    <row r="312" spans="1:20" ht="12.75" hidden="1" customHeight="1" x14ac:dyDescent="0.2">
      <c r="A312" s="111" t="s">
        <v>1257</v>
      </c>
      <c r="B312" s="112" t="s">
        <v>37</v>
      </c>
      <c r="C312" s="111">
        <v>1</v>
      </c>
      <c r="D312" s="113">
        <v>43678</v>
      </c>
      <c r="E312" s="122">
        <f t="shared" si="12"/>
        <v>8</v>
      </c>
      <c r="F312" s="122" t="str">
        <f t="shared" si="13"/>
        <v>ago</v>
      </c>
      <c r="G312" s="122">
        <f t="shared" si="14"/>
        <v>2019</v>
      </c>
      <c r="H312" s="111">
        <v>44</v>
      </c>
      <c r="I312" s="111">
        <v>201</v>
      </c>
      <c r="J312" s="112" t="s">
        <v>47</v>
      </c>
      <c r="K312" s="112"/>
      <c r="L312" s="134"/>
      <c r="M312" s="139" t="s">
        <v>1308</v>
      </c>
      <c r="N312" s="159" t="s">
        <v>1309</v>
      </c>
      <c r="O312" s="159" t="s">
        <v>1309</v>
      </c>
      <c r="P312" s="139" t="s">
        <v>1310</v>
      </c>
      <c r="Q312" s="139" t="s">
        <v>1313</v>
      </c>
      <c r="R312" s="111"/>
      <c r="S312" s="111"/>
      <c r="T312" s="112"/>
    </row>
    <row r="313" spans="1:20" ht="12.75" hidden="1" customHeight="1" x14ac:dyDescent="0.2">
      <c r="A313" s="111" t="s">
        <v>1258</v>
      </c>
      <c r="B313" s="112" t="s">
        <v>36</v>
      </c>
      <c r="C313" s="111">
        <v>1</v>
      </c>
      <c r="D313" s="113">
        <v>43678</v>
      </c>
      <c r="E313" s="122">
        <f t="shared" si="12"/>
        <v>8</v>
      </c>
      <c r="F313" s="122" t="str">
        <f t="shared" si="13"/>
        <v>ago</v>
      </c>
      <c r="G313" s="122">
        <f t="shared" si="14"/>
        <v>2019</v>
      </c>
      <c r="H313" s="111">
        <v>56</v>
      </c>
      <c r="I313" s="111">
        <v>201</v>
      </c>
      <c r="J313" s="112" t="s">
        <v>47</v>
      </c>
      <c r="K313" s="112"/>
      <c r="L313" s="134"/>
      <c r="M313" s="139" t="s">
        <v>1308</v>
      </c>
      <c r="N313" s="159" t="s">
        <v>1309</v>
      </c>
      <c r="O313" s="159" t="s">
        <v>1309</v>
      </c>
      <c r="P313" s="139" t="s">
        <v>1310</v>
      </c>
      <c r="Q313" s="139" t="s">
        <v>1313</v>
      </c>
      <c r="R313" s="111"/>
      <c r="S313" s="111"/>
      <c r="T313" s="112"/>
    </row>
    <row r="314" spans="1:20" ht="12.75" hidden="1" customHeight="1" x14ac:dyDescent="0.2">
      <c r="A314" s="111" t="s">
        <v>1259</v>
      </c>
      <c r="B314" s="112" t="s">
        <v>39</v>
      </c>
      <c r="C314" s="111">
        <v>1</v>
      </c>
      <c r="D314" s="113">
        <v>43678</v>
      </c>
      <c r="E314" s="122">
        <f t="shared" si="12"/>
        <v>8</v>
      </c>
      <c r="F314" s="122" t="str">
        <f t="shared" si="13"/>
        <v>ago</v>
      </c>
      <c r="G314" s="122">
        <f t="shared" si="14"/>
        <v>2019</v>
      </c>
      <c r="H314" s="111">
        <v>57</v>
      </c>
      <c r="I314" s="111">
        <v>201</v>
      </c>
      <c r="J314" s="112" t="s">
        <v>47</v>
      </c>
      <c r="K314" s="112"/>
      <c r="L314" s="134"/>
      <c r="M314" s="139" t="s">
        <v>1308</v>
      </c>
      <c r="N314" s="159" t="s">
        <v>1309</v>
      </c>
      <c r="O314" s="159" t="s">
        <v>1309</v>
      </c>
      <c r="P314" s="139" t="s">
        <v>1310</v>
      </c>
      <c r="Q314" s="139" t="s">
        <v>1313</v>
      </c>
      <c r="R314" s="111"/>
      <c r="S314" s="111"/>
      <c r="T314" s="112"/>
    </row>
    <row r="315" spans="1:20" ht="12.75" hidden="1" customHeight="1" x14ac:dyDescent="0.2">
      <c r="A315" s="111" t="s">
        <v>1260</v>
      </c>
      <c r="B315" s="112" t="s">
        <v>41</v>
      </c>
      <c r="C315" s="111">
        <v>1</v>
      </c>
      <c r="D315" s="113">
        <v>43678</v>
      </c>
      <c r="E315" s="122">
        <f t="shared" si="12"/>
        <v>8</v>
      </c>
      <c r="F315" s="122" t="str">
        <f t="shared" si="13"/>
        <v>ago</v>
      </c>
      <c r="G315" s="122">
        <f t="shared" si="14"/>
        <v>2019</v>
      </c>
      <c r="H315" s="111">
        <v>51</v>
      </c>
      <c r="I315" s="111">
        <v>201</v>
      </c>
      <c r="J315" s="112" t="s">
        <v>47</v>
      </c>
      <c r="K315" s="112"/>
      <c r="L315" s="134"/>
      <c r="M315" s="139" t="s">
        <v>1308</v>
      </c>
      <c r="N315" s="159" t="s">
        <v>1309</v>
      </c>
      <c r="O315" s="159" t="s">
        <v>1309</v>
      </c>
      <c r="P315" s="139" t="s">
        <v>1310</v>
      </c>
      <c r="Q315" s="139" t="s">
        <v>1313</v>
      </c>
      <c r="R315" s="111"/>
      <c r="S315" s="111"/>
      <c r="T315" s="112"/>
    </row>
    <row r="316" spans="1:20" ht="12.75" hidden="1" customHeight="1" x14ac:dyDescent="0.2">
      <c r="A316" s="111" t="s">
        <v>1261</v>
      </c>
      <c r="B316" s="112" t="s">
        <v>21</v>
      </c>
      <c r="C316" s="111">
        <v>1</v>
      </c>
      <c r="D316" s="113">
        <v>43678</v>
      </c>
      <c r="E316" s="122">
        <f t="shared" si="12"/>
        <v>8</v>
      </c>
      <c r="F316" s="122" t="str">
        <f t="shared" si="13"/>
        <v>ago</v>
      </c>
      <c r="G316" s="122">
        <f t="shared" si="14"/>
        <v>2019</v>
      </c>
      <c r="H316" s="111">
        <v>52</v>
      </c>
      <c r="I316" s="111">
        <v>201</v>
      </c>
      <c r="J316" s="112" t="s">
        <v>47</v>
      </c>
      <c r="K316" s="112"/>
      <c r="L316" s="134"/>
      <c r="M316" s="139" t="s">
        <v>1308</v>
      </c>
      <c r="N316" s="159" t="s">
        <v>1309</v>
      </c>
      <c r="O316" s="159" t="s">
        <v>1309</v>
      </c>
      <c r="P316" s="139" t="s">
        <v>1310</v>
      </c>
      <c r="Q316" s="139" t="s">
        <v>1313</v>
      </c>
      <c r="R316" s="111"/>
      <c r="S316" s="111"/>
      <c r="T316" s="112"/>
    </row>
    <row r="317" spans="1:20" ht="12.75" hidden="1" customHeight="1" x14ac:dyDescent="0.2">
      <c r="A317" s="111" t="s">
        <v>1262</v>
      </c>
      <c r="B317" s="112" t="s">
        <v>28</v>
      </c>
      <c r="C317" s="111">
        <v>1</v>
      </c>
      <c r="D317" s="113">
        <v>43678</v>
      </c>
      <c r="E317" s="122">
        <f t="shared" si="12"/>
        <v>8</v>
      </c>
      <c r="F317" s="122" t="str">
        <f t="shared" si="13"/>
        <v>ago</v>
      </c>
      <c r="G317" s="122">
        <f t="shared" si="14"/>
        <v>2019</v>
      </c>
      <c r="H317" s="111">
        <v>59</v>
      </c>
      <c r="I317" s="111">
        <v>201</v>
      </c>
      <c r="J317" s="112" t="s">
        <v>47</v>
      </c>
      <c r="K317" s="112"/>
      <c r="L317" s="134"/>
      <c r="M317" s="139" t="s">
        <v>1308</v>
      </c>
      <c r="N317" s="159" t="s">
        <v>1309</v>
      </c>
      <c r="O317" s="159" t="s">
        <v>1309</v>
      </c>
      <c r="P317" s="139" t="s">
        <v>1310</v>
      </c>
      <c r="Q317" s="139" t="s">
        <v>1313</v>
      </c>
      <c r="R317" s="111"/>
      <c r="S317" s="111"/>
      <c r="T317" s="112"/>
    </row>
    <row r="318" spans="1:20" ht="12.75" hidden="1" customHeight="1" x14ac:dyDescent="0.2">
      <c r="A318" s="111" t="s">
        <v>1263</v>
      </c>
      <c r="B318" s="112" t="s">
        <v>25</v>
      </c>
      <c r="C318" s="111">
        <v>1</v>
      </c>
      <c r="D318" s="113">
        <v>43678</v>
      </c>
      <c r="E318" s="122">
        <f t="shared" si="12"/>
        <v>8</v>
      </c>
      <c r="F318" s="122" t="str">
        <f t="shared" si="13"/>
        <v>ago</v>
      </c>
      <c r="G318" s="122">
        <f t="shared" si="14"/>
        <v>2019</v>
      </c>
      <c r="H318" s="111">
        <v>57</v>
      </c>
      <c r="I318" s="111">
        <v>201</v>
      </c>
      <c r="J318" s="112" t="s">
        <v>47</v>
      </c>
      <c r="K318" s="112"/>
      <c r="L318" s="134"/>
      <c r="M318" s="139" t="s">
        <v>1308</v>
      </c>
      <c r="N318" s="159" t="s">
        <v>1309</v>
      </c>
      <c r="O318" s="159" t="s">
        <v>1309</v>
      </c>
      <c r="P318" s="139" t="s">
        <v>1310</v>
      </c>
      <c r="Q318" s="139" t="s">
        <v>1313</v>
      </c>
      <c r="R318" s="111"/>
      <c r="S318" s="111"/>
      <c r="T318" s="112"/>
    </row>
    <row r="319" spans="1:20" ht="12.75" hidden="1" customHeight="1" x14ac:dyDescent="0.2">
      <c r="A319" s="111" t="s">
        <v>1264</v>
      </c>
      <c r="B319" s="112" t="s">
        <v>17</v>
      </c>
      <c r="C319" s="111">
        <v>1</v>
      </c>
      <c r="D319" s="113">
        <v>43678</v>
      </c>
      <c r="E319" s="122">
        <f t="shared" si="12"/>
        <v>8</v>
      </c>
      <c r="F319" s="122" t="str">
        <f t="shared" si="13"/>
        <v>ago</v>
      </c>
      <c r="G319" s="122">
        <f t="shared" si="14"/>
        <v>2019</v>
      </c>
      <c r="H319" s="111">
        <v>68</v>
      </c>
      <c r="I319" s="111">
        <v>201</v>
      </c>
      <c r="J319" s="112" t="s">
        <v>47</v>
      </c>
      <c r="K319" s="112"/>
      <c r="L319" s="134"/>
      <c r="M319" s="139" t="s">
        <v>1308</v>
      </c>
      <c r="N319" s="159" t="s">
        <v>1309</v>
      </c>
      <c r="O319" s="159" t="s">
        <v>1309</v>
      </c>
      <c r="P319" s="139" t="s">
        <v>1310</v>
      </c>
      <c r="Q319" s="139" t="s">
        <v>1313</v>
      </c>
      <c r="R319" s="111"/>
      <c r="S319" s="111"/>
      <c r="T319" s="112"/>
    </row>
    <row r="320" spans="1:20" ht="12.75" hidden="1" customHeight="1" x14ac:dyDescent="0.2">
      <c r="A320" s="111" t="s">
        <v>1265</v>
      </c>
      <c r="B320" s="112" t="s">
        <v>24</v>
      </c>
      <c r="C320" s="111">
        <v>1</v>
      </c>
      <c r="D320" s="113">
        <v>43678</v>
      </c>
      <c r="E320" s="122">
        <f t="shared" si="12"/>
        <v>8</v>
      </c>
      <c r="F320" s="122" t="str">
        <f t="shared" si="13"/>
        <v>ago</v>
      </c>
      <c r="G320" s="122">
        <f t="shared" si="14"/>
        <v>2019</v>
      </c>
      <c r="H320" s="111">
        <v>76</v>
      </c>
      <c r="I320" s="111">
        <v>201</v>
      </c>
      <c r="J320" s="112" t="s">
        <v>47</v>
      </c>
      <c r="K320" s="112"/>
      <c r="L320" s="134"/>
      <c r="M320" s="139" t="s">
        <v>1308</v>
      </c>
      <c r="N320" s="159" t="s">
        <v>1309</v>
      </c>
      <c r="O320" s="159" t="s">
        <v>1309</v>
      </c>
      <c r="P320" s="139" t="s">
        <v>1310</v>
      </c>
      <c r="Q320" s="139" t="s">
        <v>1313</v>
      </c>
      <c r="R320" s="111"/>
      <c r="S320" s="111"/>
      <c r="T320" s="112"/>
    </row>
    <row r="321" spans="1:20" ht="12.75" hidden="1" customHeight="1" x14ac:dyDescent="0.2">
      <c r="A321" s="111" t="s">
        <v>1266</v>
      </c>
      <c r="B321" s="112" t="s">
        <v>27</v>
      </c>
      <c r="C321" s="111">
        <v>1</v>
      </c>
      <c r="D321" s="113">
        <v>43678</v>
      </c>
      <c r="E321" s="122">
        <f t="shared" si="12"/>
        <v>8</v>
      </c>
      <c r="F321" s="122" t="str">
        <f t="shared" si="13"/>
        <v>ago</v>
      </c>
      <c r="G321" s="122">
        <f t="shared" si="14"/>
        <v>2019</v>
      </c>
      <c r="H321" s="111">
        <v>82</v>
      </c>
      <c r="I321" s="111">
        <v>201</v>
      </c>
      <c r="J321" s="112" t="s">
        <v>47</v>
      </c>
      <c r="K321" s="112"/>
      <c r="L321" s="134"/>
      <c r="M321" s="139" t="s">
        <v>1308</v>
      </c>
      <c r="N321" s="159" t="s">
        <v>1309</v>
      </c>
      <c r="O321" s="159" t="s">
        <v>1309</v>
      </c>
      <c r="P321" s="139" t="s">
        <v>1310</v>
      </c>
      <c r="Q321" s="139" t="s">
        <v>1313</v>
      </c>
      <c r="R321" s="111"/>
      <c r="S321" s="111"/>
      <c r="T321" s="112"/>
    </row>
    <row r="322" spans="1:20" ht="12.75" hidden="1" customHeight="1" x14ac:dyDescent="0.2">
      <c r="A322" s="111" t="s">
        <v>1267</v>
      </c>
      <c r="B322" s="112" t="s">
        <v>19</v>
      </c>
      <c r="C322" s="111">
        <v>1</v>
      </c>
      <c r="D322" s="113">
        <v>43678</v>
      </c>
      <c r="E322" s="122">
        <f t="shared" ref="E322:E385" si="15">MONTH(D322)</f>
        <v>8</v>
      </c>
      <c r="F322" s="122" t="str">
        <f t="shared" ref="F322:F385" si="16">TEXT(D322,"mmm")</f>
        <v>ago</v>
      </c>
      <c r="G322" s="122">
        <f t="shared" ref="G322:G385" si="17">YEAR(D322)</f>
        <v>2019</v>
      </c>
      <c r="H322" s="111">
        <v>113</v>
      </c>
      <c r="I322" s="111">
        <v>201</v>
      </c>
      <c r="J322" s="112" t="s">
        <v>47</v>
      </c>
      <c r="K322" s="112"/>
      <c r="L322" s="134"/>
      <c r="M322" s="139" t="s">
        <v>1308</v>
      </c>
      <c r="N322" s="159" t="s">
        <v>1309</v>
      </c>
      <c r="O322" s="159" t="s">
        <v>1309</v>
      </c>
      <c r="P322" s="139" t="s">
        <v>1310</v>
      </c>
      <c r="Q322" s="139" t="s">
        <v>1313</v>
      </c>
      <c r="R322" s="111"/>
      <c r="S322" s="111"/>
      <c r="T322" s="112"/>
    </row>
    <row r="323" spans="1:20" ht="12.75" hidden="1" customHeight="1" x14ac:dyDescent="0.2">
      <c r="A323" s="111" t="s">
        <v>1268</v>
      </c>
      <c r="B323" s="112" t="s">
        <v>20</v>
      </c>
      <c r="C323" s="111">
        <v>1</v>
      </c>
      <c r="D323" s="113">
        <v>43678</v>
      </c>
      <c r="E323" s="122">
        <f t="shared" si="15"/>
        <v>8</v>
      </c>
      <c r="F323" s="122" t="str">
        <f t="shared" si="16"/>
        <v>ago</v>
      </c>
      <c r="G323" s="122">
        <f t="shared" si="17"/>
        <v>2019</v>
      </c>
      <c r="H323" s="111">
        <v>98</v>
      </c>
      <c r="I323" s="111">
        <v>201</v>
      </c>
      <c r="J323" s="112" t="s">
        <v>47</v>
      </c>
      <c r="K323" s="112"/>
      <c r="L323" s="134"/>
      <c r="M323" s="139" t="s">
        <v>1308</v>
      </c>
      <c r="N323" s="159" t="s">
        <v>1309</v>
      </c>
      <c r="O323" s="159" t="s">
        <v>1309</v>
      </c>
      <c r="P323" s="139" t="s">
        <v>1310</v>
      </c>
      <c r="Q323" s="139" t="s">
        <v>1313</v>
      </c>
      <c r="R323" s="111"/>
      <c r="S323" s="111"/>
      <c r="T323" s="112"/>
    </row>
    <row r="324" spans="1:20" ht="12.75" hidden="1" customHeight="1" x14ac:dyDescent="0.2">
      <c r="A324" s="111" t="s">
        <v>1269</v>
      </c>
      <c r="B324" s="112" t="s">
        <v>30</v>
      </c>
      <c r="C324" s="111">
        <v>1</v>
      </c>
      <c r="D324" s="113">
        <v>43678</v>
      </c>
      <c r="E324" s="122">
        <f t="shared" si="15"/>
        <v>8</v>
      </c>
      <c r="F324" s="122" t="str">
        <f t="shared" si="16"/>
        <v>ago</v>
      </c>
      <c r="G324" s="122">
        <f t="shared" si="17"/>
        <v>2019</v>
      </c>
      <c r="H324" s="111">
        <v>118</v>
      </c>
      <c r="I324" s="111">
        <v>201</v>
      </c>
      <c r="J324" s="112" t="s">
        <v>47</v>
      </c>
      <c r="K324" s="112"/>
      <c r="L324" s="134"/>
      <c r="M324" s="139" t="s">
        <v>1308</v>
      </c>
      <c r="N324" s="159" t="s">
        <v>1309</v>
      </c>
      <c r="O324" s="159" t="s">
        <v>1309</v>
      </c>
      <c r="P324" s="139" t="s">
        <v>1310</v>
      </c>
      <c r="Q324" s="139" t="s">
        <v>1313</v>
      </c>
      <c r="R324" s="111"/>
      <c r="S324" s="111"/>
      <c r="T324" s="112"/>
    </row>
    <row r="325" spans="1:20" ht="12.75" hidden="1" customHeight="1" x14ac:dyDescent="0.2">
      <c r="A325" s="111" t="s">
        <v>1270</v>
      </c>
      <c r="B325" s="112" t="s">
        <v>31</v>
      </c>
      <c r="C325" s="111">
        <v>1</v>
      </c>
      <c r="D325" s="113">
        <v>43678</v>
      </c>
      <c r="E325" s="122">
        <f t="shared" si="15"/>
        <v>8</v>
      </c>
      <c r="F325" s="122" t="str">
        <f t="shared" si="16"/>
        <v>ago</v>
      </c>
      <c r="G325" s="122">
        <f t="shared" si="17"/>
        <v>2019</v>
      </c>
      <c r="H325" s="111">
        <v>106</v>
      </c>
      <c r="I325" s="111">
        <v>201</v>
      </c>
      <c r="J325" s="112" t="s">
        <v>47</v>
      </c>
      <c r="K325" s="112"/>
      <c r="L325" s="134"/>
      <c r="M325" s="139" t="s">
        <v>1308</v>
      </c>
      <c r="N325" s="159" t="s">
        <v>1309</v>
      </c>
      <c r="O325" s="159" t="s">
        <v>1309</v>
      </c>
      <c r="P325" s="139" t="s">
        <v>1310</v>
      </c>
      <c r="Q325" s="139" t="s">
        <v>1313</v>
      </c>
      <c r="R325" s="111"/>
      <c r="S325" s="111"/>
      <c r="T325" s="112"/>
    </row>
    <row r="326" spans="1:20" ht="12.75" hidden="1" customHeight="1" x14ac:dyDescent="0.2">
      <c r="A326" s="111" t="s">
        <v>1271</v>
      </c>
      <c r="B326" s="112" t="s">
        <v>22</v>
      </c>
      <c r="C326" s="111">
        <v>1</v>
      </c>
      <c r="D326" s="113">
        <v>43678</v>
      </c>
      <c r="E326" s="122">
        <f t="shared" si="15"/>
        <v>8</v>
      </c>
      <c r="F326" s="122" t="str">
        <f t="shared" si="16"/>
        <v>ago</v>
      </c>
      <c r="G326" s="122">
        <f t="shared" si="17"/>
        <v>2019</v>
      </c>
      <c r="H326" s="111">
        <v>107</v>
      </c>
      <c r="I326" s="111">
        <v>201</v>
      </c>
      <c r="J326" s="112" t="s">
        <v>47</v>
      </c>
      <c r="K326" s="112"/>
      <c r="L326" s="134"/>
      <c r="M326" s="139" t="s">
        <v>1308</v>
      </c>
      <c r="N326" s="159" t="s">
        <v>1309</v>
      </c>
      <c r="O326" s="159" t="s">
        <v>1309</v>
      </c>
      <c r="P326" s="139" t="s">
        <v>1310</v>
      </c>
      <c r="Q326" s="139" t="s">
        <v>1313</v>
      </c>
      <c r="R326" s="111"/>
      <c r="S326" s="111"/>
      <c r="T326" s="112"/>
    </row>
    <row r="327" spans="1:20" ht="12.75" hidden="1" customHeight="1" x14ac:dyDescent="0.2">
      <c r="A327" s="111" t="s">
        <v>1272</v>
      </c>
      <c r="B327" s="112" t="s">
        <v>23</v>
      </c>
      <c r="C327" s="111">
        <v>1</v>
      </c>
      <c r="D327" s="113">
        <v>43678</v>
      </c>
      <c r="E327" s="122">
        <f t="shared" si="15"/>
        <v>8</v>
      </c>
      <c r="F327" s="122" t="str">
        <f t="shared" si="16"/>
        <v>ago</v>
      </c>
      <c r="G327" s="122">
        <f t="shared" si="17"/>
        <v>2019</v>
      </c>
      <c r="H327" s="111">
        <v>109</v>
      </c>
      <c r="I327" s="111">
        <v>201</v>
      </c>
      <c r="J327" s="112" t="s">
        <v>47</v>
      </c>
      <c r="K327" s="112"/>
      <c r="L327" s="134"/>
      <c r="M327" s="139" t="s">
        <v>1308</v>
      </c>
      <c r="N327" s="159" t="s">
        <v>1309</v>
      </c>
      <c r="O327" s="159" t="s">
        <v>1309</v>
      </c>
      <c r="P327" s="139" t="s">
        <v>1310</v>
      </c>
      <c r="Q327" s="139" t="s">
        <v>1313</v>
      </c>
      <c r="R327" s="111"/>
      <c r="S327" s="111"/>
      <c r="T327" s="112"/>
    </row>
    <row r="328" spans="1:20" ht="12.75" hidden="1" customHeight="1" x14ac:dyDescent="0.2">
      <c r="A328" s="111" t="s">
        <v>1273</v>
      </c>
      <c r="B328" s="112" t="s">
        <v>32</v>
      </c>
      <c r="C328" s="111">
        <v>1</v>
      </c>
      <c r="D328" s="113">
        <v>43678</v>
      </c>
      <c r="E328" s="122">
        <f t="shared" si="15"/>
        <v>8</v>
      </c>
      <c r="F328" s="122" t="str">
        <f t="shared" si="16"/>
        <v>ago</v>
      </c>
      <c r="G328" s="122">
        <f t="shared" si="17"/>
        <v>2019</v>
      </c>
      <c r="H328" s="111">
        <v>117</v>
      </c>
      <c r="I328" s="111">
        <v>201</v>
      </c>
      <c r="J328" s="112" t="s">
        <v>47</v>
      </c>
      <c r="K328" s="112"/>
      <c r="L328" s="134"/>
      <c r="M328" s="139" t="s">
        <v>1308</v>
      </c>
      <c r="N328" s="159" t="s">
        <v>1309</v>
      </c>
      <c r="O328" s="159" t="s">
        <v>1309</v>
      </c>
      <c r="P328" s="139" t="s">
        <v>1310</v>
      </c>
      <c r="Q328" s="139" t="s">
        <v>1313</v>
      </c>
      <c r="R328" s="111"/>
      <c r="S328" s="111"/>
      <c r="T328" s="112"/>
    </row>
    <row r="329" spans="1:20" ht="12.75" hidden="1" customHeight="1" x14ac:dyDescent="0.2">
      <c r="A329" s="111" t="s">
        <v>1274</v>
      </c>
      <c r="B329" s="112" t="s">
        <v>14</v>
      </c>
      <c r="C329" s="111">
        <v>1</v>
      </c>
      <c r="D329" s="113">
        <v>43678</v>
      </c>
      <c r="E329" s="122">
        <f t="shared" si="15"/>
        <v>8</v>
      </c>
      <c r="F329" s="122" t="str">
        <f t="shared" si="16"/>
        <v>ago</v>
      </c>
      <c r="G329" s="122">
        <f t="shared" si="17"/>
        <v>2019</v>
      </c>
      <c r="H329" s="111">
        <v>119</v>
      </c>
      <c r="I329" s="111">
        <v>201</v>
      </c>
      <c r="J329" s="112" t="s">
        <v>47</v>
      </c>
      <c r="K329" s="112"/>
      <c r="L329" s="134"/>
      <c r="M329" s="139" t="s">
        <v>1308</v>
      </c>
      <c r="N329" s="159" t="s">
        <v>1309</v>
      </c>
      <c r="O329" s="159" t="s">
        <v>1309</v>
      </c>
      <c r="P329" s="139" t="s">
        <v>1310</v>
      </c>
      <c r="Q329" s="139" t="s">
        <v>1313</v>
      </c>
      <c r="R329" s="111"/>
      <c r="S329" s="111"/>
      <c r="T329" s="112"/>
    </row>
    <row r="330" spans="1:20" ht="12.75" hidden="1" customHeight="1" x14ac:dyDescent="0.2">
      <c r="A330" s="111" t="s">
        <v>1275</v>
      </c>
      <c r="B330" s="112" t="s">
        <v>33</v>
      </c>
      <c r="C330" s="111">
        <v>1</v>
      </c>
      <c r="D330" s="113">
        <v>43678</v>
      </c>
      <c r="E330" s="122">
        <f t="shared" si="15"/>
        <v>8</v>
      </c>
      <c r="F330" s="122" t="str">
        <f t="shared" si="16"/>
        <v>ago</v>
      </c>
      <c r="G330" s="122">
        <f t="shared" si="17"/>
        <v>2019</v>
      </c>
      <c r="H330" s="111">
        <v>159</v>
      </c>
      <c r="I330" s="111">
        <v>201</v>
      </c>
      <c r="J330" s="112" t="s">
        <v>47</v>
      </c>
      <c r="K330" s="112"/>
      <c r="L330" s="134"/>
      <c r="M330" s="139" t="s">
        <v>1308</v>
      </c>
      <c r="N330" s="159" t="s">
        <v>1309</v>
      </c>
      <c r="O330" s="159" t="s">
        <v>1309</v>
      </c>
      <c r="P330" s="139" t="s">
        <v>1310</v>
      </c>
      <c r="Q330" s="139" t="s">
        <v>1313</v>
      </c>
      <c r="R330" s="111"/>
      <c r="S330" s="111"/>
      <c r="T330" s="112"/>
    </row>
    <row r="331" spans="1:20" ht="12.75" hidden="1" customHeight="1" x14ac:dyDescent="0.2">
      <c r="A331" s="111" t="s">
        <v>1276</v>
      </c>
      <c r="B331" s="112" t="s">
        <v>42</v>
      </c>
      <c r="C331" s="111">
        <v>1</v>
      </c>
      <c r="D331" s="113">
        <v>43678</v>
      </c>
      <c r="E331" s="122">
        <f t="shared" si="15"/>
        <v>8</v>
      </c>
      <c r="F331" s="122" t="str">
        <f t="shared" si="16"/>
        <v>ago</v>
      </c>
      <c r="G331" s="122">
        <f t="shared" si="17"/>
        <v>2019</v>
      </c>
      <c r="H331" s="111">
        <v>135</v>
      </c>
      <c r="I331" s="111">
        <v>201</v>
      </c>
      <c r="J331" s="112" t="s">
        <v>47</v>
      </c>
      <c r="K331" s="112"/>
      <c r="L331" s="134"/>
      <c r="M331" s="139" t="s">
        <v>1308</v>
      </c>
      <c r="N331" s="159" t="s">
        <v>1309</v>
      </c>
      <c r="O331" s="159" t="s">
        <v>1309</v>
      </c>
      <c r="P331" s="139" t="s">
        <v>1310</v>
      </c>
      <c r="Q331" s="139" t="s">
        <v>1313</v>
      </c>
      <c r="R331" s="111"/>
      <c r="S331" s="111"/>
      <c r="T331" s="112"/>
    </row>
    <row r="332" spans="1:20" ht="12.75" hidden="1" customHeight="1" x14ac:dyDescent="0.2">
      <c r="A332" s="111" t="s">
        <v>1277</v>
      </c>
      <c r="B332" s="112" t="s">
        <v>18</v>
      </c>
      <c r="C332" s="111">
        <v>1</v>
      </c>
      <c r="D332" s="113">
        <v>43678</v>
      </c>
      <c r="E332" s="122">
        <f t="shared" si="15"/>
        <v>8</v>
      </c>
      <c r="F332" s="122" t="str">
        <f t="shared" si="16"/>
        <v>ago</v>
      </c>
      <c r="G332" s="122">
        <f t="shared" si="17"/>
        <v>2019</v>
      </c>
      <c r="H332" s="111">
        <v>144</v>
      </c>
      <c r="I332" s="111">
        <v>201</v>
      </c>
      <c r="J332" s="112" t="s">
        <v>47</v>
      </c>
      <c r="K332" s="112"/>
      <c r="L332" s="134"/>
      <c r="M332" s="139" t="s">
        <v>1308</v>
      </c>
      <c r="N332" s="159" t="s">
        <v>1309</v>
      </c>
      <c r="O332" s="159" t="s">
        <v>1309</v>
      </c>
      <c r="P332" s="139" t="s">
        <v>1310</v>
      </c>
      <c r="Q332" s="139" t="s">
        <v>1313</v>
      </c>
      <c r="R332" s="111"/>
      <c r="S332" s="111"/>
      <c r="T332" s="112"/>
    </row>
    <row r="333" spans="1:20" ht="12.75" hidden="1" customHeight="1" x14ac:dyDescent="0.2">
      <c r="A333" s="111" t="s">
        <v>1278</v>
      </c>
      <c r="B333" s="112" t="s">
        <v>29</v>
      </c>
      <c r="C333" s="111">
        <v>1</v>
      </c>
      <c r="D333" s="113">
        <v>43678</v>
      </c>
      <c r="E333" s="122">
        <f t="shared" si="15"/>
        <v>8</v>
      </c>
      <c r="F333" s="122" t="str">
        <f t="shared" si="16"/>
        <v>ago</v>
      </c>
      <c r="G333" s="122">
        <f t="shared" si="17"/>
        <v>2019</v>
      </c>
      <c r="H333" s="111">
        <v>204</v>
      </c>
      <c r="I333" s="111">
        <v>201</v>
      </c>
      <c r="J333" s="112" t="s">
        <v>47</v>
      </c>
      <c r="K333" s="112"/>
      <c r="L333" s="134"/>
      <c r="M333" s="139" t="s">
        <v>1308</v>
      </c>
      <c r="N333" s="159" t="s">
        <v>1309</v>
      </c>
      <c r="O333" s="159" t="s">
        <v>1309</v>
      </c>
      <c r="P333" s="139" t="s">
        <v>1310</v>
      </c>
      <c r="Q333" s="139" t="s">
        <v>1313</v>
      </c>
      <c r="R333" s="111"/>
      <c r="S333" s="111"/>
      <c r="T333" s="112"/>
    </row>
    <row r="334" spans="1:20" ht="12.75" hidden="1" customHeight="1" x14ac:dyDescent="0.2">
      <c r="A334" s="111" t="s">
        <v>1279</v>
      </c>
      <c r="B334" s="112" t="s">
        <v>5</v>
      </c>
      <c r="C334" s="111">
        <v>1</v>
      </c>
      <c r="D334" s="113">
        <v>43678</v>
      </c>
      <c r="E334" s="122">
        <f t="shared" si="15"/>
        <v>8</v>
      </c>
      <c r="F334" s="122" t="str">
        <f t="shared" si="16"/>
        <v>ago</v>
      </c>
      <c r="G334" s="122">
        <f t="shared" si="17"/>
        <v>2019</v>
      </c>
      <c r="H334" s="111">
        <v>259</v>
      </c>
      <c r="I334" s="111">
        <v>201</v>
      </c>
      <c r="J334" s="112" t="s">
        <v>47</v>
      </c>
      <c r="K334" s="112"/>
      <c r="L334" s="134"/>
      <c r="M334" s="139" t="s">
        <v>1308</v>
      </c>
      <c r="N334" s="159" t="s">
        <v>1309</v>
      </c>
      <c r="O334" s="159" t="s">
        <v>1309</v>
      </c>
      <c r="P334" s="139" t="s">
        <v>1310</v>
      </c>
      <c r="Q334" s="139" t="s">
        <v>1313</v>
      </c>
      <c r="R334" s="111"/>
      <c r="S334" s="111"/>
      <c r="T334" s="112"/>
    </row>
    <row r="335" spans="1:20" ht="12.75" hidden="1" customHeight="1" x14ac:dyDescent="0.2">
      <c r="A335" s="111" t="s">
        <v>1280</v>
      </c>
      <c r="B335" s="112" t="s">
        <v>3</v>
      </c>
      <c r="C335" s="111">
        <v>1</v>
      </c>
      <c r="D335" s="113">
        <v>43678</v>
      </c>
      <c r="E335" s="122">
        <f t="shared" si="15"/>
        <v>8</v>
      </c>
      <c r="F335" s="122" t="str">
        <f t="shared" si="16"/>
        <v>ago</v>
      </c>
      <c r="G335" s="122">
        <f t="shared" si="17"/>
        <v>2019</v>
      </c>
      <c r="H335" s="111">
        <v>228</v>
      </c>
      <c r="I335" s="111">
        <v>201</v>
      </c>
      <c r="J335" s="112" t="s">
        <v>47</v>
      </c>
      <c r="K335" s="112"/>
      <c r="L335" s="134"/>
      <c r="M335" s="139" t="s">
        <v>1308</v>
      </c>
      <c r="N335" s="159" t="s">
        <v>1309</v>
      </c>
      <c r="O335" s="159" t="s">
        <v>1309</v>
      </c>
      <c r="P335" s="139" t="s">
        <v>1310</v>
      </c>
      <c r="Q335" s="139" t="s">
        <v>1313</v>
      </c>
      <c r="R335" s="111"/>
      <c r="S335" s="111"/>
      <c r="T335" s="112"/>
    </row>
    <row r="336" spans="1:20" ht="12.75" hidden="1" customHeight="1" x14ac:dyDescent="0.2">
      <c r="A336" s="114" t="s">
        <v>1282</v>
      </c>
      <c r="B336" s="115" t="s">
        <v>40</v>
      </c>
      <c r="C336" s="114">
        <v>1</v>
      </c>
      <c r="D336" s="116">
        <v>43678</v>
      </c>
      <c r="E336" s="122">
        <f t="shared" si="15"/>
        <v>8</v>
      </c>
      <c r="F336" s="122" t="str">
        <f t="shared" si="16"/>
        <v>ago</v>
      </c>
      <c r="G336" s="122">
        <f t="shared" si="17"/>
        <v>2019</v>
      </c>
      <c r="H336" s="114">
        <v>644</v>
      </c>
      <c r="I336" s="114">
        <v>201</v>
      </c>
      <c r="J336" s="115" t="s">
        <v>47</v>
      </c>
      <c r="K336" s="117">
        <v>1278573</v>
      </c>
      <c r="L336" s="135"/>
      <c r="M336" s="139" t="s">
        <v>1308</v>
      </c>
      <c r="N336" s="159" t="s">
        <v>1309</v>
      </c>
      <c r="O336" s="159" t="s">
        <v>1309</v>
      </c>
      <c r="P336" s="139" t="s">
        <v>1310</v>
      </c>
      <c r="Q336" s="139" t="s">
        <v>1313</v>
      </c>
      <c r="R336" s="114"/>
      <c r="S336" s="114"/>
      <c r="T336" s="112"/>
    </row>
    <row r="337" spans="1:20" ht="12.75" hidden="1" customHeight="1" x14ac:dyDescent="0.2">
      <c r="A337" s="111" t="s">
        <v>1283</v>
      </c>
      <c r="B337" s="112" t="s">
        <v>45</v>
      </c>
      <c r="C337" s="111">
        <v>1</v>
      </c>
      <c r="D337" s="113">
        <v>43678</v>
      </c>
      <c r="E337" s="122">
        <f t="shared" si="15"/>
        <v>8</v>
      </c>
      <c r="F337" s="122" t="str">
        <f t="shared" si="16"/>
        <v>ago</v>
      </c>
      <c r="G337" s="122">
        <f t="shared" si="17"/>
        <v>2019</v>
      </c>
      <c r="H337" s="137">
        <v>800</v>
      </c>
      <c r="I337" s="137">
        <v>218</v>
      </c>
      <c r="J337" s="138" t="s">
        <v>112</v>
      </c>
      <c r="K337" s="112"/>
      <c r="L337" s="134"/>
      <c r="M337" s="139" t="s">
        <v>1308</v>
      </c>
      <c r="N337" s="159" t="s">
        <v>1309</v>
      </c>
      <c r="O337" s="159" t="s">
        <v>1309</v>
      </c>
      <c r="P337" s="139" t="s">
        <v>1316</v>
      </c>
      <c r="Q337" s="139" t="s">
        <v>1317</v>
      </c>
      <c r="R337" s="137"/>
      <c r="S337" s="137"/>
      <c r="T337" s="112"/>
    </row>
    <row r="338" spans="1:20" ht="12.75" hidden="1" customHeight="1" x14ac:dyDescent="0.2">
      <c r="A338" s="111" t="s">
        <v>1284</v>
      </c>
      <c r="B338" s="112" t="s">
        <v>8</v>
      </c>
      <c r="C338" s="111">
        <v>1</v>
      </c>
      <c r="D338" s="113">
        <v>43678</v>
      </c>
      <c r="E338" s="122">
        <f t="shared" si="15"/>
        <v>8</v>
      </c>
      <c r="F338" s="122" t="str">
        <f t="shared" si="16"/>
        <v>ago</v>
      </c>
      <c r="G338" s="122">
        <f t="shared" si="17"/>
        <v>2019</v>
      </c>
      <c r="H338" s="111">
        <v>771</v>
      </c>
      <c r="I338" s="111">
        <v>201</v>
      </c>
      <c r="J338" s="112" t="s">
        <v>47</v>
      </c>
      <c r="K338" s="112"/>
      <c r="L338" s="134"/>
      <c r="M338" s="139" t="s">
        <v>1308</v>
      </c>
      <c r="N338" s="159" t="s">
        <v>1309</v>
      </c>
      <c r="O338" s="159" t="s">
        <v>1309</v>
      </c>
      <c r="P338" s="139" t="s">
        <v>1310</v>
      </c>
      <c r="Q338" s="139" t="s">
        <v>1313</v>
      </c>
      <c r="R338" s="111"/>
      <c r="S338" s="111"/>
      <c r="T338" s="112"/>
    </row>
    <row r="339" spans="1:20" ht="12.75" hidden="1" customHeight="1" x14ac:dyDescent="0.2">
      <c r="A339" s="118" t="s">
        <v>1285</v>
      </c>
      <c r="B339" s="112" t="s">
        <v>44</v>
      </c>
      <c r="C339" s="111">
        <v>1</v>
      </c>
      <c r="D339" s="113">
        <v>43678</v>
      </c>
      <c r="E339" s="122">
        <f t="shared" si="15"/>
        <v>8</v>
      </c>
      <c r="F339" s="122" t="str">
        <f t="shared" si="16"/>
        <v>ago</v>
      </c>
      <c r="G339" s="122">
        <f t="shared" si="17"/>
        <v>2019</v>
      </c>
      <c r="H339" s="111">
        <v>2055</v>
      </c>
      <c r="I339" s="111">
        <v>201</v>
      </c>
      <c r="J339" s="112" t="s">
        <v>47</v>
      </c>
      <c r="K339" s="112"/>
      <c r="L339" s="134"/>
      <c r="M339" s="139" t="s">
        <v>1308</v>
      </c>
      <c r="N339" s="159" t="s">
        <v>1309</v>
      </c>
      <c r="O339" s="159" t="s">
        <v>1309</v>
      </c>
      <c r="P339" s="139" t="s">
        <v>1310</v>
      </c>
      <c r="Q339" s="139" t="s">
        <v>1313</v>
      </c>
      <c r="R339" s="111"/>
      <c r="S339" s="111"/>
      <c r="T339" s="112"/>
    </row>
    <row r="340" spans="1:20" ht="12.75" hidden="1" customHeight="1" x14ac:dyDescent="0.2">
      <c r="A340" s="111" t="s">
        <v>1288</v>
      </c>
      <c r="B340" s="112" t="s">
        <v>11</v>
      </c>
      <c r="C340" s="111">
        <v>1</v>
      </c>
      <c r="D340" s="113">
        <v>43678</v>
      </c>
      <c r="E340" s="122">
        <f t="shared" si="15"/>
        <v>8</v>
      </c>
      <c r="F340" s="122" t="str">
        <f t="shared" si="16"/>
        <v>ago</v>
      </c>
      <c r="G340" s="122">
        <f t="shared" si="17"/>
        <v>2019</v>
      </c>
      <c r="H340" s="111">
        <v>776</v>
      </c>
      <c r="I340" s="111">
        <v>201</v>
      </c>
      <c r="J340" s="112" t="s">
        <v>47</v>
      </c>
      <c r="K340" s="112"/>
      <c r="L340" s="134"/>
      <c r="M340" s="139" t="s">
        <v>1308</v>
      </c>
      <c r="N340" s="159" t="s">
        <v>1309</v>
      </c>
      <c r="O340" s="159" t="s">
        <v>1309</v>
      </c>
      <c r="P340" s="139" t="s">
        <v>1310</v>
      </c>
      <c r="Q340" s="139" t="s">
        <v>1313</v>
      </c>
      <c r="R340" s="111"/>
      <c r="S340" s="111"/>
      <c r="T340" s="112"/>
    </row>
    <row r="341" spans="1:20" ht="12.75" hidden="1" customHeight="1" x14ac:dyDescent="0.2">
      <c r="A341" s="111" t="s">
        <v>1281</v>
      </c>
      <c r="B341" s="112" t="s">
        <v>9</v>
      </c>
      <c r="C341" s="111">
        <v>1</v>
      </c>
      <c r="D341" s="113">
        <v>43678</v>
      </c>
      <c r="E341" s="122">
        <f t="shared" si="15"/>
        <v>8</v>
      </c>
      <c r="F341" s="122" t="str">
        <f t="shared" si="16"/>
        <v>ago</v>
      </c>
      <c r="G341" s="122">
        <f t="shared" si="17"/>
        <v>2019</v>
      </c>
      <c r="H341" s="111">
        <v>1208</v>
      </c>
      <c r="I341" s="111">
        <v>201</v>
      </c>
      <c r="J341" s="112" t="s">
        <v>47</v>
      </c>
      <c r="K341" s="112"/>
      <c r="L341" s="134"/>
      <c r="M341" s="139" t="s">
        <v>1308</v>
      </c>
      <c r="N341" s="159" t="s">
        <v>1309</v>
      </c>
      <c r="O341" s="159" t="s">
        <v>1309</v>
      </c>
      <c r="P341" s="139" t="s">
        <v>1310</v>
      </c>
      <c r="Q341" s="139" t="s">
        <v>1313</v>
      </c>
      <c r="R341" s="111"/>
      <c r="S341" s="111"/>
      <c r="T341" s="112"/>
    </row>
    <row r="342" spans="1:20" ht="12.75" hidden="1" customHeight="1" x14ac:dyDescent="0.2">
      <c r="A342" s="111" t="s">
        <v>1286</v>
      </c>
      <c r="B342" s="112" t="s">
        <v>10</v>
      </c>
      <c r="C342" s="111">
        <v>1</v>
      </c>
      <c r="D342" s="113">
        <v>43678</v>
      </c>
      <c r="E342" s="122">
        <f t="shared" si="15"/>
        <v>8</v>
      </c>
      <c r="F342" s="122" t="str">
        <f t="shared" si="16"/>
        <v>ago</v>
      </c>
      <c r="G342" s="122">
        <f t="shared" si="17"/>
        <v>2019</v>
      </c>
      <c r="H342" s="111">
        <v>949</v>
      </c>
      <c r="I342" s="111">
        <v>201</v>
      </c>
      <c r="J342" s="112" t="s">
        <v>47</v>
      </c>
      <c r="K342" s="112"/>
      <c r="L342" s="134"/>
      <c r="M342" s="139" t="s">
        <v>1308</v>
      </c>
      <c r="N342" s="159" t="s">
        <v>1309</v>
      </c>
      <c r="O342" s="159" t="s">
        <v>1309</v>
      </c>
      <c r="P342" s="139" t="s">
        <v>1310</v>
      </c>
      <c r="Q342" s="139" t="s">
        <v>1313</v>
      </c>
      <c r="R342" s="111"/>
      <c r="S342" s="111"/>
      <c r="T342" s="112"/>
    </row>
    <row r="343" spans="1:20" ht="12.75" hidden="1" customHeight="1" x14ac:dyDescent="0.2">
      <c r="A343" s="111" t="s">
        <v>1287</v>
      </c>
      <c r="B343" s="112" t="s">
        <v>12</v>
      </c>
      <c r="C343" s="111">
        <v>1</v>
      </c>
      <c r="D343" s="113">
        <v>43678</v>
      </c>
      <c r="E343" s="122">
        <f t="shared" si="15"/>
        <v>8</v>
      </c>
      <c r="F343" s="122" t="str">
        <f t="shared" si="16"/>
        <v>ago</v>
      </c>
      <c r="G343" s="122">
        <f t="shared" si="17"/>
        <v>2019</v>
      </c>
      <c r="H343" s="111">
        <v>1047</v>
      </c>
      <c r="I343" s="111">
        <v>201</v>
      </c>
      <c r="J343" s="112" t="s">
        <v>47</v>
      </c>
      <c r="K343" s="112"/>
      <c r="L343" s="134"/>
      <c r="M343" s="139" t="s">
        <v>1308</v>
      </c>
      <c r="N343" s="159" t="s">
        <v>1309</v>
      </c>
      <c r="O343" s="159" t="s">
        <v>1309</v>
      </c>
      <c r="P343" s="139" t="s">
        <v>1310</v>
      </c>
      <c r="Q343" s="139" t="s">
        <v>1313</v>
      </c>
      <c r="R343" s="111"/>
      <c r="S343" s="111"/>
      <c r="T343" s="112"/>
    </row>
    <row r="344" spans="1:20" ht="12.75" hidden="1" customHeight="1" x14ac:dyDescent="0.2">
      <c r="A344" s="118" t="s">
        <v>1289</v>
      </c>
      <c r="B344" s="112" t="s">
        <v>43</v>
      </c>
      <c r="C344" s="111">
        <v>1</v>
      </c>
      <c r="D344" s="113">
        <v>43678</v>
      </c>
      <c r="E344" s="122">
        <f t="shared" si="15"/>
        <v>8</v>
      </c>
      <c r="F344" s="122" t="str">
        <f t="shared" si="16"/>
        <v>ago</v>
      </c>
      <c r="G344" s="122">
        <f t="shared" si="17"/>
        <v>2019</v>
      </c>
      <c r="H344" s="111">
        <v>2496</v>
      </c>
      <c r="I344" s="111">
        <v>201</v>
      </c>
      <c r="J344" s="112" t="s">
        <v>47</v>
      </c>
      <c r="K344" s="112"/>
      <c r="L344" s="134"/>
      <c r="M344" s="139" t="s">
        <v>1308</v>
      </c>
      <c r="N344" s="159" t="s">
        <v>1309</v>
      </c>
      <c r="O344" s="159" t="s">
        <v>1309</v>
      </c>
      <c r="P344" s="139" t="s">
        <v>1310</v>
      </c>
      <c r="Q344" s="139" t="s">
        <v>1313</v>
      </c>
      <c r="R344" s="111"/>
      <c r="S344" s="111"/>
      <c r="T344" s="112"/>
    </row>
    <row r="345" spans="1:20" ht="12.75" hidden="1" customHeight="1" x14ac:dyDescent="0.2">
      <c r="A345" s="111" t="s">
        <v>1290</v>
      </c>
      <c r="B345" s="112" t="s">
        <v>49</v>
      </c>
      <c r="C345" s="111">
        <v>1</v>
      </c>
      <c r="D345" s="113">
        <v>43678</v>
      </c>
      <c r="E345" s="122">
        <f t="shared" si="15"/>
        <v>8</v>
      </c>
      <c r="F345" s="122" t="str">
        <f t="shared" si="16"/>
        <v>ago</v>
      </c>
      <c r="G345" s="122">
        <f t="shared" si="17"/>
        <v>2019</v>
      </c>
      <c r="H345" s="111">
        <v>3183</v>
      </c>
      <c r="I345" s="111">
        <v>201</v>
      </c>
      <c r="J345" s="112" t="s">
        <v>47</v>
      </c>
      <c r="K345" s="112"/>
      <c r="L345" s="134"/>
      <c r="M345" s="139" t="s">
        <v>1308</v>
      </c>
      <c r="N345" s="159" t="s">
        <v>1309</v>
      </c>
      <c r="O345" s="159" t="s">
        <v>1309</v>
      </c>
      <c r="P345" s="139" t="s">
        <v>1310</v>
      </c>
      <c r="Q345" s="139" t="s">
        <v>1313</v>
      </c>
      <c r="R345" s="111"/>
      <c r="S345" s="111"/>
      <c r="T345" s="112"/>
    </row>
    <row r="346" spans="1:20" ht="12.75" hidden="1" customHeight="1" x14ac:dyDescent="0.2">
      <c r="A346" s="111" t="s">
        <v>1291</v>
      </c>
      <c r="B346" s="112" t="s">
        <v>48</v>
      </c>
      <c r="C346" s="111">
        <v>1</v>
      </c>
      <c r="D346" s="113">
        <v>43678</v>
      </c>
      <c r="E346" s="122">
        <f t="shared" si="15"/>
        <v>8</v>
      </c>
      <c r="F346" s="122" t="str">
        <f t="shared" si="16"/>
        <v>ago</v>
      </c>
      <c r="G346" s="122">
        <f t="shared" si="17"/>
        <v>2019</v>
      </c>
      <c r="H346" s="111">
        <v>4599</v>
      </c>
      <c r="I346" s="111">
        <v>201</v>
      </c>
      <c r="J346" s="112" t="s">
        <v>47</v>
      </c>
      <c r="K346" s="112"/>
      <c r="L346" s="134"/>
      <c r="M346" s="139" t="s">
        <v>1308</v>
      </c>
      <c r="N346" s="159" t="s">
        <v>1309</v>
      </c>
      <c r="O346" s="159" t="s">
        <v>1309</v>
      </c>
      <c r="P346" s="139" t="s">
        <v>1310</v>
      </c>
      <c r="Q346" s="139" t="s">
        <v>1313</v>
      </c>
      <c r="R346" s="111"/>
      <c r="S346" s="111"/>
      <c r="T346" s="112"/>
    </row>
    <row r="347" spans="1:20" ht="12.75" hidden="1" customHeight="1" x14ac:dyDescent="0.2">
      <c r="A347" s="111" t="s">
        <v>1249</v>
      </c>
      <c r="B347" s="112" t="s">
        <v>1248</v>
      </c>
      <c r="C347" s="111">
        <v>1</v>
      </c>
      <c r="D347" s="113">
        <v>43709</v>
      </c>
      <c r="E347" s="122">
        <f t="shared" si="15"/>
        <v>9</v>
      </c>
      <c r="F347" s="122" t="str">
        <f t="shared" si="16"/>
        <v>sep</v>
      </c>
      <c r="G347" s="122">
        <f t="shared" si="17"/>
        <v>2019</v>
      </c>
      <c r="H347" s="111">
        <v>0</v>
      </c>
      <c r="I347" s="111">
        <v>201</v>
      </c>
      <c r="J347" s="112" t="s">
        <v>47</v>
      </c>
      <c r="K347" s="112"/>
      <c r="L347" s="134"/>
      <c r="M347" s="139" t="s">
        <v>1308</v>
      </c>
      <c r="N347" s="159" t="s">
        <v>1309</v>
      </c>
      <c r="O347" s="159" t="s">
        <v>1309</v>
      </c>
      <c r="P347" s="139" t="s">
        <v>1310</v>
      </c>
      <c r="Q347" s="139" t="s">
        <v>1313</v>
      </c>
      <c r="R347" s="111"/>
      <c r="S347" s="111"/>
      <c r="T347" s="112"/>
    </row>
    <row r="348" spans="1:20" ht="12.75" hidden="1" customHeight="1" x14ac:dyDescent="0.2">
      <c r="A348" s="111" t="s">
        <v>1250</v>
      </c>
      <c r="B348" s="112" t="s">
        <v>35</v>
      </c>
      <c r="C348" s="111">
        <v>1</v>
      </c>
      <c r="D348" s="113">
        <v>43709</v>
      </c>
      <c r="E348" s="122">
        <f t="shared" si="15"/>
        <v>9</v>
      </c>
      <c r="F348" s="122" t="str">
        <f t="shared" si="16"/>
        <v>sep</v>
      </c>
      <c r="G348" s="122">
        <f t="shared" si="17"/>
        <v>2019</v>
      </c>
      <c r="H348" s="111">
        <v>0</v>
      </c>
      <c r="I348" s="111">
        <v>201</v>
      </c>
      <c r="J348" s="112" t="s">
        <v>47</v>
      </c>
      <c r="K348" s="112"/>
      <c r="L348" s="134"/>
      <c r="M348" s="139" t="s">
        <v>1308</v>
      </c>
      <c r="N348" s="159" t="s">
        <v>1309</v>
      </c>
      <c r="O348" s="159" t="s">
        <v>1309</v>
      </c>
      <c r="P348" s="139" t="s">
        <v>1310</v>
      </c>
      <c r="Q348" s="139" t="s">
        <v>1313</v>
      </c>
      <c r="R348" s="111"/>
      <c r="S348" s="111"/>
      <c r="T348" s="112"/>
    </row>
    <row r="349" spans="1:20" ht="12.75" hidden="1" customHeight="1" x14ac:dyDescent="0.2">
      <c r="A349" s="111" t="s">
        <v>1251</v>
      </c>
      <c r="B349" s="112" t="s">
        <v>13</v>
      </c>
      <c r="C349" s="111">
        <v>1</v>
      </c>
      <c r="D349" s="113">
        <v>43709</v>
      </c>
      <c r="E349" s="122">
        <f t="shared" si="15"/>
        <v>9</v>
      </c>
      <c r="F349" s="122" t="str">
        <f t="shared" si="16"/>
        <v>sep</v>
      </c>
      <c r="G349" s="122">
        <f t="shared" si="17"/>
        <v>2019</v>
      </c>
      <c r="H349" s="111">
        <v>6</v>
      </c>
      <c r="I349" s="111">
        <v>201</v>
      </c>
      <c r="J349" s="112" t="s">
        <v>47</v>
      </c>
      <c r="K349" s="112"/>
      <c r="L349" s="134"/>
      <c r="M349" s="139" t="s">
        <v>1308</v>
      </c>
      <c r="N349" s="159" t="s">
        <v>1309</v>
      </c>
      <c r="O349" s="159" t="s">
        <v>1309</v>
      </c>
      <c r="P349" s="139" t="s">
        <v>1310</v>
      </c>
      <c r="Q349" s="139" t="s">
        <v>1313</v>
      </c>
      <c r="R349" s="111"/>
      <c r="S349" s="111"/>
      <c r="T349" s="112"/>
    </row>
    <row r="350" spans="1:20" ht="12.75" hidden="1" customHeight="1" x14ac:dyDescent="0.2">
      <c r="A350" s="111" t="s">
        <v>1252</v>
      </c>
      <c r="B350" s="112" t="s">
        <v>16</v>
      </c>
      <c r="C350" s="111">
        <v>1</v>
      </c>
      <c r="D350" s="113">
        <v>43709</v>
      </c>
      <c r="E350" s="122">
        <f t="shared" si="15"/>
        <v>9</v>
      </c>
      <c r="F350" s="122" t="str">
        <f t="shared" si="16"/>
        <v>sep</v>
      </c>
      <c r="G350" s="122">
        <f t="shared" si="17"/>
        <v>2019</v>
      </c>
      <c r="H350" s="111">
        <v>26</v>
      </c>
      <c r="I350" s="111">
        <v>201</v>
      </c>
      <c r="J350" s="112" t="s">
        <v>47</v>
      </c>
      <c r="K350" s="112"/>
      <c r="L350" s="134"/>
      <c r="M350" s="139" t="s">
        <v>1308</v>
      </c>
      <c r="N350" s="159" t="s">
        <v>1309</v>
      </c>
      <c r="O350" s="159" t="s">
        <v>1309</v>
      </c>
      <c r="P350" s="139" t="s">
        <v>1310</v>
      </c>
      <c r="Q350" s="139" t="s">
        <v>1313</v>
      </c>
      <c r="R350" s="111"/>
      <c r="S350" s="111"/>
      <c r="T350" s="112"/>
    </row>
    <row r="351" spans="1:20" ht="12.75" hidden="1" customHeight="1" x14ac:dyDescent="0.2">
      <c r="A351" s="111" t="s">
        <v>1253</v>
      </c>
      <c r="B351" s="112" t="s">
        <v>38</v>
      </c>
      <c r="C351" s="111">
        <v>1</v>
      </c>
      <c r="D351" s="113">
        <v>43709</v>
      </c>
      <c r="E351" s="122">
        <f t="shared" si="15"/>
        <v>9</v>
      </c>
      <c r="F351" s="122" t="str">
        <f t="shared" si="16"/>
        <v>sep</v>
      </c>
      <c r="G351" s="122">
        <f t="shared" si="17"/>
        <v>2019</v>
      </c>
      <c r="H351" s="111">
        <v>0</v>
      </c>
      <c r="I351" s="111">
        <v>201</v>
      </c>
      <c r="J351" s="112" t="s">
        <v>47</v>
      </c>
      <c r="K351" s="112"/>
      <c r="L351" s="134"/>
      <c r="M351" s="139" t="s">
        <v>1308</v>
      </c>
      <c r="N351" s="159" t="s">
        <v>1309</v>
      </c>
      <c r="O351" s="159" t="s">
        <v>1309</v>
      </c>
      <c r="P351" s="139" t="s">
        <v>1310</v>
      </c>
      <c r="Q351" s="139" t="s">
        <v>1313</v>
      </c>
      <c r="R351" s="111"/>
      <c r="S351" s="111"/>
      <c r="T351" s="112"/>
    </row>
    <row r="352" spans="1:20" ht="12.75" hidden="1" customHeight="1" x14ac:dyDescent="0.2">
      <c r="A352" s="111" t="s">
        <v>1254</v>
      </c>
      <c r="B352" s="112" t="s">
        <v>26</v>
      </c>
      <c r="C352" s="111">
        <v>1</v>
      </c>
      <c r="D352" s="113">
        <v>43709</v>
      </c>
      <c r="E352" s="122">
        <f t="shared" si="15"/>
        <v>9</v>
      </c>
      <c r="F352" s="122" t="str">
        <f t="shared" si="16"/>
        <v>sep</v>
      </c>
      <c r="G352" s="122">
        <f t="shared" si="17"/>
        <v>2019</v>
      </c>
      <c r="H352" s="111">
        <v>62</v>
      </c>
      <c r="I352" s="111">
        <v>201</v>
      </c>
      <c r="J352" s="112" t="s">
        <v>47</v>
      </c>
      <c r="K352" s="112"/>
      <c r="L352" s="134"/>
      <c r="M352" s="139" t="s">
        <v>1308</v>
      </c>
      <c r="N352" s="159" t="s">
        <v>1309</v>
      </c>
      <c r="O352" s="159" t="s">
        <v>1309</v>
      </c>
      <c r="P352" s="139" t="s">
        <v>1310</v>
      </c>
      <c r="Q352" s="139" t="s">
        <v>1313</v>
      </c>
      <c r="R352" s="111"/>
      <c r="S352" s="111"/>
      <c r="T352" s="112"/>
    </row>
    <row r="353" spans="1:20" ht="12.75" hidden="1" customHeight="1" x14ac:dyDescent="0.2">
      <c r="A353" s="111" t="s">
        <v>1255</v>
      </c>
      <c r="B353" s="112" t="s">
        <v>34</v>
      </c>
      <c r="C353" s="111">
        <v>1</v>
      </c>
      <c r="D353" s="113">
        <v>43709</v>
      </c>
      <c r="E353" s="122">
        <f t="shared" si="15"/>
        <v>9</v>
      </c>
      <c r="F353" s="122" t="str">
        <f t="shared" si="16"/>
        <v>sep</v>
      </c>
      <c r="G353" s="122">
        <f t="shared" si="17"/>
        <v>2019</v>
      </c>
      <c r="H353" s="111">
        <v>48</v>
      </c>
      <c r="I353" s="111">
        <v>201</v>
      </c>
      <c r="J353" s="112" t="s">
        <v>47</v>
      </c>
      <c r="K353" s="112"/>
      <c r="L353" s="134"/>
      <c r="M353" s="139" t="s">
        <v>1308</v>
      </c>
      <c r="N353" s="159" t="s">
        <v>1309</v>
      </c>
      <c r="O353" s="159" t="s">
        <v>1309</v>
      </c>
      <c r="P353" s="139" t="s">
        <v>1310</v>
      </c>
      <c r="Q353" s="139" t="s">
        <v>1313</v>
      </c>
      <c r="R353" s="111"/>
      <c r="S353" s="111"/>
      <c r="T353" s="112"/>
    </row>
    <row r="354" spans="1:20" ht="12.75" hidden="1" customHeight="1" x14ac:dyDescent="0.2">
      <c r="A354" s="111" t="s">
        <v>1256</v>
      </c>
      <c r="B354" s="112" t="s">
        <v>4</v>
      </c>
      <c r="C354" s="111">
        <v>1</v>
      </c>
      <c r="D354" s="113">
        <v>43709</v>
      </c>
      <c r="E354" s="122">
        <f t="shared" si="15"/>
        <v>9</v>
      </c>
      <c r="F354" s="122" t="str">
        <f t="shared" si="16"/>
        <v>sep</v>
      </c>
      <c r="G354" s="122">
        <f t="shared" si="17"/>
        <v>2019</v>
      </c>
      <c r="H354" s="111">
        <v>43</v>
      </c>
      <c r="I354" s="111">
        <v>201</v>
      </c>
      <c r="J354" s="112" t="s">
        <v>47</v>
      </c>
      <c r="K354" s="112"/>
      <c r="L354" s="134"/>
      <c r="M354" s="139" t="s">
        <v>1308</v>
      </c>
      <c r="N354" s="159" t="s">
        <v>1309</v>
      </c>
      <c r="O354" s="159" t="s">
        <v>1309</v>
      </c>
      <c r="P354" s="139" t="s">
        <v>1310</v>
      </c>
      <c r="Q354" s="139" t="s">
        <v>1313</v>
      </c>
      <c r="R354" s="111"/>
      <c r="S354" s="111"/>
      <c r="T354" s="112"/>
    </row>
    <row r="355" spans="1:20" ht="12.75" hidden="1" customHeight="1" x14ac:dyDescent="0.2">
      <c r="A355" s="111" t="s">
        <v>1257</v>
      </c>
      <c r="B355" s="112" t="s">
        <v>37</v>
      </c>
      <c r="C355" s="111">
        <v>1</v>
      </c>
      <c r="D355" s="113">
        <v>43709</v>
      </c>
      <c r="E355" s="122">
        <f t="shared" si="15"/>
        <v>9</v>
      </c>
      <c r="F355" s="122" t="str">
        <f t="shared" si="16"/>
        <v>sep</v>
      </c>
      <c r="G355" s="122">
        <f t="shared" si="17"/>
        <v>2019</v>
      </c>
      <c r="H355" s="111">
        <v>44</v>
      </c>
      <c r="I355" s="111">
        <v>201</v>
      </c>
      <c r="J355" s="112" t="s">
        <v>47</v>
      </c>
      <c r="K355" s="112"/>
      <c r="L355" s="134"/>
      <c r="M355" s="139" t="s">
        <v>1308</v>
      </c>
      <c r="N355" s="159" t="s">
        <v>1309</v>
      </c>
      <c r="O355" s="159" t="s">
        <v>1309</v>
      </c>
      <c r="P355" s="139" t="s">
        <v>1310</v>
      </c>
      <c r="Q355" s="139" t="s">
        <v>1313</v>
      </c>
      <c r="R355" s="111"/>
      <c r="S355" s="111"/>
      <c r="T355" s="112"/>
    </row>
    <row r="356" spans="1:20" ht="12.75" hidden="1" customHeight="1" x14ac:dyDescent="0.2">
      <c r="A356" s="111" t="s">
        <v>1258</v>
      </c>
      <c r="B356" s="112" t="s">
        <v>36</v>
      </c>
      <c r="C356" s="111">
        <v>1</v>
      </c>
      <c r="D356" s="113">
        <v>43709</v>
      </c>
      <c r="E356" s="122">
        <f t="shared" si="15"/>
        <v>9</v>
      </c>
      <c r="F356" s="122" t="str">
        <f t="shared" si="16"/>
        <v>sep</v>
      </c>
      <c r="G356" s="122">
        <f t="shared" si="17"/>
        <v>2019</v>
      </c>
      <c r="H356" s="111">
        <v>56</v>
      </c>
      <c r="I356" s="111">
        <v>201</v>
      </c>
      <c r="J356" s="112" t="s">
        <v>47</v>
      </c>
      <c r="K356" s="112"/>
      <c r="L356" s="134"/>
      <c r="M356" s="139" t="s">
        <v>1308</v>
      </c>
      <c r="N356" s="159" t="s">
        <v>1309</v>
      </c>
      <c r="O356" s="159" t="s">
        <v>1309</v>
      </c>
      <c r="P356" s="139" t="s">
        <v>1310</v>
      </c>
      <c r="Q356" s="139" t="s">
        <v>1313</v>
      </c>
      <c r="R356" s="111"/>
      <c r="S356" s="111"/>
      <c r="T356" s="112"/>
    </row>
    <row r="357" spans="1:20" ht="12.75" hidden="1" customHeight="1" x14ac:dyDescent="0.2">
      <c r="A357" s="111" t="s">
        <v>1259</v>
      </c>
      <c r="B357" s="112" t="s">
        <v>39</v>
      </c>
      <c r="C357" s="111">
        <v>1</v>
      </c>
      <c r="D357" s="113">
        <v>43709</v>
      </c>
      <c r="E357" s="122">
        <f t="shared" si="15"/>
        <v>9</v>
      </c>
      <c r="F357" s="122" t="str">
        <f t="shared" si="16"/>
        <v>sep</v>
      </c>
      <c r="G357" s="122">
        <f t="shared" si="17"/>
        <v>2019</v>
      </c>
      <c r="H357" s="111">
        <v>47</v>
      </c>
      <c r="I357" s="111">
        <v>201</v>
      </c>
      <c r="J357" s="112" t="s">
        <v>47</v>
      </c>
      <c r="K357" s="112"/>
      <c r="L357" s="134"/>
      <c r="M357" s="139" t="s">
        <v>1308</v>
      </c>
      <c r="N357" s="159" t="s">
        <v>1309</v>
      </c>
      <c r="O357" s="159" t="s">
        <v>1309</v>
      </c>
      <c r="P357" s="139" t="s">
        <v>1310</v>
      </c>
      <c r="Q357" s="139" t="s">
        <v>1313</v>
      </c>
      <c r="R357" s="111"/>
      <c r="S357" s="111"/>
      <c r="T357" s="112"/>
    </row>
    <row r="358" spans="1:20" ht="12.75" hidden="1" customHeight="1" x14ac:dyDescent="0.2">
      <c r="A358" s="111" t="s">
        <v>1260</v>
      </c>
      <c r="B358" s="112" t="s">
        <v>41</v>
      </c>
      <c r="C358" s="111">
        <v>1</v>
      </c>
      <c r="D358" s="113">
        <v>43709</v>
      </c>
      <c r="E358" s="122">
        <f t="shared" si="15"/>
        <v>9</v>
      </c>
      <c r="F358" s="122" t="str">
        <f t="shared" si="16"/>
        <v>sep</v>
      </c>
      <c r="G358" s="122">
        <f t="shared" si="17"/>
        <v>2019</v>
      </c>
      <c r="H358" s="111">
        <v>51</v>
      </c>
      <c r="I358" s="111">
        <v>201</v>
      </c>
      <c r="J358" s="112" t="s">
        <v>47</v>
      </c>
      <c r="K358" s="112"/>
      <c r="L358" s="134"/>
      <c r="M358" s="139" t="s">
        <v>1308</v>
      </c>
      <c r="N358" s="159" t="s">
        <v>1309</v>
      </c>
      <c r="O358" s="159" t="s">
        <v>1309</v>
      </c>
      <c r="P358" s="139" t="s">
        <v>1310</v>
      </c>
      <c r="Q358" s="139" t="s">
        <v>1313</v>
      </c>
      <c r="R358" s="111"/>
      <c r="S358" s="111"/>
      <c r="T358" s="112"/>
    </row>
    <row r="359" spans="1:20" ht="12.75" hidden="1" customHeight="1" x14ac:dyDescent="0.2">
      <c r="A359" s="111" t="s">
        <v>1261</v>
      </c>
      <c r="B359" s="112" t="s">
        <v>21</v>
      </c>
      <c r="C359" s="111">
        <v>1</v>
      </c>
      <c r="D359" s="113">
        <v>43709</v>
      </c>
      <c r="E359" s="122">
        <f t="shared" si="15"/>
        <v>9</v>
      </c>
      <c r="F359" s="122" t="str">
        <f t="shared" si="16"/>
        <v>sep</v>
      </c>
      <c r="G359" s="122">
        <f t="shared" si="17"/>
        <v>2019</v>
      </c>
      <c r="H359" s="111">
        <v>52</v>
      </c>
      <c r="I359" s="111">
        <v>201</v>
      </c>
      <c r="J359" s="112" t="s">
        <v>47</v>
      </c>
      <c r="K359" s="112"/>
      <c r="L359" s="134"/>
      <c r="M359" s="139" t="s">
        <v>1308</v>
      </c>
      <c r="N359" s="159" t="s">
        <v>1309</v>
      </c>
      <c r="O359" s="159" t="s">
        <v>1309</v>
      </c>
      <c r="P359" s="139" t="s">
        <v>1310</v>
      </c>
      <c r="Q359" s="139" t="s">
        <v>1313</v>
      </c>
      <c r="R359" s="111"/>
      <c r="S359" s="111"/>
      <c r="T359" s="112"/>
    </row>
    <row r="360" spans="1:20" ht="12.75" hidden="1" customHeight="1" x14ac:dyDescent="0.2">
      <c r="A360" s="111" t="s">
        <v>1262</v>
      </c>
      <c r="B360" s="112" t="s">
        <v>28</v>
      </c>
      <c r="C360" s="111">
        <v>1</v>
      </c>
      <c r="D360" s="113">
        <v>43709</v>
      </c>
      <c r="E360" s="122">
        <f t="shared" si="15"/>
        <v>9</v>
      </c>
      <c r="F360" s="122" t="str">
        <f t="shared" si="16"/>
        <v>sep</v>
      </c>
      <c r="G360" s="122">
        <f t="shared" si="17"/>
        <v>2019</v>
      </c>
      <c r="H360" s="111">
        <v>59</v>
      </c>
      <c r="I360" s="111">
        <v>201</v>
      </c>
      <c r="J360" s="112" t="s">
        <v>47</v>
      </c>
      <c r="K360" s="112"/>
      <c r="L360" s="134"/>
      <c r="M360" s="139" t="s">
        <v>1308</v>
      </c>
      <c r="N360" s="159" t="s">
        <v>1309</v>
      </c>
      <c r="O360" s="159" t="s">
        <v>1309</v>
      </c>
      <c r="P360" s="139" t="s">
        <v>1310</v>
      </c>
      <c r="Q360" s="139" t="s">
        <v>1313</v>
      </c>
      <c r="R360" s="111"/>
      <c r="S360" s="111"/>
      <c r="T360" s="112"/>
    </row>
    <row r="361" spans="1:20" ht="12.75" hidden="1" customHeight="1" x14ac:dyDescent="0.2">
      <c r="A361" s="111" t="s">
        <v>1263</v>
      </c>
      <c r="B361" s="112" t="s">
        <v>25</v>
      </c>
      <c r="C361" s="111">
        <v>1</v>
      </c>
      <c r="D361" s="113">
        <v>43709</v>
      </c>
      <c r="E361" s="122">
        <f t="shared" si="15"/>
        <v>9</v>
      </c>
      <c r="F361" s="122" t="str">
        <f t="shared" si="16"/>
        <v>sep</v>
      </c>
      <c r="G361" s="122">
        <f t="shared" si="17"/>
        <v>2019</v>
      </c>
      <c r="H361" s="111">
        <v>57</v>
      </c>
      <c r="I361" s="111">
        <v>201</v>
      </c>
      <c r="J361" s="112" t="s">
        <v>47</v>
      </c>
      <c r="K361" s="112"/>
      <c r="L361" s="134"/>
      <c r="M361" s="139" t="s">
        <v>1308</v>
      </c>
      <c r="N361" s="159" t="s">
        <v>1309</v>
      </c>
      <c r="O361" s="159" t="s">
        <v>1309</v>
      </c>
      <c r="P361" s="139" t="s">
        <v>1310</v>
      </c>
      <c r="Q361" s="139" t="s">
        <v>1313</v>
      </c>
      <c r="R361" s="111"/>
      <c r="S361" s="111"/>
      <c r="T361" s="112"/>
    </row>
    <row r="362" spans="1:20" ht="12.75" hidden="1" customHeight="1" x14ac:dyDescent="0.2">
      <c r="A362" s="111" t="s">
        <v>1264</v>
      </c>
      <c r="B362" s="112" t="s">
        <v>17</v>
      </c>
      <c r="C362" s="111">
        <v>1</v>
      </c>
      <c r="D362" s="113">
        <v>43709</v>
      </c>
      <c r="E362" s="122">
        <f t="shared" si="15"/>
        <v>9</v>
      </c>
      <c r="F362" s="122" t="str">
        <f t="shared" si="16"/>
        <v>sep</v>
      </c>
      <c r="G362" s="122">
        <f t="shared" si="17"/>
        <v>2019</v>
      </c>
      <c r="H362" s="111">
        <v>68</v>
      </c>
      <c r="I362" s="111">
        <v>201</v>
      </c>
      <c r="J362" s="112" t="s">
        <v>47</v>
      </c>
      <c r="K362" s="112"/>
      <c r="L362" s="134"/>
      <c r="M362" s="139" t="s">
        <v>1308</v>
      </c>
      <c r="N362" s="159" t="s">
        <v>1309</v>
      </c>
      <c r="O362" s="159" t="s">
        <v>1309</v>
      </c>
      <c r="P362" s="139" t="s">
        <v>1310</v>
      </c>
      <c r="Q362" s="139" t="s">
        <v>1313</v>
      </c>
      <c r="R362" s="111"/>
      <c r="S362" s="111"/>
      <c r="T362" s="112"/>
    </row>
    <row r="363" spans="1:20" ht="12.75" hidden="1" customHeight="1" x14ac:dyDescent="0.2">
      <c r="A363" s="111" t="s">
        <v>1265</v>
      </c>
      <c r="B363" s="112" t="s">
        <v>24</v>
      </c>
      <c r="C363" s="111">
        <v>1</v>
      </c>
      <c r="D363" s="113">
        <v>43709</v>
      </c>
      <c r="E363" s="122">
        <f t="shared" si="15"/>
        <v>9</v>
      </c>
      <c r="F363" s="122" t="str">
        <f t="shared" si="16"/>
        <v>sep</v>
      </c>
      <c r="G363" s="122">
        <f t="shared" si="17"/>
        <v>2019</v>
      </c>
      <c r="H363" s="111">
        <v>76</v>
      </c>
      <c r="I363" s="111">
        <v>201</v>
      </c>
      <c r="J363" s="112" t="s">
        <v>47</v>
      </c>
      <c r="K363" s="112"/>
      <c r="L363" s="134"/>
      <c r="M363" s="139" t="s">
        <v>1308</v>
      </c>
      <c r="N363" s="159" t="s">
        <v>1309</v>
      </c>
      <c r="O363" s="159" t="s">
        <v>1309</v>
      </c>
      <c r="P363" s="139" t="s">
        <v>1310</v>
      </c>
      <c r="Q363" s="139" t="s">
        <v>1313</v>
      </c>
      <c r="R363" s="111"/>
      <c r="S363" s="111"/>
      <c r="T363" s="112"/>
    </row>
    <row r="364" spans="1:20" ht="12.75" hidden="1" customHeight="1" x14ac:dyDescent="0.2">
      <c r="A364" s="111" t="s">
        <v>1266</v>
      </c>
      <c r="B364" s="112" t="s">
        <v>27</v>
      </c>
      <c r="C364" s="111">
        <v>1</v>
      </c>
      <c r="D364" s="113">
        <v>43709</v>
      </c>
      <c r="E364" s="122">
        <f t="shared" si="15"/>
        <v>9</v>
      </c>
      <c r="F364" s="122" t="str">
        <f t="shared" si="16"/>
        <v>sep</v>
      </c>
      <c r="G364" s="122">
        <f t="shared" si="17"/>
        <v>2019</v>
      </c>
      <c r="H364" s="111">
        <v>82</v>
      </c>
      <c r="I364" s="111">
        <v>201</v>
      </c>
      <c r="J364" s="112" t="s">
        <v>47</v>
      </c>
      <c r="K364" s="112"/>
      <c r="L364" s="134"/>
      <c r="M364" s="139" t="s">
        <v>1308</v>
      </c>
      <c r="N364" s="159" t="s">
        <v>1309</v>
      </c>
      <c r="O364" s="159" t="s">
        <v>1309</v>
      </c>
      <c r="P364" s="139" t="s">
        <v>1310</v>
      </c>
      <c r="Q364" s="139" t="s">
        <v>1313</v>
      </c>
      <c r="R364" s="111"/>
      <c r="S364" s="111"/>
      <c r="T364" s="112"/>
    </row>
    <row r="365" spans="1:20" ht="12.75" hidden="1" customHeight="1" x14ac:dyDescent="0.2">
      <c r="A365" s="111" t="s">
        <v>1267</v>
      </c>
      <c r="B365" s="112" t="s">
        <v>19</v>
      </c>
      <c r="C365" s="111">
        <v>1</v>
      </c>
      <c r="D365" s="113">
        <v>43709</v>
      </c>
      <c r="E365" s="122">
        <f t="shared" si="15"/>
        <v>9</v>
      </c>
      <c r="F365" s="122" t="str">
        <f t="shared" si="16"/>
        <v>sep</v>
      </c>
      <c r="G365" s="122">
        <f t="shared" si="17"/>
        <v>2019</v>
      </c>
      <c r="H365" s="111">
        <v>113</v>
      </c>
      <c r="I365" s="111">
        <v>201</v>
      </c>
      <c r="J365" s="112" t="s">
        <v>47</v>
      </c>
      <c r="K365" s="112"/>
      <c r="L365" s="134"/>
      <c r="M365" s="139" t="s">
        <v>1308</v>
      </c>
      <c r="N365" s="159" t="s">
        <v>1309</v>
      </c>
      <c r="O365" s="159" t="s">
        <v>1309</v>
      </c>
      <c r="P365" s="139" t="s">
        <v>1310</v>
      </c>
      <c r="Q365" s="139" t="s">
        <v>1313</v>
      </c>
      <c r="R365" s="111"/>
      <c r="S365" s="111"/>
      <c r="T365" s="112"/>
    </row>
    <row r="366" spans="1:20" ht="12.75" hidden="1" customHeight="1" x14ac:dyDescent="0.2">
      <c r="A366" s="111" t="s">
        <v>1268</v>
      </c>
      <c r="B366" s="112" t="s">
        <v>20</v>
      </c>
      <c r="C366" s="111">
        <v>1</v>
      </c>
      <c r="D366" s="113">
        <v>43709</v>
      </c>
      <c r="E366" s="122">
        <f t="shared" si="15"/>
        <v>9</v>
      </c>
      <c r="F366" s="122" t="str">
        <f t="shared" si="16"/>
        <v>sep</v>
      </c>
      <c r="G366" s="122">
        <f t="shared" si="17"/>
        <v>2019</v>
      </c>
      <c r="H366" s="111">
        <v>98</v>
      </c>
      <c r="I366" s="111">
        <v>201</v>
      </c>
      <c r="J366" s="112" t="s">
        <v>47</v>
      </c>
      <c r="K366" s="112"/>
      <c r="L366" s="134"/>
      <c r="M366" s="139" t="s">
        <v>1308</v>
      </c>
      <c r="N366" s="159" t="s">
        <v>1309</v>
      </c>
      <c r="O366" s="159" t="s">
        <v>1309</v>
      </c>
      <c r="P366" s="139" t="s">
        <v>1310</v>
      </c>
      <c r="Q366" s="139" t="s">
        <v>1313</v>
      </c>
      <c r="R366" s="111"/>
      <c r="S366" s="111"/>
      <c r="T366" s="112"/>
    </row>
    <row r="367" spans="1:20" ht="12.75" hidden="1" customHeight="1" x14ac:dyDescent="0.2">
      <c r="A367" s="111" t="s">
        <v>1269</v>
      </c>
      <c r="B367" s="112" t="s">
        <v>30</v>
      </c>
      <c r="C367" s="111">
        <v>1</v>
      </c>
      <c r="D367" s="113">
        <v>43709</v>
      </c>
      <c r="E367" s="122">
        <f t="shared" si="15"/>
        <v>9</v>
      </c>
      <c r="F367" s="122" t="str">
        <f t="shared" si="16"/>
        <v>sep</v>
      </c>
      <c r="G367" s="122">
        <f t="shared" si="17"/>
        <v>2019</v>
      </c>
      <c r="H367" s="111">
        <v>118</v>
      </c>
      <c r="I367" s="111">
        <v>201</v>
      </c>
      <c r="J367" s="112" t="s">
        <v>47</v>
      </c>
      <c r="K367" s="112"/>
      <c r="L367" s="134"/>
      <c r="M367" s="139" t="s">
        <v>1308</v>
      </c>
      <c r="N367" s="159" t="s">
        <v>1309</v>
      </c>
      <c r="O367" s="159" t="s">
        <v>1309</v>
      </c>
      <c r="P367" s="139" t="s">
        <v>1310</v>
      </c>
      <c r="Q367" s="139" t="s">
        <v>1313</v>
      </c>
      <c r="R367" s="111"/>
      <c r="S367" s="111"/>
      <c r="T367" s="112"/>
    </row>
    <row r="368" spans="1:20" ht="12.75" hidden="1" customHeight="1" x14ac:dyDescent="0.2">
      <c r="A368" s="111" t="s">
        <v>1270</v>
      </c>
      <c r="B368" s="112" t="s">
        <v>31</v>
      </c>
      <c r="C368" s="111">
        <v>1</v>
      </c>
      <c r="D368" s="113">
        <v>43709</v>
      </c>
      <c r="E368" s="122">
        <f t="shared" si="15"/>
        <v>9</v>
      </c>
      <c r="F368" s="122" t="str">
        <f t="shared" si="16"/>
        <v>sep</v>
      </c>
      <c r="G368" s="122">
        <f t="shared" si="17"/>
        <v>2019</v>
      </c>
      <c r="H368" s="111">
        <v>106</v>
      </c>
      <c r="I368" s="111">
        <v>201</v>
      </c>
      <c r="J368" s="112" t="s">
        <v>47</v>
      </c>
      <c r="K368" s="112"/>
      <c r="L368" s="134"/>
      <c r="M368" s="139" t="s">
        <v>1308</v>
      </c>
      <c r="N368" s="159" t="s">
        <v>1309</v>
      </c>
      <c r="O368" s="159" t="s">
        <v>1309</v>
      </c>
      <c r="P368" s="139" t="s">
        <v>1310</v>
      </c>
      <c r="Q368" s="139" t="s">
        <v>1313</v>
      </c>
      <c r="R368" s="111"/>
      <c r="S368" s="111"/>
      <c r="T368" s="112"/>
    </row>
    <row r="369" spans="1:20" ht="12.75" hidden="1" customHeight="1" x14ac:dyDescent="0.2">
      <c r="A369" s="111" t="s">
        <v>1271</v>
      </c>
      <c r="B369" s="112" t="s">
        <v>22</v>
      </c>
      <c r="C369" s="111">
        <v>1</v>
      </c>
      <c r="D369" s="113">
        <v>43709</v>
      </c>
      <c r="E369" s="122">
        <f t="shared" si="15"/>
        <v>9</v>
      </c>
      <c r="F369" s="122" t="str">
        <f t="shared" si="16"/>
        <v>sep</v>
      </c>
      <c r="G369" s="122">
        <f t="shared" si="17"/>
        <v>2019</v>
      </c>
      <c r="H369" s="111">
        <v>107</v>
      </c>
      <c r="I369" s="111">
        <v>201</v>
      </c>
      <c r="J369" s="112" t="s">
        <v>47</v>
      </c>
      <c r="K369" s="112"/>
      <c r="L369" s="134"/>
      <c r="M369" s="139" t="s">
        <v>1308</v>
      </c>
      <c r="N369" s="159" t="s">
        <v>1309</v>
      </c>
      <c r="O369" s="159" t="s">
        <v>1309</v>
      </c>
      <c r="P369" s="139" t="s">
        <v>1310</v>
      </c>
      <c r="Q369" s="139" t="s">
        <v>1313</v>
      </c>
      <c r="R369" s="111"/>
      <c r="S369" s="111"/>
      <c r="T369" s="112"/>
    </row>
    <row r="370" spans="1:20" ht="12.75" hidden="1" customHeight="1" x14ac:dyDescent="0.2">
      <c r="A370" s="111" t="s">
        <v>1272</v>
      </c>
      <c r="B370" s="112" t="s">
        <v>23</v>
      </c>
      <c r="C370" s="111">
        <v>1</v>
      </c>
      <c r="D370" s="113">
        <v>43709</v>
      </c>
      <c r="E370" s="122">
        <f t="shared" si="15"/>
        <v>9</v>
      </c>
      <c r="F370" s="122" t="str">
        <f t="shared" si="16"/>
        <v>sep</v>
      </c>
      <c r="G370" s="122">
        <f t="shared" si="17"/>
        <v>2019</v>
      </c>
      <c r="H370" s="111">
        <v>109</v>
      </c>
      <c r="I370" s="111">
        <v>201</v>
      </c>
      <c r="J370" s="112" t="s">
        <v>47</v>
      </c>
      <c r="K370" s="112"/>
      <c r="L370" s="134"/>
      <c r="M370" s="139" t="s">
        <v>1308</v>
      </c>
      <c r="N370" s="159" t="s">
        <v>1309</v>
      </c>
      <c r="O370" s="159" t="s">
        <v>1309</v>
      </c>
      <c r="P370" s="139" t="s">
        <v>1310</v>
      </c>
      <c r="Q370" s="139" t="s">
        <v>1313</v>
      </c>
      <c r="R370" s="111"/>
      <c r="S370" s="111"/>
      <c r="T370" s="112"/>
    </row>
    <row r="371" spans="1:20" ht="12.75" hidden="1" customHeight="1" x14ac:dyDescent="0.2">
      <c r="A371" s="111" t="s">
        <v>1273</v>
      </c>
      <c r="B371" s="112" t="s">
        <v>32</v>
      </c>
      <c r="C371" s="111">
        <v>1</v>
      </c>
      <c r="D371" s="113">
        <v>43709</v>
      </c>
      <c r="E371" s="122">
        <f t="shared" si="15"/>
        <v>9</v>
      </c>
      <c r="F371" s="122" t="str">
        <f t="shared" si="16"/>
        <v>sep</v>
      </c>
      <c r="G371" s="122">
        <f t="shared" si="17"/>
        <v>2019</v>
      </c>
      <c r="H371" s="111">
        <v>117</v>
      </c>
      <c r="I371" s="111">
        <v>201</v>
      </c>
      <c r="J371" s="112" t="s">
        <v>47</v>
      </c>
      <c r="K371" s="112"/>
      <c r="L371" s="134"/>
      <c r="M371" s="139" t="s">
        <v>1308</v>
      </c>
      <c r="N371" s="159" t="s">
        <v>1309</v>
      </c>
      <c r="O371" s="159" t="s">
        <v>1309</v>
      </c>
      <c r="P371" s="139" t="s">
        <v>1310</v>
      </c>
      <c r="Q371" s="139" t="s">
        <v>1313</v>
      </c>
      <c r="R371" s="111"/>
      <c r="S371" s="111"/>
      <c r="T371" s="112"/>
    </row>
    <row r="372" spans="1:20" ht="12.75" hidden="1" customHeight="1" x14ac:dyDescent="0.2">
      <c r="A372" s="111" t="s">
        <v>1274</v>
      </c>
      <c r="B372" s="112" t="s">
        <v>14</v>
      </c>
      <c r="C372" s="111">
        <v>1</v>
      </c>
      <c r="D372" s="113">
        <v>43709</v>
      </c>
      <c r="E372" s="122">
        <f t="shared" si="15"/>
        <v>9</v>
      </c>
      <c r="F372" s="122" t="str">
        <f t="shared" si="16"/>
        <v>sep</v>
      </c>
      <c r="G372" s="122">
        <f t="shared" si="17"/>
        <v>2019</v>
      </c>
      <c r="H372" s="111">
        <v>119</v>
      </c>
      <c r="I372" s="111">
        <v>201</v>
      </c>
      <c r="J372" s="112" t="s">
        <v>47</v>
      </c>
      <c r="K372" s="112"/>
      <c r="L372" s="134"/>
      <c r="M372" s="139" t="s">
        <v>1308</v>
      </c>
      <c r="N372" s="159" t="s">
        <v>1309</v>
      </c>
      <c r="O372" s="159" t="s">
        <v>1309</v>
      </c>
      <c r="P372" s="139" t="s">
        <v>1310</v>
      </c>
      <c r="Q372" s="139" t="s">
        <v>1313</v>
      </c>
      <c r="R372" s="111"/>
      <c r="S372" s="111"/>
      <c r="T372" s="112"/>
    </row>
    <row r="373" spans="1:20" ht="12.75" hidden="1" customHeight="1" x14ac:dyDescent="0.2">
      <c r="A373" s="111" t="s">
        <v>1275</v>
      </c>
      <c r="B373" s="112" t="s">
        <v>33</v>
      </c>
      <c r="C373" s="111">
        <v>1</v>
      </c>
      <c r="D373" s="113">
        <v>43709</v>
      </c>
      <c r="E373" s="122">
        <f t="shared" si="15"/>
        <v>9</v>
      </c>
      <c r="F373" s="122" t="str">
        <f t="shared" si="16"/>
        <v>sep</v>
      </c>
      <c r="G373" s="122">
        <f t="shared" si="17"/>
        <v>2019</v>
      </c>
      <c r="H373" s="111">
        <v>169</v>
      </c>
      <c r="I373" s="111">
        <v>201</v>
      </c>
      <c r="J373" s="112" t="s">
        <v>47</v>
      </c>
      <c r="K373" s="112"/>
      <c r="L373" s="134"/>
      <c r="M373" s="139" t="s">
        <v>1308</v>
      </c>
      <c r="N373" s="159" t="s">
        <v>1309</v>
      </c>
      <c r="O373" s="159" t="s">
        <v>1309</v>
      </c>
      <c r="P373" s="139" t="s">
        <v>1310</v>
      </c>
      <c r="Q373" s="139" t="s">
        <v>1313</v>
      </c>
      <c r="R373" s="111"/>
      <c r="S373" s="111"/>
      <c r="T373" s="112"/>
    </row>
    <row r="374" spans="1:20" ht="12.75" hidden="1" customHeight="1" x14ac:dyDescent="0.2">
      <c r="A374" s="111" t="s">
        <v>1276</v>
      </c>
      <c r="B374" s="112" t="s">
        <v>42</v>
      </c>
      <c r="C374" s="111">
        <v>1</v>
      </c>
      <c r="D374" s="113">
        <v>43709</v>
      </c>
      <c r="E374" s="122">
        <f t="shared" si="15"/>
        <v>9</v>
      </c>
      <c r="F374" s="122" t="str">
        <f t="shared" si="16"/>
        <v>sep</v>
      </c>
      <c r="G374" s="122">
        <f t="shared" si="17"/>
        <v>2019</v>
      </c>
      <c r="H374" s="111">
        <v>135</v>
      </c>
      <c r="I374" s="111">
        <v>201</v>
      </c>
      <c r="J374" s="112" t="s">
        <v>47</v>
      </c>
      <c r="K374" s="112"/>
      <c r="L374" s="134"/>
      <c r="M374" s="139" t="s">
        <v>1308</v>
      </c>
      <c r="N374" s="159" t="s">
        <v>1309</v>
      </c>
      <c r="O374" s="159" t="s">
        <v>1309</v>
      </c>
      <c r="P374" s="139" t="s">
        <v>1310</v>
      </c>
      <c r="Q374" s="139" t="s">
        <v>1313</v>
      </c>
      <c r="R374" s="111"/>
      <c r="S374" s="111"/>
      <c r="T374" s="112"/>
    </row>
    <row r="375" spans="1:20" ht="12.75" hidden="1" customHeight="1" x14ac:dyDescent="0.2">
      <c r="A375" s="111" t="s">
        <v>1277</v>
      </c>
      <c r="B375" s="112" t="s">
        <v>18</v>
      </c>
      <c r="C375" s="111">
        <v>1</v>
      </c>
      <c r="D375" s="113">
        <v>43709</v>
      </c>
      <c r="E375" s="122">
        <f t="shared" si="15"/>
        <v>9</v>
      </c>
      <c r="F375" s="122" t="str">
        <f t="shared" si="16"/>
        <v>sep</v>
      </c>
      <c r="G375" s="122">
        <f t="shared" si="17"/>
        <v>2019</v>
      </c>
      <c r="H375" s="111">
        <v>144</v>
      </c>
      <c r="I375" s="111">
        <v>201</v>
      </c>
      <c r="J375" s="112" t="s">
        <v>47</v>
      </c>
      <c r="K375" s="112"/>
      <c r="L375" s="134"/>
      <c r="M375" s="139" t="s">
        <v>1308</v>
      </c>
      <c r="N375" s="159" t="s">
        <v>1309</v>
      </c>
      <c r="O375" s="159" t="s">
        <v>1309</v>
      </c>
      <c r="P375" s="139" t="s">
        <v>1310</v>
      </c>
      <c r="Q375" s="139" t="s">
        <v>1313</v>
      </c>
      <c r="R375" s="111"/>
      <c r="S375" s="111"/>
      <c r="T375" s="112"/>
    </row>
    <row r="376" spans="1:20" ht="12.75" hidden="1" customHeight="1" x14ac:dyDescent="0.2">
      <c r="A376" s="111" t="s">
        <v>1278</v>
      </c>
      <c r="B376" s="112" t="s">
        <v>29</v>
      </c>
      <c r="C376" s="111">
        <v>1</v>
      </c>
      <c r="D376" s="113">
        <v>43709</v>
      </c>
      <c r="E376" s="122">
        <f t="shared" si="15"/>
        <v>9</v>
      </c>
      <c r="F376" s="122" t="str">
        <f t="shared" si="16"/>
        <v>sep</v>
      </c>
      <c r="G376" s="122">
        <f t="shared" si="17"/>
        <v>2019</v>
      </c>
      <c r="H376" s="111">
        <v>204</v>
      </c>
      <c r="I376" s="111">
        <v>201</v>
      </c>
      <c r="J376" s="112" t="s">
        <v>47</v>
      </c>
      <c r="K376" s="112"/>
      <c r="L376" s="134"/>
      <c r="M376" s="139" t="s">
        <v>1308</v>
      </c>
      <c r="N376" s="159" t="s">
        <v>1309</v>
      </c>
      <c r="O376" s="159" t="s">
        <v>1309</v>
      </c>
      <c r="P376" s="139" t="s">
        <v>1310</v>
      </c>
      <c r="Q376" s="139" t="s">
        <v>1313</v>
      </c>
      <c r="R376" s="111"/>
      <c r="S376" s="111"/>
      <c r="T376" s="112"/>
    </row>
    <row r="377" spans="1:20" ht="12.75" hidden="1" customHeight="1" x14ac:dyDescent="0.2">
      <c r="A377" s="111" t="s">
        <v>1279</v>
      </c>
      <c r="B377" s="112" t="s">
        <v>5</v>
      </c>
      <c r="C377" s="111">
        <v>1</v>
      </c>
      <c r="D377" s="113">
        <v>43709</v>
      </c>
      <c r="E377" s="122">
        <f t="shared" si="15"/>
        <v>9</v>
      </c>
      <c r="F377" s="122" t="str">
        <f t="shared" si="16"/>
        <v>sep</v>
      </c>
      <c r="G377" s="122">
        <f t="shared" si="17"/>
        <v>2019</v>
      </c>
      <c r="H377" s="111">
        <v>259</v>
      </c>
      <c r="I377" s="111">
        <v>201</v>
      </c>
      <c r="J377" s="112" t="s">
        <v>47</v>
      </c>
      <c r="K377" s="112"/>
      <c r="L377" s="134"/>
      <c r="M377" s="139" t="s">
        <v>1308</v>
      </c>
      <c r="N377" s="159" t="s">
        <v>1309</v>
      </c>
      <c r="O377" s="159" t="s">
        <v>1309</v>
      </c>
      <c r="P377" s="139" t="s">
        <v>1310</v>
      </c>
      <c r="Q377" s="139" t="s">
        <v>1313</v>
      </c>
      <c r="R377" s="111"/>
      <c r="S377" s="111"/>
      <c r="T377" s="112"/>
    </row>
    <row r="378" spans="1:20" ht="12.75" hidden="1" customHeight="1" x14ac:dyDescent="0.2">
      <c r="A378" s="111" t="s">
        <v>1280</v>
      </c>
      <c r="B378" s="112" t="s">
        <v>3</v>
      </c>
      <c r="C378" s="111">
        <v>1</v>
      </c>
      <c r="D378" s="113">
        <v>43709</v>
      </c>
      <c r="E378" s="122">
        <f t="shared" si="15"/>
        <v>9</v>
      </c>
      <c r="F378" s="122" t="str">
        <f t="shared" si="16"/>
        <v>sep</v>
      </c>
      <c r="G378" s="122">
        <f t="shared" si="17"/>
        <v>2019</v>
      </c>
      <c r="H378" s="111">
        <v>228</v>
      </c>
      <c r="I378" s="111">
        <v>201</v>
      </c>
      <c r="J378" s="112" t="s">
        <v>47</v>
      </c>
      <c r="K378" s="112"/>
      <c r="L378" s="134"/>
      <c r="M378" s="139" t="s">
        <v>1308</v>
      </c>
      <c r="N378" s="159" t="s">
        <v>1309</v>
      </c>
      <c r="O378" s="159" t="s">
        <v>1309</v>
      </c>
      <c r="P378" s="139" t="s">
        <v>1310</v>
      </c>
      <c r="Q378" s="139" t="s">
        <v>1313</v>
      </c>
      <c r="R378" s="111"/>
      <c r="S378" s="111"/>
      <c r="T378" s="112"/>
    </row>
    <row r="379" spans="1:20" ht="12.75" hidden="1" customHeight="1" x14ac:dyDescent="0.2">
      <c r="A379" s="114" t="s">
        <v>1282</v>
      </c>
      <c r="B379" s="115" t="s">
        <v>40</v>
      </c>
      <c r="C379" s="114">
        <v>1</v>
      </c>
      <c r="D379" s="116">
        <v>43709</v>
      </c>
      <c r="E379" s="122">
        <f t="shared" si="15"/>
        <v>9</v>
      </c>
      <c r="F379" s="122" t="str">
        <f t="shared" si="16"/>
        <v>sep</v>
      </c>
      <c r="G379" s="122">
        <f t="shared" si="17"/>
        <v>2019</v>
      </c>
      <c r="H379" s="114">
        <v>644</v>
      </c>
      <c r="I379" s="114">
        <v>201</v>
      </c>
      <c r="J379" s="115" t="s">
        <v>47</v>
      </c>
      <c r="K379" s="117">
        <v>1236274</v>
      </c>
      <c r="L379" s="135"/>
      <c r="M379" s="140" t="s">
        <v>1308</v>
      </c>
      <c r="N379" s="160" t="s">
        <v>1309</v>
      </c>
      <c r="O379" s="159" t="s">
        <v>1309</v>
      </c>
      <c r="P379" s="140" t="s">
        <v>1310</v>
      </c>
      <c r="Q379" s="140" t="s">
        <v>1313</v>
      </c>
      <c r="R379" s="114"/>
      <c r="S379" s="114"/>
      <c r="T379" s="112"/>
    </row>
    <row r="380" spans="1:20" ht="12.75" hidden="1" customHeight="1" x14ac:dyDescent="0.2">
      <c r="A380" s="111" t="s">
        <v>1283</v>
      </c>
      <c r="B380" s="112" t="s">
        <v>45</v>
      </c>
      <c r="C380" s="111">
        <v>1</v>
      </c>
      <c r="D380" s="113">
        <v>43647</v>
      </c>
      <c r="E380" s="122">
        <f t="shared" si="15"/>
        <v>7</v>
      </c>
      <c r="F380" s="122" t="str">
        <f t="shared" si="16"/>
        <v>jul</v>
      </c>
      <c r="G380" s="122">
        <f t="shared" si="17"/>
        <v>2019</v>
      </c>
      <c r="H380" s="137">
        <v>600</v>
      </c>
      <c r="I380" s="137">
        <v>213</v>
      </c>
      <c r="J380" s="112" t="s">
        <v>111</v>
      </c>
      <c r="K380" s="112"/>
      <c r="L380" s="129" t="s">
        <v>1299</v>
      </c>
      <c r="M380" s="139" t="s">
        <v>1308</v>
      </c>
      <c r="N380" s="159" t="s">
        <v>1309</v>
      </c>
      <c r="O380" s="159" t="s">
        <v>1309</v>
      </c>
      <c r="P380" s="139" t="s">
        <v>1314</v>
      </c>
      <c r="Q380" s="139" t="s">
        <v>1315</v>
      </c>
      <c r="R380" s="137"/>
      <c r="S380" s="137"/>
      <c r="T380" s="112"/>
    </row>
    <row r="381" spans="1:20" ht="12.75" hidden="1" customHeight="1" x14ac:dyDescent="0.2">
      <c r="A381" s="111" t="s">
        <v>1283</v>
      </c>
      <c r="B381" s="112" t="s">
        <v>45</v>
      </c>
      <c r="C381" s="111">
        <v>1</v>
      </c>
      <c r="D381" s="113">
        <v>43678</v>
      </c>
      <c r="E381" s="122">
        <f t="shared" si="15"/>
        <v>8</v>
      </c>
      <c r="F381" s="122" t="str">
        <f t="shared" si="16"/>
        <v>ago</v>
      </c>
      <c r="G381" s="122">
        <f t="shared" si="17"/>
        <v>2019</v>
      </c>
      <c r="H381" s="137">
        <v>600</v>
      </c>
      <c r="I381" s="137">
        <v>213</v>
      </c>
      <c r="J381" s="112" t="s">
        <v>111</v>
      </c>
      <c r="K381" s="112"/>
      <c r="L381" s="129" t="s">
        <v>1299</v>
      </c>
      <c r="M381" s="139" t="s">
        <v>1308</v>
      </c>
      <c r="N381" s="159" t="s">
        <v>1309</v>
      </c>
      <c r="O381" s="159" t="s">
        <v>1309</v>
      </c>
      <c r="P381" s="139" t="s">
        <v>1314</v>
      </c>
      <c r="Q381" s="139" t="s">
        <v>1315</v>
      </c>
      <c r="R381" s="137"/>
      <c r="S381" s="137"/>
      <c r="T381" s="112"/>
    </row>
    <row r="382" spans="1:20" ht="12.75" hidden="1" customHeight="1" x14ac:dyDescent="0.2">
      <c r="A382" s="111" t="s">
        <v>1283</v>
      </c>
      <c r="B382" s="112" t="s">
        <v>45</v>
      </c>
      <c r="C382" s="111">
        <v>1</v>
      </c>
      <c r="D382" s="113">
        <v>43709</v>
      </c>
      <c r="E382" s="122">
        <f t="shared" si="15"/>
        <v>9</v>
      </c>
      <c r="F382" s="122" t="str">
        <f t="shared" si="16"/>
        <v>sep</v>
      </c>
      <c r="G382" s="122">
        <f t="shared" si="17"/>
        <v>2019</v>
      </c>
      <c r="H382" s="137">
        <v>600</v>
      </c>
      <c r="I382" s="137">
        <v>213</v>
      </c>
      <c r="J382" s="112" t="s">
        <v>111</v>
      </c>
      <c r="K382" s="112"/>
      <c r="L382" s="129" t="s">
        <v>1299</v>
      </c>
      <c r="M382" s="139" t="s">
        <v>1308</v>
      </c>
      <c r="N382" s="159" t="s">
        <v>1309</v>
      </c>
      <c r="O382" s="159" t="s">
        <v>1309</v>
      </c>
      <c r="P382" s="139" t="s">
        <v>1314</v>
      </c>
      <c r="Q382" s="139" t="s">
        <v>1315</v>
      </c>
      <c r="R382" s="137"/>
      <c r="S382" s="137"/>
      <c r="T382" s="112"/>
    </row>
    <row r="383" spans="1:20" ht="12.75" hidden="1" customHeight="1" x14ac:dyDescent="0.2">
      <c r="A383" s="111" t="s">
        <v>1284</v>
      </c>
      <c r="B383" s="112" t="s">
        <v>8</v>
      </c>
      <c r="C383" s="111">
        <v>1</v>
      </c>
      <c r="D383" s="113">
        <v>43709</v>
      </c>
      <c r="E383" s="122">
        <f t="shared" si="15"/>
        <v>9</v>
      </c>
      <c r="F383" s="122" t="str">
        <f t="shared" si="16"/>
        <v>sep</v>
      </c>
      <c r="G383" s="122">
        <f t="shared" si="17"/>
        <v>2019</v>
      </c>
      <c r="H383" s="111">
        <v>771</v>
      </c>
      <c r="I383" s="111">
        <v>201</v>
      </c>
      <c r="J383" s="112" t="s">
        <v>47</v>
      </c>
      <c r="K383" s="112"/>
      <c r="L383" s="134"/>
      <c r="M383" s="141" t="s">
        <v>1308</v>
      </c>
      <c r="N383" s="161" t="s">
        <v>1309</v>
      </c>
      <c r="O383" s="159" t="s">
        <v>1309</v>
      </c>
      <c r="P383" s="141" t="s">
        <v>1310</v>
      </c>
      <c r="Q383" s="141" t="s">
        <v>1313</v>
      </c>
      <c r="R383" s="111"/>
      <c r="S383" s="111"/>
      <c r="T383" s="112"/>
    </row>
    <row r="384" spans="1:20" ht="12.75" hidden="1" customHeight="1" x14ac:dyDescent="0.2">
      <c r="A384" s="118" t="s">
        <v>1285</v>
      </c>
      <c r="B384" s="112" t="s">
        <v>44</v>
      </c>
      <c r="C384" s="111">
        <v>1</v>
      </c>
      <c r="D384" s="113">
        <v>43709</v>
      </c>
      <c r="E384" s="122">
        <f t="shared" si="15"/>
        <v>9</v>
      </c>
      <c r="F384" s="122" t="str">
        <f t="shared" si="16"/>
        <v>sep</v>
      </c>
      <c r="G384" s="122">
        <f t="shared" si="17"/>
        <v>2019</v>
      </c>
      <c r="H384" s="111">
        <v>994</v>
      </c>
      <c r="I384" s="111">
        <v>201</v>
      </c>
      <c r="J384" s="112" t="s">
        <v>47</v>
      </c>
      <c r="K384" s="112"/>
      <c r="L384" s="134"/>
      <c r="M384" s="139" t="s">
        <v>1308</v>
      </c>
      <c r="N384" s="159" t="s">
        <v>1309</v>
      </c>
      <c r="O384" s="159" t="s">
        <v>1309</v>
      </c>
      <c r="P384" s="139" t="s">
        <v>1310</v>
      </c>
      <c r="Q384" s="139" t="s">
        <v>1313</v>
      </c>
      <c r="R384" s="111"/>
      <c r="S384" s="111"/>
      <c r="T384" s="112"/>
    </row>
    <row r="385" spans="1:20" ht="12.75" hidden="1" customHeight="1" x14ac:dyDescent="0.2">
      <c r="A385" s="111" t="s">
        <v>1288</v>
      </c>
      <c r="B385" s="112" t="s">
        <v>11</v>
      </c>
      <c r="C385" s="111">
        <v>1</v>
      </c>
      <c r="D385" s="113">
        <v>43709</v>
      </c>
      <c r="E385" s="122">
        <f t="shared" si="15"/>
        <v>9</v>
      </c>
      <c r="F385" s="122" t="str">
        <f t="shared" si="16"/>
        <v>sep</v>
      </c>
      <c r="G385" s="122">
        <f t="shared" si="17"/>
        <v>2019</v>
      </c>
      <c r="H385" s="111">
        <v>801</v>
      </c>
      <c r="I385" s="111">
        <v>201</v>
      </c>
      <c r="J385" s="112" t="s">
        <v>47</v>
      </c>
      <c r="K385" s="112"/>
      <c r="L385" s="134"/>
      <c r="M385" s="139" t="s">
        <v>1308</v>
      </c>
      <c r="N385" s="159" t="s">
        <v>1309</v>
      </c>
      <c r="O385" s="159" t="s">
        <v>1309</v>
      </c>
      <c r="P385" s="139" t="s">
        <v>1310</v>
      </c>
      <c r="Q385" s="139" t="s">
        <v>1313</v>
      </c>
      <c r="R385" s="111"/>
      <c r="S385" s="111"/>
      <c r="T385" s="112"/>
    </row>
    <row r="386" spans="1:20" ht="12.75" hidden="1" customHeight="1" x14ac:dyDescent="0.2">
      <c r="A386" s="111" t="s">
        <v>1281</v>
      </c>
      <c r="B386" s="112" t="s">
        <v>9</v>
      </c>
      <c r="C386" s="111">
        <v>1</v>
      </c>
      <c r="D386" s="113">
        <v>43709</v>
      </c>
      <c r="E386" s="122">
        <f t="shared" ref="E386:E449" si="18">MONTH(D386)</f>
        <v>9</v>
      </c>
      <c r="F386" s="122" t="str">
        <f t="shared" ref="F386:F449" si="19">TEXT(D386,"mmm")</f>
        <v>sep</v>
      </c>
      <c r="G386" s="122">
        <f t="shared" ref="G386:G449" si="20">YEAR(D386)</f>
        <v>2019</v>
      </c>
      <c r="H386" s="111">
        <v>1208</v>
      </c>
      <c r="I386" s="111">
        <v>201</v>
      </c>
      <c r="J386" s="112" t="s">
        <v>47</v>
      </c>
      <c r="K386" s="112"/>
      <c r="L386" s="134"/>
      <c r="M386" s="139" t="s">
        <v>1308</v>
      </c>
      <c r="N386" s="159" t="s">
        <v>1309</v>
      </c>
      <c r="O386" s="159" t="s">
        <v>1309</v>
      </c>
      <c r="P386" s="139" t="s">
        <v>1310</v>
      </c>
      <c r="Q386" s="139" t="s">
        <v>1313</v>
      </c>
      <c r="R386" s="111"/>
      <c r="S386" s="111"/>
      <c r="T386" s="112"/>
    </row>
    <row r="387" spans="1:20" ht="12.75" hidden="1" customHeight="1" x14ac:dyDescent="0.2">
      <c r="A387" s="111" t="s">
        <v>1286</v>
      </c>
      <c r="B387" s="112" t="s">
        <v>10</v>
      </c>
      <c r="C387" s="111">
        <v>1</v>
      </c>
      <c r="D387" s="113">
        <v>43709</v>
      </c>
      <c r="E387" s="122">
        <f t="shared" si="18"/>
        <v>9</v>
      </c>
      <c r="F387" s="122" t="str">
        <f t="shared" si="19"/>
        <v>sep</v>
      </c>
      <c r="G387" s="122">
        <f t="shared" si="20"/>
        <v>2019</v>
      </c>
      <c r="H387" s="111">
        <v>949</v>
      </c>
      <c r="I387" s="111">
        <v>201</v>
      </c>
      <c r="J387" s="112" t="s">
        <v>47</v>
      </c>
      <c r="K387" s="112"/>
      <c r="L387" s="134"/>
      <c r="M387" s="139" t="s">
        <v>1308</v>
      </c>
      <c r="N387" s="159" t="s">
        <v>1309</v>
      </c>
      <c r="O387" s="159" t="s">
        <v>1309</v>
      </c>
      <c r="P387" s="139" t="s">
        <v>1310</v>
      </c>
      <c r="Q387" s="139" t="s">
        <v>1313</v>
      </c>
      <c r="R387" s="111"/>
      <c r="S387" s="111"/>
      <c r="T387" s="112"/>
    </row>
    <row r="388" spans="1:20" ht="12.75" hidden="1" customHeight="1" x14ac:dyDescent="0.2">
      <c r="A388" s="111" t="s">
        <v>1287</v>
      </c>
      <c r="B388" s="112" t="s">
        <v>12</v>
      </c>
      <c r="C388" s="111">
        <v>1</v>
      </c>
      <c r="D388" s="113">
        <v>43709</v>
      </c>
      <c r="E388" s="122">
        <f t="shared" si="18"/>
        <v>9</v>
      </c>
      <c r="F388" s="122" t="str">
        <f t="shared" si="19"/>
        <v>sep</v>
      </c>
      <c r="G388" s="122">
        <f t="shared" si="20"/>
        <v>2019</v>
      </c>
      <c r="H388" s="111">
        <v>1053</v>
      </c>
      <c r="I388" s="111">
        <v>201</v>
      </c>
      <c r="J388" s="112" t="s">
        <v>47</v>
      </c>
      <c r="K388" s="112"/>
      <c r="L388" s="134"/>
      <c r="M388" s="139" t="s">
        <v>1308</v>
      </c>
      <c r="N388" s="159" t="s">
        <v>1309</v>
      </c>
      <c r="O388" s="159" t="s">
        <v>1309</v>
      </c>
      <c r="P388" s="139" t="s">
        <v>1310</v>
      </c>
      <c r="Q388" s="139" t="s">
        <v>1313</v>
      </c>
      <c r="R388" s="111"/>
      <c r="S388" s="111"/>
      <c r="T388" s="112"/>
    </row>
    <row r="389" spans="1:20" ht="12.75" hidden="1" customHeight="1" x14ac:dyDescent="0.2">
      <c r="A389" s="111" t="s">
        <v>1292</v>
      </c>
      <c r="B389" s="112" t="s">
        <v>50</v>
      </c>
      <c r="C389" s="111">
        <v>1</v>
      </c>
      <c r="D389" s="113">
        <v>43709</v>
      </c>
      <c r="E389" s="122">
        <f t="shared" si="18"/>
        <v>9</v>
      </c>
      <c r="F389" s="122" t="str">
        <f t="shared" si="19"/>
        <v>sep</v>
      </c>
      <c r="G389" s="122">
        <f t="shared" si="20"/>
        <v>2019</v>
      </c>
      <c r="H389" s="111">
        <v>363</v>
      </c>
      <c r="I389" s="111">
        <v>201</v>
      </c>
      <c r="J389" s="112" t="s">
        <v>47</v>
      </c>
      <c r="K389" s="112"/>
      <c r="L389" s="134"/>
      <c r="M389" s="139" t="s">
        <v>1308</v>
      </c>
      <c r="N389" s="159" t="s">
        <v>1309</v>
      </c>
      <c r="O389" s="159" t="s">
        <v>1309</v>
      </c>
      <c r="P389" s="139" t="s">
        <v>1310</v>
      </c>
      <c r="Q389" s="139" t="s">
        <v>1313</v>
      </c>
      <c r="R389" s="111"/>
      <c r="S389" s="111"/>
      <c r="T389" s="112"/>
    </row>
    <row r="390" spans="1:20" ht="12.75" hidden="1" customHeight="1" x14ac:dyDescent="0.2">
      <c r="A390" s="118" t="s">
        <v>1289</v>
      </c>
      <c r="B390" s="112" t="s">
        <v>43</v>
      </c>
      <c r="C390" s="111">
        <v>1</v>
      </c>
      <c r="D390" s="113">
        <v>43709</v>
      </c>
      <c r="E390" s="122">
        <f t="shared" si="18"/>
        <v>9</v>
      </c>
      <c r="F390" s="122" t="str">
        <f t="shared" si="19"/>
        <v>sep</v>
      </c>
      <c r="G390" s="122">
        <f t="shared" si="20"/>
        <v>2019</v>
      </c>
      <c r="H390" s="111">
        <v>2473</v>
      </c>
      <c r="I390" s="111">
        <v>201</v>
      </c>
      <c r="J390" s="112" t="s">
        <v>47</v>
      </c>
      <c r="K390" s="112"/>
      <c r="L390" s="134"/>
      <c r="M390" s="139" t="s">
        <v>1308</v>
      </c>
      <c r="N390" s="159" t="s">
        <v>1309</v>
      </c>
      <c r="O390" s="159" t="s">
        <v>1309</v>
      </c>
      <c r="P390" s="139" t="s">
        <v>1310</v>
      </c>
      <c r="Q390" s="139" t="s">
        <v>1313</v>
      </c>
      <c r="R390" s="111"/>
      <c r="S390" s="111"/>
      <c r="T390" s="112"/>
    </row>
    <row r="391" spans="1:20" ht="12.75" hidden="1" customHeight="1" x14ac:dyDescent="0.2">
      <c r="A391" s="111" t="s">
        <v>1290</v>
      </c>
      <c r="B391" s="112" t="s">
        <v>49</v>
      </c>
      <c r="C391" s="111">
        <v>1</v>
      </c>
      <c r="D391" s="113">
        <v>43709</v>
      </c>
      <c r="E391" s="122">
        <f t="shared" si="18"/>
        <v>9</v>
      </c>
      <c r="F391" s="122" t="str">
        <f t="shared" si="19"/>
        <v>sep</v>
      </c>
      <c r="G391" s="122">
        <f t="shared" si="20"/>
        <v>2019</v>
      </c>
      <c r="H391" s="111">
        <v>3342</v>
      </c>
      <c r="I391" s="111">
        <v>201</v>
      </c>
      <c r="J391" s="112" t="s">
        <v>47</v>
      </c>
      <c r="K391" s="112"/>
      <c r="L391" s="134"/>
      <c r="M391" s="139" t="s">
        <v>1308</v>
      </c>
      <c r="N391" s="159" t="s">
        <v>1309</v>
      </c>
      <c r="O391" s="159" t="s">
        <v>1309</v>
      </c>
      <c r="P391" s="139" t="s">
        <v>1310</v>
      </c>
      <c r="Q391" s="139" t="s">
        <v>1313</v>
      </c>
      <c r="R391" s="111"/>
      <c r="S391" s="111"/>
      <c r="T391" s="112"/>
    </row>
    <row r="392" spans="1:20" ht="12.75" hidden="1" customHeight="1" x14ac:dyDescent="0.2">
      <c r="A392" s="111" t="s">
        <v>1291</v>
      </c>
      <c r="B392" s="112" t="s">
        <v>48</v>
      </c>
      <c r="C392" s="111">
        <v>1</v>
      </c>
      <c r="D392" s="113">
        <v>43709</v>
      </c>
      <c r="E392" s="122">
        <f t="shared" si="18"/>
        <v>9</v>
      </c>
      <c r="F392" s="122" t="str">
        <f t="shared" si="19"/>
        <v>sep</v>
      </c>
      <c r="G392" s="122">
        <f t="shared" si="20"/>
        <v>2019</v>
      </c>
      <c r="H392" s="111">
        <v>4599</v>
      </c>
      <c r="I392" s="111">
        <v>201</v>
      </c>
      <c r="J392" s="112" t="s">
        <v>47</v>
      </c>
      <c r="K392" s="112"/>
      <c r="L392" s="134"/>
      <c r="M392" s="139" t="s">
        <v>1308</v>
      </c>
      <c r="N392" s="159" t="s">
        <v>1309</v>
      </c>
      <c r="O392" s="159" t="s">
        <v>1309</v>
      </c>
      <c r="P392" s="139" t="s">
        <v>1310</v>
      </c>
      <c r="Q392" s="139" t="s">
        <v>1313</v>
      </c>
      <c r="R392" s="111"/>
      <c r="S392" s="111"/>
      <c r="T392" s="112"/>
    </row>
    <row r="393" spans="1:20" ht="12.75" hidden="1" customHeight="1" x14ac:dyDescent="0.2">
      <c r="A393" s="111" t="s">
        <v>1249</v>
      </c>
      <c r="B393" s="112" t="s">
        <v>1248</v>
      </c>
      <c r="C393" s="111">
        <v>1</v>
      </c>
      <c r="D393" s="113">
        <v>43739</v>
      </c>
      <c r="E393" s="122">
        <f t="shared" si="18"/>
        <v>10</v>
      </c>
      <c r="F393" s="122" t="str">
        <f t="shared" si="19"/>
        <v>oct</v>
      </c>
      <c r="G393" s="122">
        <f t="shared" si="20"/>
        <v>2019</v>
      </c>
      <c r="H393" s="111">
        <v>0</v>
      </c>
      <c r="I393" s="111">
        <v>201</v>
      </c>
      <c r="J393" s="112" t="s">
        <v>47</v>
      </c>
      <c r="K393" s="112"/>
      <c r="L393" s="134"/>
      <c r="M393" s="139" t="s">
        <v>1308</v>
      </c>
      <c r="N393" s="159" t="s">
        <v>1309</v>
      </c>
      <c r="O393" s="159" t="s">
        <v>1309</v>
      </c>
      <c r="P393" s="139" t="s">
        <v>1310</v>
      </c>
      <c r="Q393" s="139" t="s">
        <v>1313</v>
      </c>
      <c r="R393" s="111"/>
      <c r="S393" s="111"/>
      <c r="T393" s="112"/>
    </row>
    <row r="394" spans="1:20" ht="12.75" hidden="1" customHeight="1" x14ac:dyDescent="0.2">
      <c r="A394" s="111" t="s">
        <v>1250</v>
      </c>
      <c r="B394" s="112" t="s">
        <v>35</v>
      </c>
      <c r="C394" s="111">
        <v>1</v>
      </c>
      <c r="D394" s="113">
        <v>43739</v>
      </c>
      <c r="E394" s="122">
        <f t="shared" si="18"/>
        <v>10</v>
      </c>
      <c r="F394" s="122" t="str">
        <f t="shared" si="19"/>
        <v>oct</v>
      </c>
      <c r="G394" s="122">
        <f t="shared" si="20"/>
        <v>2019</v>
      </c>
      <c r="H394" s="111">
        <v>0</v>
      </c>
      <c r="I394" s="111">
        <v>201</v>
      </c>
      <c r="J394" s="112" t="s">
        <v>47</v>
      </c>
      <c r="K394" s="112"/>
      <c r="L394" s="134"/>
      <c r="M394" s="139" t="s">
        <v>1308</v>
      </c>
      <c r="N394" s="159" t="s">
        <v>1309</v>
      </c>
      <c r="O394" s="159" t="s">
        <v>1309</v>
      </c>
      <c r="P394" s="139" t="s">
        <v>1310</v>
      </c>
      <c r="Q394" s="139" t="s">
        <v>1313</v>
      </c>
      <c r="R394" s="111"/>
      <c r="S394" s="111"/>
      <c r="T394" s="112"/>
    </row>
    <row r="395" spans="1:20" ht="12.75" hidden="1" customHeight="1" x14ac:dyDescent="0.2">
      <c r="A395" s="111" t="s">
        <v>1251</v>
      </c>
      <c r="B395" s="112" t="s">
        <v>13</v>
      </c>
      <c r="C395" s="111">
        <v>1</v>
      </c>
      <c r="D395" s="113">
        <v>43739</v>
      </c>
      <c r="E395" s="122">
        <f t="shared" si="18"/>
        <v>10</v>
      </c>
      <c r="F395" s="122" t="str">
        <f t="shared" si="19"/>
        <v>oct</v>
      </c>
      <c r="G395" s="122">
        <f t="shared" si="20"/>
        <v>2019</v>
      </c>
      <c r="H395" s="111">
        <v>8</v>
      </c>
      <c r="I395" s="111">
        <v>201</v>
      </c>
      <c r="J395" s="112" t="s">
        <v>47</v>
      </c>
      <c r="K395" s="112"/>
      <c r="L395" s="134"/>
      <c r="M395" s="139" t="s">
        <v>1308</v>
      </c>
      <c r="N395" s="159" t="s">
        <v>1309</v>
      </c>
      <c r="O395" s="159" t="s">
        <v>1309</v>
      </c>
      <c r="P395" s="139" t="s">
        <v>1310</v>
      </c>
      <c r="Q395" s="139" t="s">
        <v>1313</v>
      </c>
      <c r="R395" s="111"/>
      <c r="S395" s="111"/>
      <c r="T395" s="112"/>
    </row>
    <row r="396" spans="1:20" ht="12.75" hidden="1" customHeight="1" x14ac:dyDescent="0.2">
      <c r="A396" s="111" t="s">
        <v>1252</v>
      </c>
      <c r="B396" s="112" t="s">
        <v>16</v>
      </c>
      <c r="C396" s="111">
        <v>1</v>
      </c>
      <c r="D396" s="113">
        <v>43739</v>
      </c>
      <c r="E396" s="122">
        <f t="shared" si="18"/>
        <v>10</v>
      </c>
      <c r="F396" s="122" t="str">
        <f t="shared" si="19"/>
        <v>oct</v>
      </c>
      <c r="G396" s="122">
        <f t="shared" si="20"/>
        <v>2019</v>
      </c>
      <c r="H396" s="111">
        <v>26</v>
      </c>
      <c r="I396" s="111">
        <v>201</v>
      </c>
      <c r="J396" s="112" t="s">
        <v>47</v>
      </c>
      <c r="K396" s="112"/>
      <c r="L396" s="134"/>
      <c r="M396" s="139" t="s">
        <v>1308</v>
      </c>
      <c r="N396" s="159" t="s">
        <v>1309</v>
      </c>
      <c r="O396" s="159" t="s">
        <v>1309</v>
      </c>
      <c r="P396" s="139" t="s">
        <v>1310</v>
      </c>
      <c r="Q396" s="139" t="s">
        <v>1313</v>
      </c>
      <c r="R396" s="111"/>
      <c r="S396" s="111"/>
      <c r="T396" s="112"/>
    </row>
    <row r="397" spans="1:20" ht="12.75" hidden="1" customHeight="1" x14ac:dyDescent="0.2">
      <c r="A397" s="111" t="s">
        <v>1253</v>
      </c>
      <c r="B397" s="112" t="s">
        <v>38</v>
      </c>
      <c r="C397" s="111">
        <v>1</v>
      </c>
      <c r="D397" s="113">
        <v>43739</v>
      </c>
      <c r="E397" s="122">
        <f t="shared" si="18"/>
        <v>10</v>
      </c>
      <c r="F397" s="122" t="str">
        <f t="shared" si="19"/>
        <v>oct</v>
      </c>
      <c r="G397" s="122">
        <f t="shared" si="20"/>
        <v>2019</v>
      </c>
      <c r="H397" s="111">
        <v>0</v>
      </c>
      <c r="I397" s="111">
        <v>201</v>
      </c>
      <c r="J397" s="112" t="s">
        <v>47</v>
      </c>
      <c r="K397" s="112"/>
      <c r="L397" s="134"/>
      <c r="M397" s="139" t="s">
        <v>1308</v>
      </c>
      <c r="N397" s="159" t="s">
        <v>1309</v>
      </c>
      <c r="O397" s="159" t="s">
        <v>1309</v>
      </c>
      <c r="P397" s="139" t="s">
        <v>1310</v>
      </c>
      <c r="Q397" s="139" t="s">
        <v>1313</v>
      </c>
      <c r="R397" s="111"/>
      <c r="S397" s="111"/>
      <c r="T397" s="112"/>
    </row>
    <row r="398" spans="1:20" ht="12.75" hidden="1" customHeight="1" x14ac:dyDescent="0.2">
      <c r="A398" s="111" t="s">
        <v>1256</v>
      </c>
      <c r="B398" s="112" t="s">
        <v>4</v>
      </c>
      <c r="C398" s="111">
        <v>1</v>
      </c>
      <c r="D398" s="113">
        <v>43739</v>
      </c>
      <c r="E398" s="122">
        <f t="shared" si="18"/>
        <v>10</v>
      </c>
      <c r="F398" s="122" t="str">
        <f t="shared" si="19"/>
        <v>oct</v>
      </c>
      <c r="G398" s="122">
        <f t="shared" si="20"/>
        <v>2019</v>
      </c>
      <c r="H398" s="111">
        <v>43</v>
      </c>
      <c r="I398" s="111">
        <v>201</v>
      </c>
      <c r="J398" s="112" t="s">
        <v>47</v>
      </c>
      <c r="K398" s="112"/>
      <c r="L398" s="134"/>
      <c r="M398" s="139" t="s">
        <v>1308</v>
      </c>
      <c r="N398" s="159" t="s">
        <v>1309</v>
      </c>
      <c r="O398" s="159" t="s">
        <v>1309</v>
      </c>
      <c r="P398" s="139" t="s">
        <v>1310</v>
      </c>
      <c r="Q398" s="139" t="s">
        <v>1313</v>
      </c>
      <c r="R398" s="111"/>
      <c r="S398" s="111"/>
      <c r="T398" s="112"/>
    </row>
    <row r="399" spans="1:20" ht="12.75" hidden="1" customHeight="1" x14ac:dyDescent="0.2">
      <c r="A399" s="111" t="s">
        <v>1257</v>
      </c>
      <c r="B399" s="112" t="s">
        <v>37</v>
      </c>
      <c r="C399" s="111">
        <v>1</v>
      </c>
      <c r="D399" s="113">
        <v>43739</v>
      </c>
      <c r="E399" s="122">
        <f t="shared" si="18"/>
        <v>10</v>
      </c>
      <c r="F399" s="122" t="str">
        <f t="shared" si="19"/>
        <v>oct</v>
      </c>
      <c r="G399" s="122">
        <f t="shared" si="20"/>
        <v>2019</v>
      </c>
      <c r="H399" s="111">
        <v>44</v>
      </c>
      <c r="I399" s="111">
        <v>201</v>
      </c>
      <c r="J399" s="112" t="s">
        <v>47</v>
      </c>
      <c r="K399" s="112"/>
      <c r="L399" s="134"/>
      <c r="M399" s="139" t="s">
        <v>1308</v>
      </c>
      <c r="N399" s="159" t="s">
        <v>1309</v>
      </c>
      <c r="O399" s="159" t="s">
        <v>1309</v>
      </c>
      <c r="P399" s="139" t="s">
        <v>1310</v>
      </c>
      <c r="Q399" s="139" t="s">
        <v>1313</v>
      </c>
      <c r="R399" s="111"/>
      <c r="S399" s="111"/>
      <c r="T399" s="112"/>
    </row>
    <row r="400" spans="1:20" ht="12.75" hidden="1" customHeight="1" x14ac:dyDescent="0.2">
      <c r="A400" s="111" t="s">
        <v>1259</v>
      </c>
      <c r="B400" s="112" t="s">
        <v>39</v>
      </c>
      <c r="C400" s="111">
        <v>1</v>
      </c>
      <c r="D400" s="113">
        <v>43739</v>
      </c>
      <c r="E400" s="122">
        <f t="shared" si="18"/>
        <v>10</v>
      </c>
      <c r="F400" s="122" t="str">
        <f t="shared" si="19"/>
        <v>oct</v>
      </c>
      <c r="G400" s="122">
        <f t="shared" si="20"/>
        <v>2019</v>
      </c>
      <c r="H400" s="111">
        <v>47</v>
      </c>
      <c r="I400" s="111">
        <v>201</v>
      </c>
      <c r="J400" s="112" t="s">
        <v>47</v>
      </c>
      <c r="K400" s="112"/>
      <c r="L400" s="134"/>
      <c r="M400" s="139" t="s">
        <v>1308</v>
      </c>
      <c r="N400" s="159" t="s">
        <v>1309</v>
      </c>
      <c r="O400" s="159" t="s">
        <v>1309</v>
      </c>
      <c r="P400" s="139" t="s">
        <v>1310</v>
      </c>
      <c r="Q400" s="139" t="s">
        <v>1313</v>
      </c>
      <c r="R400" s="111"/>
      <c r="S400" s="111"/>
      <c r="T400" s="112"/>
    </row>
    <row r="401" spans="1:20" ht="12.75" hidden="1" customHeight="1" x14ac:dyDescent="0.2">
      <c r="A401" s="111" t="s">
        <v>1260</v>
      </c>
      <c r="B401" s="112" t="s">
        <v>41</v>
      </c>
      <c r="C401" s="111">
        <v>1</v>
      </c>
      <c r="D401" s="113">
        <v>43739</v>
      </c>
      <c r="E401" s="122">
        <f t="shared" si="18"/>
        <v>10</v>
      </c>
      <c r="F401" s="122" t="str">
        <f t="shared" si="19"/>
        <v>oct</v>
      </c>
      <c r="G401" s="122">
        <f t="shared" si="20"/>
        <v>2019</v>
      </c>
      <c r="H401" s="111">
        <v>51</v>
      </c>
      <c r="I401" s="111">
        <v>201</v>
      </c>
      <c r="J401" s="112" t="s">
        <v>47</v>
      </c>
      <c r="K401" s="112"/>
      <c r="L401" s="134"/>
      <c r="M401" s="139" t="s">
        <v>1308</v>
      </c>
      <c r="N401" s="159" t="s">
        <v>1309</v>
      </c>
      <c r="O401" s="159" t="s">
        <v>1309</v>
      </c>
      <c r="P401" s="139" t="s">
        <v>1310</v>
      </c>
      <c r="Q401" s="139" t="s">
        <v>1313</v>
      </c>
      <c r="R401" s="111"/>
      <c r="S401" s="111"/>
      <c r="T401" s="112"/>
    </row>
    <row r="402" spans="1:20" ht="12.75" hidden="1" customHeight="1" x14ac:dyDescent="0.2">
      <c r="A402" s="111" t="s">
        <v>1261</v>
      </c>
      <c r="B402" s="112" t="s">
        <v>21</v>
      </c>
      <c r="C402" s="111">
        <v>1</v>
      </c>
      <c r="D402" s="113">
        <v>43739</v>
      </c>
      <c r="E402" s="122">
        <f t="shared" si="18"/>
        <v>10</v>
      </c>
      <c r="F402" s="122" t="str">
        <f t="shared" si="19"/>
        <v>oct</v>
      </c>
      <c r="G402" s="122">
        <f t="shared" si="20"/>
        <v>2019</v>
      </c>
      <c r="H402" s="111">
        <v>53</v>
      </c>
      <c r="I402" s="111">
        <v>201</v>
      </c>
      <c r="J402" s="112" t="s">
        <v>47</v>
      </c>
      <c r="K402" s="112"/>
      <c r="L402" s="134"/>
      <c r="M402" s="139" t="s">
        <v>1308</v>
      </c>
      <c r="N402" s="159" t="s">
        <v>1309</v>
      </c>
      <c r="O402" s="159" t="s">
        <v>1309</v>
      </c>
      <c r="P402" s="139" t="s">
        <v>1310</v>
      </c>
      <c r="Q402" s="139" t="s">
        <v>1313</v>
      </c>
      <c r="R402" s="111"/>
      <c r="S402" s="111"/>
      <c r="T402" s="112"/>
    </row>
    <row r="403" spans="1:20" ht="12.75" hidden="1" customHeight="1" x14ac:dyDescent="0.2">
      <c r="A403" s="111" t="s">
        <v>1262</v>
      </c>
      <c r="B403" s="112" t="s">
        <v>28</v>
      </c>
      <c r="C403" s="111">
        <v>1</v>
      </c>
      <c r="D403" s="113">
        <v>43739</v>
      </c>
      <c r="E403" s="122">
        <f t="shared" si="18"/>
        <v>10</v>
      </c>
      <c r="F403" s="122" t="str">
        <f t="shared" si="19"/>
        <v>oct</v>
      </c>
      <c r="G403" s="122">
        <f t="shared" si="20"/>
        <v>2019</v>
      </c>
      <c r="H403" s="111">
        <v>60</v>
      </c>
      <c r="I403" s="111">
        <v>201</v>
      </c>
      <c r="J403" s="112" t="s">
        <v>47</v>
      </c>
      <c r="K403" s="112"/>
      <c r="L403" s="134"/>
      <c r="M403" s="139" t="s">
        <v>1308</v>
      </c>
      <c r="N403" s="159" t="s">
        <v>1309</v>
      </c>
      <c r="O403" s="159" t="s">
        <v>1309</v>
      </c>
      <c r="P403" s="139" t="s">
        <v>1310</v>
      </c>
      <c r="Q403" s="139" t="s">
        <v>1313</v>
      </c>
      <c r="R403" s="111"/>
      <c r="S403" s="111"/>
      <c r="T403" s="112"/>
    </row>
    <row r="404" spans="1:20" ht="12.75" hidden="1" customHeight="1" x14ac:dyDescent="0.2">
      <c r="A404" s="111" t="s">
        <v>1263</v>
      </c>
      <c r="B404" s="112" t="s">
        <v>25</v>
      </c>
      <c r="C404" s="111">
        <v>1</v>
      </c>
      <c r="D404" s="113">
        <v>43739</v>
      </c>
      <c r="E404" s="122">
        <f t="shared" si="18"/>
        <v>10</v>
      </c>
      <c r="F404" s="122" t="str">
        <f t="shared" si="19"/>
        <v>oct</v>
      </c>
      <c r="G404" s="122">
        <f t="shared" si="20"/>
        <v>2019</v>
      </c>
      <c r="H404" s="111">
        <v>58</v>
      </c>
      <c r="I404" s="111">
        <v>201</v>
      </c>
      <c r="J404" s="112" t="s">
        <v>47</v>
      </c>
      <c r="K404" s="112"/>
      <c r="L404" s="134"/>
      <c r="M404" s="139" t="s">
        <v>1308</v>
      </c>
      <c r="N404" s="159" t="s">
        <v>1309</v>
      </c>
      <c r="O404" s="159" t="s">
        <v>1309</v>
      </c>
      <c r="P404" s="139" t="s">
        <v>1310</v>
      </c>
      <c r="Q404" s="139" t="s">
        <v>1313</v>
      </c>
      <c r="R404" s="111"/>
      <c r="S404" s="111"/>
      <c r="T404" s="112"/>
    </row>
    <row r="405" spans="1:20" s="121" customFormat="1" ht="12.75" hidden="1" customHeight="1" x14ac:dyDescent="0.2">
      <c r="A405" s="111" t="s">
        <v>1258</v>
      </c>
      <c r="B405" s="112" t="s">
        <v>36</v>
      </c>
      <c r="C405" s="111">
        <v>1</v>
      </c>
      <c r="D405" s="113">
        <v>43739</v>
      </c>
      <c r="E405" s="122">
        <f t="shared" si="18"/>
        <v>10</v>
      </c>
      <c r="F405" s="122" t="str">
        <f t="shared" si="19"/>
        <v>oct</v>
      </c>
      <c r="G405" s="122">
        <f t="shared" si="20"/>
        <v>2019</v>
      </c>
      <c r="H405" s="111">
        <v>57</v>
      </c>
      <c r="I405" s="111">
        <v>201</v>
      </c>
      <c r="J405" s="112" t="s">
        <v>47</v>
      </c>
      <c r="K405" s="112"/>
      <c r="L405" s="136"/>
      <c r="M405" s="139" t="s">
        <v>1308</v>
      </c>
      <c r="N405" s="159" t="s">
        <v>1309</v>
      </c>
      <c r="O405" s="159" t="s">
        <v>1309</v>
      </c>
      <c r="P405" s="139" t="s">
        <v>1310</v>
      </c>
      <c r="Q405" s="139" t="s">
        <v>1313</v>
      </c>
      <c r="R405" s="111"/>
      <c r="S405" s="111"/>
      <c r="T405" s="120"/>
    </row>
    <row r="406" spans="1:20" ht="12.75" hidden="1" customHeight="1" x14ac:dyDescent="0.2">
      <c r="A406" s="111" t="s">
        <v>1254</v>
      </c>
      <c r="B406" s="112" t="s">
        <v>26</v>
      </c>
      <c r="C406" s="111">
        <v>1</v>
      </c>
      <c r="D406" s="113">
        <v>43739</v>
      </c>
      <c r="E406" s="122">
        <f t="shared" si="18"/>
        <v>10</v>
      </c>
      <c r="F406" s="122" t="str">
        <f t="shared" si="19"/>
        <v>oct</v>
      </c>
      <c r="G406" s="122">
        <f t="shared" si="20"/>
        <v>2019</v>
      </c>
      <c r="H406" s="111">
        <v>63</v>
      </c>
      <c r="I406" s="111">
        <v>201</v>
      </c>
      <c r="J406" s="112" t="s">
        <v>47</v>
      </c>
      <c r="K406" s="112"/>
      <c r="L406" s="134"/>
      <c r="M406" s="139" t="s">
        <v>1308</v>
      </c>
      <c r="N406" s="159" t="s">
        <v>1309</v>
      </c>
      <c r="O406" s="159" t="s">
        <v>1309</v>
      </c>
      <c r="P406" s="139" t="s">
        <v>1310</v>
      </c>
      <c r="Q406" s="139" t="s">
        <v>1313</v>
      </c>
      <c r="R406" s="111"/>
      <c r="S406" s="111"/>
      <c r="T406" s="112"/>
    </row>
    <row r="407" spans="1:20" ht="12.75" hidden="1" customHeight="1" x14ac:dyDescent="0.2">
      <c r="A407" s="111" t="s">
        <v>1265</v>
      </c>
      <c r="B407" s="112" t="s">
        <v>24</v>
      </c>
      <c r="C407" s="111">
        <v>1</v>
      </c>
      <c r="D407" s="113">
        <v>43739</v>
      </c>
      <c r="E407" s="122">
        <f t="shared" si="18"/>
        <v>10</v>
      </c>
      <c r="F407" s="122" t="str">
        <f t="shared" si="19"/>
        <v>oct</v>
      </c>
      <c r="G407" s="122">
        <f t="shared" si="20"/>
        <v>2019</v>
      </c>
      <c r="H407" s="111">
        <v>77</v>
      </c>
      <c r="I407" s="111">
        <v>201</v>
      </c>
      <c r="J407" s="112" t="s">
        <v>47</v>
      </c>
      <c r="K407" s="112"/>
      <c r="L407" s="134"/>
      <c r="M407" s="139" t="s">
        <v>1308</v>
      </c>
      <c r="N407" s="159" t="s">
        <v>1309</v>
      </c>
      <c r="O407" s="159" t="s">
        <v>1309</v>
      </c>
      <c r="P407" s="139" t="s">
        <v>1310</v>
      </c>
      <c r="Q407" s="139" t="s">
        <v>1313</v>
      </c>
      <c r="R407" s="111"/>
      <c r="S407" s="111"/>
      <c r="T407" s="112"/>
    </row>
    <row r="408" spans="1:20" ht="12.75" hidden="1" customHeight="1" x14ac:dyDescent="0.2">
      <c r="A408" s="111" t="s">
        <v>1266</v>
      </c>
      <c r="B408" s="112" t="s">
        <v>27</v>
      </c>
      <c r="C408" s="111">
        <v>1</v>
      </c>
      <c r="D408" s="113">
        <v>43739</v>
      </c>
      <c r="E408" s="122">
        <f t="shared" si="18"/>
        <v>10</v>
      </c>
      <c r="F408" s="122" t="str">
        <f t="shared" si="19"/>
        <v>oct</v>
      </c>
      <c r="G408" s="122">
        <f t="shared" si="20"/>
        <v>2019</v>
      </c>
      <c r="H408" s="111">
        <v>82</v>
      </c>
      <c r="I408" s="111">
        <v>201</v>
      </c>
      <c r="J408" s="112" t="s">
        <v>47</v>
      </c>
      <c r="K408" s="112"/>
      <c r="L408" s="134"/>
      <c r="M408" s="139" t="s">
        <v>1308</v>
      </c>
      <c r="N408" s="159" t="s">
        <v>1309</v>
      </c>
      <c r="O408" s="159" t="s">
        <v>1309</v>
      </c>
      <c r="P408" s="139" t="s">
        <v>1310</v>
      </c>
      <c r="Q408" s="139" t="s">
        <v>1313</v>
      </c>
      <c r="R408" s="111"/>
      <c r="S408" s="111"/>
      <c r="T408" s="112"/>
    </row>
    <row r="409" spans="1:20" ht="12.75" hidden="1" customHeight="1" x14ac:dyDescent="0.2">
      <c r="A409" s="111" t="s">
        <v>1268</v>
      </c>
      <c r="B409" s="112" t="s">
        <v>20</v>
      </c>
      <c r="C409" s="111">
        <v>1</v>
      </c>
      <c r="D409" s="113">
        <v>43739</v>
      </c>
      <c r="E409" s="122">
        <f t="shared" si="18"/>
        <v>10</v>
      </c>
      <c r="F409" s="122" t="str">
        <f t="shared" si="19"/>
        <v>oct</v>
      </c>
      <c r="G409" s="122">
        <f t="shared" si="20"/>
        <v>2019</v>
      </c>
      <c r="H409" s="111">
        <v>99</v>
      </c>
      <c r="I409" s="111">
        <v>201</v>
      </c>
      <c r="J409" s="112" t="s">
        <v>47</v>
      </c>
      <c r="K409" s="112"/>
      <c r="L409" s="134"/>
      <c r="M409" s="139" t="s">
        <v>1308</v>
      </c>
      <c r="N409" s="159" t="s">
        <v>1309</v>
      </c>
      <c r="O409" s="159" t="s">
        <v>1309</v>
      </c>
      <c r="P409" s="139" t="s">
        <v>1310</v>
      </c>
      <c r="Q409" s="139" t="s">
        <v>1313</v>
      </c>
      <c r="R409" s="111"/>
      <c r="S409" s="111"/>
      <c r="T409" s="112"/>
    </row>
    <row r="410" spans="1:20" ht="12.75" hidden="1" customHeight="1" x14ac:dyDescent="0.2">
      <c r="A410" s="114" t="s">
        <v>1282</v>
      </c>
      <c r="B410" s="115" t="s">
        <v>51</v>
      </c>
      <c r="C410" s="114">
        <v>1</v>
      </c>
      <c r="D410" s="116">
        <v>43739</v>
      </c>
      <c r="E410" s="122">
        <f t="shared" si="18"/>
        <v>10</v>
      </c>
      <c r="F410" s="122" t="str">
        <f t="shared" si="19"/>
        <v>oct</v>
      </c>
      <c r="G410" s="122">
        <f t="shared" si="20"/>
        <v>2019</v>
      </c>
      <c r="H410" s="114">
        <v>647</v>
      </c>
      <c r="I410" s="114">
        <v>201</v>
      </c>
      <c r="J410" s="115" t="s">
        <v>47</v>
      </c>
      <c r="K410" s="117">
        <v>1231024</v>
      </c>
      <c r="L410" s="135"/>
      <c r="M410" s="139" t="s">
        <v>1308</v>
      </c>
      <c r="N410" s="159" t="s">
        <v>1309</v>
      </c>
      <c r="O410" s="159" t="s">
        <v>1309</v>
      </c>
      <c r="P410" s="139" t="s">
        <v>1310</v>
      </c>
      <c r="Q410" s="139" t="s">
        <v>1313</v>
      </c>
      <c r="R410" s="114"/>
      <c r="S410" s="114"/>
      <c r="T410" s="112"/>
    </row>
    <row r="411" spans="1:20" ht="12.75" hidden="1" customHeight="1" x14ac:dyDescent="0.2">
      <c r="A411" s="111" t="s">
        <v>1270</v>
      </c>
      <c r="B411" s="112" t="s">
        <v>31</v>
      </c>
      <c r="C411" s="111">
        <v>1</v>
      </c>
      <c r="D411" s="113">
        <v>43739</v>
      </c>
      <c r="E411" s="122">
        <f t="shared" si="18"/>
        <v>10</v>
      </c>
      <c r="F411" s="122" t="str">
        <f t="shared" si="19"/>
        <v>oct</v>
      </c>
      <c r="G411" s="122">
        <f t="shared" si="20"/>
        <v>2019</v>
      </c>
      <c r="H411" s="111">
        <v>107</v>
      </c>
      <c r="I411" s="111">
        <v>201</v>
      </c>
      <c r="J411" s="112" t="s">
        <v>47</v>
      </c>
      <c r="K411" s="112"/>
      <c r="L411" s="134"/>
      <c r="M411" s="139" t="s">
        <v>1308</v>
      </c>
      <c r="N411" s="159" t="s">
        <v>1309</v>
      </c>
      <c r="O411" s="159" t="s">
        <v>1309</v>
      </c>
      <c r="P411" s="139" t="s">
        <v>1310</v>
      </c>
      <c r="Q411" s="139" t="s">
        <v>1313</v>
      </c>
      <c r="R411" s="111"/>
      <c r="S411" s="111"/>
      <c r="T411" s="112"/>
    </row>
    <row r="412" spans="1:20" ht="12.75" hidden="1" customHeight="1" x14ac:dyDescent="0.2">
      <c r="A412" s="111" t="s">
        <v>1271</v>
      </c>
      <c r="B412" s="112" t="s">
        <v>22</v>
      </c>
      <c r="C412" s="111">
        <v>1</v>
      </c>
      <c r="D412" s="113">
        <v>43739</v>
      </c>
      <c r="E412" s="122">
        <f t="shared" si="18"/>
        <v>10</v>
      </c>
      <c r="F412" s="122" t="str">
        <f t="shared" si="19"/>
        <v>oct</v>
      </c>
      <c r="G412" s="122">
        <f t="shared" si="20"/>
        <v>2019</v>
      </c>
      <c r="H412" s="111">
        <v>108</v>
      </c>
      <c r="I412" s="111">
        <v>201</v>
      </c>
      <c r="J412" s="112" t="s">
        <v>47</v>
      </c>
      <c r="K412" s="112"/>
      <c r="L412" s="134"/>
      <c r="M412" s="139" t="s">
        <v>1308</v>
      </c>
      <c r="N412" s="159" t="s">
        <v>1309</v>
      </c>
      <c r="O412" s="159" t="s">
        <v>1309</v>
      </c>
      <c r="P412" s="139" t="s">
        <v>1310</v>
      </c>
      <c r="Q412" s="139" t="s">
        <v>1313</v>
      </c>
      <c r="R412" s="111"/>
      <c r="S412" s="111"/>
      <c r="T412" s="112"/>
    </row>
    <row r="413" spans="1:20" ht="12.75" hidden="1" customHeight="1" x14ac:dyDescent="0.2">
      <c r="A413" s="111" t="s">
        <v>1272</v>
      </c>
      <c r="B413" s="112" t="s">
        <v>23</v>
      </c>
      <c r="C413" s="111">
        <v>1</v>
      </c>
      <c r="D413" s="113">
        <v>43739</v>
      </c>
      <c r="E413" s="122">
        <f t="shared" si="18"/>
        <v>10</v>
      </c>
      <c r="F413" s="122" t="str">
        <f t="shared" si="19"/>
        <v>oct</v>
      </c>
      <c r="G413" s="122">
        <f t="shared" si="20"/>
        <v>2019</v>
      </c>
      <c r="H413" s="111">
        <v>110</v>
      </c>
      <c r="I413" s="111">
        <v>201</v>
      </c>
      <c r="J413" s="112" t="s">
        <v>47</v>
      </c>
      <c r="K413" s="112"/>
      <c r="L413" s="134"/>
      <c r="M413" s="139" t="s">
        <v>1308</v>
      </c>
      <c r="N413" s="159" t="s">
        <v>1309</v>
      </c>
      <c r="O413" s="159" t="s">
        <v>1309</v>
      </c>
      <c r="P413" s="139" t="s">
        <v>1310</v>
      </c>
      <c r="Q413" s="139" t="s">
        <v>1313</v>
      </c>
      <c r="R413" s="111"/>
      <c r="S413" s="111"/>
      <c r="T413" s="112"/>
    </row>
    <row r="414" spans="1:20" ht="12.75" hidden="1" customHeight="1" x14ac:dyDescent="0.2">
      <c r="A414" s="111" t="s">
        <v>1267</v>
      </c>
      <c r="B414" s="112" t="s">
        <v>19</v>
      </c>
      <c r="C414" s="111">
        <v>1</v>
      </c>
      <c r="D414" s="113">
        <v>43739</v>
      </c>
      <c r="E414" s="122">
        <f t="shared" si="18"/>
        <v>10</v>
      </c>
      <c r="F414" s="122" t="str">
        <f t="shared" si="19"/>
        <v>oct</v>
      </c>
      <c r="G414" s="122">
        <f t="shared" si="20"/>
        <v>2019</v>
      </c>
      <c r="H414" s="111">
        <v>114</v>
      </c>
      <c r="I414" s="111">
        <v>201</v>
      </c>
      <c r="J414" s="112" t="s">
        <v>47</v>
      </c>
      <c r="K414" s="112"/>
      <c r="L414" s="134"/>
      <c r="M414" s="139" t="s">
        <v>1308</v>
      </c>
      <c r="N414" s="159" t="s">
        <v>1309</v>
      </c>
      <c r="O414" s="159" t="s">
        <v>1309</v>
      </c>
      <c r="P414" s="139" t="s">
        <v>1310</v>
      </c>
      <c r="Q414" s="139" t="s">
        <v>1313</v>
      </c>
      <c r="R414" s="111"/>
      <c r="S414" s="111"/>
      <c r="T414" s="112"/>
    </row>
    <row r="415" spans="1:20" ht="12.75" hidden="1" customHeight="1" x14ac:dyDescent="0.2">
      <c r="A415" s="111" t="s">
        <v>1273</v>
      </c>
      <c r="B415" s="112" t="s">
        <v>32</v>
      </c>
      <c r="C415" s="111">
        <v>1</v>
      </c>
      <c r="D415" s="113">
        <v>43739</v>
      </c>
      <c r="E415" s="122">
        <f t="shared" si="18"/>
        <v>10</v>
      </c>
      <c r="F415" s="122" t="str">
        <f t="shared" si="19"/>
        <v>oct</v>
      </c>
      <c r="G415" s="122">
        <f t="shared" si="20"/>
        <v>2019</v>
      </c>
      <c r="H415" s="111">
        <v>118</v>
      </c>
      <c r="I415" s="111">
        <v>201</v>
      </c>
      <c r="J415" s="112" t="s">
        <v>47</v>
      </c>
      <c r="K415" s="112"/>
      <c r="L415" s="134"/>
      <c r="M415" s="139" t="s">
        <v>1308</v>
      </c>
      <c r="N415" s="159" t="s">
        <v>1309</v>
      </c>
      <c r="O415" s="159" t="s">
        <v>1309</v>
      </c>
      <c r="P415" s="139" t="s">
        <v>1310</v>
      </c>
      <c r="Q415" s="139" t="s">
        <v>1313</v>
      </c>
      <c r="R415" s="111"/>
      <c r="S415" s="111"/>
      <c r="T415" s="112"/>
    </row>
    <row r="416" spans="1:20" ht="12.75" hidden="1" customHeight="1" x14ac:dyDescent="0.2">
      <c r="A416" s="111" t="s">
        <v>1269</v>
      </c>
      <c r="B416" s="112" t="s">
        <v>30</v>
      </c>
      <c r="C416" s="111">
        <v>1</v>
      </c>
      <c r="D416" s="113">
        <v>43739</v>
      </c>
      <c r="E416" s="122">
        <f t="shared" si="18"/>
        <v>10</v>
      </c>
      <c r="F416" s="122" t="str">
        <f t="shared" si="19"/>
        <v>oct</v>
      </c>
      <c r="G416" s="122">
        <f t="shared" si="20"/>
        <v>2019</v>
      </c>
      <c r="H416" s="111">
        <v>119</v>
      </c>
      <c r="I416" s="111">
        <v>201</v>
      </c>
      <c r="J416" s="112" t="s">
        <v>47</v>
      </c>
      <c r="K416" s="112"/>
      <c r="L416" s="134"/>
      <c r="M416" s="139" t="s">
        <v>1308</v>
      </c>
      <c r="N416" s="159" t="s">
        <v>1309</v>
      </c>
      <c r="O416" s="159" t="s">
        <v>1309</v>
      </c>
      <c r="P416" s="139" t="s">
        <v>1310</v>
      </c>
      <c r="Q416" s="139" t="s">
        <v>1313</v>
      </c>
      <c r="R416" s="111"/>
      <c r="S416" s="111"/>
      <c r="T416" s="112"/>
    </row>
    <row r="417" spans="1:20" ht="12.75" hidden="1" customHeight="1" x14ac:dyDescent="0.2">
      <c r="A417" s="111" t="s">
        <v>1274</v>
      </c>
      <c r="B417" s="112" t="s">
        <v>14</v>
      </c>
      <c r="C417" s="111">
        <v>1</v>
      </c>
      <c r="D417" s="113">
        <v>43739</v>
      </c>
      <c r="E417" s="122">
        <f t="shared" si="18"/>
        <v>10</v>
      </c>
      <c r="F417" s="122" t="str">
        <f t="shared" si="19"/>
        <v>oct</v>
      </c>
      <c r="G417" s="122">
        <f t="shared" si="20"/>
        <v>2019</v>
      </c>
      <c r="H417" s="111">
        <v>120</v>
      </c>
      <c r="I417" s="111">
        <v>201</v>
      </c>
      <c r="J417" s="112" t="s">
        <v>47</v>
      </c>
      <c r="K417" s="112"/>
      <c r="L417" s="134"/>
      <c r="M417" s="139" t="s">
        <v>1308</v>
      </c>
      <c r="N417" s="159" t="s">
        <v>1309</v>
      </c>
      <c r="O417" s="159" t="s">
        <v>1309</v>
      </c>
      <c r="P417" s="139" t="s">
        <v>1310</v>
      </c>
      <c r="Q417" s="139" t="s">
        <v>1313</v>
      </c>
      <c r="R417" s="111"/>
      <c r="S417" s="111"/>
      <c r="T417" s="112"/>
    </row>
    <row r="418" spans="1:20" ht="12.75" hidden="1" customHeight="1" x14ac:dyDescent="0.2">
      <c r="A418" s="111" t="s">
        <v>1275</v>
      </c>
      <c r="B418" s="112" t="s">
        <v>33</v>
      </c>
      <c r="C418" s="111">
        <v>1</v>
      </c>
      <c r="D418" s="113">
        <v>43739</v>
      </c>
      <c r="E418" s="122">
        <f t="shared" si="18"/>
        <v>10</v>
      </c>
      <c r="F418" s="122" t="str">
        <f t="shared" si="19"/>
        <v>oct</v>
      </c>
      <c r="G418" s="122">
        <f t="shared" si="20"/>
        <v>2019</v>
      </c>
      <c r="H418" s="111">
        <v>170</v>
      </c>
      <c r="I418" s="111">
        <v>201</v>
      </c>
      <c r="J418" s="112" t="s">
        <v>47</v>
      </c>
      <c r="K418" s="112"/>
      <c r="L418" s="134"/>
      <c r="M418" s="139" t="s">
        <v>1308</v>
      </c>
      <c r="N418" s="159" t="s">
        <v>1309</v>
      </c>
      <c r="O418" s="159" t="s">
        <v>1309</v>
      </c>
      <c r="P418" s="139" t="s">
        <v>1310</v>
      </c>
      <c r="Q418" s="139" t="s">
        <v>1313</v>
      </c>
      <c r="R418" s="111"/>
      <c r="S418" s="111"/>
      <c r="T418" s="112"/>
    </row>
    <row r="419" spans="1:20" ht="12.75" hidden="1" customHeight="1" x14ac:dyDescent="0.2">
      <c r="A419" s="111" t="s">
        <v>1255</v>
      </c>
      <c r="B419" s="112" t="s">
        <v>34</v>
      </c>
      <c r="C419" s="111">
        <v>1</v>
      </c>
      <c r="D419" s="113">
        <v>43466</v>
      </c>
      <c r="E419" s="122">
        <f t="shared" si="18"/>
        <v>1</v>
      </c>
      <c r="F419" s="122" t="str">
        <f t="shared" si="19"/>
        <v>ene</v>
      </c>
      <c r="G419" s="122">
        <f t="shared" si="20"/>
        <v>2019</v>
      </c>
      <c r="H419" s="111">
        <v>49</v>
      </c>
      <c r="I419" s="111">
        <v>201</v>
      </c>
      <c r="J419" s="112" t="s">
        <v>47</v>
      </c>
      <c r="K419" s="112"/>
      <c r="L419" s="134"/>
      <c r="M419" s="139" t="s">
        <v>1308</v>
      </c>
      <c r="N419" s="159" t="s">
        <v>1309</v>
      </c>
      <c r="O419" s="159" t="s">
        <v>1309</v>
      </c>
      <c r="P419" s="139" t="s">
        <v>1310</v>
      </c>
      <c r="Q419" s="139" t="s">
        <v>1313</v>
      </c>
      <c r="R419" s="111"/>
      <c r="S419" s="111"/>
      <c r="T419" s="112"/>
    </row>
    <row r="420" spans="1:20" ht="12.75" hidden="1" customHeight="1" x14ac:dyDescent="0.2">
      <c r="A420" s="111" t="s">
        <v>1276</v>
      </c>
      <c r="B420" s="112" t="s">
        <v>42</v>
      </c>
      <c r="C420" s="111">
        <v>1</v>
      </c>
      <c r="D420" s="113">
        <v>43739</v>
      </c>
      <c r="E420" s="122">
        <f t="shared" si="18"/>
        <v>10</v>
      </c>
      <c r="F420" s="122" t="str">
        <f t="shared" si="19"/>
        <v>oct</v>
      </c>
      <c r="G420" s="122">
        <f t="shared" si="20"/>
        <v>2019</v>
      </c>
      <c r="H420" s="111">
        <v>136</v>
      </c>
      <c r="I420" s="111">
        <v>201</v>
      </c>
      <c r="J420" s="112" t="s">
        <v>47</v>
      </c>
      <c r="K420" s="112"/>
      <c r="L420" s="134"/>
      <c r="M420" s="139" t="s">
        <v>1308</v>
      </c>
      <c r="N420" s="159" t="s">
        <v>1309</v>
      </c>
      <c r="O420" s="159" t="s">
        <v>1309</v>
      </c>
      <c r="P420" s="139" t="s">
        <v>1310</v>
      </c>
      <c r="Q420" s="139" t="s">
        <v>1313</v>
      </c>
      <c r="R420" s="111"/>
      <c r="S420" s="111"/>
      <c r="T420" s="112"/>
    </row>
    <row r="421" spans="1:20" ht="12.75" hidden="1" customHeight="1" x14ac:dyDescent="0.2">
      <c r="A421" s="111" t="s">
        <v>1277</v>
      </c>
      <c r="B421" s="112" t="s">
        <v>18</v>
      </c>
      <c r="C421" s="111">
        <v>1</v>
      </c>
      <c r="D421" s="113">
        <v>43739</v>
      </c>
      <c r="E421" s="122">
        <f t="shared" si="18"/>
        <v>10</v>
      </c>
      <c r="F421" s="122" t="str">
        <f t="shared" si="19"/>
        <v>oct</v>
      </c>
      <c r="G421" s="122">
        <f t="shared" si="20"/>
        <v>2019</v>
      </c>
      <c r="H421" s="111">
        <v>145</v>
      </c>
      <c r="I421" s="111">
        <v>201</v>
      </c>
      <c r="J421" s="112" t="s">
        <v>47</v>
      </c>
      <c r="K421" s="112"/>
      <c r="L421" s="134"/>
      <c r="M421" s="139" t="s">
        <v>1308</v>
      </c>
      <c r="N421" s="159" t="s">
        <v>1309</v>
      </c>
      <c r="O421" s="159" t="s">
        <v>1309</v>
      </c>
      <c r="P421" s="139" t="s">
        <v>1310</v>
      </c>
      <c r="Q421" s="139" t="s">
        <v>1313</v>
      </c>
      <c r="R421" s="111"/>
      <c r="S421" s="111"/>
      <c r="T421" s="112"/>
    </row>
    <row r="422" spans="1:20" ht="12.75" hidden="1" customHeight="1" x14ac:dyDescent="0.2">
      <c r="A422" s="111" t="s">
        <v>1278</v>
      </c>
      <c r="B422" s="112" t="s">
        <v>29</v>
      </c>
      <c r="C422" s="111">
        <v>1</v>
      </c>
      <c r="D422" s="113">
        <v>43739</v>
      </c>
      <c r="E422" s="122">
        <f t="shared" si="18"/>
        <v>10</v>
      </c>
      <c r="F422" s="122" t="str">
        <f t="shared" si="19"/>
        <v>oct</v>
      </c>
      <c r="G422" s="122">
        <f t="shared" si="20"/>
        <v>2019</v>
      </c>
      <c r="H422" s="111">
        <v>206</v>
      </c>
      <c r="I422" s="111">
        <v>201</v>
      </c>
      <c r="J422" s="112" t="s">
        <v>47</v>
      </c>
      <c r="K422" s="112"/>
      <c r="L422" s="134"/>
      <c r="M422" s="139" t="s">
        <v>1308</v>
      </c>
      <c r="N422" s="159" t="s">
        <v>1309</v>
      </c>
      <c r="O422" s="159" t="s">
        <v>1309</v>
      </c>
      <c r="P422" s="139" t="s">
        <v>1310</v>
      </c>
      <c r="Q422" s="139" t="s">
        <v>1313</v>
      </c>
      <c r="R422" s="111"/>
      <c r="S422" s="111"/>
      <c r="T422" s="112"/>
    </row>
    <row r="423" spans="1:20" ht="12.75" hidden="1" customHeight="1" x14ac:dyDescent="0.2">
      <c r="A423" s="111" t="s">
        <v>1279</v>
      </c>
      <c r="B423" s="112" t="s">
        <v>5</v>
      </c>
      <c r="C423" s="111">
        <v>1</v>
      </c>
      <c r="D423" s="113">
        <v>43739</v>
      </c>
      <c r="E423" s="122">
        <f t="shared" si="18"/>
        <v>10</v>
      </c>
      <c r="F423" s="122" t="str">
        <f t="shared" si="19"/>
        <v>oct</v>
      </c>
      <c r="G423" s="122">
        <f t="shared" si="20"/>
        <v>2019</v>
      </c>
      <c r="H423" s="111">
        <v>262</v>
      </c>
      <c r="I423" s="111">
        <v>201</v>
      </c>
      <c r="J423" s="112" t="s">
        <v>47</v>
      </c>
      <c r="K423" s="112"/>
      <c r="L423" s="134"/>
      <c r="M423" s="139" t="s">
        <v>1308</v>
      </c>
      <c r="N423" s="159" t="s">
        <v>1309</v>
      </c>
      <c r="O423" s="159" t="s">
        <v>1309</v>
      </c>
      <c r="P423" s="139" t="s">
        <v>1310</v>
      </c>
      <c r="Q423" s="139" t="s">
        <v>1313</v>
      </c>
      <c r="R423" s="111"/>
      <c r="S423" s="111"/>
      <c r="T423" s="112"/>
    </row>
    <row r="424" spans="1:20" ht="12.75" hidden="1" customHeight="1" x14ac:dyDescent="0.2">
      <c r="A424" s="111" t="s">
        <v>1280</v>
      </c>
      <c r="B424" s="112" t="s">
        <v>3</v>
      </c>
      <c r="C424" s="111">
        <v>1</v>
      </c>
      <c r="D424" s="113">
        <v>43739</v>
      </c>
      <c r="E424" s="122">
        <f t="shared" si="18"/>
        <v>10</v>
      </c>
      <c r="F424" s="122" t="str">
        <f t="shared" si="19"/>
        <v>oct</v>
      </c>
      <c r="G424" s="122">
        <f t="shared" si="20"/>
        <v>2019</v>
      </c>
      <c r="H424" s="111">
        <v>230</v>
      </c>
      <c r="I424" s="111">
        <v>201</v>
      </c>
      <c r="J424" s="112" t="s">
        <v>47</v>
      </c>
      <c r="K424" s="112"/>
      <c r="L424" s="134"/>
      <c r="M424" s="139" t="s">
        <v>1308</v>
      </c>
      <c r="N424" s="159" t="s">
        <v>1309</v>
      </c>
      <c r="O424" s="159" t="s">
        <v>1309</v>
      </c>
      <c r="P424" s="139" t="s">
        <v>1310</v>
      </c>
      <c r="Q424" s="139" t="s">
        <v>1313</v>
      </c>
      <c r="R424" s="111"/>
      <c r="S424" s="111"/>
      <c r="T424" s="112"/>
    </row>
    <row r="425" spans="1:20" ht="12.75" hidden="1" customHeight="1" x14ac:dyDescent="0.2">
      <c r="A425" s="111" t="s">
        <v>1264</v>
      </c>
      <c r="B425" s="112" t="s">
        <v>17</v>
      </c>
      <c r="C425" s="111">
        <v>1</v>
      </c>
      <c r="D425" s="113">
        <v>43497</v>
      </c>
      <c r="E425" s="122">
        <f t="shared" si="18"/>
        <v>2</v>
      </c>
      <c r="F425" s="122" t="str">
        <f t="shared" si="19"/>
        <v>feb</v>
      </c>
      <c r="G425" s="122">
        <f t="shared" si="20"/>
        <v>2019</v>
      </c>
      <c r="H425" s="111">
        <v>69</v>
      </c>
      <c r="I425" s="111">
        <v>201</v>
      </c>
      <c r="J425" s="112" t="s">
        <v>47</v>
      </c>
      <c r="K425" s="112"/>
      <c r="L425" s="134"/>
      <c r="M425" s="140" t="s">
        <v>1308</v>
      </c>
      <c r="N425" s="160" t="s">
        <v>1309</v>
      </c>
      <c r="O425" s="159" t="s">
        <v>1309</v>
      </c>
      <c r="P425" s="140" t="s">
        <v>1310</v>
      </c>
      <c r="Q425" s="140" t="s">
        <v>1313</v>
      </c>
      <c r="R425" s="111"/>
      <c r="S425" s="111"/>
      <c r="T425" s="112"/>
    </row>
    <row r="426" spans="1:20" ht="12.75" hidden="1" customHeight="1" x14ac:dyDescent="0.2">
      <c r="A426" s="111" t="s">
        <v>1283</v>
      </c>
      <c r="B426" s="112" t="s">
        <v>45</v>
      </c>
      <c r="C426" s="111">
        <v>1</v>
      </c>
      <c r="D426" s="113">
        <v>43739</v>
      </c>
      <c r="E426" s="122">
        <f t="shared" si="18"/>
        <v>10</v>
      </c>
      <c r="F426" s="122" t="str">
        <f t="shared" si="19"/>
        <v>oct</v>
      </c>
      <c r="G426" s="122">
        <f t="shared" si="20"/>
        <v>2019</v>
      </c>
      <c r="H426" s="137">
        <v>600</v>
      </c>
      <c r="I426" s="137">
        <v>213</v>
      </c>
      <c r="J426" s="112" t="s">
        <v>111</v>
      </c>
      <c r="K426" s="112"/>
      <c r="L426" s="129" t="s">
        <v>1299</v>
      </c>
      <c r="M426" s="139" t="s">
        <v>1308</v>
      </c>
      <c r="N426" s="159" t="s">
        <v>1309</v>
      </c>
      <c r="O426" s="159" t="s">
        <v>1309</v>
      </c>
      <c r="P426" s="139" t="s">
        <v>1314</v>
      </c>
      <c r="Q426" s="139" t="s">
        <v>1315</v>
      </c>
      <c r="R426" s="137"/>
      <c r="S426" s="137"/>
      <c r="T426" s="112"/>
    </row>
    <row r="427" spans="1:20" ht="12.75" hidden="1" customHeight="1" x14ac:dyDescent="0.2">
      <c r="A427" s="111" t="s">
        <v>1284</v>
      </c>
      <c r="B427" s="112" t="s">
        <v>8</v>
      </c>
      <c r="C427" s="111">
        <v>1</v>
      </c>
      <c r="D427" s="113">
        <v>43739</v>
      </c>
      <c r="E427" s="122">
        <f t="shared" si="18"/>
        <v>10</v>
      </c>
      <c r="F427" s="122" t="str">
        <f t="shared" si="19"/>
        <v>oct</v>
      </c>
      <c r="G427" s="122">
        <f t="shared" si="20"/>
        <v>2019</v>
      </c>
      <c r="H427" s="111">
        <v>779</v>
      </c>
      <c r="I427" s="111">
        <v>201</v>
      </c>
      <c r="J427" s="112" t="s">
        <v>47</v>
      </c>
      <c r="K427" s="112"/>
      <c r="L427" s="134"/>
      <c r="M427" s="141" t="s">
        <v>1308</v>
      </c>
      <c r="N427" s="161" t="s">
        <v>1309</v>
      </c>
      <c r="O427" s="159" t="s">
        <v>1309</v>
      </c>
      <c r="P427" s="141" t="s">
        <v>1310</v>
      </c>
      <c r="Q427" s="141" t="s">
        <v>1313</v>
      </c>
      <c r="R427" s="111"/>
      <c r="S427" s="111"/>
      <c r="T427" s="112"/>
    </row>
    <row r="428" spans="1:20" ht="12.75" hidden="1" customHeight="1" x14ac:dyDescent="0.2">
      <c r="A428" s="118" t="s">
        <v>1285</v>
      </c>
      <c r="B428" s="112" t="s">
        <v>44</v>
      </c>
      <c r="C428" s="111">
        <v>1</v>
      </c>
      <c r="D428" s="113">
        <v>43739</v>
      </c>
      <c r="E428" s="122">
        <f t="shared" si="18"/>
        <v>10</v>
      </c>
      <c r="F428" s="122" t="str">
        <f t="shared" si="19"/>
        <v>oct</v>
      </c>
      <c r="G428" s="122">
        <f t="shared" si="20"/>
        <v>2019</v>
      </c>
      <c r="H428" s="111">
        <v>1002</v>
      </c>
      <c r="I428" s="111">
        <v>201</v>
      </c>
      <c r="J428" s="112" t="s">
        <v>47</v>
      </c>
      <c r="K428" s="112"/>
      <c r="L428" s="134"/>
      <c r="M428" s="139" t="s">
        <v>1308</v>
      </c>
      <c r="N428" s="159" t="s">
        <v>1309</v>
      </c>
      <c r="O428" s="159" t="s">
        <v>1309</v>
      </c>
      <c r="P428" s="139" t="s">
        <v>1310</v>
      </c>
      <c r="Q428" s="139" t="s">
        <v>1313</v>
      </c>
      <c r="R428" s="111"/>
      <c r="S428" s="111"/>
      <c r="T428" s="112"/>
    </row>
    <row r="429" spans="1:20" ht="12.75" hidden="1" customHeight="1" x14ac:dyDescent="0.2">
      <c r="A429" s="111" t="s">
        <v>1288</v>
      </c>
      <c r="B429" s="112" t="s">
        <v>11</v>
      </c>
      <c r="C429" s="111">
        <v>1</v>
      </c>
      <c r="D429" s="113">
        <v>43739</v>
      </c>
      <c r="E429" s="122">
        <f t="shared" si="18"/>
        <v>10</v>
      </c>
      <c r="F429" s="122" t="str">
        <f t="shared" si="19"/>
        <v>oct</v>
      </c>
      <c r="G429" s="122">
        <f t="shared" si="20"/>
        <v>2019</v>
      </c>
      <c r="H429" s="111">
        <v>810</v>
      </c>
      <c r="I429" s="111">
        <v>201</v>
      </c>
      <c r="J429" s="112" t="s">
        <v>47</v>
      </c>
      <c r="K429" s="112"/>
      <c r="L429" s="134"/>
      <c r="M429" s="139" t="s">
        <v>1308</v>
      </c>
      <c r="N429" s="159" t="s">
        <v>1309</v>
      </c>
      <c r="O429" s="159" t="s">
        <v>1309</v>
      </c>
      <c r="P429" s="139" t="s">
        <v>1310</v>
      </c>
      <c r="Q429" s="139" t="s">
        <v>1313</v>
      </c>
      <c r="R429" s="111"/>
      <c r="S429" s="111"/>
      <c r="T429" s="112"/>
    </row>
    <row r="430" spans="1:20" ht="12.75" hidden="1" customHeight="1" x14ac:dyDescent="0.2">
      <c r="A430" s="111" t="s">
        <v>1281</v>
      </c>
      <c r="B430" s="112" t="s">
        <v>9</v>
      </c>
      <c r="C430" s="111">
        <v>1</v>
      </c>
      <c r="D430" s="113">
        <v>43739</v>
      </c>
      <c r="E430" s="122">
        <f t="shared" si="18"/>
        <v>10</v>
      </c>
      <c r="F430" s="122" t="str">
        <f t="shared" si="19"/>
        <v>oct</v>
      </c>
      <c r="G430" s="122">
        <f t="shared" si="20"/>
        <v>2019</v>
      </c>
      <c r="H430" s="111">
        <v>1213</v>
      </c>
      <c r="I430" s="111">
        <v>201</v>
      </c>
      <c r="J430" s="112" t="s">
        <v>47</v>
      </c>
      <c r="K430" s="112"/>
      <c r="L430" s="134"/>
      <c r="M430" s="139" t="s">
        <v>1308</v>
      </c>
      <c r="N430" s="159" t="s">
        <v>1309</v>
      </c>
      <c r="O430" s="159" t="s">
        <v>1309</v>
      </c>
      <c r="P430" s="139" t="s">
        <v>1310</v>
      </c>
      <c r="Q430" s="139" t="s">
        <v>1313</v>
      </c>
      <c r="R430" s="111"/>
      <c r="S430" s="111"/>
      <c r="T430" s="112"/>
    </row>
    <row r="431" spans="1:20" ht="12.75" hidden="1" customHeight="1" x14ac:dyDescent="0.2">
      <c r="A431" s="111" t="s">
        <v>1286</v>
      </c>
      <c r="B431" s="112" t="s">
        <v>10</v>
      </c>
      <c r="C431" s="111">
        <v>1</v>
      </c>
      <c r="D431" s="113">
        <v>43739</v>
      </c>
      <c r="E431" s="122">
        <f t="shared" si="18"/>
        <v>10</v>
      </c>
      <c r="F431" s="122" t="str">
        <f t="shared" si="19"/>
        <v>oct</v>
      </c>
      <c r="G431" s="122">
        <f t="shared" si="20"/>
        <v>2019</v>
      </c>
      <c r="H431" s="111">
        <v>958</v>
      </c>
      <c r="I431" s="111">
        <v>201</v>
      </c>
      <c r="J431" s="112" t="s">
        <v>47</v>
      </c>
      <c r="K431" s="112"/>
      <c r="L431" s="134"/>
      <c r="M431" s="139" t="s">
        <v>1308</v>
      </c>
      <c r="N431" s="159" t="s">
        <v>1309</v>
      </c>
      <c r="O431" s="159" t="s">
        <v>1309</v>
      </c>
      <c r="P431" s="139" t="s">
        <v>1310</v>
      </c>
      <c r="Q431" s="139" t="s">
        <v>1313</v>
      </c>
      <c r="R431" s="111"/>
      <c r="S431" s="111"/>
      <c r="T431" s="112"/>
    </row>
    <row r="432" spans="1:20" ht="12.75" hidden="1" customHeight="1" x14ac:dyDescent="0.2">
      <c r="A432" s="111" t="s">
        <v>1287</v>
      </c>
      <c r="B432" s="112" t="s">
        <v>12</v>
      </c>
      <c r="C432" s="111">
        <v>1</v>
      </c>
      <c r="D432" s="113">
        <v>43739</v>
      </c>
      <c r="E432" s="122">
        <f t="shared" si="18"/>
        <v>10</v>
      </c>
      <c r="F432" s="122" t="str">
        <f t="shared" si="19"/>
        <v>oct</v>
      </c>
      <c r="G432" s="122">
        <f t="shared" si="20"/>
        <v>2019</v>
      </c>
      <c r="H432" s="111">
        <v>1064</v>
      </c>
      <c r="I432" s="111">
        <v>201</v>
      </c>
      <c r="J432" s="112" t="s">
        <v>47</v>
      </c>
      <c r="K432" s="112"/>
      <c r="L432" s="134"/>
      <c r="M432" s="139" t="s">
        <v>1308</v>
      </c>
      <c r="N432" s="159" t="s">
        <v>1309</v>
      </c>
      <c r="O432" s="159" t="s">
        <v>1309</v>
      </c>
      <c r="P432" s="139" t="s">
        <v>1310</v>
      </c>
      <c r="Q432" s="139" t="s">
        <v>1313</v>
      </c>
      <c r="R432" s="111"/>
      <c r="S432" s="111"/>
      <c r="T432" s="112"/>
    </row>
    <row r="433" spans="1:20" ht="12.75" hidden="1" customHeight="1" x14ac:dyDescent="0.2">
      <c r="A433" s="111" t="s">
        <v>1292</v>
      </c>
      <c r="B433" s="112" t="s">
        <v>50</v>
      </c>
      <c r="C433" s="111">
        <v>1</v>
      </c>
      <c r="D433" s="113">
        <v>43739</v>
      </c>
      <c r="E433" s="122">
        <f t="shared" si="18"/>
        <v>10</v>
      </c>
      <c r="F433" s="122" t="str">
        <f t="shared" si="19"/>
        <v>oct</v>
      </c>
      <c r="G433" s="122">
        <f t="shared" si="20"/>
        <v>2019</v>
      </c>
      <c r="H433" s="147">
        <v>368</v>
      </c>
      <c r="I433" s="111">
        <v>201</v>
      </c>
      <c r="J433" s="112" t="s">
        <v>47</v>
      </c>
      <c r="K433" s="112"/>
      <c r="L433" s="134"/>
      <c r="M433" s="139" t="s">
        <v>1308</v>
      </c>
      <c r="N433" s="159" t="s">
        <v>1309</v>
      </c>
      <c r="O433" s="159" t="s">
        <v>1309</v>
      </c>
      <c r="P433" s="139" t="s">
        <v>1310</v>
      </c>
      <c r="Q433" s="139" t="s">
        <v>1313</v>
      </c>
      <c r="R433" s="147"/>
      <c r="S433" s="147"/>
      <c r="T433" s="112"/>
    </row>
    <row r="434" spans="1:20" ht="12.75" hidden="1" customHeight="1" x14ac:dyDescent="0.2">
      <c r="A434" s="118" t="s">
        <v>1289</v>
      </c>
      <c r="B434" s="112" t="s">
        <v>43</v>
      </c>
      <c r="C434" s="111">
        <v>1</v>
      </c>
      <c r="D434" s="113">
        <v>43739</v>
      </c>
      <c r="E434" s="122">
        <f t="shared" si="18"/>
        <v>10</v>
      </c>
      <c r="F434" s="122" t="str">
        <f t="shared" si="19"/>
        <v>oct</v>
      </c>
      <c r="G434" s="122">
        <f t="shared" si="20"/>
        <v>2019</v>
      </c>
      <c r="H434" s="111">
        <v>2493</v>
      </c>
      <c r="I434" s="111">
        <v>201</v>
      </c>
      <c r="J434" s="112" t="s">
        <v>47</v>
      </c>
      <c r="K434" s="112"/>
      <c r="L434" s="134"/>
      <c r="M434" s="139" t="s">
        <v>1308</v>
      </c>
      <c r="N434" s="159" t="s">
        <v>1309</v>
      </c>
      <c r="O434" s="159" t="s">
        <v>1309</v>
      </c>
      <c r="P434" s="139" t="s">
        <v>1310</v>
      </c>
      <c r="Q434" s="139" t="s">
        <v>1313</v>
      </c>
      <c r="R434" s="111"/>
      <c r="S434" s="111"/>
      <c r="T434" s="112"/>
    </row>
    <row r="435" spans="1:20" ht="12.75" hidden="1" customHeight="1" x14ac:dyDescent="0.2">
      <c r="A435" s="111" t="s">
        <v>1290</v>
      </c>
      <c r="B435" s="112" t="s">
        <v>49</v>
      </c>
      <c r="C435" s="111">
        <v>1</v>
      </c>
      <c r="D435" s="113">
        <v>43739</v>
      </c>
      <c r="E435" s="122">
        <f t="shared" si="18"/>
        <v>10</v>
      </c>
      <c r="F435" s="122" t="str">
        <f t="shared" si="19"/>
        <v>oct</v>
      </c>
      <c r="G435" s="122">
        <f t="shared" si="20"/>
        <v>2019</v>
      </c>
      <c r="H435" s="111">
        <v>3366</v>
      </c>
      <c r="I435" s="111">
        <v>201</v>
      </c>
      <c r="J435" s="112" t="s">
        <v>47</v>
      </c>
      <c r="K435" s="112"/>
      <c r="L435" s="134"/>
      <c r="M435" s="139" t="s">
        <v>1308</v>
      </c>
      <c r="N435" s="159" t="s">
        <v>1309</v>
      </c>
      <c r="O435" s="159" t="s">
        <v>1309</v>
      </c>
      <c r="P435" s="139" t="s">
        <v>1310</v>
      </c>
      <c r="Q435" s="139" t="s">
        <v>1313</v>
      </c>
      <c r="R435" s="111"/>
      <c r="S435" s="111"/>
      <c r="T435" s="112"/>
    </row>
    <row r="436" spans="1:20" ht="12.75" hidden="1" customHeight="1" x14ac:dyDescent="0.2">
      <c r="A436" s="111" t="s">
        <v>1291</v>
      </c>
      <c r="B436" s="112" t="s">
        <v>48</v>
      </c>
      <c r="C436" s="111">
        <v>1</v>
      </c>
      <c r="D436" s="113">
        <v>43739</v>
      </c>
      <c r="E436" s="122">
        <f t="shared" si="18"/>
        <v>10</v>
      </c>
      <c r="F436" s="122" t="str">
        <f t="shared" si="19"/>
        <v>oct</v>
      </c>
      <c r="G436" s="122">
        <f t="shared" si="20"/>
        <v>2019</v>
      </c>
      <c r="H436" s="111">
        <v>4642</v>
      </c>
      <c r="I436" s="111">
        <v>201</v>
      </c>
      <c r="J436" s="112" t="s">
        <v>47</v>
      </c>
      <c r="K436" s="112"/>
      <c r="L436" s="134"/>
      <c r="M436" s="139" t="s">
        <v>1308</v>
      </c>
      <c r="N436" s="159" t="s">
        <v>1309</v>
      </c>
      <c r="O436" s="159" t="s">
        <v>1309</v>
      </c>
      <c r="P436" s="139" t="s">
        <v>1310</v>
      </c>
      <c r="Q436" s="139" t="s">
        <v>1313</v>
      </c>
      <c r="R436" s="111"/>
      <c r="S436" s="111"/>
      <c r="T436" s="112"/>
    </row>
    <row r="437" spans="1:20" ht="12.75" hidden="1" customHeight="1" x14ac:dyDescent="0.2">
      <c r="A437" s="111" t="s">
        <v>1249</v>
      </c>
      <c r="B437" s="112" t="s">
        <v>1248</v>
      </c>
      <c r="C437" s="111">
        <v>1</v>
      </c>
      <c r="D437" s="113">
        <v>43770</v>
      </c>
      <c r="E437" s="122">
        <f t="shared" si="18"/>
        <v>11</v>
      </c>
      <c r="F437" s="122" t="str">
        <f t="shared" si="19"/>
        <v>nov</v>
      </c>
      <c r="G437" s="122">
        <f t="shared" si="20"/>
        <v>2019</v>
      </c>
      <c r="H437" s="111">
        <v>0</v>
      </c>
      <c r="I437" s="111">
        <v>201</v>
      </c>
      <c r="J437" s="112" t="s">
        <v>47</v>
      </c>
      <c r="K437" s="112"/>
      <c r="L437" s="134"/>
      <c r="M437" s="139" t="s">
        <v>1308</v>
      </c>
      <c r="N437" s="159" t="s">
        <v>1309</v>
      </c>
      <c r="O437" s="159" t="s">
        <v>1309</v>
      </c>
      <c r="P437" s="139" t="s">
        <v>1310</v>
      </c>
      <c r="Q437" s="139" t="s">
        <v>1313</v>
      </c>
      <c r="R437" s="111"/>
      <c r="S437" s="111"/>
      <c r="T437" s="112"/>
    </row>
    <row r="438" spans="1:20" ht="12.75" hidden="1" customHeight="1" x14ac:dyDescent="0.2">
      <c r="A438" s="111" t="s">
        <v>1250</v>
      </c>
      <c r="B438" s="112" t="s">
        <v>35</v>
      </c>
      <c r="C438" s="111">
        <v>1</v>
      </c>
      <c r="D438" s="113">
        <v>43770</v>
      </c>
      <c r="E438" s="122">
        <f t="shared" si="18"/>
        <v>11</v>
      </c>
      <c r="F438" s="122" t="str">
        <f t="shared" si="19"/>
        <v>nov</v>
      </c>
      <c r="G438" s="122">
        <f t="shared" si="20"/>
        <v>2019</v>
      </c>
      <c r="H438" s="111">
        <v>0</v>
      </c>
      <c r="I438" s="111">
        <v>201</v>
      </c>
      <c r="J438" s="112" t="s">
        <v>47</v>
      </c>
      <c r="K438" s="112"/>
      <c r="L438" s="134"/>
      <c r="M438" s="139" t="s">
        <v>1308</v>
      </c>
      <c r="N438" s="159" t="s">
        <v>1309</v>
      </c>
      <c r="O438" s="159" t="s">
        <v>1309</v>
      </c>
      <c r="P438" s="139" t="s">
        <v>1310</v>
      </c>
      <c r="Q438" s="139" t="s">
        <v>1313</v>
      </c>
      <c r="R438" s="111"/>
      <c r="S438" s="111"/>
      <c r="T438" s="112"/>
    </row>
    <row r="439" spans="1:20" ht="12.75" hidden="1" customHeight="1" x14ac:dyDescent="0.2">
      <c r="A439" s="111" t="s">
        <v>1251</v>
      </c>
      <c r="B439" s="112" t="s">
        <v>13</v>
      </c>
      <c r="C439" s="111">
        <v>1</v>
      </c>
      <c r="D439" s="113">
        <v>43770</v>
      </c>
      <c r="E439" s="122">
        <f t="shared" si="18"/>
        <v>11</v>
      </c>
      <c r="F439" s="122" t="str">
        <f t="shared" si="19"/>
        <v>nov</v>
      </c>
      <c r="G439" s="122">
        <f t="shared" si="20"/>
        <v>2019</v>
      </c>
      <c r="H439" s="111">
        <v>6</v>
      </c>
      <c r="I439" s="111">
        <v>201</v>
      </c>
      <c r="J439" s="112" t="s">
        <v>47</v>
      </c>
      <c r="K439" s="112"/>
      <c r="L439" s="134"/>
      <c r="M439" s="139" t="s">
        <v>1308</v>
      </c>
      <c r="N439" s="159" t="s">
        <v>1309</v>
      </c>
      <c r="O439" s="159" t="s">
        <v>1309</v>
      </c>
      <c r="P439" s="139" t="s">
        <v>1310</v>
      </c>
      <c r="Q439" s="139" t="s">
        <v>1313</v>
      </c>
      <c r="R439" s="111"/>
      <c r="S439" s="111"/>
      <c r="T439" s="112"/>
    </row>
    <row r="440" spans="1:20" ht="12.75" hidden="1" customHeight="1" x14ac:dyDescent="0.2">
      <c r="A440" s="111" t="s">
        <v>1252</v>
      </c>
      <c r="B440" s="112" t="s">
        <v>16</v>
      </c>
      <c r="C440" s="111">
        <v>1</v>
      </c>
      <c r="D440" s="113">
        <v>43770</v>
      </c>
      <c r="E440" s="122">
        <f t="shared" si="18"/>
        <v>11</v>
      </c>
      <c r="F440" s="122" t="str">
        <f t="shared" si="19"/>
        <v>nov</v>
      </c>
      <c r="G440" s="122">
        <f t="shared" si="20"/>
        <v>2019</v>
      </c>
      <c r="H440" s="111">
        <v>26</v>
      </c>
      <c r="I440" s="111">
        <v>201</v>
      </c>
      <c r="J440" s="112" t="s">
        <v>47</v>
      </c>
      <c r="K440" s="112"/>
      <c r="L440" s="134"/>
      <c r="M440" s="139" t="s">
        <v>1308</v>
      </c>
      <c r="N440" s="159" t="s">
        <v>1309</v>
      </c>
      <c r="O440" s="159" t="s">
        <v>1309</v>
      </c>
      <c r="P440" s="139" t="s">
        <v>1310</v>
      </c>
      <c r="Q440" s="139" t="s">
        <v>1313</v>
      </c>
      <c r="R440" s="111"/>
      <c r="S440" s="111"/>
      <c r="T440" s="112"/>
    </row>
    <row r="441" spans="1:20" ht="12.75" hidden="1" customHeight="1" x14ac:dyDescent="0.2">
      <c r="A441" s="111" t="s">
        <v>1253</v>
      </c>
      <c r="B441" s="112" t="s">
        <v>38</v>
      </c>
      <c r="C441" s="111">
        <v>1</v>
      </c>
      <c r="D441" s="113">
        <v>43770</v>
      </c>
      <c r="E441" s="122">
        <f t="shared" si="18"/>
        <v>11</v>
      </c>
      <c r="F441" s="122" t="str">
        <f t="shared" si="19"/>
        <v>nov</v>
      </c>
      <c r="G441" s="122">
        <f t="shared" si="20"/>
        <v>2019</v>
      </c>
      <c r="H441" s="111">
        <v>0</v>
      </c>
      <c r="I441" s="111">
        <v>201</v>
      </c>
      <c r="J441" s="112" t="s">
        <v>47</v>
      </c>
      <c r="K441" s="112"/>
      <c r="L441" s="134"/>
      <c r="M441" s="139" t="s">
        <v>1308</v>
      </c>
      <c r="N441" s="159" t="s">
        <v>1309</v>
      </c>
      <c r="O441" s="159" t="s">
        <v>1309</v>
      </c>
      <c r="P441" s="139" t="s">
        <v>1310</v>
      </c>
      <c r="Q441" s="139" t="s">
        <v>1313</v>
      </c>
      <c r="R441" s="111"/>
      <c r="S441" s="111"/>
      <c r="T441" s="112"/>
    </row>
    <row r="442" spans="1:20" ht="12.75" hidden="1" customHeight="1" x14ac:dyDescent="0.2">
      <c r="A442" s="111" t="s">
        <v>1254</v>
      </c>
      <c r="B442" s="112" t="s">
        <v>26</v>
      </c>
      <c r="C442" s="111">
        <v>1</v>
      </c>
      <c r="D442" s="113">
        <v>43770</v>
      </c>
      <c r="E442" s="122">
        <f t="shared" si="18"/>
        <v>11</v>
      </c>
      <c r="F442" s="122" t="str">
        <f t="shared" si="19"/>
        <v>nov</v>
      </c>
      <c r="G442" s="122">
        <f t="shared" si="20"/>
        <v>2019</v>
      </c>
      <c r="H442" s="111">
        <v>63</v>
      </c>
      <c r="I442" s="111">
        <v>201</v>
      </c>
      <c r="J442" s="112" t="s">
        <v>47</v>
      </c>
      <c r="K442" s="112"/>
      <c r="L442" s="134"/>
      <c r="M442" s="139" t="s">
        <v>1308</v>
      </c>
      <c r="N442" s="159" t="s">
        <v>1309</v>
      </c>
      <c r="O442" s="159" t="s">
        <v>1309</v>
      </c>
      <c r="P442" s="139" t="s">
        <v>1310</v>
      </c>
      <c r="Q442" s="139" t="s">
        <v>1313</v>
      </c>
      <c r="R442" s="111"/>
      <c r="S442" s="111"/>
      <c r="T442" s="112"/>
    </row>
    <row r="443" spans="1:20" ht="12.75" hidden="1" customHeight="1" x14ac:dyDescent="0.2">
      <c r="A443" s="111" t="s">
        <v>1255</v>
      </c>
      <c r="B443" s="112" t="s">
        <v>34</v>
      </c>
      <c r="C443" s="111">
        <v>1</v>
      </c>
      <c r="D443" s="113">
        <v>43770</v>
      </c>
      <c r="E443" s="122">
        <f t="shared" si="18"/>
        <v>11</v>
      </c>
      <c r="F443" s="122" t="str">
        <f t="shared" si="19"/>
        <v>nov</v>
      </c>
      <c r="G443" s="122">
        <f t="shared" si="20"/>
        <v>2019</v>
      </c>
      <c r="H443" s="111">
        <v>49</v>
      </c>
      <c r="I443" s="111">
        <v>201</v>
      </c>
      <c r="J443" s="112" t="s">
        <v>47</v>
      </c>
      <c r="K443" s="112"/>
      <c r="L443" s="134"/>
      <c r="M443" s="139" t="s">
        <v>1308</v>
      </c>
      <c r="N443" s="159" t="s">
        <v>1309</v>
      </c>
      <c r="O443" s="159" t="s">
        <v>1309</v>
      </c>
      <c r="P443" s="139" t="s">
        <v>1310</v>
      </c>
      <c r="Q443" s="139" t="s">
        <v>1313</v>
      </c>
      <c r="R443" s="111"/>
      <c r="S443" s="111"/>
      <c r="T443" s="112"/>
    </row>
    <row r="444" spans="1:20" ht="12.75" hidden="1" customHeight="1" x14ac:dyDescent="0.2">
      <c r="A444" s="111" t="s">
        <v>1256</v>
      </c>
      <c r="B444" s="112" t="s">
        <v>4</v>
      </c>
      <c r="C444" s="111">
        <v>1</v>
      </c>
      <c r="D444" s="113">
        <v>43770</v>
      </c>
      <c r="E444" s="122">
        <f t="shared" si="18"/>
        <v>11</v>
      </c>
      <c r="F444" s="122" t="str">
        <f t="shared" si="19"/>
        <v>nov</v>
      </c>
      <c r="G444" s="122">
        <f t="shared" si="20"/>
        <v>2019</v>
      </c>
      <c r="H444" s="111">
        <v>43</v>
      </c>
      <c r="I444" s="111">
        <v>201</v>
      </c>
      <c r="J444" s="112" t="s">
        <v>47</v>
      </c>
      <c r="K444" s="112"/>
      <c r="L444" s="134"/>
      <c r="M444" s="139" t="s">
        <v>1308</v>
      </c>
      <c r="N444" s="159" t="s">
        <v>1309</v>
      </c>
      <c r="O444" s="159" t="s">
        <v>1309</v>
      </c>
      <c r="P444" s="139" t="s">
        <v>1310</v>
      </c>
      <c r="Q444" s="139" t="s">
        <v>1313</v>
      </c>
      <c r="R444" s="111"/>
      <c r="S444" s="111"/>
      <c r="T444" s="112"/>
    </row>
    <row r="445" spans="1:20" ht="12.75" hidden="1" customHeight="1" x14ac:dyDescent="0.2">
      <c r="A445" s="111" t="s">
        <v>1257</v>
      </c>
      <c r="B445" s="112" t="s">
        <v>37</v>
      </c>
      <c r="C445" s="111">
        <v>1</v>
      </c>
      <c r="D445" s="113">
        <v>43770</v>
      </c>
      <c r="E445" s="122">
        <f t="shared" si="18"/>
        <v>11</v>
      </c>
      <c r="F445" s="122" t="str">
        <f t="shared" si="19"/>
        <v>nov</v>
      </c>
      <c r="G445" s="122">
        <f t="shared" si="20"/>
        <v>2019</v>
      </c>
      <c r="H445" s="111">
        <v>44</v>
      </c>
      <c r="I445" s="111">
        <v>201</v>
      </c>
      <c r="J445" s="112" t="s">
        <v>47</v>
      </c>
      <c r="K445" s="112"/>
      <c r="L445" s="134"/>
      <c r="M445" s="139" t="s">
        <v>1308</v>
      </c>
      <c r="N445" s="159" t="s">
        <v>1309</v>
      </c>
      <c r="O445" s="159" t="s">
        <v>1309</v>
      </c>
      <c r="P445" s="139" t="s">
        <v>1310</v>
      </c>
      <c r="Q445" s="139" t="s">
        <v>1313</v>
      </c>
      <c r="R445" s="111"/>
      <c r="S445" s="111"/>
      <c r="T445" s="112"/>
    </row>
    <row r="446" spans="1:20" ht="12.75" hidden="1" customHeight="1" x14ac:dyDescent="0.2">
      <c r="A446" s="111" t="s">
        <v>1258</v>
      </c>
      <c r="B446" s="112" t="s">
        <v>36</v>
      </c>
      <c r="C446" s="111">
        <v>1</v>
      </c>
      <c r="D446" s="113">
        <v>43770</v>
      </c>
      <c r="E446" s="122">
        <f t="shared" si="18"/>
        <v>11</v>
      </c>
      <c r="F446" s="122" t="str">
        <f t="shared" si="19"/>
        <v>nov</v>
      </c>
      <c r="G446" s="122">
        <f t="shared" si="20"/>
        <v>2019</v>
      </c>
      <c r="H446" s="111">
        <v>57</v>
      </c>
      <c r="I446" s="111">
        <v>201</v>
      </c>
      <c r="J446" s="112" t="s">
        <v>47</v>
      </c>
      <c r="K446" s="112"/>
      <c r="L446" s="134"/>
      <c r="M446" s="139" t="s">
        <v>1308</v>
      </c>
      <c r="N446" s="159" t="s">
        <v>1309</v>
      </c>
      <c r="O446" s="159" t="s">
        <v>1309</v>
      </c>
      <c r="P446" s="139" t="s">
        <v>1310</v>
      </c>
      <c r="Q446" s="139" t="s">
        <v>1313</v>
      </c>
      <c r="R446" s="111"/>
      <c r="S446" s="111"/>
      <c r="T446" s="112"/>
    </row>
    <row r="447" spans="1:20" ht="12.75" hidden="1" customHeight="1" x14ac:dyDescent="0.2">
      <c r="A447" s="111" t="s">
        <v>1259</v>
      </c>
      <c r="B447" s="112" t="s">
        <v>39</v>
      </c>
      <c r="C447" s="111">
        <v>1</v>
      </c>
      <c r="D447" s="113">
        <v>43770</v>
      </c>
      <c r="E447" s="122">
        <f t="shared" si="18"/>
        <v>11</v>
      </c>
      <c r="F447" s="122" t="str">
        <f t="shared" si="19"/>
        <v>nov</v>
      </c>
      <c r="G447" s="122">
        <f t="shared" si="20"/>
        <v>2019</v>
      </c>
      <c r="H447" s="111">
        <v>47</v>
      </c>
      <c r="I447" s="111">
        <v>201</v>
      </c>
      <c r="J447" s="112" t="s">
        <v>47</v>
      </c>
      <c r="K447" s="112"/>
      <c r="L447" s="134"/>
      <c r="M447" s="139" t="s">
        <v>1308</v>
      </c>
      <c r="N447" s="159" t="s">
        <v>1309</v>
      </c>
      <c r="O447" s="159" t="s">
        <v>1309</v>
      </c>
      <c r="P447" s="139" t="s">
        <v>1310</v>
      </c>
      <c r="Q447" s="139" t="s">
        <v>1313</v>
      </c>
      <c r="R447" s="111"/>
      <c r="S447" s="111"/>
      <c r="T447" s="112"/>
    </row>
    <row r="448" spans="1:20" ht="12.75" hidden="1" customHeight="1" x14ac:dyDescent="0.2">
      <c r="A448" s="111" t="s">
        <v>1292</v>
      </c>
      <c r="B448" s="112" t="s">
        <v>50</v>
      </c>
      <c r="C448" s="111">
        <v>1</v>
      </c>
      <c r="D448" s="113">
        <v>43739</v>
      </c>
      <c r="E448" s="122">
        <f t="shared" si="18"/>
        <v>10</v>
      </c>
      <c r="F448" s="122" t="str">
        <f t="shared" si="19"/>
        <v>oct</v>
      </c>
      <c r="G448" s="122">
        <f t="shared" si="20"/>
        <v>2019</v>
      </c>
      <c r="H448" s="111">
        <v>371</v>
      </c>
      <c r="I448" s="111">
        <v>201</v>
      </c>
      <c r="J448" s="112" t="s">
        <v>47</v>
      </c>
      <c r="K448" s="112"/>
      <c r="L448" s="134"/>
      <c r="M448" s="139" t="s">
        <v>1308</v>
      </c>
      <c r="N448" s="159" t="s">
        <v>1309</v>
      </c>
      <c r="O448" s="159" t="s">
        <v>1309</v>
      </c>
      <c r="P448" s="139" t="s">
        <v>1310</v>
      </c>
      <c r="Q448" s="139" t="s">
        <v>1313</v>
      </c>
      <c r="R448" s="111"/>
      <c r="S448" s="111"/>
      <c r="T448" s="112"/>
    </row>
    <row r="449" spans="1:20" ht="12.75" hidden="1" customHeight="1" x14ac:dyDescent="0.2">
      <c r="A449" s="111" t="s">
        <v>1260</v>
      </c>
      <c r="B449" s="112" t="s">
        <v>41</v>
      </c>
      <c r="C449" s="111">
        <v>1</v>
      </c>
      <c r="D449" s="113">
        <v>43770</v>
      </c>
      <c r="E449" s="122">
        <f t="shared" si="18"/>
        <v>11</v>
      </c>
      <c r="F449" s="122" t="str">
        <f t="shared" si="19"/>
        <v>nov</v>
      </c>
      <c r="G449" s="122">
        <f t="shared" si="20"/>
        <v>2019</v>
      </c>
      <c r="H449" s="111">
        <v>52</v>
      </c>
      <c r="I449" s="111">
        <v>201</v>
      </c>
      <c r="J449" s="112" t="s">
        <v>47</v>
      </c>
      <c r="K449" s="112"/>
      <c r="L449" s="134"/>
      <c r="M449" s="139" t="s">
        <v>1308</v>
      </c>
      <c r="N449" s="159" t="s">
        <v>1309</v>
      </c>
      <c r="O449" s="159" t="s">
        <v>1309</v>
      </c>
      <c r="P449" s="139" t="s">
        <v>1310</v>
      </c>
      <c r="Q449" s="139" t="s">
        <v>1313</v>
      </c>
      <c r="R449" s="111"/>
      <c r="S449" s="111"/>
      <c r="T449" s="112"/>
    </row>
    <row r="450" spans="1:20" ht="12.75" hidden="1" customHeight="1" x14ac:dyDescent="0.2">
      <c r="A450" s="111" t="s">
        <v>1261</v>
      </c>
      <c r="B450" s="112" t="s">
        <v>21</v>
      </c>
      <c r="C450" s="111">
        <v>1</v>
      </c>
      <c r="D450" s="113">
        <v>43770</v>
      </c>
      <c r="E450" s="122">
        <f t="shared" ref="E450:E513" si="21">MONTH(D450)</f>
        <v>11</v>
      </c>
      <c r="F450" s="122" t="str">
        <f t="shared" ref="F450:F513" si="22">TEXT(D450,"mmm")</f>
        <v>nov</v>
      </c>
      <c r="G450" s="122">
        <f t="shared" ref="G450:G513" si="23">YEAR(D450)</f>
        <v>2019</v>
      </c>
      <c r="H450" s="111">
        <v>53</v>
      </c>
      <c r="I450" s="111">
        <v>201</v>
      </c>
      <c r="J450" s="112" t="s">
        <v>47</v>
      </c>
      <c r="K450" s="112"/>
      <c r="L450" s="134"/>
      <c r="M450" s="139" t="s">
        <v>1308</v>
      </c>
      <c r="N450" s="159" t="s">
        <v>1309</v>
      </c>
      <c r="O450" s="159" t="s">
        <v>1309</v>
      </c>
      <c r="P450" s="139" t="s">
        <v>1310</v>
      </c>
      <c r="Q450" s="139" t="s">
        <v>1313</v>
      </c>
      <c r="R450" s="111"/>
      <c r="S450" s="111"/>
      <c r="T450" s="112"/>
    </row>
    <row r="451" spans="1:20" ht="12.75" hidden="1" customHeight="1" x14ac:dyDescent="0.2">
      <c r="A451" s="111" t="s">
        <v>1262</v>
      </c>
      <c r="B451" s="112" t="s">
        <v>28</v>
      </c>
      <c r="C451" s="111">
        <v>1</v>
      </c>
      <c r="D451" s="113">
        <v>43770</v>
      </c>
      <c r="E451" s="122">
        <f t="shared" si="21"/>
        <v>11</v>
      </c>
      <c r="F451" s="122" t="str">
        <f t="shared" si="22"/>
        <v>nov</v>
      </c>
      <c r="G451" s="122">
        <f t="shared" si="23"/>
        <v>2019</v>
      </c>
      <c r="H451" s="111">
        <v>60</v>
      </c>
      <c r="I451" s="111">
        <v>201</v>
      </c>
      <c r="J451" s="112" t="s">
        <v>47</v>
      </c>
      <c r="K451" s="112"/>
      <c r="L451" s="134"/>
      <c r="M451" s="139" t="s">
        <v>1308</v>
      </c>
      <c r="N451" s="159" t="s">
        <v>1309</v>
      </c>
      <c r="O451" s="159" t="s">
        <v>1309</v>
      </c>
      <c r="P451" s="139" t="s">
        <v>1310</v>
      </c>
      <c r="Q451" s="139" t="s">
        <v>1313</v>
      </c>
      <c r="R451" s="111"/>
      <c r="S451" s="111"/>
      <c r="T451" s="112"/>
    </row>
    <row r="452" spans="1:20" ht="12.75" hidden="1" customHeight="1" x14ac:dyDescent="0.2">
      <c r="A452" s="111" t="s">
        <v>1263</v>
      </c>
      <c r="B452" s="112" t="s">
        <v>25</v>
      </c>
      <c r="C452" s="111">
        <v>1</v>
      </c>
      <c r="D452" s="113">
        <v>43770</v>
      </c>
      <c r="E452" s="122">
        <f t="shared" si="21"/>
        <v>11</v>
      </c>
      <c r="F452" s="122" t="str">
        <f t="shared" si="22"/>
        <v>nov</v>
      </c>
      <c r="G452" s="122">
        <f t="shared" si="23"/>
        <v>2019</v>
      </c>
      <c r="H452" s="111">
        <v>58</v>
      </c>
      <c r="I452" s="111">
        <v>201</v>
      </c>
      <c r="J452" s="112" t="s">
        <v>47</v>
      </c>
      <c r="K452" s="112"/>
      <c r="L452" s="134"/>
      <c r="M452" s="139" t="s">
        <v>1308</v>
      </c>
      <c r="N452" s="159" t="s">
        <v>1309</v>
      </c>
      <c r="O452" s="159" t="s">
        <v>1309</v>
      </c>
      <c r="P452" s="139" t="s">
        <v>1310</v>
      </c>
      <c r="Q452" s="139" t="s">
        <v>1313</v>
      </c>
      <c r="R452" s="111"/>
      <c r="S452" s="111"/>
      <c r="T452" s="112"/>
    </row>
    <row r="453" spans="1:20" ht="12.75" hidden="1" customHeight="1" x14ac:dyDescent="0.2">
      <c r="A453" s="111" t="s">
        <v>1264</v>
      </c>
      <c r="B453" s="112" t="s">
        <v>17</v>
      </c>
      <c r="C453" s="111">
        <v>1</v>
      </c>
      <c r="D453" s="113">
        <v>43770</v>
      </c>
      <c r="E453" s="122">
        <f t="shared" si="21"/>
        <v>11</v>
      </c>
      <c r="F453" s="122" t="str">
        <f t="shared" si="22"/>
        <v>nov</v>
      </c>
      <c r="G453" s="122">
        <f t="shared" si="23"/>
        <v>2019</v>
      </c>
      <c r="H453" s="111">
        <v>69</v>
      </c>
      <c r="I453" s="111">
        <v>201</v>
      </c>
      <c r="J453" s="112" t="s">
        <v>47</v>
      </c>
      <c r="K453" s="112"/>
      <c r="L453" s="134"/>
      <c r="M453" s="139" t="s">
        <v>1308</v>
      </c>
      <c r="N453" s="159" t="s">
        <v>1309</v>
      </c>
      <c r="O453" s="159" t="s">
        <v>1309</v>
      </c>
      <c r="P453" s="139" t="s">
        <v>1310</v>
      </c>
      <c r="Q453" s="139" t="s">
        <v>1313</v>
      </c>
      <c r="R453" s="111"/>
      <c r="S453" s="111"/>
      <c r="T453" s="112"/>
    </row>
    <row r="454" spans="1:20" ht="12.75" hidden="1" customHeight="1" x14ac:dyDescent="0.2">
      <c r="A454" s="111" t="s">
        <v>1265</v>
      </c>
      <c r="B454" s="112" t="s">
        <v>24</v>
      </c>
      <c r="C454" s="111">
        <v>1</v>
      </c>
      <c r="D454" s="113">
        <v>43770</v>
      </c>
      <c r="E454" s="122">
        <f t="shared" si="21"/>
        <v>11</v>
      </c>
      <c r="F454" s="122" t="str">
        <f t="shared" si="22"/>
        <v>nov</v>
      </c>
      <c r="G454" s="122">
        <f t="shared" si="23"/>
        <v>2019</v>
      </c>
      <c r="H454" s="111">
        <v>77</v>
      </c>
      <c r="I454" s="111">
        <v>201</v>
      </c>
      <c r="J454" s="112" t="s">
        <v>47</v>
      </c>
      <c r="K454" s="112"/>
      <c r="L454" s="134"/>
      <c r="M454" s="139" t="s">
        <v>1308</v>
      </c>
      <c r="N454" s="159" t="s">
        <v>1309</v>
      </c>
      <c r="O454" s="159" t="s">
        <v>1309</v>
      </c>
      <c r="P454" s="139" t="s">
        <v>1310</v>
      </c>
      <c r="Q454" s="139" t="s">
        <v>1313</v>
      </c>
      <c r="R454" s="111"/>
      <c r="S454" s="111"/>
      <c r="T454" s="112"/>
    </row>
    <row r="455" spans="1:20" ht="12.75" hidden="1" customHeight="1" x14ac:dyDescent="0.2">
      <c r="A455" s="111" t="s">
        <v>1266</v>
      </c>
      <c r="B455" s="112" t="s">
        <v>27</v>
      </c>
      <c r="C455" s="111">
        <v>1</v>
      </c>
      <c r="D455" s="113">
        <v>43770</v>
      </c>
      <c r="E455" s="122">
        <f t="shared" si="21"/>
        <v>11</v>
      </c>
      <c r="F455" s="122" t="str">
        <f t="shared" si="22"/>
        <v>nov</v>
      </c>
      <c r="G455" s="122">
        <f t="shared" si="23"/>
        <v>2019</v>
      </c>
      <c r="H455" s="111">
        <v>83</v>
      </c>
      <c r="I455" s="111">
        <v>201</v>
      </c>
      <c r="J455" s="112" t="s">
        <v>47</v>
      </c>
      <c r="K455" s="112"/>
      <c r="L455" s="134"/>
      <c r="M455" s="139" t="s">
        <v>1308</v>
      </c>
      <c r="N455" s="159" t="s">
        <v>1309</v>
      </c>
      <c r="O455" s="159" t="s">
        <v>1309</v>
      </c>
      <c r="P455" s="139" t="s">
        <v>1310</v>
      </c>
      <c r="Q455" s="139" t="s">
        <v>1313</v>
      </c>
      <c r="R455" s="111"/>
      <c r="S455" s="111"/>
      <c r="T455" s="112"/>
    </row>
    <row r="456" spans="1:20" ht="12.75" hidden="1" customHeight="1" x14ac:dyDescent="0.2">
      <c r="A456" s="111" t="s">
        <v>1267</v>
      </c>
      <c r="B456" s="112" t="s">
        <v>19</v>
      </c>
      <c r="C456" s="111">
        <v>1</v>
      </c>
      <c r="D456" s="113">
        <v>43770</v>
      </c>
      <c r="E456" s="122">
        <f t="shared" si="21"/>
        <v>11</v>
      </c>
      <c r="F456" s="122" t="str">
        <f t="shared" si="22"/>
        <v>nov</v>
      </c>
      <c r="G456" s="122">
        <f t="shared" si="23"/>
        <v>2019</v>
      </c>
      <c r="H456" s="111">
        <v>115</v>
      </c>
      <c r="I456" s="111">
        <v>201</v>
      </c>
      <c r="J456" s="112" t="s">
        <v>47</v>
      </c>
      <c r="K456" s="112"/>
      <c r="L456" s="134"/>
      <c r="M456" s="139" t="s">
        <v>1308</v>
      </c>
      <c r="N456" s="159" t="s">
        <v>1309</v>
      </c>
      <c r="O456" s="159" t="s">
        <v>1309</v>
      </c>
      <c r="P456" s="139" t="s">
        <v>1310</v>
      </c>
      <c r="Q456" s="139" t="s">
        <v>1313</v>
      </c>
      <c r="R456" s="111"/>
      <c r="S456" s="111"/>
      <c r="T456" s="112"/>
    </row>
    <row r="457" spans="1:20" ht="12.75" hidden="1" customHeight="1" x14ac:dyDescent="0.2">
      <c r="A457" s="111" t="s">
        <v>1268</v>
      </c>
      <c r="B457" s="112" t="s">
        <v>20</v>
      </c>
      <c r="C457" s="111">
        <v>1</v>
      </c>
      <c r="D457" s="113">
        <v>43770</v>
      </c>
      <c r="E457" s="122">
        <f t="shared" si="21"/>
        <v>11</v>
      </c>
      <c r="F457" s="122" t="str">
        <f t="shared" si="22"/>
        <v>nov</v>
      </c>
      <c r="G457" s="122">
        <f t="shared" si="23"/>
        <v>2019</v>
      </c>
      <c r="H457" s="111">
        <v>99</v>
      </c>
      <c r="I457" s="111">
        <v>201</v>
      </c>
      <c r="J457" s="112" t="s">
        <v>47</v>
      </c>
      <c r="K457" s="112"/>
      <c r="L457" s="134"/>
      <c r="M457" s="139" t="s">
        <v>1308</v>
      </c>
      <c r="N457" s="159" t="s">
        <v>1309</v>
      </c>
      <c r="O457" s="159" t="s">
        <v>1309</v>
      </c>
      <c r="P457" s="139" t="s">
        <v>1310</v>
      </c>
      <c r="Q457" s="139" t="s">
        <v>1313</v>
      </c>
      <c r="R457" s="111"/>
      <c r="S457" s="111"/>
      <c r="T457" s="112"/>
    </row>
    <row r="458" spans="1:20" ht="12.75" hidden="1" customHeight="1" x14ac:dyDescent="0.2">
      <c r="A458" s="111" t="s">
        <v>1269</v>
      </c>
      <c r="B458" s="112" t="s">
        <v>30</v>
      </c>
      <c r="C458" s="111">
        <v>1</v>
      </c>
      <c r="D458" s="113">
        <v>43770</v>
      </c>
      <c r="E458" s="122">
        <f t="shared" si="21"/>
        <v>11</v>
      </c>
      <c r="F458" s="122" t="str">
        <f t="shared" si="22"/>
        <v>nov</v>
      </c>
      <c r="G458" s="122">
        <f t="shared" si="23"/>
        <v>2019</v>
      </c>
      <c r="H458" s="111">
        <v>119</v>
      </c>
      <c r="I458" s="111">
        <v>201</v>
      </c>
      <c r="J458" s="112" t="s">
        <v>47</v>
      </c>
      <c r="K458" s="112"/>
      <c r="L458" s="134"/>
      <c r="M458" s="139" t="s">
        <v>1308</v>
      </c>
      <c r="N458" s="159" t="s">
        <v>1309</v>
      </c>
      <c r="O458" s="159" t="s">
        <v>1309</v>
      </c>
      <c r="P458" s="139" t="s">
        <v>1310</v>
      </c>
      <c r="Q458" s="139" t="s">
        <v>1313</v>
      </c>
      <c r="R458" s="111"/>
      <c r="S458" s="111"/>
      <c r="T458" s="112"/>
    </row>
    <row r="459" spans="1:20" ht="12.75" hidden="1" customHeight="1" x14ac:dyDescent="0.2">
      <c r="A459" s="111" t="s">
        <v>1270</v>
      </c>
      <c r="B459" s="112" t="s">
        <v>31</v>
      </c>
      <c r="C459" s="111">
        <v>1</v>
      </c>
      <c r="D459" s="113">
        <v>43770</v>
      </c>
      <c r="E459" s="122">
        <f t="shared" si="21"/>
        <v>11</v>
      </c>
      <c r="F459" s="122" t="str">
        <f t="shared" si="22"/>
        <v>nov</v>
      </c>
      <c r="G459" s="122">
        <f t="shared" si="23"/>
        <v>2019</v>
      </c>
      <c r="H459" s="111">
        <v>108</v>
      </c>
      <c r="I459" s="111">
        <v>201</v>
      </c>
      <c r="J459" s="112" t="s">
        <v>47</v>
      </c>
      <c r="K459" s="112"/>
      <c r="L459" s="134"/>
      <c r="M459" s="139" t="s">
        <v>1308</v>
      </c>
      <c r="N459" s="159" t="s">
        <v>1309</v>
      </c>
      <c r="O459" s="159" t="s">
        <v>1309</v>
      </c>
      <c r="P459" s="139" t="s">
        <v>1310</v>
      </c>
      <c r="Q459" s="139" t="s">
        <v>1313</v>
      </c>
      <c r="R459" s="111"/>
      <c r="S459" s="111"/>
      <c r="T459" s="112"/>
    </row>
    <row r="460" spans="1:20" ht="12.75" hidden="1" customHeight="1" x14ac:dyDescent="0.2">
      <c r="A460" s="111" t="s">
        <v>1271</v>
      </c>
      <c r="B460" s="112" t="s">
        <v>22</v>
      </c>
      <c r="C460" s="111">
        <v>1</v>
      </c>
      <c r="D460" s="113">
        <v>43770</v>
      </c>
      <c r="E460" s="122">
        <f t="shared" si="21"/>
        <v>11</v>
      </c>
      <c r="F460" s="122" t="str">
        <f t="shared" si="22"/>
        <v>nov</v>
      </c>
      <c r="G460" s="122">
        <f t="shared" si="23"/>
        <v>2019</v>
      </c>
      <c r="H460" s="111">
        <v>109</v>
      </c>
      <c r="I460" s="111">
        <v>201</v>
      </c>
      <c r="J460" s="112" t="s">
        <v>47</v>
      </c>
      <c r="K460" s="112"/>
      <c r="L460" s="134"/>
      <c r="M460" s="139" t="s">
        <v>1308</v>
      </c>
      <c r="N460" s="159" t="s">
        <v>1309</v>
      </c>
      <c r="O460" s="159" t="s">
        <v>1309</v>
      </c>
      <c r="P460" s="139" t="s">
        <v>1310</v>
      </c>
      <c r="Q460" s="139" t="s">
        <v>1313</v>
      </c>
      <c r="R460" s="111"/>
      <c r="S460" s="111"/>
      <c r="T460" s="112"/>
    </row>
    <row r="461" spans="1:20" ht="12.75" hidden="1" customHeight="1" x14ac:dyDescent="0.2">
      <c r="A461" s="111" t="s">
        <v>1272</v>
      </c>
      <c r="B461" s="112" t="s">
        <v>23</v>
      </c>
      <c r="C461" s="111">
        <v>1</v>
      </c>
      <c r="D461" s="113">
        <v>43770</v>
      </c>
      <c r="E461" s="122">
        <f t="shared" si="21"/>
        <v>11</v>
      </c>
      <c r="F461" s="122" t="str">
        <f t="shared" si="22"/>
        <v>nov</v>
      </c>
      <c r="G461" s="122">
        <f t="shared" si="23"/>
        <v>2019</v>
      </c>
      <c r="H461" s="111">
        <v>110</v>
      </c>
      <c r="I461" s="111">
        <v>201</v>
      </c>
      <c r="J461" s="112" t="s">
        <v>47</v>
      </c>
      <c r="K461" s="112"/>
      <c r="L461" s="134"/>
      <c r="M461" s="139" t="s">
        <v>1308</v>
      </c>
      <c r="N461" s="159" t="s">
        <v>1309</v>
      </c>
      <c r="O461" s="159" t="s">
        <v>1309</v>
      </c>
      <c r="P461" s="139" t="s">
        <v>1310</v>
      </c>
      <c r="Q461" s="139" t="s">
        <v>1313</v>
      </c>
      <c r="R461" s="111"/>
      <c r="S461" s="111"/>
      <c r="T461" s="112"/>
    </row>
    <row r="462" spans="1:20" ht="12.75" hidden="1" customHeight="1" x14ac:dyDescent="0.2">
      <c r="A462" s="111" t="s">
        <v>1273</v>
      </c>
      <c r="B462" s="112" t="s">
        <v>32</v>
      </c>
      <c r="C462" s="111">
        <v>1</v>
      </c>
      <c r="D462" s="113">
        <v>43770</v>
      </c>
      <c r="E462" s="122">
        <f t="shared" si="21"/>
        <v>11</v>
      </c>
      <c r="F462" s="122" t="str">
        <f t="shared" si="22"/>
        <v>nov</v>
      </c>
      <c r="G462" s="122">
        <f t="shared" si="23"/>
        <v>2019</v>
      </c>
      <c r="H462" s="111">
        <v>119</v>
      </c>
      <c r="I462" s="111">
        <v>201</v>
      </c>
      <c r="J462" s="112" t="s">
        <v>47</v>
      </c>
      <c r="K462" s="112"/>
      <c r="L462" s="134"/>
      <c r="M462" s="139" t="s">
        <v>1308</v>
      </c>
      <c r="N462" s="159" t="s">
        <v>1309</v>
      </c>
      <c r="O462" s="159" t="s">
        <v>1309</v>
      </c>
      <c r="P462" s="139" t="s">
        <v>1310</v>
      </c>
      <c r="Q462" s="139" t="s">
        <v>1313</v>
      </c>
      <c r="R462" s="111"/>
      <c r="S462" s="111"/>
      <c r="T462" s="112"/>
    </row>
    <row r="463" spans="1:20" ht="12.75" hidden="1" customHeight="1" x14ac:dyDescent="0.2">
      <c r="A463" s="111" t="s">
        <v>1274</v>
      </c>
      <c r="B463" s="112" t="s">
        <v>14</v>
      </c>
      <c r="C463" s="111">
        <v>1</v>
      </c>
      <c r="D463" s="113">
        <v>43770</v>
      </c>
      <c r="E463" s="122">
        <f t="shared" si="21"/>
        <v>11</v>
      </c>
      <c r="F463" s="122" t="str">
        <f t="shared" si="22"/>
        <v>nov</v>
      </c>
      <c r="G463" s="122">
        <f t="shared" si="23"/>
        <v>2019</v>
      </c>
      <c r="H463" s="111">
        <v>121</v>
      </c>
      <c r="I463" s="111">
        <v>201</v>
      </c>
      <c r="J463" s="112" t="s">
        <v>47</v>
      </c>
      <c r="K463" s="112"/>
      <c r="L463" s="134"/>
      <c r="M463" s="139" t="s">
        <v>1308</v>
      </c>
      <c r="N463" s="159" t="s">
        <v>1309</v>
      </c>
      <c r="O463" s="159" t="s">
        <v>1309</v>
      </c>
      <c r="P463" s="139" t="s">
        <v>1310</v>
      </c>
      <c r="Q463" s="139" t="s">
        <v>1313</v>
      </c>
      <c r="R463" s="111"/>
      <c r="S463" s="111"/>
      <c r="T463" s="112"/>
    </row>
    <row r="464" spans="1:20" ht="12.75" hidden="1" customHeight="1" x14ac:dyDescent="0.2">
      <c r="A464" s="111" t="s">
        <v>1275</v>
      </c>
      <c r="B464" s="112" t="s">
        <v>33</v>
      </c>
      <c r="C464" s="111">
        <v>1</v>
      </c>
      <c r="D464" s="113">
        <v>43770</v>
      </c>
      <c r="E464" s="122">
        <f t="shared" si="21"/>
        <v>11</v>
      </c>
      <c r="F464" s="122" t="str">
        <f t="shared" si="22"/>
        <v>nov</v>
      </c>
      <c r="G464" s="122">
        <f t="shared" si="23"/>
        <v>2019</v>
      </c>
      <c r="H464" s="111">
        <v>172</v>
      </c>
      <c r="I464" s="111">
        <v>201</v>
      </c>
      <c r="J464" s="112" t="s">
        <v>47</v>
      </c>
      <c r="K464" s="112"/>
      <c r="L464" s="134"/>
      <c r="M464" s="139" t="s">
        <v>1308</v>
      </c>
      <c r="N464" s="159" t="s">
        <v>1309</v>
      </c>
      <c r="O464" s="159" t="s">
        <v>1309</v>
      </c>
      <c r="P464" s="139" t="s">
        <v>1310</v>
      </c>
      <c r="Q464" s="139" t="s">
        <v>1313</v>
      </c>
      <c r="R464" s="111"/>
      <c r="S464" s="111"/>
      <c r="T464" s="112"/>
    </row>
    <row r="465" spans="1:20" ht="12.75" hidden="1" customHeight="1" x14ac:dyDescent="0.2">
      <c r="A465" s="111" t="s">
        <v>1276</v>
      </c>
      <c r="B465" s="112" t="s">
        <v>42</v>
      </c>
      <c r="C465" s="111">
        <v>1</v>
      </c>
      <c r="D465" s="113">
        <v>43770</v>
      </c>
      <c r="E465" s="122">
        <f t="shared" si="21"/>
        <v>11</v>
      </c>
      <c r="F465" s="122" t="str">
        <f t="shared" si="22"/>
        <v>nov</v>
      </c>
      <c r="G465" s="122">
        <f t="shared" si="23"/>
        <v>2019</v>
      </c>
      <c r="H465" s="111">
        <v>137</v>
      </c>
      <c r="I465" s="111">
        <v>201</v>
      </c>
      <c r="J465" s="112" t="s">
        <v>47</v>
      </c>
      <c r="K465" s="112"/>
      <c r="L465" s="134"/>
      <c r="M465" s="139" t="s">
        <v>1308</v>
      </c>
      <c r="N465" s="159" t="s">
        <v>1309</v>
      </c>
      <c r="O465" s="159" t="s">
        <v>1309</v>
      </c>
      <c r="P465" s="139" t="s">
        <v>1310</v>
      </c>
      <c r="Q465" s="139" t="s">
        <v>1313</v>
      </c>
      <c r="R465" s="111"/>
      <c r="S465" s="111"/>
      <c r="T465" s="112"/>
    </row>
    <row r="466" spans="1:20" ht="12.75" hidden="1" customHeight="1" x14ac:dyDescent="0.2">
      <c r="A466" s="111" t="s">
        <v>1277</v>
      </c>
      <c r="B466" s="112" t="s">
        <v>18</v>
      </c>
      <c r="C466" s="111">
        <v>1</v>
      </c>
      <c r="D466" s="113">
        <v>43770</v>
      </c>
      <c r="E466" s="122">
        <f t="shared" si="21"/>
        <v>11</v>
      </c>
      <c r="F466" s="122" t="str">
        <f t="shared" si="22"/>
        <v>nov</v>
      </c>
      <c r="G466" s="122">
        <f t="shared" si="23"/>
        <v>2019</v>
      </c>
      <c r="H466" s="111">
        <v>146</v>
      </c>
      <c r="I466" s="111">
        <v>201</v>
      </c>
      <c r="J466" s="112" t="s">
        <v>47</v>
      </c>
      <c r="K466" s="112"/>
      <c r="L466" s="134"/>
      <c r="M466" s="139" t="s">
        <v>1308</v>
      </c>
      <c r="N466" s="159" t="s">
        <v>1309</v>
      </c>
      <c r="O466" s="159" t="s">
        <v>1309</v>
      </c>
      <c r="P466" s="139" t="s">
        <v>1310</v>
      </c>
      <c r="Q466" s="139" t="s">
        <v>1313</v>
      </c>
      <c r="R466" s="111"/>
      <c r="S466" s="111"/>
      <c r="T466" s="112"/>
    </row>
    <row r="467" spans="1:20" ht="12.75" hidden="1" customHeight="1" x14ac:dyDescent="0.2">
      <c r="A467" s="111" t="s">
        <v>1278</v>
      </c>
      <c r="B467" s="112" t="s">
        <v>29</v>
      </c>
      <c r="C467" s="111">
        <v>1</v>
      </c>
      <c r="D467" s="113">
        <v>43770</v>
      </c>
      <c r="E467" s="122">
        <f t="shared" si="21"/>
        <v>11</v>
      </c>
      <c r="F467" s="122" t="str">
        <f t="shared" si="22"/>
        <v>nov</v>
      </c>
      <c r="G467" s="122">
        <f t="shared" si="23"/>
        <v>2019</v>
      </c>
      <c r="H467" s="111">
        <v>207</v>
      </c>
      <c r="I467" s="111">
        <v>201</v>
      </c>
      <c r="J467" s="112" t="s">
        <v>47</v>
      </c>
      <c r="K467" s="112"/>
      <c r="L467" s="134"/>
      <c r="M467" s="139" t="s">
        <v>1308</v>
      </c>
      <c r="N467" s="159" t="s">
        <v>1309</v>
      </c>
      <c r="O467" s="159" t="s">
        <v>1309</v>
      </c>
      <c r="P467" s="139" t="s">
        <v>1310</v>
      </c>
      <c r="Q467" s="139" t="s">
        <v>1313</v>
      </c>
      <c r="R467" s="111"/>
      <c r="S467" s="111"/>
      <c r="T467" s="112"/>
    </row>
    <row r="468" spans="1:20" ht="12.75" hidden="1" customHeight="1" x14ac:dyDescent="0.2">
      <c r="A468" s="111" t="s">
        <v>1279</v>
      </c>
      <c r="B468" s="112" t="s">
        <v>5</v>
      </c>
      <c r="C468" s="111">
        <v>1</v>
      </c>
      <c r="D468" s="113">
        <v>43770</v>
      </c>
      <c r="E468" s="122">
        <f t="shared" si="21"/>
        <v>11</v>
      </c>
      <c r="F468" s="122" t="str">
        <f t="shared" si="22"/>
        <v>nov</v>
      </c>
      <c r="G468" s="122">
        <f t="shared" si="23"/>
        <v>2019</v>
      </c>
      <c r="H468" s="111">
        <v>263</v>
      </c>
      <c r="I468" s="111">
        <v>201</v>
      </c>
      <c r="J468" s="112" t="s">
        <v>47</v>
      </c>
      <c r="K468" s="112"/>
      <c r="L468" s="134"/>
      <c r="M468" s="139" t="s">
        <v>1308</v>
      </c>
      <c r="N468" s="159" t="s">
        <v>1309</v>
      </c>
      <c r="O468" s="159" t="s">
        <v>1309</v>
      </c>
      <c r="P468" s="139" t="s">
        <v>1310</v>
      </c>
      <c r="Q468" s="139" t="s">
        <v>1313</v>
      </c>
      <c r="R468" s="111"/>
      <c r="S468" s="111"/>
      <c r="T468" s="112"/>
    </row>
    <row r="469" spans="1:20" ht="12.75" hidden="1" customHeight="1" x14ac:dyDescent="0.2">
      <c r="A469" s="111" t="s">
        <v>1280</v>
      </c>
      <c r="B469" s="112" t="s">
        <v>3</v>
      </c>
      <c r="C469" s="111">
        <v>1</v>
      </c>
      <c r="D469" s="113">
        <v>43770</v>
      </c>
      <c r="E469" s="122">
        <f t="shared" si="21"/>
        <v>11</v>
      </c>
      <c r="F469" s="122" t="str">
        <f t="shared" si="22"/>
        <v>nov</v>
      </c>
      <c r="G469" s="122">
        <f t="shared" si="23"/>
        <v>2019</v>
      </c>
      <c r="H469" s="111">
        <v>232</v>
      </c>
      <c r="I469" s="111">
        <v>201</v>
      </c>
      <c r="J469" s="112" t="s">
        <v>47</v>
      </c>
      <c r="K469" s="112"/>
      <c r="L469" s="134"/>
      <c r="M469" s="139" t="s">
        <v>1308</v>
      </c>
      <c r="N469" s="159" t="s">
        <v>1309</v>
      </c>
      <c r="O469" s="159" t="s">
        <v>1309</v>
      </c>
      <c r="P469" s="139" t="s">
        <v>1310</v>
      </c>
      <c r="Q469" s="139" t="s">
        <v>1313</v>
      </c>
      <c r="R469" s="111"/>
      <c r="S469" s="111"/>
      <c r="T469" s="112"/>
    </row>
    <row r="470" spans="1:20" ht="12.75" hidden="1" customHeight="1" x14ac:dyDescent="0.2">
      <c r="A470" s="114" t="s">
        <v>1282</v>
      </c>
      <c r="B470" s="115" t="s">
        <v>40</v>
      </c>
      <c r="C470" s="114">
        <v>1</v>
      </c>
      <c r="D470" s="116">
        <v>43770</v>
      </c>
      <c r="E470" s="122">
        <f t="shared" si="21"/>
        <v>11</v>
      </c>
      <c r="F470" s="122" t="str">
        <f t="shared" si="22"/>
        <v>nov</v>
      </c>
      <c r="G470" s="122">
        <f t="shared" si="23"/>
        <v>2019</v>
      </c>
      <c r="H470" s="114">
        <v>653</v>
      </c>
      <c r="I470" s="114">
        <v>201</v>
      </c>
      <c r="J470" s="115" t="s">
        <v>47</v>
      </c>
      <c r="K470" s="117">
        <v>1233018</v>
      </c>
      <c r="L470" s="135"/>
      <c r="M470" s="139" t="s">
        <v>1308</v>
      </c>
      <c r="N470" s="159" t="s">
        <v>1309</v>
      </c>
      <c r="O470" s="159" t="s">
        <v>1309</v>
      </c>
      <c r="P470" s="139" t="s">
        <v>1310</v>
      </c>
      <c r="Q470" s="139" t="s">
        <v>1313</v>
      </c>
      <c r="R470" s="114"/>
      <c r="S470" s="114"/>
      <c r="T470" s="112"/>
    </row>
    <row r="471" spans="1:20" ht="12.75" hidden="1" customHeight="1" x14ac:dyDescent="0.2">
      <c r="A471" s="111" t="s">
        <v>1283</v>
      </c>
      <c r="B471" s="112" t="s">
        <v>45</v>
      </c>
      <c r="C471" s="111">
        <v>1</v>
      </c>
      <c r="D471" s="113">
        <v>43709</v>
      </c>
      <c r="E471" s="122">
        <f t="shared" si="21"/>
        <v>9</v>
      </c>
      <c r="F471" s="122" t="str">
        <f t="shared" si="22"/>
        <v>sep</v>
      </c>
      <c r="G471" s="122">
        <f t="shared" si="23"/>
        <v>2019</v>
      </c>
      <c r="H471" s="137">
        <v>0</v>
      </c>
      <c r="I471" s="137">
        <v>218</v>
      </c>
      <c r="J471" s="138" t="s">
        <v>112</v>
      </c>
      <c r="K471" s="112"/>
      <c r="L471" s="134"/>
      <c r="M471" s="139" t="s">
        <v>1308</v>
      </c>
      <c r="N471" s="159" t="s">
        <v>1309</v>
      </c>
      <c r="O471" s="159" t="s">
        <v>1309</v>
      </c>
      <c r="P471" s="139" t="s">
        <v>1316</v>
      </c>
      <c r="Q471" s="139" t="s">
        <v>1317</v>
      </c>
      <c r="R471" s="137"/>
      <c r="S471" s="137"/>
      <c r="T471" s="112"/>
    </row>
    <row r="472" spans="1:20" ht="12.75" hidden="1" customHeight="1" x14ac:dyDescent="0.2">
      <c r="A472" s="111" t="s">
        <v>1283</v>
      </c>
      <c r="B472" s="112" t="s">
        <v>45</v>
      </c>
      <c r="C472" s="111">
        <v>1</v>
      </c>
      <c r="D472" s="113">
        <v>43739</v>
      </c>
      <c r="E472" s="122">
        <f t="shared" si="21"/>
        <v>10</v>
      </c>
      <c r="F472" s="122" t="str">
        <f t="shared" si="22"/>
        <v>oct</v>
      </c>
      <c r="G472" s="122">
        <f t="shared" si="23"/>
        <v>2019</v>
      </c>
      <c r="H472" s="137">
        <v>0</v>
      </c>
      <c r="I472" s="137">
        <v>218</v>
      </c>
      <c r="J472" s="138" t="s">
        <v>112</v>
      </c>
      <c r="K472" s="112"/>
      <c r="L472" s="134"/>
      <c r="M472" s="139" t="s">
        <v>1308</v>
      </c>
      <c r="N472" s="159" t="s">
        <v>1309</v>
      </c>
      <c r="O472" s="159" t="s">
        <v>1309</v>
      </c>
      <c r="P472" s="139" t="s">
        <v>1316</v>
      </c>
      <c r="Q472" s="139" t="s">
        <v>1317</v>
      </c>
      <c r="R472" s="137"/>
      <c r="S472" s="137"/>
      <c r="T472" s="112"/>
    </row>
    <row r="473" spans="1:20" ht="12.75" hidden="1" customHeight="1" x14ac:dyDescent="0.2">
      <c r="A473" s="111" t="s">
        <v>1283</v>
      </c>
      <c r="B473" s="112" t="s">
        <v>45</v>
      </c>
      <c r="C473" s="111">
        <v>1</v>
      </c>
      <c r="D473" s="113">
        <v>43770</v>
      </c>
      <c r="E473" s="122">
        <f t="shared" si="21"/>
        <v>11</v>
      </c>
      <c r="F473" s="122" t="str">
        <f t="shared" si="22"/>
        <v>nov</v>
      </c>
      <c r="G473" s="122">
        <f t="shared" si="23"/>
        <v>2019</v>
      </c>
      <c r="H473" s="137">
        <v>0</v>
      </c>
      <c r="I473" s="137">
        <v>218</v>
      </c>
      <c r="J473" s="138" t="s">
        <v>112</v>
      </c>
      <c r="K473" s="112"/>
      <c r="L473" s="134"/>
      <c r="M473" s="139" t="s">
        <v>1308</v>
      </c>
      <c r="N473" s="159" t="s">
        <v>1309</v>
      </c>
      <c r="O473" s="159" t="s">
        <v>1309</v>
      </c>
      <c r="P473" s="139" t="s">
        <v>1316</v>
      </c>
      <c r="Q473" s="139" t="s">
        <v>1317</v>
      </c>
      <c r="R473" s="137"/>
      <c r="S473" s="137"/>
      <c r="T473" s="112"/>
    </row>
    <row r="474" spans="1:20" ht="12.75" hidden="1" customHeight="1" x14ac:dyDescent="0.2">
      <c r="A474" s="111" t="s">
        <v>1284</v>
      </c>
      <c r="B474" s="112" t="s">
        <v>8</v>
      </c>
      <c r="C474" s="111">
        <v>1</v>
      </c>
      <c r="D474" s="113">
        <v>43770</v>
      </c>
      <c r="E474" s="122">
        <f t="shared" si="21"/>
        <v>11</v>
      </c>
      <c r="F474" s="122" t="str">
        <f t="shared" si="22"/>
        <v>nov</v>
      </c>
      <c r="G474" s="122">
        <f t="shared" si="23"/>
        <v>2019</v>
      </c>
      <c r="H474" s="111">
        <v>785</v>
      </c>
      <c r="I474" s="111">
        <v>201</v>
      </c>
      <c r="J474" s="112" t="s">
        <v>47</v>
      </c>
      <c r="K474" s="112"/>
      <c r="L474" s="134"/>
      <c r="M474" s="139" t="s">
        <v>1308</v>
      </c>
      <c r="N474" s="159" t="s">
        <v>1309</v>
      </c>
      <c r="O474" s="159" t="s">
        <v>1309</v>
      </c>
      <c r="P474" s="139" t="s">
        <v>1310</v>
      </c>
      <c r="Q474" s="139" t="s">
        <v>1313</v>
      </c>
      <c r="R474" s="111"/>
      <c r="S474" s="111"/>
      <c r="T474" s="112"/>
    </row>
    <row r="475" spans="1:20" ht="12.75" hidden="1" customHeight="1" x14ac:dyDescent="0.2">
      <c r="A475" s="118" t="s">
        <v>1285</v>
      </c>
      <c r="B475" s="112" t="s">
        <v>44</v>
      </c>
      <c r="C475" s="111">
        <v>1</v>
      </c>
      <c r="D475" s="113">
        <v>43770</v>
      </c>
      <c r="E475" s="122">
        <f t="shared" si="21"/>
        <v>11</v>
      </c>
      <c r="F475" s="122" t="str">
        <f t="shared" si="22"/>
        <v>nov</v>
      </c>
      <c r="G475" s="122">
        <f t="shared" si="23"/>
        <v>2019</v>
      </c>
      <c r="H475" s="111">
        <v>1009</v>
      </c>
      <c r="I475" s="111">
        <v>201</v>
      </c>
      <c r="J475" s="112" t="s">
        <v>47</v>
      </c>
      <c r="K475" s="112"/>
      <c r="L475" s="134"/>
      <c r="M475" s="139" t="s">
        <v>1308</v>
      </c>
      <c r="N475" s="159" t="s">
        <v>1309</v>
      </c>
      <c r="O475" s="159" t="s">
        <v>1309</v>
      </c>
      <c r="P475" s="139" t="s">
        <v>1310</v>
      </c>
      <c r="Q475" s="139" t="s">
        <v>1313</v>
      </c>
      <c r="R475" s="111"/>
      <c r="S475" s="111"/>
      <c r="T475" s="112"/>
    </row>
    <row r="476" spans="1:20" ht="12.75" hidden="1" customHeight="1" x14ac:dyDescent="0.2">
      <c r="A476" s="111" t="s">
        <v>1288</v>
      </c>
      <c r="B476" s="112" t="s">
        <v>11</v>
      </c>
      <c r="C476" s="111">
        <v>1</v>
      </c>
      <c r="D476" s="113">
        <v>43770</v>
      </c>
      <c r="E476" s="122">
        <f t="shared" si="21"/>
        <v>11</v>
      </c>
      <c r="F476" s="122" t="str">
        <f t="shared" si="22"/>
        <v>nov</v>
      </c>
      <c r="G476" s="122">
        <f t="shared" si="23"/>
        <v>2019</v>
      </c>
      <c r="H476" s="111">
        <v>817</v>
      </c>
      <c r="I476" s="111">
        <v>201</v>
      </c>
      <c r="J476" s="112" t="s">
        <v>47</v>
      </c>
      <c r="K476" s="112"/>
      <c r="L476" s="134"/>
      <c r="M476" s="139" t="s">
        <v>1308</v>
      </c>
      <c r="N476" s="159" t="s">
        <v>1309</v>
      </c>
      <c r="O476" s="159" t="s">
        <v>1309</v>
      </c>
      <c r="P476" s="139" t="s">
        <v>1310</v>
      </c>
      <c r="Q476" s="139" t="s">
        <v>1313</v>
      </c>
      <c r="R476" s="111"/>
      <c r="S476" s="111"/>
      <c r="T476" s="112"/>
    </row>
    <row r="477" spans="1:20" ht="12.75" hidden="1" customHeight="1" x14ac:dyDescent="0.2">
      <c r="A477" s="111" t="s">
        <v>1281</v>
      </c>
      <c r="B477" s="112" t="s">
        <v>9</v>
      </c>
      <c r="C477" s="111">
        <v>1</v>
      </c>
      <c r="D477" s="113">
        <v>43770</v>
      </c>
      <c r="E477" s="122">
        <f t="shared" si="21"/>
        <v>11</v>
      </c>
      <c r="F477" s="122" t="str">
        <f t="shared" si="22"/>
        <v>nov</v>
      </c>
      <c r="G477" s="122">
        <f t="shared" si="23"/>
        <v>2019</v>
      </c>
      <c r="H477" s="111">
        <v>1216</v>
      </c>
      <c r="I477" s="111">
        <v>201</v>
      </c>
      <c r="J477" s="112" t="s">
        <v>47</v>
      </c>
      <c r="K477" s="112"/>
      <c r="L477" s="134"/>
      <c r="M477" s="139" t="s">
        <v>1308</v>
      </c>
      <c r="N477" s="159" t="s">
        <v>1309</v>
      </c>
      <c r="O477" s="159" t="s">
        <v>1309</v>
      </c>
      <c r="P477" s="139" t="s">
        <v>1310</v>
      </c>
      <c r="Q477" s="139" t="s">
        <v>1313</v>
      </c>
      <c r="R477" s="111"/>
      <c r="S477" s="111"/>
      <c r="T477" s="112"/>
    </row>
    <row r="478" spans="1:20" ht="12.75" hidden="1" customHeight="1" x14ac:dyDescent="0.2">
      <c r="A478" s="111" t="s">
        <v>1286</v>
      </c>
      <c r="B478" s="112" t="s">
        <v>10</v>
      </c>
      <c r="C478" s="111">
        <v>1</v>
      </c>
      <c r="D478" s="113">
        <v>43770</v>
      </c>
      <c r="E478" s="122">
        <f t="shared" si="21"/>
        <v>11</v>
      </c>
      <c r="F478" s="122" t="str">
        <f t="shared" si="22"/>
        <v>nov</v>
      </c>
      <c r="G478" s="122">
        <f t="shared" si="23"/>
        <v>2019</v>
      </c>
      <c r="H478" s="111">
        <v>965</v>
      </c>
      <c r="I478" s="111">
        <v>201</v>
      </c>
      <c r="J478" s="112" t="s">
        <v>47</v>
      </c>
      <c r="K478" s="112"/>
      <c r="L478" s="134"/>
      <c r="M478" s="139" t="s">
        <v>1308</v>
      </c>
      <c r="N478" s="159" t="s">
        <v>1309</v>
      </c>
      <c r="O478" s="159" t="s">
        <v>1309</v>
      </c>
      <c r="P478" s="139" t="s">
        <v>1310</v>
      </c>
      <c r="Q478" s="139" t="s">
        <v>1313</v>
      </c>
      <c r="R478" s="111"/>
      <c r="S478" s="111"/>
      <c r="T478" s="112"/>
    </row>
    <row r="479" spans="1:20" ht="12.75" hidden="1" customHeight="1" x14ac:dyDescent="0.2">
      <c r="A479" s="111" t="s">
        <v>1287</v>
      </c>
      <c r="B479" s="112" t="s">
        <v>12</v>
      </c>
      <c r="C479" s="111">
        <v>1</v>
      </c>
      <c r="D479" s="113">
        <v>43770</v>
      </c>
      <c r="E479" s="122">
        <f t="shared" si="21"/>
        <v>11</v>
      </c>
      <c r="F479" s="122" t="str">
        <f t="shared" si="22"/>
        <v>nov</v>
      </c>
      <c r="G479" s="122">
        <f t="shared" si="23"/>
        <v>2019</v>
      </c>
      <c r="H479" s="111">
        <v>1072</v>
      </c>
      <c r="I479" s="111">
        <v>201</v>
      </c>
      <c r="J479" s="112" t="s">
        <v>47</v>
      </c>
      <c r="K479" s="112"/>
      <c r="L479" s="134"/>
      <c r="M479" s="139" t="s">
        <v>1308</v>
      </c>
      <c r="N479" s="159" t="s">
        <v>1309</v>
      </c>
      <c r="O479" s="159" t="s">
        <v>1309</v>
      </c>
      <c r="P479" s="139" t="s">
        <v>1310</v>
      </c>
      <c r="Q479" s="139" t="s">
        <v>1313</v>
      </c>
      <c r="R479" s="111"/>
      <c r="S479" s="111"/>
      <c r="T479" s="112"/>
    </row>
    <row r="480" spans="1:20" ht="12.75" hidden="1" customHeight="1" x14ac:dyDescent="0.2">
      <c r="A480" s="118" t="s">
        <v>1289</v>
      </c>
      <c r="B480" s="112" t="s">
        <v>43</v>
      </c>
      <c r="C480" s="111">
        <v>1</v>
      </c>
      <c r="D480" s="113">
        <v>43770</v>
      </c>
      <c r="E480" s="122">
        <f t="shared" si="21"/>
        <v>11</v>
      </c>
      <c r="F480" s="122" t="str">
        <f t="shared" si="22"/>
        <v>nov</v>
      </c>
      <c r="G480" s="122">
        <f t="shared" si="23"/>
        <v>2019</v>
      </c>
      <c r="H480" s="111">
        <v>2508</v>
      </c>
      <c r="I480" s="111">
        <v>201</v>
      </c>
      <c r="J480" s="112" t="s">
        <v>47</v>
      </c>
      <c r="K480" s="112"/>
      <c r="L480" s="134"/>
      <c r="M480" s="139" t="s">
        <v>1308</v>
      </c>
      <c r="N480" s="159" t="s">
        <v>1309</v>
      </c>
      <c r="O480" s="159" t="s">
        <v>1309</v>
      </c>
      <c r="P480" s="139" t="s">
        <v>1310</v>
      </c>
      <c r="Q480" s="139" t="s">
        <v>1313</v>
      </c>
      <c r="R480" s="111"/>
      <c r="S480" s="111"/>
      <c r="T480" s="112"/>
    </row>
    <row r="481" spans="1:20" ht="12.75" hidden="1" customHeight="1" x14ac:dyDescent="0.2">
      <c r="A481" s="111" t="s">
        <v>1290</v>
      </c>
      <c r="B481" s="112" t="s">
        <v>49</v>
      </c>
      <c r="C481" s="111">
        <v>1</v>
      </c>
      <c r="D481" s="113">
        <v>43770</v>
      </c>
      <c r="E481" s="122">
        <f t="shared" si="21"/>
        <v>11</v>
      </c>
      <c r="F481" s="122" t="str">
        <f t="shared" si="22"/>
        <v>nov</v>
      </c>
      <c r="G481" s="122">
        <f t="shared" si="23"/>
        <v>2019</v>
      </c>
      <c r="H481" s="111">
        <v>3382</v>
      </c>
      <c r="I481" s="111">
        <v>201</v>
      </c>
      <c r="J481" s="112" t="s">
        <v>47</v>
      </c>
      <c r="K481" s="112"/>
      <c r="L481" s="134"/>
      <c r="M481" s="139" t="s">
        <v>1308</v>
      </c>
      <c r="N481" s="159" t="s">
        <v>1309</v>
      </c>
      <c r="O481" s="159" t="s">
        <v>1309</v>
      </c>
      <c r="P481" s="139" t="s">
        <v>1310</v>
      </c>
      <c r="Q481" s="139" t="s">
        <v>1313</v>
      </c>
      <c r="R481" s="111"/>
      <c r="S481" s="111"/>
      <c r="T481" s="112"/>
    </row>
    <row r="482" spans="1:20" ht="12.75" hidden="1" customHeight="1" x14ac:dyDescent="0.2">
      <c r="A482" s="111" t="s">
        <v>1291</v>
      </c>
      <c r="B482" s="120" t="s">
        <v>48</v>
      </c>
      <c r="C482" s="111">
        <v>1</v>
      </c>
      <c r="D482" s="113">
        <v>43770</v>
      </c>
      <c r="E482" s="122">
        <f t="shared" si="21"/>
        <v>11</v>
      </c>
      <c r="F482" s="122" t="str">
        <f t="shared" si="22"/>
        <v>nov</v>
      </c>
      <c r="G482" s="122">
        <f t="shared" si="23"/>
        <v>2019</v>
      </c>
      <c r="H482" s="111">
        <v>4673</v>
      </c>
      <c r="I482" s="111">
        <v>201</v>
      </c>
      <c r="J482" s="112" t="s">
        <v>47</v>
      </c>
      <c r="K482" s="112"/>
      <c r="L482" s="134"/>
      <c r="M482" s="139" t="s">
        <v>1308</v>
      </c>
      <c r="N482" s="159" t="s">
        <v>1309</v>
      </c>
      <c r="O482" s="159" t="s">
        <v>1309</v>
      </c>
      <c r="P482" s="139" t="s">
        <v>1310</v>
      </c>
      <c r="Q482" s="139" t="s">
        <v>1313</v>
      </c>
      <c r="R482" s="111"/>
      <c r="S482" s="111"/>
      <c r="T482" s="112"/>
    </row>
    <row r="483" spans="1:20" ht="12.75" hidden="1" customHeight="1" x14ac:dyDescent="0.2">
      <c r="A483" s="111" t="s">
        <v>1249</v>
      </c>
      <c r="B483" s="112" t="s">
        <v>1248</v>
      </c>
      <c r="C483" s="111">
        <v>1</v>
      </c>
      <c r="D483" s="113">
        <v>43800</v>
      </c>
      <c r="E483" s="122">
        <f t="shared" si="21"/>
        <v>12</v>
      </c>
      <c r="F483" s="122" t="str">
        <f t="shared" si="22"/>
        <v>dic</v>
      </c>
      <c r="G483" s="122">
        <f t="shared" si="23"/>
        <v>2019</v>
      </c>
      <c r="H483" s="111">
        <v>0</v>
      </c>
      <c r="I483" s="111">
        <v>201</v>
      </c>
      <c r="J483" s="112" t="s">
        <v>47</v>
      </c>
      <c r="K483" s="112"/>
      <c r="L483" s="134"/>
      <c r="M483" s="139" t="s">
        <v>1308</v>
      </c>
      <c r="N483" s="159" t="s">
        <v>1309</v>
      </c>
      <c r="O483" s="159" t="s">
        <v>1309</v>
      </c>
      <c r="P483" s="139" t="s">
        <v>1310</v>
      </c>
      <c r="Q483" s="139" t="s">
        <v>1313</v>
      </c>
      <c r="R483" s="111"/>
      <c r="S483" s="111"/>
      <c r="T483" s="112"/>
    </row>
    <row r="484" spans="1:20" ht="12.75" hidden="1" customHeight="1" x14ac:dyDescent="0.2">
      <c r="A484" s="111" t="s">
        <v>1250</v>
      </c>
      <c r="B484" s="112" t="s">
        <v>35</v>
      </c>
      <c r="C484" s="111">
        <v>1</v>
      </c>
      <c r="D484" s="113">
        <v>43800</v>
      </c>
      <c r="E484" s="122">
        <f t="shared" si="21"/>
        <v>12</v>
      </c>
      <c r="F484" s="122" t="str">
        <f t="shared" si="22"/>
        <v>dic</v>
      </c>
      <c r="G484" s="122">
        <f t="shared" si="23"/>
        <v>2019</v>
      </c>
      <c r="H484" s="111">
        <v>0</v>
      </c>
      <c r="I484" s="111">
        <v>201</v>
      </c>
      <c r="J484" s="112" t="s">
        <v>47</v>
      </c>
      <c r="K484" s="112"/>
      <c r="L484" s="134"/>
      <c r="M484" s="139" t="s">
        <v>1308</v>
      </c>
      <c r="N484" s="159" t="s">
        <v>1309</v>
      </c>
      <c r="O484" s="159" t="s">
        <v>1309</v>
      </c>
      <c r="P484" s="139" t="s">
        <v>1310</v>
      </c>
      <c r="Q484" s="139" t="s">
        <v>1313</v>
      </c>
      <c r="R484" s="111"/>
      <c r="S484" s="111"/>
      <c r="T484" s="112"/>
    </row>
    <row r="485" spans="1:20" ht="12.75" hidden="1" customHeight="1" x14ac:dyDescent="0.2">
      <c r="A485" s="111" t="s">
        <v>1251</v>
      </c>
      <c r="B485" s="112" t="s">
        <v>13</v>
      </c>
      <c r="C485" s="111">
        <v>1</v>
      </c>
      <c r="D485" s="113">
        <v>43800</v>
      </c>
      <c r="E485" s="122">
        <f t="shared" si="21"/>
        <v>12</v>
      </c>
      <c r="F485" s="122" t="str">
        <f t="shared" si="22"/>
        <v>dic</v>
      </c>
      <c r="G485" s="122">
        <f t="shared" si="23"/>
        <v>2019</v>
      </c>
      <c r="H485" s="111">
        <v>6</v>
      </c>
      <c r="I485" s="111">
        <v>201</v>
      </c>
      <c r="J485" s="112" t="s">
        <v>47</v>
      </c>
      <c r="K485" s="112"/>
      <c r="L485" s="134"/>
      <c r="M485" s="139" t="s">
        <v>1308</v>
      </c>
      <c r="N485" s="159" t="s">
        <v>1309</v>
      </c>
      <c r="O485" s="159" t="s">
        <v>1309</v>
      </c>
      <c r="P485" s="139" t="s">
        <v>1310</v>
      </c>
      <c r="Q485" s="139" t="s">
        <v>1313</v>
      </c>
      <c r="R485" s="111"/>
      <c r="S485" s="111"/>
      <c r="T485" s="112"/>
    </row>
    <row r="486" spans="1:20" ht="12.75" hidden="1" customHeight="1" x14ac:dyDescent="0.2">
      <c r="A486" s="111" t="s">
        <v>1252</v>
      </c>
      <c r="B486" s="112" t="s">
        <v>16</v>
      </c>
      <c r="C486" s="111">
        <v>1</v>
      </c>
      <c r="D486" s="113">
        <v>43800</v>
      </c>
      <c r="E486" s="122">
        <f t="shared" si="21"/>
        <v>12</v>
      </c>
      <c r="F486" s="122" t="str">
        <f t="shared" si="22"/>
        <v>dic</v>
      </c>
      <c r="G486" s="122">
        <f t="shared" si="23"/>
        <v>2019</v>
      </c>
      <c r="H486" s="111">
        <v>24</v>
      </c>
      <c r="I486" s="111">
        <v>201</v>
      </c>
      <c r="J486" s="112" t="s">
        <v>47</v>
      </c>
      <c r="K486" s="112"/>
      <c r="L486" s="134"/>
      <c r="M486" s="139" t="s">
        <v>1308</v>
      </c>
      <c r="N486" s="159" t="s">
        <v>1309</v>
      </c>
      <c r="O486" s="159" t="s">
        <v>1309</v>
      </c>
      <c r="P486" s="139" t="s">
        <v>1310</v>
      </c>
      <c r="Q486" s="139" t="s">
        <v>1313</v>
      </c>
      <c r="R486" s="111"/>
      <c r="S486" s="111"/>
      <c r="T486" s="112"/>
    </row>
    <row r="487" spans="1:20" ht="12.75" hidden="1" customHeight="1" x14ac:dyDescent="0.2">
      <c r="A487" s="111" t="s">
        <v>1253</v>
      </c>
      <c r="B487" s="112" t="s">
        <v>38</v>
      </c>
      <c r="C487" s="111">
        <v>1</v>
      </c>
      <c r="D487" s="113">
        <v>43800</v>
      </c>
      <c r="E487" s="122">
        <f t="shared" si="21"/>
        <v>12</v>
      </c>
      <c r="F487" s="122" t="str">
        <f t="shared" si="22"/>
        <v>dic</v>
      </c>
      <c r="G487" s="122">
        <f t="shared" si="23"/>
        <v>2019</v>
      </c>
      <c r="H487" s="111">
        <v>32</v>
      </c>
      <c r="I487" s="111">
        <v>201</v>
      </c>
      <c r="J487" s="112" t="s">
        <v>47</v>
      </c>
      <c r="K487" s="112"/>
      <c r="L487" s="134"/>
      <c r="M487" s="139" t="s">
        <v>1308</v>
      </c>
      <c r="N487" s="159" t="s">
        <v>1309</v>
      </c>
      <c r="O487" s="159" t="s">
        <v>1309</v>
      </c>
      <c r="P487" s="139" t="s">
        <v>1310</v>
      </c>
      <c r="Q487" s="139" t="s">
        <v>1313</v>
      </c>
      <c r="R487" s="111"/>
      <c r="S487" s="111"/>
      <c r="T487" s="112"/>
    </row>
    <row r="488" spans="1:20" ht="12.75" hidden="1" customHeight="1" x14ac:dyDescent="0.2">
      <c r="A488" s="111" t="s">
        <v>1254</v>
      </c>
      <c r="B488" s="112" t="s">
        <v>26</v>
      </c>
      <c r="C488" s="111">
        <v>1</v>
      </c>
      <c r="D488" s="113">
        <v>43800</v>
      </c>
      <c r="E488" s="122">
        <f t="shared" si="21"/>
        <v>12</v>
      </c>
      <c r="F488" s="122" t="str">
        <f t="shared" si="22"/>
        <v>dic</v>
      </c>
      <c r="G488" s="122">
        <f t="shared" si="23"/>
        <v>2019</v>
      </c>
      <c r="H488" s="111">
        <v>34</v>
      </c>
      <c r="I488" s="111">
        <v>201</v>
      </c>
      <c r="J488" s="112" t="s">
        <v>47</v>
      </c>
      <c r="K488" s="112"/>
      <c r="L488" s="134"/>
      <c r="M488" s="139" t="s">
        <v>1308</v>
      </c>
      <c r="N488" s="159" t="s">
        <v>1309</v>
      </c>
      <c r="O488" s="159" t="s">
        <v>1309</v>
      </c>
      <c r="P488" s="139" t="s">
        <v>1310</v>
      </c>
      <c r="Q488" s="139" t="s">
        <v>1313</v>
      </c>
      <c r="R488" s="111"/>
      <c r="S488" s="111"/>
      <c r="T488" s="112"/>
    </row>
    <row r="489" spans="1:20" ht="12.75" hidden="1" customHeight="1" x14ac:dyDescent="0.2">
      <c r="A489" s="111" t="s">
        <v>1255</v>
      </c>
      <c r="B489" s="112" t="s">
        <v>34</v>
      </c>
      <c r="C489" s="111">
        <v>1</v>
      </c>
      <c r="D489" s="113">
        <v>43800</v>
      </c>
      <c r="E489" s="122">
        <f t="shared" si="21"/>
        <v>12</v>
      </c>
      <c r="F489" s="122" t="str">
        <f t="shared" si="22"/>
        <v>dic</v>
      </c>
      <c r="G489" s="122">
        <f t="shared" si="23"/>
        <v>2019</v>
      </c>
      <c r="H489" s="111">
        <v>42</v>
      </c>
      <c r="I489" s="111">
        <v>201</v>
      </c>
      <c r="J489" s="112" t="s">
        <v>47</v>
      </c>
      <c r="K489" s="112"/>
      <c r="L489" s="134"/>
      <c r="M489" s="139" t="s">
        <v>1308</v>
      </c>
      <c r="N489" s="159" t="s">
        <v>1309</v>
      </c>
      <c r="O489" s="159" t="s">
        <v>1309</v>
      </c>
      <c r="P489" s="139" t="s">
        <v>1310</v>
      </c>
      <c r="Q489" s="139" t="s">
        <v>1313</v>
      </c>
      <c r="R489" s="111"/>
      <c r="S489" s="111"/>
      <c r="T489" s="112"/>
    </row>
    <row r="490" spans="1:20" ht="12.75" hidden="1" customHeight="1" x14ac:dyDescent="0.2">
      <c r="A490" s="111" t="s">
        <v>1256</v>
      </c>
      <c r="B490" s="112" t="s">
        <v>4</v>
      </c>
      <c r="C490" s="111">
        <v>1</v>
      </c>
      <c r="D490" s="113">
        <v>43800</v>
      </c>
      <c r="E490" s="122">
        <f t="shared" si="21"/>
        <v>12</v>
      </c>
      <c r="F490" s="122" t="str">
        <f t="shared" si="22"/>
        <v>dic</v>
      </c>
      <c r="G490" s="122">
        <f t="shared" si="23"/>
        <v>2019</v>
      </c>
      <c r="H490" s="111">
        <v>39</v>
      </c>
      <c r="I490" s="111">
        <v>201</v>
      </c>
      <c r="J490" s="112" t="s">
        <v>47</v>
      </c>
      <c r="K490" s="112"/>
      <c r="L490" s="134"/>
      <c r="M490" s="139" t="s">
        <v>1308</v>
      </c>
      <c r="N490" s="159" t="s">
        <v>1309</v>
      </c>
      <c r="O490" s="159" t="s">
        <v>1309</v>
      </c>
      <c r="P490" s="139" t="s">
        <v>1310</v>
      </c>
      <c r="Q490" s="139" t="s">
        <v>1313</v>
      </c>
      <c r="R490" s="111"/>
      <c r="S490" s="111"/>
      <c r="T490" s="112"/>
    </row>
    <row r="491" spans="1:20" ht="12.75" hidden="1" customHeight="1" x14ac:dyDescent="0.2">
      <c r="A491" s="111" t="s">
        <v>1257</v>
      </c>
      <c r="B491" s="112" t="s">
        <v>37</v>
      </c>
      <c r="C491" s="111">
        <v>1</v>
      </c>
      <c r="D491" s="113">
        <v>43800</v>
      </c>
      <c r="E491" s="122">
        <f t="shared" si="21"/>
        <v>12</v>
      </c>
      <c r="F491" s="122" t="str">
        <f t="shared" si="22"/>
        <v>dic</v>
      </c>
      <c r="G491" s="122">
        <f t="shared" si="23"/>
        <v>2019</v>
      </c>
      <c r="H491" s="111">
        <v>43</v>
      </c>
      <c r="I491" s="111">
        <v>201</v>
      </c>
      <c r="J491" s="112" t="s">
        <v>47</v>
      </c>
      <c r="K491" s="112"/>
      <c r="L491" s="134"/>
      <c r="M491" s="139" t="s">
        <v>1308</v>
      </c>
      <c r="N491" s="159" t="s">
        <v>1309</v>
      </c>
      <c r="O491" s="159" t="s">
        <v>1309</v>
      </c>
      <c r="P491" s="139" t="s">
        <v>1310</v>
      </c>
      <c r="Q491" s="139" t="s">
        <v>1313</v>
      </c>
      <c r="R491" s="111"/>
      <c r="S491" s="111"/>
      <c r="T491" s="112"/>
    </row>
    <row r="492" spans="1:20" ht="12.75" hidden="1" customHeight="1" x14ac:dyDescent="0.2">
      <c r="A492" s="111" t="s">
        <v>1258</v>
      </c>
      <c r="B492" s="112" t="s">
        <v>36</v>
      </c>
      <c r="C492" s="111">
        <v>1</v>
      </c>
      <c r="D492" s="113">
        <v>43800</v>
      </c>
      <c r="E492" s="122">
        <f t="shared" si="21"/>
        <v>12</v>
      </c>
      <c r="F492" s="122" t="str">
        <f t="shared" si="22"/>
        <v>dic</v>
      </c>
      <c r="G492" s="122">
        <f t="shared" si="23"/>
        <v>2019</v>
      </c>
      <c r="H492" s="111">
        <v>45</v>
      </c>
      <c r="I492" s="111">
        <v>201</v>
      </c>
      <c r="J492" s="112" t="s">
        <v>47</v>
      </c>
      <c r="K492" s="112"/>
      <c r="L492" s="134"/>
      <c r="M492" s="139" t="s">
        <v>1308</v>
      </c>
      <c r="N492" s="159" t="s">
        <v>1309</v>
      </c>
      <c r="O492" s="159" t="s">
        <v>1309</v>
      </c>
      <c r="P492" s="139" t="s">
        <v>1310</v>
      </c>
      <c r="Q492" s="139" t="s">
        <v>1313</v>
      </c>
      <c r="R492" s="111"/>
      <c r="S492" s="111"/>
      <c r="T492" s="112"/>
    </row>
    <row r="493" spans="1:20" ht="12.75" hidden="1" customHeight="1" x14ac:dyDescent="0.2">
      <c r="A493" s="111" t="s">
        <v>1259</v>
      </c>
      <c r="B493" s="112" t="s">
        <v>39</v>
      </c>
      <c r="C493" s="111">
        <v>1</v>
      </c>
      <c r="D493" s="113">
        <v>43800</v>
      </c>
      <c r="E493" s="122">
        <f t="shared" si="21"/>
        <v>12</v>
      </c>
      <c r="F493" s="122" t="str">
        <f t="shared" si="22"/>
        <v>dic</v>
      </c>
      <c r="G493" s="122">
        <f t="shared" si="23"/>
        <v>2019</v>
      </c>
      <c r="H493" s="111">
        <v>46</v>
      </c>
      <c r="I493" s="111">
        <v>201</v>
      </c>
      <c r="J493" s="112" t="s">
        <v>47</v>
      </c>
      <c r="K493" s="112"/>
      <c r="L493" s="134"/>
      <c r="M493" s="139" t="s">
        <v>1308</v>
      </c>
      <c r="N493" s="159" t="s">
        <v>1309</v>
      </c>
      <c r="O493" s="159" t="s">
        <v>1309</v>
      </c>
      <c r="P493" s="139" t="s">
        <v>1310</v>
      </c>
      <c r="Q493" s="139" t="s">
        <v>1313</v>
      </c>
      <c r="R493" s="111"/>
      <c r="S493" s="111"/>
      <c r="T493" s="112"/>
    </row>
    <row r="494" spans="1:20" ht="12.75" hidden="1" customHeight="1" x14ac:dyDescent="0.2">
      <c r="A494" s="111" t="s">
        <v>1260</v>
      </c>
      <c r="B494" s="112" t="s">
        <v>41</v>
      </c>
      <c r="C494" s="111">
        <v>1</v>
      </c>
      <c r="D494" s="113">
        <v>43800</v>
      </c>
      <c r="E494" s="122">
        <f t="shared" si="21"/>
        <v>12</v>
      </c>
      <c r="F494" s="122" t="str">
        <f t="shared" si="22"/>
        <v>dic</v>
      </c>
      <c r="G494" s="122">
        <f t="shared" si="23"/>
        <v>2019</v>
      </c>
      <c r="H494" s="111">
        <v>50</v>
      </c>
      <c r="I494" s="111">
        <v>201</v>
      </c>
      <c r="J494" s="112" t="s">
        <v>47</v>
      </c>
      <c r="K494" s="112"/>
      <c r="L494" s="134"/>
      <c r="M494" s="139" t="s">
        <v>1308</v>
      </c>
      <c r="N494" s="159" t="s">
        <v>1309</v>
      </c>
      <c r="O494" s="159" t="s">
        <v>1309</v>
      </c>
      <c r="P494" s="139" t="s">
        <v>1310</v>
      </c>
      <c r="Q494" s="139" t="s">
        <v>1313</v>
      </c>
      <c r="R494" s="111"/>
      <c r="S494" s="111"/>
      <c r="T494" s="112"/>
    </row>
    <row r="495" spans="1:20" ht="12.75" hidden="1" customHeight="1" x14ac:dyDescent="0.2">
      <c r="A495" s="111" t="s">
        <v>1261</v>
      </c>
      <c r="B495" s="112" t="s">
        <v>21</v>
      </c>
      <c r="C495" s="111">
        <v>1</v>
      </c>
      <c r="D495" s="113">
        <v>43800</v>
      </c>
      <c r="E495" s="122">
        <f t="shared" si="21"/>
        <v>12</v>
      </c>
      <c r="F495" s="122" t="str">
        <f t="shared" si="22"/>
        <v>dic</v>
      </c>
      <c r="G495" s="122">
        <f t="shared" si="23"/>
        <v>2019</v>
      </c>
      <c r="H495" s="111">
        <v>51</v>
      </c>
      <c r="I495" s="111">
        <v>201</v>
      </c>
      <c r="J495" s="112" t="s">
        <v>47</v>
      </c>
      <c r="K495" s="112"/>
      <c r="L495" s="134"/>
      <c r="M495" s="139" t="s">
        <v>1308</v>
      </c>
      <c r="N495" s="159" t="s">
        <v>1309</v>
      </c>
      <c r="O495" s="159" t="s">
        <v>1309</v>
      </c>
      <c r="P495" s="139" t="s">
        <v>1310</v>
      </c>
      <c r="Q495" s="139" t="s">
        <v>1313</v>
      </c>
      <c r="R495" s="111"/>
      <c r="S495" s="111"/>
      <c r="T495" s="112"/>
    </row>
    <row r="496" spans="1:20" ht="12.75" hidden="1" customHeight="1" x14ac:dyDescent="0.2">
      <c r="A496" s="111" t="s">
        <v>1262</v>
      </c>
      <c r="B496" s="112" t="s">
        <v>28</v>
      </c>
      <c r="C496" s="111">
        <v>1</v>
      </c>
      <c r="D496" s="113">
        <v>43800</v>
      </c>
      <c r="E496" s="122">
        <f t="shared" si="21"/>
        <v>12</v>
      </c>
      <c r="F496" s="122" t="str">
        <f t="shared" si="22"/>
        <v>dic</v>
      </c>
      <c r="G496" s="122">
        <f t="shared" si="23"/>
        <v>2019</v>
      </c>
      <c r="H496" s="111">
        <v>52</v>
      </c>
      <c r="I496" s="111">
        <v>201</v>
      </c>
      <c r="J496" s="112" t="s">
        <v>47</v>
      </c>
      <c r="K496" s="112"/>
      <c r="L496" s="134"/>
      <c r="M496" s="139" t="s">
        <v>1308</v>
      </c>
      <c r="N496" s="159" t="s">
        <v>1309</v>
      </c>
      <c r="O496" s="159" t="s">
        <v>1309</v>
      </c>
      <c r="P496" s="139" t="s">
        <v>1310</v>
      </c>
      <c r="Q496" s="139" t="s">
        <v>1313</v>
      </c>
      <c r="R496" s="111"/>
      <c r="S496" s="111"/>
      <c r="T496" s="112"/>
    </row>
    <row r="497" spans="1:20" ht="12.75" hidden="1" customHeight="1" x14ac:dyDescent="0.2">
      <c r="A497" s="111" t="s">
        <v>1263</v>
      </c>
      <c r="B497" s="112" t="s">
        <v>25</v>
      </c>
      <c r="C497" s="111">
        <v>1</v>
      </c>
      <c r="D497" s="113">
        <v>43800</v>
      </c>
      <c r="E497" s="122">
        <f t="shared" si="21"/>
        <v>12</v>
      </c>
      <c r="F497" s="122" t="str">
        <f t="shared" si="22"/>
        <v>dic</v>
      </c>
      <c r="G497" s="122">
        <f t="shared" si="23"/>
        <v>2019</v>
      </c>
      <c r="H497" s="111">
        <v>56</v>
      </c>
      <c r="I497" s="111">
        <v>201</v>
      </c>
      <c r="J497" s="112" t="s">
        <v>47</v>
      </c>
      <c r="K497" s="112"/>
      <c r="L497" s="134"/>
      <c r="M497" s="139" t="s">
        <v>1308</v>
      </c>
      <c r="N497" s="159" t="s">
        <v>1309</v>
      </c>
      <c r="O497" s="159" t="s">
        <v>1309</v>
      </c>
      <c r="P497" s="139" t="s">
        <v>1310</v>
      </c>
      <c r="Q497" s="139" t="s">
        <v>1313</v>
      </c>
      <c r="R497" s="111"/>
      <c r="S497" s="111"/>
      <c r="T497" s="112"/>
    </row>
    <row r="498" spans="1:20" ht="12.75" hidden="1" customHeight="1" x14ac:dyDescent="0.2">
      <c r="A498" s="111" t="s">
        <v>1264</v>
      </c>
      <c r="B498" s="112" t="s">
        <v>17</v>
      </c>
      <c r="C498" s="111">
        <v>1</v>
      </c>
      <c r="D498" s="113">
        <v>43800</v>
      </c>
      <c r="E498" s="122">
        <f t="shared" si="21"/>
        <v>12</v>
      </c>
      <c r="F498" s="122" t="str">
        <f t="shared" si="22"/>
        <v>dic</v>
      </c>
      <c r="G498" s="122">
        <f t="shared" si="23"/>
        <v>2019</v>
      </c>
      <c r="H498" s="111">
        <v>67</v>
      </c>
      <c r="I498" s="111">
        <v>201</v>
      </c>
      <c r="J498" s="112" t="s">
        <v>47</v>
      </c>
      <c r="K498" s="112"/>
      <c r="L498" s="134"/>
      <c r="M498" s="139" t="s">
        <v>1308</v>
      </c>
      <c r="N498" s="159" t="s">
        <v>1309</v>
      </c>
      <c r="O498" s="159" t="s">
        <v>1309</v>
      </c>
      <c r="P498" s="139" t="s">
        <v>1310</v>
      </c>
      <c r="Q498" s="139" t="s">
        <v>1313</v>
      </c>
      <c r="R498" s="111"/>
      <c r="S498" s="111"/>
      <c r="T498" s="112"/>
    </row>
    <row r="499" spans="1:20" ht="12.75" hidden="1" customHeight="1" x14ac:dyDescent="0.2">
      <c r="A499" s="111" t="s">
        <v>1265</v>
      </c>
      <c r="B499" s="112" t="s">
        <v>24</v>
      </c>
      <c r="C499" s="111">
        <v>1</v>
      </c>
      <c r="D499" s="113">
        <v>43800</v>
      </c>
      <c r="E499" s="122">
        <f t="shared" si="21"/>
        <v>12</v>
      </c>
      <c r="F499" s="122" t="str">
        <f t="shared" si="22"/>
        <v>dic</v>
      </c>
      <c r="G499" s="122">
        <f t="shared" si="23"/>
        <v>2019</v>
      </c>
      <c r="H499" s="111">
        <v>74</v>
      </c>
      <c r="I499" s="111">
        <v>201</v>
      </c>
      <c r="J499" s="112" t="s">
        <v>47</v>
      </c>
      <c r="K499" s="112"/>
      <c r="L499" s="134"/>
      <c r="M499" s="139" t="s">
        <v>1308</v>
      </c>
      <c r="N499" s="159" t="s">
        <v>1309</v>
      </c>
      <c r="O499" s="159" t="s">
        <v>1309</v>
      </c>
      <c r="P499" s="139" t="s">
        <v>1310</v>
      </c>
      <c r="Q499" s="139" t="s">
        <v>1313</v>
      </c>
      <c r="R499" s="111"/>
      <c r="S499" s="111"/>
      <c r="T499" s="112"/>
    </row>
    <row r="500" spans="1:20" ht="12.75" hidden="1" customHeight="1" x14ac:dyDescent="0.2">
      <c r="A500" s="111" t="s">
        <v>1266</v>
      </c>
      <c r="B500" s="112" t="s">
        <v>27</v>
      </c>
      <c r="C500" s="111">
        <v>1</v>
      </c>
      <c r="D500" s="113">
        <v>43800</v>
      </c>
      <c r="E500" s="122">
        <f t="shared" si="21"/>
        <v>12</v>
      </c>
      <c r="F500" s="122" t="str">
        <f t="shared" si="22"/>
        <v>dic</v>
      </c>
      <c r="G500" s="122">
        <f t="shared" si="23"/>
        <v>2019</v>
      </c>
      <c r="H500" s="111">
        <v>80</v>
      </c>
      <c r="I500" s="111">
        <v>201</v>
      </c>
      <c r="J500" s="112" t="s">
        <v>47</v>
      </c>
      <c r="K500" s="112"/>
      <c r="L500" s="134"/>
      <c r="M500" s="139" t="s">
        <v>1308</v>
      </c>
      <c r="N500" s="159" t="s">
        <v>1309</v>
      </c>
      <c r="O500" s="159" t="s">
        <v>1309</v>
      </c>
      <c r="P500" s="139" t="s">
        <v>1310</v>
      </c>
      <c r="Q500" s="139" t="s">
        <v>1313</v>
      </c>
      <c r="R500" s="111"/>
      <c r="S500" s="111"/>
      <c r="T500" s="112"/>
    </row>
    <row r="501" spans="1:20" ht="12.75" hidden="1" customHeight="1" x14ac:dyDescent="0.2">
      <c r="A501" s="111" t="s">
        <v>1267</v>
      </c>
      <c r="B501" s="112" t="s">
        <v>19</v>
      </c>
      <c r="C501" s="111">
        <v>1</v>
      </c>
      <c r="D501" s="113">
        <v>43800</v>
      </c>
      <c r="E501" s="122">
        <f t="shared" si="21"/>
        <v>12</v>
      </c>
      <c r="F501" s="122" t="str">
        <f t="shared" si="22"/>
        <v>dic</v>
      </c>
      <c r="G501" s="122">
        <f t="shared" si="23"/>
        <v>2019</v>
      </c>
      <c r="H501" s="111">
        <v>89</v>
      </c>
      <c r="I501" s="111">
        <v>201</v>
      </c>
      <c r="J501" s="112" t="s">
        <v>47</v>
      </c>
      <c r="K501" s="112"/>
      <c r="L501" s="134"/>
      <c r="M501" s="139" t="s">
        <v>1308</v>
      </c>
      <c r="N501" s="159" t="s">
        <v>1309</v>
      </c>
      <c r="O501" s="159" t="s">
        <v>1309</v>
      </c>
      <c r="P501" s="139" t="s">
        <v>1310</v>
      </c>
      <c r="Q501" s="139" t="s">
        <v>1313</v>
      </c>
      <c r="R501" s="111"/>
      <c r="S501" s="111"/>
      <c r="T501" s="112"/>
    </row>
    <row r="502" spans="1:20" ht="12.75" hidden="1" customHeight="1" x14ac:dyDescent="0.2">
      <c r="A502" s="111" t="s">
        <v>1268</v>
      </c>
      <c r="B502" s="112" t="s">
        <v>20</v>
      </c>
      <c r="C502" s="111">
        <v>1</v>
      </c>
      <c r="D502" s="113">
        <v>43800</v>
      </c>
      <c r="E502" s="122">
        <f t="shared" si="21"/>
        <v>12</v>
      </c>
      <c r="F502" s="122" t="str">
        <f t="shared" si="22"/>
        <v>dic</v>
      </c>
      <c r="G502" s="122">
        <f t="shared" si="23"/>
        <v>2019</v>
      </c>
      <c r="H502" s="111">
        <v>91</v>
      </c>
      <c r="I502" s="111">
        <v>201</v>
      </c>
      <c r="J502" s="112" t="s">
        <v>47</v>
      </c>
      <c r="K502" s="112"/>
      <c r="L502" s="134"/>
      <c r="M502" s="139" t="s">
        <v>1308</v>
      </c>
      <c r="N502" s="159" t="s">
        <v>1309</v>
      </c>
      <c r="O502" s="159" t="s">
        <v>1309</v>
      </c>
      <c r="P502" s="139" t="s">
        <v>1310</v>
      </c>
      <c r="Q502" s="139" t="s">
        <v>1313</v>
      </c>
      <c r="R502" s="111"/>
      <c r="S502" s="111"/>
      <c r="T502" s="112"/>
    </row>
    <row r="503" spans="1:20" ht="12.75" hidden="1" customHeight="1" x14ac:dyDescent="0.2">
      <c r="A503" s="111" t="s">
        <v>1269</v>
      </c>
      <c r="B503" s="112" t="s">
        <v>30</v>
      </c>
      <c r="C503" s="111">
        <v>1</v>
      </c>
      <c r="D503" s="113">
        <v>43800</v>
      </c>
      <c r="E503" s="122">
        <f t="shared" si="21"/>
        <v>12</v>
      </c>
      <c r="F503" s="122" t="str">
        <f t="shared" si="22"/>
        <v>dic</v>
      </c>
      <c r="G503" s="122">
        <f t="shared" si="23"/>
        <v>2019</v>
      </c>
      <c r="H503" s="111">
        <v>97</v>
      </c>
      <c r="I503" s="111">
        <v>201</v>
      </c>
      <c r="J503" s="112" t="s">
        <v>47</v>
      </c>
      <c r="K503" s="112"/>
      <c r="L503" s="134"/>
      <c r="M503" s="139" t="s">
        <v>1308</v>
      </c>
      <c r="N503" s="159" t="s">
        <v>1309</v>
      </c>
      <c r="O503" s="159" t="s">
        <v>1309</v>
      </c>
      <c r="P503" s="139" t="s">
        <v>1310</v>
      </c>
      <c r="Q503" s="139" t="s">
        <v>1313</v>
      </c>
      <c r="R503" s="111"/>
      <c r="S503" s="111"/>
      <c r="T503" s="112"/>
    </row>
    <row r="504" spans="1:20" ht="12.75" hidden="1" customHeight="1" x14ac:dyDescent="0.2">
      <c r="A504" s="111" t="s">
        <v>1270</v>
      </c>
      <c r="B504" s="112" t="s">
        <v>31</v>
      </c>
      <c r="C504" s="111">
        <v>1</v>
      </c>
      <c r="D504" s="113">
        <v>43800</v>
      </c>
      <c r="E504" s="122">
        <f t="shared" si="21"/>
        <v>12</v>
      </c>
      <c r="F504" s="122" t="str">
        <f t="shared" si="22"/>
        <v>dic</v>
      </c>
      <c r="G504" s="122">
        <f t="shared" si="23"/>
        <v>2019</v>
      </c>
      <c r="H504" s="111">
        <v>97</v>
      </c>
      <c r="I504" s="111">
        <v>201</v>
      </c>
      <c r="J504" s="112" t="s">
        <v>47</v>
      </c>
      <c r="K504" s="112"/>
      <c r="L504" s="134"/>
      <c r="M504" s="139" t="s">
        <v>1308</v>
      </c>
      <c r="N504" s="159" t="s">
        <v>1309</v>
      </c>
      <c r="O504" s="159" t="s">
        <v>1309</v>
      </c>
      <c r="P504" s="139" t="s">
        <v>1310</v>
      </c>
      <c r="Q504" s="139" t="s">
        <v>1313</v>
      </c>
      <c r="R504" s="111"/>
      <c r="S504" s="111"/>
      <c r="T504" s="112"/>
    </row>
    <row r="505" spans="1:20" ht="12.75" hidden="1" customHeight="1" x14ac:dyDescent="0.2">
      <c r="A505" s="111" t="s">
        <v>1271</v>
      </c>
      <c r="B505" s="112" t="s">
        <v>22</v>
      </c>
      <c r="C505" s="111">
        <v>1</v>
      </c>
      <c r="D505" s="113">
        <v>43800</v>
      </c>
      <c r="E505" s="122">
        <f t="shared" si="21"/>
        <v>12</v>
      </c>
      <c r="F505" s="122" t="str">
        <f t="shared" si="22"/>
        <v>dic</v>
      </c>
      <c r="G505" s="122">
        <f t="shared" si="23"/>
        <v>2019</v>
      </c>
      <c r="H505" s="111">
        <v>103</v>
      </c>
      <c r="I505" s="111">
        <v>201</v>
      </c>
      <c r="J505" s="112" t="s">
        <v>47</v>
      </c>
      <c r="K505" s="112"/>
      <c r="L505" s="134"/>
      <c r="M505" s="139" t="s">
        <v>1308</v>
      </c>
      <c r="N505" s="159" t="s">
        <v>1309</v>
      </c>
      <c r="O505" s="159" t="s">
        <v>1309</v>
      </c>
      <c r="P505" s="139" t="s">
        <v>1310</v>
      </c>
      <c r="Q505" s="139" t="s">
        <v>1313</v>
      </c>
      <c r="R505" s="111"/>
      <c r="S505" s="111"/>
      <c r="T505" s="112"/>
    </row>
    <row r="506" spans="1:20" ht="12.75" hidden="1" customHeight="1" x14ac:dyDescent="0.2">
      <c r="A506" s="111" t="s">
        <v>1272</v>
      </c>
      <c r="B506" s="112" t="s">
        <v>23</v>
      </c>
      <c r="C506" s="111">
        <v>1</v>
      </c>
      <c r="D506" s="113">
        <v>43800</v>
      </c>
      <c r="E506" s="122">
        <f t="shared" si="21"/>
        <v>12</v>
      </c>
      <c r="F506" s="122" t="str">
        <f t="shared" si="22"/>
        <v>dic</v>
      </c>
      <c r="G506" s="122">
        <f t="shared" si="23"/>
        <v>2019</v>
      </c>
      <c r="H506" s="111">
        <v>107</v>
      </c>
      <c r="I506" s="111">
        <v>201</v>
      </c>
      <c r="J506" s="112" t="s">
        <v>47</v>
      </c>
      <c r="K506" s="112"/>
      <c r="L506" s="134"/>
      <c r="M506" s="139" t="s">
        <v>1308</v>
      </c>
      <c r="N506" s="159" t="s">
        <v>1309</v>
      </c>
      <c r="O506" s="159" t="s">
        <v>1309</v>
      </c>
      <c r="P506" s="139" t="s">
        <v>1310</v>
      </c>
      <c r="Q506" s="139" t="s">
        <v>1313</v>
      </c>
      <c r="R506" s="111"/>
      <c r="S506" s="111"/>
      <c r="T506" s="112"/>
    </row>
    <row r="507" spans="1:20" ht="12.75" hidden="1" customHeight="1" x14ac:dyDescent="0.2">
      <c r="A507" s="111" t="s">
        <v>1273</v>
      </c>
      <c r="B507" s="112" t="s">
        <v>32</v>
      </c>
      <c r="C507" s="111">
        <v>1</v>
      </c>
      <c r="D507" s="113">
        <v>43800</v>
      </c>
      <c r="E507" s="122">
        <f t="shared" si="21"/>
        <v>12</v>
      </c>
      <c r="F507" s="122" t="str">
        <f t="shared" si="22"/>
        <v>dic</v>
      </c>
      <c r="G507" s="122">
        <f t="shared" si="23"/>
        <v>2019</v>
      </c>
      <c r="H507" s="111">
        <v>115</v>
      </c>
      <c r="I507" s="111">
        <v>201</v>
      </c>
      <c r="J507" s="112" t="s">
        <v>47</v>
      </c>
      <c r="K507" s="112"/>
      <c r="L507" s="134"/>
      <c r="M507" s="139" t="s">
        <v>1308</v>
      </c>
      <c r="N507" s="159" t="s">
        <v>1309</v>
      </c>
      <c r="O507" s="159" t="s">
        <v>1309</v>
      </c>
      <c r="P507" s="139" t="s">
        <v>1310</v>
      </c>
      <c r="Q507" s="139" t="s">
        <v>1313</v>
      </c>
      <c r="R507" s="111"/>
      <c r="S507" s="111"/>
      <c r="T507" s="112"/>
    </row>
    <row r="508" spans="1:20" ht="12.75" hidden="1" customHeight="1" x14ac:dyDescent="0.2">
      <c r="A508" s="111" t="s">
        <v>1274</v>
      </c>
      <c r="B508" s="112" t="s">
        <v>14</v>
      </c>
      <c r="C508" s="111">
        <v>1</v>
      </c>
      <c r="D508" s="113">
        <v>43800</v>
      </c>
      <c r="E508" s="122">
        <f t="shared" si="21"/>
        <v>12</v>
      </c>
      <c r="F508" s="122" t="str">
        <f t="shared" si="22"/>
        <v>dic</v>
      </c>
      <c r="G508" s="122">
        <f t="shared" si="23"/>
        <v>2019</v>
      </c>
      <c r="H508" s="111">
        <v>109</v>
      </c>
      <c r="I508" s="111">
        <v>201</v>
      </c>
      <c r="J508" s="112" t="s">
        <v>47</v>
      </c>
      <c r="K508" s="112"/>
      <c r="L508" s="134"/>
      <c r="M508" s="139" t="s">
        <v>1308</v>
      </c>
      <c r="N508" s="159" t="s">
        <v>1309</v>
      </c>
      <c r="O508" s="159" t="s">
        <v>1309</v>
      </c>
      <c r="P508" s="139" t="s">
        <v>1310</v>
      </c>
      <c r="Q508" s="139" t="s">
        <v>1313</v>
      </c>
      <c r="R508" s="111"/>
      <c r="S508" s="111"/>
      <c r="T508" s="112"/>
    </row>
    <row r="509" spans="1:20" ht="12.75" hidden="1" customHeight="1" x14ac:dyDescent="0.2">
      <c r="A509" s="111" t="s">
        <v>1275</v>
      </c>
      <c r="B509" s="112" t="s">
        <v>33</v>
      </c>
      <c r="C509" s="111">
        <v>1</v>
      </c>
      <c r="D509" s="113">
        <v>43800</v>
      </c>
      <c r="E509" s="122">
        <f t="shared" si="21"/>
        <v>12</v>
      </c>
      <c r="F509" s="122" t="str">
        <f t="shared" si="22"/>
        <v>dic</v>
      </c>
      <c r="G509" s="122">
        <f t="shared" si="23"/>
        <v>2019</v>
      </c>
      <c r="H509" s="111">
        <v>125</v>
      </c>
      <c r="I509" s="111">
        <v>201</v>
      </c>
      <c r="J509" s="112" t="s">
        <v>47</v>
      </c>
      <c r="K509" s="112"/>
      <c r="L509" s="134"/>
      <c r="M509" s="139" t="s">
        <v>1308</v>
      </c>
      <c r="N509" s="159" t="s">
        <v>1309</v>
      </c>
      <c r="O509" s="159" t="s">
        <v>1309</v>
      </c>
      <c r="P509" s="139" t="s">
        <v>1310</v>
      </c>
      <c r="Q509" s="139" t="s">
        <v>1313</v>
      </c>
      <c r="R509" s="111"/>
      <c r="S509" s="111"/>
      <c r="T509" s="112"/>
    </row>
    <row r="510" spans="1:20" ht="12.75" hidden="1" customHeight="1" x14ac:dyDescent="0.2">
      <c r="A510" s="111" t="s">
        <v>1276</v>
      </c>
      <c r="B510" s="112" t="s">
        <v>42</v>
      </c>
      <c r="C510" s="111">
        <v>1</v>
      </c>
      <c r="D510" s="113">
        <v>43800</v>
      </c>
      <c r="E510" s="122">
        <f t="shared" si="21"/>
        <v>12</v>
      </c>
      <c r="F510" s="122" t="str">
        <f t="shared" si="22"/>
        <v>dic</v>
      </c>
      <c r="G510" s="122">
        <f t="shared" si="23"/>
        <v>2019</v>
      </c>
      <c r="H510" s="111">
        <v>133</v>
      </c>
      <c r="I510" s="111">
        <v>201</v>
      </c>
      <c r="J510" s="112" t="s">
        <v>47</v>
      </c>
      <c r="K510" s="112"/>
      <c r="L510" s="134"/>
      <c r="M510" s="139" t="s">
        <v>1308</v>
      </c>
      <c r="N510" s="159" t="s">
        <v>1309</v>
      </c>
      <c r="O510" s="159" t="s">
        <v>1309</v>
      </c>
      <c r="P510" s="139" t="s">
        <v>1310</v>
      </c>
      <c r="Q510" s="139" t="s">
        <v>1313</v>
      </c>
      <c r="R510" s="111"/>
      <c r="S510" s="111"/>
      <c r="T510" s="112"/>
    </row>
    <row r="511" spans="1:20" ht="12.75" hidden="1" customHeight="1" x14ac:dyDescent="0.2">
      <c r="A511" s="111" t="s">
        <v>1277</v>
      </c>
      <c r="B511" s="112" t="s">
        <v>18</v>
      </c>
      <c r="C511" s="111">
        <v>1</v>
      </c>
      <c r="D511" s="113">
        <v>43800</v>
      </c>
      <c r="E511" s="122">
        <f t="shared" si="21"/>
        <v>12</v>
      </c>
      <c r="F511" s="122" t="str">
        <f t="shared" si="22"/>
        <v>dic</v>
      </c>
      <c r="G511" s="122">
        <f t="shared" si="23"/>
        <v>2019</v>
      </c>
      <c r="H511" s="111">
        <v>141</v>
      </c>
      <c r="I511" s="111">
        <v>201</v>
      </c>
      <c r="J511" s="112" t="s">
        <v>47</v>
      </c>
      <c r="K511" s="112"/>
      <c r="L511" s="134"/>
      <c r="M511" s="139" t="s">
        <v>1308</v>
      </c>
      <c r="N511" s="159" t="s">
        <v>1309</v>
      </c>
      <c r="O511" s="159" t="s">
        <v>1309</v>
      </c>
      <c r="P511" s="139" t="s">
        <v>1310</v>
      </c>
      <c r="Q511" s="139" t="s">
        <v>1313</v>
      </c>
      <c r="R511" s="111"/>
      <c r="S511" s="111"/>
      <c r="T511" s="112"/>
    </row>
    <row r="512" spans="1:20" ht="12.75" hidden="1" customHeight="1" x14ac:dyDescent="0.2">
      <c r="A512" s="111" t="s">
        <v>1278</v>
      </c>
      <c r="B512" s="112" t="s">
        <v>29</v>
      </c>
      <c r="C512" s="111">
        <v>1</v>
      </c>
      <c r="D512" s="113">
        <v>43800</v>
      </c>
      <c r="E512" s="122">
        <f t="shared" si="21"/>
        <v>12</v>
      </c>
      <c r="F512" s="122" t="str">
        <f t="shared" si="22"/>
        <v>dic</v>
      </c>
      <c r="G512" s="122">
        <f t="shared" si="23"/>
        <v>2019</v>
      </c>
      <c r="H512" s="111">
        <v>177</v>
      </c>
      <c r="I512" s="111">
        <v>201</v>
      </c>
      <c r="J512" s="112" t="s">
        <v>47</v>
      </c>
      <c r="K512" s="112"/>
      <c r="L512" s="134"/>
      <c r="M512" s="139" t="s">
        <v>1308</v>
      </c>
      <c r="N512" s="159" t="s">
        <v>1309</v>
      </c>
      <c r="O512" s="159" t="s">
        <v>1309</v>
      </c>
      <c r="P512" s="139" t="s">
        <v>1310</v>
      </c>
      <c r="Q512" s="139" t="s">
        <v>1313</v>
      </c>
      <c r="R512" s="111"/>
      <c r="S512" s="111"/>
      <c r="T512" s="112"/>
    </row>
    <row r="513" spans="1:20" ht="12.75" hidden="1" customHeight="1" x14ac:dyDescent="0.2">
      <c r="A513" s="111" t="s">
        <v>1279</v>
      </c>
      <c r="B513" s="112" t="s">
        <v>5</v>
      </c>
      <c r="C513" s="111">
        <v>1</v>
      </c>
      <c r="D513" s="113">
        <v>43800</v>
      </c>
      <c r="E513" s="122">
        <f t="shared" si="21"/>
        <v>12</v>
      </c>
      <c r="F513" s="122" t="str">
        <f t="shared" si="22"/>
        <v>dic</v>
      </c>
      <c r="G513" s="122">
        <f t="shared" si="23"/>
        <v>2019</v>
      </c>
      <c r="H513" s="111">
        <v>237</v>
      </c>
      <c r="I513" s="111">
        <v>201</v>
      </c>
      <c r="J513" s="112" t="s">
        <v>47</v>
      </c>
      <c r="K513" s="112"/>
      <c r="L513" s="134"/>
      <c r="M513" s="139" t="s">
        <v>1308</v>
      </c>
      <c r="N513" s="159" t="s">
        <v>1309</v>
      </c>
      <c r="O513" s="159" t="s">
        <v>1309</v>
      </c>
      <c r="P513" s="139" t="s">
        <v>1310</v>
      </c>
      <c r="Q513" s="139" t="s">
        <v>1313</v>
      </c>
      <c r="R513" s="111"/>
      <c r="S513" s="111"/>
      <c r="T513" s="112"/>
    </row>
    <row r="514" spans="1:20" ht="12.75" hidden="1" customHeight="1" x14ac:dyDescent="0.2">
      <c r="A514" s="111" t="s">
        <v>1280</v>
      </c>
      <c r="B514" s="112" t="s">
        <v>3</v>
      </c>
      <c r="C514" s="111">
        <v>1</v>
      </c>
      <c r="D514" s="113">
        <v>43800</v>
      </c>
      <c r="E514" s="122">
        <f t="shared" ref="E514:E524" si="24">MONTH(D514)</f>
        <v>12</v>
      </c>
      <c r="F514" s="122" t="str">
        <f t="shared" ref="F514:F524" si="25">TEXT(D514,"mmm")</f>
        <v>dic</v>
      </c>
      <c r="G514" s="122">
        <f t="shared" ref="G514:G524" si="26">YEAR(D514)</f>
        <v>2019</v>
      </c>
      <c r="H514" s="111">
        <v>200</v>
      </c>
      <c r="I514" s="111">
        <v>201</v>
      </c>
      <c r="J514" s="112" t="s">
        <v>47</v>
      </c>
      <c r="K514" s="112"/>
      <c r="L514" s="134"/>
      <c r="M514" s="139" t="s">
        <v>1308</v>
      </c>
      <c r="N514" s="159" t="s">
        <v>1309</v>
      </c>
      <c r="O514" s="159" t="s">
        <v>1309</v>
      </c>
      <c r="P514" s="139" t="s">
        <v>1310</v>
      </c>
      <c r="Q514" s="139" t="s">
        <v>1313</v>
      </c>
      <c r="R514" s="111"/>
      <c r="S514" s="111"/>
      <c r="T514" s="112"/>
    </row>
    <row r="515" spans="1:20" ht="12.75" hidden="1" customHeight="1" x14ac:dyDescent="0.2">
      <c r="A515" s="114" t="s">
        <v>1282</v>
      </c>
      <c r="B515" s="115" t="s">
        <v>40</v>
      </c>
      <c r="C515" s="114">
        <v>1</v>
      </c>
      <c r="D515" s="116">
        <v>43800</v>
      </c>
      <c r="E515" s="122">
        <f t="shared" si="24"/>
        <v>12</v>
      </c>
      <c r="F515" s="122" t="str">
        <f t="shared" si="25"/>
        <v>dic</v>
      </c>
      <c r="G515" s="122">
        <f t="shared" si="26"/>
        <v>2019</v>
      </c>
      <c r="H515" s="114">
        <v>633</v>
      </c>
      <c r="I515" s="114">
        <v>201</v>
      </c>
      <c r="J515" s="115" t="s">
        <v>47</v>
      </c>
      <c r="K515" s="117">
        <v>1299500</v>
      </c>
      <c r="L515" s="135"/>
      <c r="M515" s="139" t="s">
        <v>1308</v>
      </c>
      <c r="N515" s="159" t="s">
        <v>1309</v>
      </c>
      <c r="O515" s="159" t="s">
        <v>1309</v>
      </c>
      <c r="P515" s="139" t="s">
        <v>1310</v>
      </c>
      <c r="Q515" s="139" t="s">
        <v>1313</v>
      </c>
      <c r="R515" s="114"/>
      <c r="S515" s="114"/>
      <c r="T515" s="112"/>
    </row>
    <row r="516" spans="1:20" ht="12.75" hidden="1" customHeight="1" x14ac:dyDescent="0.2">
      <c r="A516" s="111" t="s">
        <v>1283</v>
      </c>
      <c r="B516" s="112" t="s">
        <v>45</v>
      </c>
      <c r="C516" s="111">
        <v>1</v>
      </c>
      <c r="D516" s="113">
        <v>43800</v>
      </c>
      <c r="E516" s="122">
        <f t="shared" si="24"/>
        <v>12</v>
      </c>
      <c r="F516" s="122" t="str">
        <f t="shared" si="25"/>
        <v>dic</v>
      </c>
      <c r="G516" s="122">
        <f t="shared" si="26"/>
        <v>2019</v>
      </c>
      <c r="H516" s="137">
        <v>0</v>
      </c>
      <c r="I516" s="137">
        <v>218</v>
      </c>
      <c r="J516" s="138" t="s">
        <v>112</v>
      </c>
      <c r="K516" s="112"/>
      <c r="L516" s="134"/>
      <c r="M516" s="139" t="s">
        <v>1308</v>
      </c>
      <c r="N516" s="159" t="s">
        <v>1309</v>
      </c>
      <c r="O516" s="159" t="s">
        <v>1309</v>
      </c>
      <c r="P516" s="139" t="s">
        <v>1316</v>
      </c>
      <c r="Q516" s="139" t="s">
        <v>1317</v>
      </c>
      <c r="R516" s="137"/>
      <c r="S516" s="137"/>
      <c r="T516" s="112"/>
    </row>
    <row r="517" spans="1:20" ht="12.75" hidden="1" customHeight="1" x14ac:dyDescent="0.2">
      <c r="A517" s="111" t="s">
        <v>1284</v>
      </c>
      <c r="B517" s="112" t="s">
        <v>8</v>
      </c>
      <c r="C517" s="111">
        <v>1</v>
      </c>
      <c r="D517" s="113">
        <v>43800</v>
      </c>
      <c r="E517" s="122">
        <f t="shared" si="24"/>
        <v>12</v>
      </c>
      <c r="F517" s="122" t="str">
        <f t="shared" si="25"/>
        <v>dic</v>
      </c>
      <c r="G517" s="122">
        <f t="shared" si="26"/>
        <v>2019</v>
      </c>
      <c r="H517" s="111">
        <v>689</v>
      </c>
      <c r="I517" s="111">
        <v>201</v>
      </c>
      <c r="J517" s="112" t="s">
        <v>47</v>
      </c>
      <c r="K517" s="112"/>
      <c r="L517" s="134"/>
      <c r="M517" s="139" t="s">
        <v>1308</v>
      </c>
      <c r="N517" s="159" t="s">
        <v>1309</v>
      </c>
      <c r="O517" s="159" t="s">
        <v>1309</v>
      </c>
      <c r="P517" s="139" t="s">
        <v>1310</v>
      </c>
      <c r="Q517" s="139" t="s">
        <v>1313</v>
      </c>
      <c r="R517" s="111"/>
      <c r="S517" s="111"/>
      <c r="T517" s="112"/>
    </row>
    <row r="518" spans="1:20" ht="12.75" hidden="1" customHeight="1" x14ac:dyDescent="0.2">
      <c r="A518" s="118" t="s">
        <v>1285</v>
      </c>
      <c r="B518" s="112" t="s">
        <v>44</v>
      </c>
      <c r="C518" s="111">
        <v>1</v>
      </c>
      <c r="D518" s="113">
        <v>43800</v>
      </c>
      <c r="E518" s="122">
        <f t="shared" si="24"/>
        <v>12</v>
      </c>
      <c r="F518" s="122" t="str">
        <f t="shared" si="25"/>
        <v>dic</v>
      </c>
      <c r="G518" s="122">
        <f t="shared" si="26"/>
        <v>2019</v>
      </c>
      <c r="H518" s="111">
        <v>977</v>
      </c>
      <c r="I518" s="111">
        <v>201</v>
      </c>
      <c r="J518" s="112" t="s">
        <v>47</v>
      </c>
      <c r="K518" s="112"/>
      <c r="L518" s="134"/>
      <c r="M518" s="139" t="s">
        <v>1308</v>
      </c>
      <c r="N518" s="159" t="s">
        <v>1309</v>
      </c>
      <c r="O518" s="159" t="s">
        <v>1309</v>
      </c>
      <c r="P518" s="139" t="s">
        <v>1310</v>
      </c>
      <c r="Q518" s="139" t="s">
        <v>1313</v>
      </c>
      <c r="R518" s="111"/>
      <c r="S518" s="111"/>
      <c r="T518" s="112"/>
    </row>
    <row r="519" spans="1:20" ht="12.75" hidden="1" customHeight="1" x14ac:dyDescent="0.2">
      <c r="A519" s="111" t="s">
        <v>1288</v>
      </c>
      <c r="B519" s="112" t="s">
        <v>11</v>
      </c>
      <c r="C519" s="111">
        <v>1</v>
      </c>
      <c r="D519" s="113">
        <v>43800</v>
      </c>
      <c r="E519" s="122">
        <f t="shared" si="24"/>
        <v>12</v>
      </c>
      <c r="F519" s="122" t="str">
        <f t="shared" si="25"/>
        <v>dic</v>
      </c>
      <c r="G519" s="122">
        <f t="shared" si="26"/>
        <v>2019</v>
      </c>
      <c r="H519" s="111">
        <v>704</v>
      </c>
      <c r="I519" s="111">
        <v>201</v>
      </c>
      <c r="J519" s="112" t="s">
        <v>47</v>
      </c>
      <c r="K519" s="112"/>
      <c r="L519" s="134"/>
      <c r="M519" s="139" t="s">
        <v>1308</v>
      </c>
      <c r="N519" s="159" t="s">
        <v>1309</v>
      </c>
      <c r="O519" s="159" t="s">
        <v>1309</v>
      </c>
      <c r="P519" s="139" t="s">
        <v>1310</v>
      </c>
      <c r="Q519" s="139" t="s">
        <v>1313</v>
      </c>
      <c r="R519" s="111"/>
      <c r="S519" s="111"/>
      <c r="T519" s="112"/>
    </row>
    <row r="520" spans="1:20" ht="12.75" hidden="1" customHeight="1" x14ac:dyDescent="0.2">
      <c r="A520" s="111" t="s">
        <v>1281</v>
      </c>
      <c r="B520" s="112" t="s">
        <v>9</v>
      </c>
      <c r="C520" s="111">
        <v>1</v>
      </c>
      <c r="D520" s="113">
        <v>43800</v>
      </c>
      <c r="E520" s="122">
        <f t="shared" si="24"/>
        <v>12</v>
      </c>
      <c r="F520" s="122" t="str">
        <f t="shared" si="25"/>
        <v>dic</v>
      </c>
      <c r="G520" s="122">
        <f t="shared" si="26"/>
        <v>2019</v>
      </c>
      <c r="H520" s="111">
        <v>1166</v>
      </c>
      <c r="I520" s="111">
        <v>201</v>
      </c>
      <c r="J520" s="112" t="s">
        <v>47</v>
      </c>
      <c r="K520" s="112"/>
      <c r="L520" s="134"/>
      <c r="M520" s="139" t="s">
        <v>1308</v>
      </c>
      <c r="N520" s="159" t="s">
        <v>1309</v>
      </c>
      <c r="O520" s="159" t="s">
        <v>1309</v>
      </c>
      <c r="P520" s="139" t="s">
        <v>1310</v>
      </c>
      <c r="Q520" s="139" t="s">
        <v>1313</v>
      </c>
      <c r="R520" s="111"/>
      <c r="S520" s="111"/>
      <c r="T520" s="112"/>
    </row>
    <row r="521" spans="1:20" ht="12.75" hidden="1" customHeight="1" x14ac:dyDescent="0.2">
      <c r="A521" s="111" t="s">
        <v>1286</v>
      </c>
      <c r="B521" s="112" t="s">
        <v>10</v>
      </c>
      <c r="C521" s="111">
        <v>1</v>
      </c>
      <c r="D521" s="113">
        <v>43800</v>
      </c>
      <c r="E521" s="122">
        <f t="shared" si="24"/>
        <v>12</v>
      </c>
      <c r="F521" s="122" t="str">
        <f t="shared" si="25"/>
        <v>dic</v>
      </c>
      <c r="G521" s="122">
        <f t="shared" si="26"/>
        <v>2019</v>
      </c>
      <c r="H521" s="111">
        <v>857</v>
      </c>
      <c r="I521" s="111">
        <v>201</v>
      </c>
      <c r="J521" s="112" t="s">
        <v>47</v>
      </c>
      <c r="K521" s="112"/>
      <c r="L521" s="134"/>
      <c r="M521" s="139" t="s">
        <v>1308</v>
      </c>
      <c r="N521" s="159" t="s">
        <v>1309</v>
      </c>
      <c r="O521" s="159" t="s">
        <v>1309</v>
      </c>
      <c r="P521" s="139" t="s">
        <v>1310</v>
      </c>
      <c r="Q521" s="139" t="s">
        <v>1313</v>
      </c>
      <c r="R521" s="111"/>
      <c r="S521" s="111"/>
      <c r="T521" s="112"/>
    </row>
    <row r="522" spans="1:20" ht="12.75" hidden="1" customHeight="1" x14ac:dyDescent="0.2">
      <c r="A522" s="111" t="s">
        <v>1287</v>
      </c>
      <c r="B522" s="112" t="s">
        <v>12</v>
      </c>
      <c r="C522" s="111">
        <v>1</v>
      </c>
      <c r="D522" s="113">
        <v>43800</v>
      </c>
      <c r="E522" s="122">
        <f t="shared" si="24"/>
        <v>12</v>
      </c>
      <c r="F522" s="122" t="str">
        <f t="shared" si="25"/>
        <v>dic</v>
      </c>
      <c r="G522" s="122">
        <f t="shared" si="26"/>
        <v>2019</v>
      </c>
      <c r="H522" s="111">
        <v>961</v>
      </c>
      <c r="I522" s="111">
        <v>201</v>
      </c>
      <c r="J522" s="112" t="s">
        <v>47</v>
      </c>
      <c r="K522" s="112"/>
      <c r="L522" s="134"/>
      <c r="M522" s="139" t="s">
        <v>1308</v>
      </c>
      <c r="N522" s="159" t="s">
        <v>1309</v>
      </c>
      <c r="O522" s="159" t="s">
        <v>1309</v>
      </c>
      <c r="P522" s="139" t="s">
        <v>1310</v>
      </c>
      <c r="Q522" s="139" t="s">
        <v>1313</v>
      </c>
      <c r="R522" s="111"/>
      <c r="S522" s="111"/>
      <c r="T522" s="112"/>
    </row>
    <row r="523" spans="1:20" ht="12.75" hidden="1" customHeight="1" x14ac:dyDescent="0.2">
      <c r="A523" s="118" t="s">
        <v>1289</v>
      </c>
      <c r="B523" s="112" t="s">
        <v>43</v>
      </c>
      <c r="C523" s="111">
        <v>1</v>
      </c>
      <c r="D523" s="113">
        <v>43800</v>
      </c>
      <c r="E523" s="122">
        <f t="shared" si="24"/>
        <v>12</v>
      </c>
      <c r="F523" s="122" t="str">
        <f t="shared" si="25"/>
        <v>dic</v>
      </c>
      <c r="G523" s="122">
        <f t="shared" si="26"/>
        <v>2019</v>
      </c>
      <c r="H523" s="111">
        <v>2262</v>
      </c>
      <c r="I523" s="111">
        <v>201</v>
      </c>
      <c r="J523" s="112" t="s">
        <v>47</v>
      </c>
      <c r="K523" s="112"/>
      <c r="L523" s="134"/>
      <c r="M523" s="139" t="s">
        <v>1308</v>
      </c>
      <c r="N523" s="159" t="s">
        <v>1309</v>
      </c>
      <c r="O523" s="159" t="s">
        <v>1309</v>
      </c>
      <c r="P523" s="139" t="s">
        <v>1310</v>
      </c>
      <c r="Q523" s="139" t="s">
        <v>1313</v>
      </c>
      <c r="R523" s="111"/>
      <c r="S523" s="111"/>
      <c r="T523" s="112"/>
    </row>
    <row r="524" spans="1:20" ht="12.75" hidden="1" customHeight="1" x14ac:dyDescent="0.2">
      <c r="A524" s="111" t="s">
        <v>1290</v>
      </c>
      <c r="B524" s="112" t="s">
        <v>49</v>
      </c>
      <c r="C524" s="111">
        <v>1</v>
      </c>
      <c r="D524" s="113">
        <v>43800</v>
      </c>
      <c r="E524" s="122">
        <f t="shared" si="24"/>
        <v>12</v>
      </c>
      <c r="F524" s="122" t="str">
        <f t="shared" si="25"/>
        <v>dic</v>
      </c>
      <c r="G524" s="122">
        <f t="shared" si="26"/>
        <v>2019</v>
      </c>
      <c r="H524" s="111">
        <v>3115</v>
      </c>
      <c r="I524" s="111">
        <v>201</v>
      </c>
      <c r="J524" s="112" t="s">
        <v>47</v>
      </c>
      <c r="K524" s="112"/>
      <c r="L524" s="134"/>
      <c r="M524" s="139" t="s">
        <v>1308</v>
      </c>
      <c r="N524" s="159" t="s">
        <v>1309</v>
      </c>
      <c r="O524" s="159" t="s">
        <v>1309</v>
      </c>
      <c r="P524" s="139" t="s">
        <v>1310</v>
      </c>
      <c r="Q524" s="139" t="s">
        <v>1313</v>
      </c>
      <c r="R524" s="111"/>
      <c r="S524" s="111"/>
      <c r="T524" s="112"/>
    </row>
    <row r="525" spans="1:20" s="124" customFormat="1" ht="12.75" hidden="1" customHeight="1" x14ac:dyDescent="0.2">
      <c r="A525" s="122" t="s">
        <v>1291</v>
      </c>
      <c r="B525" s="120" t="s">
        <v>48</v>
      </c>
      <c r="C525" s="122">
        <v>1</v>
      </c>
      <c r="D525" s="123">
        <v>43800</v>
      </c>
      <c r="E525" s="122">
        <f t="shared" ref="E525" si="27">MONTH(D525)</f>
        <v>12</v>
      </c>
      <c r="F525" s="122" t="str">
        <f t="shared" ref="F525" si="28">TEXT(D525,"mmm")</f>
        <v>dic</v>
      </c>
      <c r="G525" s="122">
        <f t="shared" ref="G525" si="29">YEAR(D525)</f>
        <v>2019</v>
      </c>
      <c r="H525" s="122">
        <v>4171</v>
      </c>
      <c r="I525" s="122">
        <v>201</v>
      </c>
      <c r="J525" s="120" t="s">
        <v>47</v>
      </c>
      <c r="K525" s="120"/>
      <c r="L525" s="136"/>
      <c r="M525" s="139" t="s">
        <v>1308</v>
      </c>
      <c r="N525" s="159" t="s">
        <v>1309</v>
      </c>
      <c r="O525" s="159" t="s">
        <v>1309</v>
      </c>
      <c r="P525" s="139" t="s">
        <v>1310</v>
      </c>
      <c r="Q525" s="139" t="s">
        <v>1313</v>
      </c>
      <c r="R525" s="122"/>
      <c r="S525" s="122"/>
      <c r="T525" s="139"/>
    </row>
    <row r="526" spans="1:20" ht="12.75" hidden="1" customHeight="1" x14ac:dyDescent="0.2">
      <c r="A526" s="122">
        <v>18</v>
      </c>
      <c r="B526" s="145" t="s">
        <v>63</v>
      </c>
      <c r="C526" s="118">
        <v>1</v>
      </c>
      <c r="D526" s="144">
        <v>43831</v>
      </c>
      <c r="E526" s="122">
        <f t="shared" ref="E526" si="30">MONTH(D526)</f>
        <v>1</v>
      </c>
      <c r="F526" s="122" t="str">
        <f t="shared" ref="F526" si="31">TEXT(D526,"mmm")</f>
        <v>ene</v>
      </c>
      <c r="G526" s="122">
        <f t="shared" ref="G526" si="32">YEAR(D526)</f>
        <v>2020</v>
      </c>
      <c r="H526" s="148">
        <v>536.97666150657255</v>
      </c>
      <c r="I526" s="118">
        <v>201</v>
      </c>
      <c r="J526" s="156" t="s">
        <v>47</v>
      </c>
      <c r="K526" s="151">
        <v>54116.708591870149</v>
      </c>
      <c r="L526" s="146" t="s">
        <v>64</v>
      </c>
      <c r="M526" s="109" t="s">
        <v>1308</v>
      </c>
      <c r="N526" s="162" t="s">
        <v>1309</v>
      </c>
      <c r="O526" s="159" t="s">
        <v>1309</v>
      </c>
      <c r="P526" s="112" t="s">
        <v>1310</v>
      </c>
      <c r="Q526" s="112" t="s">
        <v>1313</v>
      </c>
      <c r="R526" s="148">
        <v>8.5821710897209552E-2</v>
      </c>
      <c r="S526" s="148">
        <v>12.776614226117074</v>
      </c>
      <c r="T526" s="154">
        <f>H526+R526+S526</f>
        <v>549.83909744358687</v>
      </c>
    </row>
    <row r="527" spans="1:20" s="164" customFormat="1" ht="12.75" hidden="1" customHeight="1" x14ac:dyDescent="0.2">
      <c r="A527" s="168">
        <v>50</v>
      </c>
      <c r="B527" s="170" t="s">
        <v>65</v>
      </c>
      <c r="C527" s="167">
        <v>1</v>
      </c>
      <c r="D527" s="169">
        <v>43831</v>
      </c>
      <c r="E527" s="168">
        <f t="shared" ref="E527:E590" si="33">MONTH(D527)</f>
        <v>1</v>
      </c>
      <c r="F527" s="168" t="str">
        <f t="shared" ref="F527:F590" si="34">TEXT(D527,"mmm")</f>
        <v>ene</v>
      </c>
      <c r="G527" s="168">
        <f t="shared" ref="G527:G590" si="35">YEAR(D527)</f>
        <v>2020</v>
      </c>
      <c r="H527" s="172">
        <v>46.089397318500247</v>
      </c>
      <c r="I527" s="167">
        <v>201</v>
      </c>
      <c r="J527" s="175" t="s">
        <v>47</v>
      </c>
      <c r="K527" s="173">
        <v>4532.6660150246826</v>
      </c>
      <c r="L527" s="171" t="s">
        <v>64</v>
      </c>
      <c r="M527" s="165" t="s">
        <v>1308</v>
      </c>
      <c r="N527" s="177" t="s">
        <v>1309</v>
      </c>
      <c r="O527" s="176" t="s">
        <v>1309</v>
      </c>
      <c r="P527" s="166" t="s">
        <v>1310</v>
      </c>
      <c r="Q527" s="166" t="s">
        <v>1313</v>
      </c>
      <c r="R527" s="172">
        <v>0.1716434217944191</v>
      </c>
      <c r="S527" s="172">
        <v>1.7350957591023188</v>
      </c>
      <c r="T527" s="174">
        <f t="shared" ref="T527:T590" si="36">H527+R527+S527</f>
        <v>47.996136499396989</v>
      </c>
    </row>
    <row r="528" spans="1:20" s="164" customFormat="1" ht="12.75" hidden="1" customHeight="1" x14ac:dyDescent="0.2">
      <c r="A528" s="168">
        <v>97</v>
      </c>
      <c r="B528" s="170" t="s">
        <v>66</v>
      </c>
      <c r="C528" s="167">
        <v>1</v>
      </c>
      <c r="D528" s="169">
        <v>43831</v>
      </c>
      <c r="E528" s="168">
        <f t="shared" si="33"/>
        <v>1</v>
      </c>
      <c r="F528" s="168" t="str">
        <f t="shared" si="34"/>
        <v>ene</v>
      </c>
      <c r="G528" s="168">
        <f t="shared" si="35"/>
        <v>2020</v>
      </c>
      <c r="H528" s="172">
        <v>34.601908157149268</v>
      </c>
      <c r="I528" s="167">
        <v>201</v>
      </c>
      <c r="J528" s="175" t="s">
        <v>47</v>
      </c>
      <c r="K528" s="173">
        <v>3030.5953209588415</v>
      </c>
      <c r="L528" s="171" t="s">
        <v>64</v>
      </c>
      <c r="M528" s="165" t="s">
        <v>1308</v>
      </c>
      <c r="N528" s="177" t="s">
        <v>1309</v>
      </c>
      <c r="O528" s="176" t="s">
        <v>1309</v>
      </c>
      <c r="P528" s="166" t="s">
        <v>1310</v>
      </c>
      <c r="Q528" s="166" t="s">
        <v>1313</v>
      </c>
      <c r="R528" s="172">
        <v>0</v>
      </c>
      <c r="S528" s="172">
        <v>0.47320793430063235</v>
      </c>
      <c r="T528" s="174">
        <f t="shared" si="36"/>
        <v>35.0751160914499</v>
      </c>
    </row>
    <row r="529" spans="1:20" s="164" customFormat="1" ht="12.75" hidden="1" customHeight="1" x14ac:dyDescent="0.2">
      <c r="A529" s="168">
        <v>85</v>
      </c>
      <c r="B529" s="170" t="s">
        <v>67</v>
      </c>
      <c r="C529" s="167">
        <v>1</v>
      </c>
      <c r="D529" s="169">
        <v>43831</v>
      </c>
      <c r="E529" s="168">
        <f t="shared" si="33"/>
        <v>1</v>
      </c>
      <c r="F529" s="168" t="str">
        <f t="shared" si="34"/>
        <v>ene</v>
      </c>
      <c r="G529" s="168">
        <f t="shared" si="35"/>
        <v>2020</v>
      </c>
      <c r="H529" s="172">
        <v>61.130021252590986</v>
      </c>
      <c r="I529" s="167">
        <v>201</v>
      </c>
      <c r="J529" s="175" t="s">
        <v>47</v>
      </c>
      <c r="K529" s="173">
        <v>5610.7029754738032</v>
      </c>
      <c r="L529" s="171" t="s">
        <v>64</v>
      </c>
      <c r="M529" s="165" t="s">
        <v>1308</v>
      </c>
      <c r="N529" s="177" t="s">
        <v>1309</v>
      </c>
      <c r="O529" s="176" t="s">
        <v>1309</v>
      </c>
      <c r="P529" s="166" t="s">
        <v>1310</v>
      </c>
      <c r="Q529" s="166" t="s">
        <v>1313</v>
      </c>
      <c r="R529" s="172">
        <v>0</v>
      </c>
      <c r="S529" s="172">
        <v>0.31547195620042157</v>
      </c>
      <c r="T529" s="174">
        <f t="shared" si="36"/>
        <v>61.445493208791405</v>
      </c>
    </row>
    <row r="530" spans="1:20" s="164" customFormat="1" ht="12.75" hidden="1" customHeight="1" x14ac:dyDescent="0.2">
      <c r="A530" s="168">
        <v>51</v>
      </c>
      <c r="B530" s="170" t="s">
        <v>68</v>
      </c>
      <c r="C530" s="167">
        <v>1</v>
      </c>
      <c r="D530" s="169">
        <v>43831</v>
      </c>
      <c r="E530" s="168">
        <f t="shared" si="33"/>
        <v>1</v>
      </c>
      <c r="F530" s="168" t="str">
        <f t="shared" si="34"/>
        <v>ene</v>
      </c>
      <c r="G530" s="168">
        <f t="shared" si="35"/>
        <v>2020</v>
      </c>
      <c r="H530" s="172">
        <v>91.647049130650529</v>
      </c>
      <c r="I530" s="167">
        <v>201</v>
      </c>
      <c r="J530" s="175" t="s">
        <v>47</v>
      </c>
      <c r="K530" s="173">
        <v>8729.5661501520208</v>
      </c>
      <c r="L530" s="171" t="s">
        <v>64</v>
      </c>
      <c r="M530" s="165" t="s">
        <v>1308</v>
      </c>
      <c r="N530" s="177" t="s">
        <v>1309</v>
      </c>
      <c r="O530" s="176" t="s">
        <v>1309</v>
      </c>
      <c r="P530" s="166" t="s">
        <v>1310</v>
      </c>
      <c r="Q530" s="166" t="s">
        <v>1313</v>
      </c>
      <c r="R530" s="172">
        <v>9.3635932611555173E-2</v>
      </c>
      <c r="S530" s="172">
        <v>0.86754787955115942</v>
      </c>
      <c r="T530" s="174">
        <f t="shared" si="36"/>
        <v>92.608232942813245</v>
      </c>
    </row>
    <row r="531" spans="1:20" s="164" customFormat="1" ht="12.75" hidden="1" customHeight="1" x14ac:dyDescent="0.2">
      <c r="A531" s="168">
        <v>83</v>
      </c>
      <c r="B531" s="170" t="s">
        <v>69</v>
      </c>
      <c r="C531" s="167">
        <v>1</v>
      </c>
      <c r="D531" s="169">
        <v>43831</v>
      </c>
      <c r="E531" s="168">
        <f t="shared" si="33"/>
        <v>1</v>
      </c>
      <c r="F531" s="168" t="str">
        <f t="shared" si="34"/>
        <v>ene</v>
      </c>
      <c r="G531" s="168">
        <f t="shared" si="35"/>
        <v>2020</v>
      </c>
      <c r="H531" s="172">
        <v>81.184186498045293</v>
      </c>
      <c r="I531" s="167">
        <v>201</v>
      </c>
      <c r="J531" s="175" t="s">
        <v>47</v>
      </c>
      <c r="K531" s="173">
        <v>7439.1252825177826</v>
      </c>
      <c r="L531" s="171" t="s">
        <v>64</v>
      </c>
      <c r="M531" s="165" t="s">
        <v>1308</v>
      </c>
      <c r="N531" s="177" t="s">
        <v>1309</v>
      </c>
      <c r="O531" s="176" t="s">
        <v>1309</v>
      </c>
      <c r="P531" s="166" t="s">
        <v>1310</v>
      </c>
      <c r="Q531" s="166" t="s">
        <v>1313</v>
      </c>
      <c r="R531" s="172">
        <v>0</v>
      </c>
      <c r="S531" s="172">
        <v>0.70981190145094852</v>
      </c>
      <c r="T531" s="174">
        <f t="shared" si="36"/>
        <v>81.89399839949624</v>
      </c>
    </row>
    <row r="532" spans="1:20" s="164" customFormat="1" ht="12.75" hidden="1" customHeight="1" x14ac:dyDescent="0.2">
      <c r="A532" s="168">
        <v>52</v>
      </c>
      <c r="B532" s="170" t="s">
        <v>70</v>
      </c>
      <c r="C532" s="167">
        <v>1</v>
      </c>
      <c r="D532" s="169">
        <v>43831</v>
      </c>
      <c r="E532" s="168">
        <f t="shared" si="33"/>
        <v>1</v>
      </c>
      <c r="F532" s="168" t="str">
        <f t="shared" si="34"/>
        <v>ene</v>
      </c>
      <c r="G532" s="168">
        <f t="shared" si="35"/>
        <v>2020</v>
      </c>
      <c r="H532" s="172">
        <v>68.941601277373508</v>
      </c>
      <c r="I532" s="167">
        <v>201</v>
      </c>
      <c r="J532" s="175" t="s">
        <v>47</v>
      </c>
      <c r="K532" s="173">
        <v>6622.3534078397252</v>
      </c>
      <c r="L532" s="171" t="s">
        <v>64</v>
      </c>
      <c r="M532" s="165" t="s">
        <v>1308</v>
      </c>
      <c r="N532" s="177" t="s">
        <v>1309</v>
      </c>
      <c r="O532" s="176" t="s">
        <v>1309</v>
      </c>
      <c r="P532" s="166" t="s">
        <v>1310</v>
      </c>
      <c r="Q532" s="166" t="s">
        <v>1313</v>
      </c>
      <c r="R532" s="172">
        <v>0</v>
      </c>
      <c r="S532" s="172">
        <v>1.7350957591023188</v>
      </c>
      <c r="T532" s="174">
        <f t="shared" si="36"/>
        <v>70.676697036475829</v>
      </c>
    </row>
    <row r="533" spans="1:20" s="164" customFormat="1" ht="12.75" hidden="1" customHeight="1" x14ac:dyDescent="0.2">
      <c r="A533" s="168">
        <v>84</v>
      </c>
      <c r="B533" s="170" t="s">
        <v>71</v>
      </c>
      <c r="C533" s="167">
        <v>1</v>
      </c>
      <c r="D533" s="169">
        <v>43831</v>
      </c>
      <c r="E533" s="168">
        <f t="shared" si="33"/>
        <v>1</v>
      </c>
      <c r="F533" s="168" t="str">
        <f t="shared" si="34"/>
        <v>ene</v>
      </c>
      <c r="G533" s="168">
        <f t="shared" si="35"/>
        <v>2020</v>
      </c>
      <c r="H533" s="172">
        <v>0</v>
      </c>
      <c r="I533" s="167">
        <v>201</v>
      </c>
      <c r="J533" s="175" t="s">
        <v>47</v>
      </c>
      <c r="K533" s="173">
        <v>0</v>
      </c>
      <c r="L533" s="171" t="s">
        <v>64</v>
      </c>
      <c r="M533" s="165" t="s">
        <v>1308</v>
      </c>
      <c r="N533" s="177" t="s">
        <v>1309</v>
      </c>
      <c r="O533" s="176" t="s">
        <v>1309</v>
      </c>
      <c r="P533" s="166" t="s">
        <v>1310</v>
      </c>
      <c r="Q533" s="166" t="s">
        <v>1313</v>
      </c>
      <c r="R533" s="172">
        <v>0</v>
      </c>
      <c r="S533" s="172">
        <v>0</v>
      </c>
      <c r="T533" s="174">
        <f t="shared" si="36"/>
        <v>0</v>
      </c>
    </row>
    <row r="534" spans="1:20" s="164" customFormat="1" ht="12.75" hidden="1" customHeight="1" x14ac:dyDescent="0.2">
      <c r="A534" s="168">
        <v>90</v>
      </c>
      <c r="B534" s="170" t="s">
        <v>72</v>
      </c>
      <c r="C534" s="167">
        <v>1</v>
      </c>
      <c r="D534" s="169">
        <v>43831</v>
      </c>
      <c r="E534" s="168">
        <f t="shared" si="33"/>
        <v>1</v>
      </c>
      <c r="F534" s="168" t="str">
        <f t="shared" si="34"/>
        <v>ene</v>
      </c>
      <c r="G534" s="168">
        <f t="shared" si="35"/>
        <v>2020</v>
      </c>
      <c r="H534" s="172">
        <v>84.174719911841109</v>
      </c>
      <c r="I534" s="167">
        <v>201</v>
      </c>
      <c r="J534" s="175" t="s">
        <v>47</v>
      </c>
      <c r="K534" s="173">
        <v>7687.4305806270277</v>
      </c>
      <c r="L534" s="171" t="s">
        <v>64</v>
      </c>
      <c r="M534" s="165" t="s">
        <v>1308</v>
      </c>
      <c r="N534" s="177" t="s">
        <v>1309</v>
      </c>
      <c r="O534" s="176" t="s">
        <v>1309</v>
      </c>
      <c r="P534" s="166" t="s">
        <v>1310</v>
      </c>
      <c r="Q534" s="166" t="s">
        <v>1313</v>
      </c>
      <c r="R534" s="172">
        <v>0</v>
      </c>
      <c r="S534" s="172">
        <v>2.9969835839040049</v>
      </c>
      <c r="T534" s="174">
        <f t="shared" si="36"/>
        <v>87.17170349574512</v>
      </c>
    </row>
    <row r="535" spans="1:20" s="164" customFormat="1" ht="12.75" hidden="1" customHeight="1" x14ac:dyDescent="0.2">
      <c r="A535" s="168">
        <v>25</v>
      </c>
      <c r="B535" s="170" t="s">
        <v>73</v>
      </c>
      <c r="C535" s="167">
        <v>1</v>
      </c>
      <c r="D535" s="169">
        <v>43831</v>
      </c>
      <c r="E535" s="168">
        <f t="shared" si="33"/>
        <v>1</v>
      </c>
      <c r="F535" s="168" t="str">
        <f t="shared" si="34"/>
        <v>ene</v>
      </c>
      <c r="G535" s="168">
        <f t="shared" si="35"/>
        <v>2020</v>
      </c>
      <c r="H535" s="172">
        <v>46.265311048723532</v>
      </c>
      <c r="I535" s="167">
        <v>201</v>
      </c>
      <c r="J535" s="175" t="s">
        <v>47</v>
      </c>
      <c r="K535" s="173">
        <v>4295.8769001019182</v>
      </c>
      <c r="L535" s="171" t="s">
        <v>64</v>
      </c>
      <c r="M535" s="165" t="s">
        <v>1308</v>
      </c>
      <c r="N535" s="177" t="s">
        <v>1309</v>
      </c>
      <c r="O535" s="176" t="s">
        <v>1309</v>
      </c>
      <c r="P535" s="166" t="s">
        <v>1310</v>
      </c>
      <c r="Q535" s="166" t="s">
        <v>1313</v>
      </c>
      <c r="R535" s="172">
        <v>0.94403881986930527</v>
      </c>
      <c r="S535" s="172">
        <v>14.748313952369708</v>
      </c>
      <c r="T535" s="174">
        <f t="shared" si="36"/>
        <v>61.957663820962544</v>
      </c>
    </row>
    <row r="536" spans="1:20" s="164" customFormat="1" ht="12.75" hidden="1" customHeight="1" x14ac:dyDescent="0.2">
      <c r="A536" s="168">
        <v>102</v>
      </c>
      <c r="B536" s="170" t="s">
        <v>74</v>
      </c>
      <c r="C536" s="167">
        <v>1</v>
      </c>
      <c r="D536" s="169">
        <v>43831</v>
      </c>
      <c r="E536" s="168">
        <f t="shared" si="33"/>
        <v>1</v>
      </c>
      <c r="F536" s="168" t="str">
        <f t="shared" si="34"/>
        <v>ene</v>
      </c>
      <c r="G536" s="168">
        <f t="shared" si="35"/>
        <v>2020</v>
      </c>
      <c r="H536" s="172">
        <v>41.163812872248322</v>
      </c>
      <c r="I536" s="167">
        <v>201</v>
      </c>
      <c r="J536" s="175" t="s">
        <v>47</v>
      </c>
      <c r="K536" s="173">
        <v>3692.8598510144548</v>
      </c>
      <c r="L536" s="171" t="s">
        <v>64</v>
      </c>
      <c r="M536" s="165" t="s">
        <v>1308</v>
      </c>
      <c r="N536" s="177" t="s">
        <v>1309</v>
      </c>
      <c r="O536" s="176" t="s">
        <v>1309</v>
      </c>
      <c r="P536" s="166" t="s">
        <v>1310</v>
      </c>
      <c r="Q536" s="166" t="s">
        <v>1313</v>
      </c>
      <c r="R536" s="172">
        <v>0</v>
      </c>
      <c r="S536" s="172">
        <v>0.78867989050105392</v>
      </c>
      <c r="T536" s="174">
        <f t="shared" si="36"/>
        <v>41.952492762749372</v>
      </c>
    </row>
    <row r="537" spans="1:20" s="164" customFormat="1" ht="12.75" hidden="1" customHeight="1" x14ac:dyDescent="0.2">
      <c r="A537" s="168">
        <v>36</v>
      </c>
      <c r="B537" s="170" t="s">
        <v>75</v>
      </c>
      <c r="C537" s="167">
        <v>1</v>
      </c>
      <c r="D537" s="169">
        <v>43831</v>
      </c>
      <c r="E537" s="168">
        <f t="shared" si="33"/>
        <v>1</v>
      </c>
      <c r="F537" s="168" t="str">
        <f t="shared" si="34"/>
        <v>ene</v>
      </c>
      <c r="G537" s="168">
        <f t="shared" si="35"/>
        <v>2020</v>
      </c>
      <c r="H537" s="172">
        <v>96.576637892582582</v>
      </c>
      <c r="I537" s="167">
        <v>201</v>
      </c>
      <c r="J537" s="175" t="s">
        <v>47</v>
      </c>
      <c r="K537" s="173">
        <v>9114.5530210624092</v>
      </c>
      <c r="L537" s="171" t="s">
        <v>64</v>
      </c>
      <c r="M537" s="165" t="s">
        <v>1308</v>
      </c>
      <c r="N537" s="177" t="s">
        <v>1309</v>
      </c>
      <c r="O537" s="176" t="s">
        <v>1309</v>
      </c>
      <c r="P537" s="166" t="s">
        <v>1310</v>
      </c>
      <c r="Q537" s="166" t="s">
        <v>1313</v>
      </c>
      <c r="R537" s="172">
        <v>0</v>
      </c>
      <c r="S537" s="172">
        <v>1.7350957591023188</v>
      </c>
      <c r="T537" s="174">
        <f t="shared" si="36"/>
        <v>98.311733651684904</v>
      </c>
    </row>
    <row r="538" spans="1:20" s="164" customFormat="1" ht="12.75" hidden="1" customHeight="1" x14ac:dyDescent="0.2">
      <c r="A538" s="168">
        <v>70</v>
      </c>
      <c r="B538" s="170" t="s">
        <v>76</v>
      </c>
      <c r="C538" s="167">
        <v>1</v>
      </c>
      <c r="D538" s="169">
        <v>43831</v>
      </c>
      <c r="E538" s="168">
        <f t="shared" si="33"/>
        <v>1</v>
      </c>
      <c r="F538" s="168" t="str">
        <f t="shared" si="34"/>
        <v>ene</v>
      </c>
      <c r="G538" s="168">
        <f t="shared" si="35"/>
        <v>2020</v>
      </c>
      <c r="H538" s="172">
        <v>43.890475690709216</v>
      </c>
      <c r="I538" s="167">
        <v>201</v>
      </c>
      <c r="J538" s="175" t="s">
        <v>47</v>
      </c>
      <c r="K538" s="173">
        <v>4280.2422709253324</v>
      </c>
      <c r="L538" s="171" t="s">
        <v>64</v>
      </c>
      <c r="M538" s="165" t="s">
        <v>1308</v>
      </c>
      <c r="N538" s="177" t="s">
        <v>1309</v>
      </c>
      <c r="O538" s="176" t="s">
        <v>1309</v>
      </c>
      <c r="P538" s="166" t="s">
        <v>1310</v>
      </c>
      <c r="Q538" s="166" t="s">
        <v>1313</v>
      </c>
      <c r="R538" s="172">
        <v>0</v>
      </c>
      <c r="S538" s="172">
        <v>1.7350957591023188</v>
      </c>
      <c r="T538" s="174">
        <f t="shared" si="36"/>
        <v>45.625571449811538</v>
      </c>
    </row>
    <row r="539" spans="1:20" s="164" customFormat="1" ht="12.75" hidden="1" customHeight="1" x14ac:dyDescent="0.2">
      <c r="A539" s="168">
        <v>67</v>
      </c>
      <c r="B539" s="170" t="s">
        <v>77</v>
      </c>
      <c r="C539" s="167">
        <v>1</v>
      </c>
      <c r="D539" s="169">
        <v>43831</v>
      </c>
      <c r="E539" s="168">
        <f t="shared" si="33"/>
        <v>1</v>
      </c>
      <c r="F539" s="168" t="str">
        <f t="shared" si="34"/>
        <v>ene</v>
      </c>
      <c r="G539" s="168">
        <f t="shared" si="35"/>
        <v>2020</v>
      </c>
      <c r="H539" s="172">
        <v>109.06651273843572</v>
      </c>
      <c r="I539" s="167">
        <v>201</v>
      </c>
      <c r="J539" s="175" t="s">
        <v>47</v>
      </c>
      <c r="K539" s="173">
        <v>9891.1471651609645</v>
      </c>
      <c r="L539" s="171" t="s">
        <v>64</v>
      </c>
      <c r="M539" s="165" t="s">
        <v>1308</v>
      </c>
      <c r="N539" s="177" t="s">
        <v>1309</v>
      </c>
      <c r="O539" s="176" t="s">
        <v>1309</v>
      </c>
      <c r="P539" s="166" t="s">
        <v>1310</v>
      </c>
      <c r="Q539" s="166" t="s">
        <v>1313</v>
      </c>
      <c r="R539" s="172">
        <v>0</v>
      </c>
      <c r="S539" s="172">
        <v>4.8109473320564291</v>
      </c>
      <c r="T539" s="174">
        <f t="shared" si="36"/>
        <v>113.87746007049215</v>
      </c>
    </row>
    <row r="540" spans="1:20" s="164" customFormat="1" ht="12.75" hidden="1" customHeight="1" x14ac:dyDescent="0.2">
      <c r="A540" s="168">
        <v>92</v>
      </c>
      <c r="B540" s="170" t="s">
        <v>78</v>
      </c>
      <c r="C540" s="167">
        <v>1</v>
      </c>
      <c r="D540" s="169">
        <v>43831</v>
      </c>
      <c r="E540" s="168">
        <f t="shared" si="33"/>
        <v>1</v>
      </c>
      <c r="F540" s="168" t="str">
        <f t="shared" si="34"/>
        <v>ene</v>
      </c>
      <c r="G540" s="168">
        <f t="shared" si="35"/>
        <v>2020</v>
      </c>
      <c r="H540" s="172">
        <v>107.65920289664943</v>
      </c>
      <c r="I540" s="167">
        <v>201</v>
      </c>
      <c r="J540" s="175" t="s">
        <v>47</v>
      </c>
      <c r="K540" s="173">
        <v>9432.0191611428727</v>
      </c>
      <c r="L540" s="171" t="s">
        <v>64</v>
      </c>
      <c r="M540" s="165" t="s">
        <v>1308</v>
      </c>
      <c r="N540" s="177" t="s">
        <v>1309</v>
      </c>
      <c r="O540" s="176" t="s">
        <v>1309</v>
      </c>
      <c r="P540" s="166" t="s">
        <v>1310</v>
      </c>
      <c r="Q540" s="166" t="s">
        <v>1313</v>
      </c>
      <c r="R540" s="172">
        <v>0</v>
      </c>
      <c r="S540" s="172">
        <v>7.8079309159604344</v>
      </c>
      <c r="T540" s="174">
        <f t="shared" si="36"/>
        <v>115.46713381260987</v>
      </c>
    </row>
    <row r="541" spans="1:20" s="164" customFormat="1" ht="12.75" hidden="1" customHeight="1" x14ac:dyDescent="0.2">
      <c r="A541" s="168">
        <v>58</v>
      </c>
      <c r="B541" s="170" t="s">
        <v>79</v>
      </c>
      <c r="C541" s="167">
        <v>1</v>
      </c>
      <c r="D541" s="169">
        <v>43831</v>
      </c>
      <c r="E541" s="168">
        <f t="shared" si="33"/>
        <v>1</v>
      </c>
      <c r="F541" s="168" t="str">
        <f t="shared" si="34"/>
        <v>ene</v>
      </c>
      <c r="G541" s="168">
        <f t="shared" si="35"/>
        <v>2020</v>
      </c>
      <c r="H541" s="172">
        <v>49.871542518300849</v>
      </c>
      <c r="I541" s="167">
        <v>201</v>
      </c>
      <c r="J541" s="175" t="s">
        <v>47</v>
      </c>
      <c r="K541" s="173">
        <v>4338.6099038593002</v>
      </c>
      <c r="L541" s="171" t="s">
        <v>64</v>
      </c>
      <c r="M541" s="165" t="s">
        <v>1308</v>
      </c>
      <c r="N541" s="177" t="s">
        <v>1309</v>
      </c>
      <c r="O541" s="176" t="s">
        <v>1309</v>
      </c>
      <c r="P541" s="166" t="s">
        <v>1310</v>
      </c>
      <c r="Q541" s="166" t="s">
        <v>1313</v>
      </c>
      <c r="R541" s="172">
        <v>0</v>
      </c>
      <c r="S541" s="172">
        <v>8.4388748283612767</v>
      </c>
      <c r="T541" s="174">
        <f t="shared" si="36"/>
        <v>58.310417346662128</v>
      </c>
    </row>
    <row r="542" spans="1:20" s="164" customFormat="1" ht="12.75" hidden="1" customHeight="1" x14ac:dyDescent="0.2">
      <c r="A542" s="168">
        <v>130</v>
      </c>
      <c r="B542" s="170" t="s">
        <v>80</v>
      </c>
      <c r="C542" s="167">
        <v>1</v>
      </c>
      <c r="D542" s="169">
        <v>43831</v>
      </c>
      <c r="E542" s="168">
        <f t="shared" si="33"/>
        <v>1</v>
      </c>
      <c r="F542" s="168" t="str">
        <f t="shared" si="34"/>
        <v>ene</v>
      </c>
      <c r="G542" s="168">
        <f t="shared" si="35"/>
        <v>2020</v>
      </c>
      <c r="H542" s="172">
        <v>38.173279458452505</v>
      </c>
      <c r="I542" s="167">
        <v>201</v>
      </c>
      <c r="J542" s="175" t="s">
        <v>47</v>
      </c>
      <c r="K542" s="173">
        <v>3355.3139896274029</v>
      </c>
      <c r="L542" s="171" t="s">
        <v>64</v>
      </c>
      <c r="M542" s="165" t="s">
        <v>1308</v>
      </c>
      <c r="N542" s="177" t="s">
        <v>1309</v>
      </c>
      <c r="O542" s="176" t="s">
        <v>1309</v>
      </c>
      <c r="P542" s="166" t="s">
        <v>1310</v>
      </c>
      <c r="Q542" s="166" t="s">
        <v>1313</v>
      </c>
      <c r="R542" s="172">
        <v>0</v>
      </c>
      <c r="S542" s="172">
        <v>1.971699726252635</v>
      </c>
      <c r="T542" s="174">
        <f t="shared" si="36"/>
        <v>40.144979184705143</v>
      </c>
    </row>
    <row r="543" spans="1:20" s="164" customFormat="1" ht="12.75" hidden="1" customHeight="1" x14ac:dyDescent="0.2">
      <c r="A543" s="168">
        <v>15</v>
      </c>
      <c r="B543" s="170" t="s">
        <v>81</v>
      </c>
      <c r="C543" s="167">
        <v>1</v>
      </c>
      <c r="D543" s="169">
        <v>43831</v>
      </c>
      <c r="E543" s="168">
        <f t="shared" si="33"/>
        <v>1</v>
      </c>
      <c r="F543" s="168" t="str">
        <f t="shared" si="34"/>
        <v>ene</v>
      </c>
      <c r="G543" s="168">
        <f t="shared" si="35"/>
        <v>2020</v>
      </c>
      <c r="H543" s="172">
        <v>57.963574108571883</v>
      </c>
      <c r="I543" s="167">
        <v>201</v>
      </c>
      <c r="J543" s="175" t="s">
        <v>47</v>
      </c>
      <c r="K543" s="173">
        <v>4778.0725166315642</v>
      </c>
      <c r="L543" s="171" t="s">
        <v>64</v>
      </c>
      <c r="M543" s="165" t="s">
        <v>1308</v>
      </c>
      <c r="N543" s="177" t="s">
        <v>1309</v>
      </c>
      <c r="O543" s="176" t="s">
        <v>1309</v>
      </c>
      <c r="P543" s="166" t="s">
        <v>1310</v>
      </c>
      <c r="Q543" s="166" t="s">
        <v>1313</v>
      </c>
      <c r="R543" s="172">
        <v>2.6604730378134969</v>
      </c>
      <c r="S543" s="172">
        <v>1.813963748152424</v>
      </c>
      <c r="T543" s="174">
        <f t="shared" si="36"/>
        <v>62.438010894537804</v>
      </c>
    </row>
    <row r="544" spans="1:20" s="164" customFormat="1" ht="12.75" hidden="1" customHeight="1" x14ac:dyDescent="0.2">
      <c r="A544" s="168">
        <v>68</v>
      </c>
      <c r="B544" s="170" t="s">
        <v>82</v>
      </c>
      <c r="C544" s="167">
        <v>1</v>
      </c>
      <c r="D544" s="169">
        <v>43831</v>
      </c>
      <c r="E544" s="168">
        <f t="shared" si="33"/>
        <v>1</v>
      </c>
      <c r="F544" s="168" t="str">
        <f t="shared" si="34"/>
        <v>ene</v>
      </c>
      <c r="G544" s="168">
        <f t="shared" si="35"/>
        <v>2020</v>
      </c>
      <c r="H544" s="172">
        <v>59.986582006139642</v>
      </c>
      <c r="I544" s="167">
        <v>201</v>
      </c>
      <c r="J544" s="175" t="s">
        <v>47</v>
      </c>
      <c r="K544" s="173">
        <v>4958.3919158355038</v>
      </c>
      <c r="L544" s="171" t="s">
        <v>64</v>
      </c>
      <c r="M544" s="165" t="s">
        <v>1308</v>
      </c>
      <c r="N544" s="177" t="s">
        <v>1309</v>
      </c>
      <c r="O544" s="176" t="s">
        <v>1309</v>
      </c>
      <c r="P544" s="166" t="s">
        <v>1310</v>
      </c>
      <c r="Q544" s="166" t="s">
        <v>1313</v>
      </c>
      <c r="R544" s="172">
        <v>0.42910855448604784</v>
      </c>
      <c r="S544" s="172">
        <v>0.78867989050105392</v>
      </c>
      <c r="T544" s="174">
        <f t="shared" si="36"/>
        <v>61.204370451126742</v>
      </c>
    </row>
    <row r="545" spans="1:20" s="164" customFormat="1" ht="12.75" hidden="1" customHeight="1" x14ac:dyDescent="0.2">
      <c r="A545" s="168">
        <v>94</v>
      </c>
      <c r="B545" s="170" t="s">
        <v>83</v>
      </c>
      <c r="C545" s="167">
        <v>1</v>
      </c>
      <c r="D545" s="169">
        <v>43831</v>
      </c>
      <c r="E545" s="168">
        <f t="shared" si="33"/>
        <v>1</v>
      </c>
      <c r="F545" s="168" t="str">
        <f t="shared" si="34"/>
        <v>ene</v>
      </c>
      <c r="G545" s="168">
        <f t="shared" si="35"/>
        <v>2020</v>
      </c>
      <c r="H545" s="172">
        <v>106.07597932463989</v>
      </c>
      <c r="I545" s="167">
        <v>201</v>
      </c>
      <c r="J545" s="175" t="s">
        <v>47</v>
      </c>
      <c r="K545" s="173">
        <v>9564.5899342153734</v>
      </c>
      <c r="L545" s="171" t="s">
        <v>64</v>
      </c>
      <c r="M545" s="165" t="s">
        <v>1308</v>
      </c>
      <c r="N545" s="177" t="s">
        <v>1309</v>
      </c>
      <c r="O545" s="176" t="s">
        <v>1309</v>
      </c>
      <c r="P545" s="166" t="s">
        <v>1310</v>
      </c>
      <c r="Q545" s="166" t="s">
        <v>1313</v>
      </c>
      <c r="R545" s="172">
        <v>1.5447907961497722</v>
      </c>
      <c r="S545" s="172">
        <v>1.2618878248016863</v>
      </c>
      <c r="T545" s="174">
        <f t="shared" si="36"/>
        <v>108.88265794559135</v>
      </c>
    </row>
    <row r="546" spans="1:20" s="164" customFormat="1" ht="12.75" hidden="1" customHeight="1" x14ac:dyDescent="0.2">
      <c r="A546" s="168">
        <v>88</v>
      </c>
      <c r="B546" s="170" t="s">
        <v>84</v>
      </c>
      <c r="C546" s="167">
        <v>1</v>
      </c>
      <c r="D546" s="169">
        <v>43831</v>
      </c>
      <c r="E546" s="168">
        <f t="shared" si="33"/>
        <v>1</v>
      </c>
      <c r="F546" s="168" t="str">
        <f t="shared" si="34"/>
        <v>ene</v>
      </c>
      <c r="G546" s="168">
        <f t="shared" si="35"/>
        <v>2020</v>
      </c>
      <c r="H546" s="172">
        <v>40.724028546690114</v>
      </c>
      <c r="I546" s="167">
        <v>201</v>
      </c>
      <c r="J546" s="175" t="s">
        <v>47</v>
      </c>
      <c r="K546" s="173">
        <v>3551.0842444595251</v>
      </c>
      <c r="L546" s="171" t="s">
        <v>64</v>
      </c>
      <c r="M546" s="165" t="s">
        <v>1308</v>
      </c>
      <c r="N546" s="177" t="s">
        <v>1309</v>
      </c>
      <c r="O546" s="176" t="s">
        <v>1309</v>
      </c>
      <c r="P546" s="166" t="s">
        <v>1310</v>
      </c>
      <c r="Q546" s="166" t="s">
        <v>1313</v>
      </c>
      <c r="R546" s="172">
        <v>0</v>
      </c>
      <c r="S546" s="172">
        <v>0.9464158686012647</v>
      </c>
      <c r="T546" s="174">
        <f t="shared" si="36"/>
        <v>41.670444415291378</v>
      </c>
    </row>
    <row r="547" spans="1:20" s="164" customFormat="1" ht="12.75" hidden="1" customHeight="1" x14ac:dyDescent="0.2">
      <c r="A547" s="168">
        <v>62</v>
      </c>
      <c r="B547" s="170" t="s">
        <v>85</v>
      </c>
      <c r="C547" s="167">
        <v>1</v>
      </c>
      <c r="D547" s="169">
        <v>43831</v>
      </c>
      <c r="E547" s="168">
        <f t="shared" si="33"/>
        <v>1</v>
      </c>
      <c r="F547" s="168" t="str">
        <f t="shared" si="34"/>
        <v>ene</v>
      </c>
      <c r="G547" s="168">
        <f t="shared" si="35"/>
        <v>2020</v>
      </c>
      <c r="H547" s="172">
        <v>73.971723558890673</v>
      </c>
      <c r="I547" s="167">
        <v>201</v>
      </c>
      <c r="J547" s="175" t="s">
        <v>47</v>
      </c>
      <c r="K547" s="173">
        <v>7082.4965178656648</v>
      </c>
      <c r="L547" s="171" t="s">
        <v>64</v>
      </c>
      <c r="M547" s="165" t="s">
        <v>1308</v>
      </c>
      <c r="N547" s="177" t="s">
        <v>1309</v>
      </c>
      <c r="O547" s="176" t="s">
        <v>1309</v>
      </c>
      <c r="P547" s="166" t="s">
        <v>1310</v>
      </c>
      <c r="Q547" s="166" t="s">
        <v>1313</v>
      </c>
      <c r="R547" s="172">
        <v>0</v>
      </c>
      <c r="S547" s="172">
        <v>0.70981190145094852</v>
      </c>
      <c r="T547" s="174">
        <f t="shared" si="36"/>
        <v>74.681535460341621</v>
      </c>
    </row>
    <row r="548" spans="1:20" s="164" customFormat="1" ht="12.75" hidden="1" customHeight="1" x14ac:dyDescent="0.2">
      <c r="A548" s="168">
        <v>91</v>
      </c>
      <c r="B548" s="170" t="s">
        <v>86</v>
      </c>
      <c r="C548" s="167">
        <v>1</v>
      </c>
      <c r="D548" s="169">
        <v>43831</v>
      </c>
      <c r="E548" s="168">
        <f t="shared" si="33"/>
        <v>1</v>
      </c>
      <c r="F548" s="168" t="str">
        <f t="shared" si="34"/>
        <v>ene</v>
      </c>
      <c r="G548" s="168">
        <f t="shared" si="35"/>
        <v>2020</v>
      </c>
      <c r="H548" s="172">
        <v>76.786343242463204</v>
      </c>
      <c r="I548" s="167">
        <v>201</v>
      </c>
      <c r="J548" s="175" t="s">
        <v>47</v>
      </c>
      <c r="K548" s="173">
        <v>6911.2430574111559</v>
      </c>
      <c r="L548" s="171" t="s">
        <v>64</v>
      </c>
      <c r="M548" s="165" t="s">
        <v>1308</v>
      </c>
      <c r="N548" s="177" t="s">
        <v>1309</v>
      </c>
      <c r="O548" s="176" t="s">
        <v>1309</v>
      </c>
      <c r="P548" s="166" t="s">
        <v>1310</v>
      </c>
      <c r="Q548" s="166" t="s">
        <v>1313</v>
      </c>
      <c r="R548" s="172">
        <v>0</v>
      </c>
      <c r="S548" s="172">
        <v>1.5773597810021078</v>
      </c>
      <c r="T548" s="174">
        <f t="shared" si="36"/>
        <v>78.363703023465305</v>
      </c>
    </row>
    <row r="549" spans="1:20" s="164" customFormat="1" ht="12.75" hidden="1" customHeight="1" x14ac:dyDescent="0.2">
      <c r="A549" s="168">
        <v>89</v>
      </c>
      <c r="B549" s="170" t="s">
        <v>87</v>
      </c>
      <c r="C549" s="167">
        <v>1</v>
      </c>
      <c r="D549" s="169">
        <v>43831</v>
      </c>
      <c r="E549" s="168">
        <f t="shared" si="33"/>
        <v>1</v>
      </c>
      <c r="F549" s="168" t="str">
        <f t="shared" si="34"/>
        <v>ene</v>
      </c>
      <c r="G549" s="168">
        <f t="shared" si="35"/>
        <v>2020</v>
      </c>
      <c r="H549" s="172">
        <v>106.60372051530973</v>
      </c>
      <c r="I549" s="167">
        <v>201</v>
      </c>
      <c r="J549" s="175" t="s">
        <v>47</v>
      </c>
      <c r="K549" s="173">
        <v>9111.6413613773966</v>
      </c>
      <c r="L549" s="171" t="s">
        <v>64</v>
      </c>
      <c r="M549" s="165" t="s">
        <v>1308</v>
      </c>
      <c r="N549" s="177" t="s">
        <v>1309</v>
      </c>
      <c r="O549" s="176" t="s">
        <v>1309</v>
      </c>
      <c r="P549" s="166" t="s">
        <v>1310</v>
      </c>
      <c r="Q549" s="166" t="s">
        <v>1313</v>
      </c>
      <c r="R549" s="172">
        <v>0.25746513269162868</v>
      </c>
      <c r="S549" s="172">
        <v>2.208303693402951</v>
      </c>
      <c r="T549" s="174">
        <f t="shared" si="36"/>
        <v>109.06948934140432</v>
      </c>
    </row>
    <row r="550" spans="1:20" s="164" customFormat="1" ht="12.75" hidden="1" customHeight="1" x14ac:dyDescent="0.2">
      <c r="A550" s="168">
        <v>80</v>
      </c>
      <c r="B550" s="170" t="s">
        <v>3</v>
      </c>
      <c r="C550" s="167">
        <v>1</v>
      </c>
      <c r="D550" s="169">
        <v>43831</v>
      </c>
      <c r="E550" s="168">
        <f t="shared" si="33"/>
        <v>1</v>
      </c>
      <c r="F550" s="168" t="str">
        <f t="shared" si="34"/>
        <v>ene</v>
      </c>
      <c r="G550" s="168">
        <f t="shared" si="35"/>
        <v>2020</v>
      </c>
      <c r="H550" s="172">
        <v>215.93410384908037</v>
      </c>
      <c r="I550" s="167">
        <v>201</v>
      </c>
      <c r="J550" s="175" t="s">
        <v>47</v>
      </c>
      <c r="K550" s="173">
        <v>19445.525853069073</v>
      </c>
      <c r="L550" s="171" t="s">
        <v>1340</v>
      </c>
      <c r="M550" s="165" t="s">
        <v>1308</v>
      </c>
      <c r="N550" s="177" t="s">
        <v>1309</v>
      </c>
      <c r="O550" s="176" t="s">
        <v>1309</v>
      </c>
      <c r="P550" s="166" t="s">
        <v>1310</v>
      </c>
      <c r="Q550" s="166" t="s">
        <v>1313</v>
      </c>
      <c r="R550" s="172">
        <v>10.041140174973519</v>
      </c>
      <c r="S550" s="172">
        <v>1.5078319733424292</v>
      </c>
      <c r="T550" s="174">
        <f t="shared" si="36"/>
        <v>227.48307599739633</v>
      </c>
    </row>
    <row r="551" spans="1:20" s="164" customFormat="1" ht="12.75" hidden="1" customHeight="1" x14ac:dyDescent="0.2">
      <c r="A551" s="168">
        <v>104</v>
      </c>
      <c r="B551" s="170" t="s">
        <v>4</v>
      </c>
      <c r="C551" s="167">
        <v>1</v>
      </c>
      <c r="D551" s="169">
        <v>43831</v>
      </c>
      <c r="E551" s="168">
        <f t="shared" si="33"/>
        <v>1</v>
      </c>
      <c r="F551" s="168" t="str">
        <f t="shared" si="34"/>
        <v>ene</v>
      </c>
      <c r="G551" s="168">
        <f t="shared" si="35"/>
        <v>2020</v>
      </c>
      <c r="H551" s="172">
        <v>43.538648230262645</v>
      </c>
      <c r="I551" s="167">
        <v>201</v>
      </c>
      <c r="J551" s="175" t="s">
        <v>47</v>
      </c>
      <c r="K551" s="173">
        <v>3309.486693106126</v>
      </c>
      <c r="L551" s="171" t="s">
        <v>1340</v>
      </c>
      <c r="M551" s="165" t="s">
        <v>1308</v>
      </c>
      <c r="N551" s="177" t="s">
        <v>1309</v>
      </c>
      <c r="O551" s="176" t="s">
        <v>1309</v>
      </c>
      <c r="P551" s="166" t="s">
        <v>1310</v>
      </c>
      <c r="Q551" s="166" t="s">
        <v>1313</v>
      </c>
      <c r="R551" s="172">
        <v>1.7164342179441914</v>
      </c>
      <c r="S551" s="172">
        <v>0.63094391240084313</v>
      </c>
      <c r="T551" s="174">
        <f t="shared" si="36"/>
        <v>45.88602636060768</v>
      </c>
    </row>
    <row r="552" spans="1:20" s="164" customFormat="1" ht="12.75" hidden="1" customHeight="1" x14ac:dyDescent="0.2">
      <c r="A552" s="168">
        <v>79</v>
      </c>
      <c r="B552" s="170" t="s">
        <v>5</v>
      </c>
      <c r="C552" s="167">
        <v>1</v>
      </c>
      <c r="D552" s="169">
        <v>43831</v>
      </c>
      <c r="E552" s="168">
        <f t="shared" si="33"/>
        <v>1</v>
      </c>
      <c r="F552" s="168" t="str">
        <f t="shared" si="34"/>
        <v>ene</v>
      </c>
      <c r="G552" s="168">
        <f t="shared" si="35"/>
        <v>2020</v>
      </c>
      <c r="H552" s="172">
        <v>409.61512082491538</v>
      </c>
      <c r="I552" s="167">
        <v>201</v>
      </c>
      <c r="J552" s="175" t="s">
        <v>47</v>
      </c>
      <c r="K552" s="173">
        <v>42881.566128485858</v>
      </c>
      <c r="L552" s="171" t="s">
        <v>1341</v>
      </c>
      <c r="M552" s="165" t="s">
        <v>1308</v>
      </c>
      <c r="N552" s="177" t="s">
        <v>1309</v>
      </c>
      <c r="O552" s="176" t="s">
        <v>1309</v>
      </c>
      <c r="P552" s="166" t="s">
        <v>1310</v>
      </c>
      <c r="Q552" s="166" t="s">
        <v>1313</v>
      </c>
      <c r="R552" s="172">
        <v>1.6306125070469817</v>
      </c>
      <c r="S552" s="172">
        <v>1.2618878248016863</v>
      </c>
      <c r="T552" s="174">
        <f t="shared" si="36"/>
        <v>412.50762115676406</v>
      </c>
    </row>
    <row r="553" spans="1:20" s="164" customFormat="1" ht="12.75" hidden="1" customHeight="1" x14ac:dyDescent="0.2">
      <c r="A553" s="168" t="s">
        <v>1289</v>
      </c>
      <c r="B553" s="170" t="s">
        <v>43</v>
      </c>
      <c r="C553" s="167">
        <v>1</v>
      </c>
      <c r="D553" s="169">
        <v>43831</v>
      </c>
      <c r="E553" s="168">
        <f t="shared" si="33"/>
        <v>1</v>
      </c>
      <c r="F553" s="168" t="str">
        <f t="shared" si="34"/>
        <v>ene</v>
      </c>
      <c r="G553" s="168">
        <f t="shared" si="35"/>
        <v>2020</v>
      </c>
      <c r="H553" s="172">
        <v>2393.5323039382888</v>
      </c>
      <c r="I553" s="167">
        <v>201</v>
      </c>
      <c r="J553" s="175" t="s">
        <v>47</v>
      </c>
      <c r="K553" s="173">
        <v>136915.49604269693</v>
      </c>
      <c r="L553" s="171" t="s">
        <v>62</v>
      </c>
      <c r="M553" s="165" t="s">
        <v>1308</v>
      </c>
      <c r="N553" s="177" t="s">
        <v>1309</v>
      </c>
      <c r="O553" s="176" t="s">
        <v>1309</v>
      </c>
      <c r="P553" s="166" t="s">
        <v>1310</v>
      </c>
      <c r="Q553" s="166" t="s">
        <v>1313</v>
      </c>
      <c r="R553" s="172">
        <v>50.377344296662002</v>
      </c>
      <c r="S553" s="172">
        <v>35.096255127296899</v>
      </c>
      <c r="T553" s="174">
        <f t="shared" si="36"/>
        <v>2479.0059033622479</v>
      </c>
    </row>
    <row r="554" spans="1:20" s="164" customFormat="1" ht="12.75" hidden="1" customHeight="1" x14ac:dyDescent="0.2">
      <c r="A554" s="168" t="s">
        <v>1290</v>
      </c>
      <c r="B554" s="170" t="s">
        <v>1243</v>
      </c>
      <c r="C554" s="167">
        <v>1</v>
      </c>
      <c r="D554" s="169">
        <v>43831</v>
      </c>
      <c r="E554" s="168">
        <f t="shared" si="33"/>
        <v>1</v>
      </c>
      <c r="F554" s="168" t="str">
        <f t="shared" si="34"/>
        <v>ene</v>
      </c>
      <c r="G554" s="168">
        <f t="shared" si="35"/>
        <v>2020</v>
      </c>
      <c r="H554" s="172">
        <v>2079.6521186996561</v>
      </c>
      <c r="I554" s="167">
        <v>201</v>
      </c>
      <c r="J554" s="175" t="s">
        <v>47</v>
      </c>
      <c r="K554" s="173">
        <v>143696.15476954659</v>
      </c>
      <c r="L554" s="171" t="s">
        <v>1337</v>
      </c>
      <c r="M554" s="165" t="s">
        <v>1308</v>
      </c>
      <c r="N554" s="177" t="s">
        <v>1309</v>
      </c>
      <c r="O554" s="176" t="s">
        <v>1309</v>
      </c>
      <c r="P554" s="166" t="s">
        <v>1310</v>
      </c>
      <c r="Q554" s="166" t="s">
        <v>1313</v>
      </c>
      <c r="R554" s="172">
        <v>194.30035347128245</v>
      </c>
      <c r="S554" s="172">
        <v>38.250974689301117</v>
      </c>
      <c r="T554" s="174">
        <f t="shared" si="36"/>
        <v>2312.2034468602396</v>
      </c>
    </row>
    <row r="555" spans="1:20" s="164" customFormat="1" ht="12.75" hidden="1" customHeight="1" x14ac:dyDescent="0.2">
      <c r="A555" s="168" t="s">
        <v>1291</v>
      </c>
      <c r="B555" s="170" t="s">
        <v>1244</v>
      </c>
      <c r="C555" s="167">
        <v>1</v>
      </c>
      <c r="D555" s="169">
        <v>43831</v>
      </c>
      <c r="E555" s="168">
        <f t="shared" si="33"/>
        <v>1</v>
      </c>
      <c r="F555" s="168" t="str">
        <f t="shared" si="34"/>
        <v>ene</v>
      </c>
      <c r="G555" s="168">
        <f t="shared" si="35"/>
        <v>2020</v>
      </c>
      <c r="H555" s="172">
        <v>4931.3895993493034</v>
      </c>
      <c r="I555" s="167">
        <v>201</v>
      </c>
      <c r="J555" s="175" t="s">
        <v>47</v>
      </c>
      <c r="K555" s="173">
        <v>304919.47523825878</v>
      </c>
      <c r="L555" s="171" t="s">
        <v>1337</v>
      </c>
      <c r="M555" s="165" t="s">
        <v>1308</v>
      </c>
      <c r="N555" s="177" t="s">
        <v>1309</v>
      </c>
      <c r="O555" s="176" t="s">
        <v>1309</v>
      </c>
      <c r="P555" s="166" t="s">
        <v>1310</v>
      </c>
      <c r="Q555" s="166" t="s">
        <v>1313</v>
      </c>
      <c r="R555" s="172">
        <v>424.9891123629817</v>
      </c>
      <c r="S555" s="172">
        <v>108.12801298769449</v>
      </c>
      <c r="T555" s="174">
        <f t="shared" si="36"/>
        <v>5464.5067246999788</v>
      </c>
    </row>
    <row r="556" spans="1:20" s="164" customFormat="1" ht="12.75" hidden="1" customHeight="1" x14ac:dyDescent="0.2">
      <c r="A556" s="168">
        <v>28</v>
      </c>
      <c r="B556" s="170" t="s">
        <v>16</v>
      </c>
      <c r="C556" s="167">
        <v>1</v>
      </c>
      <c r="D556" s="169">
        <v>43831</v>
      </c>
      <c r="E556" s="168">
        <f t="shared" si="33"/>
        <v>1</v>
      </c>
      <c r="F556" s="168" t="str">
        <f t="shared" si="34"/>
        <v>ene</v>
      </c>
      <c r="G556" s="168">
        <f t="shared" si="35"/>
        <v>2020</v>
      </c>
      <c r="H556" s="172">
        <v>21.476878487983317</v>
      </c>
      <c r="I556" s="167">
        <v>201</v>
      </c>
      <c r="J556" s="175" t="s">
        <v>47</v>
      </c>
      <c r="K556" s="173">
        <v>1882.0888256970004</v>
      </c>
      <c r="L556" s="171" t="s">
        <v>88</v>
      </c>
      <c r="M556" s="165" t="s">
        <v>1308</v>
      </c>
      <c r="N556" s="177" t="s">
        <v>1309</v>
      </c>
      <c r="O556" s="176" t="s">
        <v>1309</v>
      </c>
      <c r="P556" s="166" t="s">
        <v>1310</v>
      </c>
      <c r="Q556" s="166" t="s">
        <v>1313</v>
      </c>
      <c r="R556" s="172">
        <v>0</v>
      </c>
      <c r="S556" s="172">
        <v>0.70981190145094852</v>
      </c>
      <c r="T556" s="174">
        <f t="shared" si="36"/>
        <v>22.186690389434265</v>
      </c>
    </row>
    <row r="557" spans="1:20" s="164" customFormat="1" ht="12.75" hidden="1" customHeight="1" x14ac:dyDescent="0.2">
      <c r="A557" s="168" t="s">
        <v>1285</v>
      </c>
      <c r="B557" s="170" t="s">
        <v>44</v>
      </c>
      <c r="C557" s="167">
        <v>1</v>
      </c>
      <c r="D557" s="169">
        <v>43831</v>
      </c>
      <c r="E557" s="168">
        <f t="shared" si="33"/>
        <v>1</v>
      </c>
      <c r="F557" s="168" t="str">
        <f t="shared" si="34"/>
        <v>ene</v>
      </c>
      <c r="G557" s="168">
        <f t="shared" si="35"/>
        <v>2020</v>
      </c>
      <c r="H557" s="172">
        <v>213.47131162595446</v>
      </c>
      <c r="I557" s="167">
        <v>201</v>
      </c>
      <c r="J557" s="175" t="s">
        <v>47</v>
      </c>
      <c r="K557" s="173">
        <v>15002.108123832248</v>
      </c>
      <c r="L557" s="171" t="s">
        <v>88</v>
      </c>
      <c r="M557" s="165" t="s">
        <v>1308</v>
      </c>
      <c r="N557" s="177" t="s">
        <v>1309</v>
      </c>
      <c r="O557" s="176" t="s">
        <v>1309</v>
      </c>
      <c r="P557" s="166" t="s">
        <v>1310</v>
      </c>
      <c r="Q557" s="166" t="s">
        <v>1313</v>
      </c>
      <c r="R557" s="172">
        <v>0</v>
      </c>
      <c r="S557" s="172">
        <v>0.23660396715031617</v>
      </c>
      <c r="T557" s="174">
        <f t="shared" si="36"/>
        <v>213.70791559310479</v>
      </c>
    </row>
    <row r="558" spans="1:20" s="164" customFormat="1" ht="12.75" hidden="1" customHeight="1" x14ac:dyDescent="0.2">
      <c r="A558" s="168" t="s">
        <v>1293</v>
      </c>
      <c r="B558" s="170" t="s">
        <v>89</v>
      </c>
      <c r="C558" s="167">
        <v>1</v>
      </c>
      <c r="D558" s="169">
        <v>43831</v>
      </c>
      <c r="E558" s="168">
        <f t="shared" si="33"/>
        <v>1</v>
      </c>
      <c r="F558" s="168" t="str">
        <f t="shared" si="34"/>
        <v>ene</v>
      </c>
      <c r="G558" s="168">
        <f t="shared" si="35"/>
        <v>2020</v>
      </c>
      <c r="H558" s="172">
        <v>774.89998163356347</v>
      </c>
      <c r="I558" s="167">
        <v>201</v>
      </c>
      <c r="J558" s="175" t="s">
        <v>47</v>
      </c>
      <c r="K558" s="173">
        <v>45428.169067698829</v>
      </c>
      <c r="L558" s="171" t="s">
        <v>89</v>
      </c>
      <c r="M558" s="165" t="s">
        <v>1308</v>
      </c>
      <c r="N558" s="177" t="s">
        <v>1309</v>
      </c>
      <c r="O558" s="176" t="s">
        <v>1309</v>
      </c>
      <c r="P558" s="166" t="s">
        <v>1310</v>
      </c>
      <c r="Q558" s="166" t="s">
        <v>1313</v>
      </c>
      <c r="R558" s="172">
        <v>0</v>
      </c>
      <c r="S558" s="172">
        <v>0.15773597810021078</v>
      </c>
      <c r="T558" s="174">
        <f t="shared" si="36"/>
        <v>775.05771761166363</v>
      </c>
    </row>
    <row r="559" spans="1:20" s="164" customFormat="1" ht="12.75" hidden="1" customHeight="1" x14ac:dyDescent="0.2">
      <c r="A559" s="168">
        <v>82</v>
      </c>
      <c r="B559" s="170" t="s">
        <v>8</v>
      </c>
      <c r="C559" s="167">
        <v>1</v>
      </c>
      <c r="D559" s="169">
        <v>43831</v>
      </c>
      <c r="E559" s="168">
        <f t="shared" si="33"/>
        <v>1</v>
      </c>
      <c r="F559" s="168" t="str">
        <f t="shared" si="34"/>
        <v>ene</v>
      </c>
      <c r="G559" s="168">
        <f t="shared" si="35"/>
        <v>2020</v>
      </c>
      <c r="H559" s="172">
        <v>704.97427386980826</v>
      </c>
      <c r="I559" s="167">
        <v>201</v>
      </c>
      <c r="J559" s="175" t="s">
        <v>47</v>
      </c>
      <c r="K559" s="173">
        <v>61029.855208181463</v>
      </c>
      <c r="L559" s="171" t="s">
        <v>1338</v>
      </c>
      <c r="M559" s="165" t="s">
        <v>1308</v>
      </c>
      <c r="N559" s="177" t="s">
        <v>1309</v>
      </c>
      <c r="O559" s="176" t="s">
        <v>1309</v>
      </c>
      <c r="P559" s="166" t="s">
        <v>1310</v>
      </c>
      <c r="Q559" s="166" t="s">
        <v>1313</v>
      </c>
      <c r="R559" s="172">
        <v>57.843833144719248</v>
      </c>
      <c r="S559" s="172">
        <v>14.03850205091876</v>
      </c>
      <c r="T559" s="174">
        <f t="shared" si="36"/>
        <v>776.85660906544626</v>
      </c>
    </row>
    <row r="560" spans="1:20" s="164" customFormat="1" ht="12.75" hidden="1" customHeight="1" x14ac:dyDescent="0.2">
      <c r="A560" s="168">
        <v>75</v>
      </c>
      <c r="B560" s="170" t="s">
        <v>9</v>
      </c>
      <c r="C560" s="167">
        <v>1</v>
      </c>
      <c r="D560" s="169">
        <v>43831</v>
      </c>
      <c r="E560" s="168">
        <f t="shared" si="33"/>
        <v>1</v>
      </c>
      <c r="F560" s="168" t="str">
        <f t="shared" si="34"/>
        <v>ene</v>
      </c>
      <c r="G560" s="168">
        <f t="shared" si="35"/>
        <v>2020</v>
      </c>
      <c r="H560" s="172">
        <v>1588.5889407813609</v>
      </c>
      <c r="I560" s="167">
        <v>201</v>
      </c>
      <c r="J560" s="175" t="s">
        <v>47</v>
      </c>
      <c r="K560" s="173">
        <v>110569.08203626254</v>
      </c>
      <c r="L560" s="171" t="s">
        <v>1338</v>
      </c>
      <c r="M560" s="165" t="s">
        <v>1308</v>
      </c>
      <c r="N560" s="177" t="s">
        <v>1309</v>
      </c>
      <c r="O560" s="176" t="s">
        <v>1309</v>
      </c>
      <c r="P560" s="166" t="s">
        <v>1310</v>
      </c>
      <c r="Q560" s="166" t="s">
        <v>1313</v>
      </c>
      <c r="R560" s="172">
        <v>151.04621117908883</v>
      </c>
      <c r="S560" s="172">
        <v>35.332859094447215</v>
      </c>
      <c r="T560" s="174">
        <f t="shared" si="36"/>
        <v>1774.968011054897</v>
      </c>
    </row>
    <row r="561" spans="1:20" s="164" customFormat="1" ht="12.75" hidden="1" customHeight="1" x14ac:dyDescent="0.2">
      <c r="A561" s="168">
        <v>59</v>
      </c>
      <c r="B561" s="170" t="s">
        <v>10</v>
      </c>
      <c r="C561" s="167">
        <v>1</v>
      </c>
      <c r="D561" s="169">
        <v>43831</v>
      </c>
      <c r="E561" s="168">
        <f t="shared" si="33"/>
        <v>1</v>
      </c>
      <c r="F561" s="168" t="str">
        <f t="shared" si="34"/>
        <v>ene</v>
      </c>
      <c r="G561" s="168">
        <f t="shared" si="35"/>
        <v>2020</v>
      </c>
      <c r="H561" s="172">
        <v>1034.1088631175714</v>
      </c>
      <c r="I561" s="167">
        <v>201</v>
      </c>
      <c r="J561" s="175" t="s">
        <v>47</v>
      </c>
      <c r="K561" s="173">
        <v>80141.283727480739</v>
      </c>
      <c r="L561" s="171" t="s">
        <v>1338</v>
      </c>
      <c r="M561" s="165" t="s">
        <v>1308</v>
      </c>
      <c r="N561" s="177" t="s">
        <v>1309</v>
      </c>
      <c r="O561" s="176" t="s">
        <v>1309</v>
      </c>
      <c r="P561" s="166" t="s">
        <v>1310</v>
      </c>
      <c r="Q561" s="166" t="s">
        <v>1313</v>
      </c>
      <c r="R561" s="172">
        <v>95.347920806799848</v>
      </c>
      <c r="S561" s="172">
        <v>21.767564977829089</v>
      </c>
      <c r="T561" s="174">
        <f t="shared" si="36"/>
        <v>1151.2243489022005</v>
      </c>
    </row>
    <row r="562" spans="1:20" s="164" customFormat="1" ht="12.75" hidden="1" customHeight="1" x14ac:dyDescent="0.2">
      <c r="A562" s="168">
        <v>65</v>
      </c>
      <c r="B562" s="170" t="s">
        <v>11</v>
      </c>
      <c r="C562" s="167">
        <v>1</v>
      </c>
      <c r="D562" s="169">
        <v>43831</v>
      </c>
      <c r="E562" s="168">
        <f t="shared" si="33"/>
        <v>1</v>
      </c>
      <c r="F562" s="168" t="str">
        <f t="shared" si="34"/>
        <v>ene</v>
      </c>
      <c r="G562" s="168">
        <f t="shared" si="35"/>
        <v>2020</v>
      </c>
      <c r="H562" s="172">
        <v>734.87960800776648</v>
      </c>
      <c r="I562" s="167">
        <v>201</v>
      </c>
      <c r="J562" s="175" t="s">
        <v>47</v>
      </c>
      <c r="K562" s="173">
        <v>55545.070405147417</v>
      </c>
      <c r="L562" s="171" t="s">
        <v>1338</v>
      </c>
      <c r="M562" s="165" t="s">
        <v>1308</v>
      </c>
      <c r="N562" s="177" t="s">
        <v>1309</v>
      </c>
      <c r="O562" s="176" t="s">
        <v>1309</v>
      </c>
      <c r="P562" s="166" t="s">
        <v>1310</v>
      </c>
      <c r="Q562" s="166" t="s">
        <v>1313</v>
      </c>
      <c r="R562" s="172">
        <v>72.862632551730925</v>
      </c>
      <c r="S562" s="172">
        <v>17.745297536273714</v>
      </c>
      <c r="T562" s="174">
        <f t="shared" si="36"/>
        <v>825.48753809577113</v>
      </c>
    </row>
    <row r="563" spans="1:20" s="164" customFormat="1" ht="12.75" hidden="1" customHeight="1" x14ac:dyDescent="0.2">
      <c r="A563" s="168">
        <v>63</v>
      </c>
      <c r="B563" s="170" t="s">
        <v>12</v>
      </c>
      <c r="C563" s="167">
        <v>1</v>
      </c>
      <c r="D563" s="169">
        <v>43831</v>
      </c>
      <c r="E563" s="168">
        <f t="shared" si="33"/>
        <v>1</v>
      </c>
      <c r="F563" s="168" t="str">
        <f t="shared" si="34"/>
        <v>ene</v>
      </c>
      <c r="G563" s="168">
        <f t="shared" si="35"/>
        <v>2020</v>
      </c>
      <c r="H563" s="172">
        <v>1134.115818749508</v>
      </c>
      <c r="I563" s="167">
        <v>201</v>
      </c>
      <c r="J563" s="175" t="s">
        <v>47</v>
      </c>
      <c r="K563" s="173">
        <v>87965.084944718576</v>
      </c>
      <c r="L563" s="171" t="s">
        <v>1338</v>
      </c>
      <c r="M563" s="165" t="s">
        <v>1308</v>
      </c>
      <c r="N563" s="177" t="s">
        <v>1309</v>
      </c>
      <c r="O563" s="176" t="s">
        <v>1309</v>
      </c>
      <c r="P563" s="166" t="s">
        <v>1310</v>
      </c>
      <c r="Q563" s="166" t="s">
        <v>1313</v>
      </c>
      <c r="R563" s="172">
        <v>110.10925508111987</v>
      </c>
      <c r="S563" s="172">
        <v>20.269073185877087</v>
      </c>
      <c r="T563" s="174">
        <f t="shared" si="36"/>
        <v>1264.4941470165049</v>
      </c>
    </row>
    <row r="564" spans="1:20" s="164" customFormat="1" ht="12.75" hidden="1" customHeight="1" x14ac:dyDescent="0.2">
      <c r="A564" s="168">
        <v>76</v>
      </c>
      <c r="B564" s="170" t="s">
        <v>50</v>
      </c>
      <c r="C564" s="167">
        <v>1</v>
      </c>
      <c r="D564" s="169">
        <v>43831</v>
      </c>
      <c r="E564" s="168">
        <f t="shared" si="33"/>
        <v>1</v>
      </c>
      <c r="F564" s="168" t="str">
        <f t="shared" si="34"/>
        <v>ene</v>
      </c>
      <c r="G564" s="168">
        <f t="shared" si="35"/>
        <v>2020</v>
      </c>
      <c r="H564" s="172">
        <v>0</v>
      </c>
      <c r="I564" s="167">
        <v>201</v>
      </c>
      <c r="J564" s="175" t="s">
        <v>47</v>
      </c>
      <c r="K564" s="173">
        <v>0</v>
      </c>
      <c r="L564" s="171" t="s">
        <v>1338</v>
      </c>
      <c r="M564" s="165" t="s">
        <v>1308</v>
      </c>
      <c r="N564" s="177" t="s">
        <v>1309</v>
      </c>
      <c r="O564" s="176" t="s">
        <v>1309</v>
      </c>
      <c r="P564" s="166" t="s">
        <v>1310</v>
      </c>
      <c r="Q564" s="166" t="s">
        <v>1313</v>
      </c>
      <c r="R564" s="172">
        <v>0</v>
      </c>
      <c r="S564" s="172">
        <v>0</v>
      </c>
      <c r="T564" s="174">
        <f t="shared" si="36"/>
        <v>0</v>
      </c>
    </row>
    <row r="565" spans="1:20" s="164" customFormat="1" ht="12.75" hidden="1" customHeight="1" x14ac:dyDescent="0.2">
      <c r="A565" s="168">
        <v>150</v>
      </c>
      <c r="B565" s="170" t="s">
        <v>13</v>
      </c>
      <c r="C565" s="167">
        <v>1</v>
      </c>
      <c r="D565" s="169">
        <v>43831</v>
      </c>
      <c r="E565" s="168">
        <f t="shared" si="33"/>
        <v>1</v>
      </c>
      <c r="F565" s="168" t="str">
        <f t="shared" si="34"/>
        <v>ene</v>
      </c>
      <c r="G565" s="168">
        <f t="shared" si="35"/>
        <v>2020</v>
      </c>
      <c r="H565" s="172">
        <v>9.4113845669456637</v>
      </c>
      <c r="I565" s="167">
        <v>201</v>
      </c>
      <c r="J565" s="175" t="s">
        <v>47</v>
      </c>
      <c r="K565" s="173">
        <v>928.40830182649722</v>
      </c>
      <c r="L565" s="171" t="s">
        <v>1339</v>
      </c>
      <c r="M565" s="165" t="s">
        <v>1308</v>
      </c>
      <c r="N565" s="177" t="s">
        <v>1309</v>
      </c>
      <c r="O565" s="176" t="s">
        <v>1309</v>
      </c>
      <c r="P565" s="166" t="s">
        <v>1310</v>
      </c>
      <c r="Q565" s="166" t="s">
        <v>1313</v>
      </c>
      <c r="R565" s="172">
        <v>0</v>
      </c>
      <c r="S565" s="172">
        <v>0.31547195620042157</v>
      </c>
      <c r="T565" s="174">
        <f t="shared" si="36"/>
        <v>9.7268565231460862</v>
      </c>
    </row>
    <row r="566" spans="1:20" s="164" customFormat="1" ht="12.75" hidden="1" customHeight="1" x14ac:dyDescent="0.2">
      <c r="A566" s="168">
        <v>71</v>
      </c>
      <c r="B566" s="170" t="s">
        <v>14</v>
      </c>
      <c r="C566" s="167">
        <v>1</v>
      </c>
      <c r="D566" s="169">
        <v>43831</v>
      </c>
      <c r="E566" s="168">
        <f t="shared" si="33"/>
        <v>1</v>
      </c>
      <c r="F566" s="168" t="str">
        <f t="shared" si="34"/>
        <v>ene</v>
      </c>
      <c r="G566" s="168">
        <f t="shared" si="35"/>
        <v>2020</v>
      </c>
      <c r="H566" s="172">
        <v>148.20731771311628</v>
      </c>
      <c r="I566" s="167">
        <v>201</v>
      </c>
      <c r="J566" s="175" t="s">
        <v>47</v>
      </c>
      <c r="K566" s="173">
        <v>15017.671493882524</v>
      </c>
      <c r="L566" s="171" t="s">
        <v>1339</v>
      </c>
      <c r="M566" s="165" t="s">
        <v>1308</v>
      </c>
      <c r="N566" s="177" t="s">
        <v>1309</v>
      </c>
      <c r="O566" s="176" t="s">
        <v>1309</v>
      </c>
      <c r="P566" s="166" t="s">
        <v>1310</v>
      </c>
      <c r="Q566" s="166" t="s">
        <v>1313</v>
      </c>
      <c r="R566" s="172">
        <v>0</v>
      </c>
      <c r="S566" s="172">
        <v>1.4984917919520024</v>
      </c>
      <c r="T566" s="174">
        <f t="shared" si="36"/>
        <v>149.70580950506829</v>
      </c>
    </row>
    <row r="567" spans="1:20" s="164" customFormat="1" ht="12.75" hidden="1" customHeight="1" x14ac:dyDescent="0.2">
      <c r="A567" s="168">
        <v>18</v>
      </c>
      <c r="B567" s="170" t="s">
        <v>63</v>
      </c>
      <c r="C567" s="167">
        <v>1</v>
      </c>
      <c r="D567" s="169">
        <v>43862</v>
      </c>
      <c r="E567" s="168">
        <f t="shared" si="33"/>
        <v>2</v>
      </c>
      <c r="F567" s="168" t="str">
        <f t="shared" si="34"/>
        <v>feb</v>
      </c>
      <c r="G567" s="168">
        <f t="shared" si="35"/>
        <v>2020</v>
      </c>
      <c r="H567" s="172">
        <v>534.39773830451554</v>
      </c>
      <c r="I567" s="167">
        <v>201</v>
      </c>
      <c r="J567" s="175" t="s">
        <v>47</v>
      </c>
      <c r="K567" s="173">
        <v>53856.803747933416</v>
      </c>
      <c r="L567" s="171" t="s">
        <v>64</v>
      </c>
      <c r="M567" s="165" t="s">
        <v>1308</v>
      </c>
      <c r="N567" s="177" t="s">
        <v>1309</v>
      </c>
      <c r="O567" s="176" t="s">
        <v>1309</v>
      </c>
      <c r="P567" s="166" t="s">
        <v>1310</v>
      </c>
      <c r="Q567" s="166" t="s">
        <v>1313</v>
      </c>
      <c r="R567" s="172">
        <v>8.5409537301336547E-2</v>
      </c>
      <c r="S567" s="172">
        <v>12.715252328601791</v>
      </c>
      <c r="T567" s="174">
        <f t="shared" si="36"/>
        <v>547.19840017041861</v>
      </c>
    </row>
    <row r="568" spans="1:20" s="164" customFormat="1" ht="12.75" hidden="1" customHeight="1" x14ac:dyDescent="0.2">
      <c r="A568" s="168">
        <v>50</v>
      </c>
      <c r="B568" s="170" t="s">
        <v>65</v>
      </c>
      <c r="C568" s="167">
        <v>1</v>
      </c>
      <c r="D568" s="169">
        <v>43862</v>
      </c>
      <c r="E568" s="168">
        <f t="shared" si="33"/>
        <v>2</v>
      </c>
      <c r="F568" s="168" t="str">
        <f t="shared" si="34"/>
        <v>feb</v>
      </c>
      <c r="G568" s="168">
        <f t="shared" si="35"/>
        <v>2020</v>
      </c>
      <c r="H568" s="172">
        <v>45.868045024007557</v>
      </c>
      <c r="I568" s="167">
        <v>201</v>
      </c>
      <c r="J568" s="175" t="s">
        <v>47</v>
      </c>
      <c r="K568" s="173">
        <v>4510.8971032799409</v>
      </c>
      <c r="L568" s="171" t="s">
        <v>64</v>
      </c>
      <c r="M568" s="165" t="s">
        <v>1308</v>
      </c>
      <c r="N568" s="177" t="s">
        <v>1309</v>
      </c>
      <c r="O568" s="176" t="s">
        <v>1309</v>
      </c>
      <c r="P568" s="166" t="s">
        <v>1310</v>
      </c>
      <c r="Q568" s="166" t="s">
        <v>1313</v>
      </c>
      <c r="R568" s="172">
        <v>0.17081907460267309</v>
      </c>
      <c r="S568" s="172">
        <v>1.7267626619088852</v>
      </c>
      <c r="T568" s="174">
        <f t="shared" si="36"/>
        <v>47.765626760519119</v>
      </c>
    </row>
    <row r="569" spans="1:20" s="164" customFormat="1" ht="12.75" hidden="1" customHeight="1" x14ac:dyDescent="0.2">
      <c r="A569" s="168">
        <v>97</v>
      </c>
      <c r="B569" s="170" t="s">
        <v>66</v>
      </c>
      <c r="C569" s="167">
        <v>1</v>
      </c>
      <c r="D569" s="169">
        <v>43862</v>
      </c>
      <c r="E569" s="168">
        <f t="shared" si="33"/>
        <v>2</v>
      </c>
      <c r="F569" s="168" t="str">
        <f t="shared" si="34"/>
        <v>feb</v>
      </c>
      <c r="G569" s="168">
        <f t="shared" si="35"/>
        <v>2020</v>
      </c>
      <c r="H569" s="172">
        <v>34.435726514298061</v>
      </c>
      <c r="I569" s="167">
        <v>201</v>
      </c>
      <c r="J569" s="175" t="s">
        <v>47</v>
      </c>
      <c r="K569" s="173">
        <v>3016.0403632678722</v>
      </c>
      <c r="L569" s="171" t="s">
        <v>64</v>
      </c>
      <c r="M569" s="165" t="s">
        <v>1308</v>
      </c>
      <c r="N569" s="177" t="s">
        <v>1309</v>
      </c>
      <c r="O569" s="176" t="s">
        <v>1309</v>
      </c>
      <c r="P569" s="166" t="s">
        <v>1310</v>
      </c>
      <c r="Q569" s="166" t="s">
        <v>1313</v>
      </c>
      <c r="R569" s="172">
        <v>0</v>
      </c>
      <c r="S569" s="172">
        <v>0.47093527142969593</v>
      </c>
      <c r="T569" s="174">
        <f t="shared" si="36"/>
        <v>34.906661785727756</v>
      </c>
    </row>
    <row r="570" spans="1:20" s="164" customFormat="1" ht="12.75" hidden="1" customHeight="1" x14ac:dyDescent="0.2">
      <c r="A570" s="168">
        <v>85</v>
      </c>
      <c r="B570" s="170" t="s">
        <v>67</v>
      </c>
      <c r="C570" s="167">
        <v>1</v>
      </c>
      <c r="D570" s="169">
        <v>43862</v>
      </c>
      <c r="E570" s="168">
        <f t="shared" si="33"/>
        <v>2</v>
      </c>
      <c r="F570" s="168" t="str">
        <f t="shared" si="34"/>
        <v>feb</v>
      </c>
      <c r="G570" s="168">
        <f t="shared" si="35"/>
        <v>2020</v>
      </c>
      <c r="H570" s="172">
        <v>60.836433762758119</v>
      </c>
      <c r="I570" s="167">
        <v>201</v>
      </c>
      <c r="J570" s="175" t="s">
        <v>47</v>
      </c>
      <c r="K570" s="173">
        <v>5583.7566049505431</v>
      </c>
      <c r="L570" s="171" t="s">
        <v>64</v>
      </c>
      <c r="M570" s="165" t="s">
        <v>1308</v>
      </c>
      <c r="N570" s="177" t="s">
        <v>1309</v>
      </c>
      <c r="O570" s="176" t="s">
        <v>1309</v>
      </c>
      <c r="P570" s="166" t="s">
        <v>1310</v>
      </c>
      <c r="Q570" s="166" t="s">
        <v>1313</v>
      </c>
      <c r="R570" s="172">
        <v>0</v>
      </c>
      <c r="S570" s="172">
        <v>0.31395684761979731</v>
      </c>
      <c r="T570" s="174">
        <f t="shared" si="36"/>
        <v>61.150390610377919</v>
      </c>
    </row>
    <row r="571" spans="1:20" s="164" customFormat="1" ht="12.75" hidden="1" customHeight="1" x14ac:dyDescent="0.2">
      <c r="A571" s="168">
        <v>51</v>
      </c>
      <c r="B571" s="170" t="s">
        <v>68</v>
      </c>
      <c r="C571" s="167">
        <v>1</v>
      </c>
      <c r="D571" s="169">
        <v>43862</v>
      </c>
      <c r="E571" s="168">
        <f t="shared" si="33"/>
        <v>2</v>
      </c>
      <c r="F571" s="168" t="str">
        <f t="shared" si="34"/>
        <v>feb</v>
      </c>
      <c r="G571" s="168">
        <f t="shared" si="35"/>
        <v>2020</v>
      </c>
      <c r="H571" s="172">
        <v>91.206898341340661</v>
      </c>
      <c r="I571" s="167">
        <v>201</v>
      </c>
      <c r="J571" s="175" t="s">
        <v>47</v>
      </c>
      <c r="K571" s="173">
        <v>8687.640900318338</v>
      </c>
      <c r="L571" s="171" t="s">
        <v>64</v>
      </c>
      <c r="M571" s="165" t="s">
        <v>1308</v>
      </c>
      <c r="N571" s="177" t="s">
        <v>1309</v>
      </c>
      <c r="O571" s="176" t="s">
        <v>1309</v>
      </c>
      <c r="P571" s="166" t="s">
        <v>1310</v>
      </c>
      <c r="Q571" s="166" t="s">
        <v>1313</v>
      </c>
      <c r="R571" s="172">
        <v>9.3186229865665465E-2</v>
      </c>
      <c r="S571" s="172">
        <v>0.86338133095444258</v>
      </c>
      <c r="T571" s="174">
        <f t="shared" si="36"/>
        <v>92.163465902160766</v>
      </c>
    </row>
    <row r="572" spans="1:20" s="164" customFormat="1" ht="12.75" hidden="1" customHeight="1" x14ac:dyDescent="0.2">
      <c r="A572" s="168">
        <v>83</v>
      </c>
      <c r="B572" s="170" t="s">
        <v>69</v>
      </c>
      <c r="C572" s="167">
        <v>1</v>
      </c>
      <c r="D572" s="169">
        <v>43862</v>
      </c>
      <c r="E572" s="168">
        <f t="shared" si="33"/>
        <v>2</v>
      </c>
      <c r="F572" s="168" t="str">
        <f t="shared" si="34"/>
        <v>feb</v>
      </c>
      <c r="G572" s="168">
        <f t="shared" si="35"/>
        <v>2020</v>
      </c>
      <c r="H572" s="172">
        <v>80.794285414425531</v>
      </c>
      <c r="I572" s="167">
        <v>201</v>
      </c>
      <c r="J572" s="175" t="s">
        <v>47</v>
      </c>
      <c r="K572" s="173">
        <v>7403.397597928536</v>
      </c>
      <c r="L572" s="171" t="s">
        <v>64</v>
      </c>
      <c r="M572" s="165" t="s">
        <v>1308</v>
      </c>
      <c r="N572" s="177" t="s">
        <v>1309</v>
      </c>
      <c r="O572" s="176" t="s">
        <v>1309</v>
      </c>
      <c r="P572" s="166" t="s">
        <v>1310</v>
      </c>
      <c r="Q572" s="166" t="s">
        <v>1313</v>
      </c>
      <c r="R572" s="172">
        <v>0</v>
      </c>
      <c r="S572" s="172">
        <v>0.7064029071445439</v>
      </c>
      <c r="T572" s="174">
        <f t="shared" si="36"/>
        <v>81.500688321570081</v>
      </c>
    </row>
    <row r="573" spans="1:20" s="164" customFormat="1" ht="12.75" hidden="1" customHeight="1" x14ac:dyDescent="0.2">
      <c r="A573" s="168">
        <v>52</v>
      </c>
      <c r="B573" s="170" t="s">
        <v>70</v>
      </c>
      <c r="C573" s="167">
        <v>1</v>
      </c>
      <c r="D573" s="169">
        <v>43862</v>
      </c>
      <c r="E573" s="168">
        <f t="shared" si="33"/>
        <v>2</v>
      </c>
      <c r="F573" s="168" t="str">
        <f t="shared" si="34"/>
        <v>feb</v>
      </c>
      <c r="G573" s="168">
        <f t="shared" si="35"/>
        <v>2020</v>
      </c>
      <c r="H573" s="172">
        <v>68.610497324694535</v>
      </c>
      <c r="I573" s="167">
        <v>201</v>
      </c>
      <c r="J573" s="175" t="s">
        <v>47</v>
      </c>
      <c r="K573" s="173">
        <v>6590.548411310112</v>
      </c>
      <c r="L573" s="171" t="s">
        <v>64</v>
      </c>
      <c r="M573" s="165" t="s">
        <v>1308</v>
      </c>
      <c r="N573" s="177" t="s">
        <v>1309</v>
      </c>
      <c r="O573" s="176" t="s">
        <v>1309</v>
      </c>
      <c r="P573" s="166" t="s">
        <v>1310</v>
      </c>
      <c r="Q573" s="166" t="s">
        <v>1313</v>
      </c>
      <c r="R573" s="172">
        <v>0</v>
      </c>
      <c r="S573" s="172">
        <v>1.7267626619088852</v>
      </c>
      <c r="T573" s="174">
        <f t="shared" si="36"/>
        <v>70.337259986603414</v>
      </c>
    </row>
    <row r="574" spans="1:20" s="164" customFormat="1" ht="12.75" hidden="1" customHeight="1" x14ac:dyDescent="0.2">
      <c r="A574" s="168">
        <v>84</v>
      </c>
      <c r="B574" s="170" t="s">
        <v>71</v>
      </c>
      <c r="C574" s="167">
        <v>1</v>
      </c>
      <c r="D574" s="169">
        <v>43862</v>
      </c>
      <c r="E574" s="168">
        <f t="shared" si="33"/>
        <v>2</v>
      </c>
      <c r="F574" s="168" t="str">
        <f t="shared" si="34"/>
        <v>feb</v>
      </c>
      <c r="G574" s="168">
        <f t="shared" si="35"/>
        <v>2020</v>
      </c>
      <c r="H574" s="172">
        <v>0</v>
      </c>
      <c r="I574" s="167">
        <v>201</v>
      </c>
      <c r="J574" s="175" t="s">
        <v>47</v>
      </c>
      <c r="K574" s="173">
        <v>0</v>
      </c>
      <c r="L574" s="171" t="s">
        <v>64</v>
      </c>
      <c r="M574" s="165" t="s">
        <v>1308</v>
      </c>
      <c r="N574" s="177" t="s">
        <v>1309</v>
      </c>
      <c r="O574" s="176" t="s">
        <v>1309</v>
      </c>
      <c r="P574" s="166" t="s">
        <v>1310</v>
      </c>
      <c r="Q574" s="166" t="s">
        <v>1313</v>
      </c>
      <c r="R574" s="172">
        <v>0</v>
      </c>
      <c r="S574" s="172">
        <v>0</v>
      </c>
      <c r="T574" s="174">
        <f t="shared" si="36"/>
        <v>0</v>
      </c>
    </row>
    <row r="575" spans="1:20" s="164" customFormat="1" ht="12.75" hidden="1" customHeight="1" x14ac:dyDescent="0.2">
      <c r="A575" s="168">
        <v>90</v>
      </c>
      <c r="B575" s="170" t="s">
        <v>72</v>
      </c>
      <c r="C575" s="167">
        <v>1</v>
      </c>
      <c r="D575" s="169">
        <v>43862</v>
      </c>
      <c r="E575" s="168">
        <f t="shared" si="33"/>
        <v>2</v>
      </c>
      <c r="F575" s="168" t="str">
        <f t="shared" si="34"/>
        <v>feb</v>
      </c>
      <c r="G575" s="168">
        <f t="shared" si="35"/>
        <v>2020</v>
      </c>
      <c r="H575" s="172">
        <v>83.770456274761898</v>
      </c>
      <c r="I575" s="167">
        <v>201</v>
      </c>
      <c r="J575" s="175" t="s">
        <v>47</v>
      </c>
      <c r="K575" s="173">
        <v>7650.5103669384862</v>
      </c>
      <c r="L575" s="171" t="s">
        <v>64</v>
      </c>
      <c r="M575" s="165" t="s">
        <v>1308</v>
      </c>
      <c r="N575" s="177" t="s">
        <v>1309</v>
      </c>
      <c r="O575" s="176" t="s">
        <v>1309</v>
      </c>
      <c r="P575" s="166" t="s">
        <v>1310</v>
      </c>
      <c r="Q575" s="166" t="s">
        <v>1313</v>
      </c>
      <c r="R575" s="172">
        <v>0</v>
      </c>
      <c r="S575" s="172">
        <v>2.9825900523880744</v>
      </c>
      <c r="T575" s="174">
        <f t="shared" si="36"/>
        <v>86.753046327149974</v>
      </c>
    </row>
    <row r="576" spans="1:20" s="164" customFormat="1" ht="12.75" hidden="1" customHeight="1" x14ac:dyDescent="0.2">
      <c r="A576" s="168">
        <v>25</v>
      </c>
      <c r="B576" s="170" t="s">
        <v>73</v>
      </c>
      <c r="C576" s="167">
        <v>1</v>
      </c>
      <c r="D576" s="169">
        <v>43862</v>
      </c>
      <c r="E576" s="168">
        <f t="shared" si="33"/>
        <v>2</v>
      </c>
      <c r="F576" s="168" t="str">
        <f t="shared" si="34"/>
        <v>feb</v>
      </c>
      <c r="G576" s="168">
        <f t="shared" si="35"/>
        <v>2020</v>
      </c>
      <c r="H576" s="172">
        <v>46.043113898144988</v>
      </c>
      <c r="I576" s="167">
        <v>201</v>
      </c>
      <c r="J576" s="175" t="s">
        <v>47</v>
      </c>
      <c r="K576" s="173">
        <v>4275.2452089968147</v>
      </c>
      <c r="L576" s="171" t="s">
        <v>64</v>
      </c>
      <c r="M576" s="165" t="s">
        <v>1308</v>
      </c>
      <c r="N576" s="177" t="s">
        <v>1309</v>
      </c>
      <c r="O576" s="176" t="s">
        <v>1309</v>
      </c>
      <c r="P576" s="166" t="s">
        <v>1310</v>
      </c>
      <c r="Q576" s="166" t="s">
        <v>1313</v>
      </c>
      <c r="R576" s="172">
        <v>0.93950491031470218</v>
      </c>
      <c r="S576" s="172">
        <v>14.677482626225522</v>
      </c>
      <c r="T576" s="174">
        <f t="shared" si="36"/>
        <v>61.660101434685217</v>
      </c>
    </row>
    <row r="577" spans="1:20" s="164" customFormat="1" ht="12.75" hidden="1" customHeight="1" x14ac:dyDescent="0.2">
      <c r="A577" s="168">
        <v>102</v>
      </c>
      <c r="B577" s="170" t="s">
        <v>74</v>
      </c>
      <c r="C577" s="167">
        <v>1</v>
      </c>
      <c r="D577" s="169">
        <v>43862</v>
      </c>
      <c r="E577" s="168">
        <f t="shared" si="33"/>
        <v>2</v>
      </c>
      <c r="F577" s="168" t="str">
        <f t="shared" si="34"/>
        <v>feb</v>
      </c>
      <c r="G577" s="168">
        <f t="shared" si="35"/>
        <v>2020</v>
      </c>
      <c r="H577" s="172">
        <v>40.966116548159427</v>
      </c>
      <c r="I577" s="167">
        <v>201</v>
      </c>
      <c r="J577" s="175" t="s">
        <v>47</v>
      </c>
      <c r="K577" s="173">
        <v>3675.1242534840035</v>
      </c>
      <c r="L577" s="171" t="s">
        <v>64</v>
      </c>
      <c r="M577" s="165" t="s">
        <v>1308</v>
      </c>
      <c r="N577" s="177" t="s">
        <v>1309</v>
      </c>
      <c r="O577" s="176" t="s">
        <v>1309</v>
      </c>
      <c r="P577" s="166" t="s">
        <v>1310</v>
      </c>
      <c r="Q577" s="166" t="s">
        <v>1313</v>
      </c>
      <c r="R577" s="172">
        <v>0</v>
      </c>
      <c r="S577" s="172">
        <v>0.78489211904949319</v>
      </c>
      <c r="T577" s="174">
        <f t="shared" si="36"/>
        <v>41.751008667208922</v>
      </c>
    </row>
    <row r="578" spans="1:20" s="164" customFormat="1" ht="12.75" hidden="1" customHeight="1" x14ac:dyDescent="0.2">
      <c r="A578" s="168">
        <v>36</v>
      </c>
      <c r="B578" s="170" t="s">
        <v>75</v>
      </c>
      <c r="C578" s="167">
        <v>1</v>
      </c>
      <c r="D578" s="169">
        <v>43862</v>
      </c>
      <c r="E578" s="168">
        <f t="shared" si="33"/>
        <v>2</v>
      </c>
      <c r="F578" s="168" t="str">
        <f t="shared" si="34"/>
        <v>feb</v>
      </c>
      <c r="G578" s="168">
        <f t="shared" si="35"/>
        <v>2020</v>
      </c>
      <c r="H578" s="172">
        <v>96.112811901450939</v>
      </c>
      <c r="I578" s="167">
        <v>201</v>
      </c>
      <c r="J578" s="175" t="s">
        <v>47</v>
      </c>
      <c r="K578" s="173">
        <v>9070.7788052586002</v>
      </c>
      <c r="L578" s="171" t="s">
        <v>64</v>
      </c>
      <c r="M578" s="165" t="s">
        <v>1308</v>
      </c>
      <c r="N578" s="177" t="s">
        <v>1309</v>
      </c>
      <c r="O578" s="176" t="s">
        <v>1309</v>
      </c>
      <c r="P578" s="166" t="s">
        <v>1310</v>
      </c>
      <c r="Q578" s="166" t="s">
        <v>1313</v>
      </c>
      <c r="R578" s="172">
        <v>0</v>
      </c>
      <c r="S578" s="172">
        <v>1.7267626619088852</v>
      </c>
      <c r="T578" s="174">
        <f t="shared" si="36"/>
        <v>97.839574563359818</v>
      </c>
    </row>
    <row r="579" spans="1:20" s="164" customFormat="1" ht="12.75" hidden="1" customHeight="1" x14ac:dyDescent="0.2">
      <c r="A579" s="168">
        <v>70</v>
      </c>
      <c r="B579" s="170" t="s">
        <v>76</v>
      </c>
      <c r="C579" s="167">
        <v>1</v>
      </c>
      <c r="D579" s="169">
        <v>43862</v>
      </c>
      <c r="E579" s="168">
        <f t="shared" si="33"/>
        <v>2</v>
      </c>
      <c r="F579" s="168" t="str">
        <f t="shared" si="34"/>
        <v>feb</v>
      </c>
      <c r="G579" s="168">
        <f t="shared" si="35"/>
        <v>2020</v>
      </c>
      <c r="H579" s="172">
        <v>43.679684097289645</v>
      </c>
      <c r="I579" s="167">
        <v>201</v>
      </c>
      <c r="J579" s="175" t="s">
        <v>47</v>
      </c>
      <c r="K579" s="173">
        <v>4259.6856678283839</v>
      </c>
      <c r="L579" s="171" t="s">
        <v>64</v>
      </c>
      <c r="M579" s="165" t="s">
        <v>1308</v>
      </c>
      <c r="N579" s="177" t="s">
        <v>1309</v>
      </c>
      <c r="O579" s="176" t="s">
        <v>1309</v>
      </c>
      <c r="P579" s="166" t="s">
        <v>1310</v>
      </c>
      <c r="Q579" s="166" t="s">
        <v>1313</v>
      </c>
      <c r="R579" s="172">
        <v>0</v>
      </c>
      <c r="S579" s="172">
        <v>1.7267626619088852</v>
      </c>
      <c r="T579" s="174">
        <f t="shared" si="36"/>
        <v>45.406446759198531</v>
      </c>
    </row>
    <row r="580" spans="1:20" s="164" customFormat="1" ht="12.75" hidden="1" customHeight="1" x14ac:dyDescent="0.2">
      <c r="A580" s="168">
        <v>67</v>
      </c>
      <c r="B580" s="170" t="s">
        <v>77</v>
      </c>
      <c r="C580" s="167">
        <v>1</v>
      </c>
      <c r="D580" s="169">
        <v>43862</v>
      </c>
      <c r="E580" s="168">
        <f t="shared" si="33"/>
        <v>2</v>
      </c>
      <c r="F580" s="168" t="str">
        <f t="shared" si="34"/>
        <v>feb</v>
      </c>
      <c r="G580" s="168">
        <f t="shared" si="35"/>
        <v>2020</v>
      </c>
      <c r="H580" s="172">
        <v>108.54270196520874</v>
      </c>
      <c r="I580" s="167">
        <v>201</v>
      </c>
      <c r="J580" s="175" t="s">
        <v>47</v>
      </c>
      <c r="K580" s="173">
        <v>9843.6432217910115</v>
      </c>
      <c r="L580" s="171" t="s">
        <v>64</v>
      </c>
      <c r="M580" s="165" t="s">
        <v>1308</v>
      </c>
      <c r="N580" s="177" t="s">
        <v>1309</v>
      </c>
      <c r="O580" s="176" t="s">
        <v>1309</v>
      </c>
      <c r="P580" s="166" t="s">
        <v>1310</v>
      </c>
      <c r="Q580" s="166" t="s">
        <v>1313</v>
      </c>
      <c r="R580" s="172">
        <v>0</v>
      </c>
      <c r="S580" s="172">
        <v>4.7878419262019092</v>
      </c>
      <c r="T580" s="174">
        <f t="shared" si="36"/>
        <v>113.33054389141064</v>
      </c>
    </row>
    <row r="581" spans="1:20" s="164" customFormat="1" ht="12.75" hidden="1" customHeight="1" x14ac:dyDescent="0.2">
      <c r="A581" s="168">
        <v>92</v>
      </c>
      <c r="B581" s="170" t="s">
        <v>78</v>
      </c>
      <c r="C581" s="167">
        <v>1</v>
      </c>
      <c r="D581" s="169">
        <v>43862</v>
      </c>
      <c r="E581" s="168">
        <f t="shared" si="33"/>
        <v>2</v>
      </c>
      <c r="F581" s="168" t="str">
        <f t="shared" si="34"/>
        <v>feb</v>
      </c>
      <c r="G581" s="168">
        <f t="shared" si="35"/>
        <v>2020</v>
      </c>
      <c r="H581" s="172">
        <v>107.14215097210925</v>
      </c>
      <c r="I581" s="167">
        <v>201</v>
      </c>
      <c r="J581" s="175" t="s">
        <v>47</v>
      </c>
      <c r="K581" s="173">
        <v>9386.7202593457787</v>
      </c>
      <c r="L581" s="171" t="s">
        <v>64</v>
      </c>
      <c r="M581" s="165" t="s">
        <v>1308</v>
      </c>
      <c r="N581" s="177" t="s">
        <v>1309</v>
      </c>
      <c r="O581" s="176" t="s">
        <v>1309</v>
      </c>
      <c r="P581" s="166" t="s">
        <v>1310</v>
      </c>
      <c r="Q581" s="166" t="s">
        <v>1313</v>
      </c>
      <c r="R581" s="172">
        <v>0</v>
      </c>
      <c r="S581" s="172">
        <v>7.7704319785899827</v>
      </c>
      <c r="T581" s="174">
        <f t="shared" si="36"/>
        <v>114.91258295069923</v>
      </c>
    </row>
    <row r="582" spans="1:20" s="164" customFormat="1" ht="12.75" hidden="1" customHeight="1" x14ac:dyDescent="0.2">
      <c r="A582" s="168">
        <v>58</v>
      </c>
      <c r="B582" s="170" t="s">
        <v>79</v>
      </c>
      <c r="C582" s="167">
        <v>1</v>
      </c>
      <c r="D582" s="169">
        <v>43862</v>
      </c>
      <c r="E582" s="168">
        <f t="shared" si="33"/>
        <v>2</v>
      </c>
      <c r="F582" s="168" t="str">
        <f t="shared" si="34"/>
        <v>feb</v>
      </c>
      <c r="G582" s="168">
        <f t="shared" si="35"/>
        <v>2020</v>
      </c>
      <c r="H582" s="172">
        <v>49.632025817962379</v>
      </c>
      <c r="I582" s="167">
        <v>201</v>
      </c>
      <c r="J582" s="175" t="s">
        <v>47</v>
      </c>
      <c r="K582" s="173">
        <v>4317.7729801197374</v>
      </c>
      <c r="L582" s="171" t="s">
        <v>64</v>
      </c>
      <c r="M582" s="165" t="s">
        <v>1308</v>
      </c>
      <c r="N582" s="177" t="s">
        <v>1309</v>
      </c>
      <c r="O582" s="176" t="s">
        <v>1309</v>
      </c>
      <c r="P582" s="166" t="s">
        <v>1310</v>
      </c>
      <c r="Q582" s="166" t="s">
        <v>1313</v>
      </c>
      <c r="R582" s="172">
        <v>0</v>
      </c>
      <c r="S582" s="172">
        <v>8.3983456738295779</v>
      </c>
      <c r="T582" s="174">
        <f t="shared" si="36"/>
        <v>58.030371491791954</v>
      </c>
    </row>
    <row r="583" spans="1:20" s="164" customFormat="1" ht="12.75" hidden="1" customHeight="1" x14ac:dyDescent="0.2">
      <c r="A583" s="168">
        <v>130</v>
      </c>
      <c r="B583" s="170" t="s">
        <v>80</v>
      </c>
      <c r="C583" s="167">
        <v>1</v>
      </c>
      <c r="D583" s="169">
        <v>43862</v>
      </c>
      <c r="E583" s="168">
        <f t="shared" si="33"/>
        <v>2</v>
      </c>
      <c r="F583" s="168" t="str">
        <f t="shared" si="34"/>
        <v>feb</v>
      </c>
      <c r="G583" s="168">
        <f t="shared" si="35"/>
        <v>2020</v>
      </c>
      <c r="H583" s="172">
        <v>37.989945687823059</v>
      </c>
      <c r="I583" s="167">
        <v>201</v>
      </c>
      <c r="J583" s="175" t="s">
        <v>47</v>
      </c>
      <c r="K583" s="173">
        <v>3339.1995144214243</v>
      </c>
      <c r="L583" s="171" t="s">
        <v>64</v>
      </c>
      <c r="M583" s="165" t="s">
        <v>1308</v>
      </c>
      <c r="N583" s="177" t="s">
        <v>1309</v>
      </c>
      <c r="O583" s="176" t="s">
        <v>1309</v>
      </c>
      <c r="P583" s="166" t="s">
        <v>1310</v>
      </c>
      <c r="Q583" s="166" t="s">
        <v>1313</v>
      </c>
      <c r="R583" s="172">
        <v>0</v>
      </c>
      <c r="S583" s="172">
        <v>1.9622302976237331</v>
      </c>
      <c r="T583" s="174">
        <f t="shared" si="36"/>
        <v>39.952175985446793</v>
      </c>
    </row>
    <row r="584" spans="1:20" s="164" customFormat="1" ht="12.75" hidden="1" customHeight="1" x14ac:dyDescent="0.2">
      <c r="A584" s="168">
        <v>15</v>
      </c>
      <c r="B584" s="170" t="s">
        <v>81</v>
      </c>
      <c r="C584" s="167">
        <v>1</v>
      </c>
      <c r="D584" s="169">
        <v>43862</v>
      </c>
      <c r="E584" s="168">
        <f t="shared" si="33"/>
        <v>2</v>
      </c>
      <c r="F584" s="168" t="str">
        <f t="shared" si="34"/>
        <v>feb</v>
      </c>
      <c r="G584" s="168">
        <f t="shared" si="35"/>
        <v>2020</v>
      </c>
      <c r="H584" s="172">
        <v>57.685194028284322</v>
      </c>
      <c r="I584" s="167">
        <v>201</v>
      </c>
      <c r="J584" s="175" t="s">
        <v>47</v>
      </c>
      <c r="K584" s="173">
        <v>4755.1249977586212</v>
      </c>
      <c r="L584" s="171" t="s">
        <v>64</v>
      </c>
      <c r="M584" s="165" t="s">
        <v>1308</v>
      </c>
      <c r="N584" s="177" t="s">
        <v>1309</v>
      </c>
      <c r="O584" s="176" t="s">
        <v>1309</v>
      </c>
      <c r="P584" s="166" t="s">
        <v>1310</v>
      </c>
      <c r="Q584" s="166" t="s">
        <v>1313</v>
      </c>
      <c r="R584" s="172">
        <v>2.6476956563414338</v>
      </c>
      <c r="S584" s="172">
        <v>1.8052518738138343</v>
      </c>
      <c r="T584" s="174">
        <f t="shared" si="36"/>
        <v>62.138141558439592</v>
      </c>
    </row>
    <row r="585" spans="1:20" s="164" customFormat="1" ht="12.75" hidden="1" customHeight="1" x14ac:dyDescent="0.2">
      <c r="A585" s="168">
        <v>68</v>
      </c>
      <c r="B585" s="170" t="s">
        <v>82</v>
      </c>
      <c r="C585" s="167">
        <v>1</v>
      </c>
      <c r="D585" s="169">
        <v>43862</v>
      </c>
      <c r="E585" s="168">
        <f t="shared" si="33"/>
        <v>2</v>
      </c>
      <c r="F585" s="168" t="str">
        <f t="shared" si="34"/>
        <v>feb</v>
      </c>
      <c r="G585" s="168">
        <f t="shared" si="35"/>
        <v>2020</v>
      </c>
      <c r="H585" s="172">
        <v>59.698486080864804</v>
      </c>
      <c r="I585" s="167">
        <v>201</v>
      </c>
      <c r="J585" s="175" t="s">
        <v>47</v>
      </c>
      <c r="K585" s="173">
        <v>4934.5783818901682</v>
      </c>
      <c r="L585" s="171" t="s">
        <v>64</v>
      </c>
      <c r="M585" s="165" t="s">
        <v>1308</v>
      </c>
      <c r="N585" s="177" t="s">
        <v>1309</v>
      </c>
      <c r="O585" s="176" t="s">
        <v>1309</v>
      </c>
      <c r="P585" s="166" t="s">
        <v>1310</v>
      </c>
      <c r="Q585" s="166" t="s">
        <v>1313</v>
      </c>
      <c r="R585" s="172">
        <v>0.42704768650668279</v>
      </c>
      <c r="S585" s="172">
        <v>0.78489211904949319</v>
      </c>
      <c r="T585" s="174">
        <f t="shared" si="36"/>
        <v>60.910425886420981</v>
      </c>
    </row>
    <row r="586" spans="1:20" s="164" customFormat="1" ht="12.75" hidden="1" customHeight="1" x14ac:dyDescent="0.2">
      <c r="A586" s="168">
        <v>94</v>
      </c>
      <c r="B586" s="170" t="s">
        <v>83</v>
      </c>
      <c r="C586" s="167">
        <v>1</v>
      </c>
      <c r="D586" s="169">
        <v>43862</v>
      </c>
      <c r="E586" s="168">
        <f t="shared" si="33"/>
        <v>2</v>
      </c>
      <c r="F586" s="168" t="str">
        <f t="shared" si="34"/>
        <v>feb</v>
      </c>
      <c r="G586" s="168">
        <f t="shared" si="35"/>
        <v>2020</v>
      </c>
      <c r="H586" s="172">
        <v>105.56653110487235</v>
      </c>
      <c r="I586" s="167">
        <v>201</v>
      </c>
      <c r="J586" s="175" t="s">
        <v>47</v>
      </c>
      <c r="K586" s="173">
        <v>9518.6543383734534</v>
      </c>
      <c r="L586" s="171" t="s">
        <v>64</v>
      </c>
      <c r="M586" s="165" t="s">
        <v>1308</v>
      </c>
      <c r="N586" s="177" t="s">
        <v>1309</v>
      </c>
      <c r="O586" s="176" t="s">
        <v>1309</v>
      </c>
      <c r="P586" s="166" t="s">
        <v>1310</v>
      </c>
      <c r="Q586" s="166" t="s">
        <v>1313</v>
      </c>
      <c r="R586" s="172">
        <v>1.5373716714240582</v>
      </c>
      <c r="S586" s="172">
        <v>1.2558273904791892</v>
      </c>
      <c r="T586" s="174">
        <f t="shared" si="36"/>
        <v>108.35973016677559</v>
      </c>
    </row>
    <row r="587" spans="1:20" s="164" customFormat="1" ht="12.75" hidden="1" customHeight="1" x14ac:dyDescent="0.2">
      <c r="A587" s="168">
        <v>88</v>
      </c>
      <c r="B587" s="170" t="s">
        <v>84</v>
      </c>
      <c r="C587" s="167">
        <v>1</v>
      </c>
      <c r="D587" s="169">
        <v>43862</v>
      </c>
      <c r="E587" s="168">
        <f t="shared" si="33"/>
        <v>2</v>
      </c>
      <c r="F587" s="168" t="str">
        <f t="shared" si="34"/>
        <v>feb</v>
      </c>
      <c r="G587" s="168">
        <f t="shared" si="35"/>
        <v>2020</v>
      </c>
      <c r="H587" s="172">
        <v>40.52844436281584</v>
      </c>
      <c r="I587" s="167">
        <v>201</v>
      </c>
      <c r="J587" s="175" t="s">
        <v>47</v>
      </c>
      <c r="K587" s="173">
        <v>3534.0295487772173</v>
      </c>
      <c r="L587" s="171" t="s">
        <v>64</v>
      </c>
      <c r="M587" s="165" t="s">
        <v>1308</v>
      </c>
      <c r="N587" s="177" t="s">
        <v>1309</v>
      </c>
      <c r="O587" s="176" t="s">
        <v>1309</v>
      </c>
      <c r="P587" s="166" t="s">
        <v>1310</v>
      </c>
      <c r="Q587" s="166" t="s">
        <v>1313</v>
      </c>
      <c r="R587" s="172">
        <v>0</v>
      </c>
      <c r="S587" s="172">
        <v>0.94187054285939187</v>
      </c>
      <c r="T587" s="174">
        <f t="shared" si="36"/>
        <v>41.470314905675231</v>
      </c>
    </row>
    <row r="588" spans="1:20" s="164" customFormat="1" ht="12.75" hidden="1" customHeight="1" x14ac:dyDescent="0.2">
      <c r="A588" s="168">
        <v>62</v>
      </c>
      <c r="B588" s="170" t="s">
        <v>85</v>
      </c>
      <c r="C588" s="167">
        <v>1</v>
      </c>
      <c r="D588" s="169">
        <v>43862</v>
      </c>
      <c r="E588" s="168">
        <f t="shared" si="33"/>
        <v>2</v>
      </c>
      <c r="F588" s="168" t="str">
        <f t="shared" si="34"/>
        <v>feb</v>
      </c>
      <c r="G588" s="168">
        <f t="shared" si="35"/>
        <v>2020</v>
      </c>
      <c r="H588" s="172">
        <v>73.616461574790762</v>
      </c>
      <c r="I588" s="167">
        <v>201</v>
      </c>
      <c r="J588" s="175" t="s">
        <v>47</v>
      </c>
      <c r="K588" s="173">
        <v>7048.4816045411908</v>
      </c>
      <c r="L588" s="171" t="s">
        <v>64</v>
      </c>
      <c r="M588" s="165" t="s">
        <v>1308</v>
      </c>
      <c r="N588" s="177" t="s">
        <v>1309</v>
      </c>
      <c r="O588" s="176" t="s">
        <v>1309</v>
      </c>
      <c r="P588" s="166" t="s">
        <v>1310</v>
      </c>
      <c r="Q588" s="166" t="s">
        <v>1313</v>
      </c>
      <c r="R588" s="172">
        <v>0</v>
      </c>
      <c r="S588" s="172">
        <v>0.7064029071445439</v>
      </c>
      <c r="T588" s="174">
        <f t="shared" si="36"/>
        <v>74.322864481935312</v>
      </c>
    </row>
    <row r="589" spans="1:20" s="164" customFormat="1" ht="12.75" hidden="1" customHeight="1" x14ac:dyDescent="0.2">
      <c r="A589" s="168">
        <v>91</v>
      </c>
      <c r="B589" s="170" t="s">
        <v>86</v>
      </c>
      <c r="C589" s="167">
        <v>1</v>
      </c>
      <c r="D589" s="169">
        <v>43862</v>
      </c>
      <c r="E589" s="168">
        <f t="shared" si="33"/>
        <v>2</v>
      </c>
      <c r="F589" s="168" t="str">
        <f t="shared" si="34"/>
        <v>feb</v>
      </c>
      <c r="G589" s="168">
        <f t="shared" si="35"/>
        <v>2020</v>
      </c>
      <c r="H589" s="172">
        <v>76.417563560989691</v>
      </c>
      <c r="I589" s="167">
        <v>201</v>
      </c>
      <c r="J589" s="175" t="s">
        <v>47</v>
      </c>
      <c r="K589" s="173">
        <v>6878.0506184217111</v>
      </c>
      <c r="L589" s="171" t="s">
        <v>64</v>
      </c>
      <c r="M589" s="165" t="s">
        <v>1308</v>
      </c>
      <c r="N589" s="177" t="s">
        <v>1309</v>
      </c>
      <c r="O589" s="176" t="s">
        <v>1309</v>
      </c>
      <c r="P589" s="166" t="s">
        <v>1310</v>
      </c>
      <c r="Q589" s="166" t="s">
        <v>1313</v>
      </c>
      <c r="R589" s="172">
        <v>0</v>
      </c>
      <c r="S589" s="172">
        <v>1.5697842380989864</v>
      </c>
      <c r="T589" s="174">
        <f t="shared" si="36"/>
        <v>77.987347799088681</v>
      </c>
    </row>
    <row r="590" spans="1:20" s="164" customFormat="1" ht="12.75" hidden="1" customHeight="1" x14ac:dyDescent="0.2">
      <c r="A590" s="168">
        <v>89</v>
      </c>
      <c r="B590" s="170" t="s">
        <v>87</v>
      </c>
      <c r="C590" s="167">
        <v>1</v>
      </c>
      <c r="D590" s="169">
        <v>43862</v>
      </c>
      <c r="E590" s="168">
        <f t="shared" si="33"/>
        <v>2</v>
      </c>
      <c r="F590" s="168" t="str">
        <f t="shared" si="34"/>
        <v>feb</v>
      </c>
      <c r="G590" s="168">
        <f t="shared" si="35"/>
        <v>2020</v>
      </c>
      <c r="H590" s="172">
        <v>106.09173772728465</v>
      </c>
      <c r="I590" s="167">
        <v>201</v>
      </c>
      <c r="J590" s="175" t="s">
        <v>47</v>
      </c>
      <c r="K590" s="173">
        <v>9067.8811293223353</v>
      </c>
      <c r="L590" s="171" t="s">
        <v>64</v>
      </c>
      <c r="M590" s="165" t="s">
        <v>1308</v>
      </c>
      <c r="N590" s="177" t="s">
        <v>1309</v>
      </c>
      <c r="O590" s="176" t="s">
        <v>1309</v>
      </c>
      <c r="P590" s="166" t="s">
        <v>1310</v>
      </c>
      <c r="Q590" s="166" t="s">
        <v>1313</v>
      </c>
      <c r="R590" s="172">
        <v>0.2562286119040097</v>
      </c>
      <c r="S590" s="172">
        <v>2.1976979333385809</v>
      </c>
      <c r="T590" s="174">
        <f t="shared" si="36"/>
        <v>108.54566427252723</v>
      </c>
    </row>
    <row r="591" spans="1:20" s="164" customFormat="1" ht="12.75" hidden="1" customHeight="1" x14ac:dyDescent="0.2">
      <c r="A591" s="168">
        <v>80</v>
      </c>
      <c r="B591" s="170" t="s">
        <v>3</v>
      </c>
      <c r="C591" s="167">
        <v>1</v>
      </c>
      <c r="D591" s="169">
        <v>43862</v>
      </c>
      <c r="E591" s="168">
        <f t="shared" ref="E591:E654" si="37">MONTH(D591)</f>
        <v>2</v>
      </c>
      <c r="F591" s="168" t="str">
        <f t="shared" ref="F591:F654" si="38">TEXT(D591,"mmm")</f>
        <v>feb</v>
      </c>
      <c r="G591" s="168">
        <f t="shared" ref="G591:G654" si="39">YEAR(D591)</f>
        <v>2020</v>
      </c>
      <c r="H591" s="172">
        <v>214.89704300369954</v>
      </c>
      <c r="I591" s="167">
        <v>201</v>
      </c>
      <c r="J591" s="175" t="s">
        <v>47</v>
      </c>
      <c r="K591" s="173">
        <v>19352.135355132014</v>
      </c>
      <c r="L591" s="171" t="s">
        <v>1340</v>
      </c>
      <c r="M591" s="165" t="s">
        <v>1308</v>
      </c>
      <c r="N591" s="177" t="s">
        <v>1309</v>
      </c>
      <c r="O591" s="176" t="s">
        <v>1309</v>
      </c>
      <c r="P591" s="166" t="s">
        <v>1310</v>
      </c>
      <c r="Q591" s="166" t="s">
        <v>1313</v>
      </c>
      <c r="R591" s="172">
        <v>9.9929158642563767</v>
      </c>
      <c r="S591" s="172">
        <v>1.5005903497494295</v>
      </c>
      <c r="T591" s="174">
        <f t="shared" ref="T591:T654" si="40">H591+R591+S591</f>
        <v>226.39054921770534</v>
      </c>
    </row>
    <row r="592" spans="1:20" s="164" customFormat="1" ht="12.75" hidden="1" customHeight="1" x14ac:dyDescent="0.2">
      <c r="A592" s="168">
        <v>104</v>
      </c>
      <c r="B592" s="170" t="s">
        <v>4</v>
      </c>
      <c r="C592" s="167">
        <v>1</v>
      </c>
      <c r="D592" s="169">
        <v>43862</v>
      </c>
      <c r="E592" s="168">
        <f t="shared" si="37"/>
        <v>2</v>
      </c>
      <c r="F592" s="168" t="str">
        <f t="shared" si="38"/>
        <v>feb</v>
      </c>
      <c r="G592" s="168">
        <f t="shared" si="39"/>
        <v>2020</v>
      </c>
      <c r="H592" s="172">
        <v>43.329546349014777</v>
      </c>
      <c r="I592" s="167">
        <v>201</v>
      </c>
      <c r="J592" s="175" t="s">
        <v>47</v>
      </c>
      <c r="K592" s="173">
        <v>3293.5923114102725</v>
      </c>
      <c r="L592" s="171" t="s">
        <v>1340</v>
      </c>
      <c r="M592" s="165" t="s">
        <v>1308</v>
      </c>
      <c r="N592" s="177" t="s">
        <v>1309</v>
      </c>
      <c r="O592" s="176" t="s">
        <v>1309</v>
      </c>
      <c r="P592" s="166" t="s">
        <v>1310</v>
      </c>
      <c r="Q592" s="166" t="s">
        <v>1313</v>
      </c>
      <c r="R592" s="172">
        <v>1.7081907460267312</v>
      </c>
      <c r="S592" s="172">
        <v>0.62791369523959462</v>
      </c>
      <c r="T592" s="174">
        <f t="shared" si="40"/>
        <v>45.665650790281099</v>
      </c>
    </row>
    <row r="593" spans="1:20" s="164" customFormat="1" ht="12.75" hidden="1" customHeight="1" x14ac:dyDescent="0.2">
      <c r="A593" s="168">
        <v>79</v>
      </c>
      <c r="B593" s="170" t="s">
        <v>5</v>
      </c>
      <c r="C593" s="167">
        <v>1</v>
      </c>
      <c r="D593" s="169">
        <v>43862</v>
      </c>
      <c r="E593" s="168">
        <f t="shared" si="37"/>
        <v>2</v>
      </c>
      <c r="F593" s="168" t="str">
        <f t="shared" si="38"/>
        <v>feb</v>
      </c>
      <c r="G593" s="168">
        <f t="shared" si="39"/>
        <v>2020</v>
      </c>
      <c r="H593" s="172">
        <v>407.64787342901371</v>
      </c>
      <c r="I593" s="167">
        <v>201</v>
      </c>
      <c r="J593" s="175" t="s">
        <v>47</v>
      </c>
      <c r="K593" s="173">
        <v>42675.619997570175</v>
      </c>
      <c r="L593" s="171" t="s">
        <v>1341</v>
      </c>
      <c r="M593" s="165" t="s">
        <v>1308</v>
      </c>
      <c r="N593" s="177" t="s">
        <v>1309</v>
      </c>
      <c r="O593" s="176" t="s">
        <v>1309</v>
      </c>
      <c r="P593" s="166" t="s">
        <v>1310</v>
      </c>
      <c r="Q593" s="166" t="s">
        <v>1313</v>
      </c>
      <c r="R593" s="172">
        <v>1.6227812087253948</v>
      </c>
      <c r="S593" s="172">
        <v>1.2558273904791892</v>
      </c>
      <c r="T593" s="174">
        <f t="shared" si="40"/>
        <v>410.52648202821825</v>
      </c>
    </row>
    <row r="594" spans="1:20" s="164" customFormat="1" ht="12.75" hidden="1" customHeight="1" x14ac:dyDescent="0.2">
      <c r="A594" s="168" t="s">
        <v>1289</v>
      </c>
      <c r="B594" s="170" t="s">
        <v>43</v>
      </c>
      <c r="C594" s="167">
        <v>1</v>
      </c>
      <c r="D594" s="169">
        <v>43862</v>
      </c>
      <c r="E594" s="168">
        <f t="shared" si="37"/>
        <v>2</v>
      </c>
      <c r="F594" s="168" t="str">
        <f t="shared" si="38"/>
        <v>feb</v>
      </c>
      <c r="G594" s="168">
        <f t="shared" si="39"/>
        <v>2020</v>
      </c>
      <c r="H594" s="172">
        <v>2381.9793193923333</v>
      </c>
      <c r="I594" s="167">
        <v>201</v>
      </c>
      <c r="J594" s="175" t="s">
        <v>47</v>
      </c>
      <c r="K594" s="173">
        <v>136254.75269565539</v>
      </c>
      <c r="L594" s="171" t="s">
        <v>62</v>
      </c>
      <c r="M594" s="165" t="s">
        <v>1308</v>
      </c>
      <c r="N594" s="177" t="s">
        <v>1309</v>
      </c>
      <c r="O594" s="176" t="s">
        <v>1309</v>
      </c>
      <c r="P594" s="166" t="s">
        <v>1310</v>
      </c>
      <c r="Q594" s="166" t="s">
        <v>1313</v>
      </c>
      <c r="R594" s="172">
        <v>50.13539839588455</v>
      </c>
      <c r="S594" s="172">
        <v>34.927699297702446</v>
      </c>
      <c r="T594" s="174">
        <f t="shared" si="40"/>
        <v>2467.0424170859205</v>
      </c>
    </row>
    <row r="595" spans="1:20" s="164" customFormat="1" ht="12.75" hidden="1" customHeight="1" x14ac:dyDescent="0.2">
      <c r="A595" s="168" t="s">
        <v>1290</v>
      </c>
      <c r="B595" s="170" t="s">
        <v>1243</v>
      </c>
      <c r="C595" s="167">
        <v>1</v>
      </c>
      <c r="D595" s="169">
        <v>43862</v>
      </c>
      <c r="E595" s="168">
        <f t="shared" si="37"/>
        <v>2</v>
      </c>
      <c r="F595" s="168" t="str">
        <f t="shared" si="38"/>
        <v>feb</v>
      </c>
      <c r="G595" s="168">
        <f t="shared" si="39"/>
        <v>2020</v>
      </c>
      <c r="H595" s="172">
        <v>2069.6642300527378</v>
      </c>
      <c r="I595" s="167">
        <v>201</v>
      </c>
      <c r="J595" s="175" t="s">
        <v>47</v>
      </c>
      <c r="K595" s="173">
        <v>143006.02915674649</v>
      </c>
      <c r="L595" s="171" t="s">
        <v>1337</v>
      </c>
      <c r="M595" s="165" t="s">
        <v>1308</v>
      </c>
      <c r="N595" s="177" t="s">
        <v>1309</v>
      </c>
      <c r="O595" s="176" t="s">
        <v>1309</v>
      </c>
      <c r="P595" s="166" t="s">
        <v>1310</v>
      </c>
      <c r="Q595" s="166" t="s">
        <v>1313</v>
      </c>
      <c r="R595" s="172">
        <v>193.36719245022596</v>
      </c>
      <c r="S595" s="172">
        <v>38.067267773900419</v>
      </c>
      <c r="T595" s="174">
        <f t="shared" si="40"/>
        <v>2301.0986902768641</v>
      </c>
    </row>
    <row r="596" spans="1:20" s="164" customFormat="1" ht="12.75" hidden="1" customHeight="1" x14ac:dyDescent="0.2">
      <c r="A596" s="168" t="s">
        <v>1291</v>
      </c>
      <c r="B596" s="170" t="s">
        <v>1244</v>
      </c>
      <c r="C596" s="167">
        <v>1</v>
      </c>
      <c r="D596" s="169">
        <v>43862</v>
      </c>
      <c r="E596" s="168">
        <f t="shared" si="37"/>
        <v>2</v>
      </c>
      <c r="F596" s="168" t="str">
        <f t="shared" si="38"/>
        <v>feb</v>
      </c>
      <c r="G596" s="168">
        <f t="shared" si="39"/>
        <v>2020</v>
      </c>
      <c r="H596" s="172">
        <v>4907.7057486946715</v>
      </c>
      <c r="I596" s="167">
        <v>201</v>
      </c>
      <c r="J596" s="175" t="s">
        <v>47</v>
      </c>
      <c r="K596" s="173">
        <v>303455.04677083768</v>
      </c>
      <c r="L596" s="171" t="s">
        <v>1337</v>
      </c>
      <c r="M596" s="165" t="s">
        <v>1308</v>
      </c>
      <c r="N596" s="177" t="s">
        <v>1309</v>
      </c>
      <c r="O596" s="176" t="s">
        <v>1309</v>
      </c>
      <c r="P596" s="166" t="s">
        <v>1310</v>
      </c>
      <c r="Q596" s="166" t="s">
        <v>1313</v>
      </c>
      <c r="R596" s="172">
        <v>422.94802871621857</v>
      </c>
      <c r="S596" s="172">
        <v>107.60870952168551</v>
      </c>
      <c r="T596" s="174">
        <f t="shared" si="40"/>
        <v>5438.2624869325755</v>
      </c>
    </row>
    <row r="597" spans="1:20" s="164" customFormat="1" ht="12.75" hidden="1" customHeight="1" x14ac:dyDescent="0.2">
      <c r="A597" s="168">
        <v>28</v>
      </c>
      <c r="B597" s="170" t="s">
        <v>16</v>
      </c>
      <c r="C597" s="167">
        <v>1</v>
      </c>
      <c r="D597" s="169">
        <v>43862</v>
      </c>
      <c r="E597" s="168">
        <f t="shared" si="37"/>
        <v>2</v>
      </c>
      <c r="F597" s="168" t="str">
        <f t="shared" si="38"/>
        <v>feb</v>
      </c>
      <c r="G597" s="168">
        <f t="shared" si="39"/>
        <v>2020</v>
      </c>
      <c r="H597" s="172">
        <v>21.373732068015972</v>
      </c>
      <c r="I597" s="167">
        <v>201</v>
      </c>
      <c r="J597" s="175" t="s">
        <v>47</v>
      </c>
      <c r="K597" s="173">
        <v>1873.0497689020472</v>
      </c>
      <c r="L597" s="171" t="s">
        <v>88</v>
      </c>
      <c r="M597" s="165" t="s">
        <v>1308</v>
      </c>
      <c r="N597" s="177" t="s">
        <v>1309</v>
      </c>
      <c r="O597" s="176" t="s">
        <v>1309</v>
      </c>
      <c r="P597" s="166" t="s">
        <v>1310</v>
      </c>
      <c r="Q597" s="166" t="s">
        <v>1313</v>
      </c>
      <c r="R597" s="172">
        <v>0</v>
      </c>
      <c r="S597" s="172">
        <v>0.7064029071445439</v>
      </c>
      <c r="T597" s="174">
        <f t="shared" si="40"/>
        <v>22.080134975160515</v>
      </c>
    </row>
    <row r="598" spans="1:20" s="164" customFormat="1" ht="12.75" hidden="1" customHeight="1" x14ac:dyDescent="0.2">
      <c r="A598" s="168" t="s">
        <v>1285</v>
      </c>
      <c r="B598" s="170" t="s">
        <v>44</v>
      </c>
      <c r="C598" s="167">
        <v>1</v>
      </c>
      <c r="D598" s="169">
        <v>43862</v>
      </c>
      <c r="E598" s="168">
        <f t="shared" si="37"/>
        <v>2</v>
      </c>
      <c r="F598" s="168" t="str">
        <f t="shared" si="38"/>
        <v>feb</v>
      </c>
      <c r="G598" s="168">
        <f t="shared" si="39"/>
        <v>2020</v>
      </c>
      <c r="H598" s="172">
        <v>212.4460787657755</v>
      </c>
      <c r="I598" s="167">
        <v>201</v>
      </c>
      <c r="J598" s="175" t="s">
        <v>47</v>
      </c>
      <c r="K598" s="173">
        <v>14930.057907326056</v>
      </c>
      <c r="L598" s="171" t="s">
        <v>88</v>
      </c>
      <c r="M598" s="165" t="s">
        <v>1308</v>
      </c>
      <c r="N598" s="177" t="s">
        <v>1309</v>
      </c>
      <c r="O598" s="176" t="s">
        <v>1309</v>
      </c>
      <c r="P598" s="166" t="s">
        <v>1310</v>
      </c>
      <c r="Q598" s="166" t="s">
        <v>1313</v>
      </c>
      <c r="R598" s="172">
        <v>0</v>
      </c>
      <c r="S598" s="172">
        <v>0.23546763571484797</v>
      </c>
      <c r="T598" s="174">
        <f t="shared" si="40"/>
        <v>212.68154640149035</v>
      </c>
    </row>
    <row r="599" spans="1:20" s="164" customFormat="1" ht="12.75" hidden="1" customHeight="1" x14ac:dyDescent="0.2">
      <c r="A599" s="168" t="s">
        <v>1293</v>
      </c>
      <c r="B599" s="170" t="s">
        <v>89</v>
      </c>
      <c r="C599" s="167">
        <v>1</v>
      </c>
      <c r="D599" s="169">
        <v>43862</v>
      </c>
      <c r="E599" s="168">
        <f t="shared" si="37"/>
        <v>2</v>
      </c>
      <c r="F599" s="168" t="str">
        <f t="shared" si="38"/>
        <v>feb</v>
      </c>
      <c r="G599" s="168">
        <f t="shared" si="39"/>
        <v>2020</v>
      </c>
      <c r="H599" s="172">
        <v>771.17839057539425</v>
      </c>
      <c r="I599" s="167">
        <v>201</v>
      </c>
      <c r="J599" s="175" t="s">
        <v>47</v>
      </c>
      <c r="K599" s="173">
        <v>45209.992436135435</v>
      </c>
      <c r="L599" s="171" t="s">
        <v>89</v>
      </c>
      <c r="M599" s="165" t="s">
        <v>1308</v>
      </c>
      <c r="N599" s="177" t="s">
        <v>1309</v>
      </c>
      <c r="O599" s="176" t="s">
        <v>1309</v>
      </c>
      <c r="P599" s="166" t="s">
        <v>1310</v>
      </c>
      <c r="Q599" s="166" t="s">
        <v>1313</v>
      </c>
      <c r="R599" s="172">
        <v>0</v>
      </c>
      <c r="S599" s="172">
        <v>0.15697842380989865</v>
      </c>
      <c r="T599" s="174">
        <f t="shared" si="40"/>
        <v>771.33536899920409</v>
      </c>
    </row>
    <row r="600" spans="1:20" s="164" customFormat="1" ht="12.75" hidden="1" customHeight="1" x14ac:dyDescent="0.2">
      <c r="A600" s="168">
        <v>82</v>
      </c>
      <c r="B600" s="170" t="s">
        <v>8</v>
      </c>
      <c r="C600" s="167">
        <v>1</v>
      </c>
      <c r="D600" s="169">
        <v>43862</v>
      </c>
      <c r="E600" s="168">
        <f t="shared" si="37"/>
        <v>2</v>
      </c>
      <c r="F600" s="168" t="str">
        <f t="shared" si="38"/>
        <v>feb</v>
      </c>
      <c r="G600" s="168">
        <f t="shared" si="39"/>
        <v>2020</v>
      </c>
      <c r="H600" s="172">
        <v>701.58851310576449</v>
      </c>
      <c r="I600" s="167">
        <v>201</v>
      </c>
      <c r="J600" s="175" t="s">
        <v>47</v>
      </c>
      <c r="K600" s="173">
        <v>60736.748783084753</v>
      </c>
      <c r="L600" s="171" t="s">
        <v>55</v>
      </c>
      <c r="M600" s="165" t="s">
        <v>1308</v>
      </c>
      <c r="N600" s="177" t="s">
        <v>1309</v>
      </c>
      <c r="O600" s="176" t="s">
        <v>1309</v>
      </c>
      <c r="P600" s="166" t="s">
        <v>1310</v>
      </c>
      <c r="Q600" s="166" t="s">
        <v>1313</v>
      </c>
      <c r="R600" s="172">
        <v>57.566028141100844</v>
      </c>
      <c r="S600" s="172">
        <v>13.971079719080979</v>
      </c>
      <c r="T600" s="174">
        <f t="shared" si="40"/>
        <v>773.12562096594638</v>
      </c>
    </row>
    <row r="601" spans="1:20" s="164" customFormat="1" ht="12.75" hidden="1" customHeight="1" x14ac:dyDescent="0.2">
      <c r="A601" s="168">
        <v>75</v>
      </c>
      <c r="B601" s="170" t="s">
        <v>9</v>
      </c>
      <c r="C601" s="167">
        <v>1</v>
      </c>
      <c r="D601" s="169">
        <v>43862</v>
      </c>
      <c r="E601" s="168">
        <f t="shared" si="37"/>
        <v>2</v>
      </c>
      <c r="F601" s="168" t="str">
        <f t="shared" si="38"/>
        <v>feb</v>
      </c>
      <c r="G601" s="168">
        <f t="shared" si="39"/>
        <v>2020</v>
      </c>
      <c r="H601" s="172">
        <v>1580.9594678980925</v>
      </c>
      <c r="I601" s="167">
        <v>201</v>
      </c>
      <c r="J601" s="175" t="s">
        <v>47</v>
      </c>
      <c r="K601" s="173">
        <v>110038.05491435104</v>
      </c>
      <c r="L601" s="171" t="s">
        <v>55</v>
      </c>
      <c r="M601" s="165" t="s">
        <v>1308</v>
      </c>
      <c r="N601" s="177" t="s">
        <v>1309</v>
      </c>
      <c r="O601" s="176" t="s">
        <v>1309</v>
      </c>
      <c r="P601" s="166" t="s">
        <v>1310</v>
      </c>
      <c r="Q601" s="166" t="s">
        <v>1313</v>
      </c>
      <c r="R601" s="172">
        <v>150.32078565035235</v>
      </c>
      <c r="S601" s="172">
        <v>35.163166933417294</v>
      </c>
      <c r="T601" s="174">
        <f t="shared" si="40"/>
        <v>1766.4434204818619</v>
      </c>
    </row>
    <row r="602" spans="1:20" s="164" customFormat="1" ht="12.75" hidden="1" customHeight="1" x14ac:dyDescent="0.2">
      <c r="A602" s="168">
        <v>59</v>
      </c>
      <c r="B602" s="170" t="s">
        <v>10</v>
      </c>
      <c r="C602" s="167">
        <v>1</v>
      </c>
      <c r="D602" s="169">
        <v>43862</v>
      </c>
      <c r="E602" s="168">
        <f t="shared" si="37"/>
        <v>2</v>
      </c>
      <c r="F602" s="168" t="str">
        <f t="shared" si="38"/>
        <v>feb</v>
      </c>
      <c r="G602" s="168">
        <f t="shared" si="39"/>
        <v>2020</v>
      </c>
      <c r="H602" s="172">
        <v>1029.1423766169025</v>
      </c>
      <c r="I602" s="167">
        <v>201</v>
      </c>
      <c r="J602" s="175" t="s">
        <v>47</v>
      </c>
      <c r="K602" s="173">
        <v>79756.391364621682</v>
      </c>
      <c r="L602" s="171" t="s">
        <v>55</v>
      </c>
      <c r="M602" s="165" t="s">
        <v>1308</v>
      </c>
      <c r="N602" s="177" t="s">
        <v>1309</v>
      </c>
      <c r="O602" s="176" t="s">
        <v>1309</v>
      </c>
      <c r="P602" s="166" t="s">
        <v>1310</v>
      </c>
      <c r="Q602" s="166" t="s">
        <v>1313</v>
      </c>
      <c r="R602" s="172">
        <v>94.889995941784932</v>
      </c>
      <c r="S602" s="172">
        <v>21.663022485766014</v>
      </c>
      <c r="T602" s="174">
        <f t="shared" si="40"/>
        <v>1145.6953950444536</v>
      </c>
    </row>
    <row r="603" spans="1:20" s="164" customFormat="1" ht="12.75" hidden="1" customHeight="1" x14ac:dyDescent="0.2">
      <c r="A603" s="168">
        <v>65</v>
      </c>
      <c r="B603" s="170" t="s">
        <v>11</v>
      </c>
      <c r="C603" s="167">
        <v>1</v>
      </c>
      <c r="D603" s="169">
        <v>43862</v>
      </c>
      <c r="E603" s="168">
        <f t="shared" si="37"/>
        <v>2</v>
      </c>
      <c r="F603" s="168" t="str">
        <f t="shared" si="38"/>
        <v>feb</v>
      </c>
      <c r="G603" s="168">
        <f t="shared" si="39"/>
        <v>2020</v>
      </c>
      <c r="H603" s="172">
        <v>731.35022170912816</v>
      </c>
      <c r="I603" s="167">
        <v>201</v>
      </c>
      <c r="J603" s="175" t="s">
        <v>47</v>
      </c>
      <c r="K603" s="173">
        <v>55311.166526455454</v>
      </c>
      <c r="L603" s="171" t="s">
        <v>55</v>
      </c>
      <c r="M603" s="165" t="s">
        <v>1308</v>
      </c>
      <c r="N603" s="177" t="s">
        <v>1309</v>
      </c>
      <c r="O603" s="176" t="s">
        <v>1309</v>
      </c>
      <c r="P603" s="166" t="s">
        <v>1310</v>
      </c>
      <c r="Q603" s="166" t="s">
        <v>1313</v>
      </c>
      <c r="R603" s="172">
        <v>72.512697168834748</v>
      </c>
      <c r="S603" s="172">
        <v>17.660072678613599</v>
      </c>
      <c r="T603" s="174">
        <f t="shared" si="40"/>
        <v>821.52299155657647</v>
      </c>
    </row>
    <row r="604" spans="1:20" s="164" customFormat="1" ht="12.75" hidden="1" customHeight="1" x14ac:dyDescent="0.2">
      <c r="A604" s="168">
        <v>63</v>
      </c>
      <c r="B604" s="170" t="s">
        <v>12</v>
      </c>
      <c r="C604" s="167">
        <v>1</v>
      </c>
      <c r="D604" s="169">
        <v>43862</v>
      </c>
      <c r="E604" s="168">
        <f t="shared" si="37"/>
        <v>2</v>
      </c>
      <c r="F604" s="168" t="str">
        <f t="shared" si="38"/>
        <v>feb</v>
      </c>
      <c r="G604" s="168">
        <f t="shared" si="39"/>
        <v>2020</v>
      </c>
      <c r="H604" s="172">
        <v>1128.6690315640333</v>
      </c>
      <c r="I604" s="167">
        <v>201</v>
      </c>
      <c r="J604" s="175" t="s">
        <v>47</v>
      </c>
      <c r="K604" s="173">
        <v>87592.954272440169</v>
      </c>
      <c r="L604" s="171" t="s">
        <v>55</v>
      </c>
      <c r="M604" s="165" t="s">
        <v>1308</v>
      </c>
      <c r="N604" s="177" t="s">
        <v>1309</v>
      </c>
      <c r="O604" s="176" t="s">
        <v>1309</v>
      </c>
      <c r="P604" s="166" t="s">
        <v>1310</v>
      </c>
      <c r="Q604" s="166" t="s">
        <v>1313</v>
      </c>
      <c r="R604" s="172">
        <v>109.5804363576148</v>
      </c>
      <c r="S604" s="172">
        <v>20.171727459571976</v>
      </c>
      <c r="T604" s="174">
        <f t="shared" si="40"/>
        <v>1258.4211953812201</v>
      </c>
    </row>
    <row r="605" spans="1:20" s="164" customFormat="1" ht="12.75" hidden="1" customHeight="1" x14ac:dyDescent="0.2">
      <c r="A605" s="168">
        <v>76</v>
      </c>
      <c r="B605" s="170" t="s">
        <v>50</v>
      </c>
      <c r="C605" s="167">
        <v>1</v>
      </c>
      <c r="D605" s="169">
        <v>43862</v>
      </c>
      <c r="E605" s="168">
        <f t="shared" si="37"/>
        <v>2</v>
      </c>
      <c r="F605" s="168" t="str">
        <f t="shared" si="38"/>
        <v>feb</v>
      </c>
      <c r="G605" s="168">
        <f t="shared" si="39"/>
        <v>2020</v>
      </c>
      <c r="H605" s="172">
        <v>0</v>
      </c>
      <c r="I605" s="167">
        <v>201</v>
      </c>
      <c r="J605" s="175" t="s">
        <v>47</v>
      </c>
      <c r="K605" s="173">
        <v>0</v>
      </c>
      <c r="L605" s="171" t="s">
        <v>55</v>
      </c>
      <c r="M605" s="165" t="s">
        <v>1308</v>
      </c>
      <c r="N605" s="177" t="s">
        <v>1309</v>
      </c>
      <c r="O605" s="176" t="s">
        <v>1309</v>
      </c>
      <c r="P605" s="166" t="s">
        <v>1310</v>
      </c>
      <c r="Q605" s="166" t="s">
        <v>1313</v>
      </c>
      <c r="R605" s="172">
        <v>0</v>
      </c>
      <c r="S605" s="172">
        <v>0</v>
      </c>
      <c r="T605" s="174">
        <f t="shared" si="40"/>
        <v>0</v>
      </c>
    </row>
    <row r="606" spans="1:20" s="164" customFormat="1" ht="12.75" hidden="1" customHeight="1" x14ac:dyDescent="0.2">
      <c r="A606" s="168">
        <v>150</v>
      </c>
      <c r="B606" s="170" t="s">
        <v>13</v>
      </c>
      <c r="C606" s="167">
        <v>1</v>
      </c>
      <c r="D606" s="169">
        <v>43862</v>
      </c>
      <c r="E606" s="168">
        <f t="shared" si="37"/>
        <v>2</v>
      </c>
      <c r="F606" s="168" t="str">
        <f t="shared" si="38"/>
        <v>feb</v>
      </c>
      <c r="G606" s="168">
        <f t="shared" si="39"/>
        <v>2020</v>
      </c>
      <c r="H606" s="172">
        <v>9.3661847663526903</v>
      </c>
      <c r="I606" s="167">
        <v>201</v>
      </c>
      <c r="J606" s="175" t="s">
        <v>47</v>
      </c>
      <c r="K606" s="173">
        <v>924.33666620017925</v>
      </c>
      <c r="L606" s="171" t="s">
        <v>1339</v>
      </c>
      <c r="M606" s="165" t="s">
        <v>1308</v>
      </c>
      <c r="N606" s="177" t="s">
        <v>1309</v>
      </c>
      <c r="O606" s="176" t="s">
        <v>1309</v>
      </c>
      <c r="P606" s="166" t="s">
        <v>1310</v>
      </c>
      <c r="Q606" s="166" t="s">
        <v>1313</v>
      </c>
      <c r="R606" s="172">
        <v>0</v>
      </c>
      <c r="S606" s="172">
        <v>0.31395684761979731</v>
      </c>
      <c r="T606" s="174">
        <f t="shared" si="40"/>
        <v>9.6801416139724878</v>
      </c>
    </row>
    <row r="607" spans="1:20" s="164" customFormat="1" ht="12.75" hidden="1" customHeight="1" x14ac:dyDescent="0.2">
      <c r="A607" s="168">
        <v>71</v>
      </c>
      <c r="B607" s="170" t="s">
        <v>14</v>
      </c>
      <c r="C607" s="167">
        <v>1</v>
      </c>
      <c r="D607" s="169">
        <v>43862</v>
      </c>
      <c r="E607" s="168">
        <f t="shared" si="37"/>
        <v>2</v>
      </c>
      <c r="F607" s="168" t="str">
        <f t="shared" si="38"/>
        <v>feb</v>
      </c>
      <c r="G607" s="168">
        <f t="shared" si="39"/>
        <v>2020</v>
      </c>
      <c r="H607" s="172">
        <v>147.49552646078766</v>
      </c>
      <c r="I607" s="167">
        <v>201</v>
      </c>
      <c r="J607" s="175" t="s">
        <v>47</v>
      </c>
      <c r="K607" s="173">
        <v>14951.506004461922</v>
      </c>
      <c r="L607" s="171" t="s">
        <v>1339</v>
      </c>
      <c r="M607" s="165" t="s">
        <v>1308</v>
      </c>
      <c r="N607" s="177" t="s">
        <v>1309</v>
      </c>
      <c r="O607" s="176" t="s">
        <v>1309</v>
      </c>
      <c r="P607" s="166" t="s">
        <v>1310</v>
      </c>
      <c r="Q607" s="166" t="s">
        <v>1313</v>
      </c>
      <c r="R607" s="172">
        <v>0</v>
      </c>
      <c r="S607" s="172">
        <v>1.4912950261940372</v>
      </c>
      <c r="T607" s="174">
        <f t="shared" si="40"/>
        <v>148.98682148698168</v>
      </c>
    </row>
    <row r="608" spans="1:20" s="164" customFormat="1" ht="12.75" hidden="1" customHeight="1" x14ac:dyDescent="0.2">
      <c r="A608" s="168">
        <v>18</v>
      </c>
      <c r="B608" s="170" t="s">
        <v>63</v>
      </c>
      <c r="C608" s="167">
        <v>1</v>
      </c>
      <c r="D608" s="169">
        <v>43891</v>
      </c>
      <c r="E608" s="168">
        <f t="shared" si="37"/>
        <v>3</v>
      </c>
      <c r="F608" s="168" t="str">
        <f t="shared" si="38"/>
        <v>mar</v>
      </c>
      <c r="G608" s="168">
        <f t="shared" si="39"/>
        <v>2020</v>
      </c>
      <c r="H608" s="172">
        <v>564.89630834623347</v>
      </c>
      <c r="I608" s="167">
        <v>201</v>
      </c>
      <c r="J608" s="175" t="s">
        <v>47</v>
      </c>
      <c r="K608" s="173">
        <v>56930.46103275042</v>
      </c>
      <c r="L608" s="171" t="s">
        <v>64</v>
      </c>
      <c r="M608" s="165" t="s">
        <v>1308</v>
      </c>
      <c r="N608" s="177" t="s">
        <v>1309</v>
      </c>
      <c r="O608" s="176" t="s">
        <v>1309</v>
      </c>
      <c r="P608" s="166" t="s">
        <v>1310</v>
      </c>
      <c r="Q608" s="166" t="s">
        <v>1313</v>
      </c>
      <c r="R608" s="172">
        <v>9.0283938087312943E-2</v>
      </c>
      <c r="S608" s="172">
        <v>13.440923464434707</v>
      </c>
      <c r="T608" s="174">
        <f t="shared" si="40"/>
        <v>578.42751574875547</v>
      </c>
    </row>
    <row r="609" spans="1:20" s="164" customFormat="1" ht="12.75" hidden="1" customHeight="1" x14ac:dyDescent="0.2">
      <c r="A609" s="168">
        <v>50</v>
      </c>
      <c r="B609" s="170" t="s">
        <v>65</v>
      </c>
      <c r="C609" s="167">
        <v>1</v>
      </c>
      <c r="D609" s="169">
        <v>43891</v>
      </c>
      <c r="E609" s="168">
        <f t="shared" si="37"/>
        <v>3</v>
      </c>
      <c r="F609" s="168" t="str">
        <f t="shared" si="38"/>
        <v>mar</v>
      </c>
      <c r="G609" s="168">
        <f t="shared" si="39"/>
        <v>2020</v>
      </c>
      <c r="H609" s="172">
        <v>48.485776506703743</v>
      </c>
      <c r="I609" s="167">
        <v>201</v>
      </c>
      <c r="J609" s="175" t="s">
        <v>47</v>
      </c>
      <c r="K609" s="173">
        <v>4768.3381465221019</v>
      </c>
      <c r="L609" s="171" t="s">
        <v>64</v>
      </c>
      <c r="M609" s="165" t="s">
        <v>1308</v>
      </c>
      <c r="N609" s="177" t="s">
        <v>1309</v>
      </c>
      <c r="O609" s="176" t="s">
        <v>1309</v>
      </c>
      <c r="P609" s="166" t="s">
        <v>1310</v>
      </c>
      <c r="Q609" s="166" t="s">
        <v>1313</v>
      </c>
      <c r="R609" s="172">
        <v>0.18056787617462589</v>
      </c>
      <c r="S609" s="172">
        <v>1.8253105939355776</v>
      </c>
      <c r="T609" s="174">
        <f t="shared" si="40"/>
        <v>50.491654976813948</v>
      </c>
    </row>
    <row r="610" spans="1:20" s="164" customFormat="1" ht="12.75" hidden="1" customHeight="1" x14ac:dyDescent="0.2">
      <c r="A610" s="168">
        <v>97</v>
      </c>
      <c r="B610" s="170" t="s">
        <v>66</v>
      </c>
      <c r="C610" s="167">
        <v>1</v>
      </c>
      <c r="D610" s="169">
        <v>43891</v>
      </c>
      <c r="E610" s="168">
        <f t="shared" si="37"/>
        <v>3</v>
      </c>
      <c r="F610" s="168" t="str">
        <f t="shared" si="38"/>
        <v>mar</v>
      </c>
      <c r="G610" s="168">
        <f t="shared" si="39"/>
        <v>2020</v>
      </c>
      <c r="H610" s="172">
        <v>36.401005073234082</v>
      </c>
      <c r="I610" s="167">
        <v>201</v>
      </c>
      <c r="J610" s="175" t="s">
        <v>47</v>
      </c>
      <c r="K610" s="173">
        <v>3188.1685585697733</v>
      </c>
      <c r="L610" s="171" t="s">
        <v>64</v>
      </c>
      <c r="M610" s="165" t="s">
        <v>1308</v>
      </c>
      <c r="N610" s="177" t="s">
        <v>1309</v>
      </c>
      <c r="O610" s="176" t="s">
        <v>1309</v>
      </c>
      <c r="P610" s="166" t="s">
        <v>1310</v>
      </c>
      <c r="Q610" s="166" t="s">
        <v>1313</v>
      </c>
      <c r="R610" s="172">
        <v>0</v>
      </c>
      <c r="S610" s="172">
        <v>0.49781198016424844</v>
      </c>
      <c r="T610" s="174">
        <f t="shared" si="40"/>
        <v>36.898817053398332</v>
      </c>
    </row>
    <row r="611" spans="1:20" s="164" customFormat="1" ht="12.75" hidden="1" customHeight="1" x14ac:dyDescent="0.2">
      <c r="A611" s="168">
        <v>85</v>
      </c>
      <c r="B611" s="170" t="s">
        <v>67</v>
      </c>
      <c r="C611" s="167">
        <v>1</v>
      </c>
      <c r="D611" s="169">
        <v>43891</v>
      </c>
      <c r="E611" s="168">
        <f t="shared" si="37"/>
        <v>3</v>
      </c>
      <c r="F611" s="168" t="str">
        <f t="shared" si="38"/>
        <v>mar</v>
      </c>
      <c r="G611" s="168">
        <f t="shared" si="39"/>
        <v>2020</v>
      </c>
      <c r="H611" s="172">
        <v>64.308424946868527</v>
      </c>
      <c r="I611" s="167">
        <v>201</v>
      </c>
      <c r="J611" s="175" t="s">
        <v>47</v>
      </c>
      <c r="K611" s="173">
        <v>5902.4267259212829</v>
      </c>
      <c r="L611" s="171" t="s">
        <v>64</v>
      </c>
      <c r="M611" s="165" t="s">
        <v>1308</v>
      </c>
      <c r="N611" s="177" t="s">
        <v>1309</v>
      </c>
      <c r="O611" s="176" t="s">
        <v>1309</v>
      </c>
      <c r="P611" s="166" t="s">
        <v>1310</v>
      </c>
      <c r="Q611" s="166" t="s">
        <v>1313</v>
      </c>
      <c r="R611" s="172">
        <v>0</v>
      </c>
      <c r="S611" s="172">
        <v>0.33187465344283229</v>
      </c>
      <c r="T611" s="174">
        <f t="shared" si="40"/>
        <v>64.640299600311366</v>
      </c>
    </row>
    <row r="612" spans="1:20" s="164" customFormat="1" ht="12.75" hidden="1" customHeight="1" x14ac:dyDescent="0.2">
      <c r="A612" s="168">
        <v>51</v>
      </c>
      <c r="B612" s="170" t="s">
        <v>68</v>
      </c>
      <c r="C612" s="167">
        <v>1</v>
      </c>
      <c r="D612" s="169">
        <v>43891</v>
      </c>
      <c r="E612" s="168">
        <f t="shared" si="37"/>
        <v>3</v>
      </c>
      <c r="F612" s="168" t="str">
        <f t="shared" si="38"/>
        <v>mar</v>
      </c>
      <c r="G612" s="168">
        <f t="shared" si="39"/>
        <v>2020</v>
      </c>
      <c r="H612" s="172">
        <v>96.412159849700842</v>
      </c>
      <c r="I612" s="167">
        <v>201</v>
      </c>
      <c r="J612" s="175" t="s">
        <v>47</v>
      </c>
      <c r="K612" s="173">
        <v>9183.4525505253441</v>
      </c>
      <c r="L612" s="171" t="s">
        <v>64</v>
      </c>
      <c r="M612" s="165" t="s">
        <v>1308</v>
      </c>
      <c r="N612" s="177" t="s">
        <v>1309</v>
      </c>
      <c r="O612" s="176" t="s">
        <v>1309</v>
      </c>
      <c r="P612" s="166" t="s">
        <v>1310</v>
      </c>
      <c r="Q612" s="166" t="s">
        <v>1313</v>
      </c>
      <c r="R612" s="172">
        <v>9.8504453643143641E-2</v>
      </c>
      <c r="S612" s="172">
        <v>0.9126552969677888</v>
      </c>
      <c r="T612" s="174">
        <f t="shared" si="40"/>
        <v>97.423319600311771</v>
      </c>
    </row>
    <row r="613" spans="1:20" s="164" customFormat="1" ht="12.75" hidden="1" customHeight="1" x14ac:dyDescent="0.2">
      <c r="A613" s="168">
        <v>83</v>
      </c>
      <c r="B613" s="170" t="s">
        <v>69</v>
      </c>
      <c r="C613" s="167">
        <v>1</v>
      </c>
      <c r="D613" s="169">
        <v>43891</v>
      </c>
      <c r="E613" s="168">
        <f t="shared" si="37"/>
        <v>3</v>
      </c>
      <c r="F613" s="168" t="str">
        <f t="shared" si="38"/>
        <v>mar</v>
      </c>
      <c r="G613" s="168">
        <f t="shared" si="39"/>
        <v>2020</v>
      </c>
      <c r="H613" s="172">
        <v>85.405289533754882</v>
      </c>
      <c r="I613" s="167">
        <v>201</v>
      </c>
      <c r="J613" s="175" t="s">
        <v>47</v>
      </c>
      <c r="K613" s="173">
        <v>7825.9163026361639</v>
      </c>
      <c r="L613" s="171" t="s">
        <v>64</v>
      </c>
      <c r="M613" s="165" t="s">
        <v>1308</v>
      </c>
      <c r="N613" s="177" t="s">
        <v>1309</v>
      </c>
      <c r="O613" s="176" t="s">
        <v>1309</v>
      </c>
      <c r="P613" s="166" t="s">
        <v>1310</v>
      </c>
      <c r="Q613" s="166" t="s">
        <v>1313</v>
      </c>
      <c r="R613" s="172">
        <v>0</v>
      </c>
      <c r="S613" s="172">
        <v>0.74671797024637265</v>
      </c>
      <c r="T613" s="174">
        <f t="shared" si="40"/>
        <v>86.152007504001261</v>
      </c>
    </row>
    <row r="614" spans="1:20" s="164" customFormat="1" ht="12.75" hidden="1" customHeight="1" x14ac:dyDescent="0.2">
      <c r="A614" s="168">
        <v>52</v>
      </c>
      <c r="B614" s="170" t="s">
        <v>70</v>
      </c>
      <c r="C614" s="167">
        <v>1</v>
      </c>
      <c r="D614" s="169">
        <v>43891</v>
      </c>
      <c r="E614" s="168">
        <f t="shared" si="37"/>
        <v>3</v>
      </c>
      <c r="F614" s="168" t="str">
        <f t="shared" si="38"/>
        <v>mar</v>
      </c>
      <c r="G614" s="168">
        <f t="shared" si="39"/>
        <v>2020</v>
      </c>
      <c r="H614" s="172">
        <v>72.526161460724097</v>
      </c>
      <c r="I614" s="167">
        <v>201</v>
      </c>
      <c r="J614" s="175" t="s">
        <v>47</v>
      </c>
      <c r="K614" s="173">
        <v>6966.6770659211807</v>
      </c>
      <c r="L614" s="171" t="s">
        <v>64</v>
      </c>
      <c r="M614" s="165" t="s">
        <v>1308</v>
      </c>
      <c r="N614" s="177" t="s">
        <v>1309</v>
      </c>
      <c r="O614" s="176" t="s">
        <v>1309</v>
      </c>
      <c r="P614" s="166" t="s">
        <v>1310</v>
      </c>
      <c r="Q614" s="166" t="s">
        <v>1313</v>
      </c>
      <c r="R614" s="172">
        <v>0</v>
      </c>
      <c r="S614" s="172">
        <v>1.8253105939355776</v>
      </c>
      <c r="T614" s="174">
        <f t="shared" si="40"/>
        <v>74.351472054659681</v>
      </c>
    </row>
    <row r="615" spans="1:20" s="164" customFormat="1" ht="12.75" hidden="1" customHeight="1" x14ac:dyDescent="0.2">
      <c r="A615" s="168">
        <v>84</v>
      </c>
      <c r="B615" s="170" t="s">
        <v>71</v>
      </c>
      <c r="C615" s="167">
        <v>1</v>
      </c>
      <c r="D615" s="169">
        <v>43891</v>
      </c>
      <c r="E615" s="168">
        <f t="shared" si="37"/>
        <v>3</v>
      </c>
      <c r="F615" s="168" t="str">
        <f t="shared" si="38"/>
        <v>mar</v>
      </c>
      <c r="G615" s="168">
        <f t="shared" si="39"/>
        <v>2020</v>
      </c>
      <c r="H615" s="172">
        <v>0</v>
      </c>
      <c r="I615" s="167">
        <v>201</v>
      </c>
      <c r="J615" s="175" t="s">
        <v>47</v>
      </c>
      <c r="K615" s="173">
        <v>0</v>
      </c>
      <c r="L615" s="171" t="s">
        <v>64</v>
      </c>
      <c r="M615" s="165" t="s">
        <v>1308</v>
      </c>
      <c r="N615" s="177" t="s">
        <v>1309</v>
      </c>
      <c r="O615" s="176" t="s">
        <v>1309</v>
      </c>
      <c r="P615" s="166" t="s">
        <v>1310</v>
      </c>
      <c r="Q615" s="166" t="s">
        <v>1313</v>
      </c>
      <c r="R615" s="172">
        <v>0</v>
      </c>
      <c r="S615" s="172">
        <v>0</v>
      </c>
      <c r="T615" s="174">
        <f t="shared" si="40"/>
        <v>0</v>
      </c>
    </row>
    <row r="616" spans="1:20" s="164" customFormat="1" ht="12.75" hidden="1" customHeight="1" x14ac:dyDescent="0.2">
      <c r="A616" s="168">
        <v>90</v>
      </c>
      <c r="B616" s="170" t="s">
        <v>72</v>
      </c>
      <c r="C616" s="167">
        <v>1</v>
      </c>
      <c r="D616" s="169">
        <v>43891</v>
      </c>
      <c r="E616" s="168">
        <f t="shared" si="37"/>
        <v>3</v>
      </c>
      <c r="F616" s="168" t="str">
        <f t="shared" si="38"/>
        <v>mar</v>
      </c>
      <c r="G616" s="168">
        <f t="shared" si="39"/>
        <v>2020</v>
      </c>
      <c r="H616" s="172">
        <v>88.551313200220406</v>
      </c>
      <c r="I616" s="167">
        <v>201</v>
      </c>
      <c r="J616" s="175" t="s">
        <v>47</v>
      </c>
      <c r="K616" s="173">
        <v>8087.1320244725339</v>
      </c>
      <c r="L616" s="171" t="s">
        <v>64</v>
      </c>
      <c r="M616" s="165" t="s">
        <v>1308</v>
      </c>
      <c r="N616" s="177" t="s">
        <v>1309</v>
      </c>
      <c r="O616" s="176" t="s">
        <v>1309</v>
      </c>
      <c r="P616" s="166" t="s">
        <v>1310</v>
      </c>
      <c r="Q616" s="166" t="s">
        <v>1313</v>
      </c>
      <c r="R616" s="172">
        <v>0</v>
      </c>
      <c r="S616" s="172">
        <v>3.1528092077069068</v>
      </c>
      <c r="T616" s="174">
        <f t="shared" si="40"/>
        <v>91.704122407927315</v>
      </c>
    </row>
    <row r="617" spans="1:20" s="164" customFormat="1" ht="12.75" hidden="1" customHeight="1" x14ac:dyDescent="0.2">
      <c r="A617" s="168">
        <v>25</v>
      </c>
      <c r="B617" s="170" t="s">
        <v>73</v>
      </c>
      <c r="C617" s="167">
        <v>1</v>
      </c>
      <c r="D617" s="169">
        <v>43891</v>
      </c>
      <c r="E617" s="168">
        <f t="shared" si="37"/>
        <v>3</v>
      </c>
      <c r="F617" s="168" t="str">
        <f t="shared" si="38"/>
        <v>mar</v>
      </c>
      <c r="G617" s="168">
        <f t="shared" si="39"/>
        <v>2020</v>
      </c>
      <c r="H617" s="172">
        <v>48.670836722378191</v>
      </c>
      <c r="I617" s="167">
        <v>201</v>
      </c>
      <c r="J617" s="175" t="s">
        <v>47</v>
      </c>
      <c r="K617" s="173">
        <v>4519.2373820658722</v>
      </c>
      <c r="L617" s="171" t="s">
        <v>64</v>
      </c>
      <c r="M617" s="165" t="s">
        <v>1308</v>
      </c>
      <c r="N617" s="177" t="s">
        <v>1309</v>
      </c>
      <c r="O617" s="176" t="s">
        <v>1309</v>
      </c>
      <c r="P617" s="166" t="s">
        <v>1310</v>
      </c>
      <c r="Q617" s="166" t="s">
        <v>1313</v>
      </c>
      <c r="R617" s="172">
        <v>0.99312331896044259</v>
      </c>
      <c r="S617" s="172">
        <v>15.515140048452409</v>
      </c>
      <c r="T617" s="174">
        <f t="shared" si="40"/>
        <v>65.179100089791035</v>
      </c>
    </row>
    <row r="618" spans="1:20" s="164" customFormat="1" ht="12.75" hidden="1" customHeight="1" x14ac:dyDescent="0.2">
      <c r="A618" s="168">
        <v>102</v>
      </c>
      <c r="B618" s="170" t="s">
        <v>74</v>
      </c>
      <c r="C618" s="167">
        <v>1</v>
      </c>
      <c r="D618" s="169">
        <v>43891</v>
      </c>
      <c r="E618" s="168">
        <f t="shared" si="37"/>
        <v>3</v>
      </c>
      <c r="F618" s="168" t="str">
        <f t="shared" si="38"/>
        <v>mar</v>
      </c>
      <c r="G618" s="168">
        <f t="shared" si="39"/>
        <v>2020</v>
      </c>
      <c r="H618" s="172">
        <v>43.304090467819385</v>
      </c>
      <c r="I618" s="167">
        <v>201</v>
      </c>
      <c r="J618" s="175" t="s">
        <v>47</v>
      </c>
      <c r="K618" s="173">
        <v>3884.8669721049955</v>
      </c>
      <c r="L618" s="171" t="s">
        <v>64</v>
      </c>
      <c r="M618" s="165" t="s">
        <v>1308</v>
      </c>
      <c r="N618" s="177" t="s">
        <v>1309</v>
      </c>
      <c r="O618" s="176" t="s">
        <v>1309</v>
      </c>
      <c r="P618" s="166" t="s">
        <v>1310</v>
      </c>
      <c r="Q618" s="166" t="s">
        <v>1313</v>
      </c>
      <c r="R618" s="172">
        <v>0</v>
      </c>
      <c r="S618" s="172">
        <v>0.82968663360708061</v>
      </c>
      <c r="T618" s="174">
        <f t="shared" si="40"/>
        <v>44.133777101426467</v>
      </c>
    </row>
    <row r="619" spans="1:20" s="164" customFormat="1" ht="12.75" hidden="1" customHeight="1" x14ac:dyDescent="0.2">
      <c r="A619" s="168">
        <v>36</v>
      </c>
      <c r="B619" s="170" t="s">
        <v>75</v>
      </c>
      <c r="C619" s="167">
        <v>1</v>
      </c>
      <c r="D619" s="169">
        <v>43891</v>
      </c>
      <c r="E619" s="168">
        <f t="shared" si="37"/>
        <v>3</v>
      </c>
      <c r="F619" s="168" t="str">
        <f t="shared" si="38"/>
        <v>mar</v>
      </c>
      <c r="G619" s="168">
        <f t="shared" si="39"/>
        <v>2020</v>
      </c>
      <c r="H619" s="172">
        <v>101.59805840526853</v>
      </c>
      <c r="I619" s="167">
        <v>201</v>
      </c>
      <c r="J619" s="175" t="s">
        <v>47</v>
      </c>
      <c r="K619" s="173">
        <v>9588.45648780798</v>
      </c>
      <c r="L619" s="171" t="s">
        <v>64</v>
      </c>
      <c r="M619" s="165" t="s">
        <v>1308</v>
      </c>
      <c r="N619" s="177" t="s">
        <v>1309</v>
      </c>
      <c r="O619" s="176" t="s">
        <v>1309</v>
      </c>
      <c r="P619" s="166" t="s">
        <v>1310</v>
      </c>
      <c r="Q619" s="166" t="s">
        <v>1313</v>
      </c>
      <c r="R619" s="172">
        <v>0</v>
      </c>
      <c r="S619" s="172">
        <v>1.8253105939355776</v>
      </c>
      <c r="T619" s="174">
        <f t="shared" si="40"/>
        <v>103.42336899920411</v>
      </c>
    </row>
    <row r="620" spans="1:20" s="164" customFormat="1" ht="12.75" hidden="1" customHeight="1" x14ac:dyDescent="0.2">
      <c r="A620" s="168">
        <v>70</v>
      </c>
      <c r="B620" s="170" t="s">
        <v>76</v>
      </c>
      <c r="C620" s="167">
        <v>1</v>
      </c>
      <c r="D620" s="169">
        <v>43891</v>
      </c>
      <c r="E620" s="168">
        <f t="shared" si="37"/>
        <v>3</v>
      </c>
      <c r="F620" s="168" t="str">
        <f t="shared" si="38"/>
        <v>mar</v>
      </c>
      <c r="G620" s="168">
        <f t="shared" si="39"/>
        <v>2020</v>
      </c>
      <c r="H620" s="172">
        <v>46.172523810773235</v>
      </c>
      <c r="I620" s="167">
        <v>201</v>
      </c>
      <c r="J620" s="175" t="s">
        <v>47</v>
      </c>
      <c r="K620" s="173">
        <v>4502.7898435835914</v>
      </c>
      <c r="L620" s="171" t="s">
        <v>64</v>
      </c>
      <c r="M620" s="165" t="s">
        <v>1308</v>
      </c>
      <c r="N620" s="177" t="s">
        <v>1309</v>
      </c>
      <c r="O620" s="176" t="s">
        <v>1309</v>
      </c>
      <c r="P620" s="166" t="s">
        <v>1310</v>
      </c>
      <c r="Q620" s="166" t="s">
        <v>1313</v>
      </c>
      <c r="R620" s="172">
        <v>0</v>
      </c>
      <c r="S620" s="172">
        <v>1.8253105939355776</v>
      </c>
      <c r="T620" s="174">
        <f t="shared" si="40"/>
        <v>47.997834404708811</v>
      </c>
    </row>
    <row r="621" spans="1:20" s="164" customFormat="1" ht="12.75" hidden="1" customHeight="1" x14ac:dyDescent="0.2">
      <c r="A621" s="168">
        <v>67</v>
      </c>
      <c r="B621" s="170" t="s">
        <v>77</v>
      </c>
      <c r="C621" s="167">
        <v>1</v>
      </c>
      <c r="D621" s="169">
        <v>43891</v>
      </c>
      <c r="E621" s="168">
        <f t="shared" si="37"/>
        <v>3</v>
      </c>
      <c r="F621" s="168" t="str">
        <f t="shared" si="38"/>
        <v>mar</v>
      </c>
      <c r="G621" s="168">
        <f t="shared" si="39"/>
        <v>2020</v>
      </c>
      <c r="H621" s="172">
        <v>114.73733371815392</v>
      </c>
      <c r="I621" s="167">
        <v>201</v>
      </c>
      <c r="J621" s="175" t="s">
        <v>47</v>
      </c>
      <c r="K621" s="173">
        <v>10405.428986861752</v>
      </c>
      <c r="L621" s="171" t="s">
        <v>64</v>
      </c>
      <c r="M621" s="165" t="s">
        <v>1308</v>
      </c>
      <c r="N621" s="177" t="s">
        <v>1309</v>
      </c>
      <c r="O621" s="176" t="s">
        <v>1309</v>
      </c>
      <c r="P621" s="166" t="s">
        <v>1310</v>
      </c>
      <c r="Q621" s="166" t="s">
        <v>1313</v>
      </c>
      <c r="R621" s="172">
        <v>0</v>
      </c>
      <c r="S621" s="172">
        <v>5.0610884650031922</v>
      </c>
      <c r="T621" s="174">
        <f t="shared" si="40"/>
        <v>119.79842218315711</v>
      </c>
    </row>
    <row r="622" spans="1:20" s="164" customFormat="1" ht="12.75" hidden="1" customHeight="1" x14ac:dyDescent="0.2">
      <c r="A622" s="168">
        <v>92</v>
      </c>
      <c r="B622" s="170" t="s">
        <v>78</v>
      </c>
      <c r="C622" s="167">
        <v>1</v>
      </c>
      <c r="D622" s="169">
        <v>43891</v>
      </c>
      <c r="E622" s="168">
        <f t="shared" si="37"/>
        <v>3</v>
      </c>
      <c r="F622" s="168" t="str">
        <f t="shared" si="38"/>
        <v>mar</v>
      </c>
      <c r="G622" s="168">
        <f t="shared" si="39"/>
        <v>2020</v>
      </c>
      <c r="H622" s="172">
        <v>113.25685199275837</v>
      </c>
      <c r="I622" s="167">
        <v>201</v>
      </c>
      <c r="J622" s="175" t="s">
        <v>47</v>
      </c>
      <c r="K622" s="173">
        <v>9922.4290110331585</v>
      </c>
      <c r="L622" s="171" t="s">
        <v>64</v>
      </c>
      <c r="M622" s="165" t="s">
        <v>1308</v>
      </c>
      <c r="N622" s="177" t="s">
        <v>1309</v>
      </c>
      <c r="O622" s="176" t="s">
        <v>1309</v>
      </c>
      <c r="P622" s="166" t="s">
        <v>1310</v>
      </c>
      <c r="Q622" s="166" t="s">
        <v>1313</v>
      </c>
      <c r="R622" s="172">
        <v>0</v>
      </c>
      <c r="S622" s="172">
        <v>8.2138976727100985</v>
      </c>
      <c r="T622" s="174">
        <f t="shared" si="40"/>
        <v>121.47074966546847</v>
      </c>
    </row>
    <row r="623" spans="1:20" s="164" customFormat="1" ht="12.75" hidden="1" customHeight="1" x14ac:dyDescent="0.2">
      <c r="A623" s="168">
        <v>58</v>
      </c>
      <c r="B623" s="170" t="s">
        <v>79</v>
      </c>
      <c r="C623" s="167">
        <v>1</v>
      </c>
      <c r="D623" s="169">
        <v>43891</v>
      </c>
      <c r="E623" s="168">
        <f t="shared" si="37"/>
        <v>3</v>
      </c>
      <c r="F623" s="168" t="str">
        <f t="shared" si="38"/>
        <v>mar</v>
      </c>
      <c r="G623" s="168">
        <f t="shared" si="39"/>
        <v>2020</v>
      </c>
      <c r="H623" s="172">
        <v>52.464571143704255</v>
      </c>
      <c r="I623" s="167">
        <v>201</v>
      </c>
      <c r="J623" s="175" t="s">
        <v>47</v>
      </c>
      <c r="K623" s="173">
        <v>4564.1922521702136</v>
      </c>
      <c r="L623" s="171" t="s">
        <v>64</v>
      </c>
      <c r="M623" s="165" t="s">
        <v>1308</v>
      </c>
      <c r="N623" s="177" t="s">
        <v>1309</v>
      </c>
      <c r="O623" s="176" t="s">
        <v>1309</v>
      </c>
      <c r="P623" s="166" t="s">
        <v>1310</v>
      </c>
      <c r="Q623" s="166" t="s">
        <v>1313</v>
      </c>
      <c r="R623" s="172">
        <v>0</v>
      </c>
      <c r="S623" s="172">
        <v>8.8776469795957631</v>
      </c>
      <c r="T623" s="174">
        <f t="shared" si="40"/>
        <v>61.342218123300015</v>
      </c>
    </row>
    <row r="624" spans="1:20" s="164" customFormat="1" ht="12.75" hidden="1" customHeight="1" x14ac:dyDescent="0.2">
      <c r="A624" s="168">
        <v>130</v>
      </c>
      <c r="B624" s="170" t="s">
        <v>80</v>
      </c>
      <c r="C624" s="167">
        <v>1</v>
      </c>
      <c r="D624" s="169">
        <v>43891</v>
      </c>
      <c r="E624" s="168">
        <f t="shared" si="37"/>
        <v>3</v>
      </c>
      <c r="F624" s="168" t="str">
        <f t="shared" si="38"/>
        <v>mar</v>
      </c>
      <c r="G624" s="168">
        <f t="shared" si="39"/>
        <v>2020</v>
      </c>
      <c r="H624" s="172">
        <v>40.158066801353876</v>
      </c>
      <c r="I624" s="167">
        <v>201</v>
      </c>
      <c r="J624" s="175" t="s">
        <v>47</v>
      </c>
      <c r="K624" s="173">
        <v>3529.7706994660375</v>
      </c>
      <c r="L624" s="171" t="s">
        <v>64</v>
      </c>
      <c r="M624" s="165" t="s">
        <v>1308</v>
      </c>
      <c r="N624" s="177" t="s">
        <v>1309</v>
      </c>
      <c r="O624" s="176" t="s">
        <v>1309</v>
      </c>
      <c r="P624" s="166" t="s">
        <v>1310</v>
      </c>
      <c r="Q624" s="166" t="s">
        <v>1313</v>
      </c>
      <c r="R624" s="172">
        <v>0</v>
      </c>
      <c r="S624" s="172">
        <v>2.074216584017702</v>
      </c>
      <c r="T624" s="174">
        <f t="shared" si="40"/>
        <v>42.232283385371581</v>
      </c>
    </row>
    <row r="625" spans="1:20" s="164" customFormat="1" ht="12.75" hidden="1" customHeight="1" x14ac:dyDescent="0.2">
      <c r="A625" s="168">
        <v>15</v>
      </c>
      <c r="B625" s="170" t="s">
        <v>81</v>
      </c>
      <c r="C625" s="167">
        <v>1</v>
      </c>
      <c r="D625" s="169">
        <v>43891</v>
      </c>
      <c r="E625" s="168">
        <f t="shared" si="37"/>
        <v>3</v>
      </c>
      <c r="F625" s="168" t="str">
        <f t="shared" si="38"/>
        <v>mar</v>
      </c>
      <c r="G625" s="168">
        <f t="shared" si="39"/>
        <v>2020</v>
      </c>
      <c r="H625" s="172">
        <v>60.977341064728577</v>
      </c>
      <c r="I625" s="167">
        <v>201</v>
      </c>
      <c r="J625" s="175" t="s">
        <v>47</v>
      </c>
      <c r="K625" s="173">
        <v>5026.5043513864739</v>
      </c>
      <c r="L625" s="171" t="s">
        <v>64</v>
      </c>
      <c r="M625" s="165" t="s">
        <v>1308</v>
      </c>
      <c r="N625" s="177" t="s">
        <v>1309</v>
      </c>
      <c r="O625" s="176" t="s">
        <v>1309</v>
      </c>
      <c r="P625" s="166" t="s">
        <v>1310</v>
      </c>
      <c r="Q625" s="166" t="s">
        <v>1313</v>
      </c>
      <c r="R625" s="172">
        <v>2.798802080706702</v>
      </c>
      <c r="S625" s="172">
        <v>1.9082792572962857</v>
      </c>
      <c r="T625" s="174">
        <f t="shared" si="40"/>
        <v>65.684422402731556</v>
      </c>
    </row>
    <row r="626" spans="1:20" s="164" customFormat="1" ht="12.75" hidden="1" customHeight="1" x14ac:dyDescent="0.2">
      <c r="A626" s="168">
        <v>68</v>
      </c>
      <c r="B626" s="170" t="s">
        <v>82</v>
      </c>
      <c r="C626" s="167">
        <v>1</v>
      </c>
      <c r="D626" s="169">
        <v>43891</v>
      </c>
      <c r="E626" s="168">
        <f t="shared" si="37"/>
        <v>3</v>
      </c>
      <c r="F626" s="168" t="str">
        <f t="shared" si="38"/>
        <v>mar</v>
      </c>
      <c r="G626" s="168">
        <f t="shared" si="39"/>
        <v>2020</v>
      </c>
      <c r="H626" s="172">
        <v>63.105533544984652</v>
      </c>
      <c r="I626" s="167">
        <v>201</v>
      </c>
      <c r="J626" s="175" t="s">
        <v>47</v>
      </c>
      <c r="K626" s="173">
        <v>5216.1993050697993</v>
      </c>
      <c r="L626" s="171" t="s">
        <v>64</v>
      </c>
      <c r="M626" s="165" t="s">
        <v>1308</v>
      </c>
      <c r="N626" s="177" t="s">
        <v>1309</v>
      </c>
      <c r="O626" s="176" t="s">
        <v>1309</v>
      </c>
      <c r="P626" s="166" t="s">
        <v>1310</v>
      </c>
      <c r="Q626" s="166" t="s">
        <v>1313</v>
      </c>
      <c r="R626" s="172">
        <v>0.45141969043656482</v>
      </c>
      <c r="S626" s="172">
        <v>0.82968663360708061</v>
      </c>
      <c r="T626" s="174">
        <f t="shared" si="40"/>
        <v>64.386639869028301</v>
      </c>
    </row>
    <row r="627" spans="1:20" s="164" customFormat="1" ht="12.75" hidden="1" customHeight="1" x14ac:dyDescent="0.2">
      <c r="A627" s="168">
        <v>94</v>
      </c>
      <c r="B627" s="170" t="s">
        <v>83</v>
      </c>
      <c r="C627" s="167">
        <v>1</v>
      </c>
      <c r="D627" s="169">
        <v>43891</v>
      </c>
      <c r="E627" s="168">
        <f t="shared" si="37"/>
        <v>3</v>
      </c>
      <c r="F627" s="168" t="str">
        <f t="shared" si="38"/>
        <v>mar</v>
      </c>
      <c r="G627" s="168">
        <f t="shared" si="39"/>
        <v>2020</v>
      </c>
      <c r="H627" s="172">
        <v>111.5913100516884</v>
      </c>
      <c r="I627" s="167">
        <v>201</v>
      </c>
      <c r="J627" s="175" t="s">
        <v>47</v>
      </c>
      <c r="K627" s="173">
        <v>10061.892689199634</v>
      </c>
      <c r="L627" s="171" t="s">
        <v>64</v>
      </c>
      <c r="M627" s="165" t="s">
        <v>1308</v>
      </c>
      <c r="N627" s="177" t="s">
        <v>1309</v>
      </c>
      <c r="O627" s="176" t="s">
        <v>1309</v>
      </c>
      <c r="P627" s="166" t="s">
        <v>1310</v>
      </c>
      <c r="Q627" s="166" t="s">
        <v>1313</v>
      </c>
      <c r="R627" s="172">
        <v>1.6251108855716334</v>
      </c>
      <c r="S627" s="172">
        <v>1.3274986137713292</v>
      </c>
      <c r="T627" s="174">
        <f t="shared" si="40"/>
        <v>114.54391955103135</v>
      </c>
    </row>
    <row r="628" spans="1:20" s="164" customFormat="1" ht="12.75" hidden="1" customHeight="1" x14ac:dyDescent="0.2">
      <c r="A628" s="168">
        <v>88</v>
      </c>
      <c r="B628" s="170" t="s">
        <v>84</v>
      </c>
      <c r="C628" s="167">
        <v>1</v>
      </c>
      <c r="D628" s="169">
        <v>43891</v>
      </c>
      <c r="E628" s="168">
        <f t="shared" si="37"/>
        <v>3</v>
      </c>
      <c r="F628" s="168" t="str">
        <f t="shared" si="38"/>
        <v>mar</v>
      </c>
      <c r="G628" s="168">
        <f t="shared" si="39"/>
        <v>2020</v>
      </c>
      <c r="H628" s="172">
        <v>42.841439928633278</v>
      </c>
      <c r="I628" s="167">
        <v>201</v>
      </c>
      <c r="J628" s="175" t="s">
        <v>47</v>
      </c>
      <c r="K628" s="173">
        <v>3735.7198629331979</v>
      </c>
      <c r="L628" s="171" t="s">
        <v>64</v>
      </c>
      <c r="M628" s="165" t="s">
        <v>1308</v>
      </c>
      <c r="N628" s="177" t="s">
        <v>1309</v>
      </c>
      <c r="O628" s="176" t="s">
        <v>1309</v>
      </c>
      <c r="P628" s="166" t="s">
        <v>1310</v>
      </c>
      <c r="Q628" s="166" t="s">
        <v>1313</v>
      </c>
      <c r="R628" s="172">
        <v>0</v>
      </c>
      <c r="S628" s="172">
        <v>0.99562396032849687</v>
      </c>
      <c r="T628" s="174">
        <f t="shared" si="40"/>
        <v>43.837063888961772</v>
      </c>
    </row>
    <row r="629" spans="1:20" s="164" customFormat="1" ht="12.75" hidden="1" customHeight="1" x14ac:dyDescent="0.2">
      <c r="A629" s="168">
        <v>62</v>
      </c>
      <c r="B629" s="170" t="s">
        <v>85</v>
      </c>
      <c r="C629" s="167">
        <v>1</v>
      </c>
      <c r="D629" s="169">
        <v>43891</v>
      </c>
      <c r="E629" s="168">
        <f t="shared" si="37"/>
        <v>3</v>
      </c>
      <c r="F629" s="168" t="str">
        <f t="shared" si="38"/>
        <v>mar</v>
      </c>
      <c r="G629" s="168">
        <f t="shared" si="39"/>
        <v>2020</v>
      </c>
      <c r="H629" s="172">
        <v>77.817820691102767</v>
      </c>
      <c r="I629" s="167">
        <v>201</v>
      </c>
      <c r="J629" s="175" t="s">
        <v>47</v>
      </c>
      <c r="K629" s="173">
        <v>7450.7449273349794</v>
      </c>
      <c r="L629" s="171" t="s">
        <v>64</v>
      </c>
      <c r="M629" s="165" t="s">
        <v>1308</v>
      </c>
      <c r="N629" s="177" t="s">
        <v>1309</v>
      </c>
      <c r="O629" s="176" t="s">
        <v>1309</v>
      </c>
      <c r="P629" s="166" t="s">
        <v>1310</v>
      </c>
      <c r="Q629" s="166" t="s">
        <v>1313</v>
      </c>
      <c r="R629" s="172">
        <v>0</v>
      </c>
      <c r="S629" s="172">
        <v>0.74671797024637265</v>
      </c>
      <c r="T629" s="174">
        <f t="shared" si="40"/>
        <v>78.564538661349147</v>
      </c>
    </row>
    <row r="630" spans="1:20" s="164" customFormat="1" ht="12.75" hidden="1" customHeight="1" x14ac:dyDescent="0.2">
      <c r="A630" s="168">
        <v>91</v>
      </c>
      <c r="B630" s="170" t="s">
        <v>86</v>
      </c>
      <c r="C630" s="167">
        <v>1</v>
      </c>
      <c r="D630" s="169">
        <v>43891</v>
      </c>
      <c r="E630" s="168">
        <f t="shared" si="37"/>
        <v>3</v>
      </c>
      <c r="F630" s="168" t="str">
        <f t="shared" si="38"/>
        <v>mar</v>
      </c>
      <c r="G630" s="168">
        <f t="shared" si="39"/>
        <v>2020</v>
      </c>
      <c r="H630" s="172">
        <v>80.778784141893837</v>
      </c>
      <c r="I630" s="167">
        <v>201</v>
      </c>
      <c r="J630" s="175" t="s">
        <v>47</v>
      </c>
      <c r="K630" s="173">
        <v>7270.5872882099402</v>
      </c>
      <c r="L630" s="171" t="s">
        <v>64</v>
      </c>
      <c r="M630" s="165" t="s">
        <v>1308</v>
      </c>
      <c r="N630" s="177" t="s">
        <v>1309</v>
      </c>
      <c r="O630" s="176" t="s">
        <v>1309</v>
      </c>
      <c r="P630" s="166" t="s">
        <v>1310</v>
      </c>
      <c r="Q630" s="166" t="s">
        <v>1313</v>
      </c>
      <c r="R630" s="172">
        <v>0</v>
      </c>
      <c r="S630" s="172">
        <v>1.6593732672141612</v>
      </c>
      <c r="T630" s="174">
        <f t="shared" si="40"/>
        <v>82.438157409108001</v>
      </c>
    </row>
    <row r="631" spans="1:20" s="164" customFormat="1" ht="12.75" hidden="1" customHeight="1" x14ac:dyDescent="0.2">
      <c r="A631" s="168">
        <v>89</v>
      </c>
      <c r="B631" s="170" t="s">
        <v>87</v>
      </c>
      <c r="C631" s="167">
        <v>1</v>
      </c>
      <c r="D631" s="169">
        <v>43891</v>
      </c>
      <c r="E631" s="168">
        <f t="shared" si="37"/>
        <v>3</v>
      </c>
      <c r="F631" s="168" t="str">
        <f t="shared" si="38"/>
        <v>mar</v>
      </c>
      <c r="G631" s="168">
        <f t="shared" si="39"/>
        <v>2020</v>
      </c>
      <c r="H631" s="172">
        <v>112.14649069871172</v>
      </c>
      <c r="I631" s="167">
        <v>201</v>
      </c>
      <c r="J631" s="175" t="s">
        <v>47</v>
      </c>
      <c r="K631" s="173">
        <v>9585.3934388430389</v>
      </c>
      <c r="L631" s="171" t="s">
        <v>64</v>
      </c>
      <c r="M631" s="165" t="s">
        <v>1308</v>
      </c>
      <c r="N631" s="177" t="s">
        <v>1309</v>
      </c>
      <c r="O631" s="176" t="s">
        <v>1309</v>
      </c>
      <c r="P631" s="166" t="s">
        <v>1310</v>
      </c>
      <c r="Q631" s="166" t="s">
        <v>1313</v>
      </c>
      <c r="R631" s="172">
        <v>0.27085181426193888</v>
      </c>
      <c r="S631" s="172">
        <v>2.323122574099826</v>
      </c>
      <c r="T631" s="174">
        <f t="shared" si="40"/>
        <v>114.74046508707349</v>
      </c>
    </row>
    <row r="632" spans="1:20" s="164" customFormat="1" ht="12.75" hidden="1" customHeight="1" x14ac:dyDescent="0.2">
      <c r="A632" s="168">
        <v>80</v>
      </c>
      <c r="B632" s="170" t="s">
        <v>3</v>
      </c>
      <c r="C632" s="167">
        <v>1</v>
      </c>
      <c r="D632" s="169">
        <v>43891</v>
      </c>
      <c r="E632" s="168">
        <f t="shared" si="37"/>
        <v>3</v>
      </c>
      <c r="F632" s="168" t="str">
        <f t="shared" si="38"/>
        <v>mar</v>
      </c>
      <c r="G632" s="168">
        <f t="shared" si="39"/>
        <v>2020</v>
      </c>
      <c r="H632" s="172">
        <v>227.1614147403773</v>
      </c>
      <c r="I632" s="167">
        <v>201</v>
      </c>
      <c r="J632" s="175" t="s">
        <v>47</v>
      </c>
      <c r="K632" s="173">
        <v>20456.579504648569</v>
      </c>
      <c r="L632" s="171" t="s">
        <v>1340</v>
      </c>
      <c r="M632" s="165" t="s">
        <v>1308</v>
      </c>
      <c r="N632" s="177" t="s">
        <v>1309</v>
      </c>
      <c r="O632" s="176" t="s">
        <v>1309</v>
      </c>
      <c r="P632" s="166" t="s">
        <v>1310</v>
      </c>
      <c r="Q632" s="166" t="s">
        <v>1313</v>
      </c>
      <c r="R632" s="172">
        <v>10.563220756215616</v>
      </c>
      <c r="S632" s="172">
        <v>1.5862304200666439</v>
      </c>
      <c r="T632" s="174">
        <f t="shared" si="40"/>
        <v>239.31086591665957</v>
      </c>
    </row>
    <row r="633" spans="1:20" s="164" customFormat="1" ht="12.75" hidden="1" customHeight="1" x14ac:dyDescent="0.2">
      <c r="A633" s="168">
        <v>104</v>
      </c>
      <c r="B633" s="170" t="s">
        <v>4</v>
      </c>
      <c r="C633" s="167">
        <v>1</v>
      </c>
      <c r="D633" s="169">
        <v>43891</v>
      </c>
      <c r="E633" s="168">
        <f t="shared" si="37"/>
        <v>3</v>
      </c>
      <c r="F633" s="168" t="str">
        <f t="shared" si="38"/>
        <v>mar</v>
      </c>
      <c r="G633" s="168">
        <f t="shared" si="39"/>
        <v>2020</v>
      </c>
      <c r="H633" s="172">
        <v>45.802403379424348</v>
      </c>
      <c r="I633" s="167">
        <v>201</v>
      </c>
      <c r="J633" s="175" t="s">
        <v>47</v>
      </c>
      <c r="K633" s="173">
        <v>3481.5606514655801</v>
      </c>
      <c r="L633" s="171" t="s">
        <v>1340</v>
      </c>
      <c r="M633" s="165" t="s">
        <v>1308</v>
      </c>
      <c r="N633" s="177" t="s">
        <v>1309</v>
      </c>
      <c r="O633" s="176" t="s">
        <v>1309</v>
      </c>
      <c r="P633" s="166" t="s">
        <v>1310</v>
      </c>
      <c r="Q633" s="166" t="s">
        <v>1313</v>
      </c>
      <c r="R633" s="172">
        <v>1.8056787617462593</v>
      </c>
      <c r="S633" s="172">
        <v>0.66374930688566458</v>
      </c>
      <c r="T633" s="174">
        <f t="shared" si="40"/>
        <v>48.271831448056268</v>
      </c>
    </row>
    <row r="634" spans="1:20" s="164" customFormat="1" ht="12.75" hidden="1" customHeight="1" x14ac:dyDescent="0.2">
      <c r="A634" s="168">
        <v>79</v>
      </c>
      <c r="B634" s="170" t="s">
        <v>5</v>
      </c>
      <c r="C634" s="167">
        <v>1</v>
      </c>
      <c r="D634" s="169">
        <v>43891</v>
      </c>
      <c r="E634" s="168">
        <f t="shared" si="37"/>
        <v>3</v>
      </c>
      <c r="F634" s="168" t="str">
        <f t="shared" si="38"/>
        <v>mar</v>
      </c>
      <c r="G634" s="168">
        <f t="shared" si="39"/>
        <v>2020</v>
      </c>
      <c r="H634" s="172">
        <v>430.91271219793771</v>
      </c>
      <c r="I634" s="167">
        <v>201</v>
      </c>
      <c r="J634" s="175" t="s">
        <v>47</v>
      </c>
      <c r="K634" s="173">
        <v>45111.156850138184</v>
      </c>
      <c r="L634" s="171" t="s">
        <v>1341</v>
      </c>
      <c r="M634" s="165" t="s">
        <v>1308</v>
      </c>
      <c r="N634" s="177" t="s">
        <v>1309</v>
      </c>
      <c r="O634" s="176" t="s">
        <v>1309</v>
      </c>
      <c r="P634" s="166" t="s">
        <v>1310</v>
      </c>
      <c r="Q634" s="166" t="s">
        <v>1313</v>
      </c>
      <c r="R634" s="172">
        <v>1.7153948236589462</v>
      </c>
      <c r="S634" s="172">
        <v>1.3274986137713292</v>
      </c>
      <c r="T634" s="174">
        <f t="shared" si="40"/>
        <v>433.95560563536799</v>
      </c>
    </row>
    <row r="635" spans="1:20" s="164" customFormat="1" ht="12.75" hidden="1" customHeight="1" x14ac:dyDescent="0.2">
      <c r="A635" s="168" t="s">
        <v>1289</v>
      </c>
      <c r="B635" s="170" t="s">
        <v>43</v>
      </c>
      <c r="C635" s="167">
        <v>1</v>
      </c>
      <c r="D635" s="169">
        <v>43891</v>
      </c>
      <c r="E635" s="168">
        <f t="shared" si="37"/>
        <v>3</v>
      </c>
      <c r="F635" s="168" t="str">
        <f t="shared" si="38"/>
        <v>mar</v>
      </c>
      <c r="G635" s="168">
        <f t="shared" si="39"/>
        <v>2020</v>
      </c>
      <c r="H635" s="172">
        <v>2518.605919240154</v>
      </c>
      <c r="I635" s="167">
        <v>201</v>
      </c>
      <c r="J635" s="175" t="s">
        <v>47</v>
      </c>
      <c r="K635" s="173">
        <v>144068.76097371205</v>
      </c>
      <c r="L635" s="171" t="s">
        <v>62</v>
      </c>
      <c r="M635" s="165" t="s">
        <v>1308</v>
      </c>
      <c r="N635" s="177" t="s">
        <v>1309</v>
      </c>
      <c r="O635" s="176" t="s">
        <v>1309</v>
      </c>
      <c r="P635" s="166" t="s">
        <v>1310</v>
      </c>
      <c r="Q635" s="166" t="s">
        <v>1313</v>
      </c>
      <c r="R635" s="172">
        <v>52.996671657252698</v>
      </c>
      <c r="S635" s="172">
        <v>36.921055195515088</v>
      </c>
      <c r="T635" s="174">
        <f t="shared" si="40"/>
        <v>2608.5236460929218</v>
      </c>
    </row>
    <row r="636" spans="1:20" s="164" customFormat="1" ht="12.75" hidden="1" customHeight="1" x14ac:dyDescent="0.2">
      <c r="A636" s="168" t="s">
        <v>1290</v>
      </c>
      <c r="B636" s="170" t="s">
        <v>1243</v>
      </c>
      <c r="C636" s="167">
        <v>1</v>
      </c>
      <c r="D636" s="169">
        <v>43891</v>
      </c>
      <c r="E636" s="168">
        <f t="shared" si="37"/>
        <v>3</v>
      </c>
      <c r="F636" s="168" t="str">
        <f t="shared" si="38"/>
        <v>mar</v>
      </c>
      <c r="G636" s="168">
        <f t="shared" si="39"/>
        <v>2020</v>
      </c>
      <c r="H636" s="172">
        <v>2187.7818697032508</v>
      </c>
      <c r="I636" s="167">
        <v>201</v>
      </c>
      <c r="J636" s="175" t="s">
        <v>47</v>
      </c>
      <c r="K636" s="173">
        <v>151167.51466464309</v>
      </c>
      <c r="L636" s="171" t="s">
        <v>1337</v>
      </c>
      <c r="M636" s="165" t="s">
        <v>1308</v>
      </c>
      <c r="N636" s="177" t="s">
        <v>1309</v>
      </c>
      <c r="O636" s="176" t="s">
        <v>1309</v>
      </c>
      <c r="P636" s="166" t="s">
        <v>1310</v>
      </c>
      <c r="Q636" s="166" t="s">
        <v>1313</v>
      </c>
      <c r="R636" s="172">
        <v>204.40283582967655</v>
      </c>
      <c r="S636" s="172">
        <v>40.239801729943416</v>
      </c>
      <c r="T636" s="174">
        <f t="shared" si="40"/>
        <v>2432.4245072628705</v>
      </c>
    </row>
    <row r="637" spans="1:20" s="164" customFormat="1" ht="12.75" hidden="1" customHeight="1" x14ac:dyDescent="0.2">
      <c r="A637" s="168" t="s">
        <v>1291</v>
      </c>
      <c r="B637" s="170" t="s">
        <v>1244</v>
      </c>
      <c r="C637" s="167">
        <v>1</v>
      </c>
      <c r="D637" s="169">
        <v>43891</v>
      </c>
      <c r="E637" s="168">
        <f t="shared" si="37"/>
        <v>3</v>
      </c>
      <c r="F637" s="168" t="str">
        <f t="shared" si="38"/>
        <v>mar</v>
      </c>
      <c r="G637" s="168">
        <f t="shared" si="39"/>
        <v>2020</v>
      </c>
      <c r="H637" s="172">
        <v>5187.7930260016265</v>
      </c>
      <c r="I637" s="167">
        <v>201</v>
      </c>
      <c r="J637" s="175" t="s">
        <v>47</v>
      </c>
      <c r="K637" s="173">
        <v>320773.50516816619</v>
      </c>
      <c r="L637" s="171" t="s">
        <v>1337</v>
      </c>
      <c r="M637" s="165" t="s">
        <v>1308</v>
      </c>
      <c r="N637" s="177" t="s">
        <v>1309</v>
      </c>
      <c r="O637" s="176" t="s">
        <v>1309</v>
      </c>
      <c r="P637" s="166" t="s">
        <v>1310</v>
      </c>
      <c r="Q637" s="166" t="s">
        <v>1313</v>
      </c>
      <c r="R637" s="172">
        <v>447.08606140837372</v>
      </c>
      <c r="S637" s="172">
        <v>113.75003746753076</v>
      </c>
      <c r="T637" s="174">
        <f t="shared" si="40"/>
        <v>5748.6291248775315</v>
      </c>
    </row>
    <row r="638" spans="1:20" s="164" customFormat="1" ht="12.75" hidden="1" customHeight="1" x14ac:dyDescent="0.2">
      <c r="A638" s="168">
        <v>28</v>
      </c>
      <c r="B638" s="170" t="s">
        <v>16</v>
      </c>
      <c r="C638" s="167">
        <v>1</v>
      </c>
      <c r="D638" s="169">
        <v>43891</v>
      </c>
      <c r="E638" s="168">
        <f t="shared" si="37"/>
        <v>3</v>
      </c>
      <c r="F638" s="168" t="str">
        <f t="shared" si="38"/>
        <v>mar</v>
      </c>
      <c r="G638" s="168">
        <f t="shared" si="39"/>
        <v>2020</v>
      </c>
      <c r="H638" s="172">
        <v>22.593550599803706</v>
      </c>
      <c r="I638" s="167">
        <v>201</v>
      </c>
      <c r="J638" s="175" t="s">
        <v>47</v>
      </c>
      <c r="K638" s="173">
        <v>1979.9464405641027</v>
      </c>
      <c r="L638" s="171" t="s">
        <v>88</v>
      </c>
      <c r="M638" s="165" t="s">
        <v>1308</v>
      </c>
      <c r="N638" s="177" t="s">
        <v>1309</v>
      </c>
      <c r="O638" s="176" t="s">
        <v>1309</v>
      </c>
      <c r="P638" s="166" t="s">
        <v>1310</v>
      </c>
      <c r="Q638" s="166" t="s">
        <v>1313</v>
      </c>
      <c r="R638" s="172">
        <v>0</v>
      </c>
      <c r="S638" s="172">
        <v>0.74671797024637265</v>
      </c>
      <c r="T638" s="174">
        <f t="shared" si="40"/>
        <v>23.340268570050078</v>
      </c>
    </row>
    <row r="639" spans="1:20" s="164" customFormat="1" ht="12.75" hidden="1" customHeight="1" x14ac:dyDescent="0.2">
      <c r="A639" s="168" t="s">
        <v>1285</v>
      </c>
      <c r="B639" s="170" t="s">
        <v>44</v>
      </c>
      <c r="C639" s="167">
        <v>1</v>
      </c>
      <c r="D639" s="169">
        <v>43891</v>
      </c>
      <c r="E639" s="168">
        <f t="shared" si="37"/>
        <v>3</v>
      </c>
      <c r="F639" s="168" t="str">
        <f t="shared" si="38"/>
        <v>mar</v>
      </c>
      <c r="G639" s="168">
        <f t="shared" si="39"/>
        <v>2020</v>
      </c>
      <c r="H639" s="172">
        <v>224.57057172093516</v>
      </c>
      <c r="I639" s="167">
        <v>201</v>
      </c>
      <c r="J639" s="175" t="s">
        <v>47</v>
      </c>
      <c r="K639" s="173">
        <v>15782.130032964473</v>
      </c>
      <c r="L639" s="171" t="s">
        <v>88</v>
      </c>
      <c r="M639" s="165" t="s">
        <v>1308</v>
      </c>
      <c r="N639" s="177" t="s">
        <v>1309</v>
      </c>
      <c r="O639" s="176" t="s">
        <v>1309</v>
      </c>
      <c r="P639" s="166" t="s">
        <v>1310</v>
      </c>
      <c r="Q639" s="166" t="s">
        <v>1313</v>
      </c>
      <c r="R639" s="172">
        <v>0</v>
      </c>
      <c r="S639" s="172">
        <v>0.24890599008212422</v>
      </c>
      <c r="T639" s="174">
        <f t="shared" si="40"/>
        <v>224.8194777110173</v>
      </c>
    </row>
    <row r="640" spans="1:20" s="164" customFormat="1" ht="12.75" hidden="1" customHeight="1" x14ac:dyDescent="0.2">
      <c r="A640" s="168" t="s">
        <v>1293</v>
      </c>
      <c r="B640" s="170" t="s">
        <v>89</v>
      </c>
      <c r="C640" s="167">
        <v>1</v>
      </c>
      <c r="D640" s="169">
        <v>43891</v>
      </c>
      <c r="E640" s="168">
        <f t="shared" si="37"/>
        <v>3</v>
      </c>
      <c r="F640" s="168" t="str">
        <f t="shared" si="38"/>
        <v>mar</v>
      </c>
      <c r="G640" s="168">
        <f t="shared" si="39"/>
        <v>2020</v>
      </c>
      <c r="H640" s="172">
        <v>815.19025004591617</v>
      </c>
      <c r="I640" s="167">
        <v>201</v>
      </c>
      <c r="J640" s="175" t="s">
        <v>47</v>
      </c>
      <c r="K640" s="173">
        <v>47790.168252885094</v>
      </c>
      <c r="L640" s="171" t="s">
        <v>89</v>
      </c>
      <c r="M640" s="165" t="s">
        <v>1308</v>
      </c>
      <c r="N640" s="177" t="s">
        <v>1309</v>
      </c>
      <c r="O640" s="176" t="s">
        <v>1309</v>
      </c>
      <c r="P640" s="166" t="s">
        <v>1310</v>
      </c>
      <c r="Q640" s="166" t="s">
        <v>1313</v>
      </c>
      <c r="R640" s="172">
        <v>0</v>
      </c>
      <c r="S640" s="172">
        <v>0.16593732672141615</v>
      </c>
      <c r="T640" s="174">
        <f t="shared" si="40"/>
        <v>815.35618737263758</v>
      </c>
    </row>
    <row r="641" spans="1:20" s="164" customFormat="1" ht="12.75" hidden="1" customHeight="1" x14ac:dyDescent="0.2">
      <c r="A641" s="168">
        <v>82</v>
      </c>
      <c r="B641" s="170" t="s">
        <v>8</v>
      </c>
      <c r="C641" s="167">
        <v>1</v>
      </c>
      <c r="D641" s="169">
        <v>43891</v>
      </c>
      <c r="E641" s="168">
        <f t="shared" si="37"/>
        <v>3</v>
      </c>
      <c r="F641" s="168" t="str">
        <f t="shared" si="38"/>
        <v>mar</v>
      </c>
      <c r="G641" s="168">
        <f t="shared" si="39"/>
        <v>2020</v>
      </c>
      <c r="H641" s="172">
        <v>741.62881431532549</v>
      </c>
      <c r="I641" s="167">
        <v>201</v>
      </c>
      <c r="J641" s="175" t="s">
        <v>47</v>
      </c>
      <c r="K641" s="173">
        <v>64203.050853793735</v>
      </c>
      <c r="L641" s="171" t="s">
        <v>1342</v>
      </c>
      <c r="M641" s="165" t="s">
        <v>1308</v>
      </c>
      <c r="N641" s="177" t="s">
        <v>1309</v>
      </c>
      <c r="O641" s="176" t="s">
        <v>1309</v>
      </c>
      <c r="P641" s="166" t="s">
        <v>1310</v>
      </c>
      <c r="Q641" s="166" t="s">
        <v>1313</v>
      </c>
      <c r="R641" s="172">
        <v>60.851374270848943</v>
      </c>
      <c r="S641" s="172">
        <v>14.768422078206036</v>
      </c>
      <c r="T641" s="174">
        <f t="shared" si="40"/>
        <v>817.24861066438052</v>
      </c>
    </row>
    <row r="642" spans="1:20" s="164" customFormat="1" ht="12.75" hidden="1" customHeight="1" x14ac:dyDescent="0.2">
      <c r="A642" s="168">
        <v>75</v>
      </c>
      <c r="B642" s="170" t="s">
        <v>9</v>
      </c>
      <c r="C642" s="167">
        <v>1</v>
      </c>
      <c r="D642" s="169">
        <v>43891</v>
      </c>
      <c r="E642" s="168">
        <f t="shared" si="37"/>
        <v>3</v>
      </c>
      <c r="F642" s="168" t="str">
        <f t="shared" si="38"/>
        <v>mar</v>
      </c>
      <c r="G642" s="168">
        <f t="shared" si="39"/>
        <v>2020</v>
      </c>
      <c r="H642" s="172">
        <v>1671.1862776480466</v>
      </c>
      <c r="I642" s="167">
        <v>201</v>
      </c>
      <c r="J642" s="175" t="s">
        <v>47</v>
      </c>
      <c r="K642" s="173">
        <v>116318.02783434759</v>
      </c>
      <c r="L642" s="171" t="s">
        <v>1342</v>
      </c>
      <c r="M642" s="165" t="s">
        <v>1308</v>
      </c>
      <c r="N642" s="177" t="s">
        <v>1309</v>
      </c>
      <c r="O642" s="176" t="s">
        <v>1309</v>
      </c>
      <c r="P642" s="166" t="s">
        <v>1310</v>
      </c>
      <c r="Q642" s="166" t="s">
        <v>1313</v>
      </c>
      <c r="R642" s="172">
        <v>158.8997310336708</v>
      </c>
      <c r="S642" s="172">
        <v>37.169961185597217</v>
      </c>
      <c r="T642" s="174">
        <f t="shared" si="40"/>
        <v>1867.2559698673147</v>
      </c>
    </row>
    <row r="643" spans="1:20" s="164" customFormat="1" ht="12.75" hidden="1" customHeight="1" x14ac:dyDescent="0.2">
      <c r="A643" s="168">
        <v>59</v>
      </c>
      <c r="B643" s="170" t="s">
        <v>10</v>
      </c>
      <c r="C643" s="167">
        <v>1</v>
      </c>
      <c r="D643" s="169">
        <v>43891</v>
      </c>
      <c r="E643" s="168">
        <f t="shared" si="37"/>
        <v>3</v>
      </c>
      <c r="F643" s="168" t="str">
        <f t="shared" si="38"/>
        <v>mar</v>
      </c>
      <c r="G643" s="168">
        <f t="shared" si="39"/>
        <v>2020</v>
      </c>
      <c r="H643" s="172">
        <v>1087.8764778422062</v>
      </c>
      <c r="I643" s="167">
        <v>201</v>
      </c>
      <c r="J643" s="175" t="s">
        <v>47</v>
      </c>
      <c r="K643" s="173">
        <v>84308.161916694095</v>
      </c>
      <c r="L643" s="171" t="s">
        <v>1342</v>
      </c>
      <c r="M643" s="165" t="s">
        <v>1308</v>
      </c>
      <c r="N643" s="177" t="s">
        <v>1309</v>
      </c>
      <c r="O643" s="176" t="s">
        <v>1309</v>
      </c>
      <c r="P643" s="166" t="s">
        <v>1310</v>
      </c>
      <c r="Q643" s="166" t="s">
        <v>1313</v>
      </c>
      <c r="R643" s="172">
        <v>100.30545521500471</v>
      </c>
      <c r="S643" s="172">
        <v>22.899351087555427</v>
      </c>
      <c r="T643" s="174">
        <f t="shared" si="40"/>
        <v>1211.0812841447664</v>
      </c>
    </row>
    <row r="644" spans="1:20" s="164" customFormat="1" ht="12.75" hidden="1" customHeight="1" x14ac:dyDescent="0.2">
      <c r="A644" s="168">
        <v>65</v>
      </c>
      <c r="B644" s="170" t="s">
        <v>11</v>
      </c>
      <c r="C644" s="167">
        <v>1</v>
      </c>
      <c r="D644" s="169">
        <v>43891</v>
      </c>
      <c r="E644" s="168">
        <f t="shared" si="37"/>
        <v>3</v>
      </c>
      <c r="F644" s="168" t="str">
        <f t="shared" si="38"/>
        <v>mar</v>
      </c>
      <c r="G644" s="168">
        <f t="shared" si="39"/>
        <v>2020</v>
      </c>
      <c r="H644" s="172">
        <v>773.08905097998058</v>
      </c>
      <c r="I644" s="167">
        <v>201</v>
      </c>
      <c r="J644" s="175" t="s">
        <v>47</v>
      </c>
      <c r="K644" s="173">
        <v>58467.825631616142</v>
      </c>
      <c r="L644" s="171" t="s">
        <v>1342</v>
      </c>
      <c r="M644" s="165" t="s">
        <v>1308</v>
      </c>
      <c r="N644" s="177" t="s">
        <v>1309</v>
      </c>
      <c r="O644" s="176" t="s">
        <v>1309</v>
      </c>
      <c r="P644" s="166" t="s">
        <v>1310</v>
      </c>
      <c r="Q644" s="166" t="s">
        <v>1313</v>
      </c>
      <c r="R644" s="172">
        <v>76.651063436128709</v>
      </c>
      <c r="S644" s="172">
        <v>18.667949256159318</v>
      </c>
      <c r="T644" s="174">
        <f t="shared" si="40"/>
        <v>868.40806367226855</v>
      </c>
    </row>
    <row r="645" spans="1:20" s="164" customFormat="1" ht="12.75" hidden="1" customHeight="1" x14ac:dyDescent="0.2">
      <c r="A645" s="168">
        <v>63</v>
      </c>
      <c r="B645" s="170" t="s">
        <v>12</v>
      </c>
      <c r="C645" s="167">
        <v>1</v>
      </c>
      <c r="D645" s="169">
        <v>43891</v>
      </c>
      <c r="E645" s="168">
        <f t="shared" si="37"/>
        <v>3</v>
      </c>
      <c r="F645" s="168" t="str">
        <f t="shared" si="38"/>
        <v>mar</v>
      </c>
      <c r="G645" s="168">
        <f t="shared" si="39"/>
        <v>2020</v>
      </c>
      <c r="H645" s="172">
        <v>1193.0832104531262</v>
      </c>
      <c r="I645" s="167">
        <v>201</v>
      </c>
      <c r="J645" s="175" t="s">
        <v>47</v>
      </c>
      <c r="K645" s="173">
        <v>92591.964671538721</v>
      </c>
      <c r="L645" s="171" t="s">
        <v>1342</v>
      </c>
      <c r="M645" s="165" t="s">
        <v>1308</v>
      </c>
      <c r="N645" s="177" t="s">
        <v>1309</v>
      </c>
      <c r="O645" s="176" t="s">
        <v>1309</v>
      </c>
      <c r="P645" s="166" t="s">
        <v>1310</v>
      </c>
      <c r="Q645" s="166" t="s">
        <v>1313</v>
      </c>
      <c r="R645" s="172">
        <v>115.83429256602253</v>
      </c>
      <c r="S645" s="172">
        <v>21.322946483701973</v>
      </c>
      <c r="T645" s="174">
        <f t="shared" si="40"/>
        <v>1330.2404495028507</v>
      </c>
    </row>
    <row r="646" spans="1:20" s="164" customFormat="1" ht="12.75" hidden="1" customHeight="1" x14ac:dyDescent="0.2">
      <c r="A646" s="168">
        <v>76</v>
      </c>
      <c r="B646" s="170" t="s">
        <v>50</v>
      </c>
      <c r="C646" s="167">
        <v>1</v>
      </c>
      <c r="D646" s="169">
        <v>43891</v>
      </c>
      <c r="E646" s="168">
        <f t="shared" si="37"/>
        <v>3</v>
      </c>
      <c r="F646" s="168" t="str">
        <f t="shared" si="38"/>
        <v>mar</v>
      </c>
      <c r="G646" s="168">
        <f t="shared" si="39"/>
        <v>2020</v>
      </c>
      <c r="H646" s="172">
        <v>0</v>
      </c>
      <c r="I646" s="167">
        <v>201</v>
      </c>
      <c r="J646" s="175" t="s">
        <v>47</v>
      </c>
      <c r="K646" s="173">
        <v>0</v>
      </c>
      <c r="L646" s="171" t="s">
        <v>1342</v>
      </c>
      <c r="M646" s="165" t="s">
        <v>1308</v>
      </c>
      <c r="N646" s="177" t="s">
        <v>1309</v>
      </c>
      <c r="O646" s="176" t="s">
        <v>1309</v>
      </c>
      <c r="P646" s="166" t="s">
        <v>1310</v>
      </c>
      <c r="Q646" s="166" t="s">
        <v>1313</v>
      </c>
      <c r="R646" s="172"/>
      <c r="S646" s="172"/>
      <c r="T646" s="174">
        <f t="shared" si="40"/>
        <v>0</v>
      </c>
    </row>
    <row r="647" spans="1:20" s="164" customFormat="1" ht="12.75" hidden="1" customHeight="1" x14ac:dyDescent="0.2">
      <c r="A647" s="168">
        <v>150</v>
      </c>
      <c r="B647" s="170" t="s">
        <v>13</v>
      </c>
      <c r="C647" s="167">
        <v>1</v>
      </c>
      <c r="D647" s="169">
        <v>43891</v>
      </c>
      <c r="E647" s="168">
        <f t="shared" si="37"/>
        <v>3</v>
      </c>
      <c r="F647" s="168" t="str">
        <f t="shared" si="38"/>
        <v>mar</v>
      </c>
      <c r="G647" s="168">
        <f t="shared" si="39"/>
        <v>2020</v>
      </c>
      <c r="H647" s="172">
        <v>9.900721538582637</v>
      </c>
      <c r="I647" s="167">
        <v>201</v>
      </c>
      <c r="J647" s="175" t="s">
        <v>47</v>
      </c>
      <c r="K647" s="173">
        <v>977.08940921454086</v>
      </c>
      <c r="L647" s="171" t="s">
        <v>1339</v>
      </c>
      <c r="M647" s="165" t="s">
        <v>1308</v>
      </c>
      <c r="N647" s="177" t="s">
        <v>1309</v>
      </c>
      <c r="O647" s="176" t="s">
        <v>1309</v>
      </c>
      <c r="P647" s="166" t="s">
        <v>1310</v>
      </c>
      <c r="Q647" s="166" t="s">
        <v>1313</v>
      </c>
      <c r="R647" s="172">
        <v>0</v>
      </c>
      <c r="S647" s="172">
        <v>0.33187465344283229</v>
      </c>
      <c r="T647" s="174">
        <f t="shared" si="40"/>
        <v>10.232596192025468</v>
      </c>
    </row>
    <row r="648" spans="1:20" s="164" customFormat="1" ht="12.75" hidden="1" customHeight="1" x14ac:dyDescent="0.2">
      <c r="A648" s="168">
        <v>71</v>
      </c>
      <c r="B648" s="170" t="s">
        <v>14</v>
      </c>
      <c r="C648" s="167">
        <v>1</v>
      </c>
      <c r="D648" s="169">
        <v>43891</v>
      </c>
      <c r="E648" s="168">
        <f t="shared" si="37"/>
        <v>3</v>
      </c>
      <c r="F648" s="168" t="str">
        <f t="shared" si="38"/>
        <v>mar</v>
      </c>
      <c r="G648" s="168">
        <f t="shared" si="39"/>
        <v>2020</v>
      </c>
      <c r="H648" s="172">
        <v>155.91323170571721</v>
      </c>
      <c r="I648" s="167">
        <v>201</v>
      </c>
      <c r="J648" s="175" t="s">
        <v>47</v>
      </c>
      <c r="K648" s="173">
        <v>15804.802192714891</v>
      </c>
      <c r="L648" s="171" t="s">
        <v>1339</v>
      </c>
      <c r="M648" s="165" t="s">
        <v>1308</v>
      </c>
      <c r="N648" s="177" t="s">
        <v>1309</v>
      </c>
      <c r="O648" s="176" t="s">
        <v>1309</v>
      </c>
      <c r="P648" s="166" t="s">
        <v>1310</v>
      </c>
      <c r="Q648" s="166" t="s">
        <v>1313</v>
      </c>
      <c r="R648" s="172">
        <v>0</v>
      </c>
      <c r="S648" s="172">
        <v>1.5764046038534534</v>
      </c>
      <c r="T648" s="174">
        <f t="shared" si="40"/>
        <v>157.48963630957067</v>
      </c>
    </row>
    <row r="649" spans="1:20" s="164" customFormat="1" ht="12.75" hidden="1" customHeight="1" x14ac:dyDescent="0.2">
      <c r="A649" s="168">
        <v>18</v>
      </c>
      <c r="B649" s="170" t="s">
        <v>63</v>
      </c>
      <c r="C649" s="167">
        <v>1</v>
      </c>
      <c r="D649" s="169">
        <v>43922</v>
      </c>
      <c r="E649" s="168">
        <f t="shared" si="37"/>
        <v>4</v>
      </c>
      <c r="F649" s="168" t="str">
        <f t="shared" si="38"/>
        <v>abr</v>
      </c>
      <c r="G649" s="168">
        <f t="shared" si="39"/>
        <v>2020</v>
      </c>
      <c r="H649" s="172">
        <v>542.91939758087779</v>
      </c>
      <c r="I649" s="167">
        <v>201</v>
      </c>
      <c r="J649" s="175" t="s">
        <v>47</v>
      </c>
      <c r="K649" s="173">
        <v>54715.619753985215</v>
      </c>
      <c r="L649" s="171" t="s">
        <v>64</v>
      </c>
      <c r="M649" s="165" t="s">
        <v>1308</v>
      </c>
      <c r="N649" s="177" t="s">
        <v>1309</v>
      </c>
      <c r="O649" s="176" t="s">
        <v>1309</v>
      </c>
      <c r="P649" s="166" t="s">
        <v>1310</v>
      </c>
      <c r="Q649" s="166" t="s">
        <v>1313</v>
      </c>
      <c r="R649" s="172">
        <v>8.6771502226829944E-2</v>
      </c>
      <c r="S649" s="172">
        <v>12.918013381260986</v>
      </c>
      <c r="T649" s="174">
        <f t="shared" si="40"/>
        <v>555.92418246436557</v>
      </c>
    </row>
    <row r="650" spans="1:20" s="164" customFormat="1" ht="12.75" hidden="1" customHeight="1" x14ac:dyDescent="0.2">
      <c r="A650" s="168">
        <v>50</v>
      </c>
      <c r="B650" s="170" t="s">
        <v>65</v>
      </c>
      <c r="C650" s="167">
        <v>1</v>
      </c>
      <c r="D650" s="169">
        <v>43922</v>
      </c>
      <c r="E650" s="168">
        <f t="shared" si="37"/>
        <v>4</v>
      </c>
      <c r="F650" s="168" t="str">
        <f t="shared" si="38"/>
        <v>abr</v>
      </c>
      <c r="G650" s="168">
        <f t="shared" si="39"/>
        <v>2020</v>
      </c>
      <c r="H650" s="172">
        <v>46.599469997113836</v>
      </c>
      <c r="I650" s="167">
        <v>201</v>
      </c>
      <c r="J650" s="175" t="s">
        <v>47</v>
      </c>
      <c r="K650" s="173">
        <v>4582.8291594799557</v>
      </c>
      <c r="L650" s="171" t="s">
        <v>64</v>
      </c>
      <c r="M650" s="165" t="s">
        <v>1308</v>
      </c>
      <c r="N650" s="177" t="s">
        <v>1309</v>
      </c>
      <c r="O650" s="176" t="s">
        <v>1309</v>
      </c>
      <c r="P650" s="166" t="s">
        <v>1310</v>
      </c>
      <c r="Q650" s="166" t="s">
        <v>1313</v>
      </c>
      <c r="R650" s="172">
        <v>0.17354300445365989</v>
      </c>
      <c r="S650" s="172">
        <v>1.7542981135045785</v>
      </c>
      <c r="T650" s="174">
        <f t="shared" si="40"/>
        <v>48.527311115072081</v>
      </c>
    </row>
    <row r="651" spans="1:20" s="164" customFormat="1" ht="12.75" hidden="1" customHeight="1" x14ac:dyDescent="0.2">
      <c r="A651" s="168">
        <v>97</v>
      </c>
      <c r="B651" s="170" t="s">
        <v>66</v>
      </c>
      <c r="C651" s="167">
        <v>1</v>
      </c>
      <c r="D651" s="169">
        <v>43922</v>
      </c>
      <c r="E651" s="168">
        <f t="shared" si="37"/>
        <v>4</v>
      </c>
      <c r="F651" s="168" t="str">
        <f t="shared" si="38"/>
        <v>abr</v>
      </c>
      <c r="G651" s="168">
        <f t="shared" si="39"/>
        <v>2020</v>
      </c>
      <c r="H651" s="172">
        <v>34.984848464589007</v>
      </c>
      <c r="I651" s="167">
        <v>201</v>
      </c>
      <c r="J651" s="175" t="s">
        <v>47</v>
      </c>
      <c r="K651" s="173">
        <v>3064.1350060728146</v>
      </c>
      <c r="L651" s="171" t="s">
        <v>64</v>
      </c>
      <c r="M651" s="165" t="s">
        <v>1308</v>
      </c>
      <c r="N651" s="177" t="s">
        <v>1309</v>
      </c>
      <c r="O651" s="176" t="s">
        <v>1309</v>
      </c>
      <c r="P651" s="166" t="s">
        <v>1310</v>
      </c>
      <c r="Q651" s="166" t="s">
        <v>1313</v>
      </c>
      <c r="R651" s="172">
        <v>0</v>
      </c>
      <c r="S651" s="172">
        <v>0.47844494004670324</v>
      </c>
      <c r="T651" s="174">
        <f t="shared" si="40"/>
        <v>35.463293404635706</v>
      </c>
    </row>
    <row r="652" spans="1:20" s="164" customFormat="1" ht="12.75" hidden="1" customHeight="1" x14ac:dyDescent="0.2">
      <c r="A652" s="168">
        <v>85</v>
      </c>
      <c r="B652" s="170" t="s">
        <v>67</v>
      </c>
      <c r="C652" s="167">
        <v>1</v>
      </c>
      <c r="D652" s="169">
        <v>43922</v>
      </c>
      <c r="E652" s="168">
        <f t="shared" si="37"/>
        <v>4</v>
      </c>
      <c r="F652" s="168" t="str">
        <f t="shared" si="38"/>
        <v>abr</v>
      </c>
      <c r="G652" s="168">
        <f t="shared" si="39"/>
        <v>2020</v>
      </c>
      <c r="H652" s="172">
        <v>61.806548946553669</v>
      </c>
      <c r="I652" s="167">
        <v>201</v>
      </c>
      <c r="J652" s="175" t="s">
        <v>47</v>
      </c>
      <c r="K652" s="173">
        <v>5672.7967858100137</v>
      </c>
      <c r="L652" s="171" t="s">
        <v>64</v>
      </c>
      <c r="M652" s="165" t="s">
        <v>1308</v>
      </c>
      <c r="N652" s="177" t="s">
        <v>1309</v>
      </c>
      <c r="O652" s="176" t="s">
        <v>1309</v>
      </c>
      <c r="P652" s="166" t="s">
        <v>1310</v>
      </c>
      <c r="Q652" s="166" t="s">
        <v>1313</v>
      </c>
      <c r="R652" s="172">
        <v>0</v>
      </c>
      <c r="S652" s="172">
        <v>0.31896329336446883</v>
      </c>
      <c r="T652" s="174">
        <f t="shared" si="40"/>
        <v>62.125512239918137</v>
      </c>
    </row>
    <row r="653" spans="1:20" s="164" customFormat="1" ht="12.75" hidden="1" customHeight="1" x14ac:dyDescent="0.2">
      <c r="A653" s="168">
        <v>51</v>
      </c>
      <c r="B653" s="170" t="s">
        <v>68</v>
      </c>
      <c r="C653" s="167">
        <v>1</v>
      </c>
      <c r="D653" s="169">
        <v>43922</v>
      </c>
      <c r="E653" s="168">
        <f t="shared" si="37"/>
        <v>4</v>
      </c>
      <c r="F653" s="168" t="str">
        <f t="shared" si="38"/>
        <v>abr</v>
      </c>
      <c r="G653" s="168">
        <f t="shared" si="39"/>
        <v>2020</v>
      </c>
      <c r="H653" s="172">
        <v>92.66130964514717</v>
      </c>
      <c r="I653" s="167">
        <v>201</v>
      </c>
      <c r="J653" s="175" t="s">
        <v>47</v>
      </c>
      <c r="K653" s="173">
        <v>8826.1765084644139</v>
      </c>
      <c r="L653" s="171" t="s">
        <v>64</v>
      </c>
      <c r="M653" s="165" t="s">
        <v>1308</v>
      </c>
      <c r="N653" s="177" t="s">
        <v>1309</v>
      </c>
      <c r="O653" s="176" t="s">
        <v>1309</v>
      </c>
      <c r="P653" s="166" t="s">
        <v>1310</v>
      </c>
      <c r="Q653" s="166" t="s">
        <v>1313</v>
      </c>
      <c r="R653" s="172">
        <v>9.4672204156431419E-2</v>
      </c>
      <c r="S653" s="172">
        <v>0.87714905675228927</v>
      </c>
      <c r="T653" s="174">
        <f t="shared" si="40"/>
        <v>93.633130906055897</v>
      </c>
    </row>
    <row r="654" spans="1:20" s="164" customFormat="1" ht="12.75" hidden="1" customHeight="1" x14ac:dyDescent="0.2">
      <c r="A654" s="168">
        <v>83</v>
      </c>
      <c r="B654" s="170" t="s">
        <v>69</v>
      </c>
      <c r="C654" s="167">
        <v>1</v>
      </c>
      <c r="D654" s="169">
        <v>43922</v>
      </c>
      <c r="E654" s="168">
        <f t="shared" si="37"/>
        <v>4</v>
      </c>
      <c r="F654" s="168" t="str">
        <f t="shared" si="38"/>
        <v>abr</v>
      </c>
      <c r="G654" s="168">
        <f t="shared" si="39"/>
        <v>2020</v>
      </c>
      <c r="H654" s="172">
        <v>82.082654212473429</v>
      </c>
      <c r="I654" s="167">
        <v>201</v>
      </c>
      <c r="J654" s="175" t="s">
        <v>47</v>
      </c>
      <c r="K654" s="173">
        <v>7521.4542948321359</v>
      </c>
      <c r="L654" s="171" t="s">
        <v>64</v>
      </c>
      <c r="M654" s="165" t="s">
        <v>1308</v>
      </c>
      <c r="N654" s="177" t="s">
        <v>1309</v>
      </c>
      <c r="O654" s="176" t="s">
        <v>1309</v>
      </c>
      <c r="P654" s="166" t="s">
        <v>1310</v>
      </c>
      <c r="Q654" s="166" t="s">
        <v>1313</v>
      </c>
      <c r="R654" s="172">
        <v>0</v>
      </c>
      <c r="S654" s="172">
        <v>0.71766741007005475</v>
      </c>
      <c r="T654" s="174">
        <f t="shared" si="40"/>
        <v>82.800321622543478</v>
      </c>
    </row>
    <row r="655" spans="1:20" s="164" customFormat="1" ht="12.75" hidden="1" customHeight="1" x14ac:dyDescent="0.2">
      <c r="A655" s="168">
        <v>52</v>
      </c>
      <c r="B655" s="170" t="s">
        <v>70</v>
      </c>
      <c r="C655" s="167">
        <v>1</v>
      </c>
      <c r="D655" s="169">
        <v>43922</v>
      </c>
      <c r="E655" s="168">
        <f t="shared" ref="E655:E718" si="41">MONTH(D655)</f>
        <v>4</v>
      </c>
      <c r="F655" s="168" t="str">
        <f t="shared" ref="F655:F718" si="42">TEXT(D655,"mmm")</f>
        <v>abr</v>
      </c>
      <c r="G655" s="168">
        <f t="shared" ref="G655:G718" si="43">YEAR(D655)</f>
        <v>2020</v>
      </c>
      <c r="H655" s="172">
        <v>69.704579950938083</v>
      </c>
      <c r="I655" s="167">
        <v>201</v>
      </c>
      <c r="J655" s="175" t="s">
        <v>47</v>
      </c>
      <c r="K655" s="173">
        <v>6695.6431824514393</v>
      </c>
      <c r="L655" s="171" t="s">
        <v>64</v>
      </c>
      <c r="M655" s="165" t="s">
        <v>1308</v>
      </c>
      <c r="N655" s="177" t="s">
        <v>1309</v>
      </c>
      <c r="O655" s="176" t="s">
        <v>1309</v>
      </c>
      <c r="P655" s="166" t="s">
        <v>1310</v>
      </c>
      <c r="Q655" s="166" t="s">
        <v>1313</v>
      </c>
      <c r="R655" s="172">
        <v>0</v>
      </c>
      <c r="S655" s="172">
        <v>1.7542981135045785</v>
      </c>
      <c r="T655" s="174">
        <f t="shared" ref="T655:T718" si="44">H655+R655+S655</f>
        <v>71.458878064442658</v>
      </c>
    </row>
    <row r="656" spans="1:20" s="164" customFormat="1" ht="12.75" hidden="1" customHeight="1" x14ac:dyDescent="0.2">
      <c r="A656" s="168">
        <v>84</v>
      </c>
      <c r="B656" s="170" t="s">
        <v>71</v>
      </c>
      <c r="C656" s="167">
        <v>1</v>
      </c>
      <c r="D656" s="169">
        <v>43922</v>
      </c>
      <c r="E656" s="168">
        <f t="shared" si="41"/>
        <v>4</v>
      </c>
      <c r="F656" s="168" t="str">
        <f t="shared" si="42"/>
        <v>abr</v>
      </c>
      <c r="G656" s="168">
        <f t="shared" si="43"/>
        <v>2020</v>
      </c>
      <c r="H656" s="172">
        <v>0</v>
      </c>
      <c r="I656" s="167">
        <v>201</v>
      </c>
      <c r="J656" s="175" t="s">
        <v>47</v>
      </c>
      <c r="K656" s="173">
        <v>0</v>
      </c>
      <c r="L656" s="171" t="s">
        <v>64</v>
      </c>
      <c r="M656" s="165" t="s">
        <v>1308</v>
      </c>
      <c r="N656" s="177" t="s">
        <v>1309</v>
      </c>
      <c r="O656" s="176" t="s">
        <v>1309</v>
      </c>
      <c r="P656" s="166" t="s">
        <v>1310</v>
      </c>
      <c r="Q656" s="166" t="s">
        <v>1313</v>
      </c>
      <c r="R656" s="172">
        <v>0</v>
      </c>
      <c r="S656" s="172">
        <v>0</v>
      </c>
      <c r="T656" s="174">
        <f t="shared" si="44"/>
        <v>0</v>
      </c>
    </row>
    <row r="657" spans="1:20" s="164" customFormat="1" ht="12.75" hidden="1" customHeight="1" x14ac:dyDescent="0.2">
      <c r="A657" s="168">
        <v>90</v>
      </c>
      <c r="B657" s="170" t="s">
        <v>72</v>
      </c>
      <c r="C657" s="167">
        <v>1</v>
      </c>
      <c r="D657" s="169">
        <v>43922</v>
      </c>
      <c r="E657" s="168">
        <f t="shared" si="41"/>
        <v>4</v>
      </c>
      <c r="F657" s="168" t="str">
        <f t="shared" si="42"/>
        <v>abr</v>
      </c>
      <c r="G657" s="168">
        <f t="shared" si="43"/>
        <v>2020</v>
      </c>
      <c r="H657" s="172">
        <v>85.10628394511059</v>
      </c>
      <c r="I657" s="167">
        <v>201</v>
      </c>
      <c r="J657" s="175" t="s">
        <v>47</v>
      </c>
      <c r="K657" s="173">
        <v>7772.507594778881</v>
      </c>
      <c r="L657" s="171" t="s">
        <v>64</v>
      </c>
      <c r="M657" s="165" t="s">
        <v>1308</v>
      </c>
      <c r="N657" s="177" t="s">
        <v>1309</v>
      </c>
      <c r="O657" s="176" t="s">
        <v>1309</v>
      </c>
      <c r="P657" s="166" t="s">
        <v>1310</v>
      </c>
      <c r="Q657" s="166" t="s">
        <v>1313</v>
      </c>
      <c r="R657" s="172">
        <v>0</v>
      </c>
      <c r="S657" s="172">
        <v>3.0301512869624538</v>
      </c>
      <c r="T657" s="174">
        <f t="shared" si="44"/>
        <v>88.13643523207304</v>
      </c>
    </row>
    <row r="658" spans="1:20" s="164" customFormat="1" ht="12.75" hidden="1" customHeight="1" x14ac:dyDescent="0.2">
      <c r="A658" s="168">
        <v>25</v>
      </c>
      <c r="B658" s="170" t="s">
        <v>73</v>
      </c>
      <c r="C658" s="167">
        <v>1</v>
      </c>
      <c r="D658" s="169">
        <v>43922</v>
      </c>
      <c r="E658" s="168">
        <f t="shared" si="41"/>
        <v>4</v>
      </c>
      <c r="F658" s="168" t="str">
        <f t="shared" si="42"/>
        <v>abr</v>
      </c>
      <c r="G658" s="168">
        <f t="shared" si="43"/>
        <v>2020</v>
      </c>
      <c r="H658" s="172">
        <v>46.77733056962191</v>
      </c>
      <c r="I658" s="167">
        <v>201</v>
      </c>
      <c r="J658" s="175" t="s">
        <v>47</v>
      </c>
      <c r="K658" s="173">
        <v>4343.4194926484624</v>
      </c>
      <c r="L658" s="171" t="s">
        <v>64</v>
      </c>
      <c r="M658" s="165" t="s">
        <v>1308</v>
      </c>
      <c r="N658" s="177" t="s">
        <v>1309</v>
      </c>
      <c r="O658" s="176" t="s">
        <v>1309</v>
      </c>
      <c r="P658" s="166" t="s">
        <v>1310</v>
      </c>
      <c r="Q658" s="166" t="s">
        <v>1313</v>
      </c>
      <c r="R658" s="172">
        <v>0.9544865244951295</v>
      </c>
      <c r="S658" s="172">
        <v>14.911533964788916</v>
      </c>
      <c r="T658" s="174">
        <f t="shared" si="44"/>
        <v>62.643351058905957</v>
      </c>
    </row>
    <row r="659" spans="1:20" s="164" customFormat="1" ht="12.75" hidden="1" customHeight="1" x14ac:dyDescent="0.2">
      <c r="A659" s="168">
        <v>102</v>
      </c>
      <c r="B659" s="170" t="s">
        <v>74</v>
      </c>
      <c r="C659" s="167">
        <v>1</v>
      </c>
      <c r="D659" s="169">
        <v>43922</v>
      </c>
      <c r="E659" s="168">
        <f t="shared" si="41"/>
        <v>4</v>
      </c>
      <c r="F659" s="168" t="str">
        <f t="shared" si="42"/>
        <v>abr</v>
      </c>
      <c r="G659" s="168">
        <f t="shared" si="43"/>
        <v>2020</v>
      </c>
      <c r="H659" s="172">
        <v>41.619373966887942</v>
      </c>
      <c r="I659" s="167">
        <v>201</v>
      </c>
      <c r="J659" s="175" t="s">
        <v>47</v>
      </c>
      <c r="K659" s="173">
        <v>3733.7288366281032</v>
      </c>
      <c r="L659" s="171" t="s">
        <v>64</v>
      </c>
      <c r="M659" s="165" t="s">
        <v>1308</v>
      </c>
      <c r="N659" s="177" t="s">
        <v>1309</v>
      </c>
      <c r="O659" s="176" t="s">
        <v>1309</v>
      </c>
      <c r="P659" s="166" t="s">
        <v>1310</v>
      </c>
      <c r="Q659" s="166" t="s">
        <v>1313</v>
      </c>
      <c r="R659" s="172">
        <v>0</v>
      </c>
      <c r="S659" s="172">
        <v>0.79740823341117195</v>
      </c>
      <c r="T659" s="174">
        <f t="shared" si="44"/>
        <v>42.41678220029911</v>
      </c>
    </row>
    <row r="660" spans="1:20" s="164" customFormat="1" ht="12.75" hidden="1" customHeight="1" x14ac:dyDescent="0.2">
      <c r="A660" s="168">
        <v>36</v>
      </c>
      <c r="B660" s="170" t="s">
        <v>75</v>
      </c>
      <c r="C660" s="167">
        <v>1</v>
      </c>
      <c r="D660" s="169">
        <v>43922</v>
      </c>
      <c r="E660" s="168">
        <f t="shared" si="41"/>
        <v>4</v>
      </c>
      <c r="F660" s="168" t="str">
        <f t="shared" si="42"/>
        <v>abr</v>
      </c>
      <c r="G660" s="168">
        <f t="shared" si="43"/>
        <v>2020</v>
      </c>
      <c r="H660" s="172">
        <v>97.645454306929381</v>
      </c>
      <c r="I660" s="167">
        <v>201</v>
      </c>
      <c r="J660" s="175" t="s">
        <v>47</v>
      </c>
      <c r="K660" s="173">
        <v>9215.4240400885737</v>
      </c>
      <c r="L660" s="171" t="s">
        <v>64</v>
      </c>
      <c r="M660" s="165" t="s">
        <v>1308</v>
      </c>
      <c r="N660" s="177" t="s">
        <v>1309</v>
      </c>
      <c r="O660" s="176" t="s">
        <v>1309</v>
      </c>
      <c r="P660" s="166" t="s">
        <v>1310</v>
      </c>
      <c r="Q660" s="166" t="s">
        <v>1313</v>
      </c>
      <c r="R660" s="172">
        <v>0</v>
      </c>
      <c r="S660" s="172">
        <v>1.7542981135045785</v>
      </c>
      <c r="T660" s="174">
        <f t="shared" si="44"/>
        <v>99.399752420433956</v>
      </c>
    </row>
    <row r="661" spans="1:20" s="164" customFormat="1" ht="12.75" hidden="1" customHeight="1" x14ac:dyDescent="0.2">
      <c r="A661" s="168">
        <v>70</v>
      </c>
      <c r="B661" s="170" t="s">
        <v>76</v>
      </c>
      <c r="C661" s="167">
        <v>1</v>
      </c>
      <c r="D661" s="169">
        <v>43922</v>
      </c>
      <c r="E661" s="168">
        <f t="shared" si="41"/>
        <v>4</v>
      </c>
      <c r="F661" s="168" t="str">
        <f t="shared" si="42"/>
        <v>abr</v>
      </c>
      <c r="G661" s="168">
        <f t="shared" si="43"/>
        <v>2020</v>
      </c>
      <c r="H661" s="172">
        <v>44.376212840762996</v>
      </c>
      <c r="I661" s="167">
        <v>201</v>
      </c>
      <c r="J661" s="175" t="s">
        <v>47</v>
      </c>
      <c r="K661" s="173">
        <v>4327.6118345835157</v>
      </c>
      <c r="L661" s="171" t="s">
        <v>64</v>
      </c>
      <c r="M661" s="165" t="s">
        <v>1308</v>
      </c>
      <c r="N661" s="177" t="s">
        <v>1309</v>
      </c>
      <c r="O661" s="176" t="s">
        <v>1309</v>
      </c>
      <c r="P661" s="166" t="s">
        <v>1310</v>
      </c>
      <c r="Q661" s="166" t="s">
        <v>1313</v>
      </c>
      <c r="R661" s="172">
        <v>0</v>
      </c>
      <c r="S661" s="172">
        <v>1.7542981135045785</v>
      </c>
      <c r="T661" s="174">
        <f t="shared" si="44"/>
        <v>46.130510954267578</v>
      </c>
    </row>
    <row r="662" spans="1:20" s="164" customFormat="1" ht="12.75" hidden="1" customHeight="1" x14ac:dyDescent="0.2">
      <c r="A662" s="168">
        <v>67</v>
      </c>
      <c r="B662" s="170" t="s">
        <v>77</v>
      </c>
      <c r="C662" s="167">
        <v>1</v>
      </c>
      <c r="D662" s="169">
        <v>43922</v>
      </c>
      <c r="E662" s="168">
        <f t="shared" si="41"/>
        <v>4</v>
      </c>
      <c r="F662" s="168" t="str">
        <f t="shared" si="42"/>
        <v>abr</v>
      </c>
      <c r="G662" s="168">
        <f t="shared" si="43"/>
        <v>2020</v>
      </c>
      <c r="H662" s="172">
        <v>110.27355495500223</v>
      </c>
      <c r="I662" s="167">
        <v>201</v>
      </c>
      <c r="J662" s="175" t="s">
        <v>47</v>
      </c>
      <c r="K662" s="173">
        <v>10000.612773796071</v>
      </c>
      <c r="L662" s="171" t="s">
        <v>64</v>
      </c>
      <c r="M662" s="165" t="s">
        <v>1308</v>
      </c>
      <c r="N662" s="177" t="s">
        <v>1309</v>
      </c>
      <c r="O662" s="176" t="s">
        <v>1309</v>
      </c>
      <c r="P662" s="166" t="s">
        <v>1310</v>
      </c>
      <c r="Q662" s="166" t="s">
        <v>1313</v>
      </c>
      <c r="R662" s="172">
        <v>0</v>
      </c>
      <c r="S662" s="172">
        <v>4.8641902238081496</v>
      </c>
      <c r="T662" s="174">
        <f t="shared" si="44"/>
        <v>115.13774517881038</v>
      </c>
    </row>
    <row r="663" spans="1:20" s="164" customFormat="1" ht="12.75" hidden="1" customHeight="1" x14ac:dyDescent="0.2">
      <c r="A663" s="168">
        <v>92</v>
      </c>
      <c r="B663" s="170" t="s">
        <v>78</v>
      </c>
      <c r="C663" s="167">
        <v>1</v>
      </c>
      <c r="D663" s="169">
        <v>43922</v>
      </c>
      <c r="E663" s="168">
        <f t="shared" si="41"/>
        <v>4</v>
      </c>
      <c r="F663" s="168" t="str">
        <f t="shared" si="42"/>
        <v>abr</v>
      </c>
      <c r="G663" s="168">
        <f t="shared" si="43"/>
        <v>2020</v>
      </c>
      <c r="H663" s="172">
        <v>108.85067037493766</v>
      </c>
      <c r="I663" s="167">
        <v>201</v>
      </c>
      <c r="J663" s="175" t="s">
        <v>47</v>
      </c>
      <c r="K663" s="173">
        <v>9536.4035870231328</v>
      </c>
      <c r="L663" s="171" t="s">
        <v>64</v>
      </c>
      <c r="M663" s="165" t="s">
        <v>1308</v>
      </c>
      <c r="N663" s="177" t="s">
        <v>1309</v>
      </c>
      <c r="O663" s="176" t="s">
        <v>1309</v>
      </c>
      <c r="P663" s="166" t="s">
        <v>1310</v>
      </c>
      <c r="Q663" s="166" t="s">
        <v>1313</v>
      </c>
      <c r="R663" s="172">
        <v>0</v>
      </c>
      <c r="S663" s="172">
        <v>7.8943415107706034</v>
      </c>
      <c r="T663" s="174">
        <f t="shared" si="44"/>
        <v>116.74501188570827</v>
      </c>
    </row>
    <row r="664" spans="1:20" s="164" customFormat="1" ht="12.75" hidden="1" customHeight="1" x14ac:dyDescent="0.2">
      <c r="A664" s="168">
        <v>58</v>
      </c>
      <c r="B664" s="170" t="s">
        <v>79</v>
      </c>
      <c r="C664" s="167">
        <v>1</v>
      </c>
      <c r="D664" s="169">
        <v>43922</v>
      </c>
      <c r="E664" s="168">
        <f t="shared" si="41"/>
        <v>4</v>
      </c>
      <c r="F664" s="168" t="str">
        <f t="shared" si="42"/>
        <v>abr</v>
      </c>
      <c r="G664" s="168">
        <f t="shared" si="43"/>
        <v>2020</v>
      </c>
      <c r="H664" s="172">
        <v>50.423472306037311</v>
      </c>
      <c r="I664" s="167">
        <v>201</v>
      </c>
      <c r="J664" s="175" t="s">
        <v>47</v>
      </c>
      <c r="K664" s="173">
        <v>4386.6254237808998</v>
      </c>
      <c r="L664" s="171" t="s">
        <v>64</v>
      </c>
      <c r="M664" s="165" t="s">
        <v>1308</v>
      </c>
      <c r="N664" s="177" t="s">
        <v>1309</v>
      </c>
      <c r="O664" s="176" t="s">
        <v>1309</v>
      </c>
      <c r="P664" s="166" t="s">
        <v>1310</v>
      </c>
      <c r="Q664" s="166" t="s">
        <v>1313</v>
      </c>
      <c r="R664" s="172">
        <v>0</v>
      </c>
      <c r="S664" s="172">
        <v>8.5322680974995411</v>
      </c>
      <c r="T664" s="174">
        <f t="shared" si="44"/>
        <v>58.955740403536851</v>
      </c>
    </row>
    <row r="665" spans="1:20" s="164" customFormat="1" ht="12.75" hidden="1" customHeight="1" x14ac:dyDescent="0.2">
      <c r="A665" s="168">
        <v>130</v>
      </c>
      <c r="B665" s="170" t="s">
        <v>80</v>
      </c>
      <c r="C665" s="167">
        <v>1</v>
      </c>
      <c r="D665" s="169">
        <v>43922</v>
      </c>
      <c r="E665" s="168">
        <f t="shared" si="41"/>
        <v>4</v>
      </c>
      <c r="F665" s="168" t="str">
        <f t="shared" si="42"/>
        <v>abr</v>
      </c>
      <c r="G665" s="168">
        <f t="shared" si="43"/>
        <v>2020</v>
      </c>
      <c r="H665" s="172">
        <v>38.59574423425078</v>
      </c>
      <c r="I665" s="167">
        <v>201</v>
      </c>
      <c r="J665" s="175" t="s">
        <v>47</v>
      </c>
      <c r="K665" s="173">
        <v>3392.4473455368302</v>
      </c>
      <c r="L665" s="171" t="s">
        <v>64</v>
      </c>
      <c r="M665" s="165" t="s">
        <v>1308</v>
      </c>
      <c r="N665" s="177" t="s">
        <v>1309</v>
      </c>
      <c r="O665" s="176" t="s">
        <v>1309</v>
      </c>
      <c r="P665" s="166" t="s">
        <v>1310</v>
      </c>
      <c r="Q665" s="166" t="s">
        <v>1313</v>
      </c>
      <c r="R665" s="172">
        <v>0</v>
      </c>
      <c r="S665" s="172">
        <v>1.9935205835279302</v>
      </c>
      <c r="T665" s="174">
        <f t="shared" si="44"/>
        <v>40.589264817778712</v>
      </c>
    </row>
    <row r="666" spans="1:20" s="164" customFormat="1" ht="12.75" hidden="1" customHeight="1" x14ac:dyDescent="0.2">
      <c r="A666" s="168">
        <v>15</v>
      </c>
      <c r="B666" s="170" t="s">
        <v>81</v>
      </c>
      <c r="C666" s="167">
        <v>1</v>
      </c>
      <c r="D666" s="169">
        <v>43922</v>
      </c>
      <c r="E666" s="168">
        <f t="shared" si="41"/>
        <v>4</v>
      </c>
      <c r="F666" s="168" t="str">
        <f t="shared" si="42"/>
        <v>abr</v>
      </c>
      <c r="G666" s="168">
        <f t="shared" si="43"/>
        <v>2020</v>
      </c>
      <c r="H666" s="172">
        <v>58.605058641408448</v>
      </c>
      <c r="I666" s="167">
        <v>201</v>
      </c>
      <c r="J666" s="175" t="s">
        <v>47</v>
      </c>
      <c r="K666" s="173">
        <v>4830.9515818605205</v>
      </c>
      <c r="L666" s="171" t="s">
        <v>64</v>
      </c>
      <c r="M666" s="165" t="s">
        <v>1308</v>
      </c>
      <c r="N666" s="177" t="s">
        <v>1309</v>
      </c>
      <c r="O666" s="176" t="s">
        <v>1309</v>
      </c>
      <c r="P666" s="166" t="s">
        <v>1310</v>
      </c>
      <c r="Q666" s="166" t="s">
        <v>1313</v>
      </c>
      <c r="R666" s="172">
        <v>2.689916569031729</v>
      </c>
      <c r="S666" s="172">
        <v>1.8340389368456955</v>
      </c>
      <c r="T666" s="174">
        <f t="shared" si="44"/>
        <v>63.129014147285872</v>
      </c>
    </row>
    <row r="667" spans="1:20" s="164" customFormat="1" ht="12.75" hidden="1" customHeight="1" x14ac:dyDescent="0.2">
      <c r="A667" s="168">
        <v>68</v>
      </c>
      <c r="B667" s="170" t="s">
        <v>82</v>
      </c>
      <c r="C667" s="167">
        <v>1</v>
      </c>
      <c r="D667" s="169">
        <v>43922</v>
      </c>
      <c r="E667" s="168">
        <f t="shared" si="41"/>
        <v>4</v>
      </c>
      <c r="F667" s="168" t="str">
        <f t="shared" si="42"/>
        <v>abr</v>
      </c>
      <c r="G667" s="168">
        <f t="shared" si="43"/>
        <v>2020</v>
      </c>
      <c r="H667" s="172">
        <v>60.650455225251228</v>
      </c>
      <c r="I667" s="167">
        <v>201</v>
      </c>
      <c r="J667" s="175" t="s">
        <v>47</v>
      </c>
      <c r="K667" s="173">
        <v>5013.2665810138878</v>
      </c>
      <c r="L667" s="171" t="s">
        <v>64</v>
      </c>
      <c r="M667" s="165" t="s">
        <v>1308</v>
      </c>
      <c r="N667" s="177" t="s">
        <v>1309</v>
      </c>
      <c r="O667" s="176" t="s">
        <v>1309</v>
      </c>
      <c r="P667" s="166" t="s">
        <v>1310</v>
      </c>
      <c r="Q667" s="166" t="s">
        <v>1313</v>
      </c>
      <c r="R667" s="172">
        <v>0.43385751113414978</v>
      </c>
      <c r="S667" s="172">
        <v>0.79740823341117195</v>
      </c>
      <c r="T667" s="174">
        <f t="shared" si="44"/>
        <v>61.881720969796547</v>
      </c>
    </row>
    <row r="668" spans="1:20" s="164" customFormat="1" ht="12.75" hidden="1" customHeight="1" x14ac:dyDescent="0.2">
      <c r="A668" s="168">
        <v>94</v>
      </c>
      <c r="B668" s="170" t="s">
        <v>83</v>
      </c>
      <c r="C668" s="167">
        <v>1</v>
      </c>
      <c r="D668" s="169">
        <v>43922</v>
      </c>
      <c r="E668" s="168">
        <f t="shared" si="41"/>
        <v>4</v>
      </c>
      <c r="F668" s="168" t="str">
        <f t="shared" si="42"/>
        <v>abr</v>
      </c>
      <c r="G668" s="168">
        <f t="shared" si="43"/>
        <v>2020</v>
      </c>
      <c r="H668" s="172">
        <v>107.24992522236506</v>
      </c>
      <c r="I668" s="167">
        <v>201</v>
      </c>
      <c r="J668" s="175" t="s">
        <v>47</v>
      </c>
      <c r="K668" s="173">
        <v>9670.4415246337085</v>
      </c>
      <c r="L668" s="171" t="s">
        <v>64</v>
      </c>
      <c r="M668" s="165" t="s">
        <v>1308</v>
      </c>
      <c r="N668" s="177" t="s">
        <v>1309</v>
      </c>
      <c r="O668" s="176" t="s">
        <v>1309</v>
      </c>
      <c r="P668" s="166" t="s">
        <v>1310</v>
      </c>
      <c r="Q668" s="166" t="s">
        <v>1313</v>
      </c>
      <c r="R668" s="172">
        <v>1.5618870400829392</v>
      </c>
      <c r="S668" s="172">
        <v>1.2758531734578753</v>
      </c>
      <c r="T668" s="174">
        <f t="shared" si="44"/>
        <v>110.08766543590588</v>
      </c>
    </row>
    <row r="669" spans="1:20" s="164" customFormat="1" ht="12.75" hidden="1" customHeight="1" x14ac:dyDescent="0.2">
      <c r="A669" s="168">
        <v>88</v>
      </c>
      <c r="B669" s="170" t="s">
        <v>84</v>
      </c>
      <c r="C669" s="167">
        <v>1</v>
      </c>
      <c r="D669" s="169">
        <v>43922</v>
      </c>
      <c r="E669" s="168">
        <f t="shared" si="41"/>
        <v>4</v>
      </c>
      <c r="F669" s="168" t="str">
        <f t="shared" si="42"/>
        <v>abr</v>
      </c>
      <c r="G669" s="168">
        <f t="shared" si="43"/>
        <v>2020</v>
      </c>
      <c r="H669" s="172">
        <v>41.174722535617768</v>
      </c>
      <c r="I669" s="167">
        <v>201</v>
      </c>
      <c r="J669" s="175" t="s">
        <v>47</v>
      </c>
      <c r="K669" s="173">
        <v>3590.3841953796236</v>
      </c>
      <c r="L669" s="171" t="s">
        <v>64</v>
      </c>
      <c r="M669" s="165" t="s">
        <v>1308</v>
      </c>
      <c r="N669" s="177" t="s">
        <v>1309</v>
      </c>
      <c r="O669" s="176" t="s">
        <v>1309</v>
      </c>
      <c r="P669" s="166" t="s">
        <v>1310</v>
      </c>
      <c r="Q669" s="166" t="s">
        <v>1313</v>
      </c>
      <c r="R669" s="172">
        <v>0</v>
      </c>
      <c r="S669" s="172">
        <v>0.95688988009340648</v>
      </c>
      <c r="T669" s="174">
        <f t="shared" si="44"/>
        <v>42.131612415711174</v>
      </c>
    </row>
    <row r="670" spans="1:20" s="164" customFormat="1" ht="12.75" hidden="1" customHeight="1" x14ac:dyDescent="0.2">
      <c r="A670" s="168">
        <v>62</v>
      </c>
      <c r="B670" s="170" t="s">
        <v>85</v>
      </c>
      <c r="C670" s="167">
        <v>1</v>
      </c>
      <c r="D670" s="169">
        <v>43922</v>
      </c>
      <c r="E670" s="168">
        <f t="shared" si="41"/>
        <v>4</v>
      </c>
      <c r="F670" s="168" t="str">
        <f t="shared" si="42"/>
        <v>abr</v>
      </c>
      <c r="G670" s="168">
        <f t="shared" si="43"/>
        <v>2020</v>
      </c>
      <c r="H670" s="172">
        <v>74.79037073964264</v>
      </c>
      <c r="I670" s="167">
        <v>201</v>
      </c>
      <c r="J670" s="175" t="s">
        <v>47</v>
      </c>
      <c r="K670" s="173">
        <v>7160.8787094394529</v>
      </c>
      <c r="L670" s="171" t="s">
        <v>64</v>
      </c>
      <c r="M670" s="165" t="s">
        <v>1308</v>
      </c>
      <c r="N670" s="177" t="s">
        <v>1309</v>
      </c>
      <c r="O670" s="176" t="s">
        <v>1309</v>
      </c>
      <c r="P670" s="166" t="s">
        <v>1310</v>
      </c>
      <c r="Q670" s="166" t="s">
        <v>1313</v>
      </c>
      <c r="R670" s="172">
        <v>0</v>
      </c>
      <c r="S670" s="172">
        <v>0.71766741007005475</v>
      </c>
      <c r="T670" s="174">
        <f t="shared" si="44"/>
        <v>75.508038149712689</v>
      </c>
    </row>
    <row r="671" spans="1:20" s="164" customFormat="1" ht="12.75" hidden="1" customHeight="1" x14ac:dyDescent="0.2">
      <c r="A671" s="168">
        <v>91</v>
      </c>
      <c r="B671" s="170" t="s">
        <v>86</v>
      </c>
      <c r="C671" s="167">
        <v>1</v>
      </c>
      <c r="D671" s="169">
        <v>43922</v>
      </c>
      <c r="E671" s="168">
        <f t="shared" si="41"/>
        <v>4</v>
      </c>
      <c r="F671" s="168" t="str">
        <f t="shared" si="42"/>
        <v>abr</v>
      </c>
      <c r="G671" s="168">
        <f t="shared" si="43"/>
        <v>2020</v>
      </c>
      <c r="H671" s="172">
        <v>77.63613989977172</v>
      </c>
      <c r="I671" s="167">
        <v>201</v>
      </c>
      <c r="J671" s="175" t="s">
        <v>47</v>
      </c>
      <c r="K671" s="173">
        <v>6987.7299820390081</v>
      </c>
      <c r="L671" s="171" t="s">
        <v>64</v>
      </c>
      <c r="M671" s="165" t="s">
        <v>1308</v>
      </c>
      <c r="N671" s="177" t="s">
        <v>1309</v>
      </c>
      <c r="O671" s="176" t="s">
        <v>1309</v>
      </c>
      <c r="P671" s="166" t="s">
        <v>1310</v>
      </c>
      <c r="Q671" s="166" t="s">
        <v>1313</v>
      </c>
      <c r="R671" s="172">
        <v>0</v>
      </c>
      <c r="S671" s="172">
        <v>1.5948164668223439</v>
      </c>
      <c r="T671" s="174">
        <f t="shared" si="44"/>
        <v>79.230956366594057</v>
      </c>
    </row>
    <row r="672" spans="1:20" s="164" customFormat="1" ht="12.75" hidden="1" customHeight="1" x14ac:dyDescent="0.2">
      <c r="A672" s="168">
        <v>89</v>
      </c>
      <c r="B672" s="170" t="s">
        <v>87</v>
      </c>
      <c r="C672" s="167">
        <v>1</v>
      </c>
      <c r="D672" s="169">
        <v>43922</v>
      </c>
      <c r="E672" s="168">
        <f t="shared" si="41"/>
        <v>4</v>
      </c>
      <c r="F672" s="168" t="str">
        <f t="shared" si="42"/>
        <v>abr</v>
      </c>
      <c r="G672" s="168">
        <f t="shared" si="43"/>
        <v>2020</v>
      </c>
      <c r="H672" s="172">
        <v>107.78350693988926</v>
      </c>
      <c r="I672" s="167">
        <v>201</v>
      </c>
      <c r="J672" s="175" t="s">
        <v>47</v>
      </c>
      <c r="K672" s="173">
        <v>9212.4801569825304</v>
      </c>
      <c r="L672" s="171" t="s">
        <v>64</v>
      </c>
      <c r="M672" s="165" t="s">
        <v>1308</v>
      </c>
      <c r="N672" s="177" t="s">
        <v>1309</v>
      </c>
      <c r="O672" s="176" t="s">
        <v>1309</v>
      </c>
      <c r="P672" s="166" t="s">
        <v>1310</v>
      </c>
      <c r="Q672" s="166" t="s">
        <v>1313</v>
      </c>
      <c r="R672" s="172">
        <v>0.26031450668048989</v>
      </c>
      <c r="S672" s="172">
        <v>2.2327430535512813</v>
      </c>
      <c r="T672" s="174">
        <f t="shared" si="44"/>
        <v>110.27656450012103</v>
      </c>
    </row>
    <row r="673" spans="1:20" s="164" customFormat="1" ht="12.75" hidden="1" customHeight="1" x14ac:dyDescent="0.2">
      <c r="A673" s="168">
        <v>80</v>
      </c>
      <c r="B673" s="170" t="s">
        <v>3</v>
      </c>
      <c r="C673" s="167">
        <v>1</v>
      </c>
      <c r="D673" s="169">
        <v>43922</v>
      </c>
      <c r="E673" s="168">
        <f t="shared" si="41"/>
        <v>4</v>
      </c>
      <c r="F673" s="168" t="str">
        <f t="shared" si="42"/>
        <v>abr</v>
      </c>
      <c r="G673" s="168">
        <f t="shared" si="43"/>
        <v>2020</v>
      </c>
      <c r="H673" s="172">
        <v>218.3238527536536</v>
      </c>
      <c r="I673" s="167">
        <v>201</v>
      </c>
      <c r="J673" s="175" t="s">
        <v>47</v>
      </c>
      <c r="K673" s="173">
        <v>19651.530018459234</v>
      </c>
      <c r="L673" s="171" t="s">
        <v>1340</v>
      </c>
      <c r="M673" s="165" t="s">
        <v>1308</v>
      </c>
      <c r="N673" s="177" t="s">
        <v>1309</v>
      </c>
      <c r="O673" s="176" t="s">
        <v>1309</v>
      </c>
      <c r="P673" s="166" t="s">
        <v>1310</v>
      </c>
      <c r="Q673" s="166" t="s">
        <v>1313</v>
      </c>
      <c r="R673" s="172">
        <v>10.152265760539105</v>
      </c>
      <c r="S673" s="172">
        <v>1.524519192926298</v>
      </c>
      <c r="T673" s="174">
        <f t="shared" si="44"/>
        <v>230.00063770711901</v>
      </c>
    </row>
    <row r="674" spans="1:20" s="164" customFormat="1" ht="12.75" hidden="1" customHeight="1" x14ac:dyDescent="0.2">
      <c r="A674" s="168">
        <v>104</v>
      </c>
      <c r="B674" s="170" t="s">
        <v>4</v>
      </c>
      <c r="C674" s="167">
        <v>1</v>
      </c>
      <c r="D674" s="169">
        <v>43922</v>
      </c>
      <c r="E674" s="168">
        <f t="shared" si="41"/>
        <v>4</v>
      </c>
      <c r="F674" s="168" t="str">
        <f t="shared" si="42"/>
        <v>abr</v>
      </c>
      <c r="G674" s="168">
        <f t="shared" si="43"/>
        <v>2020</v>
      </c>
      <c r="H674" s="172">
        <v>44.020491695746855</v>
      </c>
      <c r="I674" s="167">
        <v>201</v>
      </c>
      <c r="J674" s="175" t="s">
        <v>47</v>
      </c>
      <c r="K674" s="173">
        <v>3344.2571230808803</v>
      </c>
      <c r="L674" s="171" t="s">
        <v>1340</v>
      </c>
      <c r="M674" s="165" t="s">
        <v>1308</v>
      </c>
      <c r="N674" s="177" t="s">
        <v>1309</v>
      </c>
      <c r="O674" s="176" t="s">
        <v>1309</v>
      </c>
      <c r="P674" s="166" t="s">
        <v>1310</v>
      </c>
      <c r="Q674" s="166" t="s">
        <v>1313</v>
      </c>
      <c r="R674" s="172">
        <v>1.7354300445365991</v>
      </c>
      <c r="S674" s="172">
        <v>0.63792658672893765</v>
      </c>
      <c r="T674" s="174">
        <f t="shared" si="44"/>
        <v>46.393848327012392</v>
      </c>
    </row>
    <row r="675" spans="1:20" s="164" customFormat="1" ht="12.75" hidden="1" customHeight="1" x14ac:dyDescent="0.2">
      <c r="A675" s="168">
        <v>79</v>
      </c>
      <c r="B675" s="170" t="s">
        <v>5</v>
      </c>
      <c r="C675" s="167">
        <v>1</v>
      </c>
      <c r="D675" s="169">
        <v>43922</v>
      </c>
      <c r="E675" s="168">
        <f t="shared" si="41"/>
        <v>4</v>
      </c>
      <c r="F675" s="168" t="str">
        <f t="shared" si="42"/>
        <v>abr</v>
      </c>
      <c r="G675" s="168">
        <f t="shared" si="43"/>
        <v>2020</v>
      </c>
      <c r="H675" s="172">
        <v>414.14834308503652</v>
      </c>
      <c r="I675" s="167">
        <v>201</v>
      </c>
      <c r="J675" s="175" t="s">
        <v>47</v>
      </c>
      <c r="K675" s="173">
        <v>43356.137647552408</v>
      </c>
      <c r="L675" s="171" t="s">
        <v>1341</v>
      </c>
      <c r="M675" s="165" t="s">
        <v>1308</v>
      </c>
      <c r="N675" s="177" t="s">
        <v>1309</v>
      </c>
      <c r="O675" s="176" t="s">
        <v>1309</v>
      </c>
      <c r="P675" s="166" t="s">
        <v>1310</v>
      </c>
      <c r="Q675" s="166" t="s">
        <v>1313</v>
      </c>
      <c r="R675" s="172">
        <v>1.6486585423097693</v>
      </c>
      <c r="S675" s="172">
        <v>1.2758531734578753</v>
      </c>
      <c r="T675" s="174">
        <f t="shared" si="44"/>
        <v>417.07285480080418</v>
      </c>
    </row>
    <row r="676" spans="1:20" s="164" customFormat="1" ht="12.75" hidden="1" customHeight="1" x14ac:dyDescent="0.2">
      <c r="A676" s="168" t="s">
        <v>1289</v>
      </c>
      <c r="B676" s="170" t="s">
        <v>43</v>
      </c>
      <c r="C676" s="167">
        <v>1</v>
      </c>
      <c r="D676" s="169">
        <v>43922</v>
      </c>
      <c r="E676" s="168">
        <f t="shared" si="41"/>
        <v>4</v>
      </c>
      <c r="F676" s="168" t="str">
        <f t="shared" si="42"/>
        <v>abr</v>
      </c>
      <c r="G676" s="168">
        <f t="shared" si="43"/>
        <v>2020</v>
      </c>
      <c r="H676" s="172">
        <v>2420.1543987615769</v>
      </c>
      <c r="I676" s="167">
        <v>201</v>
      </c>
      <c r="J676" s="175" t="s">
        <v>47</v>
      </c>
      <c r="K676" s="173">
        <v>138438.07853805352</v>
      </c>
      <c r="L676" s="171" t="s">
        <v>62</v>
      </c>
      <c r="M676" s="165" t="s">
        <v>1308</v>
      </c>
      <c r="N676" s="177" t="s">
        <v>1309</v>
      </c>
      <c r="O676" s="176" t="s">
        <v>1309</v>
      </c>
      <c r="P676" s="166" t="s">
        <v>1310</v>
      </c>
      <c r="Q676" s="166" t="s">
        <v>1313</v>
      </c>
      <c r="R676" s="172">
        <v>50.934871807149172</v>
      </c>
      <c r="S676" s="172">
        <v>35.484666386797151</v>
      </c>
      <c r="T676" s="174">
        <f t="shared" si="44"/>
        <v>2506.5739369555231</v>
      </c>
    </row>
    <row r="677" spans="1:20" s="164" customFormat="1" ht="12.75" hidden="1" customHeight="1" x14ac:dyDescent="0.2">
      <c r="A677" s="168" t="s">
        <v>1290</v>
      </c>
      <c r="B677" s="170" t="s">
        <v>1243</v>
      </c>
      <c r="C677" s="167">
        <v>1</v>
      </c>
      <c r="D677" s="169">
        <v>43922</v>
      </c>
      <c r="E677" s="168">
        <f t="shared" si="41"/>
        <v>4</v>
      </c>
      <c r="F677" s="168" t="str">
        <f t="shared" si="42"/>
        <v>abr</v>
      </c>
      <c r="G677" s="168">
        <f t="shared" si="43"/>
        <v>2020</v>
      </c>
      <c r="H677" s="172">
        <v>2102.6676881903809</v>
      </c>
      <c r="I677" s="167">
        <v>201</v>
      </c>
      <c r="J677" s="175" t="s">
        <v>47</v>
      </c>
      <c r="K677" s="173">
        <v>145286.44422512935</v>
      </c>
      <c r="L677" s="171" t="s">
        <v>1337</v>
      </c>
      <c r="M677" s="165" t="s">
        <v>1308</v>
      </c>
      <c r="N677" s="177" t="s">
        <v>1309</v>
      </c>
      <c r="O677" s="176" t="s">
        <v>1309</v>
      </c>
      <c r="P677" s="166" t="s">
        <v>1310</v>
      </c>
      <c r="Q677" s="166" t="s">
        <v>1313</v>
      </c>
      <c r="R677" s="172">
        <v>196.45068104154302</v>
      </c>
      <c r="S677" s="172">
        <v>38.67429932044184</v>
      </c>
      <c r="T677" s="174">
        <f t="shared" si="44"/>
        <v>2337.7926685523657</v>
      </c>
    </row>
    <row r="678" spans="1:20" s="164" customFormat="1" ht="12.75" hidden="1" customHeight="1" x14ac:dyDescent="0.2">
      <c r="A678" s="168" t="s">
        <v>1291</v>
      </c>
      <c r="B678" s="170" t="s">
        <v>1244</v>
      </c>
      <c r="C678" s="167">
        <v>1</v>
      </c>
      <c r="D678" s="169">
        <v>43922</v>
      </c>
      <c r="E678" s="168">
        <f t="shared" si="41"/>
        <v>4</v>
      </c>
      <c r="F678" s="168" t="str">
        <f t="shared" si="42"/>
        <v>abr</v>
      </c>
      <c r="G678" s="168">
        <f t="shared" si="43"/>
        <v>2020</v>
      </c>
      <c r="H678" s="172">
        <v>4985.9654291186725</v>
      </c>
      <c r="I678" s="167">
        <v>201</v>
      </c>
      <c r="J678" s="175" t="s">
        <v>47</v>
      </c>
      <c r="K678" s="173">
        <v>308294.0277936206</v>
      </c>
      <c r="L678" s="171" t="s">
        <v>1337</v>
      </c>
      <c r="M678" s="165" t="s">
        <v>1308</v>
      </c>
      <c r="N678" s="177" t="s">
        <v>1309</v>
      </c>
      <c r="O678" s="176" t="s">
        <v>1309</v>
      </c>
      <c r="P678" s="166" t="s">
        <v>1310</v>
      </c>
      <c r="Q678" s="166" t="s">
        <v>1313</v>
      </c>
      <c r="R678" s="172">
        <v>429.69247902726187</v>
      </c>
      <c r="S678" s="172">
        <v>109.32466880067167</v>
      </c>
      <c r="T678" s="174">
        <f t="shared" si="44"/>
        <v>5524.9825769466061</v>
      </c>
    </row>
    <row r="679" spans="1:20" s="164" customFormat="1" ht="12.75" hidden="1" customHeight="1" x14ac:dyDescent="0.2">
      <c r="A679" s="168">
        <v>28</v>
      </c>
      <c r="B679" s="170" t="s">
        <v>16</v>
      </c>
      <c r="C679" s="167">
        <v>1</v>
      </c>
      <c r="D679" s="169">
        <v>43922</v>
      </c>
      <c r="E679" s="168">
        <f t="shared" si="41"/>
        <v>4</v>
      </c>
      <c r="F679" s="168" t="str">
        <f t="shared" si="42"/>
        <v>abr</v>
      </c>
      <c r="G679" s="168">
        <f t="shared" si="43"/>
        <v>2020</v>
      </c>
      <c r="H679" s="172">
        <v>21.714563716603717</v>
      </c>
      <c r="I679" s="167">
        <v>201</v>
      </c>
      <c r="J679" s="175" t="s">
        <v>47</v>
      </c>
      <c r="K679" s="173">
        <v>1902.0206673272598</v>
      </c>
      <c r="L679" s="171" t="s">
        <v>88</v>
      </c>
      <c r="M679" s="165" t="s">
        <v>1308</v>
      </c>
      <c r="N679" s="177" t="s">
        <v>1309</v>
      </c>
      <c r="O679" s="176" t="s">
        <v>1309</v>
      </c>
      <c r="P679" s="166" t="s">
        <v>1310</v>
      </c>
      <c r="Q679" s="166" t="s">
        <v>1313</v>
      </c>
      <c r="R679" s="172">
        <v>0</v>
      </c>
      <c r="S679" s="172">
        <v>0.71766741007005475</v>
      </c>
      <c r="T679" s="174">
        <f t="shared" si="44"/>
        <v>22.43223112667377</v>
      </c>
    </row>
    <row r="680" spans="1:20" s="164" customFormat="1" ht="12.75" hidden="1" customHeight="1" x14ac:dyDescent="0.2">
      <c r="A680" s="168" t="s">
        <v>1285</v>
      </c>
      <c r="B680" s="170" t="s">
        <v>44</v>
      </c>
      <c r="C680" s="167">
        <v>1</v>
      </c>
      <c r="D680" s="169">
        <v>43922</v>
      </c>
      <c r="E680" s="168">
        <f t="shared" si="41"/>
        <v>4</v>
      </c>
      <c r="F680" s="168" t="str">
        <f t="shared" si="42"/>
        <v>abr</v>
      </c>
      <c r="G680" s="168">
        <f t="shared" si="43"/>
        <v>2020</v>
      </c>
      <c r="H680" s="172">
        <v>215.83380473854069</v>
      </c>
      <c r="I680" s="167">
        <v>201</v>
      </c>
      <c r="J680" s="175" t="s">
        <v>47</v>
      </c>
      <c r="K680" s="173">
        <v>15168.136883607378</v>
      </c>
      <c r="L680" s="171" t="s">
        <v>88</v>
      </c>
      <c r="M680" s="165" t="s">
        <v>1308</v>
      </c>
      <c r="N680" s="177" t="s">
        <v>1309</v>
      </c>
      <c r="O680" s="176" t="s">
        <v>1309</v>
      </c>
      <c r="P680" s="166" t="s">
        <v>1310</v>
      </c>
      <c r="Q680" s="166" t="s">
        <v>1313</v>
      </c>
      <c r="R680" s="172">
        <v>0</v>
      </c>
      <c r="S680" s="172">
        <v>0.23922247002335162</v>
      </c>
      <c r="T680" s="174">
        <f t="shared" si="44"/>
        <v>216.07302720856404</v>
      </c>
    </row>
    <row r="681" spans="1:20" s="164" customFormat="1" ht="12.75" hidden="1" customHeight="1" x14ac:dyDescent="0.2">
      <c r="A681" s="168" t="s">
        <v>1293</v>
      </c>
      <c r="B681" s="170" t="s">
        <v>89</v>
      </c>
      <c r="C681" s="167">
        <v>1</v>
      </c>
      <c r="D681" s="169">
        <v>43922</v>
      </c>
      <c r="E681" s="168">
        <f t="shared" si="41"/>
        <v>4</v>
      </c>
      <c r="F681" s="168" t="str">
        <f t="shared" si="42"/>
        <v>abr</v>
      </c>
      <c r="G681" s="168">
        <f t="shared" si="43"/>
        <v>2020</v>
      </c>
      <c r="H681" s="172">
        <v>783.47582189804007</v>
      </c>
      <c r="I681" s="167">
        <v>201</v>
      </c>
      <c r="J681" s="175" t="s">
        <v>47</v>
      </c>
      <c r="K681" s="173">
        <v>45930.923914344901</v>
      </c>
      <c r="L681" s="171" t="s">
        <v>89</v>
      </c>
      <c r="M681" s="165" t="s">
        <v>1308</v>
      </c>
      <c r="N681" s="177" t="s">
        <v>1309</v>
      </c>
      <c r="O681" s="176" t="s">
        <v>1309</v>
      </c>
      <c r="P681" s="166" t="s">
        <v>1310</v>
      </c>
      <c r="Q681" s="166" t="s">
        <v>1313</v>
      </c>
      <c r="R681" s="172">
        <v>0</v>
      </c>
      <c r="S681" s="172">
        <v>0.15948164668223441</v>
      </c>
      <c r="T681" s="174">
        <f t="shared" si="44"/>
        <v>783.63530354472232</v>
      </c>
    </row>
    <row r="682" spans="1:20" s="164" customFormat="1" ht="12.75" hidden="1" customHeight="1" x14ac:dyDescent="0.2">
      <c r="A682" s="168">
        <v>82</v>
      </c>
      <c r="B682" s="170" t="s">
        <v>8</v>
      </c>
      <c r="C682" s="167">
        <v>1</v>
      </c>
      <c r="D682" s="169">
        <v>43922</v>
      </c>
      <c r="E682" s="168">
        <f t="shared" si="41"/>
        <v>4</v>
      </c>
      <c r="F682" s="168" t="str">
        <f t="shared" si="42"/>
        <v>abr</v>
      </c>
      <c r="G682" s="168">
        <f t="shared" si="43"/>
        <v>2020</v>
      </c>
      <c r="H682" s="172">
        <v>712.77624432608297</v>
      </c>
      <c r="I682" s="167">
        <v>201</v>
      </c>
      <c r="J682" s="175" t="s">
        <v>47</v>
      </c>
      <c r="K682" s="173">
        <v>61705.274361665186</v>
      </c>
      <c r="L682" s="171" t="s">
        <v>1342</v>
      </c>
      <c r="M682" s="165" t="s">
        <v>1308</v>
      </c>
      <c r="N682" s="177" t="s">
        <v>1309</v>
      </c>
      <c r="O682" s="176" t="s">
        <v>1309</v>
      </c>
      <c r="P682" s="166" t="s">
        <v>1310</v>
      </c>
      <c r="Q682" s="166" t="s">
        <v>1313</v>
      </c>
      <c r="R682" s="172">
        <v>58.483992500883396</v>
      </c>
      <c r="S682" s="172">
        <v>14.193866554718861</v>
      </c>
      <c r="T682" s="174">
        <f t="shared" si="44"/>
        <v>785.45410338168517</v>
      </c>
    </row>
    <row r="683" spans="1:20" s="164" customFormat="1" ht="12.75" hidden="1" customHeight="1" x14ac:dyDescent="0.2">
      <c r="A683" s="168">
        <v>75</v>
      </c>
      <c r="B683" s="170" t="s">
        <v>9</v>
      </c>
      <c r="C683" s="167">
        <v>1</v>
      </c>
      <c r="D683" s="169">
        <v>43922</v>
      </c>
      <c r="E683" s="168">
        <f t="shared" si="41"/>
        <v>4</v>
      </c>
      <c r="F683" s="168" t="str">
        <f t="shared" si="42"/>
        <v>abr</v>
      </c>
      <c r="G683" s="168">
        <f t="shared" si="43"/>
        <v>2020</v>
      </c>
      <c r="H683" s="172">
        <v>1606.1699000341089</v>
      </c>
      <c r="I683" s="167">
        <v>201</v>
      </c>
      <c r="J683" s="175" t="s">
        <v>47</v>
      </c>
      <c r="K683" s="173">
        <v>111792.75323023241</v>
      </c>
      <c r="L683" s="171" t="s">
        <v>1342</v>
      </c>
      <c r="M683" s="165" t="s">
        <v>1308</v>
      </c>
      <c r="N683" s="177" t="s">
        <v>1309</v>
      </c>
      <c r="O683" s="176" t="s">
        <v>1309</v>
      </c>
      <c r="P683" s="166" t="s">
        <v>1310</v>
      </c>
      <c r="Q683" s="166" t="s">
        <v>1313</v>
      </c>
      <c r="R683" s="172">
        <v>152.71784391922071</v>
      </c>
      <c r="S683" s="172">
        <v>35.723888856820501</v>
      </c>
      <c r="T683" s="174">
        <f t="shared" si="44"/>
        <v>1794.61163281015</v>
      </c>
    </row>
    <row r="684" spans="1:20" s="164" customFormat="1" ht="12.75" hidden="1" customHeight="1" x14ac:dyDescent="0.2">
      <c r="A684" s="168">
        <v>59</v>
      </c>
      <c r="B684" s="170" t="s">
        <v>10</v>
      </c>
      <c r="C684" s="167">
        <v>1</v>
      </c>
      <c r="D684" s="169">
        <v>43922</v>
      </c>
      <c r="E684" s="168">
        <f t="shared" si="41"/>
        <v>4</v>
      </c>
      <c r="F684" s="168" t="str">
        <f t="shared" si="42"/>
        <v>abr</v>
      </c>
      <c r="G684" s="168">
        <f t="shared" si="43"/>
        <v>2020</v>
      </c>
      <c r="H684" s="172">
        <v>1045.5533754886785</v>
      </c>
      <c r="I684" s="167">
        <v>201</v>
      </c>
      <c r="J684" s="175" t="s">
        <v>47</v>
      </c>
      <c r="K684" s="173">
        <v>81028.209607112483</v>
      </c>
      <c r="L684" s="171" t="s">
        <v>1342</v>
      </c>
      <c r="M684" s="165" t="s">
        <v>1308</v>
      </c>
      <c r="N684" s="177" t="s">
        <v>1309</v>
      </c>
      <c r="O684" s="176" t="s">
        <v>1309</v>
      </c>
      <c r="P684" s="166" t="s">
        <v>1310</v>
      </c>
      <c r="Q684" s="166" t="s">
        <v>1313</v>
      </c>
      <c r="R684" s="172">
        <v>96.403138974008101</v>
      </c>
      <c r="S684" s="172">
        <v>22.008467242148345</v>
      </c>
      <c r="T684" s="174">
        <f t="shared" si="44"/>
        <v>1163.9649817048348</v>
      </c>
    </row>
    <row r="685" spans="1:20" s="164" customFormat="1" ht="12.75" hidden="1" customHeight="1" x14ac:dyDescent="0.2">
      <c r="A685" s="168">
        <v>65</v>
      </c>
      <c r="B685" s="170" t="s">
        <v>11</v>
      </c>
      <c r="C685" s="167">
        <v>1</v>
      </c>
      <c r="D685" s="169">
        <v>43922</v>
      </c>
      <c r="E685" s="168">
        <f t="shared" si="41"/>
        <v>4</v>
      </c>
      <c r="F685" s="168" t="str">
        <f t="shared" si="42"/>
        <v>abr</v>
      </c>
      <c r="G685" s="168">
        <f t="shared" si="43"/>
        <v>2020</v>
      </c>
      <c r="H685" s="172">
        <v>743.0125416524545</v>
      </c>
      <c r="I685" s="167">
        <v>201</v>
      </c>
      <c r="J685" s="175" t="s">
        <v>47</v>
      </c>
      <c r="K685" s="173">
        <v>56193.174217603286</v>
      </c>
      <c r="L685" s="171" t="s">
        <v>1342</v>
      </c>
      <c r="M685" s="165" t="s">
        <v>1308</v>
      </c>
      <c r="N685" s="177" t="s">
        <v>1309</v>
      </c>
      <c r="O685" s="176" t="s">
        <v>1309</v>
      </c>
      <c r="P685" s="166" t="s">
        <v>1310</v>
      </c>
      <c r="Q685" s="166" t="s">
        <v>1313</v>
      </c>
      <c r="R685" s="172">
        <v>73.669005390578633</v>
      </c>
      <c r="S685" s="172">
        <v>17.94168525175137</v>
      </c>
      <c r="T685" s="174">
        <f t="shared" si="44"/>
        <v>834.62323229478443</v>
      </c>
    </row>
    <row r="686" spans="1:20" s="164" customFormat="1" ht="12.75" hidden="1" customHeight="1" x14ac:dyDescent="0.2">
      <c r="A686" s="168">
        <v>63</v>
      </c>
      <c r="B686" s="170" t="s">
        <v>12</v>
      </c>
      <c r="C686" s="167">
        <v>1</v>
      </c>
      <c r="D686" s="169">
        <v>43922</v>
      </c>
      <c r="E686" s="168">
        <f t="shared" si="41"/>
        <v>4</v>
      </c>
      <c r="F686" s="168" t="str">
        <f t="shared" si="42"/>
        <v>abr</v>
      </c>
      <c r="G686" s="168">
        <f t="shared" si="43"/>
        <v>2020</v>
      </c>
      <c r="H686" s="172">
        <v>1146.667110959515</v>
      </c>
      <c r="I686" s="167">
        <v>201</v>
      </c>
      <c r="J686" s="175" t="s">
        <v>47</v>
      </c>
      <c r="K686" s="173">
        <v>88989.736589835346</v>
      </c>
      <c r="L686" s="171" t="s">
        <v>1342</v>
      </c>
      <c r="M686" s="165" t="s">
        <v>1308</v>
      </c>
      <c r="N686" s="177" t="s">
        <v>1309</v>
      </c>
      <c r="O686" s="176" t="s">
        <v>1309</v>
      </c>
      <c r="P686" s="166" t="s">
        <v>1310</v>
      </c>
      <c r="Q686" s="166" t="s">
        <v>1313</v>
      </c>
      <c r="R686" s="172">
        <v>111.32783735702283</v>
      </c>
      <c r="S686" s="172">
        <v>20.49339159866712</v>
      </c>
      <c r="T686" s="174">
        <f t="shared" si="44"/>
        <v>1278.488339915205</v>
      </c>
    </row>
    <row r="687" spans="1:20" s="164" customFormat="1" ht="12.75" hidden="1" customHeight="1" x14ac:dyDescent="0.2">
      <c r="A687" s="168">
        <v>76</v>
      </c>
      <c r="B687" s="170" t="s">
        <v>50</v>
      </c>
      <c r="C687" s="167">
        <v>1</v>
      </c>
      <c r="D687" s="169">
        <v>43922</v>
      </c>
      <c r="E687" s="168">
        <f t="shared" si="41"/>
        <v>4</v>
      </c>
      <c r="F687" s="168" t="str">
        <f t="shared" si="42"/>
        <v>abr</v>
      </c>
      <c r="G687" s="168">
        <f t="shared" si="43"/>
        <v>2020</v>
      </c>
      <c r="H687" s="172">
        <v>0</v>
      </c>
      <c r="I687" s="167">
        <v>201</v>
      </c>
      <c r="J687" s="175" t="s">
        <v>47</v>
      </c>
      <c r="K687" s="173">
        <v>0</v>
      </c>
      <c r="L687" s="171" t="s">
        <v>1342</v>
      </c>
      <c r="M687" s="165" t="s">
        <v>1308</v>
      </c>
      <c r="N687" s="177" t="s">
        <v>1309</v>
      </c>
      <c r="O687" s="176" t="s">
        <v>1309</v>
      </c>
      <c r="P687" s="166" t="s">
        <v>1310</v>
      </c>
      <c r="Q687" s="166" t="s">
        <v>1313</v>
      </c>
      <c r="R687" s="172">
        <v>0</v>
      </c>
      <c r="S687" s="172">
        <v>0</v>
      </c>
      <c r="T687" s="174">
        <f t="shared" si="44"/>
        <v>0</v>
      </c>
    </row>
    <row r="688" spans="1:20" s="164" customFormat="1" ht="12.75" hidden="1" customHeight="1" x14ac:dyDescent="0.2">
      <c r="A688" s="168">
        <v>150</v>
      </c>
      <c r="B688" s="170" t="s">
        <v>13</v>
      </c>
      <c r="C688" s="167">
        <v>1</v>
      </c>
      <c r="D688" s="169">
        <v>43922</v>
      </c>
      <c r="E688" s="168">
        <f t="shared" si="41"/>
        <v>4</v>
      </c>
      <c r="F688" s="168" t="str">
        <f t="shared" si="42"/>
        <v>abr</v>
      </c>
      <c r="G688" s="168">
        <f t="shared" si="43"/>
        <v>2020</v>
      </c>
      <c r="H688" s="172">
        <v>9.5155406291816451</v>
      </c>
      <c r="I688" s="167">
        <v>201</v>
      </c>
      <c r="J688" s="175" t="s">
        <v>47</v>
      </c>
      <c r="K688" s="173">
        <v>939.07640321889789</v>
      </c>
      <c r="L688" s="171" t="s">
        <v>1339</v>
      </c>
      <c r="M688" s="165" t="s">
        <v>1308</v>
      </c>
      <c r="N688" s="177" t="s">
        <v>1309</v>
      </c>
      <c r="O688" s="176" t="s">
        <v>1309</v>
      </c>
      <c r="P688" s="166" t="s">
        <v>1310</v>
      </c>
      <c r="Q688" s="166" t="s">
        <v>1313</v>
      </c>
      <c r="R688" s="172">
        <v>0</v>
      </c>
      <c r="S688" s="172">
        <v>0.31896329336446883</v>
      </c>
      <c r="T688" s="174">
        <f t="shared" si="44"/>
        <v>9.8345039225461139</v>
      </c>
    </row>
    <row r="689" spans="1:20" s="164" customFormat="1" ht="12.75" hidden="1" customHeight="1" x14ac:dyDescent="0.2">
      <c r="A689" s="168">
        <v>71</v>
      </c>
      <c r="B689" s="170" t="s">
        <v>14</v>
      </c>
      <c r="C689" s="167">
        <v>1</v>
      </c>
      <c r="D689" s="169">
        <v>43922</v>
      </c>
      <c r="E689" s="168">
        <f t="shared" si="41"/>
        <v>4</v>
      </c>
      <c r="F689" s="168" t="str">
        <f t="shared" si="42"/>
        <v>abr</v>
      </c>
      <c r="G689" s="168">
        <f t="shared" si="43"/>
        <v>2020</v>
      </c>
      <c r="H689" s="172">
        <v>149.84753233804739</v>
      </c>
      <c r="I689" s="167">
        <v>201</v>
      </c>
      <c r="J689" s="175" t="s">
        <v>47</v>
      </c>
      <c r="K689" s="173">
        <v>15189.926998238489</v>
      </c>
      <c r="L689" s="171" t="s">
        <v>1339</v>
      </c>
      <c r="M689" s="165" t="s">
        <v>1308</v>
      </c>
      <c r="N689" s="177" t="s">
        <v>1309</v>
      </c>
      <c r="O689" s="176" t="s">
        <v>1309</v>
      </c>
      <c r="P689" s="166" t="s">
        <v>1310</v>
      </c>
      <c r="Q689" s="166" t="s">
        <v>1313</v>
      </c>
      <c r="R689" s="172">
        <v>0</v>
      </c>
      <c r="S689" s="172">
        <v>1.5150756434812269</v>
      </c>
      <c r="T689" s="174">
        <f t="shared" si="44"/>
        <v>151.36260798152861</v>
      </c>
    </row>
    <row r="690" spans="1:20" s="164" customFormat="1" ht="12.75" hidden="1" customHeight="1" x14ac:dyDescent="0.2">
      <c r="A690" s="168">
        <v>18</v>
      </c>
      <c r="B690" s="170" t="s">
        <v>63</v>
      </c>
      <c r="C690" s="167">
        <v>1</v>
      </c>
      <c r="D690" s="169">
        <v>43952</v>
      </c>
      <c r="E690" s="168">
        <f t="shared" si="41"/>
        <v>5</v>
      </c>
      <c r="F690" s="168" t="str">
        <f t="shared" si="42"/>
        <v>may</v>
      </c>
      <c r="G690" s="168">
        <f t="shared" si="43"/>
        <v>2020</v>
      </c>
      <c r="H690" s="172">
        <v>577.76289258258328</v>
      </c>
      <c r="I690" s="167">
        <v>201</v>
      </c>
      <c r="J690" s="175" t="s">
        <v>47</v>
      </c>
      <c r="K690" s="173">
        <v>58227.1601997826</v>
      </c>
      <c r="L690" s="171" t="s">
        <v>64</v>
      </c>
      <c r="M690" s="165" t="s">
        <v>1308</v>
      </c>
      <c r="N690" s="177" t="s">
        <v>1309</v>
      </c>
      <c r="O690" s="176" t="s">
        <v>1309</v>
      </c>
      <c r="P690" s="166" t="s">
        <v>1310</v>
      </c>
      <c r="Q690" s="166" t="s">
        <v>1313</v>
      </c>
      <c r="R690" s="172">
        <v>9.2340325918896737E-2</v>
      </c>
      <c r="S690" s="172">
        <v>13.747065974864219</v>
      </c>
      <c r="T690" s="174">
        <f t="shared" si="44"/>
        <v>591.60229888336642</v>
      </c>
    </row>
    <row r="691" spans="1:20" s="164" customFormat="1" ht="12.75" hidden="1" customHeight="1" x14ac:dyDescent="0.2">
      <c r="A691" s="168">
        <v>50</v>
      </c>
      <c r="B691" s="170" t="s">
        <v>65</v>
      </c>
      <c r="C691" s="167">
        <v>1</v>
      </c>
      <c r="D691" s="169">
        <v>43952</v>
      </c>
      <c r="E691" s="168">
        <f t="shared" si="41"/>
        <v>5</v>
      </c>
      <c r="F691" s="168" t="str">
        <f t="shared" si="42"/>
        <v>may</v>
      </c>
      <c r="G691" s="168">
        <f t="shared" si="43"/>
        <v>2020</v>
      </c>
      <c r="H691" s="172">
        <v>49.590131975966194</v>
      </c>
      <c r="I691" s="167">
        <v>201</v>
      </c>
      <c r="J691" s="175" t="s">
        <v>47</v>
      </c>
      <c r="K691" s="173">
        <v>4876.9460866398886</v>
      </c>
      <c r="L691" s="171" t="s">
        <v>64</v>
      </c>
      <c r="M691" s="165" t="s">
        <v>1308</v>
      </c>
      <c r="N691" s="177" t="s">
        <v>1309</v>
      </c>
      <c r="O691" s="176" t="s">
        <v>1309</v>
      </c>
      <c r="P691" s="166" t="s">
        <v>1310</v>
      </c>
      <c r="Q691" s="166" t="s">
        <v>1313</v>
      </c>
      <c r="R691" s="172">
        <v>0.18468065183779347</v>
      </c>
      <c r="S691" s="172">
        <v>1.8668855027593385</v>
      </c>
      <c r="T691" s="174">
        <f t="shared" si="44"/>
        <v>51.641698130563327</v>
      </c>
    </row>
    <row r="692" spans="1:20" s="164" customFormat="1" ht="12.75" hidden="1" customHeight="1" x14ac:dyDescent="0.2">
      <c r="A692" s="168">
        <v>97</v>
      </c>
      <c r="B692" s="170" t="s">
        <v>66</v>
      </c>
      <c r="C692" s="167">
        <v>1</v>
      </c>
      <c r="D692" s="169">
        <v>43952</v>
      </c>
      <c r="E692" s="168">
        <f t="shared" si="41"/>
        <v>5</v>
      </c>
      <c r="F692" s="168" t="str">
        <f t="shared" si="42"/>
        <v>may</v>
      </c>
      <c r="G692" s="168">
        <f t="shared" si="43"/>
        <v>2020</v>
      </c>
      <c r="H692" s="172">
        <v>37.230106965285216</v>
      </c>
      <c r="I692" s="167">
        <v>201</v>
      </c>
      <c r="J692" s="175" t="s">
        <v>47</v>
      </c>
      <c r="K692" s="173">
        <v>3260.7851409627629</v>
      </c>
      <c r="L692" s="171" t="s">
        <v>64</v>
      </c>
      <c r="M692" s="165" t="s">
        <v>1308</v>
      </c>
      <c r="N692" s="177" t="s">
        <v>1309</v>
      </c>
      <c r="O692" s="176" t="s">
        <v>1309</v>
      </c>
      <c r="P692" s="166" t="s">
        <v>1310</v>
      </c>
      <c r="Q692" s="166" t="s">
        <v>1313</v>
      </c>
      <c r="R692" s="172">
        <v>0</v>
      </c>
      <c r="S692" s="172">
        <v>0.50915059166163779</v>
      </c>
      <c r="T692" s="174">
        <f t="shared" si="44"/>
        <v>37.739257556946853</v>
      </c>
    </row>
    <row r="693" spans="1:20" s="164" customFormat="1" ht="12.75" hidden="1" customHeight="1" x14ac:dyDescent="0.2">
      <c r="A693" s="168">
        <v>85</v>
      </c>
      <c r="B693" s="170" t="s">
        <v>67</v>
      </c>
      <c r="C693" s="167">
        <v>1</v>
      </c>
      <c r="D693" s="169">
        <v>43952</v>
      </c>
      <c r="E693" s="168">
        <f t="shared" si="41"/>
        <v>5</v>
      </c>
      <c r="F693" s="168" t="str">
        <f t="shared" si="42"/>
        <v>may</v>
      </c>
      <c r="G693" s="168">
        <f t="shared" si="43"/>
        <v>2020</v>
      </c>
      <c r="H693" s="172">
        <v>65.773171227665102</v>
      </c>
      <c r="I693" s="167">
        <v>201</v>
      </c>
      <c r="J693" s="175" t="s">
        <v>47</v>
      </c>
      <c r="K693" s="173">
        <v>6036.8656832058132</v>
      </c>
      <c r="L693" s="171" t="s">
        <v>64</v>
      </c>
      <c r="M693" s="165" t="s">
        <v>1308</v>
      </c>
      <c r="N693" s="177" t="s">
        <v>1309</v>
      </c>
      <c r="O693" s="176" t="s">
        <v>1309</v>
      </c>
      <c r="P693" s="166" t="s">
        <v>1310</v>
      </c>
      <c r="Q693" s="166" t="s">
        <v>1313</v>
      </c>
      <c r="R693" s="172">
        <v>0</v>
      </c>
      <c r="S693" s="172">
        <v>0.33943372777442515</v>
      </c>
      <c r="T693" s="174">
        <f t="shared" si="44"/>
        <v>66.112604955439522</v>
      </c>
    </row>
    <row r="694" spans="1:20" s="164" customFormat="1" ht="12.75" hidden="1" customHeight="1" x14ac:dyDescent="0.2">
      <c r="A694" s="168">
        <v>51</v>
      </c>
      <c r="B694" s="170" t="s">
        <v>68</v>
      </c>
      <c r="C694" s="167">
        <v>1</v>
      </c>
      <c r="D694" s="169">
        <v>43952</v>
      </c>
      <c r="E694" s="168">
        <f t="shared" si="41"/>
        <v>5</v>
      </c>
      <c r="F694" s="168" t="str">
        <f t="shared" si="42"/>
        <v>may</v>
      </c>
      <c r="G694" s="168">
        <f t="shared" si="43"/>
        <v>2020</v>
      </c>
      <c r="H694" s="172">
        <v>98.60812954854029</v>
      </c>
      <c r="I694" s="167">
        <v>201</v>
      </c>
      <c r="J694" s="175" t="s">
        <v>47</v>
      </c>
      <c r="K694" s="173">
        <v>9392.6230904564236</v>
      </c>
      <c r="L694" s="171" t="s">
        <v>64</v>
      </c>
      <c r="M694" s="165" t="s">
        <v>1308</v>
      </c>
      <c r="N694" s="177" t="s">
        <v>1309</v>
      </c>
      <c r="O694" s="176" t="s">
        <v>1309</v>
      </c>
      <c r="P694" s="166" t="s">
        <v>1310</v>
      </c>
      <c r="Q694" s="166" t="s">
        <v>1313</v>
      </c>
      <c r="R694" s="172">
        <v>0.10074807929926724</v>
      </c>
      <c r="S694" s="172">
        <v>0.93344275137966926</v>
      </c>
      <c r="T694" s="174">
        <f t="shared" si="44"/>
        <v>99.642320379219228</v>
      </c>
    </row>
    <row r="695" spans="1:20" s="164" customFormat="1" ht="12.75" hidden="1" customHeight="1" x14ac:dyDescent="0.2">
      <c r="A695" s="168">
        <v>83</v>
      </c>
      <c r="B695" s="170" t="s">
        <v>69</v>
      </c>
      <c r="C695" s="167">
        <v>1</v>
      </c>
      <c r="D695" s="169">
        <v>43952</v>
      </c>
      <c r="E695" s="168">
        <f t="shared" si="41"/>
        <v>5</v>
      </c>
      <c r="F695" s="168" t="str">
        <f t="shared" si="42"/>
        <v>may</v>
      </c>
      <c r="G695" s="168">
        <f t="shared" si="43"/>
        <v>2020</v>
      </c>
      <c r="H695" s="172">
        <v>87.350556896596956</v>
      </c>
      <c r="I695" s="167">
        <v>201</v>
      </c>
      <c r="J695" s="175" t="s">
        <v>47</v>
      </c>
      <c r="K695" s="173">
        <v>8004.1663811846938</v>
      </c>
      <c r="L695" s="171" t="s">
        <v>64</v>
      </c>
      <c r="M695" s="165" t="s">
        <v>1308</v>
      </c>
      <c r="N695" s="177" t="s">
        <v>1309</v>
      </c>
      <c r="O695" s="176" t="s">
        <v>1309</v>
      </c>
      <c r="P695" s="166" t="s">
        <v>1310</v>
      </c>
      <c r="Q695" s="166" t="s">
        <v>1313</v>
      </c>
      <c r="R695" s="172">
        <v>0</v>
      </c>
      <c r="S695" s="172">
        <v>0.76372588749245662</v>
      </c>
      <c r="T695" s="174">
        <f t="shared" si="44"/>
        <v>88.114282784089411</v>
      </c>
    </row>
    <row r="696" spans="1:20" s="164" customFormat="1" ht="12.75" hidden="1" customHeight="1" x14ac:dyDescent="0.2">
      <c r="A696" s="168">
        <v>52</v>
      </c>
      <c r="B696" s="170" t="s">
        <v>70</v>
      </c>
      <c r="C696" s="167">
        <v>1</v>
      </c>
      <c r="D696" s="169">
        <v>43952</v>
      </c>
      <c r="E696" s="168">
        <f t="shared" si="41"/>
        <v>5</v>
      </c>
      <c r="F696" s="168" t="str">
        <f t="shared" si="42"/>
        <v>may</v>
      </c>
      <c r="G696" s="168">
        <f t="shared" si="43"/>
        <v>2020</v>
      </c>
      <c r="H696" s="172">
        <v>74.178082268111567</v>
      </c>
      <c r="I696" s="167">
        <v>201</v>
      </c>
      <c r="J696" s="175" t="s">
        <v>47</v>
      </c>
      <c r="K696" s="173">
        <v>7125.3563420852252</v>
      </c>
      <c r="L696" s="171" t="s">
        <v>64</v>
      </c>
      <c r="M696" s="165" t="s">
        <v>1308</v>
      </c>
      <c r="N696" s="177" t="s">
        <v>1309</v>
      </c>
      <c r="O696" s="176" t="s">
        <v>1309</v>
      </c>
      <c r="P696" s="166" t="s">
        <v>1310</v>
      </c>
      <c r="Q696" s="166" t="s">
        <v>1313</v>
      </c>
      <c r="R696" s="172">
        <v>0</v>
      </c>
      <c r="S696" s="172">
        <v>1.8668855027593385</v>
      </c>
      <c r="T696" s="174">
        <f t="shared" si="44"/>
        <v>76.044967770870912</v>
      </c>
    </row>
    <row r="697" spans="1:20" s="164" customFormat="1" ht="12.75" hidden="1" customHeight="1" x14ac:dyDescent="0.2">
      <c r="A697" s="168">
        <v>84</v>
      </c>
      <c r="B697" s="170" t="s">
        <v>71</v>
      </c>
      <c r="C697" s="167">
        <v>1</v>
      </c>
      <c r="D697" s="169">
        <v>43952</v>
      </c>
      <c r="E697" s="168">
        <f t="shared" si="41"/>
        <v>5</v>
      </c>
      <c r="F697" s="168" t="str">
        <f t="shared" si="42"/>
        <v>may</v>
      </c>
      <c r="G697" s="168">
        <f t="shared" si="43"/>
        <v>2020</v>
      </c>
      <c r="H697" s="172">
        <v>0</v>
      </c>
      <c r="I697" s="167">
        <v>201</v>
      </c>
      <c r="J697" s="175" t="s">
        <v>47</v>
      </c>
      <c r="K697" s="173">
        <v>0</v>
      </c>
      <c r="L697" s="171" t="s">
        <v>64</v>
      </c>
      <c r="M697" s="165" t="s">
        <v>1308</v>
      </c>
      <c r="N697" s="177" t="s">
        <v>1309</v>
      </c>
      <c r="O697" s="176" t="s">
        <v>1309</v>
      </c>
      <c r="P697" s="166" t="s">
        <v>1310</v>
      </c>
      <c r="Q697" s="166" t="s">
        <v>1313</v>
      </c>
      <c r="R697" s="172">
        <v>0</v>
      </c>
      <c r="S697" s="172">
        <v>0</v>
      </c>
      <c r="T697" s="174">
        <f t="shared" si="44"/>
        <v>0</v>
      </c>
    </row>
    <row r="698" spans="1:20" s="164" customFormat="1" ht="12.75" hidden="1" customHeight="1" x14ac:dyDescent="0.2">
      <c r="A698" s="168">
        <v>90</v>
      </c>
      <c r="B698" s="170" t="s">
        <v>72</v>
      </c>
      <c r="C698" s="167">
        <v>1</v>
      </c>
      <c r="D698" s="169">
        <v>43952</v>
      </c>
      <c r="E698" s="168">
        <f t="shared" si="41"/>
        <v>5</v>
      </c>
      <c r="F698" s="168" t="str">
        <f t="shared" si="42"/>
        <v>may</v>
      </c>
      <c r="G698" s="168">
        <f t="shared" si="43"/>
        <v>2020</v>
      </c>
      <c r="H698" s="172">
        <v>90.568237215648196</v>
      </c>
      <c r="I698" s="167">
        <v>201</v>
      </c>
      <c r="J698" s="175" t="s">
        <v>47</v>
      </c>
      <c r="K698" s="173">
        <v>8271.3317862447075</v>
      </c>
      <c r="L698" s="171" t="s">
        <v>64</v>
      </c>
      <c r="M698" s="165" t="s">
        <v>1308</v>
      </c>
      <c r="N698" s="177" t="s">
        <v>1309</v>
      </c>
      <c r="O698" s="176" t="s">
        <v>1309</v>
      </c>
      <c r="P698" s="166" t="s">
        <v>1310</v>
      </c>
      <c r="Q698" s="166" t="s">
        <v>1313</v>
      </c>
      <c r="R698" s="172">
        <v>0</v>
      </c>
      <c r="S698" s="172">
        <v>3.2246204138570391</v>
      </c>
      <c r="T698" s="174">
        <f t="shared" si="44"/>
        <v>93.792857629505235</v>
      </c>
    </row>
    <row r="699" spans="1:20" s="164" customFormat="1" ht="12.75" hidden="1" customHeight="1" x14ac:dyDescent="0.2">
      <c r="A699" s="168">
        <v>25</v>
      </c>
      <c r="B699" s="170" t="s">
        <v>73</v>
      </c>
      <c r="C699" s="167">
        <v>1</v>
      </c>
      <c r="D699" s="169">
        <v>43952</v>
      </c>
      <c r="E699" s="168">
        <f t="shared" si="41"/>
        <v>5</v>
      </c>
      <c r="F699" s="168" t="str">
        <f t="shared" si="42"/>
        <v>may</v>
      </c>
      <c r="G699" s="168">
        <f>YEAR(D699)</f>
        <v>2020</v>
      </c>
      <c r="H699" s="172">
        <v>49.779407288851566</v>
      </c>
      <c r="I699" s="167">
        <v>201</v>
      </c>
      <c r="J699" s="175" t="s">
        <v>47</v>
      </c>
      <c r="K699" s="173">
        <v>4622.1715800793818</v>
      </c>
      <c r="L699" s="171" t="s">
        <v>64</v>
      </c>
      <c r="M699" s="165" t="s">
        <v>1308</v>
      </c>
      <c r="N699" s="177" t="s">
        <v>1309</v>
      </c>
      <c r="O699" s="176" t="s">
        <v>1309</v>
      </c>
      <c r="P699" s="166" t="s">
        <v>1310</v>
      </c>
      <c r="Q699" s="166" t="s">
        <v>1313</v>
      </c>
      <c r="R699" s="172">
        <v>1.0157435851078642</v>
      </c>
      <c r="S699" s="172">
        <v>15.868526773454375</v>
      </c>
      <c r="T699" s="174">
        <f t="shared" si="44"/>
        <v>66.663677647413806</v>
      </c>
    </row>
    <row r="700" spans="1:20" s="164" customFormat="1" ht="12.75" hidden="1" customHeight="1" x14ac:dyDescent="0.2">
      <c r="A700" s="168">
        <v>102</v>
      </c>
      <c r="B700" s="170" t="s">
        <v>74</v>
      </c>
      <c r="C700" s="167">
        <v>1</v>
      </c>
      <c r="D700" s="169">
        <v>43952</v>
      </c>
      <c r="E700" s="168">
        <f t="shared" si="41"/>
        <v>5</v>
      </c>
      <c r="F700" s="168" t="str">
        <f t="shared" si="42"/>
        <v>may</v>
      </c>
      <c r="G700" s="168">
        <f t="shared" si="43"/>
        <v>2020</v>
      </c>
      <c r="H700" s="172">
        <v>44.290423215175927</v>
      </c>
      <c r="I700" s="167">
        <v>201</v>
      </c>
      <c r="J700" s="175" t="s">
        <v>47</v>
      </c>
      <c r="K700" s="173">
        <v>3973.3521815232261</v>
      </c>
      <c r="L700" s="171" t="s">
        <v>64</v>
      </c>
      <c r="M700" s="165" t="s">
        <v>1308</v>
      </c>
      <c r="N700" s="177" t="s">
        <v>1309</v>
      </c>
      <c r="O700" s="176" t="s">
        <v>1309</v>
      </c>
      <c r="P700" s="166" t="s">
        <v>1310</v>
      </c>
      <c r="Q700" s="166" t="s">
        <v>1313</v>
      </c>
      <c r="R700" s="172">
        <v>0</v>
      </c>
      <c r="S700" s="172">
        <v>0.84858431943606283</v>
      </c>
      <c r="T700" s="174">
        <f t="shared" si="44"/>
        <v>45.139007534611991</v>
      </c>
    </row>
    <row r="701" spans="1:20" s="164" customFormat="1" ht="12.75" hidden="1" customHeight="1" x14ac:dyDescent="0.2">
      <c r="A701" s="168">
        <v>36</v>
      </c>
      <c r="B701" s="170" t="s">
        <v>75</v>
      </c>
      <c r="C701" s="167">
        <v>1</v>
      </c>
      <c r="D701" s="169">
        <v>43952</v>
      </c>
      <c r="E701" s="168">
        <f t="shared" si="41"/>
        <v>5</v>
      </c>
      <c r="F701" s="168" t="str">
        <f t="shared" si="42"/>
        <v>may</v>
      </c>
      <c r="G701" s="168">
        <f t="shared" si="43"/>
        <v>2020</v>
      </c>
      <c r="H701" s="172">
        <v>103.91214677406657</v>
      </c>
      <c r="I701" s="167">
        <v>201</v>
      </c>
      <c r="J701" s="175" t="s">
        <v>47</v>
      </c>
      <c r="K701" s="173">
        <v>9806.851760133497</v>
      </c>
      <c r="L701" s="171" t="s">
        <v>64</v>
      </c>
      <c r="M701" s="165" t="s">
        <v>1308</v>
      </c>
      <c r="N701" s="177" t="s">
        <v>1309</v>
      </c>
      <c r="O701" s="176" t="s">
        <v>1309</v>
      </c>
      <c r="P701" s="166" t="s">
        <v>1310</v>
      </c>
      <c r="Q701" s="166" t="s">
        <v>1313</v>
      </c>
      <c r="R701" s="172">
        <v>0</v>
      </c>
      <c r="S701" s="172">
        <v>1.8668855027593385</v>
      </c>
      <c r="T701" s="174">
        <f t="shared" si="44"/>
        <v>105.77903227682592</v>
      </c>
    </row>
    <row r="702" spans="1:20" s="164" customFormat="1" ht="12.75" hidden="1" customHeight="1" x14ac:dyDescent="0.2">
      <c r="A702" s="168">
        <v>70</v>
      </c>
      <c r="B702" s="170" t="s">
        <v>76</v>
      </c>
      <c r="C702" s="167">
        <v>1</v>
      </c>
      <c r="D702" s="169">
        <v>43952</v>
      </c>
      <c r="E702" s="168">
        <f t="shared" si="41"/>
        <v>5</v>
      </c>
      <c r="F702" s="168" t="str">
        <f t="shared" si="42"/>
        <v>may</v>
      </c>
      <c r="G702" s="168">
        <f t="shared" si="43"/>
        <v>2020</v>
      </c>
      <c r="H702" s="172">
        <v>47.224190564899118</v>
      </c>
      <c r="I702" s="167">
        <v>201</v>
      </c>
      <c r="J702" s="175" t="s">
        <v>47</v>
      </c>
      <c r="K702" s="173">
        <v>4605.3494177303191</v>
      </c>
      <c r="L702" s="171" t="s">
        <v>64</v>
      </c>
      <c r="M702" s="165" t="s">
        <v>1308</v>
      </c>
      <c r="N702" s="177" t="s">
        <v>1309</v>
      </c>
      <c r="O702" s="176" t="s">
        <v>1309</v>
      </c>
      <c r="P702" s="166" t="s">
        <v>1310</v>
      </c>
      <c r="Q702" s="166" t="s">
        <v>1313</v>
      </c>
      <c r="R702" s="172">
        <v>0</v>
      </c>
      <c r="S702" s="172">
        <v>1.8668855027593385</v>
      </c>
      <c r="T702" s="174">
        <f t="shared" si="44"/>
        <v>49.091076067658456</v>
      </c>
    </row>
    <row r="703" spans="1:20" s="164" customFormat="1" ht="12.75" hidden="1" customHeight="1" x14ac:dyDescent="0.2">
      <c r="A703" s="168">
        <v>67</v>
      </c>
      <c r="B703" s="170" t="s">
        <v>77</v>
      </c>
      <c r="C703" s="167">
        <v>1</v>
      </c>
      <c r="D703" s="169">
        <v>43952</v>
      </c>
      <c r="E703" s="168">
        <f t="shared" si="41"/>
        <v>5</v>
      </c>
      <c r="F703" s="168" t="str">
        <f t="shared" si="42"/>
        <v>may</v>
      </c>
      <c r="G703" s="168">
        <f t="shared" si="43"/>
        <v>2020</v>
      </c>
      <c r="H703" s="172">
        <v>117.35069398892766</v>
      </c>
      <c r="I703" s="167">
        <v>201</v>
      </c>
      <c r="J703" s="175" t="s">
        <v>47</v>
      </c>
      <c r="K703" s="173">
        <v>10642.432356500971</v>
      </c>
      <c r="L703" s="171" t="s">
        <v>64</v>
      </c>
      <c r="M703" s="165" t="s">
        <v>1308</v>
      </c>
      <c r="N703" s="177" t="s">
        <v>1309</v>
      </c>
      <c r="O703" s="176" t="s">
        <v>1309</v>
      </c>
      <c r="P703" s="166" t="s">
        <v>1310</v>
      </c>
      <c r="Q703" s="166" t="s">
        <v>1313</v>
      </c>
      <c r="R703" s="172">
        <v>0</v>
      </c>
      <c r="S703" s="172">
        <v>5.176364348559984</v>
      </c>
      <c r="T703" s="174">
        <f t="shared" si="44"/>
        <v>122.52705833748765</v>
      </c>
    </row>
    <row r="704" spans="1:20" s="164" customFormat="1" ht="12.75" hidden="1" customHeight="1" x14ac:dyDescent="0.2">
      <c r="A704" s="168">
        <v>92</v>
      </c>
      <c r="B704" s="170" t="s">
        <v>78</v>
      </c>
      <c r="C704" s="167">
        <v>1</v>
      </c>
      <c r="D704" s="169">
        <v>43952</v>
      </c>
      <c r="E704" s="168">
        <f t="shared" si="41"/>
        <v>5</v>
      </c>
      <c r="F704" s="168" t="str">
        <f t="shared" si="42"/>
        <v>may</v>
      </c>
      <c r="G704" s="168">
        <f t="shared" si="43"/>
        <v>2020</v>
      </c>
      <c r="H704" s="172">
        <v>115.8364914858447</v>
      </c>
      <c r="I704" s="167">
        <v>201</v>
      </c>
      <c r="J704" s="175" t="s">
        <v>47</v>
      </c>
      <c r="K704" s="173">
        <v>10148.43114065127</v>
      </c>
      <c r="L704" s="171" t="s">
        <v>64</v>
      </c>
      <c r="M704" s="165" t="s">
        <v>1308</v>
      </c>
      <c r="N704" s="177" t="s">
        <v>1309</v>
      </c>
      <c r="O704" s="176" t="s">
        <v>1309</v>
      </c>
      <c r="P704" s="166" t="s">
        <v>1310</v>
      </c>
      <c r="Q704" s="166" t="s">
        <v>1313</v>
      </c>
      <c r="R704" s="172">
        <v>0</v>
      </c>
      <c r="S704" s="172">
        <v>8.4009847624170231</v>
      </c>
      <c r="T704" s="174">
        <f t="shared" si="44"/>
        <v>124.23747624826173</v>
      </c>
    </row>
    <row r="705" spans="1:20" s="164" customFormat="1" ht="12.75" hidden="1" customHeight="1" x14ac:dyDescent="0.2">
      <c r="A705" s="168">
        <v>58</v>
      </c>
      <c r="B705" s="170" t="s">
        <v>79</v>
      </c>
      <c r="C705" s="167">
        <v>1</v>
      </c>
      <c r="D705" s="169">
        <v>43952</v>
      </c>
      <c r="E705" s="168">
        <f t="shared" si="41"/>
        <v>5</v>
      </c>
      <c r="F705" s="168" t="str">
        <f t="shared" si="42"/>
        <v>may</v>
      </c>
      <c r="G705" s="168">
        <f t="shared" si="43"/>
        <v>2020</v>
      </c>
      <c r="H705" s="172">
        <v>53.659551203001598</v>
      </c>
      <c r="I705" s="167">
        <v>201</v>
      </c>
      <c r="J705" s="175" t="s">
        <v>47</v>
      </c>
      <c r="K705" s="173">
        <v>4668.1503825665077</v>
      </c>
      <c r="L705" s="171" t="s">
        <v>64</v>
      </c>
      <c r="M705" s="165" t="s">
        <v>1308</v>
      </c>
      <c r="N705" s="177" t="s">
        <v>1309</v>
      </c>
      <c r="O705" s="176" t="s">
        <v>1309</v>
      </c>
      <c r="P705" s="166" t="s">
        <v>1310</v>
      </c>
      <c r="Q705" s="166" t="s">
        <v>1313</v>
      </c>
      <c r="R705" s="172">
        <v>0</v>
      </c>
      <c r="S705" s="172">
        <v>9.0798522179658736</v>
      </c>
      <c r="T705" s="174">
        <f t="shared" si="44"/>
        <v>62.73940342096747</v>
      </c>
    </row>
    <row r="706" spans="1:20" s="164" customFormat="1" ht="12.75" hidden="1" customHeight="1" x14ac:dyDescent="0.2">
      <c r="A706" s="168">
        <v>130</v>
      </c>
      <c r="B706" s="170" t="s">
        <v>80</v>
      </c>
      <c r="C706" s="167">
        <v>1</v>
      </c>
      <c r="D706" s="169">
        <v>43952</v>
      </c>
      <c r="E706" s="168">
        <f t="shared" si="41"/>
        <v>5</v>
      </c>
      <c r="F706" s="168" t="str">
        <f t="shared" si="42"/>
        <v>may</v>
      </c>
      <c r="G706" s="168">
        <f t="shared" si="43"/>
        <v>2020</v>
      </c>
      <c r="H706" s="172">
        <v>41.072742896124687</v>
      </c>
      <c r="I706" s="167">
        <v>201</v>
      </c>
      <c r="J706" s="175" t="s">
        <v>47</v>
      </c>
      <c r="K706" s="173">
        <v>3610.1679181567333</v>
      </c>
      <c r="L706" s="171" t="s">
        <v>64</v>
      </c>
      <c r="M706" s="165" t="s">
        <v>1308</v>
      </c>
      <c r="N706" s="177" t="s">
        <v>1309</v>
      </c>
      <c r="O706" s="176" t="s">
        <v>1309</v>
      </c>
      <c r="P706" s="166" t="s">
        <v>1310</v>
      </c>
      <c r="Q706" s="166" t="s">
        <v>1313</v>
      </c>
      <c r="R706" s="172">
        <v>0</v>
      </c>
      <c r="S706" s="172">
        <v>2.1214607985901575</v>
      </c>
      <c r="T706" s="174">
        <f t="shared" si="44"/>
        <v>43.194203694714844</v>
      </c>
    </row>
    <row r="707" spans="1:20" s="164" customFormat="1" ht="12.75" hidden="1" customHeight="1" x14ac:dyDescent="0.2">
      <c r="A707" s="168">
        <v>15</v>
      </c>
      <c r="B707" s="170" t="s">
        <v>81</v>
      </c>
      <c r="C707" s="167">
        <v>1</v>
      </c>
      <c r="D707" s="169">
        <v>43952</v>
      </c>
      <c r="E707" s="168">
        <f t="shared" si="41"/>
        <v>5</v>
      </c>
      <c r="F707" s="168" t="str">
        <f t="shared" si="42"/>
        <v>may</v>
      </c>
      <c r="G707" s="168">
        <f t="shared" si="43"/>
        <v>2020</v>
      </c>
      <c r="H707" s="172">
        <v>62.366215595728491</v>
      </c>
      <c r="I707" s="167">
        <v>201</v>
      </c>
      <c r="J707" s="175" t="s">
        <v>47</v>
      </c>
      <c r="K707" s="173">
        <v>5140.9925161982228</v>
      </c>
      <c r="L707" s="171" t="s">
        <v>64</v>
      </c>
      <c r="M707" s="165" t="s">
        <v>1308</v>
      </c>
      <c r="N707" s="177" t="s">
        <v>1309</v>
      </c>
      <c r="O707" s="176" t="s">
        <v>1309</v>
      </c>
      <c r="P707" s="166" t="s">
        <v>1310</v>
      </c>
      <c r="Q707" s="166" t="s">
        <v>1313</v>
      </c>
      <c r="R707" s="172">
        <v>2.8625501034857996</v>
      </c>
      <c r="S707" s="172">
        <v>1.9517439347029446</v>
      </c>
      <c r="T707" s="174">
        <f t="shared" si="44"/>
        <v>67.180509633917239</v>
      </c>
    </row>
    <row r="708" spans="1:20" s="164" customFormat="1" ht="12.75" hidden="1" customHeight="1" x14ac:dyDescent="0.2">
      <c r="A708" s="168">
        <v>68</v>
      </c>
      <c r="B708" s="170" t="s">
        <v>82</v>
      </c>
      <c r="C708" s="167">
        <v>1</v>
      </c>
      <c r="D708" s="169">
        <v>43952</v>
      </c>
      <c r="E708" s="168">
        <f t="shared" si="41"/>
        <v>5</v>
      </c>
      <c r="F708" s="168" t="str">
        <f t="shared" si="42"/>
        <v>may</v>
      </c>
      <c r="G708" s="168">
        <f t="shared" si="43"/>
        <v>2020</v>
      </c>
      <c r="H708" s="172">
        <v>64.542881693910218</v>
      </c>
      <c r="I708" s="167">
        <v>201</v>
      </c>
      <c r="J708" s="175" t="s">
        <v>47</v>
      </c>
      <c r="K708" s="173">
        <v>5335.008132036206</v>
      </c>
      <c r="L708" s="171" t="s">
        <v>64</v>
      </c>
      <c r="M708" s="165" t="s">
        <v>1308</v>
      </c>
      <c r="N708" s="177" t="s">
        <v>1309</v>
      </c>
      <c r="O708" s="176" t="s">
        <v>1309</v>
      </c>
      <c r="P708" s="166" t="s">
        <v>1310</v>
      </c>
      <c r="Q708" s="166" t="s">
        <v>1313</v>
      </c>
      <c r="R708" s="172">
        <v>0.46170162959448374</v>
      </c>
      <c r="S708" s="172">
        <v>0.84858431943606283</v>
      </c>
      <c r="T708" s="174">
        <f t="shared" si="44"/>
        <v>65.853167642940761</v>
      </c>
    </row>
    <row r="709" spans="1:20" s="164" customFormat="1" ht="12.75" hidden="1" customHeight="1" x14ac:dyDescent="0.2">
      <c r="A709" s="168">
        <v>94</v>
      </c>
      <c r="B709" s="170" t="s">
        <v>83</v>
      </c>
      <c r="C709" s="167">
        <v>1</v>
      </c>
      <c r="D709" s="169">
        <v>43952</v>
      </c>
      <c r="E709" s="168">
        <f t="shared" si="41"/>
        <v>5</v>
      </c>
      <c r="F709" s="168" t="str">
        <f t="shared" si="42"/>
        <v>may</v>
      </c>
      <c r="G709" s="168">
        <f t="shared" si="43"/>
        <v>2020</v>
      </c>
      <c r="H709" s="172">
        <v>114.13301366987641</v>
      </c>
      <c r="I709" s="167">
        <v>201</v>
      </c>
      <c r="J709" s="175" t="s">
        <v>47</v>
      </c>
      <c r="K709" s="173">
        <v>10291.071368454428</v>
      </c>
      <c r="L709" s="171" t="s">
        <v>64</v>
      </c>
      <c r="M709" s="165" t="s">
        <v>1308</v>
      </c>
      <c r="N709" s="177" t="s">
        <v>1309</v>
      </c>
      <c r="O709" s="176" t="s">
        <v>1309</v>
      </c>
      <c r="P709" s="166" t="s">
        <v>1310</v>
      </c>
      <c r="Q709" s="166" t="s">
        <v>1313</v>
      </c>
      <c r="R709" s="172">
        <v>1.6621258665401415</v>
      </c>
      <c r="S709" s="172">
        <v>1.3577349110977006</v>
      </c>
      <c r="T709" s="174">
        <f t="shared" si="44"/>
        <v>117.15287444751424</v>
      </c>
    </row>
    <row r="710" spans="1:20" s="164" customFormat="1" ht="12.75" hidden="1" customHeight="1" x14ac:dyDescent="0.2">
      <c r="A710" s="168">
        <v>88</v>
      </c>
      <c r="B710" s="170" t="s">
        <v>84</v>
      </c>
      <c r="C710" s="167">
        <v>1</v>
      </c>
      <c r="D710" s="169">
        <v>43952</v>
      </c>
      <c r="E710" s="168">
        <f t="shared" si="41"/>
        <v>5</v>
      </c>
      <c r="F710" s="168" t="str">
        <f t="shared" si="42"/>
        <v>may</v>
      </c>
      <c r="G710" s="168">
        <f t="shared" si="43"/>
        <v>2020</v>
      </c>
      <c r="H710" s="172">
        <v>43.817234932962506</v>
      </c>
      <c r="I710" s="167">
        <v>201</v>
      </c>
      <c r="J710" s="175" t="s">
        <v>47</v>
      </c>
      <c r="K710" s="173">
        <v>3820.8079642177518</v>
      </c>
      <c r="L710" s="171" t="s">
        <v>64</v>
      </c>
      <c r="M710" s="165" t="s">
        <v>1308</v>
      </c>
      <c r="N710" s="177" t="s">
        <v>1309</v>
      </c>
      <c r="O710" s="176" t="s">
        <v>1309</v>
      </c>
      <c r="P710" s="166" t="s">
        <v>1310</v>
      </c>
      <c r="Q710" s="166" t="s">
        <v>1313</v>
      </c>
      <c r="R710" s="172">
        <v>0</v>
      </c>
      <c r="S710" s="172">
        <v>1.0183011833232756</v>
      </c>
      <c r="T710" s="174">
        <f t="shared" si="44"/>
        <v>44.83553611628578</v>
      </c>
    </row>
    <row r="711" spans="1:20" s="164" customFormat="1" ht="12.75" hidden="1" customHeight="1" x14ac:dyDescent="0.2">
      <c r="A711" s="168">
        <v>62</v>
      </c>
      <c r="B711" s="170" t="s">
        <v>85</v>
      </c>
      <c r="C711" s="167">
        <v>1</v>
      </c>
      <c r="D711" s="169">
        <v>43952</v>
      </c>
      <c r="E711" s="168">
        <f t="shared" si="41"/>
        <v>5</v>
      </c>
      <c r="F711" s="168" t="str">
        <f t="shared" si="42"/>
        <v>may</v>
      </c>
      <c r="G711" s="168">
        <f t="shared" si="43"/>
        <v>2020</v>
      </c>
      <c r="H711" s="172">
        <v>79.590269068296905</v>
      </c>
      <c r="I711" s="167">
        <v>201</v>
      </c>
      <c r="J711" s="175" t="s">
        <v>47</v>
      </c>
      <c r="K711" s="173">
        <v>7620.4497666386096</v>
      </c>
      <c r="L711" s="171" t="s">
        <v>64</v>
      </c>
      <c r="M711" s="165" t="s">
        <v>1308</v>
      </c>
      <c r="N711" s="177" t="s">
        <v>1309</v>
      </c>
      <c r="O711" s="176" t="s">
        <v>1309</v>
      </c>
      <c r="P711" s="166" t="s">
        <v>1310</v>
      </c>
      <c r="Q711" s="166" t="s">
        <v>1313</v>
      </c>
      <c r="R711" s="172">
        <v>0</v>
      </c>
      <c r="S711" s="172">
        <v>0.76372588749245662</v>
      </c>
      <c r="T711" s="174">
        <f t="shared" si="44"/>
        <v>80.353994955789361</v>
      </c>
    </row>
    <row r="712" spans="1:20" s="164" customFormat="1" ht="12.75" hidden="1" customHeight="1" x14ac:dyDescent="0.2">
      <c r="A712" s="168">
        <v>91</v>
      </c>
      <c r="B712" s="170" t="s">
        <v>86</v>
      </c>
      <c r="C712" s="167">
        <v>1</v>
      </c>
      <c r="D712" s="169">
        <v>43952</v>
      </c>
      <c r="E712" s="168">
        <f t="shared" si="41"/>
        <v>5</v>
      </c>
      <c r="F712" s="168" t="str">
        <f t="shared" si="42"/>
        <v>may</v>
      </c>
      <c r="G712" s="168">
        <f t="shared" si="43"/>
        <v>2020</v>
      </c>
      <c r="H712" s="172">
        <v>82.618674074462774</v>
      </c>
      <c r="I712" s="167">
        <v>201</v>
      </c>
      <c r="J712" s="175" t="s">
        <v>47</v>
      </c>
      <c r="K712" s="173">
        <v>7436.1886957768493</v>
      </c>
      <c r="L712" s="171" t="s">
        <v>64</v>
      </c>
      <c r="M712" s="165" t="s">
        <v>1308</v>
      </c>
      <c r="N712" s="177" t="s">
        <v>1309</v>
      </c>
      <c r="O712" s="176" t="s">
        <v>1309</v>
      </c>
      <c r="P712" s="166" t="s">
        <v>1310</v>
      </c>
      <c r="Q712" s="166" t="s">
        <v>1313</v>
      </c>
      <c r="R712" s="172">
        <v>0</v>
      </c>
      <c r="S712" s="172">
        <v>1.6971686388721257</v>
      </c>
      <c r="T712" s="174">
        <f t="shared" si="44"/>
        <v>84.315842713334902</v>
      </c>
    </row>
    <row r="713" spans="1:20" s="164" customFormat="1" ht="12.75" hidden="1" customHeight="1" x14ac:dyDescent="0.2">
      <c r="A713" s="168">
        <v>89</v>
      </c>
      <c r="B713" s="170" t="s">
        <v>87</v>
      </c>
      <c r="C713" s="167">
        <v>1</v>
      </c>
      <c r="D713" s="169">
        <v>43952</v>
      </c>
      <c r="E713" s="168">
        <f t="shared" si="41"/>
        <v>5</v>
      </c>
      <c r="F713" s="168" t="str">
        <f t="shared" si="42"/>
        <v>may</v>
      </c>
      <c r="G713" s="168">
        <f t="shared" si="43"/>
        <v>2020</v>
      </c>
      <c r="H713" s="172">
        <v>114.7008396085325</v>
      </c>
      <c r="I713" s="167">
        <v>201</v>
      </c>
      <c r="J713" s="175" t="s">
        <v>47</v>
      </c>
      <c r="K713" s="173">
        <v>9803.7189444220858</v>
      </c>
      <c r="L713" s="171" t="s">
        <v>64</v>
      </c>
      <c r="M713" s="165" t="s">
        <v>1308</v>
      </c>
      <c r="N713" s="177" t="s">
        <v>1309</v>
      </c>
      <c r="O713" s="176" t="s">
        <v>1309</v>
      </c>
      <c r="P713" s="166" t="s">
        <v>1310</v>
      </c>
      <c r="Q713" s="166" t="s">
        <v>1313</v>
      </c>
      <c r="R713" s="172">
        <v>0.27702097775669027</v>
      </c>
      <c r="S713" s="172">
        <v>2.376036094420976</v>
      </c>
      <c r="T713" s="174">
        <f t="shared" si="44"/>
        <v>117.35389668071018</v>
      </c>
    </row>
    <row r="714" spans="1:20" s="164" customFormat="1" ht="12.75" hidden="1" customHeight="1" x14ac:dyDescent="0.2">
      <c r="A714" s="168">
        <v>80</v>
      </c>
      <c r="B714" s="170" t="s">
        <v>3</v>
      </c>
      <c r="C714" s="167">
        <v>1</v>
      </c>
      <c r="D714" s="169">
        <v>43952</v>
      </c>
      <c r="E714" s="168">
        <f t="shared" si="41"/>
        <v>5</v>
      </c>
      <c r="F714" s="168" t="str">
        <f t="shared" si="42"/>
        <v>may</v>
      </c>
      <c r="G714" s="168">
        <f t="shared" si="43"/>
        <v>2020</v>
      </c>
      <c r="H714" s="172">
        <v>232.33544656678822</v>
      </c>
      <c r="I714" s="167">
        <v>201</v>
      </c>
      <c r="J714" s="175" t="s">
        <v>47</v>
      </c>
      <c r="K714" s="173">
        <v>20922.516880225863</v>
      </c>
      <c r="L714" s="171" t="s">
        <v>1340</v>
      </c>
      <c r="M714" s="165" t="s">
        <v>1308</v>
      </c>
      <c r="N714" s="177" t="s">
        <v>1309</v>
      </c>
      <c r="O714" s="176" t="s">
        <v>1309</v>
      </c>
      <c r="P714" s="166" t="s">
        <v>1310</v>
      </c>
      <c r="Q714" s="166" t="s">
        <v>1313</v>
      </c>
      <c r="R714" s="172">
        <v>10.803818132510919</v>
      </c>
      <c r="S714" s="172">
        <v>1.6223598247317188</v>
      </c>
      <c r="T714" s="174">
        <f t="shared" si="44"/>
        <v>244.76162452403085</v>
      </c>
    </row>
    <row r="715" spans="1:20" s="164" customFormat="1" ht="12.75" hidden="1" customHeight="1" x14ac:dyDescent="0.2">
      <c r="A715" s="168">
        <v>104</v>
      </c>
      <c r="B715" s="170" t="s">
        <v>4</v>
      </c>
      <c r="C715" s="167">
        <v>1</v>
      </c>
      <c r="D715" s="169">
        <v>43952</v>
      </c>
      <c r="E715" s="168">
        <f t="shared" si="41"/>
        <v>5</v>
      </c>
      <c r="F715" s="168" t="str">
        <f t="shared" si="42"/>
        <v>may</v>
      </c>
      <c r="G715" s="168">
        <f t="shared" si="43"/>
        <v>2020</v>
      </c>
      <c r="H715" s="172">
        <v>46.845639939128382</v>
      </c>
      <c r="I715" s="167">
        <v>201</v>
      </c>
      <c r="J715" s="175" t="s">
        <v>47</v>
      </c>
      <c r="K715" s="173">
        <v>3560.8597949264117</v>
      </c>
      <c r="L715" s="171" t="s">
        <v>1340</v>
      </c>
      <c r="M715" s="165" t="s">
        <v>1308</v>
      </c>
      <c r="N715" s="177" t="s">
        <v>1309</v>
      </c>
      <c r="O715" s="176" t="s">
        <v>1309</v>
      </c>
      <c r="P715" s="166" t="s">
        <v>1310</v>
      </c>
      <c r="Q715" s="166" t="s">
        <v>1313</v>
      </c>
      <c r="R715" s="172">
        <v>1.846806518377935</v>
      </c>
      <c r="S715" s="172">
        <v>0.67886745554885031</v>
      </c>
      <c r="T715" s="174">
        <f t="shared" si="44"/>
        <v>49.371313913055161</v>
      </c>
    </row>
    <row r="716" spans="1:20" s="164" customFormat="1" ht="12.75" hidden="1" customHeight="1" x14ac:dyDescent="0.2">
      <c r="A716" s="168">
        <v>79</v>
      </c>
      <c r="B716" s="170" t="s">
        <v>5</v>
      </c>
      <c r="C716" s="167">
        <v>1</v>
      </c>
      <c r="D716" s="169">
        <v>43952</v>
      </c>
      <c r="E716" s="168">
        <f t="shared" si="41"/>
        <v>5</v>
      </c>
      <c r="F716" s="168" t="str">
        <f t="shared" si="42"/>
        <v>may</v>
      </c>
      <c r="G716" s="168">
        <f t="shared" si="43"/>
        <v>2020</v>
      </c>
      <c r="H716" s="172">
        <v>440.72756605357745</v>
      </c>
      <c r="I716" s="167">
        <v>201</v>
      </c>
      <c r="J716" s="175" t="s">
        <v>47</v>
      </c>
      <c r="K716" s="173">
        <v>46138.648959815298</v>
      </c>
      <c r="L716" s="171" t="s">
        <v>1341</v>
      </c>
      <c r="M716" s="165" t="s">
        <v>1308</v>
      </c>
      <c r="N716" s="177" t="s">
        <v>1309</v>
      </c>
      <c r="O716" s="176" t="s">
        <v>1309</v>
      </c>
      <c r="P716" s="166" t="s">
        <v>1310</v>
      </c>
      <c r="Q716" s="166" t="s">
        <v>1313</v>
      </c>
      <c r="R716" s="172">
        <v>1.7544661924590383</v>
      </c>
      <c r="S716" s="172">
        <v>1.3577349110977006</v>
      </c>
      <c r="T716" s="174">
        <f t="shared" si="44"/>
        <v>443.83976715713419</v>
      </c>
    </row>
    <row r="717" spans="1:20" s="164" customFormat="1" ht="12.75" hidden="1" customHeight="1" x14ac:dyDescent="0.2">
      <c r="A717" s="168" t="s">
        <v>1289</v>
      </c>
      <c r="B717" s="170" t="s">
        <v>43</v>
      </c>
      <c r="C717" s="167">
        <v>1</v>
      </c>
      <c r="D717" s="169">
        <v>43952</v>
      </c>
      <c r="E717" s="168">
        <f t="shared" si="41"/>
        <v>5</v>
      </c>
      <c r="F717" s="168" t="str">
        <f t="shared" si="42"/>
        <v>may</v>
      </c>
      <c r="G717" s="168">
        <f t="shared" si="43"/>
        <v>2020</v>
      </c>
      <c r="H717" s="172">
        <v>2576.2452660509534</v>
      </c>
      <c r="I717" s="167">
        <v>201</v>
      </c>
      <c r="J717" s="175" t="s">
        <v>47</v>
      </c>
      <c r="K717" s="173">
        <v>147365.29571601722</v>
      </c>
      <c r="L717" s="171" t="s">
        <v>62</v>
      </c>
      <c r="M717" s="165" t="s">
        <v>1308</v>
      </c>
      <c r="N717" s="177" t="s">
        <v>1309</v>
      </c>
      <c r="O717" s="176" t="s">
        <v>1309</v>
      </c>
      <c r="P717" s="166" t="s">
        <v>1310</v>
      </c>
      <c r="Q717" s="166" t="s">
        <v>1313</v>
      </c>
      <c r="R717" s="172">
        <v>54.203771314392384</v>
      </c>
      <c r="S717" s="172">
        <v>37.762002214904797</v>
      </c>
      <c r="T717" s="174">
        <f t="shared" si="44"/>
        <v>2668.2110395802506</v>
      </c>
    </row>
    <row r="718" spans="1:20" s="164" customFormat="1" ht="12.75" hidden="1" customHeight="1" x14ac:dyDescent="0.2">
      <c r="A718" s="168" t="s">
        <v>1290</v>
      </c>
      <c r="B718" s="170" t="s">
        <v>1243</v>
      </c>
      <c r="C718" s="167">
        <v>1</v>
      </c>
      <c r="D718" s="169">
        <v>43952</v>
      </c>
      <c r="E718" s="168">
        <f t="shared" si="41"/>
        <v>5</v>
      </c>
      <c r="F718" s="168" t="str">
        <f t="shared" si="42"/>
        <v>may</v>
      </c>
      <c r="G718" s="168">
        <f t="shared" si="43"/>
        <v>2020</v>
      </c>
      <c r="H718" s="172">
        <v>2237.6127489308105</v>
      </c>
      <c r="I718" s="167">
        <v>201</v>
      </c>
      <c r="J718" s="175" t="s">
        <v>47</v>
      </c>
      <c r="K718" s="173">
        <v>154610.64136328691</v>
      </c>
      <c r="L718" s="171" t="s">
        <v>1337</v>
      </c>
      <c r="M718" s="165" t="s">
        <v>1308</v>
      </c>
      <c r="N718" s="177" t="s">
        <v>1309</v>
      </c>
      <c r="O718" s="176" t="s">
        <v>1309</v>
      </c>
      <c r="P718" s="166" t="s">
        <v>1310</v>
      </c>
      <c r="Q718" s="166" t="s">
        <v>1313</v>
      </c>
      <c r="R718" s="172">
        <v>209.05849788038225</v>
      </c>
      <c r="S718" s="172">
        <v>41.156339492649053</v>
      </c>
      <c r="T718" s="174">
        <f t="shared" si="44"/>
        <v>2487.8275863038416</v>
      </c>
    </row>
    <row r="719" spans="1:20" s="164" customFormat="1" ht="12.75" hidden="1" customHeight="1" x14ac:dyDescent="0.2">
      <c r="A719" s="168" t="s">
        <v>1291</v>
      </c>
      <c r="B719" s="170" t="s">
        <v>1244</v>
      </c>
      <c r="C719" s="167">
        <v>1</v>
      </c>
      <c r="D719" s="169">
        <v>43952</v>
      </c>
      <c r="E719" s="168">
        <f t="shared" ref="E719:E782" si="45">MONTH(D719)</f>
        <v>5</v>
      </c>
      <c r="F719" s="168" t="str">
        <f t="shared" ref="F719:F782" si="46">TEXT(D719,"mmm")</f>
        <v>may</v>
      </c>
      <c r="G719" s="168">
        <f t="shared" ref="G719:G782" si="47">YEAR(D719)</f>
        <v>2020</v>
      </c>
      <c r="H719" s="172">
        <v>5305.9548461154982</v>
      </c>
      <c r="I719" s="167">
        <v>201</v>
      </c>
      <c r="J719" s="175" t="s">
        <v>47</v>
      </c>
      <c r="K719" s="173">
        <v>328079.72980453918</v>
      </c>
      <c r="L719" s="171" t="s">
        <v>1337</v>
      </c>
      <c r="M719" s="165" t="s">
        <v>1308</v>
      </c>
      <c r="N719" s="177" t="s">
        <v>1309</v>
      </c>
      <c r="O719" s="176" t="s">
        <v>1309</v>
      </c>
      <c r="P719" s="166" t="s">
        <v>1310</v>
      </c>
      <c r="Q719" s="166" t="s">
        <v>1313</v>
      </c>
      <c r="R719" s="172">
        <v>457.26929395037661</v>
      </c>
      <c r="S719" s="172">
        <v>116.34091019468421</v>
      </c>
      <c r="T719" s="174">
        <f t="shared" ref="T719:T782" si="48">H719+R719+S719</f>
        <v>5879.5650502605595</v>
      </c>
    </row>
    <row r="720" spans="1:20" s="164" customFormat="1" ht="12.75" hidden="1" customHeight="1" x14ac:dyDescent="0.2">
      <c r="A720" s="168">
        <v>28</v>
      </c>
      <c r="B720" s="170" t="s">
        <v>16</v>
      </c>
      <c r="C720" s="167">
        <v>1</v>
      </c>
      <c r="D720" s="169">
        <v>43952</v>
      </c>
      <c r="E720" s="168">
        <f t="shared" si="45"/>
        <v>5</v>
      </c>
      <c r="F720" s="168" t="str">
        <f t="shared" si="46"/>
        <v>may</v>
      </c>
      <c r="G720" s="168">
        <f t="shared" si="47"/>
        <v>2020</v>
      </c>
      <c r="H720" s="172">
        <v>23.108161542901652</v>
      </c>
      <c r="I720" s="167">
        <v>201</v>
      </c>
      <c r="J720" s="175" t="s">
        <v>47</v>
      </c>
      <c r="K720" s="173">
        <v>2025.0434739215318</v>
      </c>
      <c r="L720" s="171" t="s">
        <v>88</v>
      </c>
      <c r="M720" s="165" t="s">
        <v>1308</v>
      </c>
      <c r="N720" s="177" t="s">
        <v>1309</v>
      </c>
      <c r="O720" s="176" t="s">
        <v>1309</v>
      </c>
      <c r="P720" s="166" t="s">
        <v>1310</v>
      </c>
      <c r="Q720" s="166" t="s">
        <v>1313</v>
      </c>
      <c r="R720" s="172">
        <v>0</v>
      </c>
      <c r="S720" s="172">
        <v>0.76372588749245662</v>
      </c>
      <c r="T720" s="174">
        <f t="shared" si="48"/>
        <v>23.871887430394107</v>
      </c>
    </row>
    <row r="721" spans="1:20" s="164" customFormat="1" ht="12.75" hidden="1" customHeight="1" x14ac:dyDescent="0.2">
      <c r="A721" s="168" t="s">
        <v>1285</v>
      </c>
      <c r="B721" s="170" t="s">
        <v>44</v>
      </c>
      <c r="C721" s="167">
        <v>1</v>
      </c>
      <c r="D721" s="169">
        <v>43952</v>
      </c>
      <c r="E721" s="168">
        <f t="shared" si="45"/>
        <v>5</v>
      </c>
      <c r="F721" s="168" t="str">
        <f t="shared" si="46"/>
        <v>may</v>
      </c>
      <c r="G721" s="168">
        <f t="shared" si="47"/>
        <v>2020</v>
      </c>
      <c r="H721" s="172">
        <v>229.68559218639311</v>
      </c>
      <c r="I721" s="167">
        <v>201</v>
      </c>
      <c r="J721" s="175" t="s">
        <v>47</v>
      </c>
      <c r="K721" s="173">
        <v>16141.597960968176</v>
      </c>
      <c r="L721" s="171" t="s">
        <v>88</v>
      </c>
      <c r="M721" s="165" t="s">
        <v>1308</v>
      </c>
      <c r="N721" s="177" t="s">
        <v>1309</v>
      </c>
      <c r="O721" s="176" t="s">
        <v>1309</v>
      </c>
      <c r="P721" s="166" t="s">
        <v>1310</v>
      </c>
      <c r="Q721" s="166" t="s">
        <v>1313</v>
      </c>
      <c r="R721" s="172">
        <v>0</v>
      </c>
      <c r="S721" s="172">
        <v>0.25457529583081889</v>
      </c>
      <c r="T721" s="174">
        <f t="shared" si="48"/>
        <v>229.94016748222393</v>
      </c>
    </row>
    <row r="722" spans="1:20" s="164" customFormat="1" ht="12.75" hidden="1" customHeight="1" x14ac:dyDescent="0.2">
      <c r="A722" s="168" t="s">
        <v>1293</v>
      </c>
      <c r="B722" s="170" t="s">
        <v>89</v>
      </c>
      <c r="C722" s="167">
        <v>1</v>
      </c>
      <c r="D722" s="169">
        <v>43952</v>
      </c>
      <c r="E722" s="168">
        <f t="shared" si="45"/>
        <v>5</v>
      </c>
      <c r="F722" s="168" t="str">
        <f t="shared" si="46"/>
        <v>may</v>
      </c>
      <c r="G722" s="168">
        <f t="shared" si="47"/>
        <v>2020</v>
      </c>
      <c r="H722" s="172">
        <v>833.75775326004248</v>
      </c>
      <c r="I722" s="167">
        <v>201</v>
      </c>
      <c r="J722" s="175" t="s">
        <v>47</v>
      </c>
      <c r="K722" s="173">
        <v>48878.679925576347</v>
      </c>
      <c r="L722" s="171" t="s">
        <v>89</v>
      </c>
      <c r="M722" s="165" t="s">
        <v>1308</v>
      </c>
      <c r="N722" s="177" t="s">
        <v>1309</v>
      </c>
      <c r="O722" s="176" t="s">
        <v>1309</v>
      </c>
      <c r="P722" s="166" t="s">
        <v>1310</v>
      </c>
      <c r="Q722" s="166" t="s">
        <v>1313</v>
      </c>
      <c r="R722" s="172">
        <v>0</v>
      </c>
      <c r="S722" s="172">
        <v>0.16971686388721258</v>
      </c>
      <c r="T722" s="174">
        <f t="shared" si="48"/>
        <v>833.92747012392965</v>
      </c>
    </row>
    <row r="723" spans="1:20" s="164" customFormat="1" ht="12.75" hidden="1" customHeight="1" x14ac:dyDescent="0.2">
      <c r="A723" s="168">
        <v>82</v>
      </c>
      <c r="B723" s="170" t="s">
        <v>8</v>
      </c>
      <c r="C723" s="167">
        <v>1</v>
      </c>
      <c r="D723" s="169">
        <v>43952</v>
      </c>
      <c r="E723" s="168">
        <f t="shared" si="45"/>
        <v>5</v>
      </c>
      <c r="F723" s="168" t="str">
        <f t="shared" si="46"/>
        <v>may</v>
      </c>
      <c r="G723" s="168">
        <f t="shared" si="47"/>
        <v>2020</v>
      </c>
      <c r="H723" s="172">
        <v>758.52081638810898</v>
      </c>
      <c r="I723" s="167">
        <v>201</v>
      </c>
      <c r="J723" s="175" t="s">
        <v>47</v>
      </c>
      <c r="K723" s="173">
        <v>65665.397039874078</v>
      </c>
      <c r="L723" s="171" t="s">
        <v>1342</v>
      </c>
      <c r="M723" s="165" t="s">
        <v>1308</v>
      </c>
      <c r="N723" s="177" t="s">
        <v>1309</v>
      </c>
      <c r="O723" s="176" t="s">
        <v>1309</v>
      </c>
      <c r="P723" s="166" t="s">
        <v>1310</v>
      </c>
      <c r="Q723" s="166" t="s">
        <v>1313</v>
      </c>
      <c r="R723" s="172">
        <v>62.237379669336413</v>
      </c>
      <c r="S723" s="172">
        <v>15.104800885961918</v>
      </c>
      <c r="T723" s="174">
        <f t="shared" si="48"/>
        <v>835.86299694340732</v>
      </c>
    </row>
    <row r="724" spans="1:20" s="164" customFormat="1" ht="12.75" hidden="1" customHeight="1" x14ac:dyDescent="0.2">
      <c r="A724" s="168">
        <v>75</v>
      </c>
      <c r="B724" s="170" t="s">
        <v>9</v>
      </c>
      <c r="C724" s="167">
        <v>1</v>
      </c>
      <c r="D724" s="169">
        <v>43952</v>
      </c>
      <c r="E724" s="168">
        <f t="shared" si="45"/>
        <v>5</v>
      </c>
      <c r="F724" s="168" t="str">
        <f t="shared" si="46"/>
        <v>may</v>
      </c>
      <c r="G724" s="168">
        <f t="shared" si="47"/>
        <v>2020</v>
      </c>
      <c r="H724" s="172">
        <v>1709.2507130113083</v>
      </c>
      <c r="I724" s="167">
        <v>201</v>
      </c>
      <c r="J724" s="175" t="s">
        <v>47</v>
      </c>
      <c r="K724" s="173">
        <v>118967.39140997113</v>
      </c>
      <c r="L724" s="171" t="s">
        <v>1342</v>
      </c>
      <c r="M724" s="165" t="s">
        <v>1308</v>
      </c>
      <c r="N724" s="177" t="s">
        <v>1309</v>
      </c>
      <c r="O724" s="176" t="s">
        <v>1309</v>
      </c>
      <c r="P724" s="166" t="s">
        <v>1310</v>
      </c>
      <c r="Q724" s="166" t="s">
        <v>1313</v>
      </c>
      <c r="R724" s="172">
        <v>162.51897361725827</v>
      </c>
      <c r="S724" s="172">
        <v>38.016577510735615</v>
      </c>
      <c r="T724" s="174">
        <f t="shared" si="48"/>
        <v>1909.7862641393024</v>
      </c>
    </row>
    <row r="725" spans="1:20" s="164" customFormat="1" ht="12.75" hidden="1" customHeight="1" x14ac:dyDescent="0.2">
      <c r="A725" s="168">
        <v>59</v>
      </c>
      <c r="B725" s="170" t="s">
        <v>10</v>
      </c>
      <c r="C725" s="167">
        <v>1</v>
      </c>
      <c r="D725" s="169">
        <v>43952</v>
      </c>
      <c r="E725" s="168">
        <f t="shared" si="45"/>
        <v>5</v>
      </c>
      <c r="F725" s="168" t="str">
        <f t="shared" si="46"/>
        <v>may</v>
      </c>
      <c r="G725" s="168">
        <f t="shared" si="47"/>
        <v>2020</v>
      </c>
      <c r="H725" s="172">
        <v>1112.6549267966311</v>
      </c>
      <c r="I725" s="167">
        <v>201</v>
      </c>
      <c r="J725" s="175" t="s">
        <v>47</v>
      </c>
      <c r="K725" s="173">
        <v>86228.440118349623</v>
      </c>
      <c r="L725" s="171" t="s">
        <v>1342</v>
      </c>
      <c r="M725" s="165" t="s">
        <v>1308</v>
      </c>
      <c r="N725" s="177" t="s">
        <v>1309</v>
      </c>
      <c r="O725" s="176" t="s">
        <v>1309</v>
      </c>
      <c r="P725" s="166" t="s">
        <v>1310</v>
      </c>
      <c r="Q725" s="166" t="s">
        <v>1313</v>
      </c>
      <c r="R725" s="172">
        <v>102.59010209589431</v>
      </c>
      <c r="S725" s="172">
        <v>23.420927216435334</v>
      </c>
      <c r="T725" s="174">
        <f t="shared" si="48"/>
        <v>1238.6659561089607</v>
      </c>
    </row>
    <row r="726" spans="1:20" s="164" customFormat="1" ht="12.75" hidden="1" customHeight="1" x14ac:dyDescent="0.2">
      <c r="A726" s="168">
        <v>65</v>
      </c>
      <c r="B726" s="170" t="s">
        <v>11</v>
      </c>
      <c r="C726" s="167">
        <v>1</v>
      </c>
      <c r="D726" s="169">
        <v>43952</v>
      </c>
      <c r="E726" s="168">
        <f t="shared" si="45"/>
        <v>5</v>
      </c>
      <c r="F726" s="168" t="str">
        <f t="shared" si="46"/>
        <v>may</v>
      </c>
      <c r="G726" s="168">
        <f t="shared" si="47"/>
        <v>2020</v>
      </c>
      <c r="H726" s="172">
        <v>790.69761957862147</v>
      </c>
      <c r="I726" s="167">
        <v>201</v>
      </c>
      <c r="J726" s="175" t="s">
        <v>47</v>
      </c>
      <c r="K726" s="173">
        <v>59799.541191605815</v>
      </c>
      <c r="L726" s="171" t="s">
        <v>1342</v>
      </c>
      <c r="M726" s="165" t="s">
        <v>1308</v>
      </c>
      <c r="N726" s="177" t="s">
        <v>1309</v>
      </c>
      <c r="O726" s="176" t="s">
        <v>1309</v>
      </c>
      <c r="P726" s="166" t="s">
        <v>1310</v>
      </c>
      <c r="Q726" s="166" t="s">
        <v>1313</v>
      </c>
      <c r="R726" s="172">
        <v>78.396936705143347</v>
      </c>
      <c r="S726" s="172">
        <v>19.093147187311416</v>
      </c>
      <c r="T726" s="174">
        <f t="shared" si="48"/>
        <v>888.18770347107625</v>
      </c>
    </row>
    <row r="727" spans="1:20" s="164" customFormat="1" ht="12.75" hidden="1" customHeight="1" x14ac:dyDescent="0.2">
      <c r="A727" s="168">
        <v>63</v>
      </c>
      <c r="B727" s="170" t="s">
        <v>12</v>
      </c>
      <c r="C727" s="167">
        <v>1</v>
      </c>
      <c r="D727" s="169">
        <v>43952</v>
      </c>
      <c r="E727" s="168">
        <f t="shared" si="45"/>
        <v>5</v>
      </c>
      <c r="F727" s="168" t="str">
        <f t="shared" si="46"/>
        <v>may</v>
      </c>
      <c r="G727" s="168">
        <f t="shared" si="47"/>
        <v>2020</v>
      </c>
      <c r="H727" s="172">
        <v>1220.2579421719622</v>
      </c>
      <c r="I727" s="167">
        <v>201</v>
      </c>
      <c r="J727" s="175" t="s">
        <v>47</v>
      </c>
      <c r="K727" s="173">
        <v>94700.922183658433</v>
      </c>
      <c r="L727" s="171" t="s">
        <v>1342</v>
      </c>
      <c r="M727" s="165" t="s">
        <v>1308</v>
      </c>
      <c r="N727" s="177" t="s">
        <v>1309</v>
      </c>
      <c r="O727" s="176" t="s">
        <v>1309</v>
      </c>
      <c r="P727" s="166" t="s">
        <v>1310</v>
      </c>
      <c r="Q727" s="166" t="s">
        <v>1313</v>
      </c>
      <c r="R727" s="172">
        <v>118.47263815394452</v>
      </c>
      <c r="S727" s="172">
        <v>21.808617009506815</v>
      </c>
      <c r="T727" s="174">
        <f t="shared" si="48"/>
        <v>1360.5391973354135</v>
      </c>
    </row>
    <row r="728" spans="1:20" s="164" customFormat="1" ht="12.75" hidden="1" customHeight="1" x14ac:dyDescent="0.2">
      <c r="A728" s="168">
        <v>76</v>
      </c>
      <c r="B728" s="170" t="s">
        <v>50</v>
      </c>
      <c r="C728" s="167">
        <v>1</v>
      </c>
      <c r="D728" s="169">
        <v>43952</v>
      </c>
      <c r="E728" s="168">
        <f t="shared" si="45"/>
        <v>5</v>
      </c>
      <c r="F728" s="168" t="str">
        <f t="shared" si="46"/>
        <v>may</v>
      </c>
      <c r="G728" s="168">
        <f t="shared" si="47"/>
        <v>2020</v>
      </c>
      <c r="H728" s="172">
        <v>0</v>
      </c>
      <c r="I728" s="167">
        <v>201</v>
      </c>
      <c r="J728" s="175" t="s">
        <v>47</v>
      </c>
      <c r="K728" s="173">
        <v>0</v>
      </c>
      <c r="L728" s="171" t="s">
        <v>1342</v>
      </c>
      <c r="M728" s="165" t="s">
        <v>1308</v>
      </c>
      <c r="N728" s="177" t="s">
        <v>1309</v>
      </c>
      <c r="O728" s="176" t="s">
        <v>1309</v>
      </c>
      <c r="P728" s="166" t="s">
        <v>1310</v>
      </c>
      <c r="Q728" s="166" t="s">
        <v>1313</v>
      </c>
      <c r="R728" s="172">
        <v>0</v>
      </c>
      <c r="S728" s="172">
        <v>0</v>
      </c>
      <c r="T728" s="174">
        <f t="shared" si="48"/>
        <v>0</v>
      </c>
    </row>
    <row r="729" spans="1:20" s="164" customFormat="1" ht="12.75" hidden="1" customHeight="1" x14ac:dyDescent="0.2">
      <c r="A729" s="168">
        <v>150</v>
      </c>
      <c r="B729" s="170" t="s">
        <v>13</v>
      </c>
      <c r="C729" s="167">
        <v>1</v>
      </c>
      <c r="D729" s="169">
        <v>43952</v>
      </c>
      <c r="E729" s="168">
        <f t="shared" si="45"/>
        <v>5</v>
      </c>
      <c r="F729" s="168" t="str">
        <f t="shared" si="46"/>
        <v>may</v>
      </c>
      <c r="G729" s="168">
        <f t="shared" si="47"/>
        <v>2020</v>
      </c>
      <c r="H729" s="172">
        <v>10.126229239367145</v>
      </c>
      <c r="I729" s="167">
        <v>201</v>
      </c>
      <c r="J729" s="175" t="s">
        <v>47</v>
      </c>
      <c r="K729" s="173">
        <v>999.34447267372479</v>
      </c>
      <c r="L729" s="171" t="s">
        <v>1339</v>
      </c>
      <c r="M729" s="165" t="s">
        <v>1308</v>
      </c>
      <c r="N729" s="177" t="s">
        <v>1309</v>
      </c>
      <c r="O729" s="176" t="s">
        <v>1309</v>
      </c>
      <c r="P729" s="166" t="s">
        <v>1310</v>
      </c>
      <c r="Q729" s="166" t="s">
        <v>1313</v>
      </c>
      <c r="R729" s="172">
        <v>0</v>
      </c>
      <c r="S729" s="172">
        <v>0.33943372777442515</v>
      </c>
      <c r="T729" s="174">
        <f t="shared" si="48"/>
        <v>10.46566296714157</v>
      </c>
    </row>
    <row r="730" spans="1:20" s="164" customFormat="1" ht="12.75" hidden="1" customHeight="1" x14ac:dyDescent="0.2">
      <c r="A730" s="168">
        <v>71</v>
      </c>
      <c r="B730" s="170" t="s">
        <v>14</v>
      </c>
      <c r="C730" s="167">
        <v>1</v>
      </c>
      <c r="D730" s="169">
        <v>43952</v>
      </c>
      <c r="E730" s="168">
        <f t="shared" si="45"/>
        <v>5</v>
      </c>
      <c r="F730" s="168" t="str">
        <f t="shared" si="46"/>
        <v>may</v>
      </c>
      <c r="G730" s="168">
        <f t="shared" si="47"/>
        <v>2020</v>
      </c>
      <c r="H730" s="172">
        <v>159.46445110592185</v>
      </c>
      <c r="I730" s="167">
        <v>201</v>
      </c>
      <c r="J730" s="175" t="s">
        <v>47</v>
      </c>
      <c r="K730" s="173">
        <v>16164.786522134111</v>
      </c>
      <c r="L730" s="171" t="s">
        <v>1339</v>
      </c>
      <c r="M730" s="165" t="s">
        <v>1308</v>
      </c>
      <c r="N730" s="177" t="s">
        <v>1309</v>
      </c>
      <c r="O730" s="176" t="s">
        <v>1309</v>
      </c>
      <c r="P730" s="166" t="s">
        <v>1310</v>
      </c>
      <c r="Q730" s="166" t="s">
        <v>1313</v>
      </c>
      <c r="R730" s="172">
        <v>0</v>
      </c>
      <c r="S730" s="172">
        <v>1.6123102069285196</v>
      </c>
      <c r="T730" s="174">
        <f t="shared" si="48"/>
        <v>161.07676131285038</v>
      </c>
    </row>
    <row r="731" spans="1:20" s="164" customFormat="1" ht="12.75" hidden="1" customHeight="1" x14ac:dyDescent="0.2">
      <c r="A731" s="168">
        <v>18</v>
      </c>
      <c r="B731" s="170" t="s">
        <v>63</v>
      </c>
      <c r="C731" s="167">
        <v>1</v>
      </c>
      <c r="D731" s="169">
        <v>43983</v>
      </c>
      <c r="E731" s="168">
        <f t="shared" si="45"/>
        <v>6</v>
      </c>
      <c r="F731" s="168" t="str">
        <f t="shared" si="46"/>
        <v>jun</v>
      </c>
      <c r="G731" s="168">
        <f t="shared" si="47"/>
        <v>2020</v>
      </c>
      <c r="H731" s="172">
        <v>537.56532875921596</v>
      </c>
      <c r="I731" s="167">
        <v>201</v>
      </c>
      <c r="J731" s="175" t="s">
        <v>47</v>
      </c>
      <c r="K731" s="173">
        <v>54176.034697551353</v>
      </c>
      <c r="L731" s="171" t="s">
        <v>64</v>
      </c>
      <c r="M731" s="165" t="s">
        <v>1308</v>
      </c>
      <c r="N731" s="177" t="s">
        <v>1309</v>
      </c>
      <c r="O731" s="176" t="s">
        <v>1309</v>
      </c>
      <c r="P731" s="166" t="s">
        <v>1310</v>
      </c>
      <c r="Q731" s="166" t="s">
        <v>1313</v>
      </c>
      <c r="R731" s="172">
        <v>8.5915794000615345E-2</v>
      </c>
      <c r="S731" s="172">
        <v>12.790620746202084</v>
      </c>
      <c r="T731" s="174">
        <f t="shared" si="48"/>
        <v>550.44186529941862</v>
      </c>
    </row>
    <row r="732" spans="1:20" s="164" customFormat="1" ht="12.75" hidden="1" customHeight="1" x14ac:dyDescent="0.2">
      <c r="A732" s="168">
        <v>50</v>
      </c>
      <c r="B732" s="170" t="s">
        <v>65</v>
      </c>
      <c r="C732" s="167">
        <v>1</v>
      </c>
      <c r="D732" s="169">
        <v>43983</v>
      </c>
      <c r="E732" s="168">
        <f t="shared" si="45"/>
        <v>6</v>
      </c>
      <c r="F732" s="168" t="str">
        <f t="shared" si="46"/>
        <v>jun</v>
      </c>
      <c r="G732" s="168">
        <f t="shared" si="47"/>
        <v>2020</v>
      </c>
      <c r="H732" s="172">
        <v>46.139923385721403</v>
      </c>
      <c r="I732" s="167">
        <v>201</v>
      </c>
      <c r="J732" s="175" t="s">
        <v>47</v>
      </c>
      <c r="K732" s="173">
        <v>4537.6350057490254</v>
      </c>
      <c r="L732" s="171" t="s">
        <v>64</v>
      </c>
      <c r="M732" s="165" t="s">
        <v>1308</v>
      </c>
      <c r="N732" s="177" t="s">
        <v>1309</v>
      </c>
      <c r="O732" s="176" t="s">
        <v>1309</v>
      </c>
      <c r="P732" s="166" t="s">
        <v>1310</v>
      </c>
      <c r="Q732" s="166" t="s">
        <v>1313</v>
      </c>
      <c r="R732" s="172">
        <v>0.17183158800123069</v>
      </c>
      <c r="S732" s="172">
        <v>1.7369978791138634</v>
      </c>
      <c r="T732" s="174">
        <f t="shared" si="48"/>
        <v>48.0487528528365</v>
      </c>
    </row>
    <row r="733" spans="1:20" s="164" customFormat="1" ht="12.75" hidden="1" customHeight="1" x14ac:dyDescent="0.2">
      <c r="A733" s="168">
        <v>97</v>
      </c>
      <c r="B733" s="170" t="s">
        <v>66</v>
      </c>
      <c r="C733" s="167">
        <v>1</v>
      </c>
      <c r="D733" s="169">
        <v>43983</v>
      </c>
      <c r="E733" s="168">
        <f t="shared" si="45"/>
        <v>6</v>
      </c>
      <c r="F733" s="168" t="str">
        <f t="shared" si="46"/>
        <v>jun</v>
      </c>
      <c r="G733" s="168">
        <f t="shared" si="47"/>
        <v>2020</v>
      </c>
      <c r="H733" s="172">
        <v>34.639840923452262</v>
      </c>
      <c r="I733" s="167">
        <v>201</v>
      </c>
      <c r="J733" s="175" t="s">
        <v>47</v>
      </c>
      <c r="K733" s="173">
        <v>3033.9176482578669</v>
      </c>
      <c r="L733" s="171" t="s">
        <v>64</v>
      </c>
      <c r="M733" s="165" t="s">
        <v>1308</v>
      </c>
      <c r="N733" s="177" t="s">
        <v>1309</v>
      </c>
      <c r="O733" s="176" t="s">
        <v>1309</v>
      </c>
      <c r="P733" s="166" t="s">
        <v>1310</v>
      </c>
      <c r="Q733" s="166" t="s">
        <v>1313</v>
      </c>
      <c r="R733" s="172">
        <v>0</v>
      </c>
      <c r="S733" s="172">
        <v>0.47372669430378089</v>
      </c>
      <c r="T733" s="174">
        <f t="shared" si="48"/>
        <v>35.11356761775604</v>
      </c>
    </row>
    <row r="734" spans="1:20" s="164" customFormat="1" ht="12.75" hidden="1" customHeight="1" x14ac:dyDescent="0.2">
      <c r="A734" s="168">
        <v>85</v>
      </c>
      <c r="B734" s="170" t="s">
        <v>67</v>
      </c>
      <c r="C734" s="167">
        <v>1</v>
      </c>
      <c r="D734" s="169">
        <v>43983</v>
      </c>
      <c r="E734" s="168">
        <f t="shared" si="45"/>
        <v>6</v>
      </c>
      <c r="F734" s="168" t="str">
        <f t="shared" si="46"/>
        <v>jun</v>
      </c>
      <c r="G734" s="168">
        <f t="shared" si="47"/>
        <v>2020</v>
      </c>
      <c r="H734" s="172">
        <v>61.197035788313698</v>
      </c>
      <c r="I734" s="167">
        <v>201</v>
      </c>
      <c r="J734" s="175" t="s">
        <v>47</v>
      </c>
      <c r="K734" s="173">
        <v>5616.8537774410697</v>
      </c>
      <c r="L734" s="171" t="s">
        <v>64</v>
      </c>
      <c r="M734" s="165" t="s">
        <v>1308</v>
      </c>
      <c r="N734" s="177" t="s">
        <v>1309</v>
      </c>
      <c r="O734" s="176" t="s">
        <v>1309</v>
      </c>
      <c r="P734" s="166" t="s">
        <v>1310</v>
      </c>
      <c r="Q734" s="166" t="s">
        <v>1313</v>
      </c>
      <c r="R734" s="172">
        <v>0</v>
      </c>
      <c r="S734" s="172">
        <v>0.3158177962025206</v>
      </c>
      <c r="T734" s="174">
        <f t="shared" si="48"/>
        <v>61.512853584516222</v>
      </c>
    </row>
    <row r="735" spans="1:20" s="164" customFormat="1" ht="12.75" hidden="1" customHeight="1" x14ac:dyDescent="0.2">
      <c r="A735" s="168">
        <v>51</v>
      </c>
      <c r="B735" s="170" t="s">
        <v>68</v>
      </c>
      <c r="C735" s="167">
        <v>1</v>
      </c>
      <c r="D735" s="169">
        <v>43983</v>
      </c>
      <c r="E735" s="168">
        <f t="shared" si="45"/>
        <v>6</v>
      </c>
      <c r="F735" s="168" t="str">
        <f t="shared" si="46"/>
        <v>jun</v>
      </c>
      <c r="G735" s="168">
        <f t="shared" si="47"/>
        <v>2020</v>
      </c>
      <c r="H735" s="172">
        <v>91.747518332558215</v>
      </c>
      <c r="I735" s="167">
        <v>201</v>
      </c>
      <c r="J735" s="175" t="s">
        <v>47</v>
      </c>
      <c r="K735" s="173">
        <v>8739.1360441357938</v>
      </c>
      <c r="L735" s="171" t="s">
        <v>64</v>
      </c>
      <c r="M735" s="165" t="s">
        <v>1308</v>
      </c>
      <c r="N735" s="177" t="s">
        <v>1309</v>
      </c>
      <c r="O735" s="176" t="s">
        <v>1309</v>
      </c>
      <c r="P735" s="166" t="s">
        <v>1310</v>
      </c>
      <c r="Q735" s="166" t="s">
        <v>1313</v>
      </c>
      <c r="R735" s="172">
        <v>9.3738582151377814E-2</v>
      </c>
      <c r="S735" s="172">
        <v>0.86849893955693169</v>
      </c>
      <c r="T735" s="174">
        <f t="shared" si="48"/>
        <v>92.709755854266518</v>
      </c>
    </row>
    <row r="736" spans="1:20" s="164" customFormat="1" ht="12.75" hidden="1" customHeight="1" x14ac:dyDescent="0.2">
      <c r="A736" s="168">
        <v>83</v>
      </c>
      <c r="B736" s="170" t="s">
        <v>69</v>
      </c>
      <c r="C736" s="167">
        <v>1</v>
      </c>
      <c r="D736" s="169">
        <v>43983</v>
      </c>
      <c r="E736" s="168">
        <f t="shared" si="45"/>
        <v>6</v>
      </c>
      <c r="F736" s="168" t="str">
        <f t="shared" si="46"/>
        <v>jun</v>
      </c>
      <c r="G736" s="168">
        <f t="shared" si="47"/>
        <v>2020</v>
      </c>
      <c r="H736" s="172">
        <v>81.273185658436759</v>
      </c>
      <c r="I736" s="167">
        <v>201</v>
      </c>
      <c r="J736" s="175" t="s">
        <v>47</v>
      </c>
      <c r="K736" s="173">
        <v>7447.2805148696771</v>
      </c>
      <c r="L736" s="171" t="s">
        <v>64</v>
      </c>
      <c r="M736" s="165" t="s">
        <v>1308</v>
      </c>
      <c r="N736" s="177" t="s">
        <v>1309</v>
      </c>
      <c r="O736" s="176" t="s">
        <v>1309</v>
      </c>
      <c r="P736" s="166" t="s">
        <v>1310</v>
      </c>
      <c r="Q736" s="166" t="s">
        <v>1313</v>
      </c>
      <c r="R736" s="172">
        <v>0</v>
      </c>
      <c r="S736" s="172">
        <v>0.71059004145567128</v>
      </c>
      <c r="T736" s="174">
        <f t="shared" si="48"/>
        <v>81.983775699892433</v>
      </c>
    </row>
    <row r="737" spans="1:20" s="164" customFormat="1" ht="12.75" hidden="1" customHeight="1" x14ac:dyDescent="0.2">
      <c r="A737" s="168">
        <v>52</v>
      </c>
      <c r="B737" s="170" t="s">
        <v>70</v>
      </c>
      <c r="C737" s="167">
        <v>1</v>
      </c>
      <c r="D737" s="169">
        <v>43983</v>
      </c>
      <c r="E737" s="168">
        <f t="shared" si="45"/>
        <v>6</v>
      </c>
      <c r="F737" s="168" t="str">
        <f t="shared" si="46"/>
        <v>jun</v>
      </c>
      <c r="G737" s="168">
        <f t="shared" si="47"/>
        <v>2020</v>
      </c>
      <c r="H737" s="172">
        <v>69.017179353528491</v>
      </c>
      <c r="I737" s="167">
        <v>201</v>
      </c>
      <c r="J737" s="175" t="s">
        <v>47</v>
      </c>
      <c r="K737" s="173">
        <v>6629.6132440040928</v>
      </c>
      <c r="L737" s="171" t="s">
        <v>64</v>
      </c>
      <c r="M737" s="165" t="s">
        <v>1308</v>
      </c>
      <c r="N737" s="177" t="s">
        <v>1309</v>
      </c>
      <c r="O737" s="176" t="s">
        <v>1309</v>
      </c>
      <c r="P737" s="166" t="s">
        <v>1310</v>
      </c>
      <c r="Q737" s="166" t="s">
        <v>1313</v>
      </c>
      <c r="R737" s="172">
        <v>0</v>
      </c>
      <c r="S737" s="172">
        <v>1.7369978791138634</v>
      </c>
      <c r="T737" s="174">
        <f t="shared" si="48"/>
        <v>70.754177232642348</v>
      </c>
    </row>
    <row r="738" spans="1:20" s="164" customFormat="1" ht="12.75" hidden="1" customHeight="1" x14ac:dyDescent="0.2">
      <c r="A738" s="168">
        <v>84</v>
      </c>
      <c r="B738" s="170" t="s">
        <v>71</v>
      </c>
      <c r="C738" s="167">
        <v>1</v>
      </c>
      <c r="D738" s="169">
        <v>43983</v>
      </c>
      <c r="E738" s="168">
        <f t="shared" si="45"/>
        <v>6</v>
      </c>
      <c r="F738" s="168" t="str">
        <f t="shared" si="46"/>
        <v>jun</v>
      </c>
      <c r="G738" s="168">
        <f t="shared" si="47"/>
        <v>2020</v>
      </c>
      <c r="H738" s="172">
        <v>0</v>
      </c>
      <c r="I738" s="167">
        <v>201</v>
      </c>
      <c r="J738" s="175" t="s">
        <v>47</v>
      </c>
      <c r="K738" s="173">
        <v>0</v>
      </c>
      <c r="L738" s="171" t="s">
        <v>64</v>
      </c>
      <c r="M738" s="165" t="s">
        <v>1308</v>
      </c>
      <c r="N738" s="177" t="s">
        <v>1309</v>
      </c>
      <c r="O738" s="176" t="s">
        <v>1309</v>
      </c>
      <c r="P738" s="166" t="s">
        <v>1310</v>
      </c>
      <c r="Q738" s="166" t="s">
        <v>1313</v>
      </c>
      <c r="R738" s="172">
        <v>0</v>
      </c>
      <c r="S738" s="172">
        <v>0</v>
      </c>
      <c r="T738" s="174">
        <f t="shared" si="48"/>
        <v>0</v>
      </c>
    </row>
    <row r="739" spans="1:20" s="164" customFormat="1" ht="12.75" hidden="1" customHeight="1" x14ac:dyDescent="0.2">
      <c r="A739" s="168">
        <v>90</v>
      </c>
      <c r="B739" s="170" t="s">
        <v>72</v>
      </c>
      <c r="C739" s="167">
        <v>1</v>
      </c>
      <c r="D739" s="169">
        <v>43983</v>
      </c>
      <c r="E739" s="168">
        <f t="shared" si="45"/>
        <v>6</v>
      </c>
      <c r="F739" s="168" t="str">
        <f t="shared" si="46"/>
        <v>jun</v>
      </c>
      <c r="G739" s="168">
        <f t="shared" si="47"/>
        <v>2020</v>
      </c>
      <c r="H739" s="172">
        <v>84.266997481174414</v>
      </c>
      <c r="I739" s="167">
        <v>201</v>
      </c>
      <c r="J739" s="175" t="s">
        <v>47</v>
      </c>
      <c r="K739" s="173">
        <v>7695.8580207081077</v>
      </c>
      <c r="L739" s="171" t="s">
        <v>64</v>
      </c>
      <c r="M739" s="165" t="s">
        <v>1308</v>
      </c>
      <c r="N739" s="177" t="s">
        <v>1309</v>
      </c>
      <c r="O739" s="176" t="s">
        <v>1309</v>
      </c>
      <c r="P739" s="166" t="s">
        <v>1310</v>
      </c>
      <c r="Q739" s="166" t="s">
        <v>1313</v>
      </c>
      <c r="R739" s="172">
        <v>0</v>
      </c>
      <c r="S739" s="172">
        <v>3.0002690639239455</v>
      </c>
      <c r="T739" s="174">
        <f t="shared" si="48"/>
        <v>87.267266545098366</v>
      </c>
    </row>
    <row r="740" spans="1:20" s="164" customFormat="1" ht="12.75" hidden="1" customHeight="1" x14ac:dyDescent="0.2">
      <c r="A740" s="168">
        <v>25</v>
      </c>
      <c r="B740" s="170" t="s">
        <v>73</v>
      </c>
      <c r="C740" s="167">
        <v>1</v>
      </c>
      <c r="D740" s="169">
        <v>43983</v>
      </c>
      <c r="E740" s="168">
        <f t="shared" si="45"/>
        <v>6</v>
      </c>
      <c r="F740" s="168" t="str">
        <f t="shared" si="46"/>
        <v>jun</v>
      </c>
      <c r="G740" s="168">
        <f t="shared" si="47"/>
        <v>2020</v>
      </c>
      <c r="H740" s="172">
        <v>46.316029963529502</v>
      </c>
      <c r="I740" s="167">
        <v>201</v>
      </c>
      <c r="J740" s="175" t="s">
        <v>47</v>
      </c>
      <c r="K740" s="173">
        <v>4300.5863078541697</v>
      </c>
      <c r="L740" s="171" t="s">
        <v>64</v>
      </c>
      <c r="M740" s="165" t="s">
        <v>1308</v>
      </c>
      <c r="N740" s="177" t="s">
        <v>1309</v>
      </c>
      <c r="O740" s="176" t="s">
        <v>1309</v>
      </c>
      <c r="P740" s="166" t="s">
        <v>1310</v>
      </c>
      <c r="Q740" s="166" t="s">
        <v>1313</v>
      </c>
      <c r="R740" s="172">
        <v>0.94507373400676897</v>
      </c>
      <c r="S740" s="172">
        <v>14.764481972467836</v>
      </c>
      <c r="T740" s="174">
        <f t="shared" si="48"/>
        <v>62.025585670004105</v>
      </c>
    </row>
    <row r="741" spans="1:20" s="164" customFormat="1" ht="12.75" hidden="1" customHeight="1" x14ac:dyDescent="0.2">
      <c r="A741" s="168">
        <v>102</v>
      </c>
      <c r="B741" s="170" t="s">
        <v>74</v>
      </c>
      <c r="C741" s="167">
        <v>1</v>
      </c>
      <c r="D741" s="169">
        <v>43983</v>
      </c>
      <c r="E741" s="168">
        <f t="shared" si="45"/>
        <v>6</v>
      </c>
      <c r="F741" s="168" t="str">
        <f t="shared" si="46"/>
        <v>jun</v>
      </c>
      <c r="G741" s="168">
        <f t="shared" si="47"/>
        <v>2020</v>
      </c>
      <c r="H741" s="172">
        <v>41.208939207094694</v>
      </c>
      <c r="I741" s="167">
        <v>201</v>
      </c>
      <c r="J741" s="175" t="s">
        <v>47</v>
      </c>
      <c r="K741" s="173">
        <v>3696.908193929014</v>
      </c>
      <c r="L741" s="171" t="s">
        <v>64</v>
      </c>
      <c r="M741" s="165" t="s">
        <v>1308</v>
      </c>
      <c r="N741" s="177" t="s">
        <v>1309</v>
      </c>
      <c r="O741" s="176" t="s">
        <v>1309</v>
      </c>
      <c r="P741" s="166" t="s">
        <v>1310</v>
      </c>
      <c r="Q741" s="166" t="s">
        <v>1313</v>
      </c>
      <c r="R741" s="172">
        <v>0</v>
      </c>
      <c r="S741" s="172">
        <v>0.78954449050630138</v>
      </c>
      <c r="T741" s="174">
        <f t="shared" si="48"/>
        <v>41.998483697600996</v>
      </c>
    </row>
    <row r="742" spans="1:20" s="164" customFormat="1" ht="12.75" hidden="1" customHeight="1" x14ac:dyDescent="0.2">
      <c r="A742" s="168">
        <v>36</v>
      </c>
      <c r="B742" s="170" t="s">
        <v>75</v>
      </c>
      <c r="C742" s="167">
        <v>1</v>
      </c>
      <c r="D742" s="169">
        <v>43983</v>
      </c>
      <c r="E742" s="168">
        <f t="shared" si="45"/>
        <v>6</v>
      </c>
      <c r="F742" s="168" t="str">
        <f t="shared" si="46"/>
        <v>jun</v>
      </c>
      <c r="G742" s="168">
        <f t="shared" si="47"/>
        <v>2020</v>
      </c>
      <c r="H742" s="172">
        <v>96.682511216645224</v>
      </c>
      <c r="I742" s="167">
        <v>201</v>
      </c>
      <c r="J742" s="175" t="s">
        <v>47</v>
      </c>
      <c r="K742" s="173">
        <v>9124.5449616263195</v>
      </c>
      <c r="L742" s="171" t="s">
        <v>64</v>
      </c>
      <c r="M742" s="165" t="s">
        <v>1308</v>
      </c>
      <c r="N742" s="177" t="s">
        <v>1309</v>
      </c>
      <c r="O742" s="176" t="s">
        <v>1309</v>
      </c>
      <c r="P742" s="166" t="s">
        <v>1310</v>
      </c>
      <c r="Q742" s="166" t="s">
        <v>1313</v>
      </c>
      <c r="R742" s="172">
        <v>0</v>
      </c>
      <c r="S742" s="172">
        <v>1.7369978791138634</v>
      </c>
      <c r="T742" s="174">
        <f t="shared" si="48"/>
        <v>98.419509095759082</v>
      </c>
    </row>
    <row r="743" spans="1:20" s="164" customFormat="1" ht="12.75" hidden="1" customHeight="1" x14ac:dyDescent="0.2">
      <c r="A743" s="168">
        <v>70</v>
      </c>
      <c r="B743" s="170" t="s">
        <v>76</v>
      </c>
      <c r="C743" s="167">
        <v>1</v>
      </c>
      <c r="D743" s="169">
        <v>43983</v>
      </c>
      <c r="E743" s="168">
        <f t="shared" si="45"/>
        <v>6</v>
      </c>
      <c r="F743" s="168" t="str">
        <f t="shared" si="46"/>
        <v>jun</v>
      </c>
      <c r="G743" s="168">
        <f t="shared" si="47"/>
        <v>2020</v>
      </c>
      <c r="H743" s="172">
        <v>43.938591163120201</v>
      </c>
      <c r="I743" s="167">
        <v>201</v>
      </c>
      <c r="J743" s="175" t="s">
        <v>47</v>
      </c>
      <c r="K743" s="173">
        <v>4284.9345390235485</v>
      </c>
      <c r="L743" s="171" t="s">
        <v>64</v>
      </c>
      <c r="M743" s="165" t="s">
        <v>1308</v>
      </c>
      <c r="N743" s="177" t="s">
        <v>1309</v>
      </c>
      <c r="O743" s="176" t="s">
        <v>1309</v>
      </c>
      <c r="P743" s="166" t="s">
        <v>1310</v>
      </c>
      <c r="Q743" s="166" t="s">
        <v>1313</v>
      </c>
      <c r="R743" s="172">
        <v>0</v>
      </c>
      <c r="S743" s="172">
        <v>1.7369978791138634</v>
      </c>
      <c r="T743" s="174">
        <f t="shared" si="48"/>
        <v>45.675589042234066</v>
      </c>
    </row>
    <row r="744" spans="1:20" s="164" customFormat="1" ht="12.75" hidden="1" customHeight="1" x14ac:dyDescent="0.2">
      <c r="A744" s="168">
        <v>67</v>
      </c>
      <c r="B744" s="170" t="s">
        <v>77</v>
      </c>
      <c r="C744" s="167">
        <v>1</v>
      </c>
      <c r="D744" s="169">
        <v>43983</v>
      </c>
      <c r="E744" s="168">
        <f t="shared" si="45"/>
        <v>6</v>
      </c>
      <c r="F744" s="168" t="str">
        <f t="shared" si="46"/>
        <v>jun</v>
      </c>
      <c r="G744" s="168">
        <f t="shared" si="47"/>
        <v>2020</v>
      </c>
      <c r="H744" s="172">
        <v>109.18607824102013</v>
      </c>
      <c r="I744" s="167">
        <v>201</v>
      </c>
      <c r="J744" s="175" t="s">
        <v>47</v>
      </c>
      <c r="K744" s="173">
        <v>9901.9904565823654</v>
      </c>
      <c r="L744" s="171" t="s">
        <v>64</v>
      </c>
      <c r="M744" s="165" t="s">
        <v>1308</v>
      </c>
      <c r="N744" s="177" t="s">
        <v>1309</v>
      </c>
      <c r="O744" s="176" t="s">
        <v>1309</v>
      </c>
      <c r="P744" s="166" t="s">
        <v>1310</v>
      </c>
      <c r="Q744" s="166" t="s">
        <v>1313</v>
      </c>
      <c r="R744" s="172">
        <v>0</v>
      </c>
      <c r="S744" s="172">
        <v>4.8162213920884387</v>
      </c>
      <c r="T744" s="174">
        <f t="shared" si="48"/>
        <v>114.00229963310856</v>
      </c>
    </row>
    <row r="745" spans="1:20" s="164" customFormat="1" ht="12.75" hidden="1" customHeight="1" x14ac:dyDescent="0.2">
      <c r="A745" s="168">
        <v>92</v>
      </c>
      <c r="B745" s="170" t="s">
        <v>78</v>
      </c>
      <c r="C745" s="167">
        <v>1</v>
      </c>
      <c r="D745" s="169">
        <v>43983</v>
      </c>
      <c r="E745" s="168">
        <f t="shared" si="45"/>
        <v>6</v>
      </c>
      <c r="F745" s="168" t="str">
        <f t="shared" si="46"/>
        <v>jun</v>
      </c>
      <c r="G745" s="168">
        <f t="shared" si="47"/>
        <v>2020</v>
      </c>
      <c r="H745" s="172">
        <v>107.77722561855533</v>
      </c>
      <c r="I745" s="167">
        <v>201</v>
      </c>
      <c r="J745" s="175" t="s">
        <v>47</v>
      </c>
      <c r="K745" s="173">
        <v>9442.3591278574258</v>
      </c>
      <c r="L745" s="171" t="s">
        <v>64</v>
      </c>
      <c r="M745" s="165" t="s">
        <v>1308</v>
      </c>
      <c r="N745" s="177" t="s">
        <v>1309</v>
      </c>
      <c r="O745" s="176" t="s">
        <v>1309</v>
      </c>
      <c r="P745" s="166" t="s">
        <v>1310</v>
      </c>
      <c r="Q745" s="166" t="s">
        <v>1313</v>
      </c>
      <c r="R745" s="172">
        <v>0</v>
      </c>
      <c r="S745" s="172">
        <v>7.8164904560123842</v>
      </c>
      <c r="T745" s="174">
        <f t="shared" si="48"/>
        <v>115.59371607456772</v>
      </c>
    </row>
    <row r="746" spans="1:20" s="164" customFormat="1" ht="12.75" hidden="1" customHeight="1" x14ac:dyDescent="0.2">
      <c r="A746" s="168">
        <v>58</v>
      </c>
      <c r="B746" s="170" t="s">
        <v>79</v>
      </c>
      <c r="C746" s="167">
        <v>1</v>
      </c>
      <c r="D746" s="169">
        <v>43983</v>
      </c>
      <c r="E746" s="168">
        <f t="shared" si="45"/>
        <v>6</v>
      </c>
      <c r="F746" s="168" t="str">
        <f t="shared" si="46"/>
        <v>jun</v>
      </c>
      <c r="G746" s="168">
        <f t="shared" si="47"/>
        <v>2020</v>
      </c>
      <c r="H746" s="172">
        <v>49.926214808595496</v>
      </c>
      <c r="I746" s="167">
        <v>201</v>
      </c>
      <c r="J746" s="175" t="s">
        <v>47</v>
      </c>
      <c r="K746" s="173">
        <v>4343.3661581911574</v>
      </c>
      <c r="L746" s="171" t="s">
        <v>64</v>
      </c>
      <c r="M746" s="165" t="s">
        <v>1308</v>
      </c>
      <c r="N746" s="177" t="s">
        <v>1309</v>
      </c>
      <c r="O746" s="176" t="s">
        <v>1309</v>
      </c>
      <c r="P746" s="166" t="s">
        <v>1310</v>
      </c>
      <c r="Q746" s="166" t="s">
        <v>1313</v>
      </c>
      <c r="R746" s="172">
        <v>0</v>
      </c>
      <c r="S746" s="172">
        <v>8.448126048417425</v>
      </c>
      <c r="T746" s="174">
        <f t="shared" si="48"/>
        <v>58.374340857012925</v>
      </c>
    </row>
    <row r="747" spans="1:20" s="164" customFormat="1" ht="12.75" hidden="1" customHeight="1" x14ac:dyDescent="0.2">
      <c r="A747" s="168">
        <v>130</v>
      </c>
      <c r="B747" s="170" t="s">
        <v>80</v>
      </c>
      <c r="C747" s="167">
        <v>1</v>
      </c>
      <c r="D747" s="169">
        <v>43983</v>
      </c>
      <c r="E747" s="168">
        <f t="shared" si="45"/>
        <v>6</v>
      </c>
      <c r="F747" s="168" t="str">
        <f t="shared" si="46"/>
        <v>jun</v>
      </c>
      <c r="G747" s="168">
        <f t="shared" si="47"/>
        <v>2020</v>
      </c>
      <c r="H747" s="172">
        <v>38.215127384357046</v>
      </c>
      <c r="I747" s="167">
        <v>201</v>
      </c>
      <c r="J747" s="175" t="s">
        <v>47</v>
      </c>
      <c r="K747" s="173">
        <v>3358.9922937505057</v>
      </c>
      <c r="L747" s="171" t="s">
        <v>64</v>
      </c>
      <c r="M747" s="165" t="s">
        <v>1308</v>
      </c>
      <c r="N747" s="177" t="s">
        <v>1309</v>
      </c>
      <c r="O747" s="176" t="s">
        <v>1309</v>
      </c>
      <c r="P747" s="166" t="s">
        <v>1310</v>
      </c>
      <c r="Q747" s="166" t="s">
        <v>1313</v>
      </c>
      <c r="R747" s="172">
        <v>0</v>
      </c>
      <c r="S747" s="172">
        <v>1.9738612262657538</v>
      </c>
      <c r="T747" s="174">
        <f t="shared" si="48"/>
        <v>40.1889886106228</v>
      </c>
    </row>
    <row r="748" spans="1:20" s="164" customFormat="1" ht="12.75" hidden="1" customHeight="1" x14ac:dyDescent="0.2">
      <c r="A748" s="168">
        <v>15</v>
      </c>
      <c r="B748" s="170" t="s">
        <v>81</v>
      </c>
      <c r="C748" s="167">
        <v>1</v>
      </c>
      <c r="D748" s="169">
        <v>43983</v>
      </c>
      <c r="E748" s="168">
        <f t="shared" si="45"/>
        <v>6</v>
      </c>
      <c r="F748" s="168" t="str">
        <f t="shared" si="46"/>
        <v>jun</v>
      </c>
      <c r="G748" s="168">
        <f t="shared" si="47"/>
        <v>2020</v>
      </c>
      <c r="H748" s="172">
        <v>58.027117387767959</v>
      </c>
      <c r="I748" s="167">
        <v>201</v>
      </c>
      <c r="J748" s="175" t="s">
        <v>47</v>
      </c>
      <c r="K748" s="173">
        <v>4783.3105372438658</v>
      </c>
      <c r="L748" s="171" t="s">
        <v>64</v>
      </c>
      <c r="M748" s="165" t="s">
        <v>1308</v>
      </c>
      <c r="N748" s="177" t="s">
        <v>1309</v>
      </c>
      <c r="O748" s="176" t="s">
        <v>1309</v>
      </c>
      <c r="P748" s="166" t="s">
        <v>1310</v>
      </c>
      <c r="Q748" s="166" t="s">
        <v>1313</v>
      </c>
      <c r="R748" s="172">
        <v>2.6633896140190765</v>
      </c>
      <c r="S748" s="172">
        <v>1.8159523281644934</v>
      </c>
      <c r="T748" s="174">
        <f t="shared" si="48"/>
        <v>62.506459329951525</v>
      </c>
    </row>
    <row r="749" spans="1:20" s="164" customFormat="1" ht="12.75" hidden="1" customHeight="1" x14ac:dyDescent="0.2">
      <c r="A749" s="168">
        <v>68</v>
      </c>
      <c r="B749" s="170" t="s">
        <v>82</v>
      </c>
      <c r="C749" s="167">
        <v>1</v>
      </c>
      <c r="D749" s="169">
        <v>43983</v>
      </c>
      <c r="E749" s="168">
        <f t="shared" si="45"/>
        <v>6</v>
      </c>
      <c r="F749" s="168" t="str">
        <f t="shared" si="46"/>
        <v>jun</v>
      </c>
      <c r="G749" s="168">
        <f t="shared" si="47"/>
        <v>2020</v>
      </c>
      <c r="H749" s="172">
        <v>60.052343032561069</v>
      </c>
      <c r="I749" s="167">
        <v>201</v>
      </c>
      <c r="J749" s="175" t="s">
        <v>47</v>
      </c>
      <c r="K749" s="173">
        <v>4963.827613801287</v>
      </c>
      <c r="L749" s="171" t="s">
        <v>64</v>
      </c>
      <c r="M749" s="165" t="s">
        <v>1308</v>
      </c>
      <c r="N749" s="177" t="s">
        <v>1309</v>
      </c>
      <c r="O749" s="176" t="s">
        <v>1309</v>
      </c>
      <c r="P749" s="166" t="s">
        <v>1310</v>
      </c>
      <c r="Q749" s="166" t="s">
        <v>1313</v>
      </c>
      <c r="R749" s="172">
        <v>0.42957897000307677</v>
      </c>
      <c r="S749" s="172">
        <v>0.78954449050630138</v>
      </c>
      <c r="T749" s="174">
        <f t="shared" si="48"/>
        <v>61.271466493070449</v>
      </c>
    </row>
    <row r="750" spans="1:20" s="164" customFormat="1" ht="12.75" hidden="1" customHeight="1" x14ac:dyDescent="0.2">
      <c r="A750" s="168">
        <v>94</v>
      </c>
      <c r="B750" s="170" t="s">
        <v>83</v>
      </c>
      <c r="C750" s="167">
        <v>1</v>
      </c>
      <c r="D750" s="169">
        <v>43983</v>
      </c>
      <c r="E750" s="168">
        <f t="shared" si="45"/>
        <v>6</v>
      </c>
      <c r="F750" s="168" t="str">
        <f t="shared" si="46"/>
        <v>jun</v>
      </c>
      <c r="G750" s="168">
        <f t="shared" si="47"/>
        <v>2020</v>
      </c>
      <c r="H750" s="172">
        <v>106.19226641828247</v>
      </c>
      <c r="I750" s="167">
        <v>201</v>
      </c>
      <c r="J750" s="175" t="s">
        <v>47</v>
      </c>
      <c r="K750" s="173">
        <v>9575.075233266245</v>
      </c>
      <c r="L750" s="171" t="s">
        <v>64</v>
      </c>
      <c r="M750" s="165" t="s">
        <v>1308</v>
      </c>
      <c r="N750" s="177" t="s">
        <v>1309</v>
      </c>
      <c r="O750" s="176" t="s">
        <v>1309</v>
      </c>
      <c r="P750" s="166" t="s">
        <v>1310</v>
      </c>
      <c r="Q750" s="166" t="s">
        <v>1313</v>
      </c>
      <c r="R750" s="172">
        <v>1.5464842920110764</v>
      </c>
      <c r="S750" s="172">
        <v>1.2632711848100824</v>
      </c>
      <c r="T750" s="174">
        <f t="shared" si="48"/>
        <v>109.00202189510362</v>
      </c>
    </row>
    <row r="751" spans="1:20" s="164" customFormat="1" ht="12.75" hidden="1" customHeight="1" x14ac:dyDescent="0.2">
      <c r="A751" s="168">
        <v>88</v>
      </c>
      <c r="B751" s="170" t="s">
        <v>84</v>
      </c>
      <c r="C751" s="167">
        <v>1</v>
      </c>
      <c r="D751" s="169">
        <v>43983</v>
      </c>
      <c r="E751" s="168">
        <f t="shared" si="45"/>
        <v>6</v>
      </c>
      <c r="F751" s="168" t="str">
        <f t="shared" si="46"/>
        <v>jun</v>
      </c>
      <c r="G751" s="168">
        <f t="shared" si="47"/>
        <v>2020</v>
      </c>
      <c r="H751" s="172">
        <v>40.768672762574454</v>
      </c>
      <c r="I751" s="167">
        <v>201</v>
      </c>
      <c r="J751" s="175" t="s">
        <v>47</v>
      </c>
      <c r="K751" s="173">
        <v>3554.9771641261386</v>
      </c>
      <c r="L751" s="171" t="s">
        <v>64</v>
      </c>
      <c r="M751" s="165" t="s">
        <v>1308</v>
      </c>
      <c r="N751" s="177" t="s">
        <v>1309</v>
      </c>
      <c r="O751" s="176" t="s">
        <v>1309</v>
      </c>
      <c r="P751" s="166" t="s">
        <v>1310</v>
      </c>
      <c r="Q751" s="166" t="s">
        <v>1313</v>
      </c>
      <c r="R751" s="172">
        <v>0</v>
      </c>
      <c r="S751" s="172">
        <v>0.94745338860756179</v>
      </c>
      <c r="T751" s="174">
        <f t="shared" si="48"/>
        <v>41.716126151182017</v>
      </c>
    </row>
    <row r="752" spans="1:20" s="164" customFormat="1" ht="12.75" hidden="1" customHeight="1" x14ac:dyDescent="0.2">
      <c r="A752" s="168">
        <v>62</v>
      </c>
      <c r="B752" s="170" t="s">
        <v>85</v>
      </c>
      <c r="C752" s="167">
        <v>1</v>
      </c>
      <c r="D752" s="169">
        <v>43983</v>
      </c>
      <c r="E752" s="168">
        <f t="shared" si="45"/>
        <v>6</v>
      </c>
      <c r="F752" s="168" t="str">
        <f t="shared" si="46"/>
        <v>jun</v>
      </c>
      <c r="G752" s="168">
        <f t="shared" si="47"/>
        <v>2020</v>
      </c>
      <c r="H752" s="172">
        <v>74.05281596830477</v>
      </c>
      <c r="I752" s="167">
        <v>201</v>
      </c>
      <c r="J752" s="175" t="s">
        <v>47</v>
      </c>
      <c r="K752" s="173">
        <v>7090.2607915592935</v>
      </c>
      <c r="L752" s="171" t="s">
        <v>64</v>
      </c>
      <c r="M752" s="165" t="s">
        <v>1308</v>
      </c>
      <c r="N752" s="177" t="s">
        <v>1309</v>
      </c>
      <c r="O752" s="176" t="s">
        <v>1309</v>
      </c>
      <c r="P752" s="166" t="s">
        <v>1310</v>
      </c>
      <c r="Q752" s="166" t="s">
        <v>1313</v>
      </c>
      <c r="R752" s="172">
        <v>0</v>
      </c>
      <c r="S752" s="172">
        <v>0.71059004145567128</v>
      </c>
      <c r="T752" s="174">
        <f t="shared" si="48"/>
        <v>74.763406009760445</v>
      </c>
    </row>
    <row r="753" spans="1:20" s="164" customFormat="1" ht="12.75" hidden="1" customHeight="1" x14ac:dyDescent="0.2">
      <c r="A753" s="168">
        <v>91</v>
      </c>
      <c r="B753" s="170" t="s">
        <v>86</v>
      </c>
      <c r="C753" s="167">
        <v>1</v>
      </c>
      <c r="D753" s="169">
        <v>43983</v>
      </c>
      <c r="E753" s="168">
        <f t="shared" si="45"/>
        <v>6</v>
      </c>
      <c r="F753" s="168" t="str">
        <f t="shared" si="46"/>
        <v>jun</v>
      </c>
      <c r="G753" s="168">
        <f t="shared" si="47"/>
        <v>2020</v>
      </c>
      <c r="H753" s="172">
        <v>76.870521213234326</v>
      </c>
      <c r="I753" s="167">
        <v>201</v>
      </c>
      <c r="J753" s="175" t="s">
        <v>47</v>
      </c>
      <c r="K753" s="173">
        <v>6918.8195923978774</v>
      </c>
      <c r="L753" s="171" t="s">
        <v>64</v>
      </c>
      <c r="M753" s="165" t="s">
        <v>1308</v>
      </c>
      <c r="N753" s="177" t="s">
        <v>1309</v>
      </c>
      <c r="O753" s="176" t="s">
        <v>1309</v>
      </c>
      <c r="P753" s="166" t="s">
        <v>1310</v>
      </c>
      <c r="Q753" s="166" t="s">
        <v>1313</v>
      </c>
      <c r="R753" s="172">
        <v>0</v>
      </c>
      <c r="S753" s="172">
        <v>1.5790889810126028</v>
      </c>
      <c r="T753" s="174">
        <f t="shared" si="48"/>
        <v>78.449610194246929</v>
      </c>
    </row>
    <row r="754" spans="1:20" s="164" customFormat="1" ht="12.75" hidden="1" customHeight="1" x14ac:dyDescent="0.2">
      <c r="A754" s="168">
        <v>89</v>
      </c>
      <c r="B754" s="170" t="s">
        <v>87</v>
      </c>
      <c r="C754" s="167">
        <v>1</v>
      </c>
      <c r="D754" s="169">
        <v>43983</v>
      </c>
      <c r="E754" s="168">
        <f t="shared" si="45"/>
        <v>6</v>
      </c>
      <c r="F754" s="168" t="str">
        <f t="shared" si="46"/>
        <v>jun</v>
      </c>
      <c r="G754" s="168">
        <f t="shared" si="47"/>
        <v>2020</v>
      </c>
      <c r="H754" s="172">
        <v>106.72058615170677</v>
      </c>
      <c r="I754" s="167">
        <v>201</v>
      </c>
      <c r="J754" s="175" t="s">
        <v>47</v>
      </c>
      <c r="K754" s="173">
        <v>9121.6301099986595</v>
      </c>
      <c r="L754" s="171" t="s">
        <v>64</v>
      </c>
      <c r="M754" s="165" t="s">
        <v>1308</v>
      </c>
      <c r="N754" s="177" t="s">
        <v>1309</v>
      </c>
      <c r="O754" s="176" t="s">
        <v>1309</v>
      </c>
      <c r="P754" s="166" t="s">
        <v>1310</v>
      </c>
      <c r="Q754" s="166" t="s">
        <v>1313</v>
      </c>
      <c r="R754" s="172">
        <v>0.25774738200184605</v>
      </c>
      <c r="S754" s="172">
        <v>2.2107245734176439</v>
      </c>
      <c r="T754" s="174">
        <f t="shared" si="48"/>
        <v>109.18905810712627</v>
      </c>
    </row>
    <row r="755" spans="1:20" s="164" customFormat="1" ht="12.75" hidden="1" customHeight="1" x14ac:dyDescent="0.2">
      <c r="A755" s="168">
        <v>80</v>
      </c>
      <c r="B755" s="170" t="s">
        <v>3</v>
      </c>
      <c r="C755" s="167">
        <v>1</v>
      </c>
      <c r="D755" s="169">
        <v>43983</v>
      </c>
      <c r="E755" s="168">
        <f t="shared" si="45"/>
        <v>6</v>
      </c>
      <c r="F755" s="168" t="str">
        <f t="shared" si="46"/>
        <v>jun</v>
      </c>
      <c r="G755" s="168">
        <f t="shared" si="47"/>
        <v>2020</v>
      </c>
      <c r="H755" s="172">
        <v>216.17082425943906</v>
      </c>
      <c r="I755" s="167">
        <v>201</v>
      </c>
      <c r="J755" s="175" t="s">
        <v>47</v>
      </c>
      <c r="K755" s="173">
        <v>19466.843249337318</v>
      </c>
      <c r="L755" s="171" t="s">
        <v>1340</v>
      </c>
      <c r="M755" s="165" t="s">
        <v>1308</v>
      </c>
      <c r="N755" s="177" t="s">
        <v>1309</v>
      </c>
      <c r="O755" s="176" t="s">
        <v>1309</v>
      </c>
      <c r="P755" s="166" t="s">
        <v>1310</v>
      </c>
      <c r="Q755" s="166" t="s">
        <v>1313</v>
      </c>
      <c r="R755" s="172">
        <v>10.052147898071997</v>
      </c>
      <c r="S755" s="172">
        <v>1.5094849526408312</v>
      </c>
      <c r="T755" s="174">
        <f t="shared" si="48"/>
        <v>227.7324571101519</v>
      </c>
    </row>
    <row r="756" spans="1:20" s="164" customFormat="1" ht="12.75" hidden="1" customHeight="1" x14ac:dyDescent="0.2">
      <c r="A756" s="168">
        <v>104</v>
      </c>
      <c r="B756" s="170" t="s">
        <v>4</v>
      </c>
      <c r="C756" s="167">
        <v>1</v>
      </c>
      <c r="D756" s="169">
        <v>43983</v>
      </c>
      <c r="E756" s="168">
        <f t="shared" si="45"/>
        <v>6</v>
      </c>
      <c r="F756" s="168" t="str">
        <f t="shared" si="46"/>
        <v>jun</v>
      </c>
      <c r="G756" s="168">
        <f t="shared" si="47"/>
        <v>2020</v>
      </c>
      <c r="H756" s="172">
        <v>43.586378007504003</v>
      </c>
      <c r="I756" s="167">
        <v>201</v>
      </c>
      <c r="J756" s="175" t="s">
        <v>47</v>
      </c>
      <c r="K756" s="173">
        <v>3313.1147584932223</v>
      </c>
      <c r="L756" s="171" t="s">
        <v>1340</v>
      </c>
      <c r="M756" s="165" t="s">
        <v>1308</v>
      </c>
      <c r="N756" s="177" t="s">
        <v>1309</v>
      </c>
      <c r="O756" s="176" t="s">
        <v>1309</v>
      </c>
      <c r="P756" s="166" t="s">
        <v>1310</v>
      </c>
      <c r="Q756" s="166" t="s">
        <v>1313</v>
      </c>
      <c r="R756" s="172">
        <v>1.7183158800123071</v>
      </c>
      <c r="S756" s="172">
        <v>0.63163559240504119</v>
      </c>
      <c r="T756" s="174">
        <f t="shared" si="48"/>
        <v>45.936329479921348</v>
      </c>
    </row>
    <row r="757" spans="1:20" s="164" customFormat="1" ht="12.75" hidden="1" customHeight="1" x14ac:dyDescent="0.2">
      <c r="A757" s="168">
        <v>79</v>
      </c>
      <c r="B757" s="170" t="s">
        <v>5</v>
      </c>
      <c r="C757" s="167">
        <v>1</v>
      </c>
      <c r="D757" s="169">
        <v>43983</v>
      </c>
      <c r="E757" s="168">
        <f t="shared" si="45"/>
        <v>6</v>
      </c>
      <c r="F757" s="168" t="str">
        <f t="shared" si="46"/>
        <v>jun</v>
      </c>
      <c r="G757" s="168">
        <f t="shared" si="47"/>
        <v>2020</v>
      </c>
      <c r="H757" s="172">
        <v>410.06416642615375</v>
      </c>
      <c r="I757" s="167">
        <v>201</v>
      </c>
      <c r="J757" s="175" t="s">
        <v>47</v>
      </c>
      <c r="K757" s="173">
        <v>42928.575571412257</v>
      </c>
      <c r="L757" s="171" t="s">
        <v>1341</v>
      </c>
      <c r="M757" s="165" t="s">
        <v>1308</v>
      </c>
      <c r="N757" s="177" t="s">
        <v>1309</v>
      </c>
      <c r="O757" s="176" t="s">
        <v>1309</v>
      </c>
      <c r="P757" s="166" t="s">
        <v>1310</v>
      </c>
      <c r="Q757" s="166" t="s">
        <v>1313</v>
      </c>
      <c r="R757" s="172">
        <v>1.6324000860116918</v>
      </c>
      <c r="S757" s="172">
        <v>1.2632711848100824</v>
      </c>
      <c r="T757" s="174">
        <f t="shared" si="48"/>
        <v>412.95983769697551</v>
      </c>
    </row>
    <row r="758" spans="1:20" s="164" customFormat="1" ht="12.75" hidden="1" customHeight="1" x14ac:dyDescent="0.2">
      <c r="A758" s="168" t="s">
        <v>1289</v>
      </c>
      <c r="B758" s="170" t="s">
        <v>43</v>
      </c>
      <c r="C758" s="167">
        <v>1</v>
      </c>
      <c r="D758" s="169">
        <v>43983</v>
      </c>
      <c r="E758" s="168">
        <f t="shared" si="45"/>
        <v>6</v>
      </c>
      <c r="F758" s="168" t="str">
        <f t="shared" si="46"/>
        <v>jun</v>
      </c>
      <c r="G758" s="168">
        <f t="shared" si="47"/>
        <v>2020</v>
      </c>
      <c r="H758" s="172">
        <v>2396.169398236822</v>
      </c>
      <c r="I758" s="167">
        <v>201</v>
      </c>
      <c r="J758" s="175" t="s">
        <v>47</v>
      </c>
      <c r="K758" s="173">
        <v>137066.31789365204</v>
      </c>
      <c r="L758" s="171" t="s">
        <v>62</v>
      </c>
      <c r="M758" s="165" t="s">
        <v>1308</v>
      </c>
      <c r="N758" s="177" t="s">
        <v>1309</v>
      </c>
      <c r="O758" s="176" t="s">
        <v>1309</v>
      </c>
      <c r="P758" s="166" t="s">
        <v>1310</v>
      </c>
      <c r="Q758" s="166" t="s">
        <v>1313</v>
      </c>
      <c r="R758" s="172">
        <v>50.432571078361207</v>
      </c>
      <c r="S758" s="172">
        <v>35.134729827530414</v>
      </c>
      <c r="T758" s="174">
        <f t="shared" si="48"/>
        <v>2481.7366991427134</v>
      </c>
    </row>
    <row r="759" spans="1:20" s="164" customFormat="1" ht="12.75" hidden="1" customHeight="1" x14ac:dyDescent="0.2">
      <c r="A759" s="168" t="s">
        <v>1290</v>
      </c>
      <c r="B759" s="170" t="s">
        <v>1243</v>
      </c>
      <c r="C759" s="167">
        <v>1</v>
      </c>
      <c r="D759" s="169">
        <v>43983</v>
      </c>
      <c r="E759" s="168">
        <f t="shared" si="45"/>
        <v>6</v>
      </c>
      <c r="F759" s="168" t="str">
        <f t="shared" si="46"/>
        <v>jun</v>
      </c>
      <c r="G759" s="168">
        <f t="shared" si="47"/>
        <v>2020</v>
      </c>
      <c r="H759" s="172">
        <v>2081.9319628473222</v>
      </c>
      <c r="I759" s="167">
        <v>201</v>
      </c>
      <c r="J759" s="175" t="s">
        <v>47</v>
      </c>
      <c r="K759" s="173">
        <v>143853.68344203354</v>
      </c>
      <c r="L759" s="171" t="s">
        <v>1337</v>
      </c>
      <c r="M759" s="165" t="s">
        <v>1308</v>
      </c>
      <c r="N759" s="177" t="s">
        <v>1309</v>
      </c>
      <c r="O759" s="176" t="s">
        <v>1309</v>
      </c>
      <c r="P759" s="166" t="s">
        <v>1310</v>
      </c>
      <c r="Q759" s="166" t="s">
        <v>1313</v>
      </c>
      <c r="R759" s="172">
        <v>194.51335761739315</v>
      </c>
      <c r="S759" s="172">
        <v>38.29290778955562</v>
      </c>
      <c r="T759" s="174">
        <f t="shared" si="48"/>
        <v>2314.7382282542708</v>
      </c>
    </row>
    <row r="760" spans="1:20" s="164" customFormat="1" ht="12.75" hidden="1" customHeight="1" x14ac:dyDescent="0.2">
      <c r="A760" s="168" t="s">
        <v>1291</v>
      </c>
      <c r="B760" s="170" t="s">
        <v>1244</v>
      </c>
      <c r="C760" s="167">
        <v>1</v>
      </c>
      <c r="D760" s="169">
        <v>43983</v>
      </c>
      <c r="E760" s="168">
        <f t="shared" si="45"/>
        <v>6</v>
      </c>
      <c r="F760" s="168" t="str">
        <f t="shared" si="46"/>
        <v>jun</v>
      </c>
      <c r="G760" s="168">
        <f t="shared" si="47"/>
        <v>2020</v>
      </c>
      <c r="H760" s="172">
        <v>4936.7956956943826</v>
      </c>
      <c r="I760" s="167">
        <v>201</v>
      </c>
      <c r="J760" s="175" t="s">
        <v>47</v>
      </c>
      <c r="K760" s="173">
        <v>305253.74695364846</v>
      </c>
      <c r="L760" s="171" t="s">
        <v>1337</v>
      </c>
      <c r="M760" s="165" t="s">
        <v>1308</v>
      </c>
      <c r="N760" s="177" t="s">
        <v>1309</v>
      </c>
      <c r="O760" s="176" t="s">
        <v>1309</v>
      </c>
      <c r="P760" s="166" t="s">
        <v>1310</v>
      </c>
      <c r="Q760" s="166" t="s">
        <v>1313</v>
      </c>
      <c r="R760" s="172">
        <v>425.45501189104715</v>
      </c>
      <c r="S760" s="172">
        <v>108.24654964841392</v>
      </c>
      <c r="T760" s="174">
        <f t="shared" si="48"/>
        <v>5470.4972572338438</v>
      </c>
    </row>
    <row r="761" spans="1:20" s="164" customFormat="1" ht="12.75" hidden="1" customHeight="1" x14ac:dyDescent="0.2">
      <c r="A761" s="168">
        <v>28</v>
      </c>
      <c r="B761" s="170" t="s">
        <v>16</v>
      </c>
      <c r="C761" s="167">
        <v>1</v>
      </c>
      <c r="D761" s="169">
        <v>43983</v>
      </c>
      <c r="E761" s="168">
        <f t="shared" si="45"/>
        <v>6</v>
      </c>
      <c r="F761" s="168" t="str">
        <f t="shared" si="46"/>
        <v>jun</v>
      </c>
      <c r="G761" s="168">
        <f t="shared" si="47"/>
        <v>2020</v>
      </c>
      <c r="H761" s="172">
        <v>21.500422779497601</v>
      </c>
      <c r="I761" s="167">
        <v>201</v>
      </c>
      <c r="J761" s="175" t="s">
        <v>47</v>
      </c>
      <c r="K761" s="173">
        <v>1884.1520886610656</v>
      </c>
      <c r="L761" s="171" t="s">
        <v>88</v>
      </c>
      <c r="M761" s="165" t="s">
        <v>1308</v>
      </c>
      <c r="N761" s="177" t="s">
        <v>1309</v>
      </c>
      <c r="O761" s="176" t="s">
        <v>1309</v>
      </c>
      <c r="P761" s="166" t="s">
        <v>1310</v>
      </c>
      <c r="Q761" s="166" t="s">
        <v>1313</v>
      </c>
      <c r="R761" s="172">
        <v>0</v>
      </c>
      <c r="S761" s="172">
        <v>0.71059004145567128</v>
      </c>
      <c r="T761" s="174">
        <f t="shared" si="48"/>
        <v>22.211012820953272</v>
      </c>
    </row>
    <row r="762" spans="1:20" s="164" customFormat="1" ht="12.75" hidden="1" customHeight="1" x14ac:dyDescent="0.2">
      <c r="A762" s="168" t="s">
        <v>1285</v>
      </c>
      <c r="B762" s="170" t="s">
        <v>44</v>
      </c>
      <c r="C762" s="167">
        <v>1</v>
      </c>
      <c r="D762" s="169">
        <v>43983</v>
      </c>
      <c r="E762" s="168">
        <f t="shared" si="45"/>
        <v>6</v>
      </c>
      <c r="F762" s="168" t="str">
        <f t="shared" si="46"/>
        <v>jun</v>
      </c>
      <c r="G762" s="168">
        <f t="shared" si="47"/>
        <v>2020</v>
      </c>
      <c r="H762" s="172">
        <v>213.70533217012573</v>
      </c>
      <c r="I762" s="167">
        <v>201</v>
      </c>
      <c r="J762" s="175" t="s">
        <v>47</v>
      </c>
      <c r="K762" s="173">
        <v>15018.554368904312</v>
      </c>
      <c r="L762" s="171" t="s">
        <v>88</v>
      </c>
      <c r="M762" s="165" t="s">
        <v>1308</v>
      </c>
      <c r="N762" s="177" t="s">
        <v>1309</v>
      </c>
      <c r="O762" s="176" t="s">
        <v>1309</v>
      </c>
      <c r="P762" s="166" t="s">
        <v>1310</v>
      </c>
      <c r="Q762" s="166" t="s">
        <v>1313</v>
      </c>
      <c r="R762" s="172">
        <v>0</v>
      </c>
      <c r="S762" s="172">
        <v>0.23686334715189045</v>
      </c>
      <c r="T762" s="174">
        <f t="shared" si="48"/>
        <v>213.94219551727761</v>
      </c>
    </row>
    <row r="763" spans="1:20" s="164" customFormat="1" ht="12.75" hidden="1" customHeight="1" x14ac:dyDescent="0.2">
      <c r="A763" s="168" t="s">
        <v>1293</v>
      </c>
      <c r="B763" s="170" t="s">
        <v>89</v>
      </c>
      <c r="C763" s="167">
        <v>1</v>
      </c>
      <c r="D763" s="169">
        <v>43983</v>
      </c>
      <c r="E763" s="168">
        <f t="shared" si="45"/>
        <v>6</v>
      </c>
      <c r="F763" s="168" t="str">
        <f t="shared" si="46"/>
        <v>jun</v>
      </c>
      <c r="G763" s="168">
        <f t="shared" si="47"/>
        <v>2020</v>
      </c>
      <c r="H763" s="172">
        <v>775.74947524466722</v>
      </c>
      <c r="I763" s="167">
        <v>201</v>
      </c>
      <c r="J763" s="175" t="s">
        <v>47</v>
      </c>
      <c r="K763" s="173">
        <v>45477.970255338296</v>
      </c>
      <c r="L763" s="171" t="s">
        <v>89</v>
      </c>
      <c r="M763" s="165" t="s">
        <v>1308</v>
      </c>
      <c r="N763" s="177" t="s">
        <v>1309</v>
      </c>
      <c r="O763" s="176" t="s">
        <v>1309</v>
      </c>
      <c r="P763" s="166" t="s">
        <v>1310</v>
      </c>
      <c r="Q763" s="166" t="s">
        <v>1313</v>
      </c>
      <c r="R763" s="172">
        <v>0</v>
      </c>
      <c r="S763" s="172">
        <v>0.1579088981012603</v>
      </c>
      <c r="T763" s="174">
        <f t="shared" si="48"/>
        <v>775.90738414276848</v>
      </c>
    </row>
    <row r="764" spans="1:20" s="164" customFormat="1" ht="12.75" hidden="1" customHeight="1" x14ac:dyDescent="0.2">
      <c r="A764" s="168">
        <v>82</v>
      </c>
      <c r="B764" s="170" t="s">
        <v>8</v>
      </c>
      <c r="C764" s="167">
        <v>1</v>
      </c>
      <c r="D764" s="169">
        <v>43983</v>
      </c>
      <c r="E764" s="168">
        <f t="shared" si="45"/>
        <v>6</v>
      </c>
      <c r="F764" s="168" t="str">
        <f t="shared" si="46"/>
        <v>jun</v>
      </c>
      <c r="G764" s="168">
        <f t="shared" si="47"/>
        <v>2020</v>
      </c>
      <c r="H764" s="172">
        <v>705.74711056594867</v>
      </c>
      <c r="I764" s="167">
        <v>201</v>
      </c>
      <c r="J764" s="175" t="s">
        <v>47</v>
      </c>
      <c r="K764" s="173">
        <v>61096.759935649185</v>
      </c>
      <c r="L764" s="171" t="s">
        <v>55</v>
      </c>
      <c r="M764" s="165" t="s">
        <v>1308</v>
      </c>
      <c r="N764" s="177" t="s">
        <v>1309</v>
      </c>
      <c r="O764" s="176" t="s">
        <v>1309</v>
      </c>
      <c r="P764" s="166" t="s">
        <v>1310</v>
      </c>
      <c r="Q764" s="166" t="s">
        <v>1313</v>
      </c>
      <c r="R764" s="172">
        <v>57.907245156414753</v>
      </c>
      <c r="S764" s="172">
        <v>14.053891931012165</v>
      </c>
      <c r="T764" s="174">
        <f t="shared" si="48"/>
        <v>777.70824765337557</v>
      </c>
    </row>
    <row r="765" spans="1:20" s="164" customFormat="1" ht="12.75" hidden="1" customHeight="1" x14ac:dyDescent="0.2">
      <c r="A765" s="168">
        <v>75</v>
      </c>
      <c r="B765" s="170" t="s">
        <v>9</v>
      </c>
      <c r="C765" s="167">
        <v>1</v>
      </c>
      <c r="D765" s="169">
        <v>43983</v>
      </c>
      <c r="E765" s="168">
        <f t="shared" si="45"/>
        <v>6</v>
      </c>
      <c r="F765" s="168" t="str">
        <f t="shared" si="46"/>
        <v>jun</v>
      </c>
      <c r="G765" s="168">
        <f t="shared" si="47"/>
        <v>2020</v>
      </c>
      <c r="H765" s="172">
        <v>1590.3304508960198</v>
      </c>
      <c r="I765" s="167">
        <v>201</v>
      </c>
      <c r="J765" s="175" t="s">
        <v>47</v>
      </c>
      <c r="K765" s="173">
        <v>110690.29474887277</v>
      </c>
      <c r="L765" s="171" t="s">
        <v>55</v>
      </c>
      <c r="M765" s="165" t="s">
        <v>1308</v>
      </c>
      <c r="N765" s="177" t="s">
        <v>1309</v>
      </c>
      <c r="O765" s="176" t="s">
        <v>1309</v>
      </c>
      <c r="P765" s="166" t="s">
        <v>1310</v>
      </c>
      <c r="Q765" s="166" t="s">
        <v>1313</v>
      </c>
      <c r="R765" s="172">
        <v>151.21179744108301</v>
      </c>
      <c r="S765" s="172">
        <v>35.371593174682303</v>
      </c>
      <c r="T765" s="174">
        <f t="shared" si="48"/>
        <v>1776.9138415117852</v>
      </c>
    </row>
    <row r="766" spans="1:20" s="164" customFormat="1" ht="12.75" hidden="1" customHeight="1" x14ac:dyDescent="0.2">
      <c r="A766" s="168">
        <v>59</v>
      </c>
      <c r="B766" s="170" t="s">
        <v>10</v>
      </c>
      <c r="C766" s="167">
        <v>1</v>
      </c>
      <c r="D766" s="169">
        <v>43983</v>
      </c>
      <c r="E766" s="168">
        <f t="shared" si="45"/>
        <v>6</v>
      </c>
      <c r="F766" s="168" t="str">
        <f t="shared" si="46"/>
        <v>jun</v>
      </c>
      <c r="G766" s="168">
        <f t="shared" si="47"/>
        <v>2020</v>
      </c>
      <c r="H766" s="172">
        <v>1035.242517644898</v>
      </c>
      <c r="I766" s="167">
        <v>201</v>
      </c>
      <c r="J766" s="175" t="s">
        <v>47</v>
      </c>
      <c r="K766" s="173">
        <v>80229.139592915948</v>
      </c>
      <c r="L766" s="171" t="s">
        <v>55</v>
      </c>
      <c r="M766" s="165" t="s">
        <v>1308</v>
      </c>
      <c r="N766" s="177" t="s">
        <v>1309</v>
      </c>
      <c r="O766" s="176" t="s">
        <v>1309</v>
      </c>
      <c r="P766" s="166" t="s">
        <v>1310</v>
      </c>
      <c r="Q766" s="166" t="s">
        <v>1313</v>
      </c>
      <c r="R766" s="172">
        <v>95.45244713468368</v>
      </c>
      <c r="S766" s="172">
        <v>21.791427937973918</v>
      </c>
      <c r="T766" s="174">
        <f t="shared" si="48"/>
        <v>1152.4863927175556</v>
      </c>
    </row>
    <row r="767" spans="1:20" s="164" customFormat="1" ht="12.75" hidden="1" customHeight="1" x14ac:dyDescent="0.2">
      <c r="A767" s="168">
        <v>65</v>
      </c>
      <c r="B767" s="170" t="s">
        <v>11</v>
      </c>
      <c r="C767" s="167">
        <v>1</v>
      </c>
      <c r="D767" s="169">
        <v>43983</v>
      </c>
      <c r="E767" s="168">
        <f t="shared" si="45"/>
        <v>6</v>
      </c>
      <c r="F767" s="168" t="str">
        <f t="shared" si="46"/>
        <v>jun</v>
      </c>
      <c r="G767" s="168">
        <f t="shared" si="47"/>
        <v>2020</v>
      </c>
      <c r="H767" s="172">
        <v>735.68522879332511</v>
      </c>
      <c r="I767" s="167">
        <v>201</v>
      </c>
      <c r="J767" s="175" t="s">
        <v>47</v>
      </c>
      <c r="K767" s="173">
        <v>55639.018069546582</v>
      </c>
      <c r="L767" s="171" t="s">
        <v>55</v>
      </c>
      <c r="M767" s="165" t="s">
        <v>1308</v>
      </c>
      <c r="N767" s="177" t="s">
        <v>1309</v>
      </c>
      <c r="O767" s="176" t="s">
        <v>1309</v>
      </c>
      <c r="P767" s="166" t="s">
        <v>1310</v>
      </c>
      <c r="Q767" s="166" t="s">
        <v>1313</v>
      </c>
      <c r="R767" s="172">
        <v>72.942509106522436</v>
      </c>
      <c r="S767" s="172">
        <v>17.764751036391782</v>
      </c>
      <c r="T767" s="174">
        <f t="shared" si="48"/>
        <v>826.39248893623926</v>
      </c>
    </row>
    <row r="768" spans="1:20" s="164" customFormat="1" ht="12.75" hidden="1" customHeight="1" x14ac:dyDescent="0.2">
      <c r="A768" s="168">
        <v>63</v>
      </c>
      <c r="B768" s="170" t="s">
        <v>12</v>
      </c>
      <c r="C768" s="167">
        <v>1</v>
      </c>
      <c r="D768" s="169">
        <v>43983</v>
      </c>
      <c r="E768" s="168">
        <f t="shared" si="45"/>
        <v>6</v>
      </c>
      <c r="F768" s="168" t="str">
        <f t="shared" si="46"/>
        <v>jun</v>
      </c>
      <c r="G768" s="168">
        <f t="shared" si="47"/>
        <v>2020</v>
      </c>
      <c r="H768" s="172">
        <v>1135.359107128801</v>
      </c>
      <c r="I768" s="167">
        <v>201</v>
      </c>
      <c r="J768" s="175" t="s">
        <v>47</v>
      </c>
      <c r="K768" s="173">
        <v>88112.152962787717</v>
      </c>
      <c r="L768" s="171" t="s">
        <v>55</v>
      </c>
      <c r="M768" s="165" t="s">
        <v>1308</v>
      </c>
      <c r="N768" s="177" t="s">
        <v>1309</v>
      </c>
      <c r="O768" s="176" t="s">
        <v>1309</v>
      </c>
      <c r="P768" s="166" t="s">
        <v>1310</v>
      </c>
      <c r="Q768" s="166" t="s">
        <v>1313</v>
      </c>
      <c r="R768" s="172">
        <v>110.22996370278949</v>
      </c>
      <c r="S768" s="172">
        <v>20.291293406011945</v>
      </c>
      <c r="T768" s="174">
        <f t="shared" si="48"/>
        <v>1265.8803642376024</v>
      </c>
    </row>
    <row r="769" spans="1:20" s="164" customFormat="1" ht="12.75" hidden="1" customHeight="1" x14ac:dyDescent="0.2">
      <c r="A769" s="168">
        <v>220</v>
      </c>
      <c r="B769" s="170" t="s">
        <v>1231</v>
      </c>
      <c r="C769" s="167">
        <v>1</v>
      </c>
      <c r="D769" s="169">
        <v>43983</v>
      </c>
      <c r="E769" s="168">
        <f t="shared" si="45"/>
        <v>6</v>
      </c>
      <c r="F769" s="168" t="str">
        <f t="shared" si="46"/>
        <v>jun</v>
      </c>
      <c r="G769" s="168">
        <f t="shared" si="47"/>
        <v>2020</v>
      </c>
      <c r="H769" s="172">
        <v>0</v>
      </c>
      <c r="I769" s="167">
        <v>201</v>
      </c>
      <c r="J769" s="175" t="s">
        <v>47</v>
      </c>
      <c r="K769" s="173">
        <v>0</v>
      </c>
      <c r="L769" s="171" t="s">
        <v>55</v>
      </c>
      <c r="M769" s="165" t="s">
        <v>1308</v>
      </c>
      <c r="N769" s="177" t="s">
        <v>1309</v>
      </c>
      <c r="O769" s="176" t="s">
        <v>1309</v>
      </c>
      <c r="P769" s="166" t="s">
        <v>1310</v>
      </c>
      <c r="Q769" s="166" t="s">
        <v>1313</v>
      </c>
      <c r="R769" s="172">
        <v>0</v>
      </c>
      <c r="S769" s="172">
        <v>0</v>
      </c>
      <c r="T769" s="174">
        <f t="shared" si="48"/>
        <v>0</v>
      </c>
    </row>
    <row r="770" spans="1:20" s="164" customFormat="1" ht="12.75" hidden="1" customHeight="1" x14ac:dyDescent="0.2">
      <c r="A770" s="168">
        <v>150</v>
      </c>
      <c r="B770" s="170" t="s">
        <v>13</v>
      </c>
      <c r="C770" s="167">
        <v>1</v>
      </c>
      <c r="D770" s="169">
        <v>43983</v>
      </c>
      <c r="E770" s="168">
        <f t="shared" si="45"/>
        <v>6</v>
      </c>
      <c r="F770" s="168" t="str">
        <f t="shared" si="46"/>
        <v>jun</v>
      </c>
      <c r="G770" s="168">
        <f t="shared" si="47"/>
        <v>2020</v>
      </c>
      <c r="H770" s="172">
        <v>9.4217019127331891</v>
      </c>
      <c r="I770" s="167">
        <v>201</v>
      </c>
      <c r="J770" s="175" t="s">
        <v>47</v>
      </c>
      <c r="K770" s="173">
        <v>929.81558160516329</v>
      </c>
      <c r="L770" s="171" t="s">
        <v>1339</v>
      </c>
      <c r="M770" s="165" t="s">
        <v>1308</v>
      </c>
      <c r="N770" s="177" t="s">
        <v>1309</v>
      </c>
      <c r="O770" s="176" t="s">
        <v>1309</v>
      </c>
      <c r="P770" s="166" t="s">
        <v>1310</v>
      </c>
      <c r="Q770" s="166" t="s">
        <v>1313</v>
      </c>
      <c r="R770" s="172">
        <v>0</v>
      </c>
      <c r="S770" s="172">
        <v>0.3158177962025206</v>
      </c>
      <c r="T770" s="174">
        <f t="shared" si="48"/>
        <v>9.7375197089357091</v>
      </c>
    </row>
    <row r="771" spans="1:20" s="164" customFormat="1" ht="12.75" hidden="1" customHeight="1" x14ac:dyDescent="0.2">
      <c r="A771" s="168">
        <v>71</v>
      </c>
      <c r="B771" s="170" t="s">
        <v>14</v>
      </c>
      <c r="C771" s="167">
        <v>1</v>
      </c>
      <c r="D771" s="169">
        <v>43983</v>
      </c>
      <c r="E771" s="168">
        <f t="shared" si="45"/>
        <v>6</v>
      </c>
      <c r="F771" s="168" t="str">
        <f t="shared" si="46"/>
        <v>jun</v>
      </c>
      <c r="G771" s="168">
        <f t="shared" si="47"/>
        <v>2020</v>
      </c>
      <c r="H771" s="172">
        <v>148.3697918033217</v>
      </c>
      <c r="I771" s="167">
        <v>201</v>
      </c>
      <c r="J771" s="175" t="s">
        <v>47</v>
      </c>
      <c r="K771" s="173">
        <v>15040.129597543344</v>
      </c>
      <c r="L771" s="171" t="s">
        <v>1339</v>
      </c>
      <c r="M771" s="165" t="s">
        <v>1308</v>
      </c>
      <c r="N771" s="177" t="s">
        <v>1309</v>
      </c>
      <c r="O771" s="176" t="s">
        <v>1309</v>
      </c>
      <c r="P771" s="166" t="s">
        <v>1310</v>
      </c>
      <c r="Q771" s="166" t="s">
        <v>1313</v>
      </c>
      <c r="R771" s="172">
        <v>0</v>
      </c>
      <c r="S771" s="172">
        <v>1.5001345319619728</v>
      </c>
      <c r="T771" s="174">
        <f t="shared" si="48"/>
        <v>149.86992633528368</v>
      </c>
    </row>
    <row r="772" spans="1:20" s="164" customFormat="1" ht="12.75" hidden="1" customHeight="1" x14ac:dyDescent="0.2">
      <c r="A772" s="168">
        <v>18</v>
      </c>
      <c r="B772" s="170" t="s">
        <v>63</v>
      </c>
      <c r="C772" s="167">
        <v>1</v>
      </c>
      <c r="D772" s="169">
        <v>44013</v>
      </c>
      <c r="E772" s="168">
        <f t="shared" si="45"/>
        <v>7</v>
      </c>
      <c r="F772" s="168" t="str">
        <f t="shared" si="46"/>
        <v>jul</v>
      </c>
      <c r="G772" s="168">
        <f t="shared" si="47"/>
        <v>2020</v>
      </c>
      <c r="H772" s="172">
        <v>546.61959174035098</v>
      </c>
      <c r="I772" s="167">
        <v>201</v>
      </c>
      <c r="J772" s="175" t="s">
        <v>47</v>
      </c>
      <c r="K772" s="173">
        <v>55088.526703981406</v>
      </c>
      <c r="L772" s="171" t="s">
        <v>64</v>
      </c>
      <c r="M772" s="165" t="s">
        <v>1308</v>
      </c>
      <c r="N772" s="177" t="s">
        <v>1309</v>
      </c>
      <c r="O772" s="176" t="s">
        <v>1309</v>
      </c>
      <c r="P772" s="166" t="s">
        <v>1310</v>
      </c>
      <c r="Q772" s="166" t="s">
        <v>1313</v>
      </c>
      <c r="R772" s="172">
        <v>8.7362881733952083E-2</v>
      </c>
      <c r="S772" s="172">
        <v>13.006054364652481</v>
      </c>
      <c r="T772" s="174">
        <f t="shared" si="48"/>
        <v>559.71300898673746</v>
      </c>
    </row>
    <row r="773" spans="1:20" s="164" customFormat="1" ht="12.75" hidden="1" customHeight="1" x14ac:dyDescent="0.2">
      <c r="A773" s="168">
        <v>50</v>
      </c>
      <c r="B773" s="170" t="s">
        <v>65</v>
      </c>
      <c r="C773" s="167">
        <v>1</v>
      </c>
      <c r="D773" s="169">
        <v>44013</v>
      </c>
      <c r="E773" s="168">
        <f t="shared" si="45"/>
        <v>7</v>
      </c>
      <c r="F773" s="168" t="str">
        <f t="shared" si="46"/>
        <v>jul</v>
      </c>
      <c r="G773" s="168">
        <f t="shared" si="47"/>
        <v>2020</v>
      </c>
      <c r="H773" s="172">
        <v>46.917062419646832</v>
      </c>
      <c r="I773" s="167">
        <v>201</v>
      </c>
      <c r="J773" s="175" t="s">
        <v>47</v>
      </c>
      <c r="K773" s="173">
        <v>4614.0628154615415</v>
      </c>
      <c r="L773" s="171" t="s">
        <v>64</v>
      </c>
      <c r="M773" s="165" t="s">
        <v>1308</v>
      </c>
      <c r="N773" s="177" t="s">
        <v>1309</v>
      </c>
      <c r="O773" s="176" t="s">
        <v>1309</v>
      </c>
      <c r="P773" s="166" t="s">
        <v>1310</v>
      </c>
      <c r="Q773" s="166" t="s">
        <v>1313</v>
      </c>
      <c r="R773" s="172">
        <v>0.17472576346790417</v>
      </c>
      <c r="S773" s="172">
        <v>1.7662542964342876</v>
      </c>
      <c r="T773" s="174">
        <f t="shared" si="48"/>
        <v>48.858042479549027</v>
      </c>
    </row>
    <row r="774" spans="1:20" s="164" customFormat="1" ht="12.75" hidden="1" customHeight="1" x14ac:dyDescent="0.2">
      <c r="A774" s="168">
        <v>97</v>
      </c>
      <c r="B774" s="170" t="s">
        <v>66</v>
      </c>
      <c r="C774" s="167">
        <v>1</v>
      </c>
      <c r="D774" s="169">
        <v>44013</v>
      </c>
      <c r="E774" s="168">
        <f t="shared" si="45"/>
        <v>7</v>
      </c>
      <c r="F774" s="168" t="str">
        <f t="shared" si="46"/>
        <v>jul</v>
      </c>
      <c r="G774" s="168">
        <f t="shared" si="47"/>
        <v>2020</v>
      </c>
      <c r="H774" s="172">
        <v>35.223282995636396</v>
      </c>
      <c r="I774" s="167">
        <v>201</v>
      </c>
      <c r="J774" s="175" t="s">
        <v>47</v>
      </c>
      <c r="K774" s="173">
        <v>3085.0182062381195</v>
      </c>
      <c r="L774" s="171" t="s">
        <v>64</v>
      </c>
      <c r="M774" s="165" t="s">
        <v>1308</v>
      </c>
      <c r="N774" s="177" t="s">
        <v>1309</v>
      </c>
      <c r="O774" s="176" t="s">
        <v>1309</v>
      </c>
      <c r="P774" s="166" t="s">
        <v>1310</v>
      </c>
      <c r="Q774" s="166" t="s">
        <v>1313</v>
      </c>
      <c r="R774" s="172">
        <v>0</v>
      </c>
      <c r="S774" s="172">
        <v>0.48170571720935118</v>
      </c>
      <c r="T774" s="174">
        <f t="shared" si="48"/>
        <v>35.704988712845747</v>
      </c>
    </row>
    <row r="775" spans="1:20" s="164" customFormat="1" ht="12.75" hidden="1" customHeight="1" x14ac:dyDescent="0.2">
      <c r="A775" s="168">
        <v>85</v>
      </c>
      <c r="B775" s="170" t="s">
        <v>67</v>
      </c>
      <c r="C775" s="167">
        <v>1</v>
      </c>
      <c r="D775" s="169">
        <v>44013</v>
      </c>
      <c r="E775" s="168">
        <f t="shared" si="45"/>
        <v>7</v>
      </c>
      <c r="F775" s="168" t="str">
        <f t="shared" si="46"/>
        <v>jul</v>
      </c>
      <c r="G775" s="168">
        <f t="shared" si="47"/>
        <v>2020</v>
      </c>
      <c r="H775" s="172">
        <v>62.227783171096476</v>
      </c>
      <c r="I775" s="167">
        <v>201</v>
      </c>
      <c r="J775" s="175" t="s">
        <v>47</v>
      </c>
      <c r="K775" s="173">
        <v>5711.4589696042576</v>
      </c>
      <c r="L775" s="171" t="s">
        <v>64</v>
      </c>
      <c r="M775" s="165" t="s">
        <v>1308</v>
      </c>
      <c r="N775" s="177" t="s">
        <v>1309</v>
      </c>
      <c r="O775" s="176" t="s">
        <v>1309</v>
      </c>
      <c r="P775" s="166" t="s">
        <v>1310</v>
      </c>
      <c r="Q775" s="166" t="s">
        <v>1313</v>
      </c>
      <c r="R775" s="172">
        <v>0</v>
      </c>
      <c r="S775" s="172">
        <v>0.32113714480623412</v>
      </c>
      <c r="T775" s="174">
        <f t="shared" si="48"/>
        <v>62.548920315902713</v>
      </c>
    </row>
    <row r="776" spans="1:20" s="164" customFormat="1" ht="12.75" hidden="1" customHeight="1" x14ac:dyDescent="0.2">
      <c r="A776" s="168">
        <v>51</v>
      </c>
      <c r="B776" s="170" t="s">
        <v>68</v>
      </c>
      <c r="C776" s="167">
        <v>1</v>
      </c>
      <c r="D776" s="169">
        <v>44013</v>
      </c>
      <c r="E776" s="168">
        <f t="shared" si="45"/>
        <v>7</v>
      </c>
      <c r="F776" s="168" t="str">
        <f t="shared" si="46"/>
        <v>jul</v>
      </c>
      <c r="G776" s="168">
        <f t="shared" si="47"/>
        <v>2020</v>
      </c>
      <c r="H776" s="172">
        <v>93.292830342852639</v>
      </c>
      <c r="I776" s="167">
        <v>201</v>
      </c>
      <c r="J776" s="175" t="s">
        <v>47</v>
      </c>
      <c r="K776" s="173">
        <v>8886.3301277909977</v>
      </c>
      <c r="L776" s="171" t="s">
        <v>64</v>
      </c>
      <c r="M776" s="165" t="s">
        <v>1308</v>
      </c>
      <c r="N776" s="177" t="s">
        <v>1309</v>
      </c>
      <c r="O776" s="176" t="s">
        <v>1309</v>
      </c>
      <c r="P776" s="166" t="s">
        <v>1310</v>
      </c>
      <c r="Q776" s="166" t="s">
        <v>1313</v>
      </c>
      <c r="R776" s="172">
        <v>9.5317429835316644E-2</v>
      </c>
      <c r="S776" s="172">
        <v>0.88312714821714378</v>
      </c>
      <c r="T776" s="174">
        <f t="shared" si="48"/>
        <v>94.2712749209051</v>
      </c>
    </row>
    <row r="777" spans="1:20" s="164" customFormat="1" ht="12.75" hidden="1" customHeight="1" x14ac:dyDescent="0.2">
      <c r="A777" s="168">
        <v>83</v>
      </c>
      <c r="B777" s="170" t="s">
        <v>69</v>
      </c>
      <c r="C777" s="167">
        <v>1</v>
      </c>
      <c r="D777" s="169">
        <v>44013</v>
      </c>
      <c r="E777" s="168">
        <f t="shared" si="45"/>
        <v>7</v>
      </c>
      <c r="F777" s="168" t="str">
        <f t="shared" si="46"/>
        <v>jul</v>
      </c>
      <c r="G777" s="168">
        <f t="shared" si="47"/>
        <v>2020</v>
      </c>
      <c r="H777" s="172">
        <v>82.642077506362654</v>
      </c>
      <c r="I777" s="167">
        <v>201</v>
      </c>
      <c r="J777" s="175" t="s">
        <v>47</v>
      </c>
      <c r="K777" s="173">
        <v>7572.715755329752</v>
      </c>
      <c r="L777" s="171" t="s">
        <v>64</v>
      </c>
      <c r="M777" s="165" t="s">
        <v>1308</v>
      </c>
      <c r="N777" s="177" t="s">
        <v>1309</v>
      </c>
      <c r="O777" s="176" t="s">
        <v>1309</v>
      </c>
      <c r="P777" s="166" t="s">
        <v>1310</v>
      </c>
      <c r="Q777" s="166" t="s">
        <v>1313</v>
      </c>
      <c r="R777" s="172">
        <v>0</v>
      </c>
      <c r="S777" s="172">
        <v>0.72255857581402672</v>
      </c>
      <c r="T777" s="174">
        <f t="shared" si="48"/>
        <v>83.364636082176673</v>
      </c>
    </row>
    <row r="778" spans="1:20" s="164" customFormat="1" ht="12.75" hidden="1" customHeight="1" x14ac:dyDescent="0.2">
      <c r="A778" s="168">
        <v>52</v>
      </c>
      <c r="B778" s="170" t="s">
        <v>70</v>
      </c>
      <c r="C778" s="167">
        <v>1</v>
      </c>
      <c r="D778" s="169">
        <v>44013</v>
      </c>
      <c r="E778" s="168">
        <f t="shared" si="45"/>
        <v>7</v>
      </c>
      <c r="F778" s="168" t="str">
        <f t="shared" si="46"/>
        <v>jul</v>
      </c>
      <c r="G778" s="168">
        <f t="shared" si="47"/>
        <v>2020</v>
      </c>
      <c r="H778" s="172">
        <v>70.179642143912261</v>
      </c>
      <c r="I778" s="167">
        <v>201</v>
      </c>
      <c r="J778" s="175" t="s">
        <v>47</v>
      </c>
      <c r="K778" s="173">
        <v>6741.2764383417525</v>
      </c>
      <c r="L778" s="171" t="s">
        <v>64</v>
      </c>
      <c r="M778" s="165" t="s">
        <v>1308</v>
      </c>
      <c r="N778" s="177" t="s">
        <v>1309</v>
      </c>
      <c r="O778" s="176" t="s">
        <v>1309</v>
      </c>
      <c r="P778" s="166" t="s">
        <v>1310</v>
      </c>
      <c r="Q778" s="166" t="s">
        <v>1313</v>
      </c>
      <c r="R778" s="172">
        <v>0</v>
      </c>
      <c r="S778" s="172">
        <v>1.7662542964342876</v>
      </c>
      <c r="T778" s="174">
        <f t="shared" si="48"/>
        <v>71.945896440346544</v>
      </c>
    </row>
    <row r="779" spans="1:20" s="164" customFormat="1" ht="12.75" hidden="1" customHeight="1" x14ac:dyDescent="0.2">
      <c r="A779" s="168">
        <v>84</v>
      </c>
      <c r="B779" s="170" t="s">
        <v>71</v>
      </c>
      <c r="C779" s="167">
        <v>1</v>
      </c>
      <c r="D779" s="169">
        <v>44013</v>
      </c>
      <c r="E779" s="168">
        <f t="shared" si="45"/>
        <v>7</v>
      </c>
      <c r="F779" s="168" t="str">
        <f t="shared" si="46"/>
        <v>jul</v>
      </c>
      <c r="G779" s="168">
        <f t="shared" si="47"/>
        <v>2020</v>
      </c>
      <c r="H779" s="172">
        <v>0</v>
      </c>
      <c r="I779" s="167">
        <v>201</v>
      </c>
      <c r="J779" s="175" t="s">
        <v>47</v>
      </c>
      <c r="K779" s="173">
        <v>0</v>
      </c>
      <c r="L779" s="171" t="s">
        <v>64</v>
      </c>
      <c r="M779" s="165" t="s">
        <v>1308</v>
      </c>
      <c r="N779" s="177" t="s">
        <v>1309</v>
      </c>
      <c r="O779" s="176" t="s">
        <v>1309</v>
      </c>
      <c r="P779" s="166" t="s">
        <v>1310</v>
      </c>
      <c r="Q779" s="166" t="s">
        <v>1313</v>
      </c>
      <c r="R779" s="172">
        <v>0</v>
      </c>
      <c r="S779" s="172">
        <v>0</v>
      </c>
      <c r="T779" s="174">
        <f t="shared" si="48"/>
        <v>0</v>
      </c>
    </row>
    <row r="780" spans="1:20" s="164" customFormat="1" ht="12.75" hidden="1" customHeight="1" x14ac:dyDescent="0.2">
      <c r="A780" s="168">
        <v>90</v>
      </c>
      <c r="B780" s="170" t="s">
        <v>72</v>
      </c>
      <c r="C780" s="167">
        <v>1</v>
      </c>
      <c r="D780" s="169">
        <v>44013</v>
      </c>
      <c r="E780" s="168">
        <f t="shared" si="45"/>
        <v>7</v>
      </c>
      <c r="F780" s="168" t="str">
        <f t="shared" si="46"/>
        <v>jul</v>
      </c>
      <c r="G780" s="168">
        <f t="shared" si="47"/>
        <v>2020</v>
      </c>
      <c r="H780" s="172">
        <v>85.686314380919896</v>
      </c>
      <c r="I780" s="167">
        <v>201</v>
      </c>
      <c r="J780" s="175" t="s">
        <v>47</v>
      </c>
      <c r="K780" s="173">
        <v>7825.4800752885276</v>
      </c>
      <c r="L780" s="171" t="s">
        <v>64</v>
      </c>
      <c r="M780" s="165" t="s">
        <v>1308</v>
      </c>
      <c r="N780" s="177" t="s">
        <v>1309</v>
      </c>
      <c r="O780" s="176" t="s">
        <v>1309</v>
      </c>
      <c r="P780" s="166" t="s">
        <v>1310</v>
      </c>
      <c r="Q780" s="166" t="s">
        <v>1313</v>
      </c>
      <c r="R780" s="172">
        <v>0</v>
      </c>
      <c r="S780" s="172">
        <v>3.0508028756592243</v>
      </c>
      <c r="T780" s="174">
        <f t="shared" si="48"/>
        <v>88.737117256579126</v>
      </c>
    </row>
    <row r="781" spans="1:20" s="164" customFormat="1" ht="12.75" hidden="1" customHeight="1" x14ac:dyDescent="0.2">
      <c r="A781" s="168">
        <v>25</v>
      </c>
      <c r="B781" s="170" t="s">
        <v>73</v>
      </c>
      <c r="C781" s="167">
        <v>1</v>
      </c>
      <c r="D781" s="169">
        <v>44013</v>
      </c>
      <c r="E781" s="168">
        <f t="shared" si="45"/>
        <v>7</v>
      </c>
      <c r="F781" s="168" t="str">
        <f t="shared" si="46"/>
        <v>jul</v>
      </c>
      <c r="G781" s="168">
        <f t="shared" si="47"/>
        <v>2020</v>
      </c>
      <c r="H781" s="172">
        <v>47.096135176973732</v>
      </c>
      <c r="I781" s="167">
        <v>201</v>
      </c>
      <c r="J781" s="175" t="s">
        <v>47</v>
      </c>
      <c r="K781" s="173">
        <v>4373.0214842340474</v>
      </c>
      <c r="L781" s="171" t="s">
        <v>64</v>
      </c>
      <c r="M781" s="165" t="s">
        <v>1308</v>
      </c>
      <c r="N781" s="177" t="s">
        <v>1309</v>
      </c>
      <c r="O781" s="176" t="s">
        <v>1309</v>
      </c>
      <c r="P781" s="166" t="s">
        <v>1310</v>
      </c>
      <c r="Q781" s="166" t="s">
        <v>1313</v>
      </c>
      <c r="R781" s="172">
        <v>0.96099169907347315</v>
      </c>
      <c r="S781" s="172">
        <v>15.013161519691444</v>
      </c>
      <c r="T781" s="174">
        <f t="shared" si="48"/>
        <v>63.07028839573865</v>
      </c>
    </row>
    <row r="782" spans="1:20" s="164" customFormat="1" ht="12.75" hidden="1" customHeight="1" x14ac:dyDescent="0.2">
      <c r="A782" s="168">
        <v>102</v>
      </c>
      <c r="B782" s="170" t="s">
        <v>74</v>
      </c>
      <c r="C782" s="167">
        <v>1</v>
      </c>
      <c r="D782" s="169">
        <v>44013</v>
      </c>
      <c r="E782" s="168">
        <f t="shared" si="45"/>
        <v>7</v>
      </c>
      <c r="F782" s="168" t="str">
        <f t="shared" si="46"/>
        <v>jul</v>
      </c>
      <c r="G782" s="168">
        <f t="shared" si="47"/>
        <v>2020</v>
      </c>
      <c r="H782" s="172">
        <v>41.903025214493745</v>
      </c>
      <c r="I782" s="167">
        <v>201</v>
      </c>
      <c r="J782" s="175" t="s">
        <v>47</v>
      </c>
      <c r="K782" s="173">
        <v>3759.1755635196214</v>
      </c>
      <c r="L782" s="171" t="s">
        <v>64</v>
      </c>
      <c r="M782" s="165" t="s">
        <v>1308</v>
      </c>
      <c r="N782" s="177" t="s">
        <v>1309</v>
      </c>
      <c r="O782" s="176" t="s">
        <v>1309</v>
      </c>
      <c r="P782" s="166" t="s">
        <v>1310</v>
      </c>
      <c r="Q782" s="166" t="s">
        <v>1313</v>
      </c>
      <c r="R782" s="172">
        <v>0</v>
      </c>
      <c r="S782" s="172">
        <v>0.80284286201558519</v>
      </c>
      <c r="T782" s="174">
        <f t="shared" si="48"/>
        <v>42.705868076509333</v>
      </c>
    </row>
    <row r="783" spans="1:20" s="164" customFormat="1" ht="12.75" hidden="1" customHeight="1" x14ac:dyDescent="0.2">
      <c r="A783" s="168">
        <v>36</v>
      </c>
      <c r="B783" s="170" t="s">
        <v>75</v>
      </c>
      <c r="C783" s="167">
        <v>1</v>
      </c>
      <c r="D783" s="169">
        <v>44013</v>
      </c>
      <c r="E783" s="168">
        <f t="shared" ref="E783:E846" si="49">MONTH(D783)</f>
        <v>7</v>
      </c>
      <c r="F783" s="168" t="str">
        <f t="shared" ref="F783:F846" si="50">TEXT(D783,"mmm")</f>
        <v>jul</v>
      </c>
      <c r="G783" s="168">
        <f t="shared" ref="G783:G846" si="51">YEAR(D783)</f>
        <v>2020</v>
      </c>
      <c r="H783" s="172">
        <v>98.310943772466075</v>
      </c>
      <c r="I783" s="167">
        <v>201</v>
      </c>
      <c r="J783" s="175" t="s">
        <v>47</v>
      </c>
      <c r="K783" s="173">
        <v>9278.2305236331667</v>
      </c>
      <c r="L783" s="171" t="s">
        <v>64</v>
      </c>
      <c r="M783" s="165" t="s">
        <v>1308</v>
      </c>
      <c r="N783" s="177" t="s">
        <v>1309</v>
      </c>
      <c r="O783" s="176" t="s">
        <v>1309</v>
      </c>
      <c r="P783" s="166" t="s">
        <v>1310</v>
      </c>
      <c r="Q783" s="166" t="s">
        <v>1313</v>
      </c>
      <c r="R783" s="172">
        <v>0</v>
      </c>
      <c r="S783" s="172">
        <v>1.7662542964342876</v>
      </c>
      <c r="T783" s="174">
        <f t="shared" ref="T783:T846" si="52">H783+R783+S783</f>
        <v>100.07719806890036</v>
      </c>
    </row>
    <row r="784" spans="1:20" s="164" customFormat="1" ht="12.75" hidden="1" customHeight="1" x14ac:dyDescent="0.2">
      <c r="A784" s="168">
        <v>70</v>
      </c>
      <c r="B784" s="170" t="s">
        <v>76</v>
      </c>
      <c r="C784" s="167">
        <v>1</v>
      </c>
      <c r="D784" s="169">
        <v>44013</v>
      </c>
      <c r="E784" s="168">
        <f t="shared" si="49"/>
        <v>7</v>
      </c>
      <c r="F784" s="168" t="str">
        <f t="shared" si="50"/>
        <v>jul</v>
      </c>
      <c r="G784" s="168">
        <f t="shared" si="51"/>
        <v>2020</v>
      </c>
      <c r="H784" s="172">
        <v>44.678652953060642</v>
      </c>
      <c r="I784" s="167">
        <v>201</v>
      </c>
      <c r="J784" s="175" t="s">
        <v>47</v>
      </c>
      <c r="K784" s="173">
        <v>4357.1060912008752</v>
      </c>
      <c r="L784" s="171" t="s">
        <v>64</v>
      </c>
      <c r="M784" s="165" t="s">
        <v>1308</v>
      </c>
      <c r="N784" s="177" t="s">
        <v>1309</v>
      </c>
      <c r="O784" s="176" t="s">
        <v>1309</v>
      </c>
      <c r="P784" s="166" t="s">
        <v>1310</v>
      </c>
      <c r="Q784" s="166" t="s">
        <v>1313</v>
      </c>
      <c r="R784" s="172">
        <v>0</v>
      </c>
      <c r="S784" s="172">
        <v>1.7662542964342876</v>
      </c>
      <c r="T784" s="174">
        <f t="shared" si="52"/>
        <v>46.444907249494932</v>
      </c>
    </row>
    <row r="785" spans="1:20" s="164" customFormat="1" ht="12.75" hidden="1" customHeight="1" x14ac:dyDescent="0.2">
      <c r="A785" s="168">
        <v>67</v>
      </c>
      <c r="B785" s="170" t="s">
        <v>77</v>
      </c>
      <c r="C785" s="167">
        <v>1</v>
      </c>
      <c r="D785" s="169">
        <v>44013</v>
      </c>
      <c r="E785" s="168">
        <f t="shared" si="49"/>
        <v>7</v>
      </c>
      <c r="F785" s="168" t="str">
        <f t="shared" si="50"/>
        <v>jul</v>
      </c>
      <c r="G785" s="168">
        <f t="shared" si="51"/>
        <v>2020</v>
      </c>
      <c r="H785" s="172">
        <v>111.02510954267574</v>
      </c>
      <c r="I785" s="167">
        <v>201</v>
      </c>
      <c r="J785" s="175" t="s">
        <v>47</v>
      </c>
      <c r="K785" s="173">
        <v>10068.770605587742</v>
      </c>
      <c r="L785" s="171" t="s">
        <v>64</v>
      </c>
      <c r="M785" s="165" t="s">
        <v>1308</v>
      </c>
      <c r="N785" s="177" t="s">
        <v>1309</v>
      </c>
      <c r="O785" s="176" t="s">
        <v>1309</v>
      </c>
      <c r="P785" s="166" t="s">
        <v>1310</v>
      </c>
      <c r="Q785" s="166" t="s">
        <v>1313</v>
      </c>
      <c r="R785" s="172">
        <v>0</v>
      </c>
      <c r="S785" s="172">
        <v>4.8973414582950703</v>
      </c>
      <c r="T785" s="174">
        <f t="shared" si="52"/>
        <v>115.92245100097081</v>
      </c>
    </row>
    <row r="786" spans="1:20" s="164" customFormat="1" ht="12.75" hidden="1" customHeight="1" x14ac:dyDescent="0.2">
      <c r="A786" s="168">
        <v>92</v>
      </c>
      <c r="B786" s="170" t="s">
        <v>78</v>
      </c>
      <c r="C786" s="167">
        <v>1</v>
      </c>
      <c r="D786" s="169">
        <v>44013</v>
      </c>
      <c r="E786" s="168">
        <f t="shared" si="49"/>
        <v>7</v>
      </c>
      <c r="F786" s="168" t="str">
        <f t="shared" si="50"/>
        <v>jul</v>
      </c>
      <c r="G786" s="168">
        <f t="shared" si="51"/>
        <v>2020</v>
      </c>
      <c r="H786" s="172">
        <v>109.59252748406054</v>
      </c>
      <c r="I786" s="167">
        <v>201</v>
      </c>
      <c r="J786" s="175" t="s">
        <v>47</v>
      </c>
      <c r="K786" s="173">
        <v>9601.3976635146173</v>
      </c>
      <c r="L786" s="171" t="s">
        <v>64</v>
      </c>
      <c r="M786" s="165" t="s">
        <v>1308</v>
      </c>
      <c r="N786" s="177" t="s">
        <v>1309</v>
      </c>
      <c r="O786" s="176" t="s">
        <v>1309</v>
      </c>
      <c r="P786" s="166" t="s">
        <v>1310</v>
      </c>
      <c r="Q786" s="166" t="s">
        <v>1313</v>
      </c>
      <c r="R786" s="172">
        <v>0</v>
      </c>
      <c r="S786" s="172">
        <v>7.9481443339542945</v>
      </c>
      <c r="T786" s="174">
        <f t="shared" si="52"/>
        <v>117.54067181801483</v>
      </c>
    </row>
    <row r="787" spans="1:20" s="164" customFormat="1" ht="12.75" hidden="1" customHeight="1" x14ac:dyDescent="0.2">
      <c r="A787" s="168">
        <v>58</v>
      </c>
      <c r="B787" s="170" t="s">
        <v>79</v>
      </c>
      <c r="C787" s="167">
        <v>1</v>
      </c>
      <c r="D787" s="169">
        <v>44013</v>
      </c>
      <c r="E787" s="168">
        <f t="shared" si="49"/>
        <v>7</v>
      </c>
      <c r="F787" s="168" t="str">
        <f t="shared" si="50"/>
        <v>jul</v>
      </c>
      <c r="G787" s="168">
        <f t="shared" si="51"/>
        <v>2020</v>
      </c>
      <c r="H787" s="172">
        <v>50.767126702175112</v>
      </c>
      <c r="I787" s="167">
        <v>201</v>
      </c>
      <c r="J787" s="175" t="s">
        <v>47</v>
      </c>
      <c r="K787" s="173">
        <v>4416.5218795811415</v>
      </c>
      <c r="L787" s="171" t="s">
        <v>64</v>
      </c>
      <c r="M787" s="165" t="s">
        <v>1308</v>
      </c>
      <c r="N787" s="177" t="s">
        <v>1309</v>
      </c>
      <c r="O787" s="176" t="s">
        <v>1309</v>
      </c>
      <c r="P787" s="166" t="s">
        <v>1310</v>
      </c>
      <c r="Q787" s="166" t="s">
        <v>1313</v>
      </c>
      <c r="R787" s="172">
        <v>0</v>
      </c>
      <c r="S787" s="172">
        <v>8.5904186235667623</v>
      </c>
      <c r="T787" s="174">
        <f t="shared" si="52"/>
        <v>59.357545325741874</v>
      </c>
    </row>
    <row r="788" spans="1:20" s="164" customFormat="1" ht="12.75" hidden="1" customHeight="1" x14ac:dyDescent="0.2">
      <c r="A788" s="168">
        <v>130</v>
      </c>
      <c r="B788" s="170" t="s">
        <v>80</v>
      </c>
      <c r="C788" s="167">
        <v>1</v>
      </c>
      <c r="D788" s="169">
        <v>44013</v>
      </c>
      <c r="E788" s="168">
        <f t="shared" si="49"/>
        <v>7</v>
      </c>
      <c r="F788" s="168" t="str">
        <f t="shared" si="50"/>
        <v>jul</v>
      </c>
      <c r="G788" s="168">
        <f t="shared" si="51"/>
        <v>2020</v>
      </c>
      <c r="H788" s="172">
        <v>38.85878833993651</v>
      </c>
      <c r="I788" s="167">
        <v>201</v>
      </c>
      <c r="J788" s="175" t="s">
        <v>47</v>
      </c>
      <c r="K788" s="173">
        <v>3415.5681143106258</v>
      </c>
      <c r="L788" s="171" t="s">
        <v>64</v>
      </c>
      <c r="M788" s="165" t="s">
        <v>1308</v>
      </c>
      <c r="N788" s="177" t="s">
        <v>1309</v>
      </c>
      <c r="O788" s="176" t="s">
        <v>1309</v>
      </c>
      <c r="P788" s="166" t="s">
        <v>1310</v>
      </c>
      <c r="Q788" s="166" t="s">
        <v>1313</v>
      </c>
      <c r="R788" s="172">
        <v>0</v>
      </c>
      <c r="S788" s="172">
        <v>2.0071071550389634</v>
      </c>
      <c r="T788" s="174">
        <f t="shared" si="52"/>
        <v>40.865895494975476</v>
      </c>
    </row>
    <row r="789" spans="1:20" s="164" customFormat="1" ht="12.75" hidden="1" customHeight="1" x14ac:dyDescent="0.2">
      <c r="A789" s="168">
        <v>15</v>
      </c>
      <c r="B789" s="170" t="s">
        <v>81</v>
      </c>
      <c r="C789" s="167">
        <v>1</v>
      </c>
      <c r="D789" s="169">
        <v>44013</v>
      </c>
      <c r="E789" s="168">
        <f t="shared" si="49"/>
        <v>7</v>
      </c>
      <c r="F789" s="168" t="str">
        <f t="shared" si="50"/>
        <v>jul</v>
      </c>
      <c r="G789" s="168">
        <f t="shared" si="51"/>
        <v>2020</v>
      </c>
      <c r="H789" s="172">
        <v>59.004473539212348</v>
      </c>
      <c r="I789" s="167">
        <v>201</v>
      </c>
      <c r="J789" s="175" t="s">
        <v>47</v>
      </c>
      <c r="K789" s="173">
        <v>4863.8762828521349</v>
      </c>
      <c r="L789" s="171" t="s">
        <v>64</v>
      </c>
      <c r="M789" s="165" t="s">
        <v>1308</v>
      </c>
      <c r="N789" s="177" t="s">
        <v>1309</v>
      </c>
      <c r="O789" s="176" t="s">
        <v>1309</v>
      </c>
      <c r="P789" s="166" t="s">
        <v>1310</v>
      </c>
      <c r="Q789" s="166" t="s">
        <v>1313</v>
      </c>
      <c r="R789" s="172">
        <v>2.7082493337525153</v>
      </c>
      <c r="S789" s="172">
        <v>1.846538582635846</v>
      </c>
      <c r="T789" s="174">
        <f t="shared" si="52"/>
        <v>63.559261455600705</v>
      </c>
    </row>
    <row r="790" spans="1:20" s="164" customFormat="1" ht="12.75" hidden="1" customHeight="1" x14ac:dyDescent="0.2">
      <c r="A790" s="168">
        <v>68</v>
      </c>
      <c r="B790" s="170" t="s">
        <v>82</v>
      </c>
      <c r="C790" s="167">
        <v>1</v>
      </c>
      <c r="D790" s="169">
        <v>44013</v>
      </c>
      <c r="E790" s="168">
        <f t="shared" si="49"/>
        <v>7</v>
      </c>
      <c r="F790" s="168" t="str">
        <f t="shared" si="50"/>
        <v>jul</v>
      </c>
      <c r="G790" s="168">
        <f t="shared" si="51"/>
        <v>2020</v>
      </c>
      <c r="H790" s="172">
        <v>61.063810248471654</v>
      </c>
      <c r="I790" s="167">
        <v>201</v>
      </c>
      <c r="J790" s="175" t="s">
        <v>47</v>
      </c>
      <c r="K790" s="173">
        <v>5047.4338253702408</v>
      </c>
      <c r="L790" s="171" t="s">
        <v>64</v>
      </c>
      <c r="M790" s="165" t="s">
        <v>1308</v>
      </c>
      <c r="N790" s="177" t="s">
        <v>1309</v>
      </c>
      <c r="O790" s="176" t="s">
        <v>1309</v>
      </c>
      <c r="P790" s="166" t="s">
        <v>1310</v>
      </c>
      <c r="Q790" s="166" t="s">
        <v>1313</v>
      </c>
      <c r="R790" s="172">
        <v>0.43681440866976051</v>
      </c>
      <c r="S790" s="172">
        <v>0.80284286201558519</v>
      </c>
      <c r="T790" s="174">
        <f t="shared" si="52"/>
        <v>62.303467519157003</v>
      </c>
    </row>
    <row r="791" spans="1:20" s="164" customFormat="1" ht="12.75" hidden="1" customHeight="1" x14ac:dyDescent="0.2">
      <c r="A791" s="168">
        <v>94</v>
      </c>
      <c r="B791" s="170" t="s">
        <v>83</v>
      </c>
      <c r="C791" s="167">
        <v>1</v>
      </c>
      <c r="D791" s="169">
        <v>44013</v>
      </c>
      <c r="E791" s="168">
        <f t="shared" si="49"/>
        <v>7</v>
      </c>
      <c r="F791" s="168" t="str">
        <f t="shared" si="50"/>
        <v>jul</v>
      </c>
      <c r="G791" s="168">
        <f t="shared" si="51"/>
        <v>2020</v>
      </c>
      <c r="H791" s="172">
        <v>107.98087266811849</v>
      </c>
      <c r="I791" s="167">
        <v>201</v>
      </c>
      <c r="J791" s="175" t="s">
        <v>47</v>
      </c>
      <c r="K791" s="173">
        <v>9736.3491186677693</v>
      </c>
      <c r="L791" s="171" t="s">
        <v>64</v>
      </c>
      <c r="M791" s="165" t="s">
        <v>1308</v>
      </c>
      <c r="N791" s="177" t="s">
        <v>1309</v>
      </c>
      <c r="O791" s="176" t="s">
        <v>1309</v>
      </c>
      <c r="P791" s="166" t="s">
        <v>1310</v>
      </c>
      <c r="Q791" s="166" t="s">
        <v>1313</v>
      </c>
      <c r="R791" s="172">
        <v>1.5725318712111378</v>
      </c>
      <c r="S791" s="172">
        <v>1.2845485792249365</v>
      </c>
      <c r="T791" s="174">
        <f t="shared" si="52"/>
        <v>110.83795311855457</v>
      </c>
    </row>
    <row r="792" spans="1:20" s="164" customFormat="1" ht="12.75" hidden="1" customHeight="1" x14ac:dyDescent="0.2">
      <c r="A792" s="168">
        <v>88</v>
      </c>
      <c r="B792" s="170" t="s">
        <v>84</v>
      </c>
      <c r="C792" s="167">
        <v>1</v>
      </c>
      <c r="D792" s="169">
        <v>44013</v>
      </c>
      <c r="E792" s="168">
        <f t="shared" si="49"/>
        <v>7</v>
      </c>
      <c r="F792" s="168" t="str">
        <f t="shared" si="50"/>
        <v>jul</v>
      </c>
      <c r="G792" s="168">
        <f t="shared" si="51"/>
        <v>2020</v>
      </c>
      <c r="H792" s="172">
        <v>41.455343321176507</v>
      </c>
      <c r="I792" s="167">
        <v>201</v>
      </c>
      <c r="J792" s="175" t="s">
        <v>47</v>
      </c>
      <c r="K792" s="173">
        <v>3614.8539761411953</v>
      </c>
      <c r="L792" s="171" t="s">
        <v>64</v>
      </c>
      <c r="M792" s="165" t="s">
        <v>1308</v>
      </c>
      <c r="N792" s="177" t="s">
        <v>1309</v>
      </c>
      <c r="O792" s="176" t="s">
        <v>1309</v>
      </c>
      <c r="P792" s="166" t="s">
        <v>1310</v>
      </c>
      <c r="Q792" s="166" t="s">
        <v>1313</v>
      </c>
      <c r="R792" s="172">
        <v>0</v>
      </c>
      <c r="S792" s="172">
        <v>0.96341143441870236</v>
      </c>
      <c r="T792" s="174">
        <f t="shared" si="52"/>
        <v>42.418754755595209</v>
      </c>
    </row>
    <row r="793" spans="1:20" s="164" customFormat="1" ht="12.75" hidden="1" customHeight="1" x14ac:dyDescent="0.2">
      <c r="A793" s="168">
        <v>62</v>
      </c>
      <c r="B793" s="170" t="s">
        <v>85</v>
      </c>
      <c r="C793" s="167">
        <v>1</v>
      </c>
      <c r="D793" s="169">
        <v>44013</v>
      </c>
      <c r="E793" s="168">
        <f t="shared" si="49"/>
        <v>7</v>
      </c>
      <c r="F793" s="168" t="str">
        <f t="shared" si="50"/>
        <v>jul</v>
      </c>
      <c r="G793" s="168">
        <f t="shared" si="51"/>
        <v>2020</v>
      </c>
      <c r="H793" s="172">
        <v>75.300094455959908</v>
      </c>
      <c r="I793" s="167">
        <v>201</v>
      </c>
      <c r="J793" s="175" t="s">
        <v>47</v>
      </c>
      <c r="K793" s="173">
        <v>7209.6827155136998</v>
      </c>
      <c r="L793" s="171" t="s">
        <v>64</v>
      </c>
      <c r="M793" s="165" t="s">
        <v>1308</v>
      </c>
      <c r="N793" s="177" t="s">
        <v>1309</v>
      </c>
      <c r="O793" s="176" t="s">
        <v>1309</v>
      </c>
      <c r="P793" s="166" t="s">
        <v>1310</v>
      </c>
      <c r="Q793" s="166" t="s">
        <v>1313</v>
      </c>
      <c r="R793" s="172">
        <v>0</v>
      </c>
      <c r="S793" s="172">
        <v>0.72255857581402672</v>
      </c>
      <c r="T793" s="174">
        <f t="shared" si="52"/>
        <v>76.022653031773928</v>
      </c>
    </row>
    <row r="794" spans="1:20" s="164" customFormat="1" ht="12.75" hidden="1" customHeight="1" x14ac:dyDescent="0.2">
      <c r="A794" s="168">
        <v>91</v>
      </c>
      <c r="B794" s="170" t="s">
        <v>86</v>
      </c>
      <c r="C794" s="167">
        <v>1</v>
      </c>
      <c r="D794" s="169">
        <v>44013</v>
      </c>
      <c r="E794" s="168">
        <f t="shared" si="49"/>
        <v>7</v>
      </c>
      <c r="F794" s="168" t="str">
        <f t="shared" si="50"/>
        <v>jul</v>
      </c>
      <c r="G794" s="168">
        <f t="shared" si="51"/>
        <v>2020</v>
      </c>
      <c r="H794" s="172">
        <v>78.165258573190258</v>
      </c>
      <c r="I794" s="167">
        <v>201</v>
      </c>
      <c r="J794" s="175" t="s">
        <v>47</v>
      </c>
      <c r="K794" s="173">
        <v>7035.3539162412599</v>
      </c>
      <c r="L794" s="171" t="s">
        <v>64</v>
      </c>
      <c r="M794" s="165" t="s">
        <v>1308</v>
      </c>
      <c r="N794" s="177" t="s">
        <v>1309</v>
      </c>
      <c r="O794" s="176" t="s">
        <v>1309</v>
      </c>
      <c r="P794" s="166" t="s">
        <v>1310</v>
      </c>
      <c r="Q794" s="166" t="s">
        <v>1313</v>
      </c>
      <c r="R794" s="172">
        <v>0</v>
      </c>
      <c r="S794" s="172">
        <v>1.6056857240311704</v>
      </c>
      <c r="T794" s="174">
        <f t="shared" si="52"/>
        <v>79.770944297221433</v>
      </c>
    </row>
    <row r="795" spans="1:20" s="164" customFormat="1" ht="12.75" hidden="1" customHeight="1" x14ac:dyDescent="0.2">
      <c r="A795" s="168">
        <v>89</v>
      </c>
      <c r="B795" s="170" t="s">
        <v>87</v>
      </c>
      <c r="C795" s="167">
        <v>1</v>
      </c>
      <c r="D795" s="169">
        <v>44013</v>
      </c>
      <c r="E795" s="168">
        <f t="shared" si="49"/>
        <v>7</v>
      </c>
      <c r="F795" s="168" t="str">
        <f t="shared" si="50"/>
        <v>jul</v>
      </c>
      <c r="G795" s="168">
        <f t="shared" si="51"/>
        <v>2020</v>
      </c>
      <c r="H795" s="172">
        <v>108.51809094009917</v>
      </c>
      <c r="I795" s="167">
        <v>201</v>
      </c>
      <c r="J795" s="175" t="s">
        <v>47</v>
      </c>
      <c r="K795" s="173">
        <v>9275.2665768876177</v>
      </c>
      <c r="L795" s="171" t="s">
        <v>64</v>
      </c>
      <c r="M795" s="165" t="s">
        <v>1308</v>
      </c>
      <c r="N795" s="177" t="s">
        <v>1309</v>
      </c>
      <c r="O795" s="176" t="s">
        <v>1309</v>
      </c>
      <c r="P795" s="166" t="s">
        <v>1310</v>
      </c>
      <c r="Q795" s="166" t="s">
        <v>1313</v>
      </c>
      <c r="R795" s="172">
        <v>0.26208864520185632</v>
      </c>
      <c r="S795" s="172">
        <v>2.2479600136436386</v>
      </c>
      <c r="T795" s="174">
        <f t="shared" si="52"/>
        <v>111.02813959894466</v>
      </c>
    </row>
    <row r="796" spans="1:20" s="164" customFormat="1" ht="12.75" hidden="1" customHeight="1" x14ac:dyDescent="0.2">
      <c r="A796" s="168">
        <v>80</v>
      </c>
      <c r="B796" s="170" t="s">
        <v>3</v>
      </c>
      <c r="C796" s="167">
        <v>1</v>
      </c>
      <c r="D796" s="169">
        <v>44013</v>
      </c>
      <c r="E796" s="168">
        <f t="shared" si="49"/>
        <v>7</v>
      </c>
      <c r="F796" s="168" t="str">
        <f t="shared" si="50"/>
        <v>jul</v>
      </c>
      <c r="G796" s="168">
        <f t="shared" si="51"/>
        <v>2020</v>
      </c>
      <c r="H796" s="172">
        <v>219.81180961876527</v>
      </c>
      <c r="I796" s="167">
        <v>201</v>
      </c>
      <c r="J796" s="175" t="s">
        <v>47</v>
      </c>
      <c r="K796" s="173">
        <v>19794.725106225043</v>
      </c>
      <c r="L796" s="171" t="s">
        <v>1340</v>
      </c>
      <c r="M796" s="165" t="s">
        <v>1308</v>
      </c>
      <c r="N796" s="177" t="s">
        <v>1309</v>
      </c>
      <c r="O796" s="176" t="s">
        <v>1309</v>
      </c>
      <c r="P796" s="166" t="s">
        <v>1310</v>
      </c>
      <c r="Q796" s="166" t="s">
        <v>1313</v>
      </c>
      <c r="R796" s="172">
        <v>10.221457162872396</v>
      </c>
      <c r="S796" s="172">
        <v>1.5349093485162544</v>
      </c>
      <c r="T796" s="174">
        <f t="shared" si="52"/>
        <v>231.56817613015392</v>
      </c>
    </row>
    <row r="797" spans="1:20" s="164" customFormat="1" ht="12.75" hidden="1" customHeight="1" x14ac:dyDescent="0.2">
      <c r="A797" s="168">
        <v>104</v>
      </c>
      <c r="B797" s="170" t="s">
        <v>4</v>
      </c>
      <c r="C797" s="167">
        <v>1</v>
      </c>
      <c r="D797" s="169">
        <v>44013</v>
      </c>
      <c r="E797" s="168">
        <f t="shared" si="49"/>
        <v>7</v>
      </c>
      <c r="F797" s="168" t="str">
        <f t="shared" si="50"/>
        <v>jul</v>
      </c>
      <c r="G797" s="168">
        <f t="shared" si="51"/>
        <v>2020</v>
      </c>
      <c r="H797" s="172">
        <v>44.320507438406842</v>
      </c>
      <c r="I797" s="167">
        <v>201</v>
      </c>
      <c r="J797" s="175" t="s">
        <v>47</v>
      </c>
      <c r="K797" s="173">
        <v>3368.9178594471418</v>
      </c>
      <c r="L797" s="171" t="s">
        <v>1340</v>
      </c>
      <c r="M797" s="165" t="s">
        <v>1308</v>
      </c>
      <c r="N797" s="177" t="s">
        <v>1309</v>
      </c>
      <c r="O797" s="176" t="s">
        <v>1309</v>
      </c>
      <c r="P797" s="166" t="s">
        <v>1310</v>
      </c>
      <c r="Q797" s="166" t="s">
        <v>1313</v>
      </c>
      <c r="R797" s="172">
        <v>1.747257634679042</v>
      </c>
      <c r="S797" s="172">
        <v>0.64227428961246824</v>
      </c>
      <c r="T797" s="174">
        <f t="shared" si="52"/>
        <v>46.710039362698353</v>
      </c>
    </row>
    <row r="798" spans="1:20" s="164" customFormat="1" ht="12.75" hidden="1" customHeight="1" x14ac:dyDescent="0.2">
      <c r="A798" s="168">
        <v>79</v>
      </c>
      <c r="B798" s="170" t="s">
        <v>5</v>
      </c>
      <c r="C798" s="167">
        <v>1</v>
      </c>
      <c r="D798" s="169">
        <v>44013</v>
      </c>
      <c r="E798" s="168">
        <f t="shared" si="49"/>
        <v>7</v>
      </c>
      <c r="F798" s="168" t="str">
        <f t="shared" si="50"/>
        <v>jul</v>
      </c>
      <c r="G798" s="168">
        <f t="shared" si="51"/>
        <v>2020</v>
      </c>
      <c r="H798" s="172">
        <v>416.97091543567808</v>
      </c>
      <c r="I798" s="167">
        <v>201</v>
      </c>
      <c r="J798" s="175" t="s">
        <v>47</v>
      </c>
      <c r="K798" s="173">
        <v>43651.625574518381</v>
      </c>
      <c r="L798" s="171" t="s">
        <v>1341</v>
      </c>
      <c r="M798" s="165" t="s">
        <v>1308</v>
      </c>
      <c r="N798" s="177" t="s">
        <v>1309</v>
      </c>
      <c r="O798" s="176" t="s">
        <v>1309</v>
      </c>
      <c r="P798" s="166" t="s">
        <v>1310</v>
      </c>
      <c r="Q798" s="166" t="s">
        <v>1313</v>
      </c>
      <c r="R798" s="172">
        <v>1.65989475294509</v>
      </c>
      <c r="S798" s="172">
        <v>1.2845485792249365</v>
      </c>
      <c r="T798" s="174">
        <f t="shared" si="52"/>
        <v>419.91535876784809</v>
      </c>
    </row>
    <row r="799" spans="1:20" s="164" customFormat="1" ht="12.75" hidden="1" customHeight="1" x14ac:dyDescent="0.2">
      <c r="A799" s="168" t="s">
        <v>1289</v>
      </c>
      <c r="B799" s="170" t="s">
        <v>43</v>
      </c>
      <c r="C799" s="167">
        <v>1</v>
      </c>
      <c r="D799" s="169">
        <v>44013</v>
      </c>
      <c r="E799" s="168">
        <f t="shared" si="49"/>
        <v>7</v>
      </c>
      <c r="F799" s="168" t="str">
        <f t="shared" si="50"/>
        <v>jul</v>
      </c>
      <c r="G799" s="168">
        <f t="shared" si="51"/>
        <v>2020</v>
      </c>
      <c r="H799" s="172">
        <v>2436.7304200666435</v>
      </c>
      <c r="I799" s="167">
        <v>201</v>
      </c>
      <c r="J799" s="175" t="s">
        <v>47</v>
      </c>
      <c r="K799" s="173">
        <v>139386.10160120015</v>
      </c>
      <c r="L799" s="171" t="s">
        <v>62</v>
      </c>
      <c r="M799" s="165" t="s">
        <v>1308</v>
      </c>
      <c r="N799" s="177" t="s">
        <v>1309</v>
      </c>
      <c r="O799" s="176" t="s">
        <v>1309</v>
      </c>
      <c r="P799" s="166" t="s">
        <v>1310</v>
      </c>
      <c r="Q799" s="166" t="s">
        <v>1313</v>
      </c>
      <c r="R799" s="172">
        <v>51.28201157782987</v>
      </c>
      <c r="S799" s="172">
        <v>35.726507359693542</v>
      </c>
      <c r="T799" s="174">
        <f t="shared" si="52"/>
        <v>2523.7389390041672</v>
      </c>
    </row>
    <row r="800" spans="1:20" s="164" customFormat="1" ht="12.75" hidden="1" customHeight="1" x14ac:dyDescent="0.2">
      <c r="A800" s="168" t="s">
        <v>1290</v>
      </c>
      <c r="B800" s="170" t="s">
        <v>1243</v>
      </c>
      <c r="C800" s="167">
        <v>1</v>
      </c>
      <c r="D800" s="169">
        <v>44013</v>
      </c>
      <c r="E800" s="168">
        <f t="shared" si="49"/>
        <v>7</v>
      </c>
      <c r="F800" s="168" t="str">
        <f t="shared" si="50"/>
        <v>jul</v>
      </c>
      <c r="G800" s="168">
        <f t="shared" si="51"/>
        <v>2020</v>
      </c>
      <c r="H800" s="172">
        <v>2290</v>
      </c>
      <c r="I800" s="167">
        <v>201</v>
      </c>
      <c r="J800" s="175" t="s">
        <v>47</v>
      </c>
      <c r="K800" s="173">
        <v>157028.14482458113</v>
      </c>
      <c r="L800" s="171" t="s">
        <v>1337</v>
      </c>
      <c r="M800" s="165" t="s">
        <v>1308</v>
      </c>
      <c r="N800" s="177" t="s">
        <v>1309</v>
      </c>
      <c r="O800" s="176" t="s">
        <v>1309</v>
      </c>
      <c r="P800" s="166" t="s">
        <v>1310</v>
      </c>
      <c r="Q800" s="166" t="s">
        <v>1313</v>
      </c>
      <c r="R800" s="172">
        <v>197.78956424566755</v>
      </c>
      <c r="S800" s="172">
        <v>38.937878807755887</v>
      </c>
      <c r="T800" s="174">
        <f t="shared" si="52"/>
        <v>2526.7274430534235</v>
      </c>
    </row>
    <row r="801" spans="1:20" s="164" customFormat="1" ht="12.75" hidden="1" customHeight="1" x14ac:dyDescent="0.2">
      <c r="A801" s="168" t="s">
        <v>1291</v>
      </c>
      <c r="B801" s="170" t="s">
        <v>1244</v>
      </c>
      <c r="C801" s="167">
        <v>1</v>
      </c>
      <c r="D801" s="169">
        <v>44013</v>
      </c>
      <c r="E801" s="168">
        <f t="shared" si="49"/>
        <v>7</v>
      </c>
      <c r="F801" s="168" t="str">
        <f t="shared" si="50"/>
        <v>jul</v>
      </c>
      <c r="G801" s="168">
        <f t="shared" si="51"/>
        <v>2020</v>
      </c>
      <c r="H801" s="172">
        <v>4923</v>
      </c>
      <c r="I801" s="167">
        <v>201</v>
      </c>
      <c r="J801" s="175" t="s">
        <v>47</v>
      </c>
      <c r="K801" s="173">
        <v>304985.5436674708</v>
      </c>
      <c r="L801" s="171" t="s">
        <v>1337</v>
      </c>
      <c r="M801" s="165" t="s">
        <v>1308</v>
      </c>
      <c r="N801" s="177" t="s">
        <v>1309</v>
      </c>
      <c r="O801" s="176" t="s">
        <v>1309</v>
      </c>
      <c r="P801" s="166" t="s">
        <v>1310</v>
      </c>
      <c r="Q801" s="166" t="s">
        <v>1313</v>
      </c>
      <c r="R801" s="172">
        <v>432.62099034653073</v>
      </c>
      <c r="S801" s="172">
        <v>110.06975638233673</v>
      </c>
      <c r="T801" s="174">
        <f t="shared" si="52"/>
        <v>5465.6907467288675</v>
      </c>
    </row>
    <row r="802" spans="1:20" s="164" customFormat="1" ht="12.75" hidden="1" customHeight="1" x14ac:dyDescent="0.2">
      <c r="A802" s="168">
        <v>28</v>
      </c>
      <c r="B802" s="170" t="s">
        <v>16</v>
      </c>
      <c r="C802" s="167">
        <v>1</v>
      </c>
      <c r="D802" s="169">
        <v>44013</v>
      </c>
      <c r="E802" s="168">
        <f t="shared" si="49"/>
        <v>7</v>
      </c>
      <c r="F802" s="168" t="str">
        <f t="shared" si="50"/>
        <v>jul</v>
      </c>
      <c r="G802" s="168">
        <f t="shared" si="51"/>
        <v>2020</v>
      </c>
      <c r="H802" s="172">
        <v>21.862556406122085</v>
      </c>
      <c r="I802" s="167">
        <v>201</v>
      </c>
      <c r="J802" s="175" t="s">
        <v>47</v>
      </c>
      <c r="K802" s="173">
        <v>1915.8870380607384</v>
      </c>
      <c r="L802" s="171" t="s">
        <v>88</v>
      </c>
      <c r="M802" s="165" t="s">
        <v>1308</v>
      </c>
      <c r="N802" s="177" t="s">
        <v>1309</v>
      </c>
      <c r="O802" s="176" t="s">
        <v>1309</v>
      </c>
      <c r="P802" s="166" t="s">
        <v>1310</v>
      </c>
      <c r="Q802" s="166" t="s">
        <v>1313</v>
      </c>
      <c r="R802" s="172">
        <v>0</v>
      </c>
      <c r="S802" s="172">
        <v>0.72255857581402672</v>
      </c>
      <c r="T802" s="174">
        <f t="shared" si="52"/>
        <v>22.585114981936112</v>
      </c>
    </row>
    <row r="803" spans="1:20" s="164" customFormat="1" ht="12.75" hidden="1" customHeight="1" x14ac:dyDescent="0.2">
      <c r="A803" s="168" t="s">
        <v>1285</v>
      </c>
      <c r="B803" s="170" t="s">
        <v>44</v>
      </c>
      <c r="C803" s="167">
        <v>1</v>
      </c>
      <c r="D803" s="169">
        <v>44013</v>
      </c>
      <c r="E803" s="168">
        <f t="shared" si="49"/>
        <v>7</v>
      </c>
      <c r="F803" s="168" t="str">
        <f t="shared" si="50"/>
        <v>jul</v>
      </c>
      <c r="G803" s="168">
        <f t="shared" si="51"/>
        <v>2020</v>
      </c>
      <c r="H803" s="172">
        <v>217.30479101618874</v>
      </c>
      <c r="I803" s="167">
        <v>201</v>
      </c>
      <c r="J803" s="175" t="s">
        <v>47</v>
      </c>
      <c r="K803" s="173">
        <v>15271.513281203215</v>
      </c>
      <c r="L803" s="171" t="s">
        <v>88</v>
      </c>
      <c r="M803" s="165" t="s">
        <v>1308</v>
      </c>
      <c r="N803" s="177" t="s">
        <v>1309</v>
      </c>
      <c r="O803" s="176" t="s">
        <v>1309</v>
      </c>
      <c r="P803" s="166" t="s">
        <v>1310</v>
      </c>
      <c r="Q803" s="166" t="s">
        <v>1313</v>
      </c>
      <c r="R803" s="172">
        <v>0</v>
      </c>
      <c r="S803" s="172">
        <v>0.24085285860467559</v>
      </c>
      <c r="T803" s="174">
        <f t="shared" si="52"/>
        <v>217.54564387479343</v>
      </c>
    </row>
    <row r="804" spans="1:20" s="164" customFormat="1" ht="12.75" hidden="1" customHeight="1" x14ac:dyDescent="0.2">
      <c r="A804" s="168" t="s">
        <v>1293</v>
      </c>
      <c r="B804" s="170" t="s">
        <v>89</v>
      </c>
      <c r="C804" s="167">
        <v>1</v>
      </c>
      <c r="D804" s="169">
        <v>44013</v>
      </c>
      <c r="E804" s="168">
        <f t="shared" si="49"/>
        <v>7</v>
      </c>
      <c r="F804" s="168" t="str">
        <f t="shared" si="50"/>
        <v>jul</v>
      </c>
      <c r="G804" s="168">
        <f t="shared" si="51"/>
        <v>2020</v>
      </c>
      <c r="H804" s="172">
        <v>788.81549602497842</v>
      </c>
      <c r="I804" s="167">
        <v>201</v>
      </c>
      <c r="J804" s="175" t="s">
        <v>47</v>
      </c>
      <c r="K804" s="173">
        <v>46243.959950935852</v>
      </c>
      <c r="L804" s="171" t="s">
        <v>89</v>
      </c>
      <c r="M804" s="165" t="s">
        <v>1308</v>
      </c>
      <c r="N804" s="177" t="s">
        <v>1309</v>
      </c>
      <c r="O804" s="176" t="s">
        <v>1309</v>
      </c>
      <c r="P804" s="166" t="s">
        <v>1310</v>
      </c>
      <c r="Q804" s="166" t="s">
        <v>1313</v>
      </c>
      <c r="R804" s="172">
        <v>0</v>
      </c>
      <c r="S804" s="172">
        <v>0.16056857240311706</v>
      </c>
      <c r="T804" s="174">
        <f t="shared" si="52"/>
        <v>788.97606459738154</v>
      </c>
    </row>
    <row r="805" spans="1:20" s="164" customFormat="1" ht="12.75" hidden="1" customHeight="1" x14ac:dyDescent="0.2">
      <c r="A805" s="168">
        <v>82</v>
      </c>
      <c r="B805" s="170" t="s">
        <v>8</v>
      </c>
      <c r="C805" s="167">
        <v>1</v>
      </c>
      <c r="D805" s="169">
        <v>44013</v>
      </c>
      <c r="E805" s="168">
        <f t="shared" si="49"/>
        <v>7</v>
      </c>
      <c r="F805" s="168" t="str">
        <f t="shared" si="50"/>
        <v>jul</v>
      </c>
      <c r="G805" s="168">
        <f t="shared" si="51"/>
        <v>2020</v>
      </c>
      <c r="H805" s="172">
        <v>722</v>
      </c>
      <c r="I805" s="167">
        <v>201</v>
      </c>
      <c r="J805" s="175" t="s">
        <v>47</v>
      </c>
      <c r="K805" s="173">
        <v>62468.805431870001</v>
      </c>
      <c r="L805" s="171" t="s">
        <v>55</v>
      </c>
      <c r="M805" s="165" t="s">
        <v>1308</v>
      </c>
      <c r="N805" s="177" t="s">
        <v>1309</v>
      </c>
      <c r="O805" s="176" t="s">
        <v>1309</v>
      </c>
      <c r="P805" s="166" t="s">
        <v>1310</v>
      </c>
      <c r="Q805" s="166" t="s">
        <v>1313</v>
      </c>
      <c r="R805" s="172">
        <v>58.882582288683722</v>
      </c>
      <c r="S805" s="172">
        <v>14.290602943877417</v>
      </c>
      <c r="T805" s="174">
        <f t="shared" si="52"/>
        <v>795.17318523256108</v>
      </c>
    </row>
    <row r="806" spans="1:20" s="164" customFormat="1" ht="12.75" hidden="1" customHeight="1" x14ac:dyDescent="0.2">
      <c r="A806" s="168">
        <v>75</v>
      </c>
      <c r="B806" s="170" t="s">
        <v>9</v>
      </c>
      <c r="C806" s="167">
        <v>1</v>
      </c>
      <c r="D806" s="169">
        <v>44013</v>
      </c>
      <c r="E806" s="168">
        <f t="shared" si="49"/>
        <v>7</v>
      </c>
      <c r="F806" s="168" t="str">
        <f t="shared" si="50"/>
        <v>jul</v>
      </c>
      <c r="G806" s="168">
        <f t="shared" si="51"/>
        <v>2020</v>
      </c>
      <c r="H806" s="172">
        <v>1594</v>
      </c>
      <c r="I806" s="167">
        <v>201</v>
      </c>
      <c r="J806" s="175" t="s">
        <v>47</v>
      </c>
      <c r="K806" s="173">
        <v>111114.65037218126</v>
      </c>
      <c r="L806" s="171" t="s">
        <v>55</v>
      </c>
      <c r="M806" s="165" t="s">
        <v>1308</v>
      </c>
      <c r="N806" s="177" t="s">
        <v>1309</v>
      </c>
      <c r="O806" s="176" t="s">
        <v>1309</v>
      </c>
      <c r="P806" s="166" t="s">
        <v>1310</v>
      </c>
      <c r="Q806" s="166" t="s">
        <v>1313</v>
      </c>
      <c r="R806" s="172">
        <v>153.75867185175568</v>
      </c>
      <c r="S806" s="172">
        <v>35.967360218298218</v>
      </c>
      <c r="T806" s="174">
        <f t="shared" si="52"/>
        <v>1783.7260320700539</v>
      </c>
    </row>
    <row r="807" spans="1:20" s="164" customFormat="1" ht="12.75" hidden="1" customHeight="1" x14ac:dyDescent="0.2">
      <c r="A807" s="168">
        <v>59</v>
      </c>
      <c r="B807" s="170" t="s">
        <v>10</v>
      </c>
      <c r="C807" s="167">
        <v>1</v>
      </c>
      <c r="D807" s="169">
        <v>44013</v>
      </c>
      <c r="E807" s="168">
        <f t="shared" si="49"/>
        <v>7</v>
      </c>
      <c r="F807" s="168" t="str">
        <f t="shared" si="50"/>
        <v>jul</v>
      </c>
      <c r="G807" s="168">
        <f t="shared" si="51"/>
        <v>2020</v>
      </c>
      <c r="H807" s="172">
        <v>1052.6792039461602</v>
      </c>
      <c r="I807" s="167">
        <v>201</v>
      </c>
      <c r="J807" s="175" t="s">
        <v>47</v>
      </c>
      <c r="K807" s="173">
        <v>81580.44647556245</v>
      </c>
      <c r="L807" s="171" t="s">
        <v>55</v>
      </c>
      <c r="M807" s="165" t="s">
        <v>1308</v>
      </c>
      <c r="N807" s="177" t="s">
        <v>1309</v>
      </c>
      <c r="O807" s="176" t="s">
        <v>1309</v>
      </c>
      <c r="P807" s="166" t="s">
        <v>1310</v>
      </c>
      <c r="Q807" s="166" t="s">
        <v>1313</v>
      </c>
      <c r="R807" s="172">
        <v>97.060161606420806</v>
      </c>
      <c r="S807" s="172">
        <v>22.158462991630152</v>
      </c>
      <c r="T807" s="174">
        <f t="shared" si="52"/>
        <v>1171.8978285442111</v>
      </c>
    </row>
    <row r="808" spans="1:20" s="164" customFormat="1" ht="12.75" hidden="1" customHeight="1" x14ac:dyDescent="0.2">
      <c r="A808" s="168">
        <v>65</v>
      </c>
      <c r="B808" s="170" t="s">
        <v>11</v>
      </c>
      <c r="C808" s="167">
        <v>1</v>
      </c>
      <c r="D808" s="169">
        <v>44013</v>
      </c>
      <c r="E808" s="168">
        <f t="shared" si="49"/>
        <v>7</v>
      </c>
      <c r="F808" s="168" t="str">
        <f t="shared" si="50"/>
        <v>jul</v>
      </c>
      <c r="G808" s="168">
        <f t="shared" si="51"/>
        <v>2020</v>
      </c>
      <c r="H808" s="172">
        <v>754</v>
      </c>
      <c r="I808" s="167">
        <v>201</v>
      </c>
      <c r="J808" s="175" t="s">
        <v>47</v>
      </c>
      <c r="K808" s="173">
        <v>56974.970033408208</v>
      </c>
      <c r="L808" s="171" t="s">
        <v>55</v>
      </c>
      <c r="M808" s="165" t="s">
        <v>1308</v>
      </c>
      <c r="N808" s="177" t="s">
        <v>1309</v>
      </c>
      <c r="O808" s="176" t="s">
        <v>1309</v>
      </c>
      <c r="P808" s="166" t="s">
        <v>1310</v>
      </c>
      <c r="Q808" s="166" t="s">
        <v>1313</v>
      </c>
      <c r="R808" s="172">
        <v>74.171086592125334</v>
      </c>
      <c r="S808" s="172">
        <v>18.06396439535067</v>
      </c>
      <c r="T808" s="174">
        <f t="shared" si="52"/>
        <v>846.23505098747603</v>
      </c>
    </row>
    <row r="809" spans="1:20" s="164" customFormat="1" ht="12.75" hidden="1" customHeight="1" x14ac:dyDescent="0.2">
      <c r="A809" s="168">
        <v>63</v>
      </c>
      <c r="B809" s="170" t="s">
        <v>12</v>
      </c>
      <c r="C809" s="167">
        <v>1</v>
      </c>
      <c r="D809" s="169">
        <v>44013</v>
      </c>
      <c r="E809" s="168">
        <f t="shared" si="49"/>
        <v>7</v>
      </c>
      <c r="F809" s="168" t="str">
        <f t="shared" si="50"/>
        <v>jul</v>
      </c>
      <c r="G809" s="168">
        <f t="shared" si="51"/>
        <v>2020</v>
      </c>
      <c r="H809" s="172">
        <v>1171</v>
      </c>
      <c r="I809" s="167">
        <v>201</v>
      </c>
      <c r="J809" s="175" t="s">
        <v>47</v>
      </c>
      <c r="K809" s="173">
        <v>90745.972116683479</v>
      </c>
      <c r="L809" s="171" t="s">
        <v>55</v>
      </c>
      <c r="M809" s="165" t="s">
        <v>1308</v>
      </c>
      <c r="N809" s="177" t="s">
        <v>1309</v>
      </c>
      <c r="O809" s="176" t="s">
        <v>1309</v>
      </c>
      <c r="P809" s="166" t="s">
        <v>1310</v>
      </c>
      <c r="Q809" s="166" t="s">
        <v>1313</v>
      </c>
      <c r="R809" s="172">
        <v>112.08657726466053</v>
      </c>
      <c r="S809" s="172">
        <v>20.633061553800541</v>
      </c>
      <c r="T809" s="174">
        <f t="shared" si="52"/>
        <v>1303.7196388184611</v>
      </c>
    </row>
    <row r="810" spans="1:20" s="164" customFormat="1" ht="12.75" hidden="1" customHeight="1" x14ac:dyDescent="0.2">
      <c r="A810" s="168">
        <v>76</v>
      </c>
      <c r="B810" s="170" t="s">
        <v>50</v>
      </c>
      <c r="C810" s="167">
        <v>1</v>
      </c>
      <c r="D810" s="169">
        <v>44013</v>
      </c>
      <c r="E810" s="168">
        <f t="shared" si="49"/>
        <v>7</v>
      </c>
      <c r="F810" s="168" t="str">
        <f t="shared" si="50"/>
        <v>jul</v>
      </c>
      <c r="G810" s="168">
        <f t="shared" si="51"/>
        <v>2020</v>
      </c>
      <c r="H810" s="172">
        <v>0</v>
      </c>
      <c r="I810" s="167">
        <v>201</v>
      </c>
      <c r="J810" s="175" t="s">
        <v>47</v>
      </c>
      <c r="K810" s="173">
        <v>0</v>
      </c>
      <c r="L810" s="171" t="s">
        <v>55</v>
      </c>
      <c r="M810" s="165" t="s">
        <v>1308</v>
      </c>
      <c r="N810" s="177" t="s">
        <v>1309</v>
      </c>
      <c r="O810" s="176" t="s">
        <v>1309</v>
      </c>
      <c r="P810" s="166" t="s">
        <v>1310</v>
      </c>
      <c r="Q810" s="166" t="s">
        <v>1313</v>
      </c>
      <c r="R810" s="172">
        <v>0</v>
      </c>
      <c r="S810" s="172">
        <v>0</v>
      </c>
      <c r="T810" s="174">
        <f t="shared" si="52"/>
        <v>0</v>
      </c>
    </row>
    <row r="811" spans="1:20" s="164" customFormat="1" ht="12.75" hidden="1" customHeight="1" x14ac:dyDescent="0.2">
      <c r="A811" s="168">
        <v>150</v>
      </c>
      <c r="B811" s="170" t="s">
        <v>13</v>
      </c>
      <c r="C811" s="167">
        <v>1</v>
      </c>
      <c r="D811" s="169">
        <v>44013</v>
      </c>
      <c r="E811" s="168">
        <f t="shared" si="49"/>
        <v>7</v>
      </c>
      <c r="F811" s="168" t="str">
        <f t="shared" si="50"/>
        <v>jul</v>
      </c>
      <c r="G811" s="168">
        <f t="shared" si="51"/>
        <v>2020</v>
      </c>
      <c r="H811" s="172">
        <v>9.5803925169889546</v>
      </c>
      <c r="I811" s="167">
        <v>201</v>
      </c>
      <c r="J811" s="175" t="s">
        <v>47</v>
      </c>
      <c r="K811" s="173">
        <v>945.4765521875521</v>
      </c>
      <c r="L811" s="171" t="s">
        <v>1339</v>
      </c>
      <c r="M811" s="165" t="s">
        <v>1308</v>
      </c>
      <c r="N811" s="177" t="s">
        <v>1309</v>
      </c>
      <c r="O811" s="176" t="s">
        <v>1309</v>
      </c>
      <c r="P811" s="166" t="s">
        <v>1310</v>
      </c>
      <c r="Q811" s="166" t="s">
        <v>1313</v>
      </c>
      <c r="R811" s="172">
        <v>0</v>
      </c>
      <c r="S811" s="172">
        <v>0.32113714480623412</v>
      </c>
      <c r="T811" s="174">
        <f t="shared" si="52"/>
        <v>9.9015296617951893</v>
      </c>
    </row>
    <row r="812" spans="1:20" s="164" customFormat="1" ht="12.75" hidden="1" customHeight="1" x14ac:dyDescent="0.2">
      <c r="A812" s="168">
        <v>71</v>
      </c>
      <c r="B812" s="170" t="s">
        <v>14</v>
      </c>
      <c r="C812" s="167">
        <v>1</v>
      </c>
      <c r="D812" s="169">
        <v>44013</v>
      </c>
      <c r="E812" s="168">
        <f t="shared" si="49"/>
        <v>7</v>
      </c>
      <c r="F812" s="168" t="str">
        <f t="shared" si="50"/>
        <v>jul</v>
      </c>
      <c r="G812" s="168">
        <f t="shared" si="51"/>
        <v>2020</v>
      </c>
      <c r="H812" s="172">
        <v>150.86879804791016</v>
      </c>
      <c r="I812" s="167">
        <v>201</v>
      </c>
      <c r="J812" s="175" t="s">
        <v>47</v>
      </c>
      <c r="K812" s="173">
        <v>15293.451903430943</v>
      </c>
      <c r="L812" s="171" t="s">
        <v>1339</v>
      </c>
      <c r="M812" s="165" t="s">
        <v>1308</v>
      </c>
      <c r="N812" s="177" t="s">
        <v>1309</v>
      </c>
      <c r="O812" s="176" t="s">
        <v>1309</v>
      </c>
      <c r="P812" s="166" t="s">
        <v>1310</v>
      </c>
      <c r="Q812" s="166" t="s">
        <v>1313</v>
      </c>
      <c r="R812" s="172">
        <v>0</v>
      </c>
      <c r="S812" s="172">
        <v>1.5254014378296121</v>
      </c>
      <c r="T812" s="174">
        <f t="shared" si="52"/>
        <v>152.39419948573976</v>
      </c>
    </row>
    <row r="813" spans="1:20" s="164" customFormat="1" ht="12.75" hidden="1" customHeight="1" x14ac:dyDescent="0.2">
      <c r="A813" s="168">
        <v>18</v>
      </c>
      <c r="B813" s="170" t="s">
        <v>63</v>
      </c>
      <c r="C813" s="167">
        <v>1</v>
      </c>
      <c r="D813" s="169">
        <v>44044</v>
      </c>
      <c r="E813" s="168">
        <f t="shared" si="49"/>
        <v>8</v>
      </c>
      <c r="F813" s="168" t="str">
        <f t="shared" si="50"/>
        <v>ago</v>
      </c>
      <c r="G813" s="168">
        <f t="shared" si="51"/>
        <v>2020</v>
      </c>
      <c r="H813" s="172">
        <v>519.56892989268749</v>
      </c>
      <c r="I813" s="167">
        <v>201</v>
      </c>
      <c r="J813" s="175" t="s">
        <v>47</v>
      </c>
      <c r="K813" s="173">
        <v>52362.35089529719</v>
      </c>
      <c r="L813" s="171" t="s">
        <v>64</v>
      </c>
      <c r="M813" s="165" t="s">
        <v>1308</v>
      </c>
      <c r="N813" s="177" t="s">
        <v>1309</v>
      </c>
      <c r="O813" s="176" t="s">
        <v>1309</v>
      </c>
      <c r="P813" s="166" t="s">
        <v>1310</v>
      </c>
      <c r="Q813" s="166" t="s">
        <v>1313</v>
      </c>
      <c r="R813" s="172">
        <v>8.3039539125066758E-2</v>
      </c>
      <c r="S813" s="172">
        <v>12.362421417888909</v>
      </c>
      <c r="T813" s="174">
        <f t="shared" si="52"/>
        <v>532.01439084970139</v>
      </c>
    </row>
    <row r="814" spans="1:20" s="164" customFormat="1" ht="12.75" hidden="1" customHeight="1" x14ac:dyDescent="0.2">
      <c r="A814" s="168">
        <v>50</v>
      </c>
      <c r="B814" s="170" t="s">
        <v>65</v>
      </c>
      <c r="C814" s="167">
        <v>1</v>
      </c>
      <c r="D814" s="169">
        <v>44044</v>
      </c>
      <c r="E814" s="168">
        <f t="shared" si="49"/>
        <v>8</v>
      </c>
      <c r="F814" s="168" t="str">
        <f t="shared" si="50"/>
        <v>ago</v>
      </c>
      <c r="G814" s="168">
        <f t="shared" si="51"/>
        <v>2020</v>
      </c>
      <c r="H814" s="172">
        <v>44.595269330674569</v>
      </c>
      <c r="I814" s="167">
        <v>201</v>
      </c>
      <c r="J814" s="175" t="s">
        <v>47</v>
      </c>
      <c r="K814" s="173">
        <v>4385.7258607476761</v>
      </c>
      <c r="L814" s="171" t="s">
        <v>64</v>
      </c>
      <c r="M814" s="165" t="s">
        <v>1308</v>
      </c>
      <c r="N814" s="177" t="s">
        <v>1309</v>
      </c>
      <c r="O814" s="176" t="s">
        <v>1309</v>
      </c>
      <c r="P814" s="166" t="s">
        <v>1310</v>
      </c>
      <c r="Q814" s="166" t="s">
        <v>1313</v>
      </c>
      <c r="R814" s="172">
        <v>0.16607907825013352</v>
      </c>
      <c r="S814" s="172">
        <v>1.6788473530466421</v>
      </c>
      <c r="T814" s="174">
        <f t="shared" si="52"/>
        <v>46.440195761971346</v>
      </c>
    </row>
    <row r="815" spans="1:20" s="164" customFormat="1" ht="12.75" hidden="1" customHeight="1" x14ac:dyDescent="0.2">
      <c r="A815" s="168">
        <v>97</v>
      </c>
      <c r="B815" s="170" t="s">
        <v>66</v>
      </c>
      <c r="C815" s="167">
        <v>1</v>
      </c>
      <c r="D815" s="169">
        <v>44044</v>
      </c>
      <c r="E815" s="168">
        <f t="shared" si="49"/>
        <v>8</v>
      </c>
      <c r="F815" s="168" t="str">
        <f t="shared" si="50"/>
        <v>ago</v>
      </c>
      <c r="G815" s="168">
        <f t="shared" si="51"/>
        <v>2020</v>
      </c>
      <c r="H815" s="172">
        <v>33.48018206790362</v>
      </c>
      <c r="I815" s="167">
        <v>201</v>
      </c>
      <c r="J815" s="175" t="s">
        <v>47</v>
      </c>
      <c r="K815" s="173">
        <v>2932.3493565447975</v>
      </c>
      <c r="L815" s="171" t="s">
        <v>64</v>
      </c>
      <c r="M815" s="165" t="s">
        <v>1308</v>
      </c>
      <c r="N815" s="177" t="s">
        <v>1309</v>
      </c>
      <c r="O815" s="176" t="s">
        <v>1309</v>
      </c>
      <c r="P815" s="166" t="s">
        <v>1310</v>
      </c>
      <c r="Q815" s="166" t="s">
        <v>1313</v>
      </c>
      <c r="R815" s="172">
        <v>0</v>
      </c>
      <c r="S815" s="172">
        <v>0.45786745992181149</v>
      </c>
      <c r="T815" s="174">
        <f t="shared" si="52"/>
        <v>33.938049527825434</v>
      </c>
    </row>
    <row r="816" spans="1:20" s="164" customFormat="1" ht="12.75" hidden="1" customHeight="1" x14ac:dyDescent="0.2">
      <c r="A816" s="168">
        <v>85</v>
      </c>
      <c r="B816" s="170" t="s">
        <v>67</v>
      </c>
      <c r="C816" s="167">
        <v>1</v>
      </c>
      <c r="D816" s="169">
        <v>44044</v>
      </c>
      <c r="E816" s="168">
        <f t="shared" si="49"/>
        <v>8</v>
      </c>
      <c r="F816" s="168" t="str">
        <f t="shared" si="50"/>
        <v>ago</v>
      </c>
      <c r="G816" s="168">
        <f t="shared" si="51"/>
        <v>2020</v>
      </c>
      <c r="H816" s="172">
        <v>59.14830569621914</v>
      </c>
      <c r="I816" s="167">
        <v>201</v>
      </c>
      <c r="J816" s="175" t="s">
        <v>47</v>
      </c>
      <c r="K816" s="173">
        <v>5428.8149744417906</v>
      </c>
      <c r="L816" s="171" t="s">
        <v>64</v>
      </c>
      <c r="M816" s="165" t="s">
        <v>1308</v>
      </c>
      <c r="N816" s="177" t="s">
        <v>1309</v>
      </c>
      <c r="O816" s="176" t="s">
        <v>1309</v>
      </c>
      <c r="P816" s="166" t="s">
        <v>1310</v>
      </c>
      <c r="Q816" s="166" t="s">
        <v>1313</v>
      </c>
      <c r="R816" s="172">
        <v>0</v>
      </c>
      <c r="S816" s="172">
        <v>0.30524497328120764</v>
      </c>
      <c r="T816" s="174">
        <f t="shared" si="52"/>
        <v>59.453550669500345</v>
      </c>
    </row>
    <row r="817" spans="1:20" s="164" customFormat="1" ht="12.75" hidden="1" customHeight="1" x14ac:dyDescent="0.2">
      <c r="A817" s="168">
        <v>51</v>
      </c>
      <c r="B817" s="170" t="s">
        <v>68</v>
      </c>
      <c r="C817" s="167">
        <v>1</v>
      </c>
      <c r="D817" s="169">
        <v>44044</v>
      </c>
      <c r="E817" s="168">
        <f t="shared" si="49"/>
        <v>8</v>
      </c>
      <c r="F817" s="168" t="str">
        <f t="shared" si="50"/>
        <v>ago</v>
      </c>
      <c r="G817" s="168">
        <f t="shared" si="51"/>
        <v>2020</v>
      </c>
      <c r="H817" s="172">
        <v>88.676031302808909</v>
      </c>
      <c r="I817" s="167">
        <v>201</v>
      </c>
      <c r="J817" s="175" t="s">
        <v>47</v>
      </c>
      <c r="K817" s="173">
        <v>8446.5707137746758</v>
      </c>
      <c r="L817" s="171" t="s">
        <v>64</v>
      </c>
      <c r="M817" s="165" t="s">
        <v>1308</v>
      </c>
      <c r="N817" s="177" t="s">
        <v>1309</v>
      </c>
      <c r="O817" s="176" t="s">
        <v>1309</v>
      </c>
      <c r="P817" s="166" t="s">
        <v>1310</v>
      </c>
      <c r="Q817" s="166" t="s">
        <v>1313</v>
      </c>
      <c r="R817" s="172">
        <v>9.0600439076799696E-2</v>
      </c>
      <c r="S817" s="172">
        <v>0.83942367652332106</v>
      </c>
      <c r="T817" s="174">
        <f t="shared" si="52"/>
        <v>89.606055418409028</v>
      </c>
    </row>
    <row r="818" spans="1:20" s="164" customFormat="1" ht="12.75" hidden="1" customHeight="1" x14ac:dyDescent="0.2">
      <c r="A818" s="168">
        <v>83</v>
      </c>
      <c r="B818" s="170" t="s">
        <v>69</v>
      </c>
      <c r="C818" s="167">
        <v>1</v>
      </c>
      <c r="D818" s="169">
        <v>44044</v>
      </c>
      <c r="E818" s="168">
        <f t="shared" si="49"/>
        <v>8</v>
      </c>
      <c r="F818" s="168" t="str">
        <f t="shared" si="50"/>
        <v>ago</v>
      </c>
      <c r="G818" s="168">
        <f t="shared" si="51"/>
        <v>2020</v>
      </c>
      <c r="H818" s="172">
        <v>78.552354183611897</v>
      </c>
      <c r="I818" s="167">
        <v>201</v>
      </c>
      <c r="J818" s="175" t="s">
        <v>47</v>
      </c>
      <c r="K818" s="173">
        <v>7197.9634115403587</v>
      </c>
      <c r="L818" s="171" t="s">
        <v>64</v>
      </c>
      <c r="M818" s="165" t="s">
        <v>1308</v>
      </c>
      <c r="N818" s="177" t="s">
        <v>1309</v>
      </c>
      <c r="O818" s="176" t="s">
        <v>1309</v>
      </c>
      <c r="P818" s="166" t="s">
        <v>1310</v>
      </c>
      <c r="Q818" s="166" t="s">
        <v>1313</v>
      </c>
      <c r="R818" s="172">
        <v>0</v>
      </c>
      <c r="S818" s="172">
        <v>0.68680118988271721</v>
      </c>
      <c r="T818" s="174">
        <f t="shared" si="52"/>
        <v>79.239155373494611</v>
      </c>
    </row>
    <row r="819" spans="1:20" s="164" customFormat="1" ht="12.75" hidden="1" customHeight="1" x14ac:dyDescent="0.2">
      <c r="A819" s="168">
        <v>52</v>
      </c>
      <c r="B819" s="170" t="s">
        <v>70</v>
      </c>
      <c r="C819" s="167">
        <v>1</v>
      </c>
      <c r="D819" s="169">
        <v>44044</v>
      </c>
      <c r="E819" s="168">
        <f t="shared" si="49"/>
        <v>8</v>
      </c>
      <c r="F819" s="168" t="str">
        <f t="shared" si="50"/>
        <v>ago</v>
      </c>
      <c r="G819" s="168">
        <f t="shared" si="51"/>
        <v>2020</v>
      </c>
      <c r="H819" s="172">
        <v>66.706649596790456</v>
      </c>
      <c r="I819" s="167">
        <v>201</v>
      </c>
      <c r="J819" s="175" t="s">
        <v>47</v>
      </c>
      <c r="K819" s="173">
        <v>6407.6696812648424</v>
      </c>
      <c r="L819" s="171" t="s">
        <v>64</v>
      </c>
      <c r="M819" s="165" t="s">
        <v>1308</v>
      </c>
      <c r="N819" s="177" t="s">
        <v>1309</v>
      </c>
      <c r="O819" s="176" t="s">
        <v>1309</v>
      </c>
      <c r="P819" s="166" t="s">
        <v>1310</v>
      </c>
      <c r="Q819" s="166" t="s">
        <v>1313</v>
      </c>
      <c r="R819" s="172">
        <v>0</v>
      </c>
      <c r="S819" s="172">
        <v>1.6788473530466421</v>
      </c>
      <c r="T819" s="174">
        <f t="shared" si="52"/>
        <v>68.385496949837105</v>
      </c>
    </row>
    <row r="820" spans="1:20" s="164" customFormat="1" ht="12.75" hidden="1" customHeight="1" x14ac:dyDescent="0.2">
      <c r="A820" s="168">
        <v>84</v>
      </c>
      <c r="B820" s="170" t="s">
        <v>71</v>
      </c>
      <c r="C820" s="167">
        <v>1</v>
      </c>
      <c r="D820" s="169">
        <v>44044</v>
      </c>
      <c r="E820" s="168">
        <f t="shared" si="49"/>
        <v>8</v>
      </c>
      <c r="F820" s="168" t="str">
        <f t="shared" si="50"/>
        <v>ago</v>
      </c>
      <c r="G820" s="168">
        <f t="shared" si="51"/>
        <v>2020</v>
      </c>
      <c r="H820" s="172">
        <v>0</v>
      </c>
      <c r="I820" s="167">
        <v>201</v>
      </c>
      <c r="J820" s="175" t="s">
        <v>47</v>
      </c>
      <c r="K820" s="173">
        <v>0</v>
      </c>
      <c r="L820" s="171" t="s">
        <v>64</v>
      </c>
      <c r="M820" s="165" t="s">
        <v>1308</v>
      </c>
      <c r="N820" s="177" t="s">
        <v>1309</v>
      </c>
      <c r="O820" s="176" t="s">
        <v>1309</v>
      </c>
      <c r="P820" s="166" t="s">
        <v>1310</v>
      </c>
      <c r="Q820" s="166" t="s">
        <v>1313</v>
      </c>
      <c r="R820" s="172">
        <v>0</v>
      </c>
      <c r="S820" s="172">
        <v>0</v>
      </c>
      <c r="T820" s="174">
        <f t="shared" si="52"/>
        <v>0</v>
      </c>
    </row>
    <row r="821" spans="1:20" s="164" customFormat="1" ht="12.75" hidden="1" customHeight="1" x14ac:dyDescent="0.2">
      <c r="A821" s="168">
        <v>90</v>
      </c>
      <c r="B821" s="170" t="s">
        <v>72</v>
      </c>
      <c r="C821" s="167">
        <v>1</v>
      </c>
      <c r="D821" s="169">
        <v>44044</v>
      </c>
      <c r="E821" s="168">
        <f t="shared" si="49"/>
        <v>8</v>
      </c>
      <c r="F821" s="168" t="str">
        <f t="shared" si="50"/>
        <v>ago</v>
      </c>
      <c r="G821" s="168">
        <f t="shared" si="51"/>
        <v>2020</v>
      </c>
      <c r="H821" s="172">
        <v>81.445940361556424</v>
      </c>
      <c r="I821" s="167">
        <v>201</v>
      </c>
      <c r="J821" s="175" t="s">
        <v>47</v>
      </c>
      <c r="K821" s="173">
        <v>7438.2191382293759</v>
      </c>
      <c r="L821" s="171" t="s">
        <v>64</v>
      </c>
      <c r="M821" s="165" t="s">
        <v>1308</v>
      </c>
      <c r="N821" s="177" t="s">
        <v>1309</v>
      </c>
      <c r="O821" s="176" t="s">
        <v>1309</v>
      </c>
      <c r="P821" s="166" t="s">
        <v>1310</v>
      </c>
      <c r="Q821" s="166" t="s">
        <v>1313</v>
      </c>
      <c r="R821" s="172">
        <v>0</v>
      </c>
      <c r="S821" s="172">
        <v>2.8998272461714727</v>
      </c>
      <c r="T821" s="174">
        <f t="shared" si="52"/>
        <v>84.345767607727893</v>
      </c>
    </row>
    <row r="822" spans="1:20" s="164" customFormat="1" ht="12.75" hidden="1" customHeight="1" x14ac:dyDescent="0.2">
      <c r="A822" s="168">
        <v>25</v>
      </c>
      <c r="B822" s="170" t="s">
        <v>73</v>
      </c>
      <c r="C822" s="167">
        <v>1</v>
      </c>
      <c r="D822" s="169">
        <v>44044</v>
      </c>
      <c r="E822" s="168">
        <f t="shared" si="49"/>
        <v>8</v>
      </c>
      <c r="F822" s="168" t="str">
        <f t="shared" si="50"/>
        <v>ago</v>
      </c>
      <c r="G822" s="168">
        <f t="shared" si="51"/>
        <v>2020</v>
      </c>
      <c r="H822" s="172">
        <v>44.765480282318364</v>
      </c>
      <c r="I822" s="167">
        <v>201</v>
      </c>
      <c r="J822" s="175" t="s">
        <v>47</v>
      </c>
      <c r="K822" s="173">
        <v>4156.6129851424639</v>
      </c>
      <c r="L822" s="171" t="s">
        <v>64</v>
      </c>
      <c r="M822" s="165" t="s">
        <v>1308</v>
      </c>
      <c r="N822" s="177" t="s">
        <v>1309</v>
      </c>
      <c r="O822" s="176" t="s">
        <v>1309</v>
      </c>
      <c r="P822" s="166" t="s">
        <v>1310</v>
      </c>
      <c r="Q822" s="166" t="s">
        <v>1313</v>
      </c>
      <c r="R822" s="172">
        <v>0.91343493037573453</v>
      </c>
      <c r="S822" s="172">
        <v>14.270202500896456</v>
      </c>
      <c r="T822" s="174">
        <f t="shared" si="52"/>
        <v>59.949117713590553</v>
      </c>
    </row>
    <row r="823" spans="1:20" s="164" customFormat="1" ht="12.75" hidden="1" customHeight="1" x14ac:dyDescent="0.2">
      <c r="A823" s="168">
        <v>102</v>
      </c>
      <c r="B823" s="170" t="s">
        <v>74</v>
      </c>
      <c r="C823" s="167">
        <v>1</v>
      </c>
      <c r="D823" s="169">
        <v>44044</v>
      </c>
      <c r="E823" s="168">
        <f t="shared" si="49"/>
        <v>8</v>
      </c>
      <c r="F823" s="168" t="str">
        <f t="shared" si="50"/>
        <v>ago</v>
      </c>
      <c r="G823" s="168">
        <f t="shared" si="51"/>
        <v>2020</v>
      </c>
      <c r="H823" s="172">
        <v>39.829362684648288</v>
      </c>
      <c r="I823" s="167">
        <v>201</v>
      </c>
      <c r="J823" s="175" t="s">
        <v>47</v>
      </c>
      <c r="K823" s="173">
        <v>3573.1445676839066</v>
      </c>
      <c r="L823" s="171" t="s">
        <v>64</v>
      </c>
      <c r="M823" s="165" t="s">
        <v>1308</v>
      </c>
      <c r="N823" s="177" t="s">
        <v>1309</v>
      </c>
      <c r="O823" s="176" t="s">
        <v>1309</v>
      </c>
      <c r="P823" s="166" t="s">
        <v>1310</v>
      </c>
      <c r="Q823" s="166" t="s">
        <v>1313</v>
      </c>
      <c r="R823" s="172">
        <v>0</v>
      </c>
      <c r="S823" s="172">
        <v>0.76311243320301902</v>
      </c>
      <c r="T823" s="174">
        <f t="shared" si="52"/>
        <v>40.592475117851308</v>
      </c>
    </row>
    <row r="824" spans="1:20" s="164" customFormat="1" ht="12.75" hidden="1" customHeight="1" x14ac:dyDescent="0.2">
      <c r="A824" s="168">
        <v>36</v>
      </c>
      <c r="B824" s="170" t="s">
        <v>75</v>
      </c>
      <c r="C824" s="167">
        <v>1</v>
      </c>
      <c r="D824" s="169">
        <v>44044</v>
      </c>
      <c r="E824" s="168">
        <f t="shared" si="49"/>
        <v>8</v>
      </c>
      <c r="F824" s="168" t="str">
        <f t="shared" si="50"/>
        <v>ago</v>
      </c>
      <c r="G824" s="168">
        <f t="shared" si="51"/>
        <v>2020</v>
      </c>
      <c r="H824" s="172">
        <v>93.445812452444045</v>
      </c>
      <c r="I824" s="167">
        <v>201</v>
      </c>
      <c r="J824" s="175" t="s">
        <v>47</v>
      </c>
      <c r="K824" s="173">
        <v>8819.0770643867072</v>
      </c>
      <c r="L824" s="171" t="s">
        <v>64</v>
      </c>
      <c r="M824" s="165" t="s">
        <v>1308</v>
      </c>
      <c r="N824" s="177" t="s">
        <v>1309</v>
      </c>
      <c r="O824" s="176" t="s">
        <v>1309</v>
      </c>
      <c r="P824" s="166" t="s">
        <v>1310</v>
      </c>
      <c r="Q824" s="166" t="s">
        <v>1313</v>
      </c>
      <c r="R824" s="172">
        <v>0</v>
      </c>
      <c r="S824" s="172">
        <v>1.6788473530466421</v>
      </c>
      <c r="T824" s="174">
        <f t="shared" si="52"/>
        <v>95.124659805490694</v>
      </c>
    </row>
    <row r="825" spans="1:20" s="164" customFormat="1" ht="12.75" hidden="1" customHeight="1" x14ac:dyDescent="0.2">
      <c r="A825" s="168">
        <v>70</v>
      </c>
      <c r="B825" s="170" t="s">
        <v>76</v>
      </c>
      <c r="C825" s="167">
        <v>1</v>
      </c>
      <c r="D825" s="169">
        <v>44044</v>
      </c>
      <c r="E825" s="168">
        <f t="shared" si="49"/>
        <v>8</v>
      </c>
      <c r="F825" s="168" t="str">
        <f t="shared" si="50"/>
        <v>ago</v>
      </c>
      <c r="G825" s="168">
        <f t="shared" si="51"/>
        <v>2020</v>
      </c>
      <c r="H825" s="172">
        <v>42.467632435127129</v>
      </c>
      <c r="I825" s="167">
        <v>201</v>
      </c>
      <c r="J825" s="175" t="s">
        <v>47</v>
      </c>
      <c r="K825" s="173">
        <v>4141.4852000209348</v>
      </c>
      <c r="L825" s="171" t="s">
        <v>64</v>
      </c>
      <c r="M825" s="165" t="s">
        <v>1308</v>
      </c>
      <c r="N825" s="177" t="s">
        <v>1309</v>
      </c>
      <c r="O825" s="176" t="s">
        <v>1309</v>
      </c>
      <c r="P825" s="166" t="s">
        <v>1310</v>
      </c>
      <c r="Q825" s="166" t="s">
        <v>1313</v>
      </c>
      <c r="R825" s="172">
        <v>0</v>
      </c>
      <c r="S825" s="172">
        <v>1.6788473530466421</v>
      </c>
      <c r="T825" s="174">
        <f t="shared" si="52"/>
        <v>44.146479788173771</v>
      </c>
    </row>
    <row r="826" spans="1:20" s="164" customFormat="1" ht="12.75" hidden="1" customHeight="1" x14ac:dyDescent="0.2">
      <c r="A826" s="168">
        <v>67</v>
      </c>
      <c r="B826" s="170" t="s">
        <v>77</v>
      </c>
      <c r="C826" s="167">
        <v>1</v>
      </c>
      <c r="D826" s="169">
        <v>44044</v>
      </c>
      <c r="E826" s="168">
        <f t="shared" si="49"/>
        <v>8</v>
      </c>
      <c r="F826" s="168" t="str">
        <f t="shared" si="50"/>
        <v>ago</v>
      </c>
      <c r="G826" s="168">
        <f t="shared" si="51"/>
        <v>2020</v>
      </c>
      <c r="H826" s="172">
        <v>105.53079001915357</v>
      </c>
      <c r="I826" s="167">
        <v>201</v>
      </c>
      <c r="J826" s="175" t="s">
        <v>47</v>
      </c>
      <c r="K826" s="173">
        <v>9570.4955474137842</v>
      </c>
      <c r="L826" s="171" t="s">
        <v>64</v>
      </c>
      <c r="M826" s="165" t="s">
        <v>1308</v>
      </c>
      <c r="N826" s="177" t="s">
        <v>1309</v>
      </c>
      <c r="O826" s="176" t="s">
        <v>1309</v>
      </c>
      <c r="P826" s="166" t="s">
        <v>1310</v>
      </c>
      <c r="Q826" s="166" t="s">
        <v>1313</v>
      </c>
      <c r="R826" s="172">
        <v>0</v>
      </c>
      <c r="S826" s="172">
        <v>4.6549858425384167</v>
      </c>
      <c r="T826" s="174">
        <f t="shared" si="52"/>
        <v>110.18577586169199</v>
      </c>
    </row>
    <row r="827" spans="1:20" s="164" customFormat="1" ht="12.75" hidden="1" customHeight="1" x14ac:dyDescent="0.2">
      <c r="A827" s="168">
        <v>92</v>
      </c>
      <c r="B827" s="170" t="s">
        <v>78</v>
      </c>
      <c r="C827" s="167">
        <v>1</v>
      </c>
      <c r="D827" s="169">
        <v>44044</v>
      </c>
      <c r="E827" s="168">
        <f t="shared" si="49"/>
        <v>8</v>
      </c>
      <c r="F827" s="168" t="str">
        <f t="shared" si="50"/>
        <v>ago</v>
      </c>
      <c r="G827" s="168">
        <f t="shared" si="51"/>
        <v>2020</v>
      </c>
      <c r="H827" s="172">
        <v>104.16910240600319</v>
      </c>
      <c r="I827" s="167">
        <v>201</v>
      </c>
      <c r="J827" s="175" t="s">
        <v>47</v>
      </c>
      <c r="K827" s="173">
        <v>9126.2515740124836</v>
      </c>
      <c r="L827" s="171" t="s">
        <v>64</v>
      </c>
      <c r="M827" s="165" t="s">
        <v>1308</v>
      </c>
      <c r="N827" s="177" t="s">
        <v>1309</v>
      </c>
      <c r="O827" s="176" t="s">
        <v>1309</v>
      </c>
      <c r="P827" s="166" t="s">
        <v>1310</v>
      </c>
      <c r="Q827" s="166" t="s">
        <v>1313</v>
      </c>
      <c r="R827" s="172">
        <v>0</v>
      </c>
      <c r="S827" s="172">
        <v>7.5548130887098894</v>
      </c>
      <c r="T827" s="174">
        <f t="shared" si="52"/>
        <v>111.72391549471308</v>
      </c>
    </row>
    <row r="828" spans="1:20" s="164" customFormat="1" ht="12.75" hidden="1" customHeight="1" x14ac:dyDescent="0.2">
      <c r="A828" s="168">
        <v>58</v>
      </c>
      <c r="B828" s="170" t="s">
        <v>79</v>
      </c>
      <c r="C828" s="167">
        <v>1</v>
      </c>
      <c r="D828" s="169">
        <v>44044</v>
      </c>
      <c r="E828" s="168">
        <f t="shared" si="49"/>
        <v>8</v>
      </c>
      <c r="F828" s="168" t="str">
        <f t="shared" si="50"/>
        <v>ago</v>
      </c>
      <c r="G828" s="168">
        <f t="shared" si="51"/>
        <v>2020</v>
      </c>
      <c r="H828" s="172">
        <v>48.254804791016191</v>
      </c>
      <c r="I828" s="167">
        <v>201</v>
      </c>
      <c r="J828" s="175" t="s">
        <v>47</v>
      </c>
      <c r="K828" s="173">
        <v>4197.9606686172547</v>
      </c>
      <c r="L828" s="171" t="s">
        <v>64</v>
      </c>
      <c r="M828" s="165" t="s">
        <v>1308</v>
      </c>
      <c r="N828" s="177" t="s">
        <v>1309</v>
      </c>
      <c r="O828" s="176" t="s">
        <v>1309</v>
      </c>
      <c r="P828" s="166" t="s">
        <v>1310</v>
      </c>
      <c r="Q828" s="166" t="s">
        <v>1313</v>
      </c>
      <c r="R828" s="172">
        <v>0</v>
      </c>
      <c r="S828" s="172">
        <v>8.1653030352723039</v>
      </c>
      <c r="T828" s="174">
        <f t="shared" si="52"/>
        <v>56.420107826288493</v>
      </c>
    </row>
    <row r="829" spans="1:20" s="164" customFormat="1" ht="12.75" hidden="1" customHeight="1" x14ac:dyDescent="0.2">
      <c r="A829" s="168">
        <v>130</v>
      </c>
      <c r="B829" s="170" t="s">
        <v>80</v>
      </c>
      <c r="C829" s="167">
        <v>1</v>
      </c>
      <c r="D829" s="169">
        <v>44044</v>
      </c>
      <c r="E829" s="168">
        <f t="shared" si="49"/>
        <v>8</v>
      </c>
      <c r="F829" s="168" t="str">
        <f t="shared" si="50"/>
        <v>ago</v>
      </c>
      <c r="G829" s="168">
        <f t="shared" si="51"/>
        <v>2020</v>
      </c>
      <c r="H829" s="172">
        <v>36.935776506703753</v>
      </c>
      <c r="I829" s="167">
        <v>201</v>
      </c>
      <c r="J829" s="175" t="s">
        <v>47</v>
      </c>
      <c r="K829" s="173">
        <v>3246.5412819870485</v>
      </c>
      <c r="L829" s="171" t="s">
        <v>64</v>
      </c>
      <c r="M829" s="165" t="s">
        <v>1308</v>
      </c>
      <c r="N829" s="177" t="s">
        <v>1309</v>
      </c>
      <c r="O829" s="176" t="s">
        <v>1309</v>
      </c>
      <c r="P829" s="166" t="s">
        <v>1310</v>
      </c>
      <c r="Q829" s="166" t="s">
        <v>1313</v>
      </c>
      <c r="R829" s="172">
        <v>0</v>
      </c>
      <c r="S829" s="172">
        <v>1.9077810830075479</v>
      </c>
      <c r="T829" s="174">
        <f t="shared" si="52"/>
        <v>38.843557589711303</v>
      </c>
    </row>
    <row r="830" spans="1:20" s="164" customFormat="1" ht="12.75" hidden="1" customHeight="1" x14ac:dyDescent="0.2">
      <c r="A830" s="168">
        <v>15</v>
      </c>
      <c r="B830" s="170" t="s">
        <v>81</v>
      </c>
      <c r="C830" s="167">
        <v>1</v>
      </c>
      <c r="D830" s="169">
        <v>44044</v>
      </c>
      <c r="E830" s="168">
        <f t="shared" si="49"/>
        <v>8</v>
      </c>
      <c r="F830" s="168" t="str">
        <f t="shared" si="50"/>
        <v>ago</v>
      </c>
      <c r="G830" s="168">
        <f t="shared" si="51"/>
        <v>2020</v>
      </c>
      <c r="H830" s="172">
        <v>56.084508566630817</v>
      </c>
      <c r="I830" s="167">
        <v>201</v>
      </c>
      <c r="J830" s="175" t="s">
        <v>47</v>
      </c>
      <c r="K830" s="173">
        <v>4623.1767642391969</v>
      </c>
      <c r="L830" s="171" t="s">
        <v>64</v>
      </c>
      <c r="M830" s="165" t="s">
        <v>1308</v>
      </c>
      <c r="N830" s="177" t="s">
        <v>1309</v>
      </c>
      <c r="O830" s="176" t="s">
        <v>1309</v>
      </c>
      <c r="P830" s="166" t="s">
        <v>1310</v>
      </c>
      <c r="Q830" s="166" t="s">
        <v>1313</v>
      </c>
      <c r="R830" s="172">
        <v>2.5742257128770705</v>
      </c>
      <c r="S830" s="172">
        <v>1.7551585963669438</v>
      </c>
      <c r="T830" s="174">
        <f t="shared" si="52"/>
        <v>60.413892875874836</v>
      </c>
    </row>
    <row r="831" spans="1:20" s="164" customFormat="1" ht="12.75" hidden="1" customHeight="1" x14ac:dyDescent="0.2">
      <c r="A831" s="168">
        <v>68</v>
      </c>
      <c r="B831" s="170" t="s">
        <v>82</v>
      </c>
      <c r="C831" s="167">
        <v>1</v>
      </c>
      <c r="D831" s="169">
        <v>44044</v>
      </c>
      <c r="E831" s="168">
        <f t="shared" si="49"/>
        <v>8</v>
      </c>
      <c r="F831" s="168" t="str">
        <f t="shared" si="50"/>
        <v>ago</v>
      </c>
      <c r="G831" s="168">
        <f t="shared" si="51"/>
        <v>2020</v>
      </c>
      <c r="H831" s="172">
        <v>58.041934510534468</v>
      </c>
      <c r="I831" s="167">
        <v>201</v>
      </c>
      <c r="J831" s="175" t="s">
        <v>47</v>
      </c>
      <c r="K831" s="173">
        <v>4797.6505617044822</v>
      </c>
      <c r="L831" s="171" t="s">
        <v>64</v>
      </c>
      <c r="M831" s="165" t="s">
        <v>1308</v>
      </c>
      <c r="N831" s="177" t="s">
        <v>1309</v>
      </c>
      <c r="O831" s="176" t="s">
        <v>1309</v>
      </c>
      <c r="P831" s="166" t="s">
        <v>1310</v>
      </c>
      <c r="Q831" s="166" t="s">
        <v>1313</v>
      </c>
      <c r="R831" s="172">
        <v>0.41519769562533393</v>
      </c>
      <c r="S831" s="172">
        <v>0.76311243320301902</v>
      </c>
      <c r="T831" s="174">
        <f t="shared" si="52"/>
        <v>59.220244639362818</v>
      </c>
    </row>
    <row r="832" spans="1:20" s="164" customFormat="1" ht="12.75" hidden="1" customHeight="1" x14ac:dyDescent="0.2">
      <c r="A832" s="168">
        <v>94</v>
      </c>
      <c r="B832" s="170" t="s">
        <v>83</v>
      </c>
      <c r="C832" s="167">
        <v>1</v>
      </c>
      <c r="D832" s="169">
        <v>44044</v>
      </c>
      <c r="E832" s="168">
        <f t="shared" si="49"/>
        <v>8</v>
      </c>
      <c r="F832" s="168" t="str">
        <f t="shared" si="50"/>
        <v>ago</v>
      </c>
      <c r="G832" s="168">
        <f t="shared" si="51"/>
        <v>2020</v>
      </c>
      <c r="H832" s="172">
        <v>102.63720384120904</v>
      </c>
      <c r="I832" s="167">
        <v>201</v>
      </c>
      <c r="J832" s="175" t="s">
        <v>47</v>
      </c>
      <c r="K832" s="173">
        <v>9254.5246622824161</v>
      </c>
      <c r="L832" s="171" t="s">
        <v>64</v>
      </c>
      <c r="M832" s="165" t="s">
        <v>1308</v>
      </c>
      <c r="N832" s="177" t="s">
        <v>1309</v>
      </c>
      <c r="O832" s="176" t="s">
        <v>1309</v>
      </c>
      <c r="P832" s="166" t="s">
        <v>1310</v>
      </c>
      <c r="Q832" s="166" t="s">
        <v>1313</v>
      </c>
      <c r="R832" s="172">
        <v>1.4947117042512021</v>
      </c>
      <c r="S832" s="172">
        <v>1.2209798931248306</v>
      </c>
      <c r="T832" s="174">
        <f t="shared" si="52"/>
        <v>105.35289543858508</v>
      </c>
    </row>
    <row r="833" spans="1:20" s="164" customFormat="1" ht="12.75" hidden="1" customHeight="1" x14ac:dyDescent="0.2">
      <c r="A833" s="168">
        <v>88</v>
      </c>
      <c r="B833" s="170" t="s">
        <v>84</v>
      </c>
      <c r="C833" s="167">
        <v>1</v>
      </c>
      <c r="D833" s="169">
        <v>44044</v>
      </c>
      <c r="E833" s="168">
        <f t="shared" si="49"/>
        <v>8</v>
      </c>
      <c r="F833" s="168" t="str">
        <f t="shared" si="50"/>
        <v>ago</v>
      </c>
      <c r="G833" s="168">
        <f t="shared" si="51"/>
        <v>2020</v>
      </c>
      <c r="H833" s="172">
        <v>39.403835305538799</v>
      </c>
      <c r="I833" s="167">
        <v>201</v>
      </c>
      <c r="J833" s="175" t="s">
        <v>47</v>
      </c>
      <c r="K833" s="173">
        <v>3435.9650486039513</v>
      </c>
      <c r="L833" s="171" t="s">
        <v>64</v>
      </c>
      <c r="M833" s="165" t="s">
        <v>1308</v>
      </c>
      <c r="N833" s="177" t="s">
        <v>1309</v>
      </c>
      <c r="O833" s="176" t="s">
        <v>1309</v>
      </c>
      <c r="P833" s="166" t="s">
        <v>1310</v>
      </c>
      <c r="Q833" s="166" t="s">
        <v>1313</v>
      </c>
      <c r="R833" s="172">
        <v>0</v>
      </c>
      <c r="S833" s="172">
        <v>0.91573491984362299</v>
      </c>
      <c r="T833" s="174">
        <f t="shared" si="52"/>
        <v>40.319570225382421</v>
      </c>
    </row>
    <row r="834" spans="1:20" s="164" customFormat="1" ht="12.75" hidden="1" customHeight="1" x14ac:dyDescent="0.2">
      <c r="A834" s="168">
        <v>62</v>
      </c>
      <c r="B834" s="170" t="s">
        <v>85</v>
      </c>
      <c r="C834" s="167">
        <v>1</v>
      </c>
      <c r="D834" s="169">
        <v>44044</v>
      </c>
      <c r="E834" s="168">
        <f t="shared" si="49"/>
        <v>8</v>
      </c>
      <c r="F834" s="168" t="str">
        <f t="shared" si="50"/>
        <v>ago</v>
      </c>
      <c r="G834" s="168">
        <f t="shared" si="51"/>
        <v>2020</v>
      </c>
      <c r="H834" s="172">
        <v>71.573705166216257</v>
      </c>
      <c r="I834" s="167">
        <v>201</v>
      </c>
      <c r="J834" s="175" t="s">
        <v>47</v>
      </c>
      <c r="K834" s="173">
        <v>6852.8958529254587</v>
      </c>
      <c r="L834" s="171" t="s">
        <v>64</v>
      </c>
      <c r="M834" s="165" t="s">
        <v>1308</v>
      </c>
      <c r="N834" s="177" t="s">
        <v>1309</v>
      </c>
      <c r="O834" s="176" t="s">
        <v>1309</v>
      </c>
      <c r="P834" s="166" t="s">
        <v>1310</v>
      </c>
      <c r="Q834" s="166" t="s">
        <v>1313</v>
      </c>
      <c r="R834" s="172">
        <v>0</v>
      </c>
      <c r="S834" s="172">
        <v>0.68680118988271721</v>
      </c>
      <c r="T834" s="174">
        <f t="shared" si="52"/>
        <v>72.260506356098972</v>
      </c>
    </row>
    <row r="835" spans="1:20" s="164" customFormat="1" ht="12.75" hidden="1" customHeight="1" x14ac:dyDescent="0.2">
      <c r="A835" s="168">
        <v>91</v>
      </c>
      <c r="B835" s="170" t="s">
        <v>86</v>
      </c>
      <c r="C835" s="167">
        <v>1</v>
      </c>
      <c r="D835" s="169">
        <v>44044</v>
      </c>
      <c r="E835" s="168">
        <f t="shared" si="49"/>
        <v>8</v>
      </c>
      <c r="F835" s="168" t="str">
        <f t="shared" si="50"/>
        <v>ago</v>
      </c>
      <c r="G835" s="168">
        <f t="shared" si="51"/>
        <v>2020</v>
      </c>
      <c r="H835" s="172">
        <v>74.297080392516989</v>
      </c>
      <c r="I835" s="167">
        <v>201</v>
      </c>
      <c r="J835" s="175" t="s">
        <v>47</v>
      </c>
      <c r="K835" s="173">
        <v>6687.1940942323963</v>
      </c>
      <c r="L835" s="171" t="s">
        <v>64</v>
      </c>
      <c r="M835" s="165" t="s">
        <v>1308</v>
      </c>
      <c r="N835" s="177" t="s">
        <v>1309</v>
      </c>
      <c r="O835" s="176" t="s">
        <v>1309</v>
      </c>
      <c r="P835" s="166" t="s">
        <v>1310</v>
      </c>
      <c r="Q835" s="166" t="s">
        <v>1313</v>
      </c>
      <c r="R835" s="172">
        <v>0</v>
      </c>
      <c r="S835" s="172">
        <v>1.526224866406038</v>
      </c>
      <c r="T835" s="174">
        <f t="shared" si="52"/>
        <v>75.823305258923028</v>
      </c>
    </row>
    <row r="836" spans="1:20" s="164" customFormat="1" ht="12.75" hidden="1" customHeight="1" x14ac:dyDescent="0.2">
      <c r="A836" s="168">
        <v>89</v>
      </c>
      <c r="B836" s="170" t="s">
        <v>87</v>
      </c>
      <c r="C836" s="167">
        <v>1</v>
      </c>
      <c r="D836" s="169">
        <v>44044</v>
      </c>
      <c r="E836" s="168">
        <f t="shared" si="49"/>
        <v>8</v>
      </c>
      <c r="F836" s="168" t="str">
        <f t="shared" si="50"/>
        <v>ago</v>
      </c>
      <c r="G836" s="168">
        <f t="shared" si="51"/>
        <v>2020</v>
      </c>
      <c r="H836" s="172">
        <v>103.14783669614042</v>
      </c>
      <c r="I836" s="167">
        <v>201</v>
      </c>
      <c r="J836" s="175" t="s">
        <v>47</v>
      </c>
      <c r="K836" s="173">
        <v>8816.2597950057425</v>
      </c>
      <c r="L836" s="171" t="s">
        <v>64</v>
      </c>
      <c r="M836" s="165" t="s">
        <v>1308</v>
      </c>
      <c r="N836" s="177" t="s">
        <v>1309</v>
      </c>
      <c r="O836" s="176" t="s">
        <v>1309</v>
      </c>
      <c r="P836" s="166" t="s">
        <v>1310</v>
      </c>
      <c r="Q836" s="166" t="s">
        <v>1313</v>
      </c>
      <c r="R836" s="172">
        <v>0.24911861737520033</v>
      </c>
      <c r="S836" s="172">
        <v>2.1367148129684534</v>
      </c>
      <c r="T836" s="174">
        <f t="shared" si="52"/>
        <v>105.53367012648407</v>
      </c>
    </row>
    <row r="837" spans="1:20" s="164" customFormat="1" ht="12.75" hidden="1" customHeight="1" x14ac:dyDescent="0.2">
      <c r="A837" s="168">
        <v>80</v>
      </c>
      <c r="B837" s="170" t="s">
        <v>3</v>
      </c>
      <c r="C837" s="167">
        <v>1</v>
      </c>
      <c r="D837" s="169">
        <v>44044</v>
      </c>
      <c r="E837" s="168">
        <f t="shared" si="49"/>
        <v>8</v>
      </c>
      <c r="F837" s="168" t="str">
        <f t="shared" si="50"/>
        <v>ago</v>
      </c>
      <c r="G837" s="168">
        <f t="shared" si="51"/>
        <v>2020</v>
      </c>
      <c r="H837" s="172">
        <v>208.93394314275969</v>
      </c>
      <c r="I837" s="167">
        <v>201</v>
      </c>
      <c r="J837" s="175" t="s">
        <v>47</v>
      </c>
      <c r="K837" s="173">
        <v>18815.139991993907</v>
      </c>
      <c r="L837" s="171" t="s">
        <v>1340</v>
      </c>
      <c r="M837" s="165" t="s">
        <v>1308</v>
      </c>
      <c r="N837" s="177" t="s">
        <v>1309</v>
      </c>
      <c r="O837" s="176" t="s">
        <v>1309</v>
      </c>
      <c r="P837" s="166" t="s">
        <v>1310</v>
      </c>
      <c r="Q837" s="166" t="s">
        <v>1313</v>
      </c>
      <c r="R837" s="172">
        <v>9.7156260776328125</v>
      </c>
      <c r="S837" s="172">
        <v>1.4589510140896809</v>
      </c>
      <c r="T837" s="174">
        <f t="shared" si="52"/>
        <v>220.10852023448217</v>
      </c>
    </row>
    <row r="838" spans="1:20" s="164" customFormat="1" ht="12.75" hidden="1" customHeight="1" x14ac:dyDescent="0.2">
      <c r="A838" s="168">
        <v>104</v>
      </c>
      <c r="B838" s="170" t="s">
        <v>4</v>
      </c>
      <c r="C838" s="167">
        <v>1</v>
      </c>
      <c r="D838" s="169">
        <v>44044</v>
      </c>
      <c r="E838" s="168">
        <f t="shared" si="49"/>
        <v>8</v>
      </c>
      <c r="F838" s="168" t="str">
        <f t="shared" si="50"/>
        <v>ago</v>
      </c>
      <c r="G838" s="168">
        <f t="shared" si="51"/>
        <v>2020</v>
      </c>
      <c r="H838" s="172">
        <v>42.12721053183953</v>
      </c>
      <c r="I838" s="167">
        <v>201</v>
      </c>
      <c r="J838" s="175" t="s">
        <v>47</v>
      </c>
      <c r="K838" s="173">
        <v>3202.1996166591171</v>
      </c>
      <c r="L838" s="171" t="s">
        <v>1340</v>
      </c>
      <c r="M838" s="165" t="s">
        <v>1308</v>
      </c>
      <c r="N838" s="177" t="s">
        <v>1309</v>
      </c>
      <c r="O838" s="176" t="s">
        <v>1309</v>
      </c>
      <c r="P838" s="166" t="s">
        <v>1310</v>
      </c>
      <c r="Q838" s="166" t="s">
        <v>1313</v>
      </c>
      <c r="R838" s="172">
        <v>1.6607907825013357</v>
      </c>
      <c r="S838" s="172">
        <v>0.61048994656241529</v>
      </c>
      <c r="T838" s="174">
        <f t="shared" si="52"/>
        <v>44.398491260903285</v>
      </c>
    </row>
    <row r="839" spans="1:20" s="164" customFormat="1" ht="12.75" hidden="1" customHeight="1" x14ac:dyDescent="0.2">
      <c r="A839" s="168">
        <v>79</v>
      </c>
      <c r="B839" s="170" t="s">
        <v>5</v>
      </c>
      <c r="C839" s="167">
        <v>1</v>
      </c>
      <c r="D839" s="169">
        <v>44044</v>
      </c>
      <c r="E839" s="168">
        <f t="shared" si="49"/>
        <v>8</v>
      </c>
      <c r="F839" s="168" t="str">
        <f t="shared" si="50"/>
        <v>ago</v>
      </c>
      <c r="G839" s="168">
        <f t="shared" si="51"/>
        <v>2020</v>
      </c>
      <c r="H839" s="172">
        <v>396.33620090257915</v>
      </c>
      <c r="I839" s="167">
        <v>201</v>
      </c>
      <c r="J839" s="175" t="s">
        <v>47</v>
      </c>
      <c r="K839" s="173">
        <v>41491.429744805042</v>
      </c>
      <c r="L839" s="171" t="s">
        <v>1341</v>
      </c>
      <c r="M839" s="165" t="s">
        <v>1308</v>
      </c>
      <c r="N839" s="177" t="s">
        <v>1309</v>
      </c>
      <c r="O839" s="176" t="s">
        <v>1309</v>
      </c>
      <c r="P839" s="166" t="s">
        <v>1310</v>
      </c>
      <c r="Q839" s="166" t="s">
        <v>1313</v>
      </c>
      <c r="R839" s="172">
        <v>1.5777512433762688</v>
      </c>
      <c r="S839" s="172">
        <v>1.2209798931248306</v>
      </c>
      <c r="T839" s="174">
        <f t="shared" si="52"/>
        <v>399.13493203908024</v>
      </c>
    </row>
    <row r="840" spans="1:20" s="164" customFormat="1" ht="12.75" hidden="1" customHeight="1" x14ac:dyDescent="0.2">
      <c r="A840" s="168" t="s">
        <v>1289</v>
      </c>
      <c r="B840" s="170" t="s">
        <v>43</v>
      </c>
      <c r="C840" s="167">
        <v>1</v>
      </c>
      <c r="D840" s="169">
        <v>44044</v>
      </c>
      <c r="E840" s="168">
        <f t="shared" si="49"/>
        <v>8</v>
      </c>
      <c r="F840" s="168" t="str">
        <f t="shared" si="50"/>
        <v>ago</v>
      </c>
      <c r="G840" s="168">
        <f t="shared" si="51"/>
        <v>2020</v>
      </c>
      <c r="H840" s="172">
        <v>2315.5496582530895</v>
      </c>
      <c r="I840" s="167">
        <v>201</v>
      </c>
      <c r="J840" s="175" t="s">
        <v>47</v>
      </c>
      <c r="K840" s="173">
        <v>132455.47845016641</v>
      </c>
      <c r="L840" s="171" t="s">
        <v>62</v>
      </c>
      <c r="M840" s="165" t="s">
        <v>1308</v>
      </c>
      <c r="N840" s="177" t="s">
        <v>1309</v>
      </c>
      <c r="O840" s="176" t="s">
        <v>1309</v>
      </c>
      <c r="P840" s="166" t="s">
        <v>1310</v>
      </c>
      <c r="Q840" s="166" t="s">
        <v>1313</v>
      </c>
      <c r="R840" s="172">
        <v>48.744209466414191</v>
      </c>
      <c r="S840" s="172">
        <v>33.958503277534348</v>
      </c>
      <c r="T840" s="174">
        <f t="shared" si="52"/>
        <v>2398.2523709970383</v>
      </c>
    </row>
    <row r="841" spans="1:20" s="164" customFormat="1" ht="12.75" hidden="1" customHeight="1" x14ac:dyDescent="0.2">
      <c r="A841" s="168" t="s">
        <v>1290</v>
      </c>
      <c r="B841" s="170" t="s">
        <v>1243</v>
      </c>
      <c r="C841" s="167">
        <v>1</v>
      </c>
      <c r="D841" s="169">
        <v>44044</v>
      </c>
      <c r="E841" s="168">
        <f t="shared" si="49"/>
        <v>8</v>
      </c>
      <c r="F841" s="168" t="str">
        <f t="shared" si="50"/>
        <v>ago</v>
      </c>
      <c r="G841" s="168">
        <f t="shared" si="51"/>
        <v>2020</v>
      </c>
      <c r="H841" s="172">
        <v>2012.2338703329572</v>
      </c>
      <c r="I841" s="167">
        <v>201</v>
      </c>
      <c r="J841" s="175" t="s">
        <v>47</v>
      </c>
      <c r="K841" s="173">
        <v>139037.80688314606</v>
      </c>
      <c r="L841" s="171" t="s">
        <v>1337</v>
      </c>
      <c r="M841" s="165" t="s">
        <v>1308</v>
      </c>
      <c r="N841" s="177" t="s">
        <v>1309</v>
      </c>
      <c r="O841" s="176" t="s">
        <v>1309</v>
      </c>
      <c r="P841" s="166" t="s">
        <v>1310</v>
      </c>
      <c r="Q841" s="166" t="s">
        <v>1313</v>
      </c>
      <c r="R841" s="172">
        <v>188.00151657915117</v>
      </c>
      <c r="S841" s="172">
        <v>37.010953010346427</v>
      </c>
      <c r="T841" s="174">
        <f t="shared" si="52"/>
        <v>2237.2463399224548</v>
      </c>
    </row>
    <row r="842" spans="1:20" s="164" customFormat="1" ht="12.75" hidden="1" customHeight="1" x14ac:dyDescent="0.2">
      <c r="A842" s="168" t="s">
        <v>1291</v>
      </c>
      <c r="B842" s="170" t="s">
        <v>1244</v>
      </c>
      <c r="C842" s="167">
        <v>1</v>
      </c>
      <c r="D842" s="169">
        <v>44044</v>
      </c>
      <c r="E842" s="168">
        <f t="shared" si="49"/>
        <v>8</v>
      </c>
      <c r="F842" s="168" t="str">
        <f t="shared" si="50"/>
        <v>ago</v>
      </c>
      <c r="G842" s="168">
        <f t="shared" si="51"/>
        <v>2020</v>
      </c>
      <c r="H842" s="172">
        <v>4771.5236074305358</v>
      </c>
      <c r="I842" s="167">
        <v>201</v>
      </c>
      <c r="J842" s="175" t="s">
        <v>47</v>
      </c>
      <c r="K842" s="173">
        <v>295034.58308316598</v>
      </c>
      <c r="L842" s="171" t="s">
        <v>1337</v>
      </c>
      <c r="M842" s="165" t="s">
        <v>1308</v>
      </c>
      <c r="N842" s="177" t="s">
        <v>1309</v>
      </c>
      <c r="O842" s="176" t="s">
        <v>1309</v>
      </c>
      <c r="P842" s="166" t="s">
        <v>1310</v>
      </c>
      <c r="Q842" s="166" t="s">
        <v>1313</v>
      </c>
      <c r="R842" s="172">
        <v>411.21179774733059</v>
      </c>
      <c r="S842" s="172">
        <v>104.62271459213392</v>
      </c>
      <c r="T842" s="174">
        <f t="shared" si="52"/>
        <v>5287.3581197700005</v>
      </c>
    </row>
    <row r="843" spans="1:20" s="164" customFormat="1" ht="12.75" hidden="1" customHeight="1" x14ac:dyDescent="0.2">
      <c r="A843" s="168">
        <v>28</v>
      </c>
      <c r="B843" s="170" t="s">
        <v>16</v>
      </c>
      <c r="C843" s="167">
        <v>1</v>
      </c>
      <c r="D843" s="169">
        <v>44044</v>
      </c>
      <c r="E843" s="168">
        <f t="shared" si="49"/>
        <v>8</v>
      </c>
      <c r="F843" s="168" t="str">
        <f t="shared" si="50"/>
        <v>ago</v>
      </c>
      <c r="G843" s="168">
        <f t="shared" si="51"/>
        <v>2020</v>
      </c>
      <c r="H843" s="172">
        <v>20.780640153203734</v>
      </c>
      <c r="I843" s="167">
        <v>201</v>
      </c>
      <c r="J843" s="175" t="s">
        <v>47</v>
      </c>
      <c r="K843" s="173">
        <v>1821.0751923310661</v>
      </c>
      <c r="L843" s="171" t="s">
        <v>88</v>
      </c>
      <c r="M843" s="165" t="s">
        <v>1308</v>
      </c>
      <c r="N843" s="177" t="s">
        <v>1309</v>
      </c>
      <c r="O843" s="176" t="s">
        <v>1309</v>
      </c>
      <c r="P843" s="166" t="s">
        <v>1310</v>
      </c>
      <c r="Q843" s="166" t="s">
        <v>1313</v>
      </c>
      <c r="R843" s="172">
        <v>0</v>
      </c>
      <c r="S843" s="172">
        <v>0.68680118988271721</v>
      </c>
      <c r="T843" s="174">
        <f t="shared" si="52"/>
        <v>21.467441343086453</v>
      </c>
    </row>
    <row r="844" spans="1:20" s="164" customFormat="1" ht="12.75" hidden="1" customHeight="1" x14ac:dyDescent="0.2">
      <c r="A844" s="168" t="s">
        <v>1285</v>
      </c>
      <c r="B844" s="170" t="s">
        <v>44</v>
      </c>
      <c r="C844" s="167">
        <v>1</v>
      </c>
      <c r="D844" s="169">
        <v>44044</v>
      </c>
      <c r="E844" s="168">
        <f t="shared" si="49"/>
        <v>8</v>
      </c>
      <c r="F844" s="168" t="str">
        <f t="shared" si="50"/>
        <v>ago</v>
      </c>
      <c r="G844" s="168">
        <f t="shared" si="51"/>
        <v>2020</v>
      </c>
      <c r="H844" s="172">
        <v>206.55098981974658</v>
      </c>
      <c r="I844" s="167">
        <v>201</v>
      </c>
      <c r="J844" s="175" t="s">
        <v>47</v>
      </c>
      <c r="K844" s="173">
        <v>14515.769162415467</v>
      </c>
      <c r="L844" s="171" t="s">
        <v>88</v>
      </c>
      <c r="M844" s="165" t="s">
        <v>1308</v>
      </c>
      <c r="N844" s="177" t="s">
        <v>1309</v>
      </c>
      <c r="O844" s="176" t="s">
        <v>1309</v>
      </c>
      <c r="P844" s="166" t="s">
        <v>1310</v>
      </c>
      <c r="Q844" s="166" t="s">
        <v>1313</v>
      </c>
      <c r="R844" s="172">
        <v>0</v>
      </c>
      <c r="S844" s="172">
        <v>0.22893372996090575</v>
      </c>
      <c r="T844" s="174">
        <f t="shared" si="52"/>
        <v>206.77992354970749</v>
      </c>
    </row>
    <row r="845" spans="1:20" s="164" customFormat="1" ht="12.75" hidden="1" customHeight="1" x14ac:dyDescent="0.2">
      <c r="A845" s="168" t="s">
        <v>1293</v>
      </c>
      <c r="B845" s="170" t="s">
        <v>89</v>
      </c>
      <c r="C845" s="167">
        <v>1</v>
      </c>
      <c r="D845" s="169">
        <v>44044</v>
      </c>
      <c r="E845" s="168">
        <f t="shared" si="49"/>
        <v>8</v>
      </c>
      <c r="F845" s="168" t="str">
        <f t="shared" si="50"/>
        <v>ago</v>
      </c>
      <c r="G845" s="168">
        <f t="shared" si="51"/>
        <v>2020</v>
      </c>
      <c r="H845" s="172">
        <v>749.77924199092172</v>
      </c>
      <c r="I845" s="167">
        <v>201</v>
      </c>
      <c r="J845" s="175" t="s">
        <v>47</v>
      </c>
      <c r="K845" s="173">
        <v>43955.476804645943</v>
      </c>
      <c r="L845" s="171" t="s">
        <v>89</v>
      </c>
      <c r="M845" s="165" t="s">
        <v>1308</v>
      </c>
      <c r="N845" s="177" t="s">
        <v>1309</v>
      </c>
      <c r="O845" s="176" t="s">
        <v>1309</v>
      </c>
      <c r="P845" s="166" t="s">
        <v>1310</v>
      </c>
      <c r="Q845" s="166" t="s">
        <v>1313</v>
      </c>
      <c r="R845" s="172">
        <v>0</v>
      </c>
      <c r="S845" s="172">
        <v>0.15262248664060382</v>
      </c>
      <c r="T845" s="174">
        <f t="shared" si="52"/>
        <v>749.93186447756227</v>
      </c>
    </row>
    <row r="846" spans="1:20" s="164" customFormat="1" ht="12.75" hidden="1" customHeight="1" x14ac:dyDescent="0.2">
      <c r="A846" s="168">
        <v>82</v>
      </c>
      <c r="B846" s="170" t="s">
        <v>8</v>
      </c>
      <c r="C846" s="167">
        <v>1</v>
      </c>
      <c r="D846" s="169">
        <v>44044</v>
      </c>
      <c r="E846" s="168">
        <f t="shared" si="49"/>
        <v>8</v>
      </c>
      <c r="F846" s="168" t="str">
        <f t="shared" si="50"/>
        <v>ago</v>
      </c>
      <c r="G846" s="168">
        <f t="shared" si="51"/>
        <v>2020</v>
      </c>
      <c r="H846" s="172">
        <v>682.12038871251286</v>
      </c>
      <c r="I846" s="167">
        <v>201</v>
      </c>
      <c r="J846" s="175" t="s">
        <v>47</v>
      </c>
      <c r="K846" s="173">
        <v>59051.386838778628</v>
      </c>
      <c r="L846" s="171" t="s">
        <v>55</v>
      </c>
      <c r="M846" s="165" t="s">
        <v>1308</v>
      </c>
      <c r="N846" s="177" t="s">
        <v>1309</v>
      </c>
      <c r="O846" s="176" t="s">
        <v>1309</v>
      </c>
      <c r="P846" s="166" t="s">
        <v>1310</v>
      </c>
      <c r="Q846" s="166" t="s">
        <v>1313</v>
      </c>
      <c r="R846" s="172">
        <v>55.968649370295012</v>
      </c>
      <c r="S846" s="172">
        <v>13.583401311013739</v>
      </c>
      <c r="T846" s="174">
        <f t="shared" si="52"/>
        <v>751.67243939382161</v>
      </c>
    </row>
    <row r="847" spans="1:20" s="164" customFormat="1" ht="12.75" hidden="1" customHeight="1" x14ac:dyDescent="0.2">
      <c r="A847" s="168">
        <v>75</v>
      </c>
      <c r="B847" s="170" t="s">
        <v>9</v>
      </c>
      <c r="C847" s="167">
        <v>1</v>
      </c>
      <c r="D847" s="169">
        <v>44044</v>
      </c>
      <c r="E847" s="168">
        <f t="shared" ref="E847:E910" si="53">MONTH(D847)</f>
        <v>8</v>
      </c>
      <c r="F847" s="168" t="str">
        <f t="shared" ref="F847:F910" si="54">TEXT(D847,"mmm")</f>
        <v>ago</v>
      </c>
      <c r="G847" s="168">
        <f t="shared" ref="G847:G910" si="55">YEAR(D847)</f>
        <v>2020</v>
      </c>
      <c r="H847" s="172">
        <v>1537.0899988193005</v>
      </c>
      <c r="I847" s="167">
        <v>201</v>
      </c>
      <c r="J847" s="175" t="s">
        <v>47</v>
      </c>
      <c r="K847" s="173">
        <v>106984.64896336009</v>
      </c>
      <c r="L847" s="171" t="s">
        <v>55</v>
      </c>
      <c r="M847" s="165" t="s">
        <v>1308</v>
      </c>
      <c r="N847" s="177" t="s">
        <v>1309</v>
      </c>
      <c r="O847" s="176" t="s">
        <v>1309</v>
      </c>
      <c r="P847" s="166" t="s">
        <v>1310</v>
      </c>
      <c r="Q847" s="166" t="s">
        <v>1313</v>
      </c>
      <c r="R847" s="172">
        <v>146.14958886011752</v>
      </c>
      <c r="S847" s="172">
        <v>34.187437007495255</v>
      </c>
      <c r="T847" s="174">
        <f t="shared" ref="T847:T910" si="56">H847+R847+S847</f>
        <v>1717.4270246869132</v>
      </c>
    </row>
    <row r="848" spans="1:20" s="164" customFormat="1" ht="12.75" hidden="1" customHeight="1" x14ac:dyDescent="0.2">
      <c r="A848" s="168">
        <v>59</v>
      </c>
      <c r="B848" s="170" t="s">
        <v>10</v>
      </c>
      <c r="C848" s="167">
        <v>1</v>
      </c>
      <c r="D848" s="169">
        <v>44044</v>
      </c>
      <c r="E848" s="168">
        <f t="shared" si="53"/>
        <v>8</v>
      </c>
      <c r="F848" s="168" t="str">
        <f t="shared" si="54"/>
        <v>ago</v>
      </c>
      <c r="G848" s="168">
        <f t="shared" si="55"/>
        <v>2020</v>
      </c>
      <c r="H848" s="172">
        <v>1000.5850792380553</v>
      </c>
      <c r="I848" s="167">
        <v>201</v>
      </c>
      <c r="J848" s="175" t="s">
        <v>47</v>
      </c>
      <c r="K848" s="173">
        <v>77543.260278182061</v>
      </c>
      <c r="L848" s="171" t="s">
        <v>55</v>
      </c>
      <c r="M848" s="165" t="s">
        <v>1308</v>
      </c>
      <c r="N848" s="177" t="s">
        <v>1309</v>
      </c>
      <c r="O848" s="176" t="s">
        <v>1309</v>
      </c>
      <c r="P848" s="166" t="s">
        <v>1310</v>
      </c>
      <c r="Q848" s="166" t="s">
        <v>1313</v>
      </c>
      <c r="R848" s="172">
        <v>92.25692796794921</v>
      </c>
      <c r="S848" s="172">
        <v>21.061903156403325</v>
      </c>
      <c r="T848" s="174">
        <f t="shared" si="56"/>
        <v>1113.9039103624079</v>
      </c>
    </row>
    <row r="849" spans="1:20" s="164" customFormat="1" ht="12.75" hidden="1" customHeight="1" x14ac:dyDescent="0.2">
      <c r="A849" s="168">
        <v>65</v>
      </c>
      <c r="B849" s="170" t="s">
        <v>11</v>
      </c>
      <c r="C849" s="167">
        <v>1</v>
      </c>
      <c r="D849" s="169">
        <v>44044</v>
      </c>
      <c r="E849" s="168">
        <f t="shared" si="53"/>
        <v>8</v>
      </c>
      <c r="F849" s="168" t="str">
        <f t="shared" si="54"/>
        <v>ago</v>
      </c>
      <c r="G849" s="168">
        <f t="shared" si="55"/>
        <v>2020</v>
      </c>
      <c r="H849" s="172">
        <v>711.05625049195817</v>
      </c>
      <c r="I849" s="167">
        <v>201</v>
      </c>
      <c r="J849" s="175" t="s">
        <v>47</v>
      </c>
      <c r="K849" s="173">
        <v>53776.357090214631</v>
      </c>
      <c r="L849" s="171" t="s">
        <v>55</v>
      </c>
      <c r="M849" s="165" t="s">
        <v>1308</v>
      </c>
      <c r="N849" s="177" t="s">
        <v>1309</v>
      </c>
      <c r="O849" s="176" t="s">
        <v>1309</v>
      </c>
      <c r="P849" s="166" t="s">
        <v>1310</v>
      </c>
      <c r="Q849" s="166" t="s">
        <v>1313</v>
      </c>
      <c r="R849" s="172">
        <v>70.500568717181693</v>
      </c>
      <c r="S849" s="172">
        <v>17.170029747067932</v>
      </c>
      <c r="T849" s="174">
        <f t="shared" si="56"/>
        <v>798.72684895620773</v>
      </c>
    </row>
    <row r="850" spans="1:20" s="164" customFormat="1" ht="12.75" hidden="1" customHeight="1" x14ac:dyDescent="0.2">
      <c r="A850" s="168">
        <v>63</v>
      </c>
      <c r="B850" s="170" t="s">
        <v>12</v>
      </c>
      <c r="C850" s="167">
        <v>1</v>
      </c>
      <c r="D850" s="169">
        <v>44044</v>
      </c>
      <c r="E850" s="168">
        <f t="shared" si="53"/>
        <v>8</v>
      </c>
      <c r="F850" s="168" t="str">
        <f t="shared" si="54"/>
        <v>ago</v>
      </c>
      <c r="G850" s="168">
        <f t="shared" si="55"/>
        <v>2020</v>
      </c>
      <c r="H850" s="172">
        <v>1097.3500052475533</v>
      </c>
      <c r="I850" s="167">
        <v>201</v>
      </c>
      <c r="J850" s="175" t="s">
        <v>47</v>
      </c>
      <c r="K850" s="173">
        <v>85162.369253025536</v>
      </c>
      <c r="L850" s="171" t="s">
        <v>55</v>
      </c>
      <c r="M850" s="165" t="s">
        <v>1308</v>
      </c>
      <c r="N850" s="177" t="s">
        <v>1309</v>
      </c>
      <c r="O850" s="176" t="s">
        <v>1309</v>
      </c>
      <c r="P850" s="166" t="s">
        <v>1310</v>
      </c>
      <c r="Q850" s="166" t="s">
        <v>1313</v>
      </c>
      <c r="R850" s="172">
        <v>106.53972869746067</v>
      </c>
      <c r="S850" s="172">
        <v>19.61198953331759</v>
      </c>
      <c r="T850" s="174">
        <f t="shared" si="56"/>
        <v>1223.5017234783318</v>
      </c>
    </row>
    <row r="851" spans="1:20" s="164" customFormat="1" ht="12.75" hidden="1" customHeight="1" x14ac:dyDescent="0.2">
      <c r="A851" s="168">
        <v>76</v>
      </c>
      <c r="B851" s="170" t="s">
        <v>50</v>
      </c>
      <c r="C851" s="167">
        <v>1</v>
      </c>
      <c r="D851" s="169">
        <v>44044</v>
      </c>
      <c r="E851" s="168">
        <f t="shared" si="53"/>
        <v>8</v>
      </c>
      <c r="F851" s="168" t="str">
        <f t="shared" si="54"/>
        <v>ago</v>
      </c>
      <c r="G851" s="168">
        <f t="shared" si="55"/>
        <v>2020</v>
      </c>
      <c r="H851" s="172">
        <v>0</v>
      </c>
      <c r="I851" s="167">
        <v>201</v>
      </c>
      <c r="J851" s="175" t="s">
        <v>47</v>
      </c>
      <c r="K851" s="173">
        <v>0</v>
      </c>
      <c r="L851" s="171" t="s">
        <v>55</v>
      </c>
      <c r="M851" s="165" t="s">
        <v>1308</v>
      </c>
      <c r="N851" s="177" t="s">
        <v>1309</v>
      </c>
      <c r="O851" s="176" t="s">
        <v>1309</v>
      </c>
      <c r="P851" s="166" t="s">
        <v>1310</v>
      </c>
      <c r="Q851" s="166" t="s">
        <v>1313</v>
      </c>
      <c r="R851" s="172">
        <v>0</v>
      </c>
      <c r="S851" s="172">
        <v>0</v>
      </c>
      <c r="T851" s="174">
        <f t="shared" si="56"/>
        <v>0</v>
      </c>
    </row>
    <row r="852" spans="1:20" s="164" customFormat="1" ht="12.75" hidden="1" customHeight="1" x14ac:dyDescent="0.2">
      <c r="A852" s="168">
        <v>150</v>
      </c>
      <c r="B852" s="170" t="s">
        <v>13</v>
      </c>
      <c r="C852" s="167">
        <v>1</v>
      </c>
      <c r="D852" s="169">
        <v>44044</v>
      </c>
      <c r="E852" s="168">
        <f t="shared" si="53"/>
        <v>8</v>
      </c>
      <c r="F852" s="168" t="str">
        <f t="shared" si="54"/>
        <v>ago</v>
      </c>
      <c r="G852" s="168">
        <f t="shared" si="55"/>
        <v>2020</v>
      </c>
      <c r="H852" s="172">
        <v>9.1062859129430915</v>
      </c>
      <c r="I852" s="167">
        <v>201</v>
      </c>
      <c r="J852" s="175" t="s">
        <v>47</v>
      </c>
      <c r="K852" s="173">
        <v>898.68758434852703</v>
      </c>
      <c r="L852" s="171" t="s">
        <v>1339</v>
      </c>
      <c r="M852" s="165" t="s">
        <v>1308</v>
      </c>
      <c r="N852" s="177" t="s">
        <v>1309</v>
      </c>
      <c r="O852" s="176" t="s">
        <v>1309</v>
      </c>
      <c r="P852" s="166" t="s">
        <v>1310</v>
      </c>
      <c r="Q852" s="166" t="s">
        <v>1313</v>
      </c>
      <c r="R852" s="172">
        <v>0</v>
      </c>
      <c r="S852" s="172">
        <v>0.30524497328120764</v>
      </c>
      <c r="T852" s="174">
        <f t="shared" si="56"/>
        <v>9.4115308862242983</v>
      </c>
    </row>
    <row r="853" spans="1:20" s="164" customFormat="1" ht="12.75" hidden="1" customHeight="1" x14ac:dyDescent="0.2">
      <c r="A853" s="168">
        <v>71</v>
      </c>
      <c r="B853" s="170" t="s">
        <v>14</v>
      </c>
      <c r="C853" s="167">
        <v>1</v>
      </c>
      <c r="D853" s="169">
        <v>44044</v>
      </c>
      <c r="E853" s="168">
        <f t="shared" si="53"/>
        <v>8</v>
      </c>
      <c r="F853" s="168" t="str">
        <f t="shared" si="54"/>
        <v>ago</v>
      </c>
      <c r="G853" s="168">
        <f t="shared" si="55"/>
        <v>2020</v>
      </c>
      <c r="H853" s="172">
        <v>143.4027267598982</v>
      </c>
      <c r="I853" s="167">
        <v>201</v>
      </c>
      <c r="J853" s="175" t="s">
        <v>47</v>
      </c>
      <c r="K853" s="173">
        <v>14536.622104107309</v>
      </c>
      <c r="L853" s="171" t="s">
        <v>1339</v>
      </c>
      <c r="M853" s="165" t="s">
        <v>1308</v>
      </c>
      <c r="N853" s="177" t="s">
        <v>1309</v>
      </c>
      <c r="O853" s="176" t="s">
        <v>1309</v>
      </c>
      <c r="P853" s="166" t="s">
        <v>1310</v>
      </c>
      <c r="Q853" s="166" t="s">
        <v>1313</v>
      </c>
      <c r="R853" s="172">
        <v>0</v>
      </c>
      <c r="S853" s="172">
        <v>1.4499136230857363</v>
      </c>
      <c r="T853" s="174">
        <f t="shared" si="56"/>
        <v>144.85264038298394</v>
      </c>
    </row>
    <row r="854" spans="1:20" s="164" customFormat="1" ht="12.75" hidden="1" customHeight="1" x14ac:dyDescent="0.2">
      <c r="A854" s="168">
        <v>18</v>
      </c>
      <c r="B854" s="170" t="s">
        <v>63</v>
      </c>
      <c r="C854" s="167">
        <v>1</v>
      </c>
      <c r="D854" s="169">
        <v>44075</v>
      </c>
      <c r="E854" s="168">
        <f t="shared" si="53"/>
        <v>9</v>
      </c>
      <c r="F854" s="168" t="str">
        <f t="shared" si="54"/>
        <v>sep</v>
      </c>
      <c r="G854" s="168">
        <f t="shared" si="55"/>
        <v>2020</v>
      </c>
      <c r="H854" s="172">
        <v>506.16974195156502</v>
      </c>
      <c r="I854" s="167">
        <v>201</v>
      </c>
      <c r="J854" s="175" t="s">
        <v>47</v>
      </c>
      <c r="K854" s="173">
        <v>51011.975727886784</v>
      </c>
      <c r="L854" s="171" t="s">
        <v>64</v>
      </c>
      <c r="M854" s="165" t="s">
        <v>1308</v>
      </c>
      <c r="N854" s="177" t="s">
        <v>1309</v>
      </c>
      <c r="O854" s="176" t="s">
        <v>1309</v>
      </c>
      <c r="P854" s="166" t="s">
        <v>1310</v>
      </c>
      <c r="Q854" s="166" t="s">
        <v>1313</v>
      </c>
      <c r="R854" s="172">
        <v>8.0898028485639623E-2</v>
      </c>
      <c r="S854" s="172">
        <v>12.043606341668196</v>
      </c>
      <c r="T854" s="174">
        <f t="shared" si="56"/>
        <v>518.2942463217189</v>
      </c>
    </row>
    <row r="855" spans="1:20" s="164" customFormat="1" ht="12.75" hidden="1" customHeight="1" x14ac:dyDescent="0.2">
      <c r="A855" s="168">
        <v>50</v>
      </c>
      <c r="B855" s="170" t="s">
        <v>65</v>
      </c>
      <c r="C855" s="167">
        <v>1</v>
      </c>
      <c r="D855" s="169">
        <v>44075</v>
      </c>
      <c r="E855" s="168">
        <f t="shared" si="53"/>
        <v>9</v>
      </c>
      <c r="F855" s="168" t="str">
        <f t="shared" si="54"/>
        <v>sep</v>
      </c>
      <c r="G855" s="168">
        <f t="shared" si="55"/>
        <v>2020</v>
      </c>
      <c r="H855" s="172">
        <v>43.445199800592967</v>
      </c>
      <c r="I855" s="167">
        <v>201</v>
      </c>
      <c r="J855" s="175" t="s">
        <v>47</v>
      </c>
      <c r="K855" s="173">
        <v>4272.6221671173871</v>
      </c>
      <c r="L855" s="171" t="s">
        <v>64</v>
      </c>
      <c r="M855" s="165" t="s">
        <v>1308</v>
      </c>
      <c r="N855" s="177" t="s">
        <v>1309</v>
      </c>
      <c r="O855" s="176" t="s">
        <v>1309</v>
      </c>
      <c r="P855" s="166" t="s">
        <v>1310</v>
      </c>
      <c r="Q855" s="166" t="s">
        <v>1313</v>
      </c>
      <c r="R855" s="172">
        <v>0.16179605697127925</v>
      </c>
      <c r="S855" s="172">
        <v>1.6355514784981504</v>
      </c>
      <c r="T855" s="174">
        <f t="shared" si="56"/>
        <v>45.242547336062394</v>
      </c>
    </row>
    <row r="856" spans="1:20" s="164" customFormat="1" ht="12.75" hidden="1" customHeight="1" x14ac:dyDescent="0.2">
      <c r="A856" s="168">
        <v>97</v>
      </c>
      <c r="B856" s="170" t="s">
        <v>66</v>
      </c>
      <c r="C856" s="167">
        <v>1</v>
      </c>
      <c r="D856" s="169">
        <v>44075</v>
      </c>
      <c r="E856" s="168">
        <f t="shared" si="53"/>
        <v>9</v>
      </c>
      <c r="F856" s="168" t="str">
        <f t="shared" si="54"/>
        <v>sep</v>
      </c>
      <c r="G856" s="168">
        <f t="shared" si="55"/>
        <v>2020</v>
      </c>
      <c r="H856" s="172">
        <v>32.616760053959297</v>
      </c>
      <c r="I856" s="167">
        <v>201</v>
      </c>
      <c r="J856" s="175" t="s">
        <v>47</v>
      </c>
      <c r="K856" s="173">
        <v>2856.7268589764981</v>
      </c>
      <c r="L856" s="171" t="s">
        <v>64</v>
      </c>
      <c r="M856" s="165" t="s">
        <v>1308</v>
      </c>
      <c r="N856" s="177" t="s">
        <v>1309</v>
      </c>
      <c r="O856" s="176" t="s">
        <v>1309</v>
      </c>
      <c r="P856" s="166" t="s">
        <v>1310</v>
      </c>
      <c r="Q856" s="166" t="s">
        <v>1313</v>
      </c>
      <c r="R856" s="172">
        <v>0</v>
      </c>
      <c r="S856" s="172">
        <v>0.44605949413585916</v>
      </c>
      <c r="T856" s="174">
        <f t="shared" si="56"/>
        <v>33.062819548095156</v>
      </c>
    </row>
    <row r="857" spans="1:20" s="164" customFormat="1" ht="12.75" hidden="1" customHeight="1" x14ac:dyDescent="0.2">
      <c r="A857" s="168">
        <v>85</v>
      </c>
      <c r="B857" s="170" t="s">
        <v>67</v>
      </c>
      <c r="C857" s="167">
        <v>1</v>
      </c>
      <c r="D857" s="169">
        <v>44075</v>
      </c>
      <c r="E857" s="168">
        <f t="shared" si="53"/>
        <v>9</v>
      </c>
      <c r="F857" s="168" t="str">
        <f t="shared" si="54"/>
        <v>sep</v>
      </c>
      <c r="G857" s="168">
        <f t="shared" si="55"/>
        <v>2020</v>
      </c>
      <c r="H857" s="172">
        <v>57.622927216435336</v>
      </c>
      <c r="I857" s="167">
        <v>201</v>
      </c>
      <c r="J857" s="175" t="s">
        <v>47</v>
      </c>
      <c r="K857" s="173">
        <v>5288.8110058535431</v>
      </c>
      <c r="L857" s="171" t="s">
        <v>64</v>
      </c>
      <c r="M857" s="165" t="s">
        <v>1308</v>
      </c>
      <c r="N857" s="177" t="s">
        <v>1309</v>
      </c>
      <c r="O857" s="176" t="s">
        <v>1309</v>
      </c>
      <c r="P857" s="166" t="s">
        <v>1310</v>
      </c>
      <c r="Q857" s="166" t="s">
        <v>1313</v>
      </c>
      <c r="R857" s="172">
        <v>0</v>
      </c>
      <c r="S857" s="172">
        <v>0.29737299609057277</v>
      </c>
      <c r="T857" s="174">
        <f t="shared" si="56"/>
        <v>57.920300212525909</v>
      </c>
    </row>
    <row r="858" spans="1:20" s="164" customFormat="1" ht="12.75" hidden="1" customHeight="1" x14ac:dyDescent="0.2">
      <c r="A858" s="168">
        <v>51</v>
      </c>
      <c r="B858" s="170" t="s">
        <v>68</v>
      </c>
      <c r="C858" s="167">
        <v>1</v>
      </c>
      <c r="D858" s="169">
        <v>44075</v>
      </c>
      <c r="E858" s="168">
        <f t="shared" si="53"/>
        <v>9</v>
      </c>
      <c r="F858" s="168" t="str">
        <f t="shared" si="54"/>
        <v>sep</v>
      </c>
      <c r="G858" s="168">
        <f t="shared" si="55"/>
        <v>2020</v>
      </c>
      <c r="H858" s="172">
        <v>86.389160897481545</v>
      </c>
      <c r="I858" s="167">
        <v>201</v>
      </c>
      <c r="J858" s="175" t="s">
        <v>47</v>
      </c>
      <c r="K858" s="173">
        <v>8228.7416983344647</v>
      </c>
      <c r="L858" s="171" t="s">
        <v>64</v>
      </c>
      <c r="M858" s="165" t="s">
        <v>1308</v>
      </c>
      <c r="N858" s="177" t="s">
        <v>1309</v>
      </c>
      <c r="O858" s="176" t="s">
        <v>1309</v>
      </c>
      <c r="P858" s="166" t="s">
        <v>1310</v>
      </c>
      <c r="Q858" s="166" t="s">
        <v>1313</v>
      </c>
      <c r="R858" s="172">
        <v>8.8263940027503207E-2</v>
      </c>
      <c r="S858" s="172">
        <v>0.81777573924907521</v>
      </c>
      <c r="T858" s="174">
        <f t="shared" si="56"/>
        <v>87.29520057675812</v>
      </c>
    </row>
    <row r="859" spans="1:20" s="164" customFormat="1" ht="12.75" hidden="1" customHeight="1" x14ac:dyDescent="0.2">
      <c r="A859" s="168">
        <v>83</v>
      </c>
      <c r="B859" s="170" t="s">
        <v>69</v>
      </c>
      <c r="C859" s="167">
        <v>1</v>
      </c>
      <c r="D859" s="169">
        <v>44075</v>
      </c>
      <c r="E859" s="168">
        <f t="shared" si="53"/>
        <v>9</v>
      </c>
      <c r="F859" s="168" t="str">
        <f t="shared" si="54"/>
        <v>sep</v>
      </c>
      <c r="G859" s="168">
        <f t="shared" si="55"/>
        <v>2020</v>
      </c>
      <c r="H859" s="172">
        <v>76.526563770891826</v>
      </c>
      <c r="I859" s="167">
        <v>201</v>
      </c>
      <c r="J859" s="175" t="s">
        <v>47</v>
      </c>
      <c r="K859" s="173">
        <v>7012.3347894353528</v>
      </c>
      <c r="L859" s="171" t="s">
        <v>64</v>
      </c>
      <c r="M859" s="165" t="s">
        <v>1308</v>
      </c>
      <c r="N859" s="177" t="s">
        <v>1309</v>
      </c>
      <c r="O859" s="176" t="s">
        <v>1309</v>
      </c>
      <c r="P859" s="166" t="s">
        <v>1310</v>
      </c>
      <c r="Q859" s="166" t="s">
        <v>1313</v>
      </c>
      <c r="R859" s="172">
        <v>0</v>
      </c>
      <c r="S859" s="172">
        <v>0.66908924120378876</v>
      </c>
      <c r="T859" s="174">
        <f t="shared" si="56"/>
        <v>77.195653012095619</v>
      </c>
    </row>
    <row r="860" spans="1:20" s="164" customFormat="1" ht="12.75" hidden="1" customHeight="1" x14ac:dyDescent="0.2">
      <c r="A860" s="168">
        <v>52</v>
      </c>
      <c r="B860" s="170" t="s">
        <v>70</v>
      </c>
      <c r="C860" s="167">
        <v>1</v>
      </c>
      <c r="D860" s="169">
        <v>44075</v>
      </c>
      <c r="E860" s="168">
        <f t="shared" si="53"/>
        <v>9</v>
      </c>
      <c r="F860" s="168" t="str">
        <f t="shared" si="54"/>
        <v>sep</v>
      </c>
      <c r="G860" s="168">
        <f t="shared" si="55"/>
        <v>2020</v>
      </c>
      <c r="H860" s="172">
        <v>64.98634862526275</v>
      </c>
      <c r="I860" s="167">
        <v>201</v>
      </c>
      <c r="J860" s="175" t="s">
        <v>47</v>
      </c>
      <c r="K860" s="173">
        <v>6242.4219819044629</v>
      </c>
      <c r="L860" s="171" t="s">
        <v>64</v>
      </c>
      <c r="M860" s="165" t="s">
        <v>1308</v>
      </c>
      <c r="N860" s="177" t="s">
        <v>1309</v>
      </c>
      <c r="O860" s="176" t="s">
        <v>1309</v>
      </c>
      <c r="P860" s="166" t="s">
        <v>1310</v>
      </c>
      <c r="Q860" s="166" t="s">
        <v>1313</v>
      </c>
      <c r="R860" s="172">
        <v>0</v>
      </c>
      <c r="S860" s="172">
        <v>1.6355514784981504</v>
      </c>
      <c r="T860" s="174">
        <f t="shared" si="56"/>
        <v>66.621900103760893</v>
      </c>
    </row>
    <row r="861" spans="1:20" s="164" customFormat="1" ht="12.75" hidden="1" customHeight="1" x14ac:dyDescent="0.2">
      <c r="A861" s="168">
        <v>84</v>
      </c>
      <c r="B861" s="170" t="s">
        <v>71</v>
      </c>
      <c r="C861" s="167">
        <v>1</v>
      </c>
      <c r="D861" s="169">
        <v>44075</v>
      </c>
      <c r="E861" s="168">
        <f t="shared" si="53"/>
        <v>9</v>
      </c>
      <c r="F861" s="168" t="str">
        <f t="shared" si="54"/>
        <v>sep</v>
      </c>
      <c r="G861" s="168">
        <f t="shared" si="55"/>
        <v>2020</v>
      </c>
      <c r="H861" s="172">
        <v>0</v>
      </c>
      <c r="I861" s="167">
        <v>201</v>
      </c>
      <c r="J861" s="175" t="s">
        <v>47</v>
      </c>
      <c r="K861" s="173">
        <v>0</v>
      </c>
      <c r="L861" s="171" t="s">
        <v>64</v>
      </c>
      <c r="M861" s="165" t="s">
        <v>1308</v>
      </c>
      <c r="N861" s="177" t="s">
        <v>1309</v>
      </c>
      <c r="O861" s="176" t="s">
        <v>1309</v>
      </c>
      <c r="P861" s="166" t="s">
        <v>1310</v>
      </c>
      <c r="Q861" s="166" t="s">
        <v>1313</v>
      </c>
      <c r="R861" s="172">
        <v>0</v>
      </c>
      <c r="S861" s="172">
        <v>0</v>
      </c>
      <c r="T861" s="174">
        <f t="shared" si="56"/>
        <v>0</v>
      </c>
    </row>
    <row r="862" spans="1:20" s="164" customFormat="1" ht="12.75" hidden="1" customHeight="1" x14ac:dyDescent="0.2">
      <c r="A862" s="168">
        <v>90</v>
      </c>
      <c r="B862" s="170" t="s">
        <v>72</v>
      </c>
      <c r="C862" s="167">
        <v>1</v>
      </c>
      <c r="D862" s="169">
        <v>44075</v>
      </c>
      <c r="E862" s="168">
        <f t="shared" si="53"/>
        <v>9</v>
      </c>
      <c r="F862" s="168" t="str">
        <f t="shared" si="54"/>
        <v>sep</v>
      </c>
      <c r="G862" s="168">
        <f t="shared" si="55"/>
        <v>2020</v>
      </c>
      <c r="H862" s="172">
        <v>79.34552711673183</v>
      </c>
      <c r="I862" s="167">
        <v>201</v>
      </c>
      <c r="J862" s="175" t="s">
        <v>47</v>
      </c>
      <c r="K862" s="173">
        <v>7246.3945497171753</v>
      </c>
      <c r="L862" s="171" t="s">
        <v>64</v>
      </c>
      <c r="M862" s="165" t="s">
        <v>1308</v>
      </c>
      <c r="N862" s="177" t="s">
        <v>1309</v>
      </c>
      <c r="O862" s="176" t="s">
        <v>1309</v>
      </c>
      <c r="P862" s="166" t="s">
        <v>1310</v>
      </c>
      <c r="Q862" s="166" t="s">
        <v>1313</v>
      </c>
      <c r="R862" s="172">
        <v>0</v>
      </c>
      <c r="S862" s="172">
        <v>2.8250434628604415</v>
      </c>
      <c r="T862" s="174">
        <f t="shared" si="56"/>
        <v>82.170570579592265</v>
      </c>
    </row>
    <row r="863" spans="1:20" s="164" customFormat="1" ht="12.75" hidden="1" customHeight="1" x14ac:dyDescent="0.2">
      <c r="A863" s="168">
        <v>25</v>
      </c>
      <c r="B863" s="170" t="s">
        <v>73</v>
      </c>
      <c r="C863" s="167">
        <v>1</v>
      </c>
      <c r="D863" s="169">
        <v>44075</v>
      </c>
      <c r="E863" s="168">
        <f t="shared" si="53"/>
        <v>9</v>
      </c>
      <c r="F863" s="168" t="str">
        <f t="shared" si="54"/>
        <v>sep</v>
      </c>
      <c r="G863" s="168">
        <f t="shared" si="55"/>
        <v>2020</v>
      </c>
      <c r="H863" s="172">
        <v>43.611021173877674</v>
      </c>
      <c r="I863" s="167">
        <v>201</v>
      </c>
      <c r="J863" s="175" t="s">
        <v>47</v>
      </c>
      <c r="K863" s="173">
        <v>4049.4178944007276</v>
      </c>
      <c r="L863" s="171" t="s">
        <v>64</v>
      </c>
      <c r="M863" s="165" t="s">
        <v>1308</v>
      </c>
      <c r="N863" s="177" t="s">
        <v>1309</v>
      </c>
      <c r="O863" s="176" t="s">
        <v>1309</v>
      </c>
      <c r="P863" s="166" t="s">
        <v>1310</v>
      </c>
      <c r="Q863" s="166" t="s">
        <v>1313</v>
      </c>
      <c r="R863" s="172">
        <v>0.88987831334203604</v>
      </c>
      <c r="S863" s="172">
        <v>13.902187567234277</v>
      </c>
      <c r="T863" s="174">
        <f t="shared" si="56"/>
        <v>58.403087054453991</v>
      </c>
    </row>
    <row r="864" spans="1:20" s="164" customFormat="1" ht="12.75" hidden="1" customHeight="1" x14ac:dyDescent="0.2">
      <c r="A864" s="168">
        <v>102</v>
      </c>
      <c r="B864" s="170" t="s">
        <v>74</v>
      </c>
      <c r="C864" s="167">
        <v>1</v>
      </c>
      <c r="D864" s="169">
        <v>44075</v>
      </c>
      <c r="E864" s="168">
        <f t="shared" si="53"/>
        <v>9</v>
      </c>
      <c r="F864" s="168" t="str">
        <f t="shared" si="54"/>
        <v>sep</v>
      </c>
      <c r="G864" s="168">
        <f t="shared" si="55"/>
        <v>2020</v>
      </c>
      <c r="H864" s="172">
        <v>38.80220134862121</v>
      </c>
      <c r="I864" s="167">
        <v>201</v>
      </c>
      <c r="J864" s="175" t="s">
        <v>47</v>
      </c>
      <c r="K864" s="173">
        <v>3480.9965718191693</v>
      </c>
      <c r="L864" s="171" t="s">
        <v>64</v>
      </c>
      <c r="M864" s="165" t="s">
        <v>1308</v>
      </c>
      <c r="N864" s="177" t="s">
        <v>1309</v>
      </c>
      <c r="O864" s="176" t="s">
        <v>1309</v>
      </c>
      <c r="P864" s="166" t="s">
        <v>1310</v>
      </c>
      <c r="Q864" s="166" t="s">
        <v>1313</v>
      </c>
      <c r="R864" s="172">
        <v>0</v>
      </c>
      <c r="S864" s="172">
        <v>0.74343249022643187</v>
      </c>
      <c r="T864" s="174">
        <f t="shared" si="56"/>
        <v>39.545633838847642</v>
      </c>
    </row>
    <row r="865" spans="1:20" s="164" customFormat="1" ht="12.75" hidden="1" customHeight="1" x14ac:dyDescent="0.2">
      <c r="A865" s="168">
        <v>36</v>
      </c>
      <c r="B865" s="170" t="s">
        <v>75</v>
      </c>
      <c r="C865" s="167">
        <v>1</v>
      </c>
      <c r="D865" s="169">
        <v>44075</v>
      </c>
      <c r="E865" s="168">
        <f t="shared" si="53"/>
        <v>9</v>
      </c>
      <c r="F865" s="168" t="str">
        <f t="shared" si="54"/>
        <v>sep</v>
      </c>
      <c r="G865" s="168">
        <f t="shared" si="55"/>
        <v>2020</v>
      </c>
      <c r="H865" s="172">
        <v>91.035933933303582</v>
      </c>
      <c r="I865" s="167">
        <v>201</v>
      </c>
      <c r="J865" s="175" t="s">
        <v>47</v>
      </c>
      <c r="K865" s="173">
        <v>8591.6414648843111</v>
      </c>
      <c r="L865" s="171" t="s">
        <v>64</v>
      </c>
      <c r="M865" s="165" t="s">
        <v>1308</v>
      </c>
      <c r="N865" s="177" t="s">
        <v>1309</v>
      </c>
      <c r="O865" s="176" t="s">
        <v>1309</v>
      </c>
      <c r="P865" s="166" t="s">
        <v>1310</v>
      </c>
      <c r="Q865" s="166" t="s">
        <v>1313</v>
      </c>
      <c r="R865" s="172">
        <v>0</v>
      </c>
      <c r="S865" s="172">
        <v>1.6355514784981504</v>
      </c>
      <c r="T865" s="174">
        <f t="shared" si="56"/>
        <v>92.671485411801726</v>
      </c>
    </row>
    <row r="866" spans="1:20" s="164" customFormat="1" ht="12.75" hidden="1" customHeight="1" x14ac:dyDescent="0.2">
      <c r="A866" s="168">
        <v>70</v>
      </c>
      <c r="B866" s="170" t="s">
        <v>76</v>
      </c>
      <c r="C866" s="167">
        <v>1</v>
      </c>
      <c r="D866" s="169">
        <v>44075</v>
      </c>
      <c r="E866" s="168">
        <f t="shared" si="53"/>
        <v>9</v>
      </c>
      <c r="F866" s="168" t="str">
        <f t="shared" si="54"/>
        <v>sep</v>
      </c>
      <c r="G866" s="168">
        <f t="shared" si="55"/>
        <v>2020</v>
      </c>
      <c r="H866" s="172">
        <v>41.37243263453415</v>
      </c>
      <c r="I866" s="167">
        <v>201</v>
      </c>
      <c r="J866" s="175" t="s">
        <v>47</v>
      </c>
      <c r="K866" s="173">
        <v>4034.6802404520099</v>
      </c>
      <c r="L866" s="171" t="s">
        <v>64</v>
      </c>
      <c r="M866" s="165" t="s">
        <v>1308</v>
      </c>
      <c r="N866" s="177" t="s">
        <v>1309</v>
      </c>
      <c r="O866" s="176" t="s">
        <v>1309</v>
      </c>
      <c r="P866" s="166" t="s">
        <v>1310</v>
      </c>
      <c r="Q866" s="166" t="s">
        <v>1313</v>
      </c>
      <c r="R866" s="172">
        <v>0</v>
      </c>
      <c r="S866" s="172">
        <v>1.6355514784981504</v>
      </c>
      <c r="T866" s="174">
        <f t="shared" si="56"/>
        <v>43.0079841130323</v>
      </c>
    </row>
    <row r="867" spans="1:20" s="164" customFormat="1" ht="12.75" hidden="1" customHeight="1" x14ac:dyDescent="0.2">
      <c r="A867" s="168">
        <v>67</v>
      </c>
      <c r="B867" s="170" t="s">
        <v>77</v>
      </c>
      <c r="C867" s="167">
        <v>1</v>
      </c>
      <c r="D867" s="169">
        <v>44075</v>
      </c>
      <c r="E867" s="168">
        <f t="shared" si="53"/>
        <v>9</v>
      </c>
      <c r="F867" s="168" t="str">
        <f t="shared" si="54"/>
        <v>sep</v>
      </c>
      <c r="G867" s="168">
        <f t="shared" si="55"/>
        <v>2020</v>
      </c>
      <c r="H867" s="172">
        <v>102.80925143651773</v>
      </c>
      <c r="I867" s="167">
        <v>201</v>
      </c>
      <c r="J867" s="175" t="s">
        <v>47</v>
      </c>
      <c r="K867" s="173">
        <v>9323.6815807742496</v>
      </c>
      <c r="L867" s="171" t="s">
        <v>64</v>
      </c>
      <c r="M867" s="165" t="s">
        <v>1308</v>
      </c>
      <c r="N867" s="177" t="s">
        <v>1309</v>
      </c>
      <c r="O867" s="176" t="s">
        <v>1309</v>
      </c>
      <c r="P867" s="166" t="s">
        <v>1310</v>
      </c>
      <c r="Q867" s="166" t="s">
        <v>1313</v>
      </c>
      <c r="R867" s="172">
        <v>0</v>
      </c>
      <c r="S867" s="172">
        <v>4.5349381903812347</v>
      </c>
      <c r="T867" s="174">
        <f t="shared" si="56"/>
        <v>107.34418962689897</v>
      </c>
    </row>
    <row r="868" spans="1:20" s="164" customFormat="1" ht="12.75" hidden="1" customHeight="1" x14ac:dyDescent="0.2">
      <c r="A868" s="168">
        <v>92</v>
      </c>
      <c r="B868" s="170" t="s">
        <v>78</v>
      </c>
      <c r="C868" s="167">
        <v>1</v>
      </c>
      <c r="D868" s="169">
        <v>44075</v>
      </c>
      <c r="E868" s="168">
        <f t="shared" si="53"/>
        <v>9</v>
      </c>
      <c r="F868" s="168" t="str">
        <f t="shared" si="54"/>
        <v>sep</v>
      </c>
      <c r="G868" s="168">
        <f t="shared" si="55"/>
        <v>2020</v>
      </c>
      <c r="H868" s="172">
        <v>101.48268045024007</v>
      </c>
      <c r="I868" s="167">
        <v>201</v>
      </c>
      <c r="J868" s="175" t="s">
        <v>47</v>
      </c>
      <c r="K868" s="173">
        <v>8890.894236414535</v>
      </c>
      <c r="L868" s="171" t="s">
        <v>64</v>
      </c>
      <c r="M868" s="165" t="s">
        <v>1308</v>
      </c>
      <c r="N868" s="177" t="s">
        <v>1309</v>
      </c>
      <c r="O868" s="176" t="s">
        <v>1309</v>
      </c>
      <c r="P868" s="166" t="s">
        <v>1310</v>
      </c>
      <c r="Q868" s="166" t="s">
        <v>1313</v>
      </c>
      <c r="R868" s="172">
        <v>0</v>
      </c>
      <c r="S868" s="172">
        <v>7.3599816532416762</v>
      </c>
      <c r="T868" s="174">
        <f t="shared" si="56"/>
        <v>108.84266210348174</v>
      </c>
    </row>
    <row r="869" spans="1:20" s="164" customFormat="1" ht="12.75" hidden="1" customHeight="1" x14ac:dyDescent="0.2">
      <c r="A869" s="168">
        <v>58</v>
      </c>
      <c r="B869" s="170" t="s">
        <v>79</v>
      </c>
      <c r="C869" s="167">
        <v>1</v>
      </c>
      <c r="D869" s="169">
        <v>44075</v>
      </c>
      <c r="E869" s="168">
        <f t="shared" si="53"/>
        <v>9</v>
      </c>
      <c r="F869" s="168" t="str">
        <f t="shared" si="54"/>
        <v>sep</v>
      </c>
      <c r="G869" s="168">
        <f t="shared" si="55"/>
        <v>2020</v>
      </c>
      <c r="H869" s="172">
        <v>47.010359326214157</v>
      </c>
      <c r="I869" s="167">
        <v>201</v>
      </c>
      <c r="J869" s="175" t="s">
        <v>47</v>
      </c>
      <c r="K869" s="173">
        <v>4089.6992604921375</v>
      </c>
      <c r="L869" s="171" t="s">
        <v>64</v>
      </c>
      <c r="M869" s="165" t="s">
        <v>1308</v>
      </c>
      <c r="N869" s="177" t="s">
        <v>1309</v>
      </c>
      <c r="O869" s="176" t="s">
        <v>1309</v>
      </c>
      <c r="P869" s="166" t="s">
        <v>1310</v>
      </c>
      <c r="Q869" s="166" t="s">
        <v>1313</v>
      </c>
      <c r="R869" s="172">
        <v>0</v>
      </c>
      <c r="S869" s="172">
        <v>7.954727645422822</v>
      </c>
      <c r="T869" s="174">
        <f t="shared" si="56"/>
        <v>54.965086971636978</v>
      </c>
    </row>
    <row r="870" spans="1:20" s="164" customFormat="1" ht="12.75" hidden="1" customHeight="1" x14ac:dyDescent="0.2">
      <c r="A870" s="168">
        <v>130</v>
      </c>
      <c r="B870" s="170" t="s">
        <v>80</v>
      </c>
      <c r="C870" s="167">
        <v>1</v>
      </c>
      <c r="D870" s="169">
        <v>44075</v>
      </c>
      <c r="E870" s="168">
        <f t="shared" si="53"/>
        <v>9</v>
      </c>
      <c r="F870" s="168" t="str">
        <f t="shared" si="54"/>
        <v>sep</v>
      </c>
      <c r="G870" s="168">
        <f t="shared" si="55"/>
        <v>2020</v>
      </c>
      <c r="H870" s="172">
        <v>35.983238002781206</v>
      </c>
      <c r="I870" s="167">
        <v>201</v>
      </c>
      <c r="J870" s="175" t="s">
        <v>47</v>
      </c>
      <c r="K870" s="173">
        <v>3162.816073851639</v>
      </c>
      <c r="L870" s="171" t="s">
        <v>64</v>
      </c>
      <c r="M870" s="165" t="s">
        <v>1308</v>
      </c>
      <c r="N870" s="177" t="s">
        <v>1309</v>
      </c>
      <c r="O870" s="176" t="s">
        <v>1309</v>
      </c>
      <c r="P870" s="166" t="s">
        <v>1310</v>
      </c>
      <c r="Q870" s="166" t="s">
        <v>1313</v>
      </c>
      <c r="R870" s="172">
        <v>0</v>
      </c>
      <c r="S870" s="172">
        <v>1.8585812255660799</v>
      </c>
      <c r="T870" s="174">
        <f t="shared" si="56"/>
        <v>37.841819228347283</v>
      </c>
    </row>
    <row r="871" spans="1:20" s="164" customFormat="1" ht="12.75" hidden="1" customHeight="1" x14ac:dyDescent="0.2">
      <c r="A871" s="168">
        <v>15</v>
      </c>
      <c r="B871" s="170" t="s">
        <v>81</v>
      </c>
      <c r="C871" s="167">
        <v>1</v>
      </c>
      <c r="D871" s="169">
        <v>44075</v>
      </c>
      <c r="E871" s="168">
        <f t="shared" si="53"/>
        <v>9</v>
      </c>
      <c r="F871" s="168" t="str">
        <f t="shared" si="54"/>
        <v>sep</v>
      </c>
      <c r="G871" s="168">
        <f t="shared" si="55"/>
        <v>2020</v>
      </c>
      <c r="H871" s="172">
        <v>54.638142497310632</v>
      </c>
      <c r="I871" s="167">
        <v>201</v>
      </c>
      <c r="J871" s="175" t="s">
        <v>47</v>
      </c>
      <c r="K871" s="173">
        <v>4503.9494379210764</v>
      </c>
      <c r="L871" s="171" t="s">
        <v>64</v>
      </c>
      <c r="M871" s="165" t="s">
        <v>1308</v>
      </c>
      <c r="N871" s="177" t="s">
        <v>1309</v>
      </c>
      <c r="O871" s="176" t="s">
        <v>1309</v>
      </c>
      <c r="P871" s="166" t="s">
        <v>1310</v>
      </c>
      <c r="Q871" s="166" t="s">
        <v>1313</v>
      </c>
      <c r="R871" s="172">
        <v>2.5078388830548293</v>
      </c>
      <c r="S871" s="172">
        <v>1.7098947275207934</v>
      </c>
      <c r="T871" s="174">
        <f t="shared" si="56"/>
        <v>58.855876107886253</v>
      </c>
    </row>
    <row r="872" spans="1:20" s="164" customFormat="1" ht="12.75" hidden="1" customHeight="1" x14ac:dyDescent="0.2">
      <c r="A872" s="168">
        <v>68</v>
      </c>
      <c r="B872" s="170" t="s">
        <v>82</v>
      </c>
      <c r="C872" s="167">
        <v>1</v>
      </c>
      <c r="D872" s="169">
        <v>44075</v>
      </c>
      <c r="E872" s="168">
        <f t="shared" si="53"/>
        <v>9</v>
      </c>
      <c r="F872" s="168" t="str">
        <f t="shared" si="54"/>
        <v>sep</v>
      </c>
      <c r="G872" s="168">
        <f t="shared" si="55"/>
        <v>2020</v>
      </c>
      <c r="H872" s="172">
        <v>56.545088290084749</v>
      </c>
      <c r="I872" s="167">
        <v>201</v>
      </c>
      <c r="J872" s="175" t="s">
        <v>47</v>
      </c>
      <c r="K872" s="173">
        <v>4673.9237222928432</v>
      </c>
      <c r="L872" s="171" t="s">
        <v>64</v>
      </c>
      <c r="M872" s="165" t="s">
        <v>1308</v>
      </c>
      <c r="N872" s="177" t="s">
        <v>1309</v>
      </c>
      <c r="O872" s="176" t="s">
        <v>1309</v>
      </c>
      <c r="P872" s="166" t="s">
        <v>1310</v>
      </c>
      <c r="Q872" s="166" t="s">
        <v>1313</v>
      </c>
      <c r="R872" s="172">
        <v>0.4044901424281982</v>
      </c>
      <c r="S872" s="172">
        <v>0.74343249022643187</v>
      </c>
      <c r="T872" s="174">
        <f t="shared" si="56"/>
        <v>57.693010922739383</v>
      </c>
    </row>
    <row r="873" spans="1:20" s="164" customFormat="1" ht="12.75" hidden="1" customHeight="1" x14ac:dyDescent="0.2">
      <c r="A873" s="168">
        <v>94</v>
      </c>
      <c r="B873" s="170" t="s">
        <v>83</v>
      </c>
      <c r="C873" s="167">
        <v>1</v>
      </c>
      <c r="D873" s="169">
        <v>44075</v>
      </c>
      <c r="E873" s="168">
        <f t="shared" si="53"/>
        <v>9</v>
      </c>
      <c r="F873" s="168" t="str">
        <f t="shared" si="54"/>
        <v>sep</v>
      </c>
      <c r="G873" s="168">
        <f t="shared" si="55"/>
        <v>2020</v>
      </c>
      <c r="H873" s="172">
        <v>99.990288090677723</v>
      </c>
      <c r="I873" s="167">
        <v>201</v>
      </c>
      <c r="J873" s="175" t="s">
        <v>47</v>
      </c>
      <c r="K873" s="173">
        <v>9015.8592838863533</v>
      </c>
      <c r="L873" s="171" t="s">
        <v>64</v>
      </c>
      <c r="M873" s="165" t="s">
        <v>1308</v>
      </c>
      <c r="N873" s="177" t="s">
        <v>1309</v>
      </c>
      <c r="O873" s="176" t="s">
        <v>1309</v>
      </c>
      <c r="P873" s="166" t="s">
        <v>1310</v>
      </c>
      <c r="Q873" s="166" t="s">
        <v>1313</v>
      </c>
      <c r="R873" s="172">
        <v>1.4561645127415137</v>
      </c>
      <c r="S873" s="172">
        <v>1.1894919843622911</v>
      </c>
      <c r="T873" s="174">
        <f t="shared" si="56"/>
        <v>102.63594458778152</v>
      </c>
    </row>
    <row r="874" spans="1:20" s="164" customFormat="1" ht="12.75" hidden="1" customHeight="1" x14ac:dyDescent="0.2">
      <c r="A874" s="168">
        <v>88</v>
      </c>
      <c r="B874" s="170" t="s">
        <v>84</v>
      </c>
      <c r="C874" s="167">
        <v>1</v>
      </c>
      <c r="D874" s="169">
        <v>44075</v>
      </c>
      <c r="E874" s="168">
        <f t="shared" si="53"/>
        <v>9</v>
      </c>
      <c r="F874" s="168" t="str">
        <f t="shared" si="54"/>
        <v>sep</v>
      </c>
      <c r="G874" s="168">
        <f t="shared" si="55"/>
        <v>2020</v>
      </c>
      <c r="H874" s="172">
        <v>38.387647915409445</v>
      </c>
      <c r="I874" s="167">
        <v>201</v>
      </c>
      <c r="J874" s="175" t="s">
        <v>47</v>
      </c>
      <c r="K874" s="173">
        <v>3347.3547819067467</v>
      </c>
      <c r="L874" s="171" t="s">
        <v>64</v>
      </c>
      <c r="M874" s="165" t="s">
        <v>1308</v>
      </c>
      <c r="N874" s="177" t="s">
        <v>1309</v>
      </c>
      <c r="O874" s="176" t="s">
        <v>1309</v>
      </c>
      <c r="P874" s="166" t="s">
        <v>1310</v>
      </c>
      <c r="Q874" s="166" t="s">
        <v>1313</v>
      </c>
      <c r="R874" s="172">
        <v>0</v>
      </c>
      <c r="S874" s="172">
        <v>0.89211898827171832</v>
      </c>
      <c r="T874" s="174">
        <f t="shared" si="56"/>
        <v>39.279766903681164</v>
      </c>
    </row>
    <row r="875" spans="1:20" s="164" customFormat="1" ht="12.75" hidden="1" customHeight="1" x14ac:dyDescent="0.2">
      <c r="A875" s="168">
        <v>62</v>
      </c>
      <c r="B875" s="170" t="s">
        <v>85</v>
      </c>
      <c r="C875" s="167">
        <v>1</v>
      </c>
      <c r="D875" s="169">
        <v>44075</v>
      </c>
      <c r="E875" s="168">
        <f t="shared" si="53"/>
        <v>9</v>
      </c>
      <c r="F875" s="168" t="str">
        <f t="shared" si="54"/>
        <v>sep</v>
      </c>
      <c r="G875" s="168">
        <f t="shared" si="55"/>
        <v>2020</v>
      </c>
      <c r="H875" s="172">
        <v>69.727887466218874</v>
      </c>
      <c r="I875" s="167">
        <v>201</v>
      </c>
      <c r="J875" s="175" t="s">
        <v>47</v>
      </c>
      <c r="K875" s="173">
        <v>6676.166194565687</v>
      </c>
      <c r="L875" s="171" t="s">
        <v>64</v>
      </c>
      <c r="M875" s="165" t="s">
        <v>1308</v>
      </c>
      <c r="N875" s="177" t="s">
        <v>1309</v>
      </c>
      <c r="O875" s="176" t="s">
        <v>1309</v>
      </c>
      <c r="P875" s="166" t="s">
        <v>1310</v>
      </c>
      <c r="Q875" s="166" t="s">
        <v>1313</v>
      </c>
      <c r="R875" s="172">
        <v>0</v>
      </c>
      <c r="S875" s="172">
        <v>0.66908924120378876</v>
      </c>
      <c r="T875" s="174">
        <f t="shared" si="56"/>
        <v>70.396976707422667</v>
      </c>
    </row>
    <row r="876" spans="1:20" s="164" customFormat="1" ht="12.75" hidden="1" customHeight="1" x14ac:dyDescent="0.2">
      <c r="A876" s="168">
        <v>91</v>
      </c>
      <c r="B876" s="170" t="s">
        <v>86</v>
      </c>
      <c r="C876" s="167">
        <v>1</v>
      </c>
      <c r="D876" s="169">
        <v>44075</v>
      </c>
      <c r="E876" s="168">
        <f t="shared" si="53"/>
        <v>9</v>
      </c>
      <c r="F876" s="168" t="str">
        <f t="shared" si="54"/>
        <v>sep</v>
      </c>
      <c r="G876" s="168">
        <f t="shared" si="55"/>
        <v>2020</v>
      </c>
      <c r="H876" s="172">
        <v>72.381029438774178</v>
      </c>
      <c r="I876" s="167">
        <v>201</v>
      </c>
      <c r="J876" s="175" t="s">
        <v>47</v>
      </c>
      <c r="K876" s="173">
        <v>6514.7377264394063</v>
      </c>
      <c r="L876" s="171" t="s">
        <v>64</v>
      </c>
      <c r="M876" s="165" t="s">
        <v>1308</v>
      </c>
      <c r="N876" s="177" t="s">
        <v>1309</v>
      </c>
      <c r="O876" s="176" t="s">
        <v>1309</v>
      </c>
      <c r="P876" s="166" t="s">
        <v>1310</v>
      </c>
      <c r="Q876" s="166" t="s">
        <v>1313</v>
      </c>
      <c r="R876" s="172">
        <v>0</v>
      </c>
      <c r="S876" s="172">
        <v>1.4868649804528637</v>
      </c>
      <c r="T876" s="174">
        <f t="shared" si="56"/>
        <v>73.867894419227042</v>
      </c>
    </row>
    <row r="877" spans="1:20" s="164" customFormat="1" ht="12.75" hidden="1" customHeight="1" x14ac:dyDescent="0.2">
      <c r="A877" s="168">
        <v>89</v>
      </c>
      <c r="B877" s="170" t="s">
        <v>87</v>
      </c>
      <c r="C877" s="167">
        <v>1</v>
      </c>
      <c r="D877" s="169">
        <v>44075</v>
      </c>
      <c r="E877" s="168">
        <f t="shared" si="53"/>
        <v>9</v>
      </c>
      <c r="F877" s="168" t="str">
        <f t="shared" si="54"/>
        <v>sep</v>
      </c>
      <c r="G877" s="168">
        <f t="shared" si="55"/>
        <v>2020</v>
      </c>
      <c r="H877" s="172">
        <v>100.48775221053184</v>
      </c>
      <c r="I877" s="167">
        <v>201</v>
      </c>
      <c r="J877" s="175" t="s">
        <v>47</v>
      </c>
      <c r="K877" s="173">
        <v>8588.8968501979343</v>
      </c>
      <c r="L877" s="171" t="s">
        <v>64</v>
      </c>
      <c r="M877" s="165" t="s">
        <v>1308</v>
      </c>
      <c r="N877" s="177" t="s">
        <v>1309</v>
      </c>
      <c r="O877" s="176" t="s">
        <v>1309</v>
      </c>
      <c r="P877" s="166" t="s">
        <v>1310</v>
      </c>
      <c r="Q877" s="166" t="s">
        <v>1313</v>
      </c>
      <c r="R877" s="172">
        <v>0.24269408545691892</v>
      </c>
      <c r="S877" s="172">
        <v>2.0816109726340093</v>
      </c>
      <c r="T877" s="174">
        <f t="shared" si="56"/>
        <v>102.81205726862277</v>
      </c>
    </row>
    <row r="878" spans="1:20" s="164" customFormat="1" ht="12.75" hidden="1" customHeight="1" x14ac:dyDescent="0.2">
      <c r="A878" s="168">
        <v>80</v>
      </c>
      <c r="B878" s="170" t="s">
        <v>3</v>
      </c>
      <c r="C878" s="167">
        <v>1</v>
      </c>
      <c r="D878" s="169">
        <v>44075</v>
      </c>
      <c r="E878" s="168">
        <f t="shared" si="53"/>
        <v>9</v>
      </c>
      <c r="F878" s="168" t="str">
        <f t="shared" si="54"/>
        <v>sep</v>
      </c>
      <c r="G878" s="168">
        <f t="shared" si="55"/>
        <v>2020</v>
      </c>
      <c r="H878" s="172">
        <v>203.54573570697661</v>
      </c>
      <c r="I878" s="167">
        <v>201</v>
      </c>
      <c r="J878" s="175" t="s">
        <v>47</v>
      </c>
      <c r="K878" s="173">
        <v>18329.915448364391</v>
      </c>
      <c r="L878" s="171" t="s">
        <v>1340</v>
      </c>
      <c r="M878" s="165" t="s">
        <v>1308</v>
      </c>
      <c r="N878" s="177" t="s">
        <v>1309</v>
      </c>
      <c r="O878" s="176" t="s">
        <v>1309</v>
      </c>
      <c r="P878" s="166" t="s">
        <v>1310</v>
      </c>
      <c r="Q878" s="166" t="s">
        <v>1313</v>
      </c>
      <c r="R878" s="172">
        <v>9.465069332819839</v>
      </c>
      <c r="S878" s="172">
        <v>1.4213260567260515</v>
      </c>
      <c r="T878" s="174">
        <f t="shared" si="56"/>
        <v>214.43213109652251</v>
      </c>
    </row>
    <row r="879" spans="1:20" s="164" customFormat="1" ht="12.75" hidden="1" customHeight="1" x14ac:dyDescent="0.2">
      <c r="A879" s="168">
        <v>104</v>
      </c>
      <c r="B879" s="170" t="s">
        <v>4</v>
      </c>
      <c r="C879" s="167">
        <v>1</v>
      </c>
      <c r="D879" s="169">
        <v>44075</v>
      </c>
      <c r="E879" s="168">
        <f t="shared" si="53"/>
        <v>9</v>
      </c>
      <c r="F879" s="168" t="str">
        <f t="shared" si="54"/>
        <v>sep</v>
      </c>
      <c r="G879" s="168">
        <f t="shared" si="55"/>
        <v>2020</v>
      </c>
      <c r="H879" s="172">
        <v>41.040789887964735</v>
      </c>
      <c r="I879" s="167">
        <v>201</v>
      </c>
      <c r="J879" s="175" t="s">
        <v>47</v>
      </c>
      <c r="K879" s="173">
        <v>3119.6179378480533</v>
      </c>
      <c r="L879" s="171" t="s">
        <v>1340</v>
      </c>
      <c r="M879" s="165" t="s">
        <v>1308</v>
      </c>
      <c r="N879" s="177" t="s">
        <v>1309</v>
      </c>
      <c r="O879" s="176" t="s">
        <v>1309</v>
      </c>
      <c r="P879" s="166" t="s">
        <v>1310</v>
      </c>
      <c r="Q879" s="166" t="s">
        <v>1313</v>
      </c>
      <c r="R879" s="172">
        <v>1.6179605697127928</v>
      </c>
      <c r="S879" s="172">
        <v>0.59474599218114554</v>
      </c>
      <c r="T879" s="174">
        <f t="shared" si="56"/>
        <v>43.253496449858673</v>
      </c>
    </row>
    <row r="880" spans="1:20" s="164" customFormat="1" ht="12.75" hidden="1" customHeight="1" x14ac:dyDescent="0.2">
      <c r="A880" s="168">
        <v>79</v>
      </c>
      <c r="B880" s="170" t="s">
        <v>5</v>
      </c>
      <c r="C880" s="167">
        <v>1</v>
      </c>
      <c r="D880" s="169">
        <v>44075</v>
      </c>
      <c r="E880" s="168">
        <f t="shared" si="53"/>
        <v>9</v>
      </c>
      <c r="F880" s="168" t="str">
        <f t="shared" si="54"/>
        <v>sep</v>
      </c>
      <c r="G880" s="168">
        <f t="shared" si="55"/>
        <v>2020</v>
      </c>
      <c r="H880" s="172">
        <v>386.11506769343788</v>
      </c>
      <c r="I880" s="167">
        <v>201</v>
      </c>
      <c r="J880" s="175" t="s">
        <v>47</v>
      </c>
      <c r="K880" s="173">
        <v>40421.405282004023</v>
      </c>
      <c r="L880" s="171" t="s">
        <v>1341</v>
      </c>
      <c r="M880" s="165" t="s">
        <v>1308</v>
      </c>
      <c r="N880" s="177" t="s">
        <v>1309</v>
      </c>
      <c r="O880" s="176" t="s">
        <v>1309</v>
      </c>
      <c r="P880" s="166" t="s">
        <v>1310</v>
      </c>
      <c r="Q880" s="166" t="s">
        <v>1313</v>
      </c>
      <c r="R880" s="172">
        <v>1.5370625412271532</v>
      </c>
      <c r="S880" s="172">
        <v>1.1894919843622911</v>
      </c>
      <c r="T880" s="174">
        <f t="shared" si="56"/>
        <v>388.84162221902733</v>
      </c>
    </row>
    <row r="881" spans="1:20" s="164" customFormat="1" ht="12.75" hidden="1" customHeight="1" x14ac:dyDescent="0.2">
      <c r="A881" s="168" t="s">
        <v>1289</v>
      </c>
      <c r="B881" s="170" t="s">
        <v>43</v>
      </c>
      <c r="C881" s="167">
        <v>1</v>
      </c>
      <c r="D881" s="169">
        <v>44075</v>
      </c>
      <c r="E881" s="168">
        <f t="shared" si="53"/>
        <v>9</v>
      </c>
      <c r="F881" s="168" t="str">
        <f t="shared" si="54"/>
        <v>sep</v>
      </c>
      <c r="G881" s="168">
        <f t="shared" si="55"/>
        <v>2020</v>
      </c>
      <c r="H881" s="172">
        <v>2255.5243689817121</v>
      </c>
      <c r="I881" s="167">
        <v>201</v>
      </c>
      <c r="J881" s="175" t="s">
        <v>47</v>
      </c>
      <c r="K881" s="173">
        <v>129022.48584271134</v>
      </c>
      <c r="L881" s="171" t="s">
        <v>62</v>
      </c>
      <c r="M881" s="165" t="s">
        <v>1308</v>
      </c>
      <c r="N881" s="177" t="s">
        <v>1309</v>
      </c>
      <c r="O881" s="176" t="s">
        <v>1309</v>
      </c>
      <c r="P881" s="166" t="s">
        <v>1310</v>
      </c>
      <c r="Q881" s="166" t="s">
        <v>1313</v>
      </c>
      <c r="R881" s="172">
        <v>47.487142721070462</v>
      </c>
      <c r="S881" s="172">
        <v>33.082745815076223</v>
      </c>
      <c r="T881" s="174">
        <f t="shared" si="56"/>
        <v>2336.0942575178588</v>
      </c>
    </row>
    <row r="882" spans="1:20" s="164" customFormat="1" ht="12.75" hidden="1" customHeight="1" x14ac:dyDescent="0.2">
      <c r="A882" s="168" t="s">
        <v>1290</v>
      </c>
      <c r="B882" s="170" t="s">
        <v>1243</v>
      </c>
      <c r="C882" s="167">
        <v>1</v>
      </c>
      <c r="D882" s="169">
        <v>44075</v>
      </c>
      <c r="E882" s="168">
        <f t="shared" si="53"/>
        <v>9</v>
      </c>
      <c r="F882" s="168" t="str">
        <f t="shared" si="54"/>
        <v>sep</v>
      </c>
      <c r="G882" s="168">
        <f t="shared" si="55"/>
        <v>2020</v>
      </c>
      <c r="H882" s="172">
        <v>1960.3402749717943</v>
      </c>
      <c r="I882" s="167">
        <v>201</v>
      </c>
      <c r="J882" s="175" t="s">
        <v>47</v>
      </c>
      <c r="K882" s="173">
        <v>135452.15424272825</v>
      </c>
      <c r="L882" s="171" t="s">
        <v>1337</v>
      </c>
      <c r="M882" s="165" t="s">
        <v>1308</v>
      </c>
      <c r="N882" s="177" t="s">
        <v>1309</v>
      </c>
      <c r="O882" s="176" t="s">
        <v>1309</v>
      </c>
      <c r="P882" s="166" t="s">
        <v>1310</v>
      </c>
      <c r="Q882" s="166" t="s">
        <v>1313</v>
      </c>
      <c r="R882" s="172">
        <v>183.15313649148814</v>
      </c>
      <c r="S882" s="172">
        <v>36.056475775981951</v>
      </c>
      <c r="T882" s="174">
        <f t="shared" si="56"/>
        <v>2179.5498872392645</v>
      </c>
    </row>
    <row r="883" spans="1:20" s="164" customFormat="1" ht="12.75" hidden="1" customHeight="1" x14ac:dyDescent="0.2">
      <c r="A883" s="168" t="s">
        <v>1291</v>
      </c>
      <c r="B883" s="170" t="s">
        <v>1244</v>
      </c>
      <c r="C883" s="167">
        <v>1</v>
      </c>
      <c r="D883" s="169">
        <v>44075</v>
      </c>
      <c r="E883" s="168">
        <f t="shared" si="53"/>
        <v>9</v>
      </c>
      <c r="F883" s="168" t="str">
        <f t="shared" si="54"/>
        <v>sep</v>
      </c>
      <c r="G883" s="168">
        <f t="shared" si="55"/>
        <v>2020</v>
      </c>
      <c r="H883" s="172">
        <v>4648.470557290163</v>
      </c>
      <c r="I883" s="167">
        <v>201</v>
      </c>
      <c r="J883" s="175" t="s">
        <v>47</v>
      </c>
      <c r="K883" s="173">
        <v>287425.92213286908</v>
      </c>
      <c r="L883" s="171" t="s">
        <v>1337</v>
      </c>
      <c r="M883" s="165" t="s">
        <v>1308</v>
      </c>
      <c r="N883" s="177" t="s">
        <v>1309</v>
      </c>
      <c r="O883" s="176" t="s">
        <v>1309</v>
      </c>
      <c r="P883" s="166" t="s">
        <v>1310</v>
      </c>
      <c r="Q883" s="166" t="s">
        <v>1313</v>
      </c>
      <c r="R883" s="172">
        <v>400.60703706088742</v>
      </c>
      <c r="S883" s="172">
        <v>101.92459441004381</v>
      </c>
      <c r="T883" s="174">
        <f t="shared" si="56"/>
        <v>5151.0021887610947</v>
      </c>
    </row>
    <row r="884" spans="1:20" s="164" customFormat="1" ht="12.75" hidden="1" customHeight="1" x14ac:dyDescent="0.2">
      <c r="A884" s="168">
        <v>28</v>
      </c>
      <c r="B884" s="170" t="s">
        <v>16</v>
      </c>
      <c r="C884" s="167">
        <v>1</v>
      </c>
      <c r="D884" s="169">
        <v>44075</v>
      </c>
      <c r="E884" s="168">
        <f t="shared" si="53"/>
        <v>9</v>
      </c>
      <c r="F884" s="168" t="str">
        <f t="shared" si="54"/>
        <v>sep</v>
      </c>
      <c r="G884" s="168">
        <f t="shared" si="55"/>
        <v>2020</v>
      </c>
      <c r="H884" s="172">
        <v>20.244727232069049</v>
      </c>
      <c r="I884" s="167">
        <v>201</v>
      </c>
      <c r="J884" s="175" t="s">
        <v>47</v>
      </c>
      <c r="K884" s="173">
        <v>1774.1113972442438</v>
      </c>
      <c r="L884" s="171" t="s">
        <v>88</v>
      </c>
      <c r="M884" s="165" t="s">
        <v>1308</v>
      </c>
      <c r="N884" s="177" t="s">
        <v>1309</v>
      </c>
      <c r="O884" s="176" t="s">
        <v>1309</v>
      </c>
      <c r="P884" s="166" t="s">
        <v>1310</v>
      </c>
      <c r="Q884" s="166" t="s">
        <v>1313</v>
      </c>
      <c r="R884" s="172">
        <v>0</v>
      </c>
      <c r="S884" s="172">
        <v>0.66908924120378876</v>
      </c>
      <c r="T884" s="174">
        <f t="shared" si="56"/>
        <v>20.913816473272838</v>
      </c>
    </row>
    <row r="885" spans="1:20" s="164" customFormat="1" ht="12.75" hidden="1" customHeight="1" x14ac:dyDescent="0.2">
      <c r="A885" s="168" t="s">
        <v>1285</v>
      </c>
      <c r="B885" s="170" t="s">
        <v>44</v>
      </c>
      <c r="C885" s="167">
        <v>1</v>
      </c>
      <c r="D885" s="169">
        <v>44075</v>
      </c>
      <c r="E885" s="168">
        <f t="shared" si="53"/>
        <v>9</v>
      </c>
      <c r="F885" s="168" t="str">
        <f t="shared" si="54"/>
        <v>sep</v>
      </c>
      <c r="G885" s="168">
        <f t="shared" si="55"/>
        <v>2020</v>
      </c>
      <c r="H885" s="172">
        <v>201.22423648099078</v>
      </c>
      <c r="I885" s="167">
        <v>201</v>
      </c>
      <c r="J885" s="175" t="s">
        <v>47</v>
      </c>
      <c r="K885" s="173">
        <v>14141.421298394178</v>
      </c>
      <c r="L885" s="171" t="s">
        <v>88</v>
      </c>
      <c r="M885" s="165" t="s">
        <v>1308</v>
      </c>
      <c r="N885" s="177" t="s">
        <v>1309</v>
      </c>
      <c r="O885" s="176" t="s">
        <v>1309</v>
      </c>
      <c r="P885" s="166" t="s">
        <v>1310</v>
      </c>
      <c r="Q885" s="166" t="s">
        <v>1313</v>
      </c>
      <c r="R885" s="172">
        <v>0</v>
      </c>
      <c r="S885" s="172">
        <v>0.22302974706792958</v>
      </c>
      <c r="T885" s="174">
        <f t="shared" si="56"/>
        <v>201.44726622805871</v>
      </c>
    </row>
    <row r="886" spans="1:20" s="164" customFormat="1" ht="12.75" hidden="1" customHeight="1" x14ac:dyDescent="0.2">
      <c r="A886" s="168" t="s">
        <v>1293</v>
      </c>
      <c r="B886" s="170" t="s">
        <v>89</v>
      </c>
      <c r="C886" s="167">
        <v>1</v>
      </c>
      <c r="D886" s="169">
        <v>44075</v>
      </c>
      <c r="E886" s="168">
        <f t="shared" si="53"/>
        <v>9</v>
      </c>
      <c r="F886" s="168" t="str">
        <f t="shared" si="54"/>
        <v>sep</v>
      </c>
      <c r="G886" s="168">
        <f t="shared" si="55"/>
        <v>2020</v>
      </c>
      <c r="H886" s="172">
        <v>730.44314931912993</v>
      </c>
      <c r="I886" s="167">
        <v>201</v>
      </c>
      <c r="J886" s="175" t="s">
        <v>47</v>
      </c>
      <c r="K886" s="173">
        <v>42821.9069145666</v>
      </c>
      <c r="L886" s="171" t="s">
        <v>89</v>
      </c>
      <c r="M886" s="165" t="s">
        <v>1308</v>
      </c>
      <c r="N886" s="177" t="s">
        <v>1309</v>
      </c>
      <c r="O886" s="176" t="s">
        <v>1309</v>
      </c>
      <c r="P886" s="166" t="s">
        <v>1310</v>
      </c>
      <c r="Q886" s="166" t="s">
        <v>1313</v>
      </c>
      <c r="R886" s="172">
        <v>0</v>
      </c>
      <c r="S886" s="172">
        <v>0.14868649804528639</v>
      </c>
      <c r="T886" s="174">
        <f t="shared" si="56"/>
        <v>730.59183581717525</v>
      </c>
    </row>
    <row r="887" spans="1:20" s="164" customFormat="1" ht="12.75" hidden="1" customHeight="1" x14ac:dyDescent="0.2">
      <c r="A887" s="168">
        <v>82</v>
      </c>
      <c r="B887" s="170" t="s">
        <v>8</v>
      </c>
      <c r="C887" s="167">
        <v>1</v>
      </c>
      <c r="D887" s="169">
        <v>44075</v>
      </c>
      <c r="E887" s="168">
        <f t="shared" si="53"/>
        <v>9</v>
      </c>
      <c r="F887" s="168" t="str">
        <f t="shared" si="54"/>
        <v>sep</v>
      </c>
      <c r="G887" s="168">
        <f t="shared" si="55"/>
        <v>2020</v>
      </c>
      <c r="H887" s="172">
        <v>664.52915343845928</v>
      </c>
      <c r="I887" s="167">
        <v>201</v>
      </c>
      <c r="J887" s="175" t="s">
        <v>47</v>
      </c>
      <c r="K887" s="173">
        <v>57528.507804036977</v>
      </c>
      <c r="L887" s="171" t="s">
        <v>1342</v>
      </c>
      <c r="M887" s="165" t="s">
        <v>1308</v>
      </c>
      <c r="N887" s="177" t="s">
        <v>1309</v>
      </c>
      <c r="O887" s="176" t="s">
        <v>1309</v>
      </c>
      <c r="P887" s="166" t="s">
        <v>1310</v>
      </c>
      <c r="Q887" s="166" t="s">
        <v>1313</v>
      </c>
      <c r="R887" s="172">
        <v>54.525271199321125</v>
      </c>
      <c r="S887" s="172">
        <v>13.233098326030488</v>
      </c>
      <c r="T887" s="174">
        <f t="shared" si="56"/>
        <v>732.28752296381083</v>
      </c>
    </row>
    <row r="888" spans="1:20" s="164" customFormat="1" ht="12.75" hidden="1" customHeight="1" x14ac:dyDescent="0.2">
      <c r="A888" s="168">
        <v>75</v>
      </c>
      <c r="B888" s="170" t="s">
        <v>9</v>
      </c>
      <c r="C888" s="167">
        <v>1</v>
      </c>
      <c r="D888" s="169">
        <v>44075</v>
      </c>
      <c r="E888" s="168">
        <f t="shared" si="53"/>
        <v>9</v>
      </c>
      <c r="F888" s="168" t="str">
        <f t="shared" si="54"/>
        <v>sep</v>
      </c>
      <c r="G888" s="168">
        <f t="shared" si="55"/>
        <v>2020</v>
      </c>
      <c r="H888" s="172">
        <v>1497.4499114475375</v>
      </c>
      <c r="I888" s="167">
        <v>201</v>
      </c>
      <c r="J888" s="175" t="s">
        <v>47</v>
      </c>
      <c r="K888" s="173">
        <v>104225.61674299397</v>
      </c>
      <c r="L888" s="171" t="s">
        <v>1342</v>
      </c>
      <c r="M888" s="165" t="s">
        <v>1308</v>
      </c>
      <c r="N888" s="177" t="s">
        <v>1309</v>
      </c>
      <c r="O888" s="176" t="s">
        <v>1309</v>
      </c>
      <c r="P888" s="166" t="s">
        <v>1310</v>
      </c>
      <c r="Q888" s="166" t="s">
        <v>1313</v>
      </c>
      <c r="R888" s="172">
        <v>142.38053013472577</v>
      </c>
      <c r="S888" s="172">
        <v>33.305775562144149</v>
      </c>
      <c r="T888" s="174">
        <f t="shared" si="56"/>
        <v>1673.1362171444075</v>
      </c>
    </row>
    <row r="889" spans="1:20" s="164" customFormat="1" ht="12.75" hidden="1" customHeight="1" x14ac:dyDescent="0.2">
      <c r="A889" s="168">
        <v>59</v>
      </c>
      <c r="B889" s="170" t="s">
        <v>10</v>
      </c>
      <c r="C889" s="167">
        <v>1</v>
      </c>
      <c r="D889" s="169">
        <v>44075</v>
      </c>
      <c r="E889" s="168">
        <f t="shared" si="53"/>
        <v>9</v>
      </c>
      <c r="F889" s="168" t="str">
        <f t="shared" si="54"/>
        <v>sep</v>
      </c>
      <c r="G889" s="168">
        <f t="shared" si="55"/>
        <v>2020</v>
      </c>
      <c r="H889" s="172">
        <v>974.78094285414431</v>
      </c>
      <c r="I889" s="167">
        <v>201</v>
      </c>
      <c r="J889" s="175" t="s">
        <v>47</v>
      </c>
      <c r="K889" s="173">
        <v>75543.493436370831</v>
      </c>
      <c r="L889" s="171" t="s">
        <v>1342</v>
      </c>
      <c r="M889" s="165" t="s">
        <v>1308</v>
      </c>
      <c r="N889" s="177" t="s">
        <v>1309</v>
      </c>
      <c r="O889" s="176" t="s">
        <v>1309</v>
      </c>
      <c r="P889" s="166" t="s">
        <v>1310</v>
      </c>
      <c r="Q889" s="166" t="s">
        <v>1313</v>
      </c>
      <c r="R889" s="172">
        <v>89.877709647545657</v>
      </c>
      <c r="S889" s="172">
        <v>20.518736730249522</v>
      </c>
      <c r="T889" s="174">
        <f t="shared" si="56"/>
        <v>1085.1773892319395</v>
      </c>
    </row>
    <row r="890" spans="1:20" s="164" customFormat="1" ht="12.75" hidden="1" customHeight="1" x14ac:dyDescent="0.2">
      <c r="A890" s="168">
        <v>65</v>
      </c>
      <c r="B890" s="170" t="s">
        <v>11</v>
      </c>
      <c r="C890" s="167">
        <v>1</v>
      </c>
      <c r="D890" s="169">
        <v>44075</v>
      </c>
      <c r="E890" s="168">
        <f t="shared" si="53"/>
        <v>9</v>
      </c>
      <c r="F890" s="168" t="str">
        <f t="shared" si="54"/>
        <v>sep</v>
      </c>
      <c r="G890" s="168">
        <f t="shared" si="55"/>
        <v>2020</v>
      </c>
      <c r="H890" s="172">
        <v>692.71878689685934</v>
      </c>
      <c r="I890" s="167">
        <v>201</v>
      </c>
      <c r="J890" s="175" t="s">
        <v>47</v>
      </c>
      <c r="K890" s="173">
        <v>52389.516049528218</v>
      </c>
      <c r="L890" s="171" t="s">
        <v>1342</v>
      </c>
      <c r="M890" s="165" t="s">
        <v>1308</v>
      </c>
      <c r="N890" s="177" t="s">
        <v>1309</v>
      </c>
      <c r="O890" s="176" t="s">
        <v>1309</v>
      </c>
      <c r="P890" s="166" t="s">
        <v>1310</v>
      </c>
      <c r="Q890" s="166" t="s">
        <v>1313</v>
      </c>
      <c r="R890" s="172">
        <v>68.682426184308056</v>
      </c>
      <c r="S890" s="172">
        <v>16.727231030094718</v>
      </c>
      <c r="T890" s="174">
        <f t="shared" si="56"/>
        <v>778.12844411126207</v>
      </c>
    </row>
    <row r="891" spans="1:20" s="164" customFormat="1" ht="12.75" hidden="1" customHeight="1" x14ac:dyDescent="0.2">
      <c r="A891" s="168">
        <v>63</v>
      </c>
      <c r="B891" s="170" t="s">
        <v>12</v>
      </c>
      <c r="C891" s="167">
        <v>1</v>
      </c>
      <c r="D891" s="169">
        <v>44075</v>
      </c>
      <c r="E891" s="168">
        <f t="shared" si="53"/>
        <v>9</v>
      </c>
      <c r="F891" s="168" t="str">
        <f t="shared" si="54"/>
        <v>sep</v>
      </c>
      <c r="G891" s="168">
        <f t="shared" si="55"/>
        <v>2020</v>
      </c>
      <c r="H891" s="172">
        <v>1069.0503935664995</v>
      </c>
      <c r="I891" s="167">
        <v>201</v>
      </c>
      <c r="J891" s="175" t="s">
        <v>47</v>
      </c>
      <c r="K891" s="173">
        <v>82966.112846068601</v>
      </c>
      <c r="L891" s="171" t="s">
        <v>1342</v>
      </c>
      <c r="M891" s="165" t="s">
        <v>1308</v>
      </c>
      <c r="N891" s="177" t="s">
        <v>1309</v>
      </c>
      <c r="O891" s="176" t="s">
        <v>1309</v>
      </c>
      <c r="P891" s="166" t="s">
        <v>1310</v>
      </c>
      <c r="Q891" s="166" t="s">
        <v>1313</v>
      </c>
      <c r="R891" s="172">
        <v>103.79217054707566</v>
      </c>
      <c r="S891" s="172">
        <v>19.106214998819301</v>
      </c>
      <c r="T891" s="174">
        <f t="shared" si="56"/>
        <v>1191.9487791123943</v>
      </c>
    </row>
    <row r="892" spans="1:20" s="164" customFormat="1" ht="12.75" hidden="1" customHeight="1" x14ac:dyDescent="0.2">
      <c r="A892" s="168">
        <v>76</v>
      </c>
      <c r="B892" s="170" t="s">
        <v>50</v>
      </c>
      <c r="C892" s="167">
        <v>1</v>
      </c>
      <c r="D892" s="169">
        <v>44075</v>
      </c>
      <c r="E892" s="168">
        <f t="shared" si="53"/>
        <v>9</v>
      </c>
      <c r="F892" s="168" t="str">
        <f t="shared" si="54"/>
        <v>sep</v>
      </c>
      <c r="G892" s="168">
        <f t="shared" si="55"/>
        <v>2020</v>
      </c>
      <c r="H892" s="172">
        <v>0</v>
      </c>
      <c r="I892" s="167">
        <v>201</v>
      </c>
      <c r="J892" s="175" t="s">
        <v>47</v>
      </c>
      <c r="K892" s="173">
        <v>0</v>
      </c>
      <c r="L892" s="171" t="s">
        <v>1342</v>
      </c>
      <c r="M892" s="165" t="s">
        <v>1308</v>
      </c>
      <c r="N892" s="177" t="s">
        <v>1309</v>
      </c>
      <c r="O892" s="176" t="s">
        <v>1309</v>
      </c>
      <c r="P892" s="166" t="s">
        <v>1310</v>
      </c>
      <c r="Q892" s="166" t="s">
        <v>1313</v>
      </c>
      <c r="R892" s="172">
        <v>0</v>
      </c>
      <c r="S892" s="172">
        <v>0</v>
      </c>
      <c r="T892" s="174">
        <f t="shared" si="56"/>
        <v>0</v>
      </c>
    </row>
    <row r="893" spans="1:20" s="164" customFormat="1" ht="12.75" hidden="1" customHeight="1" x14ac:dyDescent="0.2">
      <c r="A893" s="168">
        <v>150</v>
      </c>
      <c r="B893" s="170" t="s">
        <v>13</v>
      </c>
      <c r="C893" s="167">
        <v>1</v>
      </c>
      <c r="D893" s="169">
        <v>44075</v>
      </c>
      <c r="E893" s="168">
        <f t="shared" si="53"/>
        <v>9</v>
      </c>
      <c r="F893" s="168" t="str">
        <f t="shared" si="54"/>
        <v>sep</v>
      </c>
      <c r="G893" s="168">
        <f t="shared" si="55"/>
        <v>2020</v>
      </c>
      <c r="H893" s="172">
        <v>8.8714434707317729</v>
      </c>
      <c r="I893" s="167">
        <v>201</v>
      </c>
      <c r="J893" s="175" t="s">
        <v>47</v>
      </c>
      <c r="K893" s="173">
        <v>875.51128732567327</v>
      </c>
      <c r="L893" s="171" t="s">
        <v>1339</v>
      </c>
      <c r="M893" s="165" t="s">
        <v>1308</v>
      </c>
      <c r="N893" s="177" t="s">
        <v>1309</v>
      </c>
      <c r="O893" s="176" t="s">
        <v>1309</v>
      </c>
      <c r="P893" s="166" t="s">
        <v>1310</v>
      </c>
      <c r="Q893" s="166" t="s">
        <v>1313</v>
      </c>
      <c r="R893" s="172">
        <v>0</v>
      </c>
      <c r="S893" s="172">
        <v>0.29737299609057277</v>
      </c>
      <c r="T893" s="174">
        <f t="shared" si="56"/>
        <v>9.1688164668223457</v>
      </c>
    </row>
    <row r="894" spans="1:20" s="164" customFormat="1" ht="12.75" hidden="1" customHeight="1" x14ac:dyDescent="0.2">
      <c r="A894" s="168">
        <v>71</v>
      </c>
      <c r="B894" s="170" t="s">
        <v>14</v>
      </c>
      <c r="C894" s="167">
        <v>1</v>
      </c>
      <c r="D894" s="169">
        <v>44075</v>
      </c>
      <c r="E894" s="168">
        <f t="shared" si="53"/>
        <v>9</v>
      </c>
      <c r="F894" s="168" t="str">
        <f t="shared" si="54"/>
        <v>sep</v>
      </c>
      <c r="G894" s="168">
        <f t="shared" si="55"/>
        <v>2020</v>
      </c>
      <c r="H894" s="172">
        <v>139.7045069923648</v>
      </c>
      <c r="I894" s="167">
        <v>201</v>
      </c>
      <c r="J894" s="175" t="s">
        <v>47</v>
      </c>
      <c r="K894" s="173">
        <v>14161.736462577053</v>
      </c>
      <c r="L894" s="171" t="s">
        <v>1339</v>
      </c>
      <c r="M894" s="165" t="s">
        <v>1308</v>
      </c>
      <c r="N894" s="177" t="s">
        <v>1309</v>
      </c>
      <c r="O894" s="176" t="s">
        <v>1309</v>
      </c>
      <c r="P894" s="166" t="s">
        <v>1310</v>
      </c>
      <c r="Q894" s="166" t="s">
        <v>1313</v>
      </c>
      <c r="R894" s="172">
        <v>0</v>
      </c>
      <c r="S894" s="172">
        <v>1.4125217314302208</v>
      </c>
      <c r="T894" s="174">
        <f t="shared" si="56"/>
        <v>141.11702872379502</v>
      </c>
    </row>
    <row r="895" spans="1:20" s="164" customFormat="1" ht="12.75" hidden="1" customHeight="1" x14ac:dyDescent="0.2">
      <c r="A895" s="168">
        <v>18</v>
      </c>
      <c r="B895" s="170" t="s">
        <v>63</v>
      </c>
      <c r="C895" s="167">
        <v>1</v>
      </c>
      <c r="D895" s="169">
        <v>44105</v>
      </c>
      <c r="E895" s="168">
        <f t="shared" si="53"/>
        <v>10</v>
      </c>
      <c r="F895" s="168" t="str">
        <f t="shared" si="54"/>
        <v>oct</v>
      </c>
      <c r="G895" s="168">
        <f t="shared" si="55"/>
        <v>2020</v>
      </c>
      <c r="H895" s="172">
        <v>515.78464041140819</v>
      </c>
      <c r="I895" s="167">
        <v>201</v>
      </c>
      <c r="J895" s="175" t="s">
        <v>47</v>
      </c>
      <c r="K895" s="173">
        <v>51980.968787346566</v>
      </c>
      <c r="L895" s="171" t="s">
        <v>64</v>
      </c>
      <c r="M895" s="165" t="s">
        <v>1308</v>
      </c>
      <c r="N895" s="177" t="s">
        <v>1309</v>
      </c>
      <c r="O895" s="176" t="s">
        <v>1309</v>
      </c>
      <c r="P895" s="166" t="s">
        <v>1310</v>
      </c>
      <c r="Q895" s="166" t="s">
        <v>1313</v>
      </c>
      <c r="R895" s="172">
        <v>8.2434719174600934E-2</v>
      </c>
      <c r="S895" s="172">
        <v>12.272379503056699</v>
      </c>
      <c r="T895" s="174">
        <f t="shared" si="56"/>
        <v>528.1394546336395</v>
      </c>
    </row>
    <row r="896" spans="1:20" s="164" customFormat="1" ht="12.75" hidden="1" customHeight="1" x14ac:dyDescent="0.2">
      <c r="A896" s="168">
        <v>50</v>
      </c>
      <c r="B896" s="170" t="s">
        <v>65</v>
      </c>
      <c r="C896" s="167">
        <v>1</v>
      </c>
      <c r="D896" s="169">
        <v>44105</v>
      </c>
      <c r="E896" s="168">
        <f t="shared" si="53"/>
        <v>10</v>
      </c>
      <c r="F896" s="168" t="str">
        <f t="shared" si="54"/>
        <v>oct</v>
      </c>
      <c r="G896" s="168">
        <f t="shared" si="55"/>
        <v>2020</v>
      </c>
      <c r="H896" s="172">
        <v>44.27045889853855</v>
      </c>
      <c r="I896" s="167">
        <v>201</v>
      </c>
      <c r="J896" s="175" t="s">
        <v>47</v>
      </c>
      <c r="K896" s="173">
        <v>4353.7823489483262</v>
      </c>
      <c r="L896" s="171" t="s">
        <v>64</v>
      </c>
      <c r="M896" s="165" t="s">
        <v>1308</v>
      </c>
      <c r="N896" s="177" t="s">
        <v>1309</v>
      </c>
      <c r="O896" s="176" t="s">
        <v>1309</v>
      </c>
      <c r="P896" s="166" t="s">
        <v>1310</v>
      </c>
      <c r="Q896" s="166" t="s">
        <v>1313</v>
      </c>
      <c r="R896" s="172">
        <v>0.16486943834920187</v>
      </c>
      <c r="S896" s="172">
        <v>1.6666194386867126</v>
      </c>
      <c r="T896" s="174">
        <f t="shared" si="56"/>
        <v>46.101947775574459</v>
      </c>
    </row>
    <row r="897" spans="1:20" s="164" customFormat="1" ht="12.75" hidden="1" customHeight="1" x14ac:dyDescent="0.2">
      <c r="A897" s="168">
        <v>97</v>
      </c>
      <c r="B897" s="170" t="s">
        <v>66</v>
      </c>
      <c r="C897" s="167">
        <v>1</v>
      </c>
      <c r="D897" s="169">
        <v>44105</v>
      </c>
      <c r="E897" s="168">
        <f t="shared" si="53"/>
        <v>10</v>
      </c>
      <c r="F897" s="168" t="str">
        <f t="shared" si="54"/>
        <v>oct</v>
      </c>
      <c r="G897" s="168">
        <f t="shared" si="55"/>
        <v>2020</v>
      </c>
      <c r="H897" s="172">
        <v>33.236328570241518</v>
      </c>
      <c r="I897" s="167">
        <v>201</v>
      </c>
      <c r="J897" s="175" t="s">
        <v>47</v>
      </c>
      <c r="K897" s="173">
        <v>2910.9915381939172</v>
      </c>
      <c r="L897" s="171" t="s">
        <v>64</v>
      </c>
      <c r="M897" s="165" t="s">
        <v>1308</v>
      </c>
      <c r="N897" s="177" t="s">
        <v>1309</v>
      </c>
      <c r="O897" s="176" t="s">
        <v>1309</v>
      </c>
      <c r="P897" s="166" t="s">
        <v>1310</v>
      </c>
      <c r="Q897" s="166" t="s">
        <v>1313</v>
      </c>
      <c r="R897" s="172">
        <v>0</v>
      </c>
      <c r="S897" s="172">
        <v>0.45453257418728521</v>
      </c>
      <c r="T897" s="174">
        <f t="shared" si="56"/>
        <v>33.690861144428801</v>
      </c>
    </row>
    <row r="898" spans="1:20" s="164" customFormat="1" ht="12.75" hidden="1" customHeight="1" x14ac:dyDescent="0.2">
      <c r="A898" s="168">
        <v>85</v>
      </c>
      <c r="B898" s="170" t="s">
        <v>67</v>
      </c>
      <c r="C898" s="167">
        <v>1</v>
      </c>
      <c r="D898" s="169">
        <v>44105</v>
      </c>
      <c r="E898" s="168">
        <f t="shared" si="53"/>
        <v>10</v>
      </c>
      <c r="F898" s="168" t="str">
        <f t="shared" si="54"/>
        <v>oct</v>
      </c>
      <c r="G898" s="168">
        <f t="shared" si="55"/>
        <v>2020</v>
      </c>
      <c r="H898" s="172">
        <v>58.717497966573092</v>
      </c>
      <c r="I898" s="167">
        <v>201</v>
      </c>
      <c r="J898" s="175" t="s">
        <v>47</v>
      </c>
      <c r="K898" s="173">
        <v>5389.2741046522233</v>
      </c>
      <c r="L898" s="171" t="s">
        <v>64</v>
      </c>
      <c r="M898" s="165" t="s">
        <v>1308</v>
      </c>
      <c r="N898" s="177" t="s">
        <v>1309</v>
      </c>
      <c r="O898" s="176" t="s">
        <v>1309</v>
      </c>
      <c r="P898" s="166" t="s">
        <v>1310</v>
      </c>
      <c r="Q898" s="166" t="s">
        <v>1313</v>
      </c>
      <c r="R898" s="172">
        <v>0</v>
      </c>
      <c r="S898" s="172">
        <v>0.30302171612485679</v>
      </c>
      <c r="T898" s="174">
        <f t="shared" si="56"/>
        <v>59.020519682697952</v>
      </c>
    </row>
    <row r="899" spans="1:20" s="164" customFormat="1" ht="12.75" hidden="1" customHeight="1" x14ac:dyDescent="0.2">
      <c r="A899" s="168">
        <v>51</v>
      </c>
      <c r="B899" s="170" t="s">
        <v>68</v>
      </c>
      <c r="C899" s="167">
        <v>1</v>
      </c>
      <c r="D899" s="169">
        <v>44105</v>
      </c>
      <c r="E899" s="168">
        <f t="shared" si="53"/>
        <v>10</v>
      </c>
      <c r="F899" s="168" t="str">
        <f t="shared" si="54"/>
        <v>oct</v>
      </c>
      <c r="G899" s="168">
        <f t="shared" si="55"/>
        <v>2020</v>
      </c>
      <c r="H899" s="172">
        <v>88.030157861973777</v>
      </c>
      <c r="I899" s="167">
        <v>201</v>
      </c>
      <c r="J899" s="175" t="s">
        <v>47</v>
      </c>
      <c r="K899" s="173">
        <v>8385.0499667361219</v>
      </c>
      <c r="L899" s="171" t="s">
        <v>64</v>
      </c>
      <c r="M899" s="165" t="s">
        <v>1308</v>
      </c>
      <c r="N899" s="177" t="s">
        <v>1309</v>
      </c>
      <c r="O899" s="176" t="s">
        <v>1309</v>
      </c>
      <c r="P899" s="166" t="s">
        <v>1310</v>
      </c>
      <c r="Q899" s="166" t="s">
        <v>1313</v>
      </c>
      <c r="R899" s="172">
        <v>8.994054917793981E-2</v>
      </c>
      <c r="S899" s="172">
        <v>0.83330971934335629</v>
      </c>
      <c r="T899" s="174">
        <f t="shared" si="56"/>
        <v>88.953408130495077</v>
      </c>
    </row>
    <row r="900" spans="1:20" s="164" customFormat="1" ht="12.75" hidden="1" customHeight="1" x14ac:dyDescent="0.2">
      <c r="A900" s="168">
        <v>83</v>
      </c>
      <c r="B900" s="170" t="s">
        <v>69</v>
      </c>
      <c r="C900" s="167">
        <v>1</v>
      </c>
      <c r="D900" s="169">
        <v>44105</v>
      </c>
      <c r="E900" s="168">
        <f t="shared" si="53"/>
        <v>10</v>
      </c>
      <c r="F900" s="168" t="str">
        <f t="shared" si="54"/>
        <v>oct</v>
      </c>
      <c r="G900" s="168">
        <f t="shared" si="55"/>
        <v>2020</v>
      </c>
      <c r="H900" s="172">
        <v>77.980216723952466</v>
      </c>
      <c r="I900" s="167">
        <v>201</v>
      </c>
      <c r="J900" s="175" t="s">
        <v>47</v>
      </c>
      <c r="K900" s="173">
        <v>7145.5369178496139</v>
      </c>
      <c r="L900" s="171" t="s">
        <v>64</v>
      </c>
      <c r="M900" s="165" t="s">
        <v>1308</v>
      </c>
      <c r="N900" s="177" t="s">
        <v>1309</v>
      </c>
      <c r="O900" s="176" t="s">
        <v>1309</v>
      </c>
      <c r="P900" s="166" t="s">
        <v>1310</v>
      </c>
      <c r="Q900" s="166" t="s">
        <v>1313</v>
      </c>
      <c r="R900" s="172">
        <v>0</v>
      </c>
      <c r="S900" s="172">
        <v>0.68179886128092781</v>
      </c>
      <c r="T900" s="174">
        <f t="shared" si="56"/>
        <v>78.662015585233391</v>
      </c>
    </row>
    <row r="901" spans="1:20" s="164" customFormat="1" ht="12.75" hidden="1" customHeight="1" x14ac:dyDescent="0.2">
      <c r="A901" s="168">
        <v>52</v>
      </c>
      <c r="B901" s="170" t="s">
        <v>70</v>
      </c>
      <c r="C901" s="167">
        <v>1</v>
      </c>
      <c r="D901" s="169">
        <v>44105</v>
      </c>
      <c r="E901" s="168">
        <f t="shared" si="53"/>
        <v>10</v>
      </c>
      <c r="F901" s="168" t="str">
        <f t="shared" si="54"/>
        <v>oct</v>
      </c>
      <c r="G901" s="168">
        <f t="shared" si="55"/>
        <v>2020</v>
      </c>
      <c r="H901" s="172">
        <v>66.220790535794137</v>
      </c>
      <c r="I901" s="167">
        <v>201</v>
      </c>
      <c r="J901" s="175" t="s">
        <v>47</v>
      </c>
      <c r="K901" s="173">
        <v>6360.9993059224753</v>
      </c>
      <c r="L901" s="171" t="s">
        <v>64</v>
      </c>
      <c r="M901" s="165" t="s">
        <v>1308</v>
      </c>
      <c r="N901" s="177" t="s">
        <v>1309</v>
      </c>
      <c r="O901" s="176" t="s">
        <v>1309</v>
      </c>
      <c r="P901" s="166" t="s">
        <v>1310</v>
      </c>
      <c r="Q901" s="166" t="s">
        <v>1313</v>
      </c>
      <c r="R901" s="172">
        <v>0</v>
      </c>
      <c r="S901" s="172">
        <v>1.6666194386867126</v>
      </c>
      <c r="T901" s="174">
        <f t="shared" si="56"/>
        <v>67.887409974480846</v>
      </c>
    </row>
    <row r="902" spans="1:20" s="164" customFormat="1" ht="12.75" hidden="1" customHeight="1" x14ac:dyDescent="0.2">
      <c r="A902" s="168">
        <v>84</v>
      </c>
      <c r="B902" s="170" t="s">
        <v>71</v>
      </c>
      <c r="C902" s="167">
        <v>1</v>
      </c>
      <c r="D902" s="169">
        <v>44105</v>
      </c>
      <c r="E902" s="168">
        <f t="shared" si="53"/>
        <v>10</v>
      </c>
      <c r="F902" s="168" t="str">
        <f t="shared" si="54"/>
        <v>oct</v>
      </c>
      <c r="G902" s="168">
        <f t="shared" si="55"/>
        <v>2020</v>
      </c>
      <c r="H902" s="172">
        <v>0</v>
      </c>
      <c r="I902" s="167">
        <v>201</v>
      </c>
      <c r="J902" s="175" t="s">
        <v>47</v>
      </c>
      <c r="K902" s="173">
        <v>0</v>
      </c>
      <c r="L902" s="171" t="s">
        <v>64</v>
      </c>
      <c r="M902" s="165" t="s">
        <v>1308</v>
      </c>
      <c r="N902" s="177" t="s">
        <v>1309</v>
      </c>
      <c r="O902" s="176" t="s">
        <v>1309</v>
      </c>
      <c r="P902" s="166" t="s">
        <v>1310</v>
      </c>
      <c r="Q902" s="166" t="s">
        <v>1313</v>
      </c>
      <c r="R902" s="172">
        <v>0</v>
      </c>
      <c r="S902" s="172">
        <v>0</v>
      </c>
      <c r="T902" s="174">
        <f t="shared" si="56"/>
        <v>0</v>
      </c>
    </row>
    <row r="903" spans="1:20" s="164" customFormat="1" ht="12.75" hidden="1" customHeight="1" x14ac:dyDescent="0.2">
      <c r="A903" s="168">
        <v>90</v>
      </c>
      <c r="B903" s="170" t="s">
        <v>72</v>
      </c>
      <c r="C903" s="167">
        <v>1</v>
      </c>
      <c r="D903" s="169">
        <v>44105</v>
      </c>
      <c r="E903" s="168">
        <f t="shared" si="53"/>
        <v>10</v>
      </c>
      <c r="F903" s="168" t="str">
        <f t="shared" si="54"/>
        <v>oct</v>
      </c>
      <c r="G903" s="168">
        <f t="shared" si="55"/>
        <v>2020</v>
      </c>
      <c r="H903" s="172">
        <v>80.852727415842367</v>
      </c>
      <c r="I903" s="167">
        <v>201</v>
      </c>
      <c r="J903" s="175" t="s">
        <v>47</v>
      </c>
      <c r="K903" s="173">
        <v>7384.0427377081478</v>
      </c>
      <c r="L903" s="171" t="s">
        <v>64</v>
      </c>
      <c r="M903" s="165" t="s">
        <v>1308</v>
      </c>
      <c r="N903" s="177" t="s">
        <v>1309</v>
      </c>
      <c r="O903" s="176" t="s">
        <v>1309</v>
      </c>
      <c r="P903" s="166" t="s">
        <v>1310</v>
      </c>
      <c r="Q903" s="166" t="s">
        <v>1313</v>
      </c>
      <c r="R903" s="172">
        <v>0</v>
      </c>
      <c r="S903" s="172">
        <v>2.8787063031861395</v>
      </c>
      <c r="T903" s="174">
        <f t="shared" si="56"/>
        <v>83.731433719028502</v>
      </c>
    </row>
    <row r="904" spans="1:20" s="164" customFormat="1" ht="12.75" hidden="1" customHeight="1" x14ac:dyDescent="0.2">
      <c r="A904" s="168">
        <v>25</v>
      </c>
      <c r="B904" s="170" t="s">
        <v>73</v>
      </c>
      <c r="C904" s="167">
        <v>1</v>
      </c>
      <c r="D904" s="169">
        <v>44105</v>
      </c>
      <c r="E904" s="168">
        <f t="shared" si="53"/>
        <v>10</v>
      </c>
      <c r="F904" s="168" t="str">
        <f t="shared" si="54"/>
        <v>oct</v>
      </c>
      <c r="G904" s="168">
        <f t="shared" si="55"/>
        <v>2020</v>
      </c>
      <c r="H904" s="172">
        <v>44.439430115708547</v>
      </c>
      <c r="I904" s="167">
        <v>201</v>
      </c>
      <c r="J904" s="175" t="s">
        <v>47</v>
      </c>
      <c r="K904" s="173">
        <v>4126.3382210208447</v>
      </c>
      <c r="L904" s="171" t="s">
        <v>64</v>
      </c>
      <c r="M904" s="165" t="s">
        <v>1308</v>
      </c>
      <c r="N904" s="177" t="s">
        <v>1309</v>
      </c>
      <c r="O904" s="176" t="s">
        <v>1309</v>
      </c>
      <c r="P904" s="166" t="s">
        <v>1310</v>
      </c>
      <c r="Q904" s="166" t="s">
        <v>1313</v>
      </c>
      <c r="R904" s="172">
        <v>0.90678191092061056</v>
      </c>
      <c r="S904" s="172">
        <v>14.166265228837055</v>
      </c>
      <c r="T904" s="174">
        <f t="shared" si="56"/>
        <v>59.512477255466216</v>
      </c>
    </row>
    <row r="905" spans="1:20" s="164" customFormat="1" ht="12.75" hidden="1" customHeight="1" x14ac:dyDescent="0.2">
      <c r="A905" s="168">
        <v>102</v>
      </c>
      <c r="B905" s="170" t="s">
        <v>74</v>
      </c>
      <c r="C905" s="167">
        <v>1</v>
      </c>
      <c r="D905" s="169">
        <v>44105</v>
      </c>
      <c r="E905" s="168">
        <f t="shared" si="53"/>
        <v>10</v>
      </c>
      <c r="F905" s="168" t="str">
        <f t="shared" si="54"/>
        <v>oct</v>
      </c>
      <c r="G905" s="168">
        <f t="shared" si="55"/>
        <v>2020</v>
      </c>
      <c r="H905" s="172">
        <v>39.539264817778715</v>
      </c>
      <c r="I905" s="167">
        <v>201</v>
      </c>
      <c r="J905" s="175" t="s">
        <v>47</v>
      </c>
      <c r="K905" s="173">
        <v>3547.1195060903092</v>
      </c>
      <c r="L905" s="171" t="s">
        <v>64</v>
      </c>
      <c r="M905" s="165" t="s">
        <v>1308</v>
      </c>
      <c r="N905" s="177" t="s">
        <v>1309</v>
      </c>
      <c r="O905" s="176" t="s">
        <v>1309</v>
      </c>
      <c r="P905" s="166" t="s">
        <v>1310</v>
      </c>
      <c r="Q905" s="166" t="s">
        <v>1313</v>
      </c>
      <c r="R905" s="172">
        <v>0</v>
      </c>
      <c r="S905" s="172">
        <v>0.75755429031214194</v>
      </c>
      <c r="T905" s="174">
        <f t="shared" si="56"/>
        <v>40.296819108090858</v>
      </c>
    </row>
    <row r="906" spans="1:20" s="164" customFormat="1" ht="12.75" hidden="1" customHeight="1" x14ac:dyDescent="0.2">
      <c r="A906" s="168">
        <v>36</v>
      </c>
      <c r="B906" s="170" t="s">
        <v>75</v>
      </c>
      <c r="C906" s="167">
        <v>1</v>
      </c>
      <c r="D906" s="169">
        <v>44105</v>
      </c>
      <c r="E906" s="168">
        <f t="shared" si="53"/>
        <v>10</v>
      </c>
      <c r="F906" s="168" t="str">
        <f t="shared" si="54"/>
        <v>oct</v>
      </c>
      <c r="G906" s="168">
        <f t="shared" si="55"/>
        <v>2020</v>
      </c>
      <c r="H906" s="172">
        <v>92.765198226326973</v>
      </c>
      <c r="I906" s="167">
        <v>201</v>
      </c>
      <c r="J906" s="175" t="s">
        <v>47</v>
      </c>
      <c r="K906" s="173">
        <v>8754.843160761553</v>
      </c>
      <c r="L906" s="171" t="s">
        <v>64</v>
      </c>
      <c r="M906" s="165" t="s">
        <v>1308</v>
      </c>
      <c r="N906" s="177" t="s">
        <v>1309</v>
      </c>
      <c r="O906" s="176" t="s">
        <v>1309</v>
      </c>
      <c r="P906" s="166" t="s">
        <v>1310</v>
      </c>
      <c r="Q906" s="166" t="s">
        <v>1313</v>
      </c>
      <c r="R906" s="172">
        <v>0</v>
      </c>
      <c r="S906" s="172">
        <v>1.6666194386867126</v>
      </c>
      <c r="T906" s="174">
        <f t="shared" si="56"/>
        <v>94.431817665013682</v>
      </c>
    </row>
    <row r="907" spans="1:20" s="164" customFormat="1" ht="12.75" hidden="1" customHeight="1" x14ac:dyDescent="0.2">
      <c r="A907" s="168">
        <v>70</v>
      </c>
      <c r="B907" s="170" t="s">
        <v>76</v>
      </c>
      <c r="C907" s="167">
        <v>1</v>
      </c>
      <c r="D907" s="169">
        <v>44105</v>
      </c>
      <c r="E907" s="168">
        <f t="shared" si="53"/>
        <v>10</v>
      </c>
      <c r="F907" s="168" t="str">
        <f t="shared" si="54"/>
        <v>oct</v>
      </c>
      <c r="G907" s="168">
        <f t="shared" si="55"/>
        <v>2020</v>
      </c>
      <c r="H907" s="172">
        <v>42.158318683913635</v>
      </c>
      <c r="I907" s="167">
        <v>201</v>
      </c>
      <c r="J907" s="175" t="s">
        <v>47</v>
      </c>
      <c r="K907" s="173">
        <v>4111.3206193895439</v>
      </c>
      <c r="L907" s="171" t="s">
        <v>64</v>
      </c>
      <c r="M907" s="165" t="s">
        <v>1308</v>
      </c>
      <c r="N907" s="177" t="s">
        <v>1309</v>
      </c>
      <c r="O907" s="176" t="s">
        <v>1309</v>
      </c>
      <c r="P907" s="166" t="s">
        <v>1310</v>
      </c>
      <c r="Q907" s="166" t="s">
        <v>1313</v>
      </c>
      <c r="R907" s="172">
        <v>0</v>
      </c>
      <c r="S907" s="172">
        <v>1.6666194386867126</v>
      </c>
      <c r="T907" s="174">
        <f t="shared" si="56"/>
        <v>43.824938122600344</v>
      </c>
    </row>
    <row r="908" spans="1:20" s="164" customFormat="1" ht="12.75" hidden="1" customHeight="1" x14ac:dyDescent="0.2">
      <c r="A908" s="168">
        <v>67</v>
      </c>
      <c r="B908" s="170" t="s">
        <v>77</v>
      </c>
      <c r="C908" s="167">
        <v>1</v>
      </c>
      <c r="D908" s="169">
        <v>44105</v>
      </c>
      <c r="E908" s="168">
        <f t="shared" si="53"/>
        <v>10</v>
      </c>
      <c r="F908" s="168" t="str">
        <f t="shared" si="54"/>
        <v>oct</v>
      </c>
      <c r="G908" s="168">
        <f t="shared" si="55"/>
        <v>2020</v>
      </c>
      <c r="H908" s="172">
        <v>104.76215464539659</v>
      </c>
      <c r="I908" s="167">
        <v>201</v>
      </c>
      <c r="J908" s="175" t="s">
        <v>47</v>
      </c>
      <c r="K908" s="173">
        <v>9500.7886739904843</v>
      </c>
      <c r="L908" s="171" t="s">
        <v>64</v>
      </c>
      <c r="M908" s="165" t="s">
        <v>1308</v>
      </c>
      <c r="N908" s="177" t="s">
        <v>1309</v>
      </c>
      <c r="O908" s="176" t="s">
        <v>1309</v>
      </c>
      <c r="P908" s="166" t="s">
        <v>1310</v>
      </c>
      <c r="Q908" s="166" t="s">
        <v>1313</v>
      </c>
      <c r="R908" s="172">
        <v>0</v>
      </c>
      <c r="S908" s="172">
        <v>4.6210811709040662</v>
      </c>
      <c r="T908" s="174">
        <f t="shared" si="56"/>
        <v>109.38323581630065</v>
      </c>
    </row>
    <row r="909" spans="1:20" s="164" customFormat="1" ht="12.75" hidden="1" customHeight="1" x14ac:dyDescent="0.2">
      <c r="A909" s="168">
        <v>92</v>
      </c>
      <c r="B909" s="170" t="s">
        <v>78</v>
      </c>
      <c r="C909" s="167">
        <v>1</v>
      </c>
      <c r="D909" s="169">
        <v>44105</v>
      </c>
      <c r="E909" s="168">
        <f t="shared" si="53"/>
        <v>10</v>
      </c>
      <c r="F909" s="168" t="str">
        <f t="shared" si="54"/>
        <v>oct</v>
      </c>
      <c r="G909" s="168">
        <f t="shared" si="55"/>
        <v>2020</v>
      </c>
      <c r="H909" s="172">
        <v>103.41038490803662</v>
      </c>
      <c r="I909" s="167">
        <v>201</v>
      </c>
      <c r="J909" s="175" t="s">
        <v>47</v>
      </c>
      <c r="K909" s="173">
        <v>9059.7803594189209</v>
      </c>
      <c r="L909" s="171" t="s">
        <v>64</v>
      </c>
      <c r="M909" s="165" t="s">
        <v>1308</v>
      </c>
      <c r="N909" s="177" t="s">
        <v>1309</v>
      </c>
      <c r="O909" s="176" t="s">
        <v>1309</v>
      </c>
      <c r="P909" s="166" t="s">
        <v>1310</v>
      </c>
      <c r="Q909" s="166" t="s">
        <v>1313</v>
      </c>
      <c r="R909" s="172">
        <v>0</v>
      </c>
      <c r="S909" s="172">
        <v>7.4997874740902057</v>
      </c>
      <c r="T909" s="174">
        <f t="shared" si="56"/>
        <v>110.91017238212683</v>
      </c>
    </row>
    <row r="910" spans="1:20" s="164" customFormat="1" ht="12.75" hidden="1" customHeight="1" x14ac:dyDescent="0.2">
      <c r="A910" s="168">
        <v>58</v>
      </c>
      <c r="B910" s="170" t="s">
        <v>79</v>
      </c>
      <c r="C910" s="167">
        <v>1</v>
      </c>
      <c r="D910" s="169">
        <v>44105</v>
      </c>
      <c r="E910" s="168">
        <f t="shared" si="53"/>
        <v>10</v>
      </c>
      <c r="F910" s="168" t="str">
        <f t="shared" si="54"/>
        <v>oct</v>
      </c>
      <c r="G910" s="168">
        <f t="shared" si="55"/>
        <v>2020</v>
      </c>
      <c r="H910" s="172">
        <v>47.903340067693442</v>
      </c>
      <c r="I910" s="167">
        <v>201</v>
      </c>
      <c r="J910" s="175" t="s">
        <v>47</v>
      </c>
      <c r="K910" s="173">
        <v>4167.3847479124624</v>
      </c>
      <c r="L910" s="171" t="s">
        <v>64</v>
      </c>
      <c r="M910" s="165" t="s">
        <v>1308</v>
      </c>
      <c r="N910" s="177" t="s">
        <v>1309</v>
      </c>
      <c r="O910" s="176" t="s">
        <v>1309</v>
      </c>
      <c r="P910" s="166" t="s">
        <v>1310</v>
      </c>
      <c r="Q910" s="166" t="s">
        <v>1313</v>
      </c>
      <c r="R910" s="172">
        <v>0</v>
      </c>
      <c r="S910" s="172">
        <v>8.1058309063399197</v>
      </c>
      <c r="T910" s="174">
        <f t="shared" si="56"/>
        <v>56.00917097403336</v>
      </c>
    </row>
    <row r="911" spans="1:20" s="164" customFormat="1" ht="12.75" hidden="1" customHeight="1" x14ac:dyDescent="0.2">
      <c r="A911" s="168">
        <v>130</v>
      </c>
      <c r="B911" s="170" t="s">
        <v>80</v>
      </c>
      <c r="C911" s="167">
        <v>1</v>
      </c>
      <c r="D911" s="169">
        <v>44105</v>
      </c>
      <c r="E911" s="168">
        <f t="shared" ref="E911:E974" si="57">MONTH(D911)</f>
        <v>10</v>
      </c>
      <c r="F911" s="168" t="str">
        <f t="shared" ref="F911:F974" si="58">TEXT(D911,"mmm")</f>
        <v>oct</v>
      </c>
      <c r="G911" s="168">
        <f t="shared" ref="G911:G974" si="59">YEAR(D911)</f>
        <v>2020</v>
      </c>
      <c r="H911" s="172">
        <v>36.666754125888808</v>
      </c>
      <c r="I911" s="167">
        <v>201</v>
      </c>
      <c r="J911" s="175" t="s">
        <v>47</v>
      </c>
      <c r="K911" s="173">
        <v>3222.8950411956671</v>
      </c>
      <c r="L911" s="171" t="s">
        <v>64</v>
      </c>
      <c r="M911" s="165" t="s">
        <v>1308</v>
      </c>
      <c r="N911" s="177" t="s">
        <v>1309</v>
      </c>
      <c r="O911" s="176" t="s">
        <v>1309</v>
      </c>
      <c r="P911" s="166" t="s">
        <v>1310</v>
      </c>
      <c r="Q911" s="166" t="s">
        <v>1313</v>
      </c>
      <c r="R911" s="172">
        <v>0</v>
      </c>
      <c r="S911" s="172">
        <v>1.8938857257803552</v>
      </c>
      <c r="T911" s="174">
        <f t="shared" ref="T911:T974" si="60">H911+R911+S911</f>
        <v>38.560639851669166</v>
      </c>
    </row>
    <row r="912" spans="1:20" s="164" customFormat="1" ht="12.75" hidden="1" customHeight="1" x14ac:dyDescent="0.2">
      <c r="A912" s="168">
        <v>15</v>
      </c>
      <c r="B912" s="170" t="s">
        <v>81</v>
      </c>
      <c r="C912" s="167">
        <v>1</v>
      </c>
      <c r="D912" s="169">
        <v>44105</v>
      </c>
      <c r="E912" s="168">
        <f t="shared" si="57"/>
        <v>10</v>
      </c>
      <c r="F912" s="168" t="str">
        <f t="shared" si="58"/>
        <v>oct</v>
      </c>
      <c r="G912" s="168">
        <f t="shared" si="59"/>
        <v>2020</v>
      </c>
      <c r="H912" s="172">
        <v>55.676016057513188</v>
      </c>
      <c r="I912" s="167">
        <v>201</v>
      </c>
      <c r="J912" s="175" t="s">
        <v>47</v>
      </c>
      <c r="K912" s="173">
        <v>4589.5037745886812</v>
      </c>
      <c r="L912" s="171" t="s">
        <v>64</v>
      </c>
      <c r="M912" s="165" t="s">
        <v>1308</v>
      </c>
      <c r="N912" s="177" t="s">
        <v>1309</v>
      </c>
      <c r="O912" s="176" t="s">
        <v>1309</v>
      </c>
      <c r="P912" s="166" t="s">
        <v>1310</v>
      </c>
      <c r="Q912" s="166" t="s">
        <v>1313</v>
      </c>
      <c r="R912" s="172">
        <v>2.5554762944126299</v>
      </c>
      <c r="S912" s="172">
        <v>1.7423748677179265</v>
      </c>
      <c r="T912" s="174">
        <f t="shared" si="60"/>
        <v>59.973867219643743</v>
      </c>
    </row>
    <row r="913" spans="1:20" s="164" customFormat="1" ht="12.75" hidden="1" customHeight="1" x14ac:dyDescent="0.2">
      <c r="A913" s="168">
        <v>68</v>
      </c>
      <c r="B913" s="170" t="s">
        <v>82</v>
      </c>
      <c r="C913" s="167">
        <v>1</v>
      </c>
      <c r="D913" s="169">
        <v>44105</v>
      </c>
      <c r="E913" s="168">
        <f t="shared" si="57"/>
        <v>10</v>
      </c>
      <c r="F913" s="168" t="str">
        <f t="shared" si="58"/>
        <v>oct</v>
      </c>
      <c r="G913" s="168">
        <f t="shared" si="59"/>
        <v>2020</v>
      </c>
      <c r="H913" s="172">
        <v>57.619185054968128</v>
      </c>
      <c r="I913" s="167">
        <v>201</v>
      </c>
      <c r="J913" s="175" t="s">
        <v>47</v>
      </c>
      <c r="K913" s="173">
        <v>4762.7067890673043</v>
      </c>
      <c r="L913" s="171" t="s">
        <v>64</v>
      </c>
      <c r="M913" s="165" t="s">
        <v>1308</v>
      </c>
      <c r="N913" s="177" t="s">
        <v>1309</v>
      </c>
      <c r="O913" s="176" t="s">
        <v>1309</v>
      </c>
      <c r="P913" s="166" t="s">
        <v>1310</v>
      </c>
      <c r="Q913" s="166" t="s">
        <v>1313</v>
      </c>
      <c r="R913" s="172">
        <v>0.41217359587300478</v>
      </c>
      <c r="S913" s="172">
        <v>0.75755429031214194</v>
      </c>
      <c r="T913" s="174">
        <f t="shared" si="60"/>
        <v>58.788912941153278</v>
      </c>
    </row>
    <row r="914" spans="1:20" s="164" customFormat="1" ht="12.75" hidden="1" customHeight="1" x14ac:dyDescent="0.2">
      <c r="A914" s="168">
        <v>94</v>
      </c>
      <c r="B914" s="170" t="s">
        <v>83</v>
      </c>
      <c r="C914" s="167">
        <v>1</v>
      </c>
      <c r="D914" s="169">
        <v>44105</v>
      </c>
      <c r="E914" s="168">
        <f t="shared" si="57"/>
        <v>10</v>
      </c>
      <c r="F914" s="168" t="str">
        <f t="shared" si="58"/>
        <v>oct</v>
      </c>
      <c r="G914" s="168">
        <f t="shared" si="59"/>
        <v>2020</v>
      </c>
      <c r="H914" s="172">
        <v>101.88964395350668</v>
      </c>
      <c r="I914" s="167">
        <v>201</v>
      </c>
      <c r="J914" s="175" t="s">
        <v>47</v>
      </c>
      <c r="K914" s="173">
        <v>9187.1191683839461</v>
      </c>
      <c r="L914" s="171" t="s">
        <v>64</v>
      </c>
      <c r="M914" s="165" t="s">
        <v>1308</v>
      </c>
      <c r="N914" s="177" t="s">
        <v>1309</v>
      </c>
      <c r="O914" s="176" t="s">
        <v>1309</v>
      </c>
      <c r="P914" s="166" t="s">
        <v>1310</v>
      </c>
      <c r="Q914" s="166" t="s">
        <v>1313</v>
      </c>
      <c r="R914" s="172">
        <v>1.4838249451428172</v>
      </c>
      <c r="S914" s="172">
        <v>1.2120868644994272</v>
      </c>
      <c r="T914" s="174">
        <f t="shared" si="60"/>
        <v>104.58555576314892</v>
      </c>
    </row>
    <row r="915" spans="1:20" s="164" customFormat="1" ht="12.75" hidden="1" customHeight="1" x14ac:dyDescent="0.2">
      <c r="A915" s="168">
        <v>88</v>
      </c>
      <c r="B915" s="170" t="s">
        <v>84</v>
      </c>
      <c r="C915" s="167">
        <v>1</v>
      </c>
      <c r="D915" s="169">
        <v>44105</v>
      </c>
      <c r="E915" s="168">
        <f t="shared" si="57"/>
        <v>10</v>
      </c>
      <c r="F915" s="168" t="str">
        <f t="shared" si="58"/>
        <v>oct</v>
      </c>
      <c r="G915" s="168">
        <f t="shared" si="59"/>
        <v>2020</v>
      </c>
      <c r="H915" s="172">
        <v>39.116836774853731</v>
      </c>
      <c r="I915" s="167">
        <v>201</v>
      </c>
      <c r="J915" s="175" t="s">
        <v>47</v>
      </c>
      <c r="K915" s="173">
        <v>3410.9391364614357</v>
      </c>
      <c r="L915" s="171" t="s">
        <v>64</v>
      </c>
      <c r="M915" s="165" t="s">
        <v>1308</v>
      </c>
      <c r="N915" s="177" t="s">
        <v>1309</v>
      </c>
      <c r="O915" s="176" t="s">
        <v>1309</v>
      </c>
      <c r="P915" s="166" t="s">
        <v>1310</v>
      </c>
      <c r="Q915" s="166" t="s">
        <v>1313</v>
      </c>
      <c r="R915" s="172">
        <v>0</v>
      </c>
      <c r="S915" s="172">
        <v>0.90906514837457042</v>
      </c>
      <c r="T915" s="174">
        <f t="shared" si="60"/>
        <v>40.025901923228304</v>
      </c>
    </row>
    <row r="916" spans="1:20" s="164" customFormat="1" ht="12.75" hidden="1" customHeight="1" x14ac:dyDescent="0.2">
      <c r="A916" s="168">
        <v>62</v>
      </c>
      <c r="B916" s="170" t="s">
        <v>85</v>
      </c>
      <c r="C916" s="167">
        <v>1</v>
      </c>
      <c r="D916" s="169">
        <v>44105</v>
      </c>
      <c r="E916" s="168">
        <f t="shared" si="57"/>
        <v>10</v>
      </c>
      <c r="F916" s="168" t="str">
        <f t="shared" si="58"/>
        <v>oct</v>
      </c>
      <c r="G916" s="168">
        <f t="shared" si="59"/>
        <v>2020</v>
      </c>
      <c r="H916" s="172">
        <v>71.05239681998269</v>
      </c>
      <c r="I916" s="167">
        <v>201</v>
      </c>
      <c r="J916" s="175" t="s">
        <v>47</v>
      </c>
      <c r="K916" s="173">
        <v>6802.9826648949793</v>
      </c>
      <c r="L916" s="171" t="s">
        <v>64</v>
      </c>
      <c r="M916" s="165" t="s">
        <v>1308</v>
      </c>
      <c r="N916" s="177" t="s">
        <v>1309</v>
      </c>
      <c r="O916" s="176" t="s">
        <v>1309</v>
      </c>
      <c r="P916" s="166" t="s">
        <v>1310</v>
      </c>
      <c r="Q916" s="166" t="s">
        <v>1313</v>
      </c>
      <c r="R916" s="172">
        <v>0</v>
      </c>
      <c r="S916" s="172">
        <v>0.68179886128092781</v>
      </c>
      <c r="T916" s="174">
        <f t="shared" si="60"/>
        <v>71.734195681263614</v>
      </c>
    </row>
    <row r="917" spans="1:20" s="164" customFormat="1" ht="12.75" hidden="1" customHeight="1" x14ac:dyDescent="0.2">
      <c r="A917" s="168">
        <v>91</v>
      </c>
      <c r="B917" s="170" t="s">
        <v>86</v>
      </c>
      <c r="C917" s="167">
        <v>1</v>
      </c>
      <c r="D917" s="169">
        <v>44105</v>
      </c>
      <c r="E917" s="168">
        <f t="shared" si="57"/>
        <v>10</v>
      </c>
      <c r="F917" s="168" t="str">
        <f t="shared" si="58"/>
        <v>oct</v>
      </c>
      <c r="G917" s="168">
        <f t="shared" si="59"/>
        <v>2020</v>
      </c>
      <c r="H917" s="172">
        <v>73.755936294702593</v>
      </c>
      <c r="I917" s="167">
        <v>201</v>
      </c>
      <c r="J917" s="175" t="s">
        <v>47</v>
      </c>
      <c r="K917" s="173">
        <v>6638.4877978891873</v>
      </c>
      <c r="L917" s="171" t="s">
        <v>64</v>
      </c>
      <c r="M917" s="165" t="s">
        <v>1308</v>
      </c>
      <c r="N917" s="177" t="s">
        <v>1309</v>
      </c>
      <c r="O917" s="176" t="s">
        <v>1309</v>
      </c>
      <c r="P917" s="166" t="s">
        <v>1310</v>
      </c>
      <c r="Q917" s="166" t="s">
        <v>1313</v>
      </c>
      <c r="R917" s="172">
        <v>0</v>
      </c>
      <c r="S917" s="172">
        <v>1.5151085806242839</v>
      </c>
      <c r="T917" s="174">
        <f t="shared" si="60"/>
        <v>75.271044875326879</v>
      </c>
    </row>
    <row r="918" spans="1:20" s="164" customFormat="1" ht="12.75" hidden="1" customHeight="1" x14ac:dyDescent="0.2">
      <c r="A918" s="168">
        <v>89</v>
      </c>
      <c r="B918" s="170" t="s">
        <v>87</v>
      </c>
      <c r="C918" s="167">
        <v>1</v>
      </c>
      <c r="D918" s="169">
        <v>44105</v>
      </c>
      <c r="E918" s="168">
        <f t="shared" si="57"/>
        <v>10</v>
      </c>
      <c r="F918" s="168" t="str">
        <f t="shared" si="58"/>
        <v>oct</v>
      </c>
      <c r="G918" s="168">
        <f t="shared" si="59"/>
        <v>2020</v>
      </c>
      <c r="H918" s="172">
        <v>102.39655760501665</v>
      </c>
      <c r="I918" s="167">
        <v>201</v>
      </c>
      <c r="J918" s="175" t="s">
        <v>47</v>
      </c>
      <c r="K918" s="173">
        <v>8752.0464110119046</v>
      </c>
      <c r="L918" s="171" t="s">
        <v>64</v>
      </c>
      <c r="M918" s="165" t="s">
        <v>1308</v>
      </c>
      <c r="N918" s="177" t="s">
        <v>1309</v>
      </c>
      <c r="O918" s="176" t="s">
        <v>1309</v>
      </c>
      <c r="P918" s="166" t="s">
        <v>1310</v>
      </c>
      <c r="Q918" s="166" t="s">
        <v>1313</v>
      </c>
      <c r="R918" s="172">
        <v>0.24730415752380289</v>
      </c>
      <c r="S918" s="172">
        <v>2.1211520128739974</v>
      </c>
      <c r="T918" s="174">
        <f t="shared" si="60"/>
        <v>104.76501377541445</v>
      </c>
    </row>
    <row r="919" spans="1:20" s="164" customFormat="1" ht="12.75" hidden="1" customHeight="1" x14ac:dyDescent="0.2">
      <c r="A919" s="168">
        <v>80</v>
      </c>
      <c r="B919" s="170" t="s">
        <v>3</v>
      </c>
      <c r="C919" s="167">
        <v>1</v>
      </c>
      <c r="D919" s="169">
        <v>44105</v>
      </c>
      <c r="E919" s="168">
        <f t="shared" si="57"/>
        <v>10</v>
      </c>
      <c r="F919" s="168" t="str">
        <f t="shared" si="58"/>
        <v>oct</v>
      </c>
      <c r="G919" s="168">
        <f t="shared" si="59"/>
        <v>2020</v>
      </c>
      <c r="H919" s="172">
        <v>207.41216907616825</v>
      </c>
      <c r="I919" s="167">
        <v>201</v>
      </c>
      <c r="J919" s="175" t="s">
        <v>47</v>
      </c>
      <c r="K919" s="173">
        <v>18678.099587412351</v>
      </c>
      <c r="L919" s="171" t="s">
        <v>1340</v>
      </c>
      <c r="M919" s="165" t="s">
        <v>1308</v>
      </c>
      <c r="N919" s="177" t="s">
        <v>1309</v>
      </c>
      <c r="O919" s="176" t="s">
        <v>1309</v>
      </c>
      <c r="P919" s="166" t="s">
        <v>1310</v>
      </c>
      <c r="Q919" s="166" t="s">
        <v>1313</v>
      </c>
      <c r="R919" s="172">
        <v>9.6448621434283126</v>
      </c>
      <c r="S919" s="172">
        <v>1.4483247185999528</v>
      </c>
      <c r="T919" s="174">
        <f t="shared" si="60"/>
        <v>218.50535593819654</v>
      </c>
    </row>
    <row r="920" spans="1:20" s="164" customFormat="1" ht="12.75" hidden="1" customHeight="1" x14ac:dyDescent="0.2">
      <c r="A920" s="168">
        <v>104</v>
      </c>
      <c r="B920" s="170" t="s">
        <v>4</v>
      </c>
      <c r="C920" s="167">
        <v>1</v>
      </c>
      <c r="D920" s="169">
        <v>44105</v>
      </c>
      <c r="E920" s="168">
        <f t="shared" si="57"/>
        <v>10</v>
      </c>
      <c r="F920" s="168" t="str">
        <f t="shared" si="58"/>
        <v>oct</v>
      </c>
      <c r="G920" s="168">
        <f t="shared" si="59"/>
        <v>2020</v>
      </c>
      <c r="H920" s="172">
        <v>41.820376249573641</v>
      </c>
      <c r="I920" s="167">
        <v>201</v>
      </c>
      <c r="J920" s="175" t="s">
        <v>47</v>
      </c>
      <c r="K920" s="173">
        <v>3178.876339170637</v>
      </c>
      <c r="L920" s="171" t="s">
        <v>1340</v>
      </c>
      <c r="M920" s="165" t="s">
        <v>1308</v>
      </c>
      <c r="N920" s="177" t="s">
        <v>1309</v>
      </c>
      <c r="O920" s="176" t="s">
        <v>1309</v>
      </c>
      <c r="P920" s="166" t="s">
        <v>1310</v>
      </c>
      <c r="Q920" s="166" t="s">
        <v>1313</v>
      </c>
      <c r="R920" s="172">
        <v>1.6486943834920191</v>
      </c>
      <c r="S920" s="172">
        <v>0.60604343224971358</v>
      </c>
      <c r="T920" s="174">
        <f t="shared" si="60"/>
        <v>44.075114065315375</v>
      </c>
    </row>
    <row r="921" spans="1:20" s="164" customFormat="1" ht="12.75" hidden="1" customHeight="1" x14ac:dyDescent="0.2">
      <c r="A921" s="168">
        <v>79</v>
      </c>
      <c r="B921" s="170" t="s">
        <v>5</v>
      </c>
      <c r="C921" s="167">
        <v>1</v>
      </c>
      <c r="D921" s="169">
        <v>44105</v>
      </c>
      <c r="E921" s="168">
        <f t="shared" si="57"/>
        <v>10</v>
      </c>
      <c r="F921" s="168" t="str">
        <f t="shared" si="58"/>
        <v>oct</v>
      </c>
      <c r="G921" s="168">
        <f t="shared" si="59"/>
        <v>2020</v>
      </c>
      <c r="H921" s="172">
        <v>393.44947918033216</v>
      </c>
      <c r="I921" s="167">
        <v>201</v>
      </c>
      <c r="J921" s="175" t="s">
        <v>47</v>
      </c>
      <c r="K921" s="173">
        <v>41189.226183135303</v>
      </c>
      <c r="L921" s="171" t="s">
        <v>1341</v>
      </c>
      <c r="M921" s="165" t="s">
        <v>1308</v>
      </c>
      <c r="N921" s="177" t="s">
        <v>1309</v>
      </c>
      <c r="O921" s="176" t="s">
        <v>1309</v>
      </c>
      <c r="P921" s="166" t="s">
        <v>1310</v>
      </c>
      <c r="Q921" s="166" t="s">
        <v>1313</v>
      </c>
      <c r="R921" s="172">
        <v>1.5662596643174183</v>
      </c>
      <c r="S921" s="172">
        <v>1.2120868644994272</v>
      </c>
      <c r="T921" s="174">
        <f t="shared" si="60"/>
        <v>396.22782570914904</v>
      </c>
    </row>
    <row r="922" spans="1:20" s="164" customFormat="1" ht="12.75" hidden="1" customHeight="1" x14ac:dyDescent="0.2">
      <c r="A922" s="168" t="s">
        <v>1289</v>
      </c>
      <c r="B922" s="170" t="s">
        <v>43</v>
      </c>
      <c r="C922" s="167">
        <v>1</v>
      </c>
      <c r="D922" s="169">
        <v>44105</v>
      </c>
      <c r="E922" s="168">
        <f t="shared" si="57"/>
        <v>10</v>
      </c>
      <c r="F922" s="168" t="str">
        <f t="shared" si="58"/>
        <v>oct</v>
      </c>
      <c r="G922" s="168">
        <f t="shared" si="59"/>
        <v>2020</v>
      </c>
      <c r="H922" s="172">
        <v>2298.5969091910897</v>
      </c>
      <c r="I922" s="167">
        <v>201</v>
      </c>
      <c r="J922" s="175" t="s">
        <v>47</v>
      </c>
      <c r="K922" s="173">
        <v>131485.90940831197</v>
      </c>
      <c r="L922" s="171" t="s">
        <v>62</v>
      </c>
      <c r="M922" s="165" t="s">
        <v>1308</v>
      </c>
      <c r="N922" s="177" t="s">
        <v>1309</v>
      </c>
      <c r="O922" s="176" t="s">
        <v>1309</v>
      </c>
      <c r="P922" s="166" t="s">
        <v>1310</v>
      </c>
      <c r="Q922" s="166" t="s">
        <v>1313</v>
      </c>
      <c r="R922" s="172">
        <v>48.389180155490756</v>
      </c>
      <c r="S922" s="172">
        <v>33.711165918890316</v>
      </c>
      <c r="T922" s="174">
        <f t="shared" si="60"/>
        <v>2380.6972552654711</v>
      </c>
    </row>
    <row r="923" spans="1:20" s="164" customFormat="1" ht="12.75" hidden="1" customHeight="1" x14ac:dyDescent="0.2">
      <c r="A923" s="168" t="s">
        <v>1290</v>
      </c>
      <c r="B923" s="170" t="s">
        <v>1243</v>
      </c>
      <c r="C923" s="167">
        <v>1</v>
      </c>
      <c r="D923" s="169">
        <v>44105</v>
      </c>
      <c r="E923" s="168">
        <f t="shared" si="57"/>
        <v>10</v>
      </c>
      <c r="F923" s="168" t="str">
        <f t="shared" si="58"/>
        <v>oct</v>
      </c>
      <c r="G923" s="168">
        <f t="shared" si="59"/>
        <v>2020</v>
      </c>
      <c r="H923" s="172">
        <v>1997.5777293836748</v>
      </c>
      <c r="I923" s="167">
        <v>201</v>
      </c>
      <c r="J923" s="175" t="s">
        <v>47</v>
      </c>
      <c r="K923" s="173">
        <v>138025.1225600155</v>
      </c>
      <c r="L923" s="171" t="s">
        <v>1337</v>
      </c>
      <c r="M923" s="165" t="s">
        <v>1308</v>
      </c>
      <c r="N923" s="177" t="s">
        <v>1309</v>
      </c>
      <c r="O923" s="176" t="s">
        <v>1309</v>
      </c>
      <c r="P923" s="166" t="s">
        <v>1310</v>
      </c>
      <c r="Q923" s="166" t="s">
        <v>1313</v>
      </c>
      <c r="R923" s="172">
        <v>186.63220421129657</v>
      </c>
      <c r="S923" s="172">
        <v>36.741383080138888</v>
      </c>
      <c r="T923" s="174">
        <f t="shared" si="60"/>
        <v>2220.9513166751103</v>
      </c>
    </row>
    <row r="924" spans="1:20" s="164" customFormat="1" ht="12.75" hidden="1" customHeight="1" x14ac:dyDescent="0.2">
      <c r="A924" s="168" t="s">
        <v>1291</v>
      </c>
      <c r="B924" s="170" t="s">
        <v>1244</v>
      </c>
      <c r="C924" s="167">
        <v>1</v>
      </c>
      <c r="D924" s="169">
        <v>44105</v>
      </c>
      <c r="E924" s="168">
        <f t="shared" si="57"/>
        <v>10</v>
      </c>
      <c r="F924" s="168" t="str">
        <f t="shared" si="58"/>
        <v>oct</v>
      </c>
      <c r="G924" s="168">
        <f t="shared" si="59"/>
        <v>2020</v>
      </c>
      <c r="H924" s="172">
        <v>4736.7701309264557</v>
      </c>
      <c r="I924" s="167">
        <v>201</v>
      </c>
      <c r="J924" s="175" t="s">
        <v>47</v>
      </c>
      <c r="K924" s="173">
        <v>292885.69348423276</v>
      </c>
      <c r="L924" s="171" t="s">
        <v>1337</v>
      </c>
      <c r="M924" s="165" t="s">
        <v>1308</v>
      </c>
      <c r="N924" s="177" t="s">
        <v>1309</v>
      </c>
      <c r="O924" s="176" t="s">
        <v>1309</v>
      </c>
      <c r="P924" s="166" t="s">
        <v>1310</v>
      </c>
      <c r="Q924" s="166" t="s">
        <v>1313</v>
      </c>
      <c r="R924" s="172">
        <v>408.21672935262387</v>
      </c>
      <c r="S924" s="172">
        <v>103.86069320179466</v>
      </c>
      <c r="T924" s="174">
        <f t="shared" si="60"/>
        <v>5248.847553480874</v>
      </c>
    </row>
    <row r="925" spans="1:20" s="164" customFormat="1" ht="12.75" hidden="1" customHeight="1" x14ac:dyDescent="0.2">
      <c r="A925" s="168">
        <v>28</v>
      </c>
      <c r="B925" s="170" t="s">
        <v>16</v>
      </c>
      <c r="C925" s="167">
        <v>1</v>
      </c>
      <c r="D925" s="169">
        <v>44105</v>
      </c>
      <c r="E925" s="168">
        <f t="shared" si="57"/>
        <v>10</v>
      </c>
      <c r="F925" s="168" t="str">
        <f t="shared" si="58"/>
        <v>oct</v>
      </c>
      <c r="G925" s="168">
        <f t="shared" si="59"/>
        <v>2020</v>
      </c>
      <c r="H925" s="172">
        <v>20.629283993469045</v>
      </c>
      <c r="I925" s="167">
        <v>201</v>
      </c>
      <c r="J925" s="175" t="s">
        <v>47</v>
      </c>
      <c r="K925" s="173">
        <v>1807.8113589906457</v>
      </c>
      <c r="L925" s="171" t="s">
        <v>88</v>
      </c>
      <c r="M925" s="165" t="s">
        <v>1308</v>
      </c>
      <c r="N925" s="177" t="s">
        <v>1309</v>
      </c>
      <c r="O925" s="176" t="s">
        <v>1309</v>
      </c>
      <c r="P925" s="166" t="s">
        <v>1310</v>
      </c>
      <c r="Q925" s="166" t="s">
        <v>1313</v>
      </c>
      <c r="R925" s="172">
        <v>0</v>
      </c>
      <c r="S925" s="172">
        <v>0.68179886128092781</v>
      </c>
      <c r="T925" s="174">
        <f t="shared" si="60"/>
        <v>21.311082854749973</v>
      </c>
    </row>
    <row r="926" spans="1:20" s="164" customFormat="1" ht="12.75" hidden="1" customHeight="1" x14ac:dyDescent="0.2">
      <c r="A926" s="168" t="s">
        <v>1285</v>
      </c>
      <c r="B926" s="170" t="s">
        <v>44</v>
      </c>
      <c r="C926" s="167">
        <v>1</v>
      </c>
      <c r="D926" s="169">
        <v>44105</v>
      </c>
      <c r="E926" s="168">
        <f t="shared" si="57"/>
        <v>10</v>
      </c>
      <c r="F926" s="168" t="str">
        <f t="shared" si="58"/>
        <v>oct</v>
      </c>
      <c r="G926" s="168">
        <f t="shared" si="59"/>
        <v>2020</v>
      </c>
      <c r="H926" s="172">
        <v>205.04657203578836</v>
      </c>
      <c r="I926" s="167">
        <v>201</v>
      </c>
      <c r="J926" s="175" t="s">
        <v>47</v>
      </c>
      <c r="K926" s="173">
        <v>14410.043301237905</v>
      </c>
      <c r="L926" s="171" t="s">
        <v>88</v>
      </c>
      <c r="M926" s="165" t="s">
        <v>1308</v>
      </c>
      <c r="N926" s="177" t="s">
        <v>1309</v>
      </c>
      <c r="O926" s="176" t="s">
        <v>1309</v>
      </c>
      <c r="P926" s="166" t="s">
        <v>1310</v>
      </c>
      <c r="Q926" s="166" t="s">
        <v>1313</v>
      </c>
      <c r="R926" s="172">
        <v>0</v>
      </c>
      <c r="S926" s="172">
        <v>0.2272662870936426</v>
      </c>
      <c r="T926" s="174">
        <f t="shared" si="60"/>
        <v>205.273838322882</v>
      </c>
    </row>
    <row r="927" spans="1:20" s="164" customFormat="1" ht="12.75" hidden="1" customHeight="1" x14ac:dyDescent="0.2">
      <c r="A927" s="168" t="s">
        <v>1293</v>
      </c>
      <c r="B927" s="170" t="s">
        <v>89</v>
      </c>
      <c r="C927" s="167">
        <v>1</v>
      </c>
      <c r="D927" s="169">
        <v>44105</v>
      </c>
      <c r="E927" s="168">
        <f t="shared" si="57"/>
        <v>10</v>
      </c>
      <c r="F927" s="168" t="str">
        <f t="shared" si="58"/>
        <v>oct</v>
      </c>
      <c r="G927" s="168">
        <f t="shared" si="59"/>
        <v>2020</v>
      </c>
      <c r="H927" s="172">
        <v>744.31821163382574</v>
      </c>
      <c r="I927" s="167">
        <v>201</v>
      </c>
      <c r="J927" s="175" t="s">
        <v>47</v>
      </c>
      <c r="K927" s="173">
        <v>43635.326312677935</v>
      </c>
      <c r="L927" s="171" t="s">
        <v>89</v>
      </c>
      <c r="M927" s="165" t="s">
        <v>1308</v>
      </c>
      <c r="N927" s="177" t="s">
        <v>1309</v>
      </c>
      <c r="O927" s="176" t="s">
        <v>1309</v>
      </c>
      <c r="P927" s="166" t="s">
        <v>1310</v>
      </c>
      <c r="Q927" s="166" t="s">
        <v>1313</v>
      </c>
      <c r="R927" s="172">
        <v>0</v>
      </c>
      <c r="S927" s="172">
        <v>0.15151085806242839</v>
      </c>
      <c r="T927" s="174">
        <f t="shared" si="60"/>
        <v>744.46972249188821</v>
      </c>
    </row>
    <row r="928" spans="1:20" s="164" customFormat="1" ht="12.75" hidden="1" customHeight="1" x14ac:dyDescent="0.2">
      <c r="A928" s="168">
        <v>82</v>
      </c>
      <c r="B928" s="170" t="s">
        <v>8</v>
      </c>
      <c r="C928" s="167">
        <v>1</v>
      </c>
      <c r="D928" s="169">
        <v>44105</v>
      </c>
      <c r="E928" s="168">
        <f t="shared" si="57"/>
        <v>10</v>
      </c>
      <c r="F928" s="168" t="str">
        <f t="shared" si="58"/>
        <v>oct</v>
      </c>
      <c r="G928" s="168">
        <f t="shared" si="59"/>
        <v>2020</v>
      </c>
      <c r="H928" s="172">
        <v>677.15215280875293</v>
      </c>
      <c r="I928" s="167">
        <v>201</v>
      </c>
      <c r="J928" s="175" t="s">
        <v>47</v>
      </c>
      <c r="K928" s="173">
        <v>58621.285019343231</v>
      </c>
      <c r="L928" s="171" t="s">
        <v>55</v>
      </c>
      <c r="M928" s="165" t="s">
        <v>1308</v>
      </c>
      <c r="N928" s="177" t="s">
        <v>1309</v>
      </c>
      <c r="O928" s="176" t="s">
        <v>1309</v>
      </c>
      <c r="P928" s="166" t="s">
        <v>1310</v>
      </c>
      <c r="Q928" s="166" t="s">
        <v>1313</v>
      </c>
      <c r="R928" s="172">
        <v>55.561000723681047</v>
      </c>
      <c r="S928" s="172">
        <v>13.484466367556127</v>
      </c>
      <c r="T928" s="174">
        <f t="shared" si="60"/>
        <v>746.19761989999017</v>
      </c>
    </row>
    <row r="929" spans="1:20" s="164" customFormat="1" ht="12.75" hidden="1" customHeight="1" x14ac:dyDescent="0.2">
      <c r="A929" s="168">
        <v>75</v>
      </c>
      <c r="B929" s="170" t="s">
        <v>9</v>
      </c>
      <c r="C929" s="167">
        <v>1</v>
      </c>
      <c r="D929" s="169">
        <v>44105</v>
      </c>
      <c r="E929" s="168">
        <f t="shared" si="57"/>
        <v>10</v>
      </c>
      <c r="F929" s="168" t="str">
        <f t="shared" si="58"/>
        <v>oct</v>
      </c>
      <c r="G929" s="168">
        <f t="shared" si="59"/>
        <v>2020</v>
      </c>
      <c r="H929" s="172">
        <v>1525.8945766536353</v>
      </c>
      <c r="I929" s="167">
        <v>201</v>
      </c>
      <c r="J929" s="175" t="s">
        <v>47</v>
      </c>
      <c r="K929" s="173">
        <v>106205.42438229435</v>
      </c>
      <c r="L929" s="171" t="s">
        <v>55</v>
      </c>
      <c r="M929" s="165" t="s">
        <v>1308</v>
      </c>
      <c r="N929" s="177" t="s">
        <v>1309</v>
      </c>
      <c r="O929" s="176" t="s">
        <v>1309</v>
      </c>
      <c r="P929" s="166" t="s">
        <v>1310</v>
      </c>
      <c r="Q929" s="166" t="s">
        <v>1313</v>
      </c>
      <c r="R929" s="172">
        <v>145.08510574729769</v>
      </c>
      <c r="S929" s="172">
        <v>33.938432205983958</v>
      </c>
      <c r="T929" s="174">
        <f t="shared" si="60"/>
        <v>1704.918114606917</v>
      </c>
    </row>
    <row r="930" spans="1:20" s="164" customFormat="1" ht="12.75" hidden="1" customHeight="1" x14ac:dyDescent="0.2">
      <c r="A930" s="168">
        <v>59</v>
      </c>
      <c r="B930" s="170" t="s">
        <v>10</v>
      </c>
      <c r="C930" s="167">
        <v>1</v>
      </c>
      <c r="D930" s="169">
        <v>44105</v>
      </c>
      <c r="E930" s="168">
        <f t="shared" si="57"/>
        <v>10</v>
      </c>
      <c r="F930" s="168" t="str">
        <f t="shared" si="58"/>
        <v>oct</v>
      </c>
      <c r="G930" s="168">
        <f t="shared" si="59"/>
        <v>2020</v>
      </c>
      <c r="H930" s="172">
        <v>993.29730013381266</v>
      </c>
      <c r="I930" s="167">
        <v>201</v>
      </c>
      <c r="J930" s="175" t="s">
        <v>47</v>
      </c>
      <c r="K930" s="173">
        <v>76978.472571812759</v>
      </c>
      <c r="L930" s="171" t="s">
        <v>55</v>
      </c>
      <c r="M930" s="165" t="s">
        <v>1308</v>
      </c>
      <c r="N930" s="177" t="s">
        <v>1309</v>
      </c>
      <c r="O930" s="176" t="s">
        <v>1309</v>
      </c>
      <c r="P930" s="166" t="s">
        <v>1310</v>
      </c>
      <c r="Q930" s="166" t="s">
        <v>1313</v>
      </c>
      <c r="R930" s="172">
        <v>91.584973002981684</v>
      </c>
      <c r="S930" s="172">
        <v>20.908498412615117</v>
      </c>
      <c r="T930" s="174">
        <f t="shared" si="60"/>
        <v>1105.7907715494093</v>
      </c>
    </row>
    <row r="931" spans="1:20" s="164" customFormat="1" ht="12.75" hidden="1" customHeight="1" x14ac:dyDescent="0.2">
      <c r="A931" s="168">
        <v>65</v>
      </c>
      <c r="B931" s="170" t="s">
        <v>11</v>
      </c>
      <c r="C931" s="167">
        <v>1</v>
      </c>
      <c r="D931" s="169">
        <v>44105</v>
      </c>
      <c r="E931" s="168">
        <f t="shared" si="57"/>
        <v>10</v>
      </c>
      <c r="F931" s="168" t="str">
        <f t="shared" si="58"/>
        <v>oct</v>
      </c>
      <c r="G931" s="168">
        <f t="shared" si="59"/>
        <v>2020</v>
      </c>
      <c r="H931" s="172">
        <v>705.87725972765202</v>
      </c>
      <c r="I931" s="167">
        <v>201</v>
      </c>
      <c r="J931" s="175" t="s">
        <v>47</v>
      </c>
      <c r="K931" s="173">
        <v>53384.676043158855</v>
      </c>
      <c r="L931" s="171" t="s">
        <v>55</v>
      </c>
      <c r="M931" s="165" t="s">
        <v>1308</v>
      </c>
      <c r="N931" s="177" t="s">
        <v>1309</v>
      </c>
      <c r="O931" s="176" t="s">
        <v>1309</v>
      </c>
      <c r="P931" s="166" t="s">
        <v>1310</v>
      </c>
      <c r="Q931" s="166" t="s">
        <v>1313</v>
      </c>
      <c r="R931" s="172">
        <v>69.987076579236216</v>
      </c>
      <c r="S931" s="172">
        <v>17.044971532023194</v>
      </c>
      <c r="T931" s="174">
        <f t="shared" si="60"/>
        <v>792.90930783891145</v>
      </c>
    </row>
    <row r="932" spans="1:20" s="164" customFormat="1" ht="12.75" hidden="1" customHeight="1" x14ac:dyDescent="0.2">
      <c r="A932" s="168">
        <v>63</v>
      </c>
      <c r="B932" s="170" t="s">
        <v>12</v>
      </c>
      <c r="C932" s="167">
        <v>1</v>
      </c>
      <c r="D932" s="169">
        <v>44105</v>
      </c>
      <c r="E932" s="168">
        <f t="shared" si="57"/>
        <v>10</v>
      </c>
      <c r="F932" s="168" t="str">
        <f t="shared" si="58"/>
        <v>oct</v>
      </c>
      <c r="G932" s="168">
        <f t="shared" si="59"/>
        <v>2020</v>
      </c>
      <c r="H932" s="172">
        <v>1089.3574370949545</v>
      </c>
      <c r="I932" s="167">
        <v>201</v>
      </c>
      <c r="J932" s="175" t="s">
        <v>47</v>
      </c>
      <c r="K932" s="173">
        <v>84542.087631813847</v>
      </c>
      <c r="L932" s="171" t="s">
        <v>55</v>
      </c>
      <c r="M932" s="165" t="s">
        <v>1308</v>
      </c>
      <c r="N932" s="177" t="s">
        <v>1309</v>
      </c>
      <c r="O932" s="176" t="s">
        <v>1309</v>
      </c>
      <c r="P932" s="166" t="s">
        <v>1310</v>
      </c>
      <c r="Q932" s="166" t="s">
        <v>1313</v>
      </c>
      <c r="R932" s="172">
        <v>105.76374470101302</v>
      </c>
      <c r="S932" s="172">
        <v>19.469145261022049</v>
      </c>
      <c r="T932" s="174">
        <f t="shared" si="60"/>
        <v>1214.5903270569895</v>
      </c>
    </row>
    <row r="933" spans="1:20" s="164" customFormat="1" ht="12.75" hidden="1" customHeight="1" x14ac:dyDescent="0.2">
      <c r="A933" s="168">
        <v>76</v>
      </c>
      <c r="B933" s="170" t="s">
        <v>50</v>
      </c>
      <c r="C933" s="167">
        <v>1</v>
      </c>
      <c r="D933" s="169">
        <v>44105</v>
      </c>
      <c r="E933" s="168">
        <f t="shared" si="57"/>
        <v>10</v>
      </c>
      <c r="F933" s="168" t="str">
        <f t="shared" si="58"/>
        <v>oct</v>
      </c>
      <c r="G933" s="168">
        <f t="shared" si="59"/>
        <v>2020</v>
      </c>
      <c r="H933" s="172">
        <v>0</v>
      </c>
      <c r="I933" s="167">
        <v>201</v>
      </c>
      <c r="J933" s="175" t="s">
        <v>47</v>
      </c>
      <c r="K933" s="173">
        <v>0</v>
      </c>
      <c r="L933" s="171" t="s">
        <v>55</v>
      </c>
      <c r="M933" s="165" t="s">
        <v>1308</v>
      </c>
      <c r="N933" s="177" t="s">
        <v>1309</v>
      </c>
      <c r="O933" s="176" t="s">
        <v>1309</v>
      </c>
      <c r="P933" s="166" t="s">
        <v>1310</v>
      </c>
      <c r="Q933" s="166" t="s">
        <v>1313</v>
      </c>
      <c r="R933" s="172">
        <v>0</v>
      </c>
      <c r="S933" s="172">
        <v>0</v>
      </c>
      <c r="T933" s="174">
        <f t="shared" si="60"/>
        <v>0</v>
      </c>
    </row>
    <row r="934" spans="1:20" s="164" customFormat="1" ht="12.75" hidden="1" customHeight="1" x14ac:dyDescent="0.2">
      <c r="A934" s="168">
        <v>150</v>
      </c>
      <c r="B934" s="170" t="s">
        <v>13</v>
      </c>
      <c r="C934" s="167">
        <v>1</v>
      </c>
      <c r="D934" s="169">
        <v>44105</v>
      </c>
      <c r="E934" s="168">
        <f t="shared" si="57"/>
        <v>10</v>
      </c>
      <c r="F934" s="168" t="str">
        <f t="shared" si="58"/>
        <v>oct</v>
      </c>
      <c r="G934" s="168">
        <f t="shared" si="59"/>
        <v>2020</v>
      </c>
      <c r="H934" s="172">
        <v>9.0399601185947063</v>
      </c>
      <c r="I934" s="167">
        <v>201</v>
      </c>
      <c r="J934" s="175" t="s">
        <v>47</v>
      </c>
      <c r="K934" s="173">
        <v>892.14197744876708</v>
      </c>
      <c r="L934" s="171" t="s">
        <v>1339</v>
      </c>
      <c r="M934" s="165" t="s">
        <v>1308</v>
      </c>
      <c r="N934" s="177" t="s">
        <v>1309</v>
      </c>
      <c r="O934" s="176" t="s">
        <v>1309</v>
      </c>
      <c r="P934" s="166" t="s">
        <v>1310</v>
      </c>
      <c r="Q934" s="166" t="s">
        <v>1313</v>
      </c>
      <c r="R934" s="172">
        <v>0</v>
      </c>
      <c r="S934" s="172">
        <v>0.30302171612485679</v>
      </c>
      <c r="T934" s="174">
        <f t="shared" si="60"/>
        <v>9.3429818347195628</v>
      </c>
    </row>
    <row r="935" spans="1:20" s="164" customFormat="1" ht="12.75" hidden="1" customHeight="1" x14ac:dyDescent="0.2">
      <c r="A935" s="168">
        <v>71</v>
      </c>
      <c r="B935" s="170" t="s">
        <v>14</v>
      </c>
      <c r="C935" s="167">
        <v>1</v>
      </c>
      <c r="D935" s="169">
        <v>44105</v>
      </c>
      <c r="E935" s="168">
        <f t="shared" si="57"/>
        <v>10</v>
      </c>
      <c r="F935" s="168" t="str">
        <f t="shared" si="58"/>
        <v>oct</v>
      </c>
      <c r="G935" s="168">
        <f t="shared" si="59"/>
        <v>2020</v>
      </c>
      <c r="H935" s="172">
        <v>142.35825046572037</v>
      </c>
      <c r="I935" s="167">
        <v>201</v>
      </c>
      <c r="J935" s="175" t="s">
        <v>47</v>
      </c>
      <c r="K935" s="173">
        <v>14430.744360160483</v>
      </c>
      <c r="L935" s="171" t="s">
        <v>1339</v>
      </c>
      <c r="M935" s="165" t="s">
        <v>1308</v>
      </c>
      <c r="N935" s="177" t="s">
        <v>1309</v>
      </c>
      <c r="O935" s="176" t="s">
        <v>1309</v>
      </c>
      <c r="P935" s="166" t="s">
        <v>1310</v>
      </c>
      <c r="Q935" s="166" t="s">
        <v>1313</v>
      </c>
      <c r="R935" s="172">
        <v>0</v>
      </c>
      <c r="S935" s="172">
        <v>1.4393531515930698</v>
      </c>
      <c r="T935" s="174">
        <f t="shared" si="60"/>
        <v>143.79760361731346</v>
      </c>
    </row>
    <row r="936" spans="1:20" s="164" customFormat="1" ht="12.75" hidden="1" customHeight="1" x14ac:dyDescent="0.2">
      <c r="A936" s="168">
        <v>18</v>
      </c>
      <c r="B936" s="170" t="s">
        <v>63</v>
      </c>
      <c r="C936" s="167">
        <v>1</v>
      </c>
      <c r="D936" s="169">
        <v>44136</v>
      </c>
      <c r="E936" s="168">
        <f t="shared" si="57"/>
        <v>11</v>
      </c>
      <c r="F936" s="168" t="str">
        <f t="shared" si="58"/>
        <v>nov</v>
      </c>
      <c r="G936" s="168">
        <f t="shared" si="59"/>
        <v>2020</v>
      </c>
      <c r="H936" s="172">
        <v>526.68900047227976</v>
      </c>
      <c r="I936" s="167">
        <v>201</v>
      </c>
      <c r="J936" s="175" t="s">
        <v>47</v>
      </c>
      <c r="K936" s="173">
        <v>53079.914268774693</v>
      </c>
      <c r="L936" s="171" t="s">
        <v>64</v>
      </c>
      <c r="M936" s="165" t="s">
        <v>1308</v>
      </c>
      <c r="N936" s="177" t="s">
        <v>1309</v>
      </c>
      <c r="O936" s="176" t="s">
        <v>1309</v>
      </c>
      <c r="P936" s="166" t="s">
        <v>1310</v>
      </c>
      <c r="Q936" s="166" t="s">
        <v>1313</v>
      </c>
      <c r="R936" s="172">
        <v>8.4177496661498749E-2</v>
      </c>
      <c r="S936" s="172">
        <v>12.531833613202844</v>
      </c>
      <c r="T936" s="174">
        <f t="shared" si="60"/>
        <v>539.30501158214406</v>
      </c>
    </row>
    <row r="937" spans="1:20" s="164" customFormat="1" ht="12.75" hidden="1" customHeight="1" x14ac:dyDescent="0.2">
      <c r="A937" s="168">
        <v>50</v>
      </c>
      <c r="B937" s="170" t="s">
        <v>65</v>
      </c>
      <c r="C937" s="167">
        <v>1</v>
      </c>
      <c r="D937" s="169">
        <v>44136</v>
      </c>
      <c r="E937" s="168">
        <f t="shared" si="57"/>
        <v>11</v>
      </c>
      <c r="F937" s="168" t="str">
        <f t="shared" si="58"/>
        <v>nov</v>
      </c>
      <c r="G937" s="168">
        <f t="shared" si="59"/>
        <v>2020</v>
      </c>
      <c r="H937" s="172">
        <v>45.206394143730478</v>
      </c>
      <c r="I937" s="167">
        <v>201</v>
      </c>
      <c r="J937" s="175" t="s">
        <v>47</v>
      </c>
      <c r="K937" s="173">
        <v>4445.8269866516357</v>
      </c>
      <c r="L937" s="171" t="s">
        <v>64</v>
      </c>
      <c r="M937" s="165" t="s">
        <v>1308</v>
      </c>
      <c r="N937" s="177" t="s">
        <v>1309</v>
      </c>
      <c r="O937" s="176" t="s">
        <v>1309</v>
      </c>
      <c r="P937" s="166" t="s">
        <v>1310</v>
      </c>
      <c r="Q937" s="166" t="s">
        <v>1313</v>
      </c>
      <c r="R937" s="172">
        <v>0.1683549933229975</v>
      </c>
      <c r="S937" s="172">
        <v>1.7018539474719914</v>
      </c>
      <c r="T937" s="174">
        <f t="shared" si="60"/>
        <v>47.076603084525466</v>
      </c>
    </row>
    <row r="938" spans="1:20" s="164" customFormat="1" ht="12.75" hidden="1" customHeight="1" x14ac:dyDescent="0.2">
      <c r="A938" s="168">
        <v>97</v>
      </c>
      <c r="B938" s="170" t="s">
        <v>66</v>
      </c>
      <c r="C938" s="167">
        <v>1</v>
      </c>
      <c r="D938" s="169">
        <v>44136</v>
      </c>
      <c r="E938" s="168">
        <f t="shared" si="57"/>
        <v>11</v>
      </c>
      <c r="F938" s="168" t="str">
        <f t="shared" si="58"/>
        <v>nov</v>
      </c>
      <c r="G938" s="168">
        <f t="shared" si="59"/>
        <v>2020</v>
      </c>
      <c r="H938" s="172">
        <v>33.93898790794934</v>
      </c>
      <c r="I938" s="167">
        <v>201</v>
      </c>
      <c r="J938" s="175" t="s">
        <v>47</v>
      </c>
      <c r="K938" s="173">
        <v>2972.5336962568217</v>
      </c>
      <c r="L938" s="171" t="s">
        <v>64</v>
      </c>
      <c r="M938" s="165" t="s">
        <v>1308</v>
      </c>
      <c r="N938" s="177" t="s">
        <v>1309</v>
      </c>
      <c r="O938" s="176" t="s">
        <v>1309</v>
      </c>
      <c r="P938" s="166" t="s">
        <v>1310</v>
      </c>
      <c r="Q938" s="166" t="s">
        <v>1313</v>
      </c>
      <c r="R938" s="172">
        <v>0</v>
      </c>
      <c r="S938" s="172">
        <v>0.46414198567417941</v>
      </c>
      <c r="T938" s="174">
        <f t="shared" si="60"/>
        <v>34.403129893623522</v>
      </c>
    </row>
    <row r="939" spans="1:20" s="164" customFormat="1" ht="12.75" hidden="1" customHeight="1" x14ac:dyDescent="0.2">
      <c r="A939" s="168">
        <v>85</v>
      </c>
      <c r="B939" s="170" t="s">
        <v>67</v>
      </c>
      <c r="C939" s="167">
        <v>1</v>
      </c>
      <c r="D939" s="169">
        <v>44136</v>
      </c>
      <c r="E939" s="168">
        <f t="shared" si="57"/>
        <v>11</v>
      </c>
      <c r="F939" s="168" t="str">
        <f t="shared" si="58"/>
        <v>nov</v>
      </c>
      <c r="G939" s="168">
        <f t="shared" si="59"/>
        <v>2020</v>
      </c>
      <c r="H939" s="172">
        <v>59.95886246162727</v>
      </c>
      <c r="I939" s="167">
        <v>201</v>
      </c>
      <c r="J939" s="175" t="s">
        <v>47</v>
      </c>
      <c r="K939" s="173">
        <v>5503.2103887125331</v>
      </c>
      <c r="L939" s="171" t="s">
        <v>64</v>
      </c>
      <c r="M939" s="165" t="s">
        <v>1308</v>
      </c>
      <c r="N939" s="177" t="s">
        <v>1309</v>
      </c>
      <c r="O939" s="176" t="s">
        <v>1309</v>
      </c>
      <c r="P939" s="166" t="s">
        <v>1310</v>
      </c>
      <c r="Q939" s="166" t="s">
        <v>1313</v>
      </c>
      <c r="R939" s="172">
        <v>0</v>
      </c>
      <c r="S939" s="172">
        <v>0.30942799044945296</v>
      </c>
      <c r="T939" s="174">
        <f t="shared" si="60"/>
        <v>60.26829045207672</v>
      </c>
    </row>
    <row r="940" spans="1:20" s="164" customFormat="1" ht="12.75" hidden="1" customHeight="1" x14ac:dyDescent="0.2">
      <c r="A940" s="168">
        <v>51</v>
      </c>
      <c r="B940" s="170" t="s">
        <v>68</v>
      </c>
      <c r="C940" s="167">
        <v>1</v>
      </c>
      <c r="D940" s="169">
        <v>44136</v>
      </c>
      <c r="E940" s="168">
        <f t="shared" si="57"/>
        <v>11</v>
      </c>
      <c r="F940" s="168" t="str">
        <f t="shared" si="58"/>
        <v>nov</v>
      </c>
      <c r="G940" s="168">
        <f t="shared" si="59"/>
        <v>2020</v>
      </c>
      <c r="H940" s="172">
        <v>89.891230221120935</v>
      </c>
      <c r="I940" s="167">
        <v>201</v>
      </c>
      <c r="J940" s="175" t="s">
        <v>47</v>
      </c>
      <c r="K940" s="173">
        <v>8562.3208600546186</v>
      </c>
      <c r="L940" s="171" t="s">
        <v>64</v>
      </c>
      <c r="M940" s="165" t="s">
        <v>1308</v>
      </c>
      <c r="N940" s="177" t="s">
        <v>1309</v>
      </c>
      <c r="O940" s="176" t="s">
        <v>1309</v>
      </c>
      <c r="P940" s="166" t="s">
        <v>1310</v>
      </c>
      <c r="Q940" s="166" t="s">
        <v>1313</v>
      </c>
      <c r="R940" s="172">
        <v>9.1842009701321253E-2</v>
      </c>
      <c r="S940" s="172">
        <v>0.85092697373599568</v>
      </c>
      <c r="T940" s="174">
        <f t="shared" si="60"/>
        <v>90.833999204558253</v>
      </c>
    </row>
    <row r="941" spans="1:20" s="164" customFormat="1" ht="12.75" hidden="1" customHeight="1" x14ac:dyDescent="0.2">
      <c r="A941" s="168">
        <v>83</v>
      </c>
      <c r="B941" s="170" t="s">
        <v>69</v>
      </c>
      <c r="C941" s="167">
        <v>1</v>
      </c>
      <c r="D941" s="169">
        <v>44136</v>
      </c>
      <c r="E941" s="168">
        <f t="shared" si="57"/>
        <v>11</v>
      </c>
      <c r="F941" s="168" t="str">
        <f t="shared" si="58"/>
        <v>nov</v>
      </c>
      <c r="G941" s="168">
        <f t="shared" si="59"/>
        <v>2020</v>
      </c>
      <c r="H941" s="172">
        <v>79.628820218822966</v>
      </c>
      <c r="I941" s="167">
        <v>201</v>
      </c>
      <c r="J941" s="175" t="s">
        <v>47</v>
      </c>
      <c r="K941" s="173">
        <v>7296.6028885584992</v>
      </c>
      <c r="L941" s="171" t="s">
        <v>64</v>
      </c>
      <c r="M941" s="165" t="s">
        <v>1308</v>
      </c>
      <c r="N941" s="177" t="s">
        <v>1309</v>
      </c>
      <c r="O941" s="176" t="s">
        <v>1309</v>
      </c>
      <c r="P941" s="166" t="s">
        <v>1310</v>
      </c>
      <c r="Q941" s="166" t="s">
        <v>1313</v>
      </c>
      <c r="R941" s="172">
        <v>0</v>
      </c>
      <c r="S941" s="172">
        <v>0.69621297851126906</v>
      </c>
      <c r="T941" s="174">
        <f t="shared" si="60"/>
        <v>80.325033197334236</v>
      </c>
    </row>
    <row r="942" spans="1:20" s="164" customFormat="1" ht="12.75" hidden="1" customHeight="1" x14ac:dyDescent="0.2">
      <c r="A942" s="168">
        <v>52</v>
      </c>
      <c r="B942" s="170" t="s">
        <v>70</v>
      </c>
      <c r="C942" s="167">
        <v>1</v>
      </c>
      <c r="D942" s="169">
        <v>44136</v>
      </c>
      <c r="E942" s="168">
        <f t="shared" si="57"/>
        <v>11</v>
      </c>
      <c r="F942" s="168" t="str">
        <f t="shared" si="58"/>
        <v>nov</v>
      </c>
      <c r="G942" s="168">
        <f t="shared" si="59"/>
        <v>2020</v>
      </c>
      <c r="H942" s="172">
        <v>67.620784422664997</v>
      </c>
      <c r="I942" s="167">
        <v>201</v>
      </c>
      <c r="J942" s="175" t="s">
        <v>47</v>
      </c>
      <c r="K942" s="173">
        <v>6495.479128205292</v>
      </c>
      <c r="L942" s="171" t="s">
        <v>64</v>
      </c>
      <c r="M942" s="165" t="s">
        <v>1308</v>
      </c>
      <c r="N942" s="177" t="s">
        <v>1309</v>
      </c>
      <c r="O942" s="176" t="s">
        <v>1309</v>
      </c>
      <c r="P942" s="166" t="s">
        <v>1310</v>
      </c>
      <c r="Q942" s="166" t="s">
        <v>1313</v>
      </c>
      <c r="R942" s="172">
        <v>0</v>
      </c>
      <c r="S942" s="172">
        <v>1.7018539474719914</v>
      </c>
      <c r="T942" s="174">
        <f t="shared" si="60"/>
        <v>69.322638370136985</v>
      </c>
    </row>
    <row r="943" spans="1:20" s="164" customFormat="1" ht="12.75" hidden="1" customHeight="1" x14ac:dyDescent="0.2">
      <c r="A943" s="168">
        <v>84</v>
      </c>
      <c r="B943" s="170" t="s">
        <v>71</v>
      </c>
      <c r="C943" s="167">
        <v>1</v>
      </c>
      <c r="D943" s="169">
        <v>44136</v>
      </c>
      <c r="E943" s="168">
        <f t="shared" si="57"/>
        <v>11</v>
      </c>
      <c r="F943" s="168" t="str">
        <f t="shared" si="58"/>
        <v>nov</v>
      </c>
      <c r="G943" s="168">
        <f t="shared" si="59"/>
        <v>2020</v>
      </c>
      <c r="H943" s="172">
        <v>0</v>
      </c>
      <c r="I943" s="167">
        <v>201</v>
      </c>
      <c r="J943" s="175" t="s">
        <v>47</v>
      </c>
      <c r="K943" s="173">
        <v>0</v>
      </c>
      <c r="L943" s="171" t="s">
        <v>64</v>
      </c>
      <c r="M943" s="165" t="s">
        <v>1308</v>
      </c>
      <c r="N943" s="177" t="s">
        <v>1309</v>
      </c>
      <c r="O943" s="176" t="s">
        <v>1309</v>
      </c>
      <c r="P943" s="166" t="s">
        <v>1310</v>
      </c>
      <c r="Q943" s="166" t="s">
        <v>1313</v>
      </c>
      <c r="R943" s="172">
        <v>0</v>
      </c>
      <c r="S943" s="172">
        <v>0</v>
      </c>
      <c r="T943" s="174">
        <f t="shared" si="60"/>
        <v>0</v>
      </c>
    </row>
    <row r="944" spans="1:20" s="164" customFormat="1" ht="12.75" hidden="1" customHeight="1" x14ac:dyDescent="0.2">
      <c r="A944" s="168">
        <v>90</v>
      </c>
      <c r="B944" s="170" t="s">
        <v>72</v>
      </c>
      <c r="C944" s="167">
        <v>1</v>
      </c>
      <c r="D944" s="169">
        <v>44136</v>
      </c>
      <c r="E944" s="168">
        <f t="shared" si="57"/>
        <v>11</v>
      </c>
      <c r="F944" s="168" t="str">
        <f t="shared" si="58"/>
        <v>nov</v>
      </c>
      <c r="G944" s="168">
        <f t="shared" si="59"/>
        <v>2020</v>
      </c>
      <c r="H944" s="172">
        <v>82.562059533492516</v>
      </c>
      <c r="I944" s="167">
        <v>201</v>
      </c>
      <c r="J944" s="175" t="s">
        <v>47</v>
      </c>
      <c r="K944" s="173">
        <v>7540.1510325433919</v>
      </c>
      <c r="L944" s="171" t="s">
        <v>64</v>
      </c>
      <c r="M944" s="165" t="s">
        <v>1308</v>
      </c>
      <c r="N944" s="177" t="s">
        <v>1309</v>
      </c>
      <c r="O944" s="176" t="s">
        <v>1309</v>
      </c>
      <c r="P944" s="166" t="s">
        <v>1310</v>
      </c>
      <c r="Q944" s="166" t="s">
        <v>1313</v>
      </c>
      <c r="R944" s="172">
        <v>0</v>
      </c>
      <c r="S944" s="172">
        <v>2.939565909269803</v>
      </c>
      <c r="T944" s="174">
        <f t="shared" si="60"/>
        <v>85.501625442762318</v>
      </c>
    </row>
    <row r="945" spans="1:20" s="164" customFormat="1" ht="12.75" hidden="1" customHeight="1" x14ac:dyDescent="0.2">
      <c r="A945" s="168">
        <v>25</v>
      </c>
      <c r="B945" s="170" t="s">
        <v>73</v>
      </c>
      <c r="C945" s="167">
        <v>1</v>
      </c>
      <c r="D945" s="169">
        <v>44136</v>
      </c>
      <c r="E945" s="168">
        <f t="shared" si="57"/>
        <v>11</v>
      </c>
      <c r="F945" s="168" t="str">
        <f t="shared" si="58"/>
        <v>nov</v>
      </c>
      <c r="G945" s="168">
        <f t="shared" si="59"/>
        <v>2020</v>
      </c>
      <c r="H945" s="172">
        <v>45.378937632828688</v>
      </c>
      <c r="I945" s="167">
        <v>201</v>
      </c>
      <c r="J945" s="175" t="s">
        <v>47</v>
      </c>
      <c r="K945" s="173">
        <v>4213.5743931935131</v>
      </c>
      <c r="L945" s="171" t="s">
        <v>64</v>
      </c>
      <c r="M945" s="165" t="s">
        <v>1308</v>
      </c>
      <c r="N945" s="177" t="s">
        <v>1309</v>
      </c>
      <c r="O945" s="176" t="s">
        <v>1309</v>
      </c>
      <c r="P945" s="166" t="s">
        <v>1310</v>
      </c>
      <c r="Q945" s="166" t="s">
        <v>1313</v>
      </c>
      <c r="R945" s="172">
        <v>0.9259524632764865</v>
      </c>
      <c r="S945" s="172">
        <v>14.465758553511924</v>
      </c>
      <c r="T945" s="174">
        <f t="shared" si="60"/>
        <v>60.770648649617101</v>
      </c>
    </row>
    <row r="946" spans="1:20" s="164" customFormat="1" ht="12.75" hidden="1" customHeight="1" x14ac:dyDescent="0.2">
      <c r="A946" s="168">
        <v>102</v>
      </c>
      <c r="B946" s="170" t="s">
        <v>74</v>
      </c>
      <c r="C946" s="167">
        <v>1</v>
      </c>
      <c r="D946" s="169">
        <v>44136</v>
      </c>
      <c r="E946" s="168">
        <f t="shared" si="57"/>
        <v>11</v>
      </c>
      <c r="F946" s="168" t="str">
        <f t="shared" si="58"/>
        <v>nov</v>
      </c>
      <c r="G946" s="168">
        <f t="shared" si="59"/>
        <v>2020</v>
      </c>
      <c r="H946" s="172">
        <v>40.375176448980667</v>
      </c>
      <c r="I946" s="167">
        <v>201</v>
      </c>
      <c r="J946" s="175" t="s">
        <v>47</v>
      </c>
      <c r="K946" s="173">
        <v>3622.110239126675</v>
      </c>
      <c r="L946" s="171" t="s">
        <v>64</v>
      </c>
      <c r="M946" s="165" t="s">
        <v>1308</v>
      </c>
      <c r="N946" s="177" t="s">
        <v>1309</v>
      </c>
      <c r="O946" s="176" t="s">
        <v>1309</v>
      </c>
      <c r="P946" s="166" t="s">
        <v>1310</v>
      </c>
      <c r="Q946" s="166" t="s">
        <v>1313</v>
      </c>
      <c r="R946" s="172">
        <v>0</v>
      </c>
      <c r="S946" s="172">
        <v>0.77356997612363232</v>
      </c>
      <c r="T946" s="174">
        <f t="shared" si="60"/>
        <v>41.148746425104299</v>
      </c>
    </row>
    <row r="947" spans="1:20" s="164" customFormat="1" ht="12.75" hidden="1" customHeight="1" x14ac:dyDescent="0.2">
      <c r="A947" s="168">
        <v>36</v>
      </c>
      <c r="B947" s="170" t="s">
        <v>75</v>
      </c>
      <c r="C947" s="167">
        <v>1</v>
      </c>
      <c r="D947" s="169">
        <v>44136</v>
      </c>
      <c r="E947" s="168">
        <f t="shared" si="57"/>
        <v>11</v>
      </c>
      <c r="F947" s="168" t="str">
        <f t="shared" si="58"/>
        <v>nov</v>
      </c>
      <c r="G947" s="168">
        <f t="shared" si="59"/>
        <v>2020</v>
      </c>
      <c r="H947" s="172">
        <v>94.726375514916157</v>
      </c>
      <c r="I947" s="167">
        <v>201</v>
      </c>
      <c r="J947" s="175" t="s">
        <v>47</v>
      </c>
      <c r="K947" s="173">
        <v>8939.9319645406958</v>
      </c>
      <c r="L947" s="171" t="s">
        <v>64</v>
      </c>
      <c r="M947" s="165" t="s">
        <v>1308</v>
      </c>
      <c r="N947" s="177" t="s">
        <v>1309</v>
      </c>
      <c r="O947" s="176" t="s">
        <v>1309</v>
      </c>
      <c r="P947" s="166" t="s">
        <v>1310</v>
      </c>
      <c r="Q947" s="166" t="s">
        <v>1313</v>
      </c>
      <c r="R947" s="172">
        <v>0</v>
      </c>
      <c r="S947" s="172">
        <v>1.7018539474719914</v>
      </c>
      <c r="T947" s="174">
        <f t="shared" si="60"/>
        <v>96.428229462388146</v>
      </c>
    </row>
    <row r="948" spans="1:20" s="164" customFormat="1" ht="12.75" hidden="1" customHeight="1" x14ac:dyDescent="0.2">
      <c r="A948" s="168">
        <v>70</v>
      </c>
      <c r="B948" s="170" t="s">
        <v>76</v>
      </c>
      <c r="C948" s="167">
        <v>1</v>
      </c>
      <c r="D948" s="169">
        <v>44136</v>
      </c>
      <c r="E948" s="168">
        <f t="shared" si="57"/>
        <v>11</v>
      </c>
      <c r="F948" s="168" t="str">
        <f t="shared" si="58"/>
        <v>nov</v>
      </c>
      <c r="G948" s="168">
        <f t="shared" si="59"/>
        <v>2020</v>
      </c>
      <c r="H948" s="172">
        <v>43.049600530002891</v>
      </c>
      <c r="I948" s="167">
        <v>201</v>
      </c>
      <c r="J948" s="175" t="s">
        <v>47</v>
      </c>
      <c r="K948" s="173">
        <v>4198.2392998755504</v>
      </c>
      <c r="L948" s="171" t="s">
        <v>64</v>
      </c>
      <c r="M948" s="165" t="s">
        <v>1308</v>
      </c>
      <c r="N948" s="177" t="s">
        <v>1309</v>
      </c>
      <c r="O948" s="176" t="s">
        <v>1309</v>
      </c>
      <c r="P948" s="166" t="s">
        <v>1310</v>
      </c>
      <c r="Q948" s="166" t="s">
        <v>1313</v>
      </c>
      <c r="R948" s="172">
        <v>0</v>
      </c>
      <c r="S948" s="172">
        <v>1.7018539474719914</v>
      </c>
      <c r="T948" s="174">
        <f t="shared" si="60"/>
        <v>44.75145447747488</v>
      </c>
    </row>
    <row r="949" spans="1:20" s="164" customFormat="1" ht="12.75" hidden="1" customHeight="1" x14ac:dyDescent="0.2">
      <c r="A949" s="168">
        <v>67</v>
      </c>
      <c r="B949" s="170" t="s">
        <v>77</v>
      </c>
      <c r="C949" s="167">
        <v>1</v>
      </c>
      <c r="D949" s="169">
        <v>44136</v>
      </c>
      <c r="E949" s="168">
        <f t="shared" si="57"/>
        <v>11</v>
      </c>
      <c r="F949" s="168" t="str">
        <f t="shared" si="58"/>
        <v>nov</v>
      </c>
      <c r="G949" s="168">
        <f t="shared" si="59"/>
        <v>2020</v>
      </c>
      <c r="H949" s="172">
        <v>106.97696324088894</v>
      </c>
      <c r="I949" s="167">
        <v>201</v>
      </c>
      <c r="J949" s="175" t="s">
        <v>47</v>
      </c>
      <c r="K949" s="173">
        <v>9701.6477388916974</v>
      </c>
      <c r="L949" s="171" t="s">
        <v>64</v>
      </c>
      <c r="M949" s="165" t="s">
        <v>1308</v>
      </c>
      <c r="N949" s="177" t="s">
        <v>1309</v>
      </c>
      <c r="O949" s="176" t="s">
        <v>1309</v>
      </c>
      <c r="P949" s="166" t="s">
        <v>1310</v>
      </c>
      <c r="Q949" s="166" t="s">
        <v>1313</v>
      </c>
      <c r="R949" s="172">
        <v>0</v>
      </c>
      <c r="S949" s="172">
        <v>4.7187768543541573</v>
      </c>
      <c r="T949" s="174">
        <f t="shared" si="60"/>
        <v>111.6957400952431</v>
      </c>
    </row>
    <row r="950" spans="1:20" s="164" customFormat="1" ht="12.75" hidden="1" customHeight="1" x14ac:dyDescent="0.2">
      <c r="A950" s="168">
        <v>92</v>
      </c>
      <c r="B950" s="170" t="s">
        <v>78</v>
      </c>
      <c r="C950" s="167">
        <v>1</v>
      </c>
      <c r="D950" s="169">
        <v>44136</v>
      </c>
      <c r="E950" s="168">
        <f t="shared" si="57"/>
        <v>11</v>
      </c>
      <c r="F950" s="168" t="str">
        <f t="shared" si="58"/>
        <v>nov</v>
      </c>
      <c r="G950" s="168">
        <f t="shared" si="59"/>
        <v>2020</v>
      </c>
      <c r="H950" s="172">
        <v>105.59661532810325</v>
      </c>
      <c r="I950" s="167">
        <v>201</v>
      </c>
      <c r="J950" s="175" t="s">
        <v>47</v>
      </c>
      <c r="K950" s="173">
        <v>9251.3159333218537</v>
      </c>
      <c r="L950" s="171" t="s">
        <v>64</v>
      </c>
      <c r="M950" s="165" t="s">
        <v>1308</v>
      </c>
      <c r="N950" s="177" t="s">
        <v>1309</v>
      </c>
      <c r="O950" s="176" t="s">
        <v>1309</v>
      </c>
      <c r="P950" s="166" t="s">
        <v>1310</v>
      </c>
      <c r="Q950" s="166" t="s">
        <v>1313</v>
      </c>
      <c r="R950" s="172">
        <v>0</v>
      </c>
      <c r="S950" s="172">
        <v>7.6583427636239607</v>
      </c>
      <c r="T950" s="174">
        <f t="shared" si="60"/>
        <v>113.25495809172722</v>
      </c>
    </row>
    <row r="951" spans="1:20" s="164" customFormat="1" ht="12.75" hidden="1" customHeight="1" x14ac:dyDescent="0.2">
      <c r="A951" s="168">
        <v>58</v>
      </c>
      <c r="B951" s="170" t="s">
        <v>79</v>
      </c>
      <c r="C951" s="167">
        <v>1</v>
      </c>
      <c r="D951" s="169">
        <v>44136</v>
      </c>
      <c r="E951" s="168">
        <f t="shared" si="57"/>
        <v>11</v>
      </c>
      <c r="F951" s="168" t="str">
        <f t="shared" si="58"/>
        <v>nov</v>
      </c>
      <c r="G951" s="168">
        <f t="shared" si="59"/>
        <v>2020</v>
      </c>
      <c r="H951" s="172">
        <v>48.916079159341962</v>
      </c>
      <c r="I951" s="167">
        <v>201</v>
      </c>
      <c r="J951" s="175" t="s">
        <v>47</v>
      </c>
      <c r="K951" s="173">
        <v>4255.4886972025679</v>
      </c>
      <c r="L951" s="171" t="s">
        <v>64</v>
      </c>
      <c r="M951" s="165" t="s">
        <v>1308</v>
      </c>
      <c r="N951" s="177" t="s">
        <v>1309</v>
      </c>
      <c r="O951" s="176" t="s">
        <v>1309</v>
      </c>
      <c r="P951" s="166" t="s">
        <v>1310</v>
      </c>
      <c r="Q951" s="166" t="s">
        <v>1313</v>
      </c>
      <c r="R951" s="172">
        <v>0</v>
      </c>
      <c r="S951" s="172">
        <v>8.2771987445228667</v>
      </c>
      <c r="T951" s="174">
        <f t="shared" si="60"/>
        <v>57.193277903864825</v>
      </c>
    </row>
    <row r="952" spans="1:20" s="164" customFormat="1" ht="12.75" hidden="1" customHeight="1" x14ac:dyDescent="0.2">
      <c r="A952" s="168">
        <v>130</v>
      </c>
      <c r="B952" s="170" t="s">
        <v>80</v>
      </c>
      <c r="C952" s="167">
        <v>1</v>
      </c>
      <c r="D952" s="169">
        <v>44136</v>
      </c>
      <c r="E952" s="168">
        <f t="shared" si="57"/>
        <v>11</v>
      </c>
      <c r="F952" s="168" t="str">
        <f t="shared" si="58"/>
        <v>nov</v>
      </c>
      <c r="G952" s="168">
        <f t="shared" si="59"/>
        <v>2020</v>
      </c>
      <c r="H952" s="172">
        <v>37.441937134311132</v>
      </c>
      <c r="I952" s="167">
        <v>201</v>
      </c>
      <c r="J952" s="175" t="s">
        <v>47</v>
      </c>
      <c r="K952" s="173">
        <v>3291.0312461426843</v>
      </c>
      <c r="L952" s="171" t="s">
        <v>64</v>
      </c>
      <c r="M952" s="165" t="s">
        <v>1308</v>
      </c>
      <c r="N952" s="177" t="s">
        <v>1309</v>
      </c>
      <c r="O952" s="176" t="s">
        <v>1309</v>
      </c>
      <c r="P952" s="166" t="s">
        <v>1310</v>
      </c>
      <c r="Q952" s="166" t="s">
        <v>1313</v>
      </c>
      <c r="R952" s="172">
        <v>0</v>
      </c>
      <c r="S952" s="172">
        <v>1.933924940309081</v>
      </c>
      <c r="T952" s="174">
        <f t="shared" si="60"/>
        <v>39.375862074620215</v>
      </c>
    </row>
    <row r="953" spans="1:20" s="164" customFormat="1" ht="12.75" hidden="1" customHeight="1" x14ac:dyDescent="0.2">
      <c r="A953" s="168">
        <v>15</v>
      </c>
      <c r="B953" s="170" t="s">
        <v>81</v>
      </c>
      <c r="C953" s="167">
        <v>1</v>
      </c>
      <c r="D953" s="169">
        <v>44136</v>
      </c>
      <c r="E953" s="168">
        <f t="shared" si="57"/>
        <v>11</v>
      </c>
      <c r="F953" s="168" t="str">
        <f t="shared" si="58"/>
        <v>nov</v>
      </c>
      <c r="G953" s="168">
        <f t="shared" si="59"/>
        <v>2020</v>
      </c>
      <c r="H953" s="172">
        <v>56.853079657859524</v>
      </c>
      <c r="I953" s="167">
        <v>201</v>
      </c>
      <c r="J953" s="175" t="s">
        <v>47</v>
      </c>
      <c r="K953" s="173">
        <v>4686.5318706927565</v>
      </c>
      <c r="L953" s="171" t="s">
        <v>64</v>
      </c>
      <c r="M953" s="165" t="s">
        <v>1308</v>
      </c>
      <c r="N953" s="177" t="s">
        <v>1309</v>
      </c>
      <c r="O953" s="176" t="s">
        <v>1309</v>
      </c>
      <c r="P953" s="166" t="s">
        <v>1310</v>
      </c>
      <c r="Q953" s="166" t="s">
        <v>1313</v>
      </c>
      <c r="R953" s="172">
        <v>2.6095023965064623</v>
      </c>
      <c r="S953" s="172">
        <v>1.7792109450843543</v>
      </c>
      <c r="T953" s="174">
        <f t="shared" si="60"/>
        <v>61.24179299945034</v>
      </c>
    </row>
    <row r="954" spans="1:20" s="164" customFormat="1" ht="12.75" hidden="1" customHeight="1" x14ac:dyDescent="0.2">
      <c r="A954" s="168">
        <v>68</v>
      </c>
      <c r="B954" s="170" t="s">
        <v>82</v>
      </c>
      <c r="C954" s="167">
        <v>1</v>
      </c>
      <c r="D954" s="169">
        <v>44136</v>
      </c>
      <c r="E954" s="168">
        <f t="shared" si="57"/>
        <v>11</v>
      </c>
      <c r="F954" s="168" t="str">
        <f t="shared" si="58"/>
        <v>nov</v>
      </c>
      <c r="G954" s="168">
        <f t="shared" si="59"/>
        <v>2020</v>
      </c>
      <c r="H954" s="172">
        <v>58.837329782488915</v>
      </c>
      <c r="I954" s="167">
        <v>201</v>
      </c>
      <c r="J954" s="175" t="s">
        <v>47</v>
      </c>
      <c r="K954" s="173">
        <v>4863.3966228144336</v>
      </c>
      <c r="L954" s="171" t="s">
        <v>64</v>
      </c>
      <c r="M954" s="165" t="s">
        <v>1308</v>
      </c>
      <c r="N954" s="177" t="s">
        <v>1309</v>
      </c>
      <c r="O954" s="176" t="s">
        <v>1309</v>
      </c>
      <c r="P954" s="166" t="s">
        <v>1310</v>
      </c>
      <c r="Q954" s="166" t="s">
        <v>1313</v>
      </c>
      <c r="R954" s="172">
        <v>0.42088748330749387</v>
      </c>
      <c r="S954" s="172">
        <v>0.77356997612363232</v>
      </c>
      <c r="T954" s="174">
        <f t="shared" si="60"/>
        <v>60.031787241920043</v>
      </c>
    </row>
    <row r="955" spans="1:20" s="164" customFormat="1" ht="12.75" hidden="1" customHeight="1" x14ac:dyDescent="0.2">
      <c r="A955" s="168">
        <v>94</v>
      </c>
      <c r="B955" s="170" t="s">
        <v>83</v>
      </c>
      <c r="C955" s="167">
        <v>1</v>
      </c>
      <c r="D955" s="169">
        <v>44136</v>
      </c>
      <c r="E955" s="168">
        <f t="shared" si="57"/>
        <v>11</v>
      </c>
      <c r="F955" s="168" t="str">
        <f t="shared" si="58"/>
        <v>nov</v>
      </c>
      <c r="G955" s="168">
        <f t="shared" si="59"/>
        <v>2020</v>
      </c>
      <c r="H955" s="172">
        <v>104.0437239262194</v>
      </c>
      <c r="I955" s="167">
        <v>201</v>
      </c>
      <c r="J955" s="175" t="s">
        <v>47</v>
      </c>
      <c r="K955" s="173">
        <v>9381.346850802498</v>
      </c>
      <c r="L955" s="171" t="s">
        <v>64</v>
      </c>
      <c r="M955" s="165" t="s">
        <v>1308</v>
      </c>
      <c r="N955" s="177" t="s">
        <v>1309</v>
      </c>
      <c r="O955" s="176" t="s">
        <v>1309</v>
      </c>
      <c r="P955" s="166" t="s">
        <v>1310</v>
      </c>
      <c r="Q955" s="166" t="s">
        <v>1313</v>
      </c>
      <c r="R955" s="172">
        <v>1.5151949399069777</v>
      </c>
      <c r="S955" s="172">
        <v>1.2377119617978118</v>
      </c>
      <c r="T955" s="174">
        <f t="shared" si="60"/>
        <v>106.79663082792419</v>
      </c>
    </row>
    <row r="956" spans="1:20" s="164" customFormat="1" ht="12.75" hidden="1" customHeight="1" x14ac:dyDescent="0.2">
      <c r="A956" s="168">
        <v>88</v>
      </c>
      <c r="B956" s="170" t="s">
        <v>84</v>
      </c>
      <c r="C956" s="167">
        <v>1</v>
      </c>
      <c r="D956" s="169">
        <v>44136</v>
      </c>
      <c r="E956" s="168">
        <f t="shared" si="57"/>
        <v>11</v>
      </c>
      <c r="F956" s="168" t="str">
        <f t="shared" si="58"/>
        <v>nov</v>
      </c>
      <c r="G956" s="168">
        <f t="shared" si="59"/>
        <v>2020</v>
      </c>
      <c r="H956" s="172">
        <v>39.943817726235146</v>
      </c>
      <c r="I956" s="167">
        <v>201</v>
      </c>
      <c r="J956" s="175" t="s">
        <v>47</v>
      </c>
      <c r="K956" s="173">
        <v>3483.0508388572775</v>
      </c>
      <c r="L956" s="171" t="s">
        <v>64</v>
      </c>
      <c r="M956" s="165" t="s">
        <v>1308</v>
      </c>
      <c r="N956" s="177" t="s">
        <v>1309</v>
      </c>
      <c r="O956" s="176" t="s">
        <v>1309</v>
      </c>
      <c r="P956" s="166" t="s">
        <v>1310</v>
      </c>
      <c r="Q956" s="166" t="s">
        <v>1313</v>
      </c>
      <c r="R956" s="172">
        <v>0</v>
      </c>
      <c r="S956" s="172">
        <v>0.92828397134835883</v>
      </c>
      <c r="T956" s="174">
        <f t="shared" si="60"/>
        <v>40.872101697583503</v>
      </c>
    </row>
    <row r="957" spans="1:20" s="164" customFormat="1" ht="12.75" hidden="1" customHeight="1" x14ac:dyDescent="0.2">
      <c r="A957" s="168">
        <v>62</v>
      </c>
      <c r="B957" s="170" t="s">
        <v>85</v>
      </c>
      <c r="C957" s="167">
        <v>1</v>
      </c>
      <c r="D957" s="169">
        <v>44136</v>
      </c>
      <c r="E957" s="168">
        <f t="shared" si="57"/>
        <v>11</v>
      </c>
      <c r="F957" s="168" t="str">
        <f t="shared" si="58"/>
        <v>nov</v>
      </c>
      <c r="G957" s="168">
        <f t="shared" si="59"/>
        <v>2020</v>
      </c>
      <c r="H957" s="172">
        <v>72.554537165796447</v>
      </c>
      <c r="I957" s="167">
        <v>201</v>
      </c>
      <c r="J957" s="175" t="s">
        <v>47</v>
      </c>
      <c r="K957" s="173">
        <v>6946.8065918865086</v>
      </c>
      <c r="L957" s="171" t="s">
        <v>64</v>
      </c>
      <c r="M957" s="165" t="s">
        <v>1308</v>
      </c>
      <c r="N957" s="177" t="s">
        <v>1309</v>
      </c>
      <c r="O957" s="176" t="s">
        <v>1309</v>
      </c>
      <c r="P957" s="166" t="s">
        <v>1310</v>
      </c>
      <c r="Q957" s="166" t="s">
        <v>1313</v>
      </c>
      <c r="R957" s="172">
        <v>0</v>
      </c>
      <c r="S957" s="172">
        <v>0.69621297851126906</v>
      </c>
      <c r="T957" s="174">
        <f t="shared" si="60"/>
        <v>73.250750144307716</v>
      </c>
    </row>
    <row r="958" spans="1:20" s="164" customFormat="1" ht="12.75" hidden="1" customHeight="1" x14ac:dyDescent="0.2">
      <c r="A958" s="168">
        <v>91</v>
      </c>
      <c r="B958" s="170" t="s">
        <v>86</v>
      </c>
      <c r="C958" s="167">
        <v>1</v>
      </c>
      <c r="D958" s="169">
        <v>44136</v>
      </c>
      <c r="E958" s="168">
        <f t="shared" si="57"/>
        <v>11</v>
      </c>
      <c r="F958" s="168" t="str">
        <f t="shared" si="58"/>
        <v>nov</v>
      </c>
      <c r="G958" s="168">
        <f t="shared" si="59"/>
        <v>2020</v>
      </c>
      <c r="H958" s="172">
        <v>75.315232991367779</v>
      </c>
      <c r="I958" s="167">
        <v>201</v>
      </c>
      <c r="J958" s="175" t="s">
        <v>47</v>
      </c>
      <c r="K958" s="173">
        <v>6778.8340888336925</v>
      </c>
      <c r="L958" s="171" t="s">
        <v>64</v>
      </c>
      <c r="M958" s="165" t="s">
        <v>1308</v>
      </c>
      <c r="N958" s="177" t="s">
        <v>1309</v>
      </c>
      <c r="O958" s="176" t="s">
        <v>1309</v>
      </c>
      <c r="P958" s="166" t="s">
        <v>1310</v>
      </c>
      <c r="Q958" s="166" t="s">
        <v>1313</v>
      </c>
      <c r="R958" s="172">
        <v>0</v>
      </c>
      <c r="S958" s="172">
        <v>1.5471399522472646</v>
      </c>
      <c r="T958" s="174">
        <f t="shared" si="60"/>
        <v>76.862372943615043</v>
      </c>
    </row>
    <row r="959" spans="1:20" s="164" customFormat="1" ht="12.75" hidden="1" customHeight="1" x14ac:dyDescent="0.2">
      <c r="A959" s="168">
        <v>89</v>
      </c>
      <c r="B959" s="170" t="s">
        <v>87</v>
      </c>
      <c r="C959" s="167">
        <v>1</v>
      </c>
      <c r="D959" s="169">
        <v>44136</v>
      </c>
      <c r="E959" s="168">
        <f t="shared" si="57"/>
        <v>11</v>
      </c>
      <c r="F959" s="168" t="str">
        <f t="shared" si="58"/>
        <v>nov</v>
      </c>
      <c r="G959" s="168">
        <f t="shared" si="59"/>
        <v>2020</v>
      </c>
      <c r="H959" s="172">
        <v>104.56135439351402</v>
      </c>
      <c r="I959" s="167">
        <v>201</v>
      </c>
      <c r="J959" s="175" t="s">
        <v>47</v>
      </c>
      <c r="K959" s="173">
        <v>8937.0760878534093</v>
      </c>
      <c r="L959" s="171" t="s">
        <v>64</v>
      </c>
      <c r="M959" s="165" t="s">
        <v>1308</v>
      </c>
      <c r="N959" s="177" t="s">
        <v>1309</v>
      </c>
      <c r="O959" s="176" t="s">
        <v>1309</v>
      </c>
      <c r="P959" s="166" t="s">
        <v>1310</v>
      </c>
      <c r="Q959" s="166" t="s">
        <v>1313</v>
      </c>
      <c r="R959" s="172">
        <v>0.25253248998449629</v>
      </c>
      <c r="S959" s="172">
        <v>2.1659959331461707</v>
      </c>
      <c r="T959" s="174">
        <f t="shared" si="60"/>
        <v>106.9798828166447</v>
      </c>
    </row>
    <row r="960" spans="1:20" s="164" customFormat="1" ht="12.75" hidden="1" customHeight="1" x14ac:dyDescent="0.2">
      <c r="A960" s="168">
        <v>80</v>
      </c>
      <c r="B960" s="170" t="s">
        <v>3</v>
      </c>
      <c r="C960" s="167">
        <v>1</v>
      </c>
      <c r="D960" s="169">
        <v>44136</v>
      </c>
      <c r="E960" s="168">
        <f t="shared" si="57"/>
        <v>11</v>
      </c>
      <c r="F960" s="168" t="str">
        <f t="shared" si="58"/>
        <v>nov</v>
      </c>
      <c r="G960" s="168">
        <f t="shared" si="59"/>
        <v>2020</v>
      </c>
      <c r="H960" s="172">
        <v>211.79713286805028</v>
      </c>
      <c r="I960" s="167">
        <v>201</v>
      </c>
      <c r="J960" s="175" t="s">
        <v>47</v>
      </c>
      <c r="K960" s="173">
        <v>19072.978975428839</v>
      </c>
      <c r="L960" s="171" t="s">
        <v>1340</v>
      </c>
      <c r="M960" s="165" t="s">
        <v>1308</v>
      </c>
      <c r="N960" s="177" t="s">
        <v>1309</v>
      </c>
      <c r="O960" s="176" t="s">
        <v>1309</v>
      </c>
      <c r="P960" s="166" t="s">
        <v>1310</v>
      </c>
      <c r="Q960" s="166" t="s">
        <v>1313</v>
      </c>
      <c r="R960" s="172">
        <v>9.8487671093953555</v>
      </c>
      <c r="S960" s="172">
        <v>1.4789441922703539</v>
      </c>
      <c r="T960" s="174">
        <f t="shared" si="60"/>
        <v>223.124844169716</v>
      </c>
    </row>
    <row r="961" spans="1:20" s="164" customFormat="1" ht="12.75" hidden="1" customHeight="1" x14ac:dyDescent="0.2">
      <c r="A961" s="168">
        <v>104</v>
      </c>
      <c r="B961" s="170" t="s">
        <v>4</v>
      </c>
      <c r="C961" s="167">
        <v>1</v>
      </c>
      <c r="D961" s="169">
        <v>44136</v>
      </c>
      <c r="E961" s="168">
        <f t="shared" si="57"/>
        <v>11</v>
      </c>
      <c r="F961" s="168" t="str">
        <f t="shared" si="58"/>
        <v>nov</v>
      </c>
      <c r="G961" s="168">
        <f t="shared" si="59"/>
        <v>2020</v>
      </c>
      <c r="H961" s="172">
        <v>42.704513551806471</v>
      </c>
      <c r="I961" s="167">
        <v>201</v>
      </c>
      <c r="J961" s="175" t="s">
        <v>47</v>
      </c>
      <c r="K961" s="173">
        <v>3246.0819313411462</v>
      </c>
      <c r="L961" s="171" t="s">
        <v>1340</v>
      </c>
      <c r="M961" s="165" t="s">
        <v>1308</v>
      </c>
      <c r="N961" s="177" t="s">
        <v>1309</v>
      </c>
      <c r="O961" s="176" t="s">
        <v>1309</v>
      </c>
      <c r="P961" s="166" t="s">
        <v>1310</v>
      </c>
      <c r="Q961" s="166" t="s">
        <v>1313</v>
      </c>
      <c r="R961" s="172">
        <v>1.6835499332299755</v>
      </c>
      <c r="S961" s="172">
        <v>0.61885598089890592</v>
      </c>
      <c r="T961" s="174">
        <f t="shared" si="60"/>
        <v>45.006919465935354</v>
      </c>
    </row>
    <row r="962" spans="1:20" s="164" customFormat="1" ht="12.75" hidden="1" customHeight="1" x14ac:dyDescent="0.2">
      <c r="A962" s="168">
        <v>79</v>
      </c>
      <c r="B962" s="170" t="s">
        <v>5</v>
      </c>
      <c r="C962" s="167">
        <v>1</v>
      </c>
      <c r="D962" s="169">
        <v>44136</v>
      </c>
      <c r="E962" s="168">
        <f t="shared" si="57"/>
        <v>11</v>
      </c>
      <c r="F962" s="168" t="str">
        <f t="shared" si="58"/>
        <v>nov</v>
      </c>
      <c r="G962" s="168">
        <f t="shared" si="59"/>
        <v>2020</v>
      </c>
      <c r="H962" s="172">
        <v>401.76751436517719</v>
      </c>
      <c r="I962" s="167">
        <v>201</v>
      </c>
      <c r="J962" s="175" t="s">
        <v>47</v>
      </c>
      <c r="K962" s="173">
        <v>42060.020149724405</v>
      </c>
      <c r="L962" s="171" t="s">
        <v>1341</v>
      </c>
      <c r="M962" s="165" t="s">
        <v>1308</v>
      </c>
      <c r="N962" s="177" t="s">
        <v>1309</v>
      </c>
      <c r="O962" s="176" t="s">
        <v>1309</v>
      </c>
      <c r="P962" s="166" t="s">
        <v>1310</v>
      </c>
      <c r="Q962" s="166" t="s">
        <v>1313</v>
      </c>
      <c r="R962" s="172">
        <v>1.5993724365684765</v>
      </c>
      <c r="S962" s="172">
        <v>1.2377119617978118</v>
      </c>
      <c r="T962" s="174">
        <f t="shared" si="60"/>
        <v>404.60459876354349</v>
      </c>
    </row>
    <row r="963" spans="1:20" s="164" customFormat="1" ht="12.75" hidden="1" customHeight="1" x14ac:dyDescent="0.2">
      <c r="A963" s="168" t="s">
        <v>1289</v>
      </c>
      <c r="B963" s="170" t="s">
        <v>43</v>
      </c>
      <c r="C963" s="167">
        <v>1</v>
      </c>
      <c r="D963" s="169">
        <v>44136</v>
      </c>
      <c r="E963" s="168">
        <f t="shared" si="57"/>
        <v>11</v>
      </c>
      <c r="F963" s="168" t="str">
        <f t="shared" si="58"/>
        <v>nov</v>
      </c>
      <c r="G963" s="168">
        <f t="shared" si="59"/>
        <v>2020</v>
      </c>
      <c r="H963" s="172">
        <v>2347.4459416734444</v>
      </c>
      <c r="I963" s="167">
        <v>201</v>
      </c>
      <c r="J963" s="175" t="s">
        <v>47</v>
      </c>
      <c r="K963" s="173">
        <v>134279.7046474333</v>
      </c>
      <c r="L963" s="171" t="s">
        <v>62</v>
      </c>
      <c r="M963" s="165" t="s">
        <v>1308</v>
      </c>
      <c r="N963" s="177" t="s">
        <v>1309</v>
      </c>
      <c r="O963" s="176" t="s">
        <v>1309</v>
      </c>
      <c r="P963" s="166" t="s">
        <v>1310</v>
      </c>
      <c r="Q963" s="166" t="s">
        <v>1313</v>
      </c>
      <c r="R963" s="172">
        <v>49.412190540299768</v>
      </c>
      <c r="S963" s="172">
        <v>34.423863937501636</v>
      </c>
      <c r="T963" s="174">
        <f t="shared" si="60"/>
        <v>2431.2819961512459</v>
      </c>
    </row>
    <row r="964" spans="1:20" s="164" customFormat="1" ht="12.75" hidden="1" customHeight="1" x14ac:dyDescent="0.2">
      <c r="A964" s="168" t="s">
        <v>1290</v>
      </c>
      <c r="B964" s="170" t="s">
        <v>1243</v>
      </c>
      <c r="C964" s="167">
        <v>1</v>
      </c>
      <c r="D964" s="169">
        <v>44136</v>
      </c>
      <c r="E964" s="168">
        <f t="shared" si="57"/>
        <v>11</v>
      </c>
      <c r="F964" s="168" t="str">
        <f t="shared" si="58"/>
        <v>nov</v>
      </c>
      <c r="G964" s="168">
        <f t="shared" si="59"/>
        <v>2020</v>
      </c>
      <c r="H964" s="172">
        <v>2039.8091281190143</v>
      </c>
      <c r="I964" s="167">
        <v>201</v>
      </c>
      <c r="J964" s="175" t="s">
        <v>47</v>
      </c>
      <c r="K964" s="173">
        <v>140943.15368370278</v>
      </c>
      <c r="L964" s="171" t="s">
        <v>1337</v>
      </c>
      <c r="M964" s="165" t="s">
        <v>1308</v>
      </c>
      <c r="N964" s="177" t="s">
        <v>1309</v>
      </c>
      <c r="O964" s="176" t="s">
        <v>1309</v>
      </c>
      <c r="P964" s="166" t="s">
        <v>1310</v>
      </c>
      <c r="Q964" s="166" t="s">
        <v>1313</v>
      </c>
      <c r="R964" s="172">
        <v>190.57785244163321</v>
      </c>
      <c r="S964" s="172">
        <v>37.518143841996171</v>
      </c>
      <c r="T964" s="174">
        <f t="shared" si="60"/>
        <v>2267.9051244026437</v>
      </c>
    </row>
    <row r="965" spans="1:20" s="164" customFormat="1" ht="12.75" hidden="1" customHeight="1" x14ac:dyDescent="0.2">
      <c r="A965" s="168" t="s">
        <v>1291</v>
      </c>
      <c r="B965" s="170" t="s">
        <v>1244</v>
      </c>
      <c r="C965" s="167">
        <v>1</v>
      </c>
      <c r="D965" s="169">
        <v>44136</v>
      </c>
      <c r="E965" s="168">
        <f t="shared" si="57"/>
        <v>11</v>
      </c>
      <c r="F965" s="168" t="str">
        <f t="shared" si="58"/>
        <v>nov</v>
      </c>
      <c r="G965" s="168">
        <f t="shared" si="59"/>
        <v>2020</v>
      </c>
      <c r="H965" s="172">
        <v>4836.9116298900635</v>
      </c>
      <c r="I965" s="167">
        <v>201</v>
      </c>
      <c r="J965" s="175" t="s">
        <v>47</v>
      </c>
      <c r="K965" s="173">
        <v>299077.67906930705</v>
      </c>
      <c r="L965" s="171" t="s">
        <v>1337</v>
      </c>
      <c r="M965" s="165" t="s">
        <v>1308</v>
      </c>
      <c r="N965" s="177" t="s">
        <v>1309</v>
      </c>
      <c r="O965" s="176" t="s">
        <v>1309</v>
      </c>
      <c r="P965" s="166" t="s">
        <v>1310</v>
      </c>
      <c r="Q965" s="166" t="s">
        <v>1313</v>
      </c>
      <c r="R965" s="172">
        <v>416.84696346774183</v>
      </c>
      <c r="S965" s="172">
        <v>106.05644372654999</v>
      </c>
      <c r="T965" s="174">
        <f t="shared" si="60"/>
        <v>5359.8150370843559</v>
      </c>
    </row>
    <row r="966" spans="1:20" s="164" customFormat="1" ht="12.75" hidden="1" customHeight="1" x14ac:dyDescent="0.2">
      <c r="A966" s="168">
        <v>28</v>
      </c>
      <c r="B966" s="170" t="s">
        <v>16</v>
      </c>
      <c r="C966" s="167">
        <v>1</v>
      </c>
      <c r="D966" s="169">
        <v>44136</v>
      </c>
      <c r="E966" s="168">
        <f t="shared" si="57"/>
        <v>11</v>
      </c>
      <c r="F966" s="168" t="str">
        <f t="shared" si="58"/>
        <v>nov</v>
      </c>
      <c r="G966" s="168">
        <f t="shared" si="59"/>
        <v>2020</v>
      </c>
      <c r="H966" s="172">
        <v>21.065413964852709</v>
      </c>
      <c r="I966" s="167">
        <v>201</v>
      </c>
      <c r="J966" s="175" t="s">
        <v>47</v>
      </c>
      <c r="K966" s="173">
        <v>1846.0308491345238</v>
      </c>
      <c r="L966" s="171" t="s">
        <v>88</v>
      </c>
      <c r="M966" s="165" t="s">
        <v>1308</v>
      </c>
      <c r="N966" s="177" t="s">
        <v>1309</v>
      </c>
      <c r="O966" s="176" t="s">
        <v>1309</v>
      </c>
      <c r="P966" s="166" t="s">
        <v>1310</v>
      </c>
      <c r="Q966" s="166" t="s">
        <v>1313</v>
      </c>
      <c r="R966" s="172">
        <v>0</v>
      </c>
      <c r="S966" s="172">
        <v>0.69621297851126906</v>
      </c>
      <c r="T966" s="174">
        <f t="shared" si="60"/>
        <v>21.761626943363979</v>
      </c>
    </row>
    <row r="967" spans="1:20" s="164" customFormat="1" ht="12.75" hidden="1" customHeight="1" x14ac:dyDescent="0.2">
      <c r="A967" s="168" t="s">
        <v>1285</v>
      </c>
      <c r="B967" s="170" t="s">
        <v>44</v>
      </c>
      <c r="C967" s="167">
        <v>1</v>
      </c>
      <c r="D967" s="169">
        <v>44136</v>
      </c>
      <c r="E967" s="168">
        <f t="shared" si="57"/>
        <v>11</v>
      </c>
      <c r="F967" s="168" t="str">
        <f t="shared" si="58"/>
        <v>nov</v>
      </c>
      <c r="G967" s="168">
        <f t="shared" si="59"/>
        <v>2020</v>
      </c>
      <c r="H967" s="172">
        <v>209.38152402067539</v>
      </c>
      <c r="I967" s="167">
        <v>201</v>
      </c>
      <c r="J967" s="175" t="s">
        <v>47</v>
      </c>
      <c r="K967" s="173">
        <v>14714.690412334729</v>
      </c>
      <c r="L967" s="171" t="s">
        <v>88</v>
      </c>
      <c r="M967" s="165" t="s">
        <v>1308</v>
      </c>
      <c r="N967" s="177" t="s">
        <v>1309</v>
      </c>
      <c r="O967" s="176" t="s">
        <v>1309</v>
      </c>
      <c r="P967" s="166" t="s">
        <v>1310</v>
      </c>
      <c r="Q967" s="166" t="s">
        <v>1313</v>
      </c>
      <c r="R967" s="172">
        <v>0</v>
      </c>
      <c r="S967" s="172">
        <v>0.23207099283708971</v>
      </c>
      <c r="T967" s="174">
        <f t="shared" si="60"/>
        <v>209.61359501351248</v>
      </c>
    </row>
    <row r="968" spans="1:20" s="164" customFormat="1" ht="12.75" hidden="1" customHeight="1" x14ac:dyDescent="0.2">
      <c r="A968" s="168" t="s">
        <v>1293</v>
      </c>
      <c r="B968" s="170" t="s">
        <v>89</v>
      </c>
      <c r="C968" s="167">
        <v>1</v>
      </c>
      <c r="D968" s="169">
        <v>44136</v>
      </c>
      <c r="E968" s="168">
        <f t="shared" si="57"/>
        <v>11</v>
      </c>
      <c r="F968" s="168" t="str">
        <f t="shared" si="58"/>
        <v>nov</v>
      </c>
      <c r="G968" s="168">
        <f t="shared" si="59"/>
        <v>2020</v>
      </c>
      <c r="H968" s="172">
        <v>760.05406947760605</v>
      </c>
      <c r="I968" s="167">
        <v>201</v>
      </c>
      <c r="J968" s="175" t="s">
        <v>47</v>
      </c>
      <c r="K968" s="173">
        <v>44557.834026570956</v>
      </c>
      <c r="L968" s="171" t="s">
        <v>89</v>
      </c>
      <c r="M968" s="165" t="s">
        <v>1308</v>
      </c>
      <c r="N968" s="177" t="s">
        <v>1309</v>
      </c>
      <c r="O968" s="176" t="s">
        <v>1309</v>
      </c>
      <c r="P968" s="166" t="s">
        <v>1310</v>
      </c>
      <c r="Q968" s="166" t="s">
        <v>1313</v>
      </c>
      <c r="R968" s="172">
        <v>0</v>
      </c>
      <c r="S968" s="172">
        <v>0.15471399522472648</v>
      </c>
      <c r="T968" s="174">
        <f t="shared" si="60"/>
        <v>760.20878347283076</v>
      </c>
    </row>
    <row r="969" spans="1:20" s="164" customFormat="1" ht="12.75" hidden="1" customHeight="1" x14ac:dyDescent="0.2">
      <c r="A969" s="168">
        <v>82</v>
      </c>
      <c r="B969" s="170" t="s">
        <v>8</v>
      </c>
      <c r="C969" s="167">
        <v>1</v>
      </c>
      <c r="D969" s="169">
        <v>44136</v>
      </c>
      <c r="E969" s="168">
        <f t="shared" si="57"/>
        <v>11</v>
      </c>
      <c r="F969" s="168" t="str">
        <f t="shared" si="58"/>
        <v>nov</v>
      </c>
      <c r="G969" s="168">
        <f t="shared" si="59"/>
        <v>2020</v>
      </c>
      <c r="H969" s="172">
        <v>691.46803256106841</v>
      </c>
      <c r="I969" s="167">
        <v>201</v>
      </c>
      <c r="J969" s="175" t="s">
        <v>47</v>
      </c>
      <c r="K969" s="173">
        <v>59860.615447197815</v>
      </c>
      <c r="L969" s="171" t="s">
        <v>55</v>
      </c>
      <c r="M969" s="165" t="s">
        <v>1308</v>
      </c>
      <c r="N969" s="177" t="s">
        <v>1309</v>
      </c>
      <c r="O969" s="176" t="s">
        <v>1309</v>
      </c>
      <c r="P969" s="166" t="s">
        <v>1310</v>
      </c>
      <c r="Q969" s="166" t="s">
        <v>1313</v>
      </c>
      <c r="R969" s="172">
        <v>56.735632749850176</v>
      </c>
      <c r="S969" s="172">
        <v>13.769545575000656</v>
      </c>
      <c r="T969" s="174">
        <f t="shared" si="60"/>
        <v>761.97321088591923</v>
      </c>
    </row>
    <row r="970" spans="1:20" s="164" customFormat="1" ht="12.75" hidden="1" customHeight="1" x14ac:dyDescent="0.2">
      <c r="A970" s="168">
        <v>75</v>
      </c>
      <c r="B970" s="170" t="s">
        <v>9</v>
      </c>
      <c r="C970" s="167">
        <v>1</v>
      </c>
      <c r="D970" s="169">
        <v>44136</v>
      </c>
      <c r="E970" s="168">
        <f t="shared" si="57"/>
        <v>11</v>
      </c>
      <c r="F970" s="168" t="str">
        <f t="shared" si="58"/>
        <v>nov</v>
      </c>
      <c r="G970" s="168">
        <f t="shared" si="59"/>
        <v>2020</v>
      </c>
      <c r="H970" s="172">
        <v>1558.153978301367</v>
      </c>
      <c r="I970" s="167">
        <v>201</v>
      </c>
      <c r="J970" s="175" t="s">
        <v>47</v>
      </c>
      <c r="K970" s="173">
        <v>108450.74558255047</v>
      </c>
      <c r="L970" s="171" t="s">
        <v>55</v>
      </c>
      <c r="M970" s="165" t="s">
        <v>1308</v>
      </c>
      <c r="N970" s="177" t="s">
        <v>1309</v>
      </c>
      <c r="O970" s="176" t="s">
        <v>1309</v>
      </c>
      <c r="P970" s="166" t="s">
        <v>1310</v>
      </c>
      <c r="Q970" s="166" t="s">
        <v>1313</v>
      </c>
      <c r="R970" s="172">
        <v>148.15239412423782</v>
      </c>
      <c r="S970" s="172">
        <v>34.655934930338731</v>
      </c>
      <c r="T970" s="174">
        <f t="shared" si="60"/>
        <v>1740.9623073559437</v>
      </c>
    </row>
    <row r="971" spans="1:20" s="164" customFormat="1" ht="12.75" hidden="1" customHeight="1" x14ac:dyDescent="0.2">
      <c r="A971" s="168">
        <v>59</v>
      </c>
      <c r="B971" s="170" t="s">
        <v>10</v>
      </c>
      <c r="C971" s="167">
        <v>1</v>
      </c>
      <c r="D971" s="169">
        <v>44136</v>
      </c>
      <c r="E971" s="168">
        <f t="shared" si="57"/>
        <v>11</v>
      </c>
      <c r="F971" s="168" t="str">
        <f t="shared" si="58"/>
        <v>nov</v>
      </c>
      <c r="G971" s="168">
        <f t="shared" si="59"/>
        <v>2020</v>
      </c>
      <c r="H971" s="172">
        <v>1014.2969006638156</v>
      </c>
      <c r="I971" s="167">
        <v>201</v>
      </c>
      <c r="J971" s="175" t="s">
        <v>47</v>
      </c>
      <c r="K971" s="173">
        <v>78605.897888684252</v>
      </c>
      <c r="L971" s="171" t="s">
        <v>55</v>
      </c>
      <c r="M971" s="165" t="s">
        <v>1308</v>
      </c>
      <c r="N971" s="177" t="s">
        <v>1309</v>
      </c>
      <c r="O971" s="176" t="s">
        <v>1309</v>
      </c>
      <c r="P971" s="166" t="s">
        <v>1310</v>
      </c>
      <c r="Q971" s="166" t="s">
        <v>1313</v>
      </c>
      <c r="R971" s="172">
        <v>93.521198790925141</v>
      </c>
      <c r="S971" s="172">
        <v>21.350531341012253</v>
      </c>
      <c r="T971" s="174">
        <f t="shared" si="60"/>
        <v>1129.168630795753</v>
      </c>
    </row>
    <row r="972" spans="1:20" s="164" customFormat="1" ht="12.75" hidden="1" customHeight="1" x14ac:dyDescent="0.2">
      <c r="A972" s="168">
        <v>65</v>
      </c>
      <c r="B972" s="170" t="s">
        <v>11</v>
      </c>
      <c r="C972" s="167">
        <v>1</v>
      </c>
      <c r="D972" s="169">
        <v>44136</v>
      </c>
      <c r="E972" s="168">
        <f t="shared" si="57"/>
        <v>11</v>
      </c>
      <c r="F972" s="168" t="str">
        <f t="shared" si="58"/>
        <v>nov</v>
      </c>
      <c r="G972" s="168">
        <f t="shared" si="59"/>
        <v>2020</v>
      </c>
      <c r="H972" s="172">
        <v>720.80042570776379</v>
      </c>
      <c r="I972" s="167">
        <v>201</v>
      </c>
      <c r="J972" s="175" t="s">
        <v>47</v>
      </c>
      <c r="K972" s="173">
        <v>54513.29772689737</v>
      </c>
      <c r="L972" s="171" t="s">
        <v>55</v>
      </c>
      <c r="M972" s="165" t="s">
        <v>1308</v>
      </c>
      <c r="N972" s="177" t="s">
        <v>1309</v>
      </c>
      <c r="O972" s="176" t="s">
        <v>1309</v>
      </c>
      <c r="P972" s="166" t="s">
        <v>1310</v>
      </c>
      <c r="Q972" s="166" t="s">
        <v>1313</v>
      </c>
      <c r="R972" s="172">
        <v>71.466694665612451</v>
      </c>
      <c r="S972" s="172">
        <v>17.405324462781728</v>
      </c>
      <c r="T972" s="174">
        <f t="shared" si="60"/>
        <v>809.67244483615798</v>
      </c>
    </row>
    <row r="973" spans="1:20" s="164" customFormat="1" ht="12.75" hidden="1" customHeight="1" x14ac:dyDescent="0.2">
      <c r="A973" s="168">
        <v>63</v>
      </c>
      <c r="B973" s="170" t="s">
        <v>12</v>
      </c>
      <c r="C973" s="167">
        <v>1</v>
      </c>
      <c r="D973" s="169">
        <v>44136</v>
      </c>
      <c r="E973" s="168">
        <f t="shared" si="57"/>
        <v>11</v>
      </c>
      <c r="F973" s="168" t="str">
        <f t="shared" si="58"/>
        <v>nov</v>
      </c>
      <c r="G973" s="168">
        <f t="shared" si="59"/>
        <v>2020</v>
      </c>
      <c r="H973" s="172">
        <v>1112.3878742161467</v>
      </c>
      <c r="I973" s="167">
        <v>201</v>
      </c>
      <c r="J973" s="175" t="s">
        <v>47</v>
      </c>
      <c r="K973" s="173">
        <v>86329.417636638595</v>
      </c>
      <c r="L973" s="171" t="s">
        <v>55</v>
      </c>
      <c r="M973" s="165" t="s">
        <v>1308</v>
      </c>
      <c r="N973" s="177" t="s">
        <v>1309</v>
      </c>
      <c r="O973" s="176" t="s">
        <v>1309</v>
      </c>
      <c r="P973" s="166" t="s">
        <v>1310</v>
      </c>
      <c r="Q973" s="166" t="s">
        <v>1313</v>
      </c>
      <c r="R973" s="172">
        <v>107.99972821670291</v>
      </c>
      <c r="S973" s="172">
        <v>19.880748386377352</v>
      </c>
      <c r="T973" s="174">
        <f t="shared" si="60"/>
        <v>1240.2683508192267</v>
      </c>
    </row>
    <row r="974" spans="1:20" s="164" customFormat="1" ht="12.75" hidden="1" customHeight="1" x14ac:dyDescent="0.2">
      <c r="A974" s="168">
        <v>76</v>
      </c>
      <c r="B974" s="170" t="s">
        <v>50</v>
      </c>
      <c r="C974" s="167">
        <v>1</v>
      </c>
      <c r="D974" s="169">
        <v>44136</v>
      </c>
      <c r="E974" s="168">
        <f t="shared" si="57"/>
        <v>11</v>
      </c>
      <c r="F974" s="168" t="str">
        <f t="shared" si="58"/>
        <v>nov</v>
      </c>
      <c r="G974" s="168">
        <f t="shared" si="59"/>
        <v>2020</v>
      </c>
      <c r="H974" s="172">
        <v>0</v>
      </c>
      <c r="I974" s="167">
        <v>201</v>
      </c>
      <c r="J974" s="175" t="s">
        <v>47</v>
      </c>
      <c r="K974" s="173">
        <v>0</v>
      </c>
      <c r="L974" s="171" t="s">
        <v>55</v>
      </c>
      <c r="M974" s="165" t="s">
        <v>1308</v>
      </c>
      <c r="N974" s="177" t="s">
        <v>1309</v>
      </c>
      <c r="O974" s="176" t="s">
        <v>1309</v>
      </c>
      <c r="P974" s="166" t="s">
        <v>1310</v>
      </c>
      <c r="Q974" s="166" t="s">
        <v>1313</v>
      </c>
      <c r="R974" s="172">
        <v>0</v>
      </c>
      <c r="S974" s="172">
        <v>0</v>
      </c>
      <c r="T974" s="174">
        <f t="shared" si="60"/>
        <v>0</v>
      </c>
    </row>
    <row r="975" spans="1:20" s="164" customFormat="1" ht="12.75" hidden="1" customHeight="1" x14ac:dyDescent="0.2">
      <c r="A975" s="168">
        <v>150</v>
      </c>
      <c r="B975" s="170" t="s">
        <v>13</v>
      </c>
      <c r="C975" s="167">
        <v>1</v>
      </c>
      <c r="D975" s="169">
        <v>44136</v>
      </c>
      <c r="E975" s="168">
        <f t="shared" ref="E975:E1017" si="61">MONTH(D975)</f>
        <v>11</v>
      </c>
      <c r="F975" s="168" t="str">
        <f t="shared" ref="F975:F1017" si="62">TEXT(D975,"mmm")</f>
        <v>nov</v>
      </c>
      <c r="G975" s="168">
        <f t="shared" ref="G975:G1017" si="63">YEAR(D975)</f>
        <v>2020</v>
      </c>
      <c r="H975" s="172">
        <v>9.2310766667541273</v>
      </c>
      <c r="I975" s="167">
        <v>201</v>
      </c>
      <c r="J975" s="175" t="s">
        <v>47</v>
      </c>
      <c r="K975" s="173">
        <v>911.00302251548294</v>
      </c>
      <c r="L975" s="171" t="s">
        <v>1339</v>
      </c>
      <c r="M975" s="165" t="s">
        <v>1308</v>
      </c>
      <c r="N975" s="177" t="s">
        <v>1309</v>
      </c>
      <c r="O975" s="176" t="s">
        <v>1309</v>
      </c>
      <c r="P975" s="166" t="s">
        <v>1310</v>
      </c>
      <c r="Q975" s="166" t="s">
        <v>1313</v>
      </c>
      <c r="R975" s="172">
        <v>0</v>
      </c>
      <c r="S975" s="172">
        <v>0.30942799044945296</v>
      </c>
      <c r="T975" s="174">
        <f t="shared" ref="T975:T1038" si="64">H975+R975+S975</f>
        <v>9.5405046572035808</v>
      </c>
    </row>
    <row r="976" spans="1:20" s="164" customFormat="1" ht="12.75" hidden="1" customHeight="1" x14ac:dyDescent="0.2">
      <c r="A976" s="168">
        <v>71</v>
      </c>
      <c r="B976" s="170" t="s">
        <v>14</v>
      </c>
      <c r="C976" s="167">
        <v>1</v>
      </c>
      <c r="D976" s="169">
        <v>44136</v>
      </c>
      <c r="E976" s="168">
        <f t="shared" si="61"/>
        <v>11</v>
      </c>
      <c r="F976" s="168" t="str">
        <f t="shared" si="62"/>
        <v>nov</v>
      </c>
      <c r="G976" s="168">
        <f t="shared" si="63"/>
        <v>2020</v>
      </c>
      <c r="H976" s="172">
        <v>145.3678895652402</v>
      </c>
      <c r="I976" s="167">
        <v>201</v>
      </c>
      <c r="J976" s="175" t="s">
        <v>47</v>
      </c>
      <c r="K976" s="173">
        <v>14735.829118644308</v>
      </c>
      <c r="L976" s="171" t="s">
        <v>1339</v>
      </c>
      <c r="M976" s="165" t="s">
        <v>1308</v>
      </c>
      <c r="N976" s="177" t="s">
        <v>1309</v>
      </c>
      <c r="O976" s="176" t="s">
        <v>1309</v>
      </c>
      <c r="P976" s="166" t="s">
        <v>1310</v>
      </c>
      <c r="Q976" s="166" t="s">
        <v>1313</v>
      </c>
      <c r="R976" s="172">
        <v>0</v>
      </c>
      <c r="S976" s="172">
        <v>1.4697829546349015</v>
      </c>
      <c r="T976" s="174">
        <f t="shared" si="64"/>
        <v>146.8376725198751</v>
      </c>
    </row>
    <row r="977" spans="1:20" s="164" customFormat="1" ht="12.75" hidden="1" customHeight="1" x14ac:dyDescent="0.2">
      <c r="A977" s="168">
        <v>18</v>
      </c>
      <c r="B977" s="170" t="s">
        <v>63</v>
      </c>
      <c r="C977" s="167">
        <v>1</v>
      </c>
      <c r="D977" s="169">
        <v>44166</v>
      </c>
      <c r="E977" s="168">
        <f t="shared" si="61"/>
        <v>12</v>
      </c>
      <c r="F977" s="168" t="str">
        <f t="shared" si="62"/>
        <v>dic</v>
      </c>
      <c r="G977" s="168">
        <f t="shared" si="63"/>
        <v>2020</v>
      </c>
      <c r="H977" s="172">
        <v>500.89976845170935</v>
      </c>
      <c r="I977" s="167">
        <v>201</v>
      </c>
      <c r="J977" s="175" t="s">
        <v>47</v>
      </c>
      <c r="K977" s="173">
        <v>50480.865829407368</v>
      </c>
      <c r="L977" s="171" t="s">
        <v>64</v>
      </c>
      <c r="M977" s="165" t="s">
        <v>1308</v>
      </c>
      <c r="N977" s="177" t="s">
        <v>1309</v>
      </c>
      <c r="O977" s="176" t="s">
        <v>1309</v>
      </c>
      <c r="P977" s="166" t="s">
        <v>1310</v>
      </c>
      <c r="Q977" s="166" t="s">
        <v>1313</v>
      </c>
      <c r="R977" s="172">
        <v>8.0055760702768708E-2</v>
      </c>
      <c r="S977" s="172">
        <v>11.918214638050008</v>
      </c>
      <c r="T977" s="174">
        <f t="shared" si="64"/>
        <v>512.89803885046206</v>
      </c>
    </row>
    <row r="978" spans="1:20" s="164" customFormat="1" ht="12.75" hidden="1" customHeight="1" x14ac:dyDescent="0.2">
      <c r="A978" s="168">
        <v>50</v>
      </c>
      <c r="B978" s="170" t="s">
        <v>65</v>
      </c>
      <c r="C978" s="167">
        <v>1</v>
      </c>
      <c r="D978" s="169">
        <v>44166</v>
      </c>
      <c r="E978" s="168">
        <f t="shared" si="61"/>
        <v>12</v>
      </c>
      <c r="F978" s="168" t="str">
        <f t="shared" si="62"/>
        <v>dic</v>
      </c>
      <c r="G978" s="168">
        <f t="shared" si="63"/>
        <v>2020</v>
      </c>
      <c r="H978" s="172">
        <v>42.992871198803556</v>
      </c>
      <c r="I978" s="167">
        <v>201</v>
      </c>
      <c r="J978" s="175" t="s">
        <v>47</v>
      </c>
      <c r="K978" s="173">
        <v>4228.1378692042208</v>
      </c>
      <c r="L978" s="171" t="s">
        <v>64</v>
      </c>
      <c r="M978" s="165" t="s">
        <v>1308</v>
      </c>
      <c r="N978" s="177" t="s">
        <v>1309</v>
      </c>
      <c r="O978" s="176" t="s">
        <v>1309</v>
      </c>
      <c r="P978" s="166" t="s">
        <v>1310</v>
      </c>
      <c r="Q978" s="166" t="s">
        <v>1313</v>
      </c>
      <c r="R978" s="172">
        <v>0.16011152140553742</v>
      </c>
      <c r="S978" s="172">
        <v>1.6185229755376556</v>
      </c>
      <c r="T978" s="174">
        <f t="shared" si="64"/>
        <v>44.771505695746754</v>
      </c>
    </row>
    <row r="979" spans="1:20" s="164" customFormat="1" ht="12.75" hidden="1" customHeight="1" x14ac:dyDescent="0.2">
      <c r="A979" s="168">
        <v>97</v>
      </c>
      <c r="B979" s="170" t="s">
        <v>66</v>
      </c>
      <c r="C979" s="167">
        <v>1</v>
      </c>
      <c r="D979" s="169">
        <v>44166</v>
      </c>
      <c r="E979" s="168">
        <f t="shared" si="61"/>
        <v>12</v>
      </c>
      <c r="F979" s="168" t="str">
        <f t="shared" si="62"/>
        <v>dic</v>
      </c>
      <c r="G979" s="168">
        <f t="shared" si="63"/>
        <v>2020</v>
      </c>
      <c r="H979" s="172">
        <v>32.277171479437264</v>
      </c>
      <c r="I979" s="167">
        <v>201</v>
      </c>
      <c r="J979" s="175" t="s">
        <v>47</v>
      </c>
      <c r="K979" s="173">
        <v>2826.9841193471257</v>
      </c>
      <c r="L979" s="171" t="s">
        <v>64</v>
      </c>
      <c r="M979" s="165" t="s">
        <v>1308</v>
      </c>
      <c r="N979" s="177" t="s">
        <v>1309</v>
      </c>
      <c r="O979" s="176" t="s">
        <v>1309</v>
      </c>
      <c r="P979" s="166" t="s">
        <v>1310</v>
      </c>
      <c r="Q979" s="166" t="s">
        <v>1313</v>
      </c>
      <c r="R979" s="172">
        <v>0</v>
      </c>
      <c r="S979" s="172">
        <v>0.44141535696481515</v>
      </c>
      <c r="T979" s="174">
        <f t="shared" si="64"/>
        <v>32.718586836402082</v>
      </c>
    </row>
    <row r="980" spans="1:20" s="164" customFormat="1" ht="12.75" hidden="1" customHeight="1" x14ac:dyDescent="0.2">
      <c r="A980" s="168">
        <v>85</v>
      </c>
      <c r="B980" s="170" t="s">
        <v>67</v>
      </c>
      <c r="C980" s="167">
        <v>1</v>
      </c>
      <c r="D980" s="169">
        <v>44166</v>
      </c>
      <c r="E980" s="168">
        <f t="shared" si="61"/>
        <v>12</v>
      </c>
      <c r="F980" s="168" t="str">
        <f t="shared" si="62"/>
        <v>dic</v>
      </c>
      <c r="G980" s="168">
        <f t="shared" si="63"/>
        <v>2020</v>
      </c>
      <c r="H980" s="172">
        <v>57.022987563298614</v>
      </c>
      <c r="I980" s="167">
        <v>201</v>
      </c>
      <c r="J980" s="175" t="s">
        <v>47</v>
      </c>
      <c r="K980" s="173">
        <v>5233.7466834799225</v>
      </c>
      <c r="L980" s="171" t="s">
        <v>64</v>
      </c>
      <c r="M980" s="165" t="s">
        <v>1308</v>
      </c>
      <c r="N980" s="177" t="s">
        <v>1309</v>
      </c>
      <c r="O980" s="176" t="s">
        <v>1309</v>
      </c>
      <c r="P980" s="166" t="s">
        <v>1310</v>
      </c>
      <c r="Q980" s="166" t="s">
        <v>1313</v>
      </c>
      <c r="R980" s="172">
        <v>0</v>
      </c>
      <c r="S980" s="172">
        <v>0.2942769046432101</v>
      </c>
      <c r="T980" s="174">
        <f t="shared" si="64"/>
        <v>57.317264467941826</v>
      </c>
    </row>
    <row r="981" spans="1:20" s="164" customFormat="1" ht="12.75" hidden="1" customHeight="1" x14ac:dyDescent="0.2">
      <c r="A981" s="168">
        <v>51</v>
      </c>
      <c r="B981" s="170" t="s">
        <v>68</v>
      </c>
      <c r="C981" s="167">
        <v>1</v>
      </c>
      <c r="D981" s="169">
        <v>44166</v>
      </c>
      <c r="E981" s="168">
        <f t="shared" si="61"/>
        <v>12</v>
      </c>
      <c r="F981" s="168" t="str">
        <f t="shared" si="62"/>
        <v>dic</v>
      </c>
      <c r="G981" s="168">
        <f t="shared" si="63"/>
        <v>2020</v>
      </c>
      <c r="H981" s="172">
        <v>85.489722328022253</v>
      </c>
      <c r="I981" s="167">
        <v>201</v>
      </c>
      <c r="J981" s="175" t="s">
        <v>47</v>
      </c>
      <c r="K981" s="173">
        <v>8143.0683617178138</v>
      </c>
      <c r="L981" s="171" t="s">
        <v>64</v>
      </c>
      <c r="M981" s="165" t="s">
        <v>1308</v>
      </c>
      <c r="N981" s="177" t="s">
        <v>1309</v>
      </c>
      <c r="O981" s="176" t="s">
        <v>1309</v>
      </c>
      <c r="P981" s="166" t="s">
        <v>1310</v>
      </c>
      <c r="Q981" s="166" t="s">
        <v>1313</v>
      </c>
      <c r="R981" s="172">
        <v>8.7344982242424263E-2</v>
      </c>
      <c r="S981" s="172">
        <v>0.80926148776882778</v>
      </c>
      <c r="T981" s="174">
        <f t="shared" si="64"/>
        <v>86.386328798033503</v>
      </c>
    </row>
    <row r="982" spans="1:20" s="164" customFormat="1" ht="12.75" hidden="1" customHeight="1" x14ac:dyDescent="0.2">
      <c r="A982" s="168">
        <v>83</v>
      </c>
      <c r="B982" s="170" t="s">
        <v>69</v>
      </c>
      <c r="C982" s="167">
        <v>1</v>
      </c>
      <c r="D982" s="169">
        <v>44166</v>
      </c>
      <c r="E982" s="168">
        <f t="shared" si="61"/>
        <v>12</v>
      </c>
      <c r="F982" s="168" t="str">
        <f t="shared" si="62"/>
        <v>dic</v>
      </c>
      <c r="G982" s="168">
        <f t="shared" si="63"/>
        <v>2020</v>
      </c>
      <c r="H982" s="172">
        <v>75.729809382625348</v>
      </c>
      <c r="I982" s="167">
        <v>201</v>
      </c>
      <c r="J982" s="175" t="s">
        <v>47</v>
      </c>
      <c r="K982" s="173">
        <v>6939.3260426660181</v>
      </c>
      <c r="L982" s="171" t="s">
        <v>64</v>
      </c>
      <c r="M982" s="165" t="s">
        <v>1308</v>
      </c>
      <c r="N982" s="177" t="s">
        <v>1309</v>
      </c>
      <c r="O982" s="176" t="s">
        <v>1309</v>
      </c>
      <c r="P982" s="166" t="s">
        <v>1310</v>
      </c>
      <c r="Q982" s="166" t="s">
        <v>1313</v>
      </c>
      <c r="R982" s="172">
        <v>0</v>
      </c>
      <c r="S982" s="172">
        <v>0.66212303544722273</v>
      </c>
      <c r="T982" s="174">
        <f t="shared" si="64"/>
        <v>76.391932418072571</v>
      </c>
    </row>
    <row r="983" spans="1:20" s="164" customFormat="1" ht="12.75" hidden="1" customHeight="1" x14ac:dyDescent="0.2">
      <c r="A983" s="168">
        <v>52</v>
      </c>
      <c r="B983" s="170" t="s">
        <v>70</v>
      </c>
      <c r="C983" s="167">
        <v>1</v>
      </c>
      <c r="D983" s="169">
        <v>44166</v>
      </c>
      <c r="E983" s="168">
        <f t="shared" si="61"/>
        <v>12</v>
      </c>
      <c r="F983" s="168" t="str">
        <f t="shared" si="62"/>
        <v>dic</v>
      </c>
      <c r="G983" s="168">
        <f t="shared" si="63"/>
        <v>2020</v>
      </c>
      <c r="H983" s="172">
        <v>64.309744895875298</v>
      </c>
      <c r="I983" s="167">
        <v>201</v>
      </c>
      <c r="J983" s="175" t="s">
        <v>47</v>
      </c>
      <c r="K983" s="173">
        <v>6177.4291629091695</v>
      </c>
      <c r="L983" s="171" t="s">
        <v>64</v>
      </c>
      <c r="M983" s="165" t="s">
        <v>1308</v>
      </c>
      <c r="N983" s="177" t="s">
        <v>1309</v>
      </c>
      <c r="O983" s="176" t="s">
        <v>1309</v>
      </c>
      <c r="P983" s="166" t="s">
        <v>1310</v>
      </c>
      <c r="Q983" s="166" t="s">
        <v>1313</v>
      </c>
      <c r="R983" s="172">
        <v>0</v>
      </c>
      <c r="S983" s="172">
        <v>1.6185229755376556</v>
      </c>
      <c r="T983" s="174">
        <f t="shared" si="64"/>
        <v>65.928267871412956</v>
      </c>
    </row>
    <row r="984" spans="1:20" s="164" customFormat="1" ht="12.75" hidden="1" customHeight="1" x14ac:dyDescent="0.2">
      <c r="A984" s="168">
        <v>84</v>
      </c>
      <c r="B984" s="170" t="s">
        <v>71</v>
      </c>
      <c r="C984" s="167">
        <v>1</v>
      </c>
      <c r="D984" s="169">
        <v>44166</v>
      </c>
      <c r="E984" s="168">
        <f t="shared" si="61"/>
        <v>12</v>
      </c>
      <c r="F984" s="168" t="str">
        <f t="shared" si="62"/>
        <v>dic</v>
      </c>
      <c r="G984" s="168">
        <f t="shared" si="63"/>
        <v>2020</v>
      </c>
      <c r="H984" s="172">
        <v>0</v>
      </c>
      <c r="I984" s="167">
        <v>201</v>
      </c>
      <c r="J984" s="175" t="s">
        <v>47</v>
      </c>
      <c r="K984" s="173">
        <v>0</v>
      </c>
      <c r="L984" s="171" t="s">
        <v>64</v>
      </c>
      <c r="M984" s="165" t="s">
        <v>1308</v>
      </c>
      <c r="N984" s="177" t="s">
        <v>1309</v>
      </c>
      <c r="O984" s="176" t="s">
        <v>1309</v>
      </c>
      <c r="P984" s="166" t="s">
        <v>1310</v>
      </c>
      <c r="Q984" s="166" t="s">
        <v>1313</v>
      </c>
      <c r="R984" s="172">
        <v>0</v>
      </c>
      <c r="S984" s="172">
        <v>0</v>
      </c>
      <c r="T984" s="174">
        <f t="shared" si="64"/>
        <v>0</v>
      </c>
    </row>
    <row r="985" spans="1:20" s="164" customFormat="1" ht="12.75" hidden="1" customHeight="1" x14ac:dyDescent="0.2">
      <c r="A985" s="168">
        <v>90</v>
      </c>
      <c r="B985" s="170" t="s">
        <v>72</v>
      </c>
      <c r="C985" s="167">
        <v>1</v>
      </c>
      <c r="D985" s="169">
        <v>44166</v>
      </c>
      <c r="E985" s="168">
        <f t="shared" si="61"/>
        <v>12</v>
      </c>
      <c r="F985" s="168" t="str">
        <f t="shared" si="62"/>
        <v>dic</v>
      </c>
      <c r="G985" s="168">
        <f t="shared" si="63"/>
        <v>2020</v>
      </c>
      <c r="H985" s="172">
        <v>78.519423162700392</v>
      </c>
      <c r="I985" s="167">
        <v>201</v>
      </c>
      <c r="J985" s="175" t="s">
        <v>47</v>
      </c>
      <c r="K985" s="173">
        <v>7170.9488956579835</v>
      </c>
      <c r="L985" s="171" t="s">
        <v>64</v>
      </c>
      <c r="M985" s="165" t="s">
        <v>1308</v>
      </c>
      <c r="N985" s="177" t="s">
        <v>1309</v>
      </c>
      <c r="O985" s="176" t="s">
        <v>1309</v>
      </c>
      <c r="P985" s="166" t="s">
        <v>1310</v>
      </c>
      <c r="Q985" s="166" t="s">
        <v>1313</v>
      </c>
      <c r="R985" s="172">
        <v>0</v>
      </c>
      <c r="S985" s="172">
        <v>2.795630594110496</v>
      </c>
      <c r="T985" s="174">
        <f t="shared" si="64"/>
        <v>81.315053756810883</v>
      </c>
    </row>
    <row r="986" spans="1:20" s="164" customFormat="1" ht="12.75" hidden="1" customHeight="1" x14ac:dyDescent="0.2">
      <c r="A986" s="168">
        <v>25</v>
      </c>
      <c r="B986" s="170" t="s">
        <v>73</v>
      </c>
      <c r="C986" s="167">
        <v>1</v>
      </c>
      <c r="D986" s="169">
        <v>44166</v>
      </c>
      <c r="E986" s="168">
        <f t="shared" si="61"/>
        <v>12</v>
      </c>
      <c r="F986" s="168" t="str">
        <f t="shared" si="62"/>
        <v>dic</v>
      </c>
      <c r="G986" s="168">
        <f t="shared" si="63"/>
        <v>2020</v>
      </c>
      <c r="H986" s="172">
        <v>43.156966127043262</v>
      </c>
      <c r="I986" s="167">
        <v>201</v>
      </c>
      <c r="J986" s="175" t="s">
        <v>47</v>
      </c>
      <c r="K986" s="173">
        <v>4007.257482142471</v>
      </c>
      <c r="L986" s="171" t="s">
        <v>64</v>
      </c>
      <c r="M986" s="165" t="s">
        <v>1308</v>
      </c>
      <c r="N986" s="177" t="s">
        <v>1309</v>
      </c>
      <c r="O986" s="176" t="s">
        <v>1309</v>
      </c>
      <c r="P986" s="166" t="s">
        <v>1310</v>
      </c>
      <c r="Q986" s="166" t="s">
        <v>1313</v>
      </c>
      <c r="R986" s="172">
        <v>0.88061336773045595</v>
      </c>
      <c r="S986" s="172">
        <v>13.757445292070072</v>
      </c>
      <c r="T986" s="174">
        <f t="shared" si="64"/>
        <v>57.79502478684379</v>
      </c>
    </row>
    <row r="987" spans="1:20" s="164" customFormat="1" ht="12.75" hidden="1" customHeight="1" x14ac:dyDescent="0.2">
      <c r="A987" s="168">
        <v>102</v>
      </c>
      <c r="B987" s="170" t="s">
        <v>74</v>
      </c>
      <c r="C987" s="167">
        <v>1</v>
      </c>
      <c r="D987" s="169">
        <v>44166</v>
      </c>
      <c r="E987" s="168">
        <f t="shared" si="61"/>
        <v>12</v>
      </c>
      <c r="F987" s="168" t="str">
        <f t="shared" si="62"/>
        <v>dic</v>
      </c>
      <c r="G987" s="168">
        <f t="shared" si="63"/>
        <v>2020</v>
      </c>
      <c r="H987" s="172">
        <v>38.398213208091732</v>
      </c>
      <c r="I987" s="167">
        <v>201</v>
      </c>
      <c r="J987" s="175" t="s">
        <v>47</v>
      </c>
      <c r="K987" s="173">
        <v>3444.7542638221594</v>
      </c>
      <c r="L987" s="171" t="s">
        <v>64</v>
      </c>
      <c r="M987" s="165" t="s">
        <v>1308</v>
      </c>
      <c r="N987" s="177" t="s">
        <v>1309</v>
      </c>
      <c r="O987" s="176" t="s">
        <v>1309</v>
      </c>
      <c r="P987" s="166" t="s">
        <v>1310</v>
      </c>
      <c r="Q987" s="166" t="s">
        <v>1313</v>
      </c>
      <c r="R987" s="172">
        <v>0</v>
      </c>
      <c r="S987" s="172">
        <v>0.73569226160802514</v>
      </c>
      <c r="T987" s="174">
        <f t="shared" si="64"/>
        <v>39.133905469699755</v>
      </c>
    </row>
    <row r="988" spans="1:20" s="164" customFormat="1" ht="12.75" hidden="1" customHeight="1" x14ac:dyDescent="0.2">
      <c r="A988" s="168">
        <v>36</v>
      </c>
      <c r="B988" s="170" t="s">
        <v>75</v>
      </c>
      <c r="C988" s="167">
        <v>1</v>
      </c>
      <c r="D988" s="169">
        <v>44166</v>
      </c>
      <c r="E988" s="168">
        <f t="shared" si="61"/>
        <v>12</v>
      </c>
      <c r="F988" s="168" t="str">
        <f t="shared" si="62"/>
        <v>dic</v>
      </c>
      <c r="G988" s="168">
        <f t="shared" si="63"/>
        <v>2020</v>
      </c>
      <c r="H988" s="172">
        <v>90.088115603599817</v>
      </c>
      <c r="I988" s="167">
        <v>201</v>
      </c>
      <c r="J988" s="175" t="s">
        <v>47</v>
      </c>
      <c r="K988" s="173">
        <v>8502.1898065026198</v>
      </c>
      <c r="L988" s="171" t="s">
        <v>64</v>
      </c>
      <c r="M988" s="165" t="s">
        <v>1308</v>
      </c>
      <c r="N988" s="177" t="s">
        <v>1309</v>
      </c>
      <c r="O988" s="176" t="s">
        <v>1309</v>
      </c>
      <c r="P988" s="166" t="s">
        <v>1310</v>
      </c>
      <c r="Q988" s="166" t="s">
        <v>1313</v>
      </c>
      <c r="R988" s="172">
        <v>0</v>
      </c>
      <c r="S988" s="172">
        <v>1.6185229755376556</v>
      </c>
      <c r="T988" s="174">
        <f t="shared" si="64"/>
        <v>91.706638579137476</v>
      </c>
    </row>
    <row r="989" spans="1:20" s="164" customFormat="1" ht="12.75" hidden="1" customHeight="1" x14ac:dyDescent="0.2">
      <c r="A989" s="168">
        <v>70</v>
      </c>
      <c r="B989" s="170" t="s">
        <v>76</v>
      </c>
      <c r="C989" s="167">
        <v>1</v>
      </c>
      <c r="D989" s="169">
        <v>44166</v>
      </c>
      <c r="E989" s="168">
        <f t="shared" si="61"/>
        <v>12</v>
      </c>
      <c r="F989" s="168" t="str">
        <f t="shared" si="62"/>
        <v>dic</v>
      </c>
      <c r="G989" s="168">
        <f t="shared" si="63"/>
        <v>2020</v>
      </c>
      <c r="H989" s="172">
        <v>40.94168459580721</v>
      </c>
      <c r="I989" s="167">
        <v>201</v>
      </c>
      <c r="J989" s="175" t="s">
        <v>47</v>
      </c>
      <c r="K989" s="173">
        <v>3992.6732689060741</v>
      </c>
      <c r="L989" s="171" t="s">
        <v>64</v>
      </c>
      <c r="M989" s="165" t="s">
        <v>1308</v>
      </c>
      <c r="N989" s="177" t="s">
        <v>1309</v>
      </c>
      <c r="O989" s="176" t="s">
        <v>1309</v>
      </c>
      <c r="P989" s="166" t="s">
        <v>1310</v>
      </c>
      <c r="Q989" s="166" t="s">
        <v>1313</v>
      </c>
      <c r="R989" s="172">
        <v>0</v>
      </c>
      <c r="S989" s="172">
        <v>1.6185229755376556</v>
      </c>
      <c r="T989" s="174">
        <f t="shared" si="64"/>
        <v>42.560207571344868</v>
      </c>
    </row>
    <row r="990" spans="1:20" s="164" customFormat="1" ht="12.75" hidden="1" customHeight="1" x14ac:dyDescent="0.2">
      <c r="A990" s="168">
        <v>67</v>
      </c>
      <c r="B990" s="170" t="s">
        <v>77</v>
      </c>
      <c r="C990" s="167">
        <v>1</v>
      </c>
      <c r="D990" s="169">
        <v>44166</v>
      </c>
      <c r="E990" s="168">
        <f t="shared" si="61"/>
        <v>12</v>
      </c>
      <c r="F990" s="168" t="str">
        <f t="shared" si="62"/>
        <v>dic</v>
      </c>
      <c r="G990" s="168">
        <f t="shared" si="63"/>
        <v>2020</v>
      </c>
      <c r="H990" s="172">
        <v>101.73885550861911</v>
      </c>
      <c r="I990" s="167">
        <v>201</v>
      </c>
      <c r="J990" s="175" t="s">
        <v>47</v>
      </c>
      <c r="K990" s="173">
        <v>9226.6083051921723</v>
      </c>
      <c r="L990" s="171" t="s">
        <v>64</v>
      </c>
      <c r="M990" s="165" t="s">
        <v>1308</v>
      </c>
      <c r="N990" s="177" t="s">
        <v>1309</v>
      </c>
      <c r="O990" s="176" t="s">
        <v>1309</v>
      </c>
      <c r="P990" s="166" t="s">
        <v>1310</v>
      </c>
      <c r="Q990" s="166" t="s">
        <v>1313</v>
      </c>
      <c r="R990" s="172">
        <v>0</v>
      </c>
      <c r="S990" s="172">
        <v>4.4877227958089545</v>
      </c>
      <c r="T990" s="174">
        <f t="shared" si="64"/>
        <v>106.22657830442806</v>
      </c>
    </row>
    <row r="991" spans="1:20" s="164" customFormat="1" ht="12.75" hidden="1" customHeight="1" x14ac:dyDescent="0.2">
      <c r="A991" s="168">
        <v>92</v>
      </c>
      <c r="B991" s="170" t="s">
        <v>78</v>
      </c>
      <c r="C991" s="167">
        <v>1</v>
      </c>
      <c r="D991" s="169">
        <v>44166</v>
      </c>
      <c r="E991" s="168">
        <f t="shared" si="61"/>
        <v>12</v>
      </c>
      <c r="F991" s="168" t="str">
        <f t="shared" si="62"/>
        <v>dic</v>
      </c>
      <c r="G991" s="168">
        <f t="shared" si="63"/>
        <v>2020</v>
      </c>
      <c r="H991" s="172">
        <v>100.42609608270142</v>
      </c>
      <c r="I991" s="167">
        <v>201</v>
      </c>
      <c r="J991" s="175" t="s">
        <v>47</v>
      </c>
      <c r="K991" s="173">
        <v>8798.3269153509063</v>
      </c>
      <c r="L991" s="171" t="s">
        <v>64</v>
      </c>
      <c r="M991" s="165" t="s">
        <v>1308</v>
      </c>
      <c r="N991" s="177" t="s">
        <v>1309</v>
      </c>
      <c r="O991" s="176" t="s">
        <v>1309</v>
      </c>
      <c r="P991" s="166" t="s">
        <v>1310</v>
      </c>
      <c r="Q991" s="166" t="s">
        <v>1313</v>
      </c>
      <c r="R991" s="172">
        <v>0</v>
      </c>
      <c r="S991" s="172">
        <v>7.2833533899194505</v>
      </c>
      <c r="T991" s="174">
        <f t="shared" si="64"/>
        <v>107.70944947262088</v>
      </c>
    </row>
    <row r="992" spans="1:20" s="164" customFormat="1" ht="12.75" hidden="1" customHeight="1" x14ac:dyDescent="0.2">
      <c r="A992" s="168">
        <v>58</v>
      </c>
      <c r="B992" s="170" t="s">
        <v>79</v>
      </c>
      <c r="C992" s="167">
        <v>1</v>
      </c>
      <c r="D992" s="169">
        <v>44166</v>
      </c>
      <c r="E992" s="168">
        <f t="shared" si="61"/>
        <v>12</v>
      </c>
      <c r="F992" s="168" t="str">
        <f t="shared" si="62"/>
        <v>dic</v>
      </c>
      <c r="G992" s="168">
        <f t="shared" si="63"/>
        <v>2020</v>
      </c>
      <c r="H992" s="172">
        <v>46.520912155957291</v>
      </c>
      <c r="I992" s="167">
        <v>201</v>
      </c>
      <c r="J992" s="175" t="s">
        <v>47</v>
      </c>
      <c r="K992" s="173">
        <v>4047.1194598069451</v>
      </c>
      <c r="L992" s="171" t="s">
        <v>64</v>
      </c>
      <c r="M992" s="165" t="s">
        <v>1308</v>
      </c>
      <c r="N992" s="177" t="s">
        <v>1309</v>
      </c>
      <c r="O992" s="176" t="s">
        <v>1309</v>
      </c>
      <c r="P992" s="166" t="s">
        <v>1310</v>
      </c>
      <c r="Q992" s="166" t="s">
        <v>1313</v>
      </c>
      <c r="R992" s="172">
        <v>0</v>
      </c>
      <c r="S992" s="172">
        <v>7.8719071992058698</v>
      </c>
      <c r="T992" s="174">
        <f t="shared" si="64"/>
        <v>54.392819355163162</v>
      </c>
    </row>
    <row r="993" spans="1:20" s="164" customFormat="1" ht="12.75" hidden="1" customHeight="1" x14ac:dyDescent="0.2">
      <c r="A993" s="168">
        <v>130</v>
      </c>
      <c r="B993" s="170" t="s">
        <v>80</v>
      </c>
      <c r="C993" s="167">
        <v>1</v>
      </c>
      <c r="D993" s="169">
        <v>44166</v>
      </c>
      <c r="E993" s="168">
        <f t="shared" si="61"/>
        <v>12</v>
      </c>
      <c r="F993" s="168" t="str">
        <f t="shared" si="62"/>
        <v>dic</v>
      </c>
      <c r="G993" s="168">
        <f t="shared" si="63"/>
        <v>2020</v>
      </c>
      <c r="H993" s="172">
        <v>35.608599428016689</v>
      </c>
      <c r="I993" s="167">
        <v>201</v>
      </c>
      <c r="J993" s="175" t="s">
        <v>47</v>
      </c>
      <c r="K993" s="173">
        <v>3129.8864940829008</v>
      </c>
      <c r="L993" s="171" t="s">
        <v>64</v>
      </c>
      <c r="M993" s="165" t="s">
        <v>1308</v>
      </c>
      <c r="N993" s="177" t="s">
        <v>1309</v>
      </c>
      <c r="O993" s="176" t="s">
        <v>1309</v>
      </c>
      <c r="P993" s="166" t="s">
        <v>1310</v>
      </c>
      <c r="Q993" s="166" t="s">
        <v>1313</v>
      </c>
      <c r="R993" s="172">
        <v>0</v>
      </c>
      <c r="S993" s="172">
        <v>1.8392306540200634</v>
      </c>
      <c r="T993" s="174">
        <f t="shared" si="64"/>
        <v>37.447830082036752</v>
      </c>
    </row>
    <row r="994" spans="1:20" s="164" customFormat="1" ht="12.75" hidden="1" customHeight="1" x14ac:dyDescent="0.2">
      <c r="A994" s="168">
        <v>15</v>
      </c>
      <c r="B994" s="170" t="s">
        <v>81</v>
      </c>
      <c r="C994" s="167">
        <v>1</v>
      </c>
      <c r="D994" s="169">
        <v>44166</v>
      </c>
      <c r="E994" s="168">
        <f t="shared" si="61"/>
        <v>12</v>
      </c>
      <c r="F994" s="168" t="str">
        <f t="shared" si="62"/>
        <v>dic</v>
      </c>
      <c r="G994" s="168">
        <f t="shared" si="63"/>
        <v>2020</v>
      </c>
      <c r="H994" s="172">
        <v>54.069278854983871</v>
      </c>
      <c r="I994" s="167">
        <v>201</v>
      </c>
      <c r="J994" s="175" t="s">
        <v>47</v>
      </c>
      <c r="K994" s="173">
        <v>4457.0566819633232</v>
      </c>
      <c r="L994" s="171" t="s">
        <v>64</v>
      </c>
      <c r="M994" s="165" t="s">
        <v>1308</v>
      </c>
      <c r="N994" s="177" t="s">
        <v>1309</v>
      </c>
      <c r="O994" s="176" t="s">
        <v>1309</v>
      </c>
      <c r="P994" s="166" t="s">
        <v>1310</v>
      </c>
      <c r="Q994" s="166" t="s">
        <v>1313</v>
      </c>
      <c r="R994" s="172">
        <v>2.4817285817858306</v>
      </c>
      <c r="S994" s="172">
        <v>1.6920922016984581</v>
      </c>
      <c r="T994" s="174">
        <f t="shared" si="64"/>
        <v>58.243099638468159</v>
      </c>
    </row>
    <row r="995" spans="1:20" s="164" customFormat="1" ht="12.75" hidden="1" customHeight="1" x14ac:dyDescent="0.2">
      <c r="A995" s="168">
        <v>68</v>
      </c>
      <c r="B995" s="170" t="s">
        <v>82</v>
      </c>
      <c r="C995" s="167">
        <v>1</v>
      </c>
      <c r="D995" s="169">
        <v>44166</v>
      </c>
      <c r="E995" s="168">
        <f t="shared" si="61"/>
        <v>12</v>
      </c>
      <c r="F995" s="168" t="str">
        <f t="shared" si="62"/>
        <v>dic</v>
      </c>
      <c r="G995" s="168">
        <f t="shared" si="63"/>
        <v>2020</v>
      </c>
      <c r="H995" s="172">
        <v>55.956370529740511</v>
      </c>
      <c r="I995" s="167">
        <v>201</v>
      </c>
      <c r="J995" s="175" t="s">
        <v>47</v>
      </c>
      <c r="K995" s="173">
        <v>4625.2612833610683</v>
      </c>
      <c r="L995" s="171" t="s">
        <v>64</v>
      </c>
      <c r="M995" s="165" t="s">
        <v>1308</v>
      </c>
      <c r="N995" s="177" t="s">
        <v>1309</v>
      </c>
      <c r="O995" s="176" t="s">
        <v>1309</v>
      </c>
      <c r="P995" s="166" t="s">
        <v>1310</v>
      </c>
      <c r="Q995" s="166" t="s">
        <v>1313</v>
      </c>
      <c r="R995" s="172">
        <v>0.4002788035138436</v>
      </c>
      <c r="S995" s="172">
        <v>0.73569226160802514</v>
      </c>
      <c r="T995" s="174">
        <f t="shared" si="64"/>
        <v>57.092341594862376</v>
      </c>
    </row>
    <row r="996" spans="1:20" s="164" customFormat="1" ht="12.75" hidden="1" customHeight="1" x14ac:dyDescent="0.2">
      <c r="A996" s="168">
        <v>94</v>
      </c>
      <c r="B996" s="170" t="s">
        <v>83</v>
      </c>
      <c r="C996" s="167">
        <v>1</v>
      </c>
      <c r="D996" s="169">
        <v>44166</v>
      </c>
      <c r="E996" s="168">
        <f t="shared" si="61"/>
        <v>12</v>
      </c>
      <c r="F996" s="168" t="str">
        <f t="shared" si="62"/>
        <v>dic</v>
      </c>
      <c r="G996" s="168">
        <f t="shared" si="63"/>
        <v>2020</v>
      </c>
      <c r="H996" s="172">
        <v>98.949241728544067</v>
      </c>
      <c r="I996" s="167">
        <v>201</v>
      </c>
      <c r="J996" s="175" t="s">
        <v>47</v>
      </c>
      <c r="K996" s="173">
        <v>8921.9908923833009</v>
      </c>
      <c r="L996" s="171" t="s">
        <v>64</v>
      </c>
      <c r="M996" s="165" t="s">
        <v>1308</v>
      </c>
      <c r="N996" s="177" t="s">
        <v>1309</v>
      </c>
      <c r="O996" s="176" t="s">
        <v>1309</v>
      </c>
      <c r="P996" s="166" t="s">
        <v>1310</v>
      </c>
      <c r="Q996" s="166" t="s">
        <v>1313</v>
      </c>
      <c r="R996" s="172">
        <v>1.4410036926498371</v>
      </c>
      <c r="S996" s="172">
        <v>1.1771076185728404</v>
      </c>
      <c r="T996" s="174">
        <f t="shared" si="64"/>
        <v>101.56735303976674</v>
      </c>
    </row>
    <row r="997" spans="1:20" s="164" customFormat="1" ht="12.75" hidden="1" customHeight="1" x14ac:dyDescent="0.2">
      <c r="A997" s="168">
        <v>88</v>
      </c>
      <c r="B997" s="170" t="s">
        <v>84</v>
      </c>
      <c r="C997" s="167">
        <v>1</v>
      </c>
      <c r="D997" s="169">
        <v>44166</v>
      </c>
      <c r="E997" s="168">
        <f t="shared" si="61"/>
        <v>12</v>
      </c>
      <c r="F997" s="168" t="str">
        <f t="shared" si="62"/>
        <v>dic</v>
      </c>
      <c r="G997" s="168">
        <f t="shared" si="63"/>
        <v>2020</v>
      </c>
      <c r="H997" s="172">
        <v>37.98797588749246</v>
      </c>
      <c r="I997" s="167">
        <v>201</v>
      </c>
      <c r="J997" s="175" t="s">
        <v>47</v>
      </c>
      <c r="K997" s="173">
        <v>3312.5038820342056</v>
      </c>
      <c r="L997" s="171" t="s">
        <v>64</v>
      </c>
      <c r="M997" s="165" t="s">
        <v>1308</v>
      </c>
      <c r="N997" s="177" t="s">
        <v>1309</v>
      </c>
      <c r="O997" s="176" t="s">
        <v>1309</v>
      </c>
      <c r="P997" s="166" t="s">
        <v>1310</v>
      </c>
      <c r="Q997" s="166" t="s">
        <v>1313</v>
      </c>
      <c r="R997" s="172">
        <v>0</v>
      </c>
      <c r="S997" s="172">
        <v>0.88283071392963031</v>
      </c>
      <c r="T997" s="174">
        <f t="shared" si="64"/>
        <v>38.870806601422089</v>
      </c>
    </row>
    <row r="998" spans="1:20" s="164" customFormat="1" ht="12.75" hidden="1" customHeight="1" x14ac:dyDescent="0.2">
      <c r="A998" s="168">
        <v>62</v>
      </c>
      <c r="B998" s="170" t="s">
        <v>85</v>
      </c>
      <c r="C998" s="167">
        <v>1</v>
      </c>
      <c r="D998" s="169">
        <v>44166</v>
      </c>
      <c r="E998" s="168">
        <f t="shared" si="61"/>
        <v>12</v>
      </c>
      <c r="F998" s="168" t="str">
        <f t="shared" si="62"/>
        <v>dic</v>
      </c>
      <c r="G998" s="168">
        <f t="shared" si="63"/>
        <v>2020</v>
      </c>
      <c r="H998" s="172">
        <v>69.001917324797304</v>
      </c>
      <c r="I998" s="167">
        <v>201</v>
      </c>
      <c r="J998" s="175" t="s">
        <v>47</v>
      </c>
      <c r="K998" s="173">
        <v>6606.6574586417591</v>
      </c>
      <c r="L998" s="171" t="s">
        <v>64</v>
      </c>
      <c r="M998" s="165" t="s">
        <v>1308</v>
      </c>
      <c r="N998" s="177" t="s">
        <v>1309</v>
      </c>
      <c r="O998" s="176" t="s">
        <v>1309</v>
      </c>
      <c r="P998" s="166" t="s">
        <v>1310</v>
      </c>
      <c r="Q998" s="166" t="s">
        <v>1313</v>
      </c>
      <c r="R998" s="172">
        <v>0</v>
      </c>
      <c r="S998" s="172">
        <v>0.66212303544722273</v>
      </c>
      <c r="T998" s="174">
        <f t="shared" si="64"/>
        <v>69.664040360244528</v>
      </c>
    </row>
    <row r="999" spans="1:20" s="164" customFormat="1" ht="12.75" hidden="1" customHeight="1" x14ac:dyDescent="0.2">
      <c r="A999" s="168">
        <v>91</v>
      </c>
      <c r="B999" s="170" t="s">
        <v>86</v>
      </c>
      <c r="C999" s="167">
        <v>1</v>
      </c>
      <c r="D999" s="169">
        <v>44166</v>
      </c>
      <c r="E999" s="168">
        <f t="shared" si="61"/>
        <v>12</v>
      </c>
      <c r="F999" s="168" t="str">
        <f t="shared" si="62"/>
        <v>dic</v>
      </c>
      <c r="G999" s="168">
        <f t="shared" si="63"/>
        <v>2020</v>
      </c>
      <c r="H999" s="172">
        <v>71.627436176632642</v>
      </c>
      <c r="I999" s="167">
        <v>201</v>
      </c>
      <c r="J999" s="175" t="s">
        <v>47</v>
      </c>
      <c r="K999" s="173">
        <v>6446.9096989392328</v>
      </c>
      <c r="L999" s="171" t="s">
        <v>64</v>
      </c>
      <c r="M999" s="165" t="s">
        <v>1308</v>
      </c>
      <c r="N999" s="177" t="s">
        <v>1309</v>
      </c>
      <c r="O999" s="176" t="s">
        <v>1309</v>
      </c>
      <c r="P999" s="166" t="s">
        <v>1310</v>
      </c>
      <c r="Q999" s="166" t="s">
        <v>1313</v>
      </c>
      <c r="R999" s="172">
        <v>0</v>
      </c>
      <c r="S999" s="172">
        <v>1.4713845232160503</v>
      </c>
      <c r="T999" s="174">
        <f t="shared" si="64"/>
        <v>73.098820699848687</v>
      </c>
    </row>
    <row r="1000" spans="1:20" s="164" customFormat="1" ht="12.75" hidden="1" customHeight="1" x14ac:dyDescent="0.2">
      <c r="A1000" s="168">
        <v>89</v>
      </c>
      <c r="B1000" s="170" t="s">
        <v>87</v>
      </c>
      <c r="C1000" s="167">
        <v>1</v>
      </c>
      <c r="D1000" s="169">
        <v>44166</v>
      </c>
      <c r="E1000" s="168">
        <f t="shared" si="61"/>
        <v>12</v>
      </c>
      <c r="F1000" s="168" t="str">
        <f t="shared" si="62"/>
        <v>dic</v>
      </c>
      <c r="G1000" s="168">
        <f t="shared" si="63"/>
        <v>2020</v>
      </c>
      <c r="H1000" s="172">
        <v>99.441526513263184</v>
      </c>
      <c r="I1000" s="167">
        <v>201</v>
      </c>
      <c r="J1000" s="175" t="s">
        <v>47</v>
      </c>
      <c r="K1000" s="173">
        <v>8499.4737673028121</v>
      </c>
      <c r="L1000" s="171" t="s">
        <v>64</v>
      </c>
      <c r="M1000" s="165" t="s">
        <v>1308</v>
      </c>
      <c r="N1000" s="177" t="s">
        <v>1309</v>
      </c>
      <c r="O1000" s="176" t="s">
        <v>1309</v>
      </c>
      <c r="P1000" s="166" t="s">
        <v>1310</v>
      </c>
      <c r="Q1000" s="166" t="s">
        <v>1313</v>
      </c>
      <c r="R1000" s="172">
        <v>0.24016728210830615</v>
      </c>
      <c r="S1000" s="172">
        <v>2.0599383325024707</v>
      </c>
      <c r="T1000" s="174">
        <f t="shared" si="64"/>
        <v>101.74163212787396</v>
      </c>
    </row>
    <row r="1001" spans="1:20" s="164" customFormat="1" ht="12.75" hidden="1" customHeight="1" x14ac:dyDescent="0.2">
      <c r="A1001" s="168">
        <v>80</v>
      </c>
      <c r="B1001" s="170" t="s">
        <v>3</v>
      </c>
      <c r="C1001" s="167">
        <v>1</v>
      </c>
      <c r="D1001" s="169">
        <v>44166</v>
      </c>
      <c r="E1001" s="168">
        <f t="shared" si="61"/>
        <v>12</v>
      </c>
      <c r="F1001" s="168" t="str">
        <f t="shared" si="62"/>
        <v>dic</v>
      </c>
      <c r="G1001" s="168">
        <f t="shared" si="63"/>
        <v>2020</v>
      </c>
      <c r="H1001" s="172">
        <v>201.42652441424187</v>
      </c>
      <c r="I1001" s="167">
        <v>201</v>
      </c>
      <c r="J1001" s="175" t="s">
        <v>47</v>
      </c>
      <c r="K1001" s="173">
        <v>18139.073996058221</v>
      </c>
      <c r="L1001" s="171" t="s">
        <v>1340</v>
      </c>
      <c r="M1001" s="165" t="s">
        <v>1308</v>
      </c>
      <c r="N1001" s="177" t="s">
        <v>1309</v>
      </c>
      <c r="O1001" s="176" t="s">
        <v>1309</v>
      </c>
      <c r="P1001" s="166" t="s">
        <v>1310</v>
      </c>
      <c r="Q1001" s="166" t="s">
        <v>1313</v>
      </c>
      <c r="R1001" s="172">
        <v>9.3665240022239402</v>
      </c>
      <c r="S1001" s="172">
        <v>1.4065279563403563</v>
      </c>
      <c r="T1001" s="174">
        <f t="shared" si="64"/>
        <v>212.19957637280618</v>
      </c>
    </row>
    <row r="1002" spans="1:20" s="164" customFormat="1" ht="12.75" hidden="1" customHeight="1" x14ac:dyDescent="0.2">
      <c r="A1002" s="168">
        <v>104</v>
      </c>
      <c r="B1002" s="170" t="s">
        <v>4</v>
      </c>
      <c r="C1002" s="167">
        <v>1</v>
      </c>
      <c r="D1002" s="169">
        <v>44166</v>
      </c>
      <c r="E1002" s="168">
        <f t="shared" si="61"/>
        <v>12</v>
      </c>
      <c r="F1002" s="168" t="str">
        <f t="shared" si="62"/>
        <v>dic</v>
      </c>
      <c r="G1002" s="168">
        <f t="shared" si="63"/>
        <v>2020</v>
      </c>
      <c r="H1002" s="172">
        <v>40.613494739327791</v>
      </c>
      <c r="I1002" s="167">
        <v>201</v>
      </c>
      <c r="J1002" s="175" t="s">
        <v>47</v>
      </c>
      <c r="K1002" s="173">
        <v>3087.1381143826143</v>
      </c>
      <c r="L1002" s="171" t="s">
        <v>1340</v>
      </c>
      <c r="M1002" s="165" t="s">
        <v>1308</v>
      </c>
      <c r="N1002" s="177" t="s">
        <v>1309</v>
      </c>
      <c r="O1002" s="176" t="s">
        <v>1309</v>
      </c>
      <c r="P1002" s="166" t="s">
        <v>1310</v>
      </c>
      <c r="Q1002" s="166" t="s">
        <v>1313</v>
      </c>
      <c r="R1002" s="172">
        <v>1.6011152140553744</v>
      </c>
      <c r="S1002" s="172">
        <v>0.5885538092864202</v>
      </c>
      <c r="T1002" s="174">
        <f t="shared" si="64"/>
        <v>42.803163762669584</v>
      </c>
    </row>
    <row r="1003" spans="1:20" s="164" customFormat="1" ht="12.75" hidden="1" customHeight="1" x14ac:dyDescent="0.2">
      <c r="A1003" s="168">
        <v>79</v>
      </c>
      <c r="B1003" s="170" t="s">
        <v>5</v>
      </c>
      <c r="C1003" s="167">
        <v>1</v>
      </c>
      <c r="D1003" s="169">
        <v>44166</v>
      </c>
      <c r="E1003" s="168">
        <f t="shared" si="61"/>
        <v>12</v>
      </c>
      <c r="F1003" s="168" t="str">
        <f t="shared" si="62"/>
        <v>dic</v>
      </c>
      <c r="G1003" s="168">
        <f t="shared" si="63"/>
        <v>2020</v>
      </c>
      <c r="H1003" s="172">
        <v>382.09504040616059</v>
      </c>
      <c r="I1003" s="167">
        <v>201</v>
      </c>
      <c r="J1003" s="175" t="s">
        <v>47</v>
      </c>
      <c r="K1003" s="173">
        <v>40000.558840567646</v>
      </c>
      <c r="L1003" s="171" t="s">
        <v>1341</v>
      </c>
      <c r="M1003" s="165" t="s">
        <v>1308</v>
      </c>
      <c r="N1003" s="177" t="s">
        <v>1309</v>
      </c>
      <c r="O1003" s="176" t="s">
        <v>1309</v>
      </c>
      <c r="P1003" s="166" t="s">
        <v>1310</v>
      </c>
      <c r="Q1003" s="166" t="s">
        <v>1313</v>
      </c>
      <c r="R1003" s="172">
        <v>1.5210594533526056</v>
      </c>
      <c r="S1003" s="172">
        <v>1.1771076185728404</v>
      </c>
      <c r="T1003" s="174">
        <f t="shared" si="64"/>
        <v>384.79320747808606</v>
      </c>
    </row>
    <row r="1004" spans="1:20" s="164" customFormat="1" ht="12.75" hidden="1" customHeight="1" x14ac:dyDescent="0.2">
      <c r="A1004" s="168" t="s">
        <v>1289</v>
      </c>
      <c r="B1004" s="170" t="s">
        <v>43</v>
      </c>
      <c r="C1004" s="167">
        <v>1</v>
      </c>
      <c r="D1004" s="169">
        <v>44166</v>
      </c>
      <c r="E1004" s="168">
        <f t="shared" si="61"/>
        <v>12</v>
      </c>
      <c r="F1004" s="168" t="str">
        <f t="shared" si="62"/>
        <v>dic</v>
      </c>
      <c r="G1004" s="168">
        <f t="shared" si="63"/>
        <v>2020</v>
      </c>
      <c r="H1004" s="172">
        <v>2231.9160962138899</v>
      </c>
      <c r="I1004" s="167">
        <v>201</v>
      </c>
      <c r="J1004" s="175" t="s">
        <v>47</v>
      </c>
      <c r="K1004" s="173">
        <v>127672.2711770177</v>
      </c>
      <c r="L1004" s="171" t="s">
        <v>62</v>
      </c>
      <c r="M1004" s="165" t="s">
        <v>1308</v>
      </c>
      <c r="N1004" s="177" t="s">
        <v>1309</v>
      </c>
      <c r="O1004" s="176" t="s">
        <v>1309</v>
      </c>
      <c r="P1004" s="166" t="s">
        <v>1310</v>
      </c>
      <c r="Q1004" s="166" t="s">
        <v>1313</v>
      </c>
      <c r="R1004" s="172">
        <v>46.992731532525227</v>
      </c>
      <c r="S1004" s="172">
        <v>32.738305641557119</v>
      </c>
      <c r="T1004" s="174">
        <f t="shared" si="64"/>
        <v>2311.6471333879722</v>
      </c>
    </row>
    <row r="1005" spans="1:20" s="164" customFormat="1" ht="12.75" hidden="1" customHeight="1" x14ac:dyDescent="0.2">
      <c r="A1005" s="168" t="s">
        <v>1290</v>
      </c>
      <c r="B1005" s="170" t="s">
        <v>1243</v>
      </c>
      <c r="C1005" s="167">
        <v>1</v>
      </c>
      <c r="D1005" s="169">
        <v>44166</v>
      </c>
      <c r="E1005" s="168">
        <f t="shared" si="61"/>
        <v>12</v>
      </c>
      <c r="F1005" s="168" t="str">
        <f t="shared" si="62"/>
        <v>dic</v>
      </c>
      <c r="G1005" s="168">
        <f t="shared" si="63"/>
        <v>2020</v>
      </c>
      <c r="H1005" s="172">
        <v>1939.9302416498306</v>
      </c>
      <c r="I1005" s="167">
        <v>201</v>
      </c>
      <c r="J1005" s="175" t="s">
        <v>47</v>
      </c>
      <c r="K1005" s="173">
        <v>134041.89755570202</v>
      </c>
      <c r="L1005" s="171" t="s">
        <v>1337</v>
      </c>
      <c r="M1005" s="165" t="s">
        <v>1308</v>
      </c>
      <c r="N1005" s="177" t="s">
        <v>1309</v>
      </c>
      <c r="O1005" s="176" t="s">
        <v>1309</v>
      </c>
      <c r="P1005" s="166" t="s">
        <v>1310</v>
      </c>
      <c r="Q1005" s="166" t="s">
        <v>1313</v>
      </c>
      <c r="R1005" s="172">
        <v>181.24624223106838</v>
      </c>
      <c r="S1005" s="172">
        <v>35.681074687989224</v>
      </c>
      <c r="T1005" s="174">
        <f t="shared" si="64"/>
        <v>2156.8575585688882</v>
      </c>
    </row>
    <row r="1006" spans="1:20" s="164" customFormat="1" ht="12.75" hidden="1" customHeight="1" x14ac:dyDescent="0.2">
      <c r="A1006" s="168" t="s">
        <v>1291</v>
      </c>
      <c r="B1006" s="170" t="s">
        <v>1244</v>
      </c>
      <c r="C1006" s="167">
        <v>1</v>
      </c>
      <c r="D1006" s="169">
        <v>44166</v>
      </c>
      <c r="E1006" s="168">
        <f t="shared" si="61"/>
        <v>12</v>
      </c>
      <c r="F1006" s="168" t="str">
        <f t="shared" si="62"/>
        <v>dic</v>
      </c>
      <c r="G1006" s="168">
        <f t="shared" si="63"/>
        <v>2020</v>
      </c>
      <c r="H1006" s="172">
        <v>4600.0731233437409</v>
      </c>
      <c r="I1006" s="167">
        <v>201</v>
      </c>
      <c r="J1006" s="175" t="s">
        <v>47</v>
      </c>
      <c r="K1006" s="173">
        <v>284433.39439509541</v>
      </c>
      <c r="L1006" s="171" t="s">
        <v>1337</v>
      </c>
      <c r="M1006" s="165" t="s">
        <v>1308</v>
      </c>
      <c r="N1006" s="177" t="s">
        <v>1309</v>
      </c>
      <c r="O1006" s="176" t="s">
        <v>1309</v>
      </c>
      <c r="P1006" s="166" t="s">
        <v>1310</v>
      </c>
      <c r="Q1006" s="166" t="s">
        <v>1313</v>
      </c>
      <c r="R1006" s="172">
        <v>396.43612700011062</v>
      </c>
      <c r="S1006" s="172">
        <v>100.86340906646026</v>
      </c>
      <c r="T1006" s="174">
        <f t="shared" si="64"/>
        <v>5097.3726594103118</v>
      </c>
    </row>
    <row r="1007" spans="1:20" s="164" customFormat="1" ht="12.75" hidden="1" customHeight="1" x14ac:dyDescent="0.2">
      <c r="A1007" s="168">
        <v>28</v>
      </c>
      <c r="B1007" s="170" t="s">
        <v>16</v>
      </c>
      <c r="C1007" s="167">
        <v>1</v>
      </c>
      <c r="D1007" s="169">
        <v>44166</v>
      </c>
      <c r="E1007" s="168">
        <f t="shared" si="61"/>
        <v>12</v>
      </c>
      <c r="F1007" s="168" t="str">
        <f t="shared" si="62"/>
        <v>dic</v>
      </c>
      <c r="G1007" s="168">
        <f t="shared" si="63"/>
        <v>2020</v>
      </c>
      <c r="H1007" s="172">
        <v>20.033949765179255</v>
      </c>
      <c r="I1007" s="167">
        <v>201</v>
      </c>
      <c r="J1007" s="175" t="s">
        <v>47</v>
      </c>
      <c r="K1007" s="173">
        <v>1755.6402811849914</v>
      </c>
      <c r="L1007" s="171" t="s">
        <v>88</v>
      </c>
      <c r="M1007" s="165" t="s">
        <v>1308</v>
      </c>
      <c r="N1007" s="177" t="s">
        <v>1309</v>
      </c>
      <c r="O1007" s="176" t="s">
        <v>1309</v>
      </c>
      <c r="P1007" s="166" t="s">
        <v>1310</v>
      </c>
      <c r="Q1007" s="166" t="s">
        <v>1313</v>
      </c>
      <c r="R1007" s="172">
        <v>0</v>
      </c>
      <c r="S1007" s="172">
        <v>0.66212303544722273</v>
      </c>
      <c r="T1007" s="174">
        <f t="shared" si="64"/>
        <v>20.696072800626478</v>
      </c>
    </row>
    <row r="1008" spans="1:20" s="164" customFormat="1" ht="12.75" hidden="1" customHeight="1" x14ac:dyDescent="0.2">
      <c r="A1008" s="168" t="s">
        <v>1285</v>
      </c>
      <c r="B1008" s="170" t="s">
        <v>44</v>
      </c>
      <c r="C1008" s="167">
        <v>1</v>
      </c>
      <c r="D1008" s="169">
        <v>44166</v>
      </c>
      <c r="E1008" s="168">
        <f t="shared" si="61"/>
        <v>12</v>
      </c>
      <c r="F1008" s="168" t="str">
        <f t="shared" si="62"/>
        <v>dic</v>
      </c>
      <c r="G1008" s="168">
        <f t="shared" si="63"/>
        <v>2020</v>
      </c>
      <c r="H1008" s="172">
        <v>199.12919541888598</v>
      </c>
      <c r="I1008" s="167">
        <v>201</v>
      </c>
      <c r="J1008" s="175" t="s">
        <v>47</v>
      </c>
      <c r="K1008" s="173">
        <v>13994.188247272834</v>
      </c>
      <c r="L1008" s="171" t="s">
        <v>88</v>
      </c>
      <c r="M1008" s="165" t="s">
        <v>1308</v>
      </c>
      <c r="N1008" s="177" t="s">
        <v>1309</v>
      </c>
      <c r="O1008" s="176" t="s">
        <v>1309</v>
      </c>
      <c r="P1008" s="166" t="s">
        <v>1310</v>
      </c>
      <c r="Q1008" s="166" t="s">
        <v>1313</v>
      </c>
      <c r="R1008" s="172">
        <v>0</v>
      </c>
      <c r="S1008" s="172">
        <v>0.22070767848240758</v>
      </c>
      <c r="T1008" s="174">
        <f t="shared" si="64"/>
        <v>199.34990309736838</v>
      </c>
    </row>
    <row r="1009" spans="1:20" s="164" customFormat="1" ht="12.75" hidden="1" customHeight="1" x14ac:dyDescent="0.2">
      <c r="A1009" s="168" t="s">
        <v>1293</v>
      </c>
      <c r="B1009" s="170" t="s">
        <v>89</v>
      </c>
      <c r="C1009" s="167">
        <v>1</v>
      </c>
      <c r="D1009" s="169">
        <v>44166</v>
      </c>
      <c r="E1009" s="168">
        <f t="shared" si="61"/>
        <v>12</v>
      </c>
      <c r="F1009" s="168" t="str">
        <f t="shared" si="62"/>
        <v>dic</v>
      </c>
      <c r="G1009" s="168">
        <f t="shared" si="63"/>
        <v>2020</v>
      </c>
      <c r="H1009" s="172">
        <v>722.83815889591483</v>
      </c>
      <c r="I1009" s="167">
        <v>201</v>
      </c>
      <c r="J1009" s="175" t="s">
        <v>47</v>
      </c>
      <c r="K1009" s="173">
        <v>42376.067710937066</v>
      </c>
      <c r="L1009" s="171" t="s">
        <v>89</v>
      </c>
      <c r="M1009" s="165" t="s">
        <v>1308</v>
      </c>
      <c r="N1009" s="177" t="s">
        <v>1309</v>
      </c>
      <c r="O1009" s="176" t="s">
        <v>1309</v>
      </c>
      <c r="P1009" s="166" t="s">
        <v>1310</v>
      </c>
      <c r="Q1009" s="166" t="s">
        <v>1313</v>
      </c>
      <c r="R1009" s="172">
        <v>0</v>
      </c>
      <c r="S1009" s="172">
        <v>0.14713845232160505</v>
      </c>
      <c r="T1009" s="174">
        <f t="shared" si="64"/>
        <v>722.98529734823649</v>
      </c>
    </row>
    <row r="1010" spans="1:20" s="164" customFormat="1" ht="12.75" hidden="1" customHeight="1" x14ac:dyDescent="0.2">
      <c r="A1010" s="168">
        <v>82</v>
      </c>
      <c r="B1010" s="170" t="s">
        <v>8</v>
      </c>
      <c r="C1010" s="167">
        <v>1</v>
      </c>
      <c r="D1010" s="169">
        <v>44166</v>
      </c>
      <c r="E1010" s="168">
        <f t="shared" si="61"/>
        <v>12</v>
      </c>
      <c r="F1010" s="168" t="str">
        <f t="shared" si="62"/>
        <v>dic</v>
      </c>
      <c r="G1010" s="168">
        <f t="shared" si="63"/>
        <v>2020</v>
      </c>
      <c r="H1010" s="172">
        <v>657.61042492063075</v>
      </c>
      <c r="I1010" s="167">
        <v>201</v>
      </c>
      <c r="J1010" s="175" t="s">
        <v>47</v>
      </c>
      <c r="K1010" s="173">
        <v>56929.551196230655</v>
      </c>
      <c r="L1010" s="171" t="s">
        <v>55</v>
      </c>
      <c r="M1010" s="165" t="s">
        <v>1308</v>
      </c>
      <c r="N1010" s="177" t="s">
        <v>1309</v>
      </c>
      <c r="O1010" s="176" t="s">
        <v>1309</v>
      </c>
      <c r="P1010" s="166" t="s">
        <v>1310</v>
      </c>
      <c r="Q1010" s="166" t="s">
        <v>1313</v>
      </c>
      <c r="R1010" s="172">
        <v>53.95758271366612</v>
      </c>
      <c r="S1010" s="172">
        <v>13.095322256622849</v>
      </c>
      <c r="T1010" s="174">
        <f t="shared" si="64"/>
        <v>724.66332989091973</v>
      </c>
    </row>
    <row r="1011" spans="1:20" s="164" customFormat="1" ht="12.75" hidden="1" customHeight="1" x14ac:dyDescent="0.2">
      <c r="A1011" s="168">
        <v>75</v>
      </c>
      <c r="B1011" s="170" t="s">
        <v>9</v>
      </c>
      <c r="C1011" s="167">
        <v>1</v>
      </c>
      <c r="D1011" s="169">
        <v>44166</v>
      </c>
      <c r="E1011" s="168">
        <f t="shared" si="61"/>
        <v>12</v>
      </c>
      <c r="F1011" s="168" t="str">
        <f t="shared" si="62"/>
        <v>dic</v>
      </c>
      <c r="G1011" s="168">
        <f t="shared" si="63"/>
        <v>2020</v>
      </c>
      <c r="H1011" s="172">
        <v>1481.8592494686852</v>
      </c>
      <c r="I1011" s="167">
        <v>201</v>
      </c>
      <c r="J1011" s="175" t="s">
        <v>47</v>
      </c>
      <c r="K1011" s="173">
        <v>103140.47436343573</v>
      </c>
      <c r="L1011" s="171" t="s">
        <v>55</v>
      </c>
      <c r="M1011" s="165" t="s">
        <v>1308</v>
      </c>
      <c r="N1011" s="177" t="s">
        <v>1309</v>
      </c>
      <c r="O1011" s="176" t="s">
        <v>1309</v>
      </c>
      <c r="P1011" s="166" t="s">
        <v>1310</v>
      </c>
      <c r="Q1011" s="166" t="s">
        <v>1313</v>
      </c>
      <c r="R1011" s="172">
        <v>140.89813883687293</v>
      </c>
      <c r="S1011" s="172">
        <v>32.959013320039531</v>
      </c>
      <c r="T1011" s="174">
        <f t="shared" si="64"/>
        <v>1655.7164016255977</v>
      </c>
    </row>
    <row r="1012" spans="1:20" s="164" customFormat="1" ht="12.75" hidden="1" customHeight="1" x14ac:dyDescent="0.2">
      <c r="A1012" s="168">
        <v>59</v>
      </c>
      <c r="B1012" s="170" t="s">
        <v>10</v>
      </c>
      <c r="C1012" s="167">
        <v>1</v>
      </c>
      <c r="D1012" s="169">
        <v>44166</v>
      </c>
      <c r="E1012" s="168">
        <f t="shared" si="61"/>
        <v>12</v>
      </c>
      <c r="F1012" s="168" t="str">
        <f t="shared" si="62"/>
        <v>dic</v>
      </c>
      <c r="G1012" s="168">
        <f t="shared" si="63"/>
        <v>2020</v>
      </c>
      <c r="H1012" s="172">
        <v>964.6320356571249</v>
      </c>
      <c r="I1012" s="167">
        <v>201</v>
      </c>
      <c r="J1012" s="175" t="s">
        <v>47</v>
      </c>
      <c r="K1012" s="173">
        <v>74756.974260093615</v>
      </c>
      <c r="L1012" s="171" t="s">
        <v>55</v>
      </c>
      <c r="M1012" s="165" t="s">
        <v>1308</v>
      </c>
      <c r="N1012" s="177" t="s">
        <v>1309</v>
      </c>
      <c r="O1012" s="176" t="s">
        <v>1309</v>
      </c>
      <c r="P1012" s="166" t="s">
        <v>1310</v>
      </c>
      <c r="Q1012" s="166" t="s">
        <v>1313</v>
      </c>
      <c r="R1012" s="172">
        <v>88.941950140776058</v>
      </c>
      <c r="S1012" s="172">
        <v>20.305106420381495</v>
      </c>
      <c r="T1012" s="174">
        <f t="shared" si="64"/>
        <v>1073.8790922182825</v>
      </c>
    </row>
    <row r="1013" spans="1:20" s="164" customFormat="1" ht="12.75" hidden="1" customHeight="1" x14ac:dyDescent="0.2">
      <c r="A1013" s="168">
        <v>65</v>
      </c>
      <c r="B1013" s="170" t="s">
        <v>11</v>
      </c>
      <c r="C1013" s="167">
        <v>1</v>
      </c>
      <c r="D1013" s="169">
        <v>44166</v>
      </c>
      <c r="E1013" s="168">
        <f t="shared" si="61"/>
        <v>12</v>
      </c>
      <c r="F1013" s="168" t="str">
        <f t="shared" si="62"/>
        <v>dic</v>
      </c>
      <c r="G1013" s="168">
        <f t="shared" si="63"/>
        <v>2020</v>
      </c>
      <c r="H1013" s="172">
        <v>685.50656272138121</v>
      </c>
      <c r="I1013" s="167">
        <v>201</v>
      </c>
      <c r="J1013" s="175" t="s">
        <v>47</v>
      </c>
      <c r="K1013" s="173">
        <v>51844.063924739428</v>
      </c>
      <c r="L1013" s="171" t="s">
        <v>55</v>
      </c>
      <c r="M1013" s="165" t="s">
        <v>1308</v>
      </c>
      <c r="N1013" s="177" t="s">
        <v>1309</v>
      </c>
      <c r="O1013" s="176" t="s">
        <v>1309</v>
      </c>
      <c r="P1013" s="166" t="s">
        <v>1310</v>
      </c>
      <c r="Q1013" s="166" t="s">
        <v>1313</v>
      </c>
      <c r="R1013" s="172">
        <v>67.967340836650649</v>
      </c>
      <c r="S1013" s="172">
        <v>16.553075886180569</v>
      </c>
      <c r="T1013" s="174">
        <f t="shared" si="64"/>
        <v>770.02697944421243</v>
      </c>
    </row>
    <row r="1014" spans="1:20" s="164" customFormat="1" ht="12.75" hidden="1" customHeight="1" x14ac:dyDescent="0.2">
      <c r="A1014" s="168">
        <v>63</v>
      </c>
      <c r="B1014" s="170" t="s">
        <v>12</v>
      </c>
      <c r="C1014" s="167">
        <v>1</v>
      </c>
      <c r="D1014" s="169">
        <v>44166</v>
      </c>
      <c r="E1014" s="168">
        <f t="shared" si="61"/>
        <v>12</v>
      </c>
      <c r="F1014" s="168" t="str">
        <f t="shared" si="62"/>
        <v>dic</v>
      </c>
      <c r="G1014" s="168">
        <f t="shared" si="63"/>
        <v>2020</v>
      </c>
      <c r="H1014" s="172">
        <v>1057.9200023613989</v>
      </c>
      <c r="I1014" s="167">
        <v>201</v>
      </c>
      <c r="J1014" s="175" t="s">
        <v>47</v>
      </c>
      <c r="K1014" s="173">
        <v>82102.313255047906</v>
      </c>
      <c r="L1014" s="171" t="s">
        <v>55</v>
      </c>
      <c r="M1014" s="165" t="s">
        <v>1308</v>
      </c>
      <c r="N1014" s="177" t="s">
        <v>1309</v>
      </c>
      <c r="O1014" s="176" t="s">
        <v>1309</v>
      </c>
      <c r="P1014" s="166" t="s">
        <v>1310</v>
      </c>
      <c r="Q1014" s="166" t="s">
        <v>1313</v>
      </c>
      <c r="R1014" s="172">
        <v>102.71154098165226</v>
      </c>
      <c r="S1014" s="172">
        <v>18.90729112332625</v>
      </c>
      <c r="T1014" s="174">
        <f t="shared" si="64"/>
        <v>1179.5388344663775</v>
      </c>
    </row>
    <row r="1015" spans="1:20" s="164" customFormat="1" ht="12.75" hidden="1" customHeight="1" x14ac:dyDescent="0.2">
      <c r="A1015" s="168">
        <v>76</v>
      </c>
      <c r="B1015" s="170" t="s">
        <v>50</v>
      </c>
      <c r="C1015" s="167">
        <v>1</v>
      </c>
      <c r="D1015" s="169">
        <v>44166</v>
      </c>
      <c r="E1015" s="168">
        <f t="shared" si="61"/>
        <v>12</v>
      </c>
      <c r="F1015" s="168" t="str">
        <f t="shared" si="62"/>
        <v>dic</v>
      </c>
      <c r="G1015" s="168">
        <f t="shared" si="63"/>
        <v>2020</v>
      </c>
      <c r="H1015" s="172">
        <v>0</v>
      </c>
      <c r="I1015" s="167">
        <v>201</v>
      </c>
      <c r="J1015" s="175" t="s">
        <v>47</v>
      </c>
      <c r="K1015" s="173">
        <v>0</v>
      </c>
      <c r="L1015" s="171" t="s">
        <v>55</v>
      </c>
      <c r="M1015" s="165" t="s">
        <v>1308</v>
      </c>
      <c r="N1015" s="177" t="s">
        <v>1309</v>
      </c>
      <c r="O1015" s="176" t="s">
        <v>1309</v>
      </c>
      <c r="P1015" s="166" t="s">
        <v>1310</v>
      </c>
      <c r="Q1015" s="166" t="s">
        <v>1313</v>
      </c>
      <c r="R1015" s="172">
        <v>0</v>
      </c>
      <c r="S1015" s="172">
        <v>0</v>
      </c>
      <c r="T1015" s="174">
        <f t="shared" si="64"/>
        <v>0</v>
      </c>
    </row>
    <row r="1016" spans="1:20" s="164" customFormat="1" ht="12.75" hidden="1" customHeight="1" x14ac:dyDescent="0.2">
      <c r="A1016" s="168">
        <v>150</v>
      </c>
      <c r="B1016" s="170" t="s">
        <v>13</v>
      </c>
      <c r="C1016" s="167">
        <v>1</v>
      </c>
      <c r="D1016" s="169">
        <v>44166</v>
      </c>
      <c r="E1016" s="168">
        <f t="shared" si="61"/>
        <v>12</v>
      </c>
      <c r="F1016" s="168" t="str">
        <f t="shared" si="62"/>
        <v>dic</v>
      </c>
      <c r="G1016" s="168">
        <f t="shared" si="63"/>
        <v>2020</v>
      </c>
      <c r="H1016" s="172">
        <v>8.7790786608243909</v>
      </c>
      <c r="I1016" s="167">
        <v>201</v>
      </c>
      <c r="J1016" s="175" t="s">
        <v>47</v>
      </c>
      <c r="K1016" s="173">
        <v>866.3959236430444</v>
      </c>
      <c r="L1016" s="171" t="s">
        <v>1339</v>
      </c>
      <c r="M1016" s="165" t="s">
        <v>1308</v>
      </c>
      <c r="N1016" s="177" t="s">
        <v>1309</v>
      </c>
      <c r="O1016" s="176" t="s">
        <v>1309</v>
      </c>
      <c r="P1016" s="166" t="s">
        <v>1310</v>
      </c>
      <c r="Q1016" s="166" t="s">
        <v>1313</v>
      </c>
      <c r="R1016" s="172">
        <v>0</v>
      </c>
      <c r="S1016" s="172">
        <v>0.2942769046432101</v>
      </c>
      <c r="T1016" s="174">
        <f t="shared" si="64"/>
        <v>9.073355565467601</v>
      </c>
    </row>
    <row r="1017" spans="1:20" s="164" customFormat="1" ht="12.75" hidden="1" customHeight="1" x14ac:dyDescent="0.2">
      <c r="A1017" s="168">
        <v>71</v>
      </c>
      <c r="B1017" s="170" t="s">
        <v>14</v>
      </c>
      <c r="C1017" s="167">
        <v>1</v>
      </c>
      <c r="D1017" s="169">
        <v>44166</v>
      </c>
      <c r="E1017" s="168">
        <f t="shared" si="61"/>
        <v>12</v>
      </c>
      <c r="F1017" s="168" t="str">
        <f t="shared" si="62"/>
        <v>dic</v>
      </c>
      <c r="G1017" s="168">
        <f t="shared" si="63"/>
        <v>2020</v>
      </c>
      <c r="H1017" s="172">
        <v>138.2499770419542</v>
      </c>
      <c r="I1017" s="167">
        <v>201</v>
      </c>
      <c r="J1017" s="175" t="s">
        <v>47</v>
      </c>
      <c r="K1017" s="173">
        <v>14014.291900636284</v>
      </c>
      <c r="L1017" s="171" t="s">
        <v>1339</v>
      </c>
      <c r="M1017" s="165" t="s">
        <v>1308</v>
      </c>
      <c r="N1017" s="177" t="s">
        <v>1309</v>
      </c>
      <c r="O1017" s="176" t="s">
        <v>1309</v>
      </c>
      <c r="P1017" s="166" t="s">
        <v>1310</v>
      </c>
      <c r="Q1017" s="166" t="s">
        <v>1313</v>
      </c>
      <c r="R1017" s="172">
        <v>0</v>
      </c>
      <c r="S1017" s="172">
        <v>1.397815297055248</v>
      </c>
      <c r="T1017" s="174">
        <f t="shared" si="64"/>
        <v>139.64779233900944</v>
      </c>
    </row>
    <row r="1018" spans="1:20" s="164" customFormat="1" ht="12.75" hidden="1" customHeight="1" x14ac:dyDescent="0.2">
      <c r="A1018" s="168">
        <v>82</v>
      </c>
      <c r="B1018" s="170" t="s">
        <v>8</v>
      </c>
      <c r="C1018" s="167">
        <v>1</v>
      </c>
      <c r="D1018" s="169">
        <v>43831</v>
      </c>
      <c r="E1018" s="168">
        <f t="shared" ref="E1018:E1081" si="65">MONTH(D1018)</f>
        <v>1</v>
      </c>
      <c r="F1018" s="168" t="str">
        <f t="shared" ref="F1018:F1081" si="66">TEXT(D1018,"mmm")</f>
        <v>ene</v>
      </c>
      <c r="G1018" s="168">
        <f t="shared" ref="G1018:G1081" si="67">YEAR(D1018)</f>
        <v>2020</v>
      </c>
      <c r="H1018" s="172">
        <v>28.19897095479233</v>
      </c>
      <c r="I1018" s="167">
        <v>218</v>
      </c>
      <c r="J1018" s="175" t="s">
        <v>112</v>
      </c>
      <c r="K1018" s="173">
        <v>2453.8930940379846</v>
      </c>
      <c r="L1018" s="171" t="s">
        <v>55</v>
      </c>
      <c r="M1018" s="165" t="s">
        <v>1308</v>
      </c>
      <c r="N1018" s="177" t="s">
        <v>1309</v>
      </c>
      <c r="O1018" s="176" t="s">
        <v>1309</v>
      </c>
      <c r="P1018" s="166" t="s">
        <v>1316</v>
      </c>
      <c r="Q1018" s="166" t="s">
        <v>1317</v>
      </c>
      <c r="R1018" s="172">
        <v>5.7604578514054463</v>
      </c>
      <c r="S1018" s="172">
        <v>0.70497427386980838</v>
      </c>
      <c r="T1018" s="174">
        <f t="shared" si="64"/>
        <v>34.664403080067586</v>
      </c>
    </row>
    <row r="1019" spans="1:20" s="164" customFormat="1" ht="12.75" hidden="1" customHeight="1" x14ac:dyDescent="0.2">
      <c r="A1019" s="168">
        <v>59</v>
      </c>
      <c r="B1019" s="170" t="s">
        <v>10</v>
      </c>
      <c r="C1019" s="167">
        <v>1</v>
      </c>
      <c r="D1019" s="169">
        <v>43831</v>
      </c>
      <c r="E1019" s="168">
        <f t="shared" si="65"/>
        <v>1</v>
      </c>
      <c r="F1019" s="168" t="str">
        <f t="shared" si="66"/>
        <v>ene</v>
      </c>
      <c r="G1019" s="168">
        <f t="shared" si="67"/>
        <v>2020</v>
      </c>
      <c r="H1019" s="172">
        <v>41.364354524702861</v>
      </c>
      <c r="I1019" s="167">
        <v>218</v>
      </c>
      <c r="J1019" s="175" t="s">
        <v>112</v>
      </c>
      <c r="K1019" s="173">
        <v>3604.1928020498922</v>
      </c>
      <c r="L1019" s="171" t="s">
        <v>55</v>
      </c>
      <c r="M1019" s="165" t="s">
        <v>1308</v>
      </c>
      <c r="N1019" s="177" t="s">
        <v>1309</v>
      </c>
      <c r="O1019" s="176" t="s">
        <v>1309</v>
      </c>
      <c r="P1019" s="166" t="s">
        <v>1316</v>
      </c>
      <c r="Q1019" s="166" t="s">
        <v>1317</v>
      </c>
      <c r="R1019" s="172">
        <v>8.3576667635651702</v>
      </c>
      <c r="S1019" s="172">
        <v>1.0341088631175717</v>
      </c>
      <c r="T1019" s="174">
        <f t="shared" si="64"/>
        <v>50.756130151385605</v>
      </c>
    </row>
    <row r="1020" spans="1:20" s="164" customFormat="1" ht="12.75" hidden="1" customHeight="1" x14ac:dyDescent="0.2">
      <c r="A1020" s="168">
        <v>63</v>
      </c>
      <c r="B1020" s="170" t="s">
        <v>12</v>
      </c>
      <c r="C1020" s="167">
        <v>1</v>
      </c>
      <c r="D1020" s="169">
        <v>43831</v>
      </c>
      <c r="E1020" s="168">
        <f t="shared" si="65"/>
        <v>1</v>
      </c>
      <c r="F1020" s="168" t="str">
        <f t="shared" si="66"/>
        <v>ene</v>
      </c>
      <c r="G1020" s="168">
        <f t="shared" si="67"/>
        <v>2020</v>
      </c>
      <c r="H1020" s="172">
        <v>45.364632749980323</v>
      </c>
      <c r="I1020" s="167">
        <v>218</v>
      </c>
      <c r="J1020" s="175" t="s">
        <v>112</v>
      </c>
      <c r="K1020" s="173">
        <v>3497.6071713836204</v>
      </c>
      <c r="L1020" s="171" t="s">
        <v>55</v>
      </c>
      <c r="M1020" s="165" t="s">
        <v>1308</v>
      </c>
      <c r="N1020" s="177" t="s">
        <v>1309</v>
      </c>
      <c r="O1020" s="176" t="s">
        <v>1309</v>
      </c>
      <c r="P1020" s="166" t="s">
        <v>1316</v>
      </c>
      <c r="Q1020" s="166" t="s">
        <v>1317</v>
      </c>
      <c r="R1020" s="172">
        <v>9.3468074169578692</v>
      </c>
      <c r="S1020" s="172">
        <v>1.1341158187495082</v>
      </c>
      <c r="T1020" s="174">
        <f t="shared" si="64"/>
        <v>55.845555985687696</v>
      </c>
    </row>
    <row r="1021" spans="1:20" s="164" customFormat="1" ht="12.75" hidden="1" customHeight="1" x14ac:dyDescent="0.2">
      <c r="A1021" s="168">
        <v>76</v>
      </c>
      <c r="B1021" s="170" t="s">
        <v>50</v>
      </c>
      <c r="C1021" s="167">
        <v>1</v>
      </c>
      <c r="D1021" s="169">
        <v>43831</v>
      </c>
      <c r="E1021" s="168">
        <f t="shared" si="65"/>
        <v>1</v>
      </c>
      <c r="F1021" s="168" t="str">
        <f t="shared" si="66"/>
        <v>ene</v>
      </c>
      <c r="G1021" s="168">
        <f t="shared" si="67"/>
        <v>2020</v>
      </c>
      <c r="H1021" s="172">
        <v>0</v>
      </c>
      <c r="I1021" s="167">
        <v>218</v>
      </c>
      <c r="J1021" s="175" t="s">
        <v>112</v>
      </c>
      <c r="K1021" s="173">
        <v>0</v>
      </c>
      <c r="L1021" s="171" t="s">
        <v>55</v>
      </c>
      <c r="M1021" s="165" t="s">
        <v>1308</v>
      </c>
      <c r="N1021" s="177" t="s">
        <v>1309</v>
      </c>
      <c r="O1021" s="176" t="s">
        <v>1309</v>
      </c>
      <c r="P1021" s="166" t="s">
        <v>1316</v>
      </c>
      <c r="Q1021" s="166" t="s">
        <v>1317</v>
      </c>
      <c r="R1021" s="172">
        <v>0</v>
      </c>
      <c r="S1021" s="172">
        <v>0</v>
      </c>
      <c r="T1021" s="174">
        <f t="shared" si="64"/>
        <v>0</v>
      </c>
    </row>
    <row r="1022" spans="1:20" s="164" customFormat="1" ht="12.75" hidden="1" customHeight="1" x14ac:dyDescent="0.2">
      <c r="A1022" s="168">
        <v>65</v>
      </c>
      <c r="B1022" s="170" t="s">
        <v>11</v>
      </c>
      <c r="C1022" s="167">
        <v>1</v>
      </c>
      <c r="D1022" s="169">
        <v>43831</v>
      </c>
      <c r="E1022" s="168">
        <f t="shared" si="65"/>
        <v>1</v>
      </c>
      <c r="F1022" s="168" t="str">
        <f t="shared" si="66"/>
        <v>ene</v>
      </c>
      <c r="G1022" s="168">
        <f t="shared" si="67"/>
        <v>2020</v>
      </c>
      <c r="H1022" s="172">
        <v>29.395184320310658</v>
      </c>
      <c r="I1022" s="167">
        <v>218</v>
      </c>
      <c r="J1022" s="175" t="s">
        <v>112</v>
      </c>
      <c r="K1022" s="173">
        <v>2230.9547777153725</v>
      </c>
      <c r="L1022" s="171" t="s">
        <v>55</v>
      </c>
      <c r="M1022" s="165" t="s">
        <v>1308</v>
      </c>
      <c r="N1022" s="177" t="s">
        <v>1309</v>
      </c>
      <c r="O1022" s="176" t="s">
        <v>1309</v>
      </c>
      <c r="P1022" s="166" t="s">
        <v>1316</v>
      </c>
      <c r="Q1022" s="166" t="s">
        <v>1317</v>
      </c>
      <c r="R1022" s="172">
        <v>6.0163193788003779</v>
      </c>
      <c r="S1022" s="172">
        <v>0.73487960800776642</v>
      </c>
      <c r="T1022" s="174">
        <f t="shared" si="64"/>
        <v>36.146383307118803</v>
      </c>
    </row>
    <row r="1023" spans="1:20" s="164" customFormat="1" ht="12.75" hidden="1" customHeight="1" x14ac:dyDescent="0.2">
      <c r="A1023" s="168">
        <v>75</v>
      </c>
      <c r="B1023" s="170" t="s">
        <v>9</v>
      </c>
      <c r="C1023" s="167">
        <v>1</v>
      </c>
      <c r="D1023" s="169">
        <v>43831</v>
      </c>
      <c r="E1023" s="168">
        <f t="shared" si="65"/>
        <v>1</v>
      </c>
      <c r="F1023" s="168" t="str">
        <f t="shared" si="66"/>
        <v>ene</v>
      </c>
      <c r="G1023" s="168">
        <f t="shared" si="67"/>
        <v>2020</v>
      </c>
      <c r="H1023" s="172">
        <v>63.543557631254437</v>
      </c>
      <c r="I1023" s="167">
        <v>218</v>
      </c>
      <c r="J1023" s="175" t="s">
        <v>112</v>
      </c>
      <c r="K1023" s="173">
        <v>6043.51814589266</v>
      </c>
      <c r="L1023" s="171" t="s">
        <v>55</v>
      </c>
      <c r="M1023" s="165" t="s">
        <v>1308</v>
      </c>
      <c r="N1023" s="177" t="s">
        <v>1309</v>
      </c>
      <c r="O1023" s="176" t="s">
        <v>1309</v>
      </c>
      <c r="P1023" s="166" t="s">
        <v>1316</v>
      </c>
      <c r="Q1023" s="166" t="s">
        <v>1317</v>
      </c>
      <c r="R1023" s="172">
        <v>9.9986110845114382</v>
      </c>
      <c r="S1023" s="172">
        <v>1.5885889407813609</v>
      </c>
      <c r="T1023" s="174">
        <f t="shared" si="64"/>
        <v>75.130757656547246</v>
      </c>
    </row>
    <row r="1024" spans="1:20" s="164" customFormat="1" ht="12.75" hidden="1" customHeight="1" x14ac:dyDescent="0.2">
      <c r="A1024" s="168" t="s">
        <v>1290</v>
      </c>
      <c r="B1024" s="170" t="s">
        <v>1243</v>
      </c>
      <c r="C1024" s="167">
        <v>1</v>
      </c>
      <c r="D1024" s="169">
        <v>43831</v>
      </c>
      <c r="E1024" s="168">
        <f t="shared" si="65"/>
        <v>1</v>
      </c>
      <c r="F1024" s="168" t="str">
        <f t="shared" si="66"/>
        <v>ene</v>
      </c>
      <c r="G1024" s="168">
        <f t="shared" si="67"/>
        <v>2020</v>
      </c>
      <c r="H1024" s="172">
        <v>83.186084747986243</v>
      </c>
      <c r="I1024" s="167">
        <v>218</v>
      </c>
      <c r="J1024" s="175" t="s">
        <v>112</v>
      </c>
      <c r="K1024" s="173">
        <v>6390.6103050981274</v>
      </c>
      <c r="L1024" s="171" t="s">
        <v>1337</v>
      </c>
      <c r="M1024" s="165" t="s">
        <v>1308</v>
      </c>
      <c r="N1024" s="177" t="s">
        <v>1309</v>
      </c>
      <c r="O1024" s="176" t="s">
        <v>1309</v>
      </c>
      <c r="P1024" s="166" t="s">
        <v>1316</v>
      </c>
      <c r="Q1024" s="166" t="s">
        <v>1317</v>
      </c>
      <c r="R1024" s="172">
        <v>18.27623178364021</v>
      </c>
      <c r="S1024" s="172">
        <v>2.0796521186996566</v>
      </c>
      <c r="T1024" s="174">
        <f t="shared" si="64"/>
        <v>103.54196865032611</v>
      </c>
    </row>
    <row r="1025" spans="1:20" s="164" customFormat="1" ht="12.75" hidden="1" customHeight="1" x14ac:dyDescent="0.2">
      <c r="A1025" s="168" t="s">
        <v>1291</v>
      </c>
      <c r="B1025" s="170" t="s">
        <v>1244</v>
      </c>
      <c r="C1025" s="167">
        <v>1</v>
      </c>
      <c r="D1025" s="169">
        <v>43831</v>
      </c>
      <c r="E1025" s="168">
        <f t="shared" si="65"/>
        <v>1</v>
      </c>
      <c r="F1025" s="168" t="str">
        <f t="shared" si="66"/>
        <v>ene</v>
      </c>
      <c r="G1025" s="168">
        <f t="shared" si="67"/>
        <v>2020</v>
      </c>
      <c r="H1025" s="172">
        <v>197.25558397397214</v>
      </c>
      <c r="I1025" s="167">
        <v>218</v>
      </c>
      <c r="J1025" s="175" t="s">
        <v>112</v>
      </c>
      <c r="K1025" s="173">
        <v>14733.983505039094</v>
      </c>
      <c r="L1025" s="171" t="s">
        <v>1337</v>
      </c>
      <c r="M1025" s="165" t="s">
        <v>1308</v>
      </c>
      <c r="N1025" s="177" t="s">
        <v>1309</v>
      </c>
      <c r="O1025" s="176" t="s">
        <v>1309</v>
      </c>
      <c r="P1025" s="166" t="s">
        <v>1316</v>
      </c>
      <c r="Q1025" s="166" t="s">
        <v>1317</v>
      </c>
      <c r="R1025" s="172">
        <v>36.536025536190792</v>
      </c>
      <c r="S1025" s="172">
        <v>4.9313895993493038</v>
      </c>
      <c r="T1025" s="174">
        <f t="shared" si="64"/>
        <v>238.72299910951222</v>
      </c>
    </row>
    <row r="1026" spans="1:20" s="164" customFormat="1" ht="12.75" hidden="1" customHeight="1" x14ac:dyDescent="0.2">
      <c r="A1026" s="168" t="s">
        <v>1289</v>
      </c>
      <c r="B1026" s="170" t="s">
        <v>43</v>
      </c>
      <c r="C1026" s="167">
        <v>1</v>
      </c>
      <c r="D1026" s="169">
        <v>43831</v>
      </c>
      <c r="E1026" s="168">
        <f t="shared" si="65"/>
        <v>1</v>
      </c>
      <c r="F1026" s="168" t="str">
        <f t="shared" si="66"/>
        <v>ene</v>
      </c>
      <c r="G1026" s="168">
        <f t="shared" si="67"/>
        <v>2020</v>
      </c>
      <c r="H1026" s="172">
        <v>1215</v>
      </c>
      <c r="I1026" s="167">
        <v>218</v>
      </c>
      <c r="J1026" s="175" t="s">
        <v>112</v>
      </c>
      <c r="K1026" s="173">
        <v>87012.17</v>
      </c>
      <c r="L1026" s="171" t="s">
        <v>62</v>
      </c>
      <c r="M1026" s="165" t="s">
        <v>1308</v>
      </c>
      <c r="N1026" s="177" t="s">
        <v>1309</v>
      </c>
      <c r="O1026" s="176" t="s">
        <v>1309</v>
      </c>
      <c r="P1026" s="166" t="s">
        <v>1316</v>
      </c>
      <c r="Q1026" s="166" t="s">
        <v>1317</v>
      </c>
      <c r="R1026" s="172">
        <v>38.983472939806752</v>
      </c>
      <c r="S1026" s="172">
        <v>40.38267214161398</v>
      </c>
      <c r="T1026" s="174">
        <f t="shared" si="64"/>
        <v>1294.3661450814207</v>
      </c>
    </row>
    <row r="1027" spans="1:20" s="164" customFormat="1" ht="12.75" hidden="1" customHeight="1" x14ac:dyDescent="0.2">
      <c r="A1027" s="168">
        <v>18</v>
      </c>
      <c r="B1027" s="170" t="s">
        <v>63</v>
      </c>
      <c r="C1027" s="167">
        <v>1</v>
      </c>
      <c r="D1027" s="169">
        <v>43831</v>
      </c>
      <c r="E1027" s="168">
        <f t="shared" si="65"/>
        <v>1</v>
      </c>
      <c r="F1027" s="168" t="str">
        <f t="shared" si="66"/>
        <v>ene</v>
      </c>
      <c r="G1027" s="168">
        <f t="shared" si="67"/>
        <v>2020</v>
      </c>
      <c r="H1027" s="172">
        <v>21.479066460262903</v>
      </c>
      <c r="I1027" s="167">
        <v>218</v>
      </c>
      <c r="J1027" s="175" t="s">
        <v>112</v>
      </c>
      <c r="K1027" s="173">
        <v>2203.1454351954712</v>
      </c>
      <c r="L1027" s="171" t="s">
        <v>64</v>
      </c>
      <c r="M1027" s="165" t="s">
        <v>1308</v>
      </c>
      <c r="N1027" s="177" t="s">
        <v>1309</v>
      </c>
      <c r="O1027" s="176" t="s">
        <v>1309</v>
      </c>
      <c r="P1027" s="166" t="s">
        <v>1316</v>
      </c>
      <c r="Q1027" s="166" t="s">
        <v>1317</v>
      </c>
      <c r="R1027" s="172">
        <v>0</v>
      </c>
      <c r="S1027" s="172">
        <v>0.53697666150657253</v>
      </c>
      <c r="T1027" s="174">
        <f t="shared" si="64"/>
        <v>22.016043121769474</v>
      </c>
    </row>
    <row r="1028" spans="1:20" s="164" customFormat="1" ht="12.75" hidden="1" customHeight="1" x14ac:dyDescent="0.2">
      <c r="A1028" s="168">
        <v>50</v>
      </c>
      <c r="B1028" s="170" t="s">
        <v>65</v>
      </c>
      <c r="C1028" s="167">
        <v>1</v>
      </c>
      <c r="D1028" s="169">
        <v>43831</v>
      </c>
      <c r="E1028" s="168">
        <f t="shared" si="65"/>
        <v>1</v>
      </c>
      <c r="F1028" s="168" t="str">
        <f t="shared" si="66"/>
        <v>ene</v>
      </c>
      <c r="G1028" s="168">
        <f t="shared" si="67"/>
        <v>2020</v>
      </c>
      <c r="H1028" s="172">
        <v>1.8435758927400101</v>
      </c>
      <c r="I1028" s="167">
        <v>218</v>
      </c>
      <c r="J1028" s="175" t="s">
        <v>112</v>
      </c>
      <c r="K1028" s="173">
        <v>153.87544456946452</v>
      </c>
      <c r="L1028" s="171" t="s">
        <v>64</v>
      </c>
      <c r="M1028" s="165" t="s">
        <v>1308</v>
      </c>
      <c r="N1028" s="177" t="s">
        <v>1309</v>
      </c>
      <c r="O1028" s="176" t="s">
        <v>1309</v>
      </c>
      <c r="P1028" s="166" t="s">
        <v>1316</v>
      </c>
      <c r="Q1028" s="166" t="s">
        <v>1317</v>
      </c>
      <c r="R1028" s="172">
        <v>0</v>
      </c>
      <c r="S1028" s="172">
        <v>4.6089397318500258E-2</v>
      </c>
      <c r="T1028" s="174">
        <f t="shared" si="64"/>
        <v>1.8896652900585105</v>
      </c>
    </row>
    <row r="1029" spans="1:20" s="164" customFormat="1" ht="12.75" hidden="1" customHeight="1" x14ac:dyDescent="0.2">
      <c r="A1029" s="168">
        <v>97</v>
      </c>
      <c r="B1029" s="170" t="s">
        <v>66</v>
      </c>
      <c r="C1029" s="167">
        <v>1</v>
      </c>
      <c r="D1029" s="169">
        <v>43831</v>
      </c>
      <c r="E1029" s="168">
        <f t="shared" si="65"/>
        <v>1</v>
      </c>
      <c r="F1029" s="168" t="str">
        <f t="shared" si="66"/>
        <v>ene</v>
      </c>
      <c r="G1029" s="168">
        <f t="shared" si="67"/>
        <v>2020</v>
      </c>
      <c r="H1029" s="172">
        <v>1.3840763262859708</v>
      </c>
      <c r="I1029" s="167">
        <v>218</v>
      </c>
      <c r="J1029" s="175" t="s">
        <v>112</v>
      </c>
      <c r="K1029" s="173">
        <v>127.7661617939474</v>
      </c>
      <c r="L1029" s="171" t="s">
        <v>64</v>
      </c>
      <c r="M1029" s="165" t="s">
        <v>1308</v>
      </c>
      <c r="N1029" s="177" t="s">
        <v>1309</v>
      </c>
      <c r="O1029" s="176" t="s">
        <v>1309</v>
      </c>
      <c r="P1029" s="166" t="s">
        <v>1316</v>
      </c>
      <c r="Q1029" s="166" t="s">
        <v>1317</v>
      </c>
      <c r="R1029" s="172">
        <v>0</v>
      </c>
      <c r="S1029" s="172">
        <v>3.4601908157149273E-2</v>
      </c>
      <c r="T1029" s="174">
        <f t="shared" si="64"/>
        <v>1.4186782344431201</v>
      </c>
    </row>
    <row r="1030" spans="1:20" s="164" customFormat="1" ht="12.75" hidden="1" customHeight="1" x14ac:dyDescent="0.2">
      <c r="A1030" s="168">
        <v>85</v>
      </c>
      <c r="B1030" s="170" t="s">
        <v>67</v>
      </c>
      <c r="C1030" s="167">
        <v>1</v>
      </c>
      <c r="D1030" s="169">
        <v>43831</v>
      </c>
      <c r="E1030" s="168">
        <f t="shared" si="65"/>
        <v>1</v>
      </c>
      <c r="F1030" s="168" t="str">
        <f t="shared" si="66"/>
        <v>ene</v>
      </c>
      <c r="G1030" s="168">
        <f t="shared" si="67"/>
        <v>2020</v>
      </c>
      <c r="H1030" s="172">
        <v>2.4452008501036393</v>
      </c>
      <c r="I1030" s="167">
        <v>218</v>
      </c>
      <c r="J1030" s="175" t="s">
        <v>112</v>
      </c>
      <c r="K1030" s="173">
        <v>179.90442994595023</v>
      </c>
      <c r="L1030" s="171" t="s">
        <v>64</v>
      </c>
      <c r="M1030" s="165" t="s">
        <v>1308</v>
      </c>
      <c r="N1030" s="177" t="s">
        <v>1309</v>
      </c>
      <c r="O1030" s="176" t="s">
        <v>1309</v>
      </c>
      <c r="P1030" s="166" t="s">
        <v>1316</v>
      </c>
      <c r="Q1030" s="166" t="s">
        <v>1317</v>
      </c>
      <c r="R1030" s="172">
        <v>0</v>
      </c>
      <c r="S1030" s="172">
        <v>6.1130021252590996E-2</v>
      </c>
      <c r="T1030" s="174">
        <f t="shared" si="64"/>
        <v>2.5063308713562304</v>
      </c>
    </row>
    <row r="1031" spans="1:20" s="164" customFormat="1" ht="12.75" hidden="1" customHeight="1" x14ac:dyDescent="0.2">
      <c r="A1031" s="168">
        <v>51</v>
      </c>
      <c r="B1031" s="170" t="s">
        <v>68</v>
      </c>
      <c r="C1031" s="167">
        <v>1</v>
      </c>
      <c r="D1031" s="169">
        <v>43831</v>
      </c>
      <c r="E1031" s="168">
        <f t="shared" si="65"/>
        <v>1</v>
      </c>
      <c r="F1031" s="168" t="str">
        <f t="shared" si="66"/>
        <v>ene</v>
      </c>
      <c r="G1031" s="168">
        <f t="shared" si="67"/>
        <v>2020</v>
      </c>
      <c r="H1031" s="172">
        <v>3.6658819652260211</v>
      </c>
      <c r="I1031" s="167">
        <v>218</v>
      </c>
      <c r="J1031" s="175" t="s">
        <v>112</v>
      </c>
      <c r="K1031" s="173">
        <v>391.15877039452948</v>
      </c>
      <c r="L1031" s="171" t="s">
        <v>64</v>
      </c>
      <c r="M1031" s="165" t="s">
        <v>1308</v>
      </c>
      <c r="N1031" s="177" t="s">
        <v>1309</v>
      </c>
      <c r="O1031" s="176" t="s">
        <v>1309</v>
      </c>
      <c r="P1031" s="166" t="s">
        <v>1316</v>
      </c>
      <c r="Q1031" s="166" t="s">
        <v>1317</v>
      </c>
      <c r="R1031" s="172">
        <v>0</v>
      </c>
      <c r="S1031" s="172">
        <v>9.1647049130650526E-2</v>
      </c>
      <c r="T1031" s="174">
        <f t="shared" si="64"/>
        <v>3.7575290143566717</v>
      </c>
    </row>
    <row r="1032" spans="1:20" s="164" customFormat="1" ht="12.75" hidden="1" customHeight="1" x14ac:dyDescent="0.2">
      <c r="A1032" s="168">
        <v>83</v>
      </c>
      <c r="B1032" s="170" t="s">
        <v>69</v>
      </c>
      <c r="C1032" s="167">
        <v>1</v>
      </c>
      <c r="D1032" s="169">
        <v>43831</v>
      </c>
      <c r="E1032" s="168">
        <f t="shared" si="65"/>
        <v>1</v>
      </c>
      <c r="F1032" s="168" t="str">
        <f t="shared" si="66"/>
        <v>ene</v>
      </c>
      <c r="G1032" s="168">
        <f t="shared" si="67"/>
        <v>2020</v>
      </c>
      <c r="H1032" s="172">
        <v>3.2473674599218114</v>
      </c>
      <c r="I1032" s="167">
        <v>218</v>
      </c>
      <c r="J1032" s="175" t="s">
        <v>112</v>
      </c>
      <c r="K1032" s="173">
        <v>332.3225963785585</v>
      </c>
      <c r="L1032" s="171" t="s">
        <v>64</v>
      </c>
      <c r="M1032" s="165" t="s">
        <v>1308</v>
      </c>
      <c r="N1032" s="177" t="s">
        <v>1309</v>
      </c>
      <c r="O1032" s="176" t="s">
        <v>1309</v>
      </c>
      <c r="P1032" s="166" t="s">
        <v>1316</v>
      </c>
      <c r="Q1032" s="166" t="s">
        <v>1317</v>
      </c>
      <c r="R1032" s="172">
        <v>0</v>
      </c>
      <c r="S1032" s="172">
        <v>8.1184186498045291E-2</v>
      </c>
      <c r="T1032" s="174">
        <f t="shared" si="64"/>
        <v>3.3285516464198568</v>
      </c>
    </row>
    <row r="1033" spans="1:20" s="164" customFormat="1" ht="12.75" hidden="1" customHeight="1" x14ac:dyDescent="0.2">
      <c r="A1033" s="168">
        <v>52</v>
      </c>
      <c r="B1033" s="170" t="s">
        <v>70</v>
      </c>
      <c r="C1033" s="167">
        <v>1</v>
      </c>
      <c r="D1033" s="169">
        <v>43831</v>
      </c>
      <c r="E1033" s="168">
        <f t="shared" si="65"/>
        <v>1</v>
      </c>
      <c r="F1033" s="168" t="str">
        <f t="shared" si="66"/>
        <v>ene</v>
      </c>
      <c r="G1033" s="168">
        <f t="shared" si="67"/>
        <v>2020</v>
      </c>
      <c r="H1033" s="172">
        <v>2.7576640510949404</v>
      </c>
      <c r="I1033" s="167">
        <v>218</v>
      </c>
      <c r="J1033" s="175" t="s">
        <v>112</v>
      </c>
      <c r="K1033" s="173">
        <v>237.83059959060648</v>
      </c>
      <c r="L1033" s="171" t="s">
        <v>64</v>
      </c>
      <c r="M1033" s="165" t="s">
        <v>1308</v>
      </c>
      <c r="N1033" s="177" t="s">
        <v>1309</v>
      </c>
      <c r="O1033" s="176" t="s">
        <v>1309</v>
      </c>
      <c r="P1033" s="166" t="s">
        <v>1316</v>
      </c>
      <c r="Q1033" s="166" t="s">
        <v>1317</v>
      </c>
      <c r="R1033" s="172">
        <v>0</v>
      </c>
      <c r="S1033" s="172">
        <v>6.8941601277373518E-2</v>
      </c>
      <c r="T1033" s="174">
        <f t="shared" si="64"/>
        <v>2.8266056523723138</v>
      </c>
    </row>
    <row r="1034" spans="1:20" s="164" customFormat="1" ht="12.75" hidden="1" customHeight="1" x14ac:dyDescent="0.2">
      <c r="A1034" s="168">
        <v>84</v>
      </c>
      <c r="B1034" s="170" t="s">
        <v>71</v>
      </c>
      <c r="C1034" s="167">
        <v>1</v>
      </c>
      <c r="D1034" s="169">
        <v>43831</v>
      </c>
      <c r="E1034" s="168">
        <f t="shared" si="65"/>
        <v>1</v>
      </c>
      <c r="F1034" s="168" t="str">
        <f t="shared" si="66"/>
        <v>ene</v>
      </c>
      <c r="G1034" s="168">
        <f t="shared" si="67"/>
        <v>2020</v>
      </c>
      <c r="H1034" s="172">
        <v>0</v>
      </c>
      <c r="I1034" s="167">
        <v>218</v>
      </c>
      <c r="J1034" s="175" t="s">
        <v>112</v>
      </c>
      <c r="K1034" s="173">
        <v>0</v>
      </c>
      <c r="L1034" s="171" t="s">
        <v>64</v>
      </c>
      <c r="M1034" s="165" t="s">
        <v>1308</v>
      </c>
      <c r="N1034" s="177" t="s">
        <v>1309</v>
      </c>
      <c r="O1034" s="176" t="s">
        <v>1309</v>
      </c>
      <c r="P1034" s="166" t="s">
        <v>1316</v>
      </c>
      <c r="Q1034" s="166" t="s">
        <v>1317</v>
      </c>
      <c r="R1034" s="172">
        <v>0</v>
      </c>
      <c r="S1034" s="172">
        <v>0</v>
      </c>
      <c r="T1034" s="174">
        <f t="shared" si="64"/>
        <v>0</v>
      </c>
    </row>
    <row r="1035" spans="1:20" s="164" customFormat="1" ht="12.75" hidden="1" customHeight="1" x14ac:dyDescent="0.2">
      <c r="A1035" s="168">
        <v>90</v>
      </c>
      <c r="B1035" s="170" t="s">
        <v>72</v>
      </c>
      <c r="C1035" s="167">
        <v>1</v>
      </c>
      <c r="D1035" s="169">
        <v>43831</v>
      </c>
      <c r="E1035" s="168">
        <f t="shared" si="65"/>
        <v>1</v>
      </c>
      <c r="F1035" s="168" t="str">
        <f t="shared" si="66"/>
        <v>ene</v>
      </c>
      <c r="G1035" s="168">
        <f t="shared" si="67"/>
        <v>2020</v>
      </c>
      <c r="H1035" s="172">
        <v>3.3669887964736445</v>
      </c>
      <c r="I1035" s="167">
        <v>218</v>
      </c>
      <c r="J1035" s="175" t="s">
        <v>112</v>
      </c>
      <c r="K1035" s="173">
        <v>316.02304319541889</v>
      </c>
      <c r="L1035" s="171" t="s">
        <v>64</v>
      </c>
      <c r="M1035" s="165" t="s">
        <v>1308</v>
      </c>
      <c r="N1035" s="177" t="s">
        <v>1309</v>
      </c>
      <c r="O1035" s="176" t="s">
        <v>1309</v>
      </c>
      <c r="P1035" s="166" t="s">
        <v>1316</v>
      </c>
      <c r="Q1035" s="166" t="s">
        <v>1317</v>
      </c>
      <c r="R1035" s="172">
        <v>0</v>
      </c>
      <c r="S1035" s="172">
        <v>8.4174719911841112E-2</v>
      </c>
      <c r="T1035" s="174">
        <f t="shared" si="64"/>
        <v>3.4511635163854857</v>
      </c>
    </row>
    <row r="1036" spans="1:20" s="164" customFormat="1" ht="12.75" hidden="1" customHeight="1" x14ac:dyDescent="0.2">
      <c r="A1036" s="168">
        <v>25</v>
      </c>
      <c r="B1036" s="170" t="s">
        <v>73</v>
      </c>
      <c r="C1036" s="167">
        <v>1</v>
      </c>
      <c r="D1036" s="169">
        <v>43831</v>
      </c>
      <c r="E1036" s="168">
        <f t="shared" si="65"/>
        <v>1</v>
      </c>
      <c r="F1036" s="168" t="str">
        <f t="shared" si="66"/>
        <v>ene</v>
      </c>
      <c r="G1036" s="168">
        <f t="shared" si="67"/>
        <v>2020</v>
      </c>
      <c r="H1036" s="172">
        <v>1.8506124419489414</v>
      </c>
      <c r="I1036" s="167">
        <v>218</v>
      </c>
      <c r="J1036" s="175" t="s">
        <v>112</v>
      </c>
      <c r="K1036" s="173">
        <v>190.63621417626533</v>
      </c>
      <c r="L1036" s="171" t="s">
        <v>64</v>
      </c>
      <c r="M1036" s="165" t="s">
        <v>1308</v>
      </c>
      <c r="N1036" s="177" t="s">
        <v>1309</v>
      </c>
      <c r="O1036" s="176" t="s">
        <v>1309</v>
      </c>
      <c r="P1036" s="166" t="s">
        <v>1316</v>
      </c>
      <c r="Q1036" s="166" t="s">
        <v>1317</v>
      </c>
      <c r="R1036" s="172">
        <v>0</v>
      </c>
      <c r="S1036" s="172">
        <v>4.6265311048723536E-2</v>
      </c>
      <c r="T1036" s="174">
        <f t="shared" si="64"/>
        <v>1.8968777529976648</v>
      </c>
    </row>
    <row r="1037" spans="1:20" s="164" customFormat="1" ht="12.75" hidden="1" customHeight="1" x14ac:dyDescent="0.2">
      <c r="A1037" s="168">
        <v>102</v>
      </c>
      <c r="B1037" s="170" t="s">
        <v>74</v>
      </c>
      <c r="C1037" s="167">
        <v>1</v>
      </c>
      <c r="D1037" s="169">
        <v>43831</v>
      </c>
      <c r="E1037" s="168">
        <f t="shared" si="65"/>
        <v>1</v>
      </c>
      <c r="F1037" s="168" t="str">
        <f t="shared" si="66"/>
        <v>ene</v>
      </c>
      <c r="G1037" s="168">
        <f t="shared" si="67"/>
        <v>2020</v>
      </c>
      <c r="H1037" s="172">
        <v>1.6465525148899329</v>
      </c>
      <c r="I1037" s="167">
        <v>218</v>
      </c>
      <c r="J1037" s="175" t="s">
        <v>112</v>
      </c>
      <c r="K1037" s="173">
        <v>169.6829995932097</v>
      </c>
      <c r="L1037" s="171" t="s">
        <v>64</v>
      </c>
      <c r="M1037" s="165" t="s">
        <v>1308</v>
      </c>
      <c r="N1037" s="177" t="s">
        <v>1309</v>
      </c>
      <c r="O1037" s="176" t="s">
        <v>1309</v>
      </c>
      <c r="P1037" s="166" t="s">
        <v>1316</v>
      </c>
      <c r="Q1037" s="166" t="s">
        <v>1317</v>
      </c>
      <c r="R1037" s="172">
        <v>0</v>
      </c>
      <c r="S1037" s="172">
        <v>4.1163812872248323E-2</v>
      </c>
      <c r="T1037" s="174">
        <f t="shared" si="64"/>
        <v>1.6877163277621812</v>
      </c>
    </row>
    <row r="1038" spans="1:20" s="164" customFormat="1" ht="12.75" hidden="1" customHeight="1" x14ac:dyDescent="0.2">
      <c r="A1038" s="168">
        <v>36</v>
      </c>
      <c r="B1038" s="170" t="s">
        <v>75</v>
      </c>
      <c r="C1038" s="167">
        <v>1</v>
      </c>
      <c r="D1038" s="169">
        <v>43831</v>
      </c>
      <c r="E1038" s="168">
        <f t="shared" si="65"/>
        <v>1</v>
      </c>
      <c r="F1038" s="168" t="str">
        <f t="shared" si="66"/>
        <v>ene</v>
      </c>
      <c r="G1038" s="168">
        <f t="shared" si="67"/>
        <v>2020</v>
      </c>
      <c r="H1038" s="172">
        <v>3.8630655157033029</v>
      </c>
      <c r="I1038" s="167">
        <v>218</v>
      </c>
      <c r="J1038" s="175" t="s">
        <v>112</v>
      </c>
      <c r="K1038" s="173">
        <v>367.81115964752178</v>
      </c>
      <c r="L1038" s="171" t="s">
        <v>64</v>
      </c>
      <c r="M1038" s="165" t="s">
        <v>1308</v>
      </c>
      <c r="N1038" s="177" t="s">
        <v>1309</v>
      </c>
      <c r="O1038" s="176" t="s">
        <v>1309</v>
      </c>
      <c r="P1038" s="166" t="s">
        <v>1316</v>
      </c>
      <c r="Q1038" s="166" t="s">
        <v>1317</v>
      </c>
      <c r="R1038" s="172">
        <v>0</v>
      </c>
      <c r="S1038" s="172">
        <v>9.657663789258257E-2</v>
      </c>
      <c r="T1038" s="174">
        <f t="shared" si="64"/>
        <v>3.9596421535958854</v>
      </c>
    </row>
    <row r="1039" spans="1:20" s="164" customFormat="1" ht="12.75" hidden="1" customHeight="1" x14ac:dyDescent="0.2">
      <c r="A1039" s="168">
        <v>70</v>
      </c>
      <c r="B1039" s="170" t="s">
        <v>76</v>
      </c>
      <c r="C1039" s="167">
        <v>1</v>
      </c>
      <c r="D1039" s="169">
        <v>43831</v>
      </c>
      <c r="E1039" s="168">
        <f t="shared" si="65"/>
        <v>1</v>
      </c>
      <c r="F1039" s="168" t="str">
        <f t="shared" si="66"/>
        <v>ene</v>
      </c>
      <c r="G1039" s="168">
        <f t="shared" si="67"/>
        <v>2020</v>
      </c>
      <c r="H1039" s="172">
        <v>1.7556190276283685</v>
      </c>
      <c r="I1039" s="167">
        <v>218</v>
      </c>
      <c r="J1039" s="175" t="s">
        <v>112</v>
      </c>
      <c r="K1039" s="173">
        <v>180.77872470343453</v>
      </c>
      <c r="L1039" s="171" t="s">
        <v>64</v>
      </c>
      <c r="M1039" s="165" t="s">
        <v>1308</v>
      </c>
      <c r="N1039" s="177" t="s">
        <v>1309</v>
      </c>
      <c r="O1039" s="176" t="s">
        <v>1309</v>
      </c>
      <c r="P1039" s="166" t="s">
        <v>1316</v>
      </c>
      <c r="Q1039" s="166" t="s">
        <v>1317</v>
      </c>
      <c r="R1039" s="172">
        <v>0</v>
      </c>
      <c r="S1039" s="172">
        <v>4.389047569070921E-2</v>
      </c>
      <c r="T1039" s="174">
        <f t="shared" ref="T1039:T1102" si="68">H1039+R1039+S1039</f>
        <v>1.7995095033190778</v>
      </c>
    </row>
    <row r="1040" spans="1:20" s="164" customFormat="1" ht="12.75" hidden="1" customHeight="1" x14ac:dyDescent="0.2">
      <c r="A1040" s="168">
        <v>67</v>
      </c>
      <c r="B1040" s="170" t="s">
        <v>77</v>
      </c>
      <c r="C1040" s="167">
        <v>1</v>
      </c>
      <c r="D1040" s="169">
        <v>43831</v>
      </c>
      <c r="E1040" s="168">
        <f t="shared" si="65"/>
        <v>1</v>
      </c>
      <c r="F1040" s="168" t="str">
        <f t="shared" si="66"/>
        <v>ene</v>
      </c>
      <c r="G1040" s="168">
        <f t="shared" si="67"/>
        <v>2020</v>
      </c>
      <c r="H1040" s="172">
        <v>4.3626605095374282</v>
      </c>
      <c r="I1040" s="167">
        <v>218</v>
      </c>
      <c r="J1040" s="175" t="s">
        <v>112</v>
      </c>
      <c r="K1040" s="173">
        <v>385.68645567129329</v>
      </c>
      <c r="L1040" s="171" t="s">
        <v>64</v>
      </c>
      <c r="M1040" s="165" t="s">
        <v>1308</v>
      </c>
      <c r="N1040" s="177" t="s">
        <v>1309</v>
      </c>
      <c r="O1040" s="176" t="s">
        <v>1309</v>
      </c>
      <c r="P1040" s="166" t="s">
        <v>1316</v>
      </c>
      <c r="Q1040" s="166" t="s">
        <v>1317</v>
      </c>
      <c r="R1040" s="172">
        <v>0</v>
      </c>
      <c r="S1040" s="172">
        <v>0.10906651273843572</v>
      </c>
      <c r="T1040" s="174">
        <f t="shared" si="68"/>
        <v>4.4717270222758643</v>
      </c>
    </row>
    <row r="1041" spans="1:20" s="164" customFormat="1" ht="12.75" hidden="1" customHeight="1" x14ac:dyDescent="0.2">
      <c r="A1041" s="168">
        <v>92</v>
      </c>
      <c r="B1041" s="170" t="s">
        <v>78</v>
      </c>
      <c r="C1041" s="167">
        <v>1</v>
      </c>
      <c r="D1041" s="169">
        <v>43831</v>
      </c>
      <c r="E1041" s="168">
        <f t="shared" si="65"/>
        <v>1</v>
      </c>
      <c r="F1041" s="168" t="str">
        <f t="shared" si="66"/>
        <v>ene</v>
      </c>
      <c r="G1041" s="168">
        <f t="shared" si="67"/>
        <v>2020</v>
      </c>
      <c r="H1041" s="172">
        <v>4.3063681158659772</v>
      </c>
      <c r="I1041" s="167">
        <v>218</v>
      </c>
      <c r="J1041" s="175" t="s">
        <v>112</v>
      </c>
      <c r="K1041" s="173">
        <v>343.49960594610758</v>
      </c>
      <c r="L1041" s="171" t="s">
        <v>64</v>
      </c>
      <c r="M1041" s="165" t="s">
        <v>1308</v>
      </c>
      <c r="N1041" s="177" t="s">
        <v>1309</v>
      </c>
      <c r="O1041" s="176" t="s">
        <v>1309</v>
      </c>
      <c r="P1041" s="166" t="s">
        <v>1316</v>
      </c>
      <c r="Q1041" s="166" t="s">
        <v>1317</v>
      </c>
      <c r="R1041" s="172">
        <v>0</v>
      </c>
      <c r="S1041" s="172">
        <v>0.10765920289664943</v>
      </c>
      <c r="T1041" s="174">
        <f t="shared" si="68"/>
        <v>4.4140273187626269</v>
      </c>
    </row>
    <row r="1042" spans="1:20" s="164" customFormat="1" ht="12.75" hidden="1" customHeight="1" x14ac:dyDescent="0.2">
      <c r="A1042" s="168">
        <v>58</v>
      </c>
      <c r="B1042" s="170" t="s">
        <v>79</v>
      </c>
      <c r="C1042" s="167">
        <v>1</v>
      </c>
      <c r="D1042" s="169">
        <v>43831</v>
      </c>
      <c r="E1042" s="168">
        <f t="shared" si="65"/>
        <v>1</v>
      </c>
      <c r="F1042" s="168" t="str">
        <f t="shared" si="66"/>
        <v>ene</v>
      </c>
      <c r="G1042" s="168">
        <f t="shared" si="67"/>
        <v>2020</v>
      </c>
      <c r="H1042" s="172">
        <v>1.9948617007320339</v>
      </c>
      <c r="I1042" s="167">
        <v>218</v>
      </c>
      <c r="J1042" s="175" t="s">
        <v>112</v>
      </c>
      <c r="K1042" s="173">
        <v>176.44003156007142</v>
      </c>
      <c r="L1042" s="171" t="s">
        <v>64</v>
      </c>
      <c r="M1042" s="165" t="s">
        <v>1308</v>
      </c>
      <c r="N1042" s="177" t="s">
        <v>1309</v>
      </c>
      <c r="O1042" s="176" t="s">
        <v>1309</v>
      </c>
      <c r="P1042" s="166" t="s">
        <v>1316</v>
      </c>
      <c r="Q1042" s="166" t="s">
        <v>1317</v>
      </c>
      <c r="R1042" s="172">
        <v>0</v>
      </c>
      <c r="S1042" s="172">
        <v>4.9871542518300851E-2</v>
      </c>
      <c r="T1042" s="174">
        <f t="shared" si="68"/>
        <v>2.0447332432503349</v>
      </c>
    </row>
    <row r="1043" spans="1:20" s="164" customFormat="1" ht="12.75" hidden="1" customHeight="1" x14ac:dyDescent="0.2">
      <c r="A1043" s="168">
        <v>130</v>
      </c>
      <c r="B1043" s="170" t="s">
        <v>80</v>
      </c>
      <c r="C1043" s="167">
        <v>1</v>
      </c>
      <c r="D1043" s="169">
        <v>43831</v>
      </c>
      <c r="E1043" s="168">
        <f t="shared" si="65"/>
        <v>1</v>
      </c>
      <c r="F1043" s="168" t="str">
        <f t="shared" si="66"/>
        <v>ene</v>
      </c>
      <c r="G1043" s="168">
        <f t="shared" si="67"/>
        <v>2020</v>
      </c>
      <c r="H1043" s="172">
        <v>1.5269311783381001</v>
      </c>
      <c r="I1043" s="167">
        <v>218</v>
      </c>
      <c r="J1043" s="175" t="s">
        <v>112</v>
      </c>
      <c r="K1043" s="173">
        <v>135.31893142108993</v>
      </c>
      <c r="L1043" s="171" t="s">
        <v>64</v>
      </c>
      <c r="M1043" s="165" t="s">
        <v>1308</v>
      </c>
      <c r="N1043" s="177" t="s">
        <v>1309</v>
      </c>
      <c r="O1043" s="176" t="s">
        <v>1309</v>
      </c>
      <c r="P1043" s="166" t="s">
        <v>1316</v>
      </c>
      <c r="Q1043" s="166" t="s">
        <v>1317</v>
      </c>
      <c r="R1043" s="172">
        <v>0</v>
      </c>
      <c r="S1043" s="172">
        <v>3.8173279458452503E-2</v>
      </c>
      <c r="T1043" s="174">
        <f t="shared" si="68"/>
        <v>1.5651044577965525</v>
      </c>
    </row>
    <row r="1044" spans="1:20" s="164" customFormat="1" ht="12.75" hidden="1" customHeight="1" x14ac:dyDescent="0.2">
      <c r="A1044" s="168">
        <v>15</v>
      </c>
      <c r="B1044" s="170" t="s">
        <v>81</v>
      </c>
      <c r="C1044" s="167">
        <v>1</v>
      </c>
      <c r="D1044" s="169">
        <v>43831</v>
      </c>
      <c r="E1044" s="168">
        <f t="shared" si="65"/>
        <v>1</v>
      </c>
      <c r="F1044" s="168" t="str">
        <f t="shared" si="66"/>
        <v>ene</v>
      </c>
      <c r="G1044" s="168">
        <f t="shared" si="67"/>
        <v>2020</v>
      </c>
      <c r="H1044" s="172">
        <v>2.3185429643428752</v>
      </c>
      <c r="I1044" s="167">
        <v>218</v>
      </c>
      <c r="J1044" s="175" t="s">
        <v>112</v>
      </c>
      <c r="K1044" s="173">
        <v>183.94160607614202</v>
      </c>
      <c r="L1044" s="171" t="s">
        <v>64</v>
      </c>
      <c r="M1044" s="165" t="s">
        <v>1308</v>
      </c>
      <c r="N1044" s="177" t="s">
        <v>1309</v>
      </c>
      <c r="O1044" s="176" t="s">
        <v>1309</v>
      </c>
      <c r="P1044" s="166" t="s">
        <v>1316</v>
      </c>
      <c r="Q1044" s="166" t="s">
        <v>1317</v>
      </c>
      <c r="R1044" s="172">
        <v>0</v>
      </c>
      <c r="S1044" s="172">
        <v>5.7963574108571891E-2</v>
      </c>
      <c r="T1044" s="174">
        <f t="shared" si="68"/>
        <v>2.376506538451447</v>
      </c>
    </row>
    <row r="1045" spans="1:20" s="164" customFormat="1" ht="12.75" hidden="1" customHeight="1" x14ac:dyDescent="0.2">
      <c r="A1045" s="168">
        <v>68</v>
      </c>
      <c r="B1045" s="170" t="s">
        <v>82</v>
      </c>
      <c r="C1045" s="167">
        <v>1</v>
      </c>
      <c r="D1045" s="169">
        <v>43831</v>
      </c>
      <c r="E1045" s="168">
        <f t="shared" si="65"/>
        <v>1</v>
      </c>
      <c r="F1045" s="168" t="str">
        <f t="shared" si="66"/>
        <v>ene</v>
      </c>
      <c r="G1045" s="168">
        <f t="shared" si="67"/>
        <v>2020</v>
      </c>
      <c r="H1045" s="172">
        <v>2.3994632802455858</v>
      </c>
      <c r="I1045" s="167">
        <v>218</v>
      </c>
      <c r="J1045" s="175" t="s">
        <v>112</v>
      </c>
      <c r="K1045" s="173">
        <v>209.81566774869469</v>
      </c>
      <c r="L1045" s="171" t="s">
        <v>64</v>
      </c>
      <c r="M1045" s="165" t="s">
        <v>1308</v>
      </c>
      <c r="N1045" s="177" t="s">
        <v>1309</v>
      </c>
      <c r="O1045" s="176" t="s">
        <v>1309</v>
      </c>
      <c r="P1045" s="166" t="s">
        <v>1316</v>
      </c>
      <c r="Q1045" s="166" t="s">
        <v>1317</v>
      </c>
      <c r="R1045" s="172">
        <v>0</v>
      </c>
      <c r="S1045" s="172">
        <v>5.9986582006139648E-2</v>
      </c>
      <c r="T1045" s="174">
        <f t="shared" si="68"/>
        <v>2.4594498622517253</v>
      </c>
    </row>
    <row r="1046" spans="1:20" s="164" customFormat="1" ht="12.75" hidden="1" customHeight="1" x14ac:dyDescent="0.2">
      <c r="A1046" s="168">
        <v>94</v>
      </c>
      <c r="B1046" s="170" t="s">
        <v>83</v>
      </c>
      <c r="C1046" s="167">
        <v>1</v>
      </c>
      <c r="D1046" s="169">
        <v>43831</v>
      </c>
      <c r="E1046" s="168">
        <f t="shared" si="65"/>
        <v>1</v>
      </c>
      <c r="F1046" s="168" t="str">
        <f t="shared" si="66"/>
        <v>ene</v>
      </c>
      <c r="G1046" s="168">
        <f t="shared" si="67"/>
        <v>2020</v>
      </c>
      <c r="H1046" s="172">
        <v>4.2430391729855961</v>
      </c>
      <c r="I1046" s="167">
        <v>218</v>
      </c>
      <c r="J1046" s="175" t="s">
        <v>112</v>
      </c>
      <c r="K1046" s="173">
        <v>409.25173583239319</v>
      </c>
      <c r="L1046" s="171" t="s">
        <v>64</v>
      </c>
      <c r="M1046" s="165" t="s">
        <v>1308</v>
      </c>
      <c r="N1046" s="177" t="s">
        <v>1309</v>
      </c>
      <c r="O1046" s="176" t="s">
        <v>1309</v>
      </c>
      <c r="P1046" s="166" t="s">
        <v>1316</v>
      </c>
      <c r="Q1046" s="166" t="s">
        <v>1317</v>
      </c>
      <c r="R1046" s="172">
        <v>0</v>
      </c>
      <c r="S1046" s="172">
        <v>0.10607597932463991</v>
      </c>
      <c r="T1046" s="174">
        <f t="shared" si="68"/>
        <v>4.3491151523102358</v>
      </c>
    </row>
    <row r="1047" spans="1:20" s="164" customFormat="1" ht="12.75" hidden="1" customHeight="1" x14ac:dyDescent="0.2">
      <c r="A1047" s="168">
        <v>88</v>
      </c>
      <c r="B1047" s="170" t="s">
        <v>84</v>
      </c>
      <c r="C1047" s="167">
        <v>1</v>
      </c>
      <c r="D1047" s="169">
        <v>43831</v>
      </c>
      <c r="E1047" s="168">
        <f t="shared" si="65"/>
        <v>1</v>
      </c>
      <c r="F1047" s="168" t="str">
        <f t="shared" si="66"/>
        <v>ene</v>
      </c>
      <c r="G1047" s="168">
        <f t="shared" si="67"/>
        <v>2020</v>
      </c>
      <c r="H1047" s="172">
        <v>1.6289611418676044</v>
      </c>
      <c r="I1047" s="167">
        <v>218</v>
      </c>
      <c r="J1047" s="175" t="s">
        <v>112</v>
      </c>
      <c r="K1047" s="173">
        <v>133.37445141269384</v>
      </c>
      <c r="L1047" s="171" t="s">
        <v>64</v>
      </c>
      <c r="M1047" s="165" t="s">
        <v>1308</v>
      </c>
      <c r="N1047" s="177" t="s">
        <v>1309</v>
      </c>
      <c r="O1047" s="176" t="s">
        <v>1309</v>
      </c>
      <c r="P1047" s="166" t="s">
        <v>1316</v>
      </c>
      <c r="Q1047" s="166" t="s">
        <v>1317</v>
      </c>
      <c r="R1047" s="172">
        <v>0</v>
      </c>
      <c r="S1047" s="172">
        <v>4.0724028546690119E-2</v>
      </c>
      <c r="T1047" s="174">
        <f t="shared" si="68"/>
        <v>1.6696851704142945</v>
      </c>
    </row>
    <row r="1048" spans="1:20" s="164" customFormat="1" ht="12.75" hidden="1" customHeight="1" x14ac:dyDescent="0.2">
      <c r="A1048" s="168">
        <v>62</v>
      </c>
      <c r="B1048" s="170" t="s">
        <v>85</v>
      </c>
      <c r="C1048" s="167">
        <v>1</v>
      </c>
      <c r="D1048" s="169">
        <v>43831</v>
      </c>
      <c r="E1048" s="168">
        <f t="shared" si="65"/>
        <v>1</v>
      </c>
      <c r="F1048" s="168" t="str">
        <f t="shared" si="66"/>
        <v>ene</v>
      </c>
      <c r="G1048" s="168">
        <f t="shared" si="67"/>
        <v>2020</v>
      </c>
      <c r="H1048" s="172">
        <v>2.9588689423556267</v>
      </c>
      <c r="I1048" s="167">
        <v>218</v>
      </c>
      <c r="J1048" s="175" t="s">
        <v>112</v>
      </c>
      <c r="K1048" s="173">
        <v>265.28257304754283</v>
      </c>
      <c r="L1048" s="171" t="s">
        <v>64</v>
      </c>
      <c r="M1048" s="165" t="s">
        <v>1308</v>
      </c>
      <c r="N1048" s="177" t="s">
        <v>1309</v>
      </c>
      <c r="O1048" s="176" t="s">
        <v>1309</v>
      </c>
      <c r="P1048" s="166" t="s">
        <v>1316</v>
      </c>
      <c r="Q1048" s="166" t="s">
        <v>1317</v>
      </c>
      <c r="R1048" s="172">
        <v>0</v>
      </c>
      <c r="S1048" s="172">
        <v>7.3971723558890659E-2</v>
      </c>
      <c r="T1048" s="174">
        <f t="shared" si="68"/>
        <v>3.0328406659145175</v>
      </c>
    </row>
    <row r="1049" spans="1:20" s="164" customFormat="1" ht="12.75" hidden="1" customHeight="1" x14ac:dyDescent="0.2">
      <c r="A1049" s="168">
        <v>91</v>
      </c>
      <c r="B1049" s="170" t="s">
        <v>86</v>
      </c>
      <c r="C1049" s="167">
        <v>1</v>
      </c>
      <c r="D1049" s="169">
        <v>43831</v>
      </c>
      <c r="E1049" s="168">
        <f t="shared" si="65"/>
        <v>1</v>
      </c>
      <c r="F1049" s="168" t="str">
        <f t="shared" si="66"/>
        <v>ene</v>
      </c>
      <c r="G1049" s="168">
        <f t="shared" si="67"/>
        <v>2020</v>
      </c>
      <c r="H1049" s="172">
        <v>3.0714537296985283</v>
      </c>
      <c r="I1049" s="167">
        <v>218</v>
      </c>
      <c r="J1049" s="175" t="s">
        <v>112</v>
      </c>
      <c r="K1049" s="173">
        <v>276.41547840421902</v>
      </c>
      <c r="L1049" s="171" t="s">
        <v>64</v>
      </c>
      <c r="M1049" s="165" t="s">
        <v>1308</v>
      </c>
      <c r="N1049" s="177" t="s">
        <v>1309</v>
      </c>
      <c r="O1049" s="176" t="s">
        <v>1309</v>
      </c>
      <c r="P1049" s="166" t="s">
        <v>1316</v>
      </c>
      <c r="Q1049" s="166" t="s">
        <v>1317</v>
      </c>
      <c r="R1049" s="172">
        <v>0</v>
      </c>
      <c r="S1049" s="172">
        <v>7.6786343242463209E-2</v>
      </c>
      <c r="T1049" s="174">
        <f t="shared" si="68"/>
        <v>3.1482400729409914</v>
      </c>
    </row>
    <row r="1050" spans="1:20" s="164" customFormat="1" ht="12.75" hidden="1" customHeight="1" x14ac:dyDescent="0.2">
      <c r="A1050" s="168">
        <v>89</v>
      </c>
      <c r="B1050" s="170" t="s">
        <v>87</v>
      </c>
      <c r="C1050" s="167">
        <v>1</v>
      </c>
      <c r="D1050" s="169">
        <v>43831</v>
      </c>
      <c r="E1050" s="168">
        <f t="shared" si="65"/>
        <v>1</v>
      </c>
      <c r="F1050" s="168" t="str">
        <f t="shared" si="66"/>
        <v>ene</v>
      </c>
      <c r="G1050" s="168">
        <f t="shared" si="67"/>
        <v>2020</v>
      </c>
      <c r="H1050" s="172">
        <v>4.2641488206123892</v>
      </c>
      <c r="I1050" s="167">
        <v>218</v>
      </c>
      <c r="J1050" s="175" t="s">
        <v>112</v>
      </c>
      <c r="K1050" s="173">
        <v>345.07091312203181</v>
      </c>
      <c r="L1050" s="171" t="s">
        <v>64</v>
      </c>
      <c r="M1050" s="165" t="s">
        <v>1308</v>
      </c>
      <c r="N1050" s="177" t="s">
        <v>1309</v>
      </c>
      <c r="O1050" s="176" t="s">
        <v>1309</v>
      </c>
      <c r="P1050" s="166" t="s">
        <v>1316</v>
      </c>
      <c r="Q1050" s="166" t="s">
        <v>1317</v>
      </c>
      <c r="R1050" s="172">
        <v>0</v>
      </c>
      <c r="S1050" s="172">
        <v>0.10660372051530974</v>
      </c>
      <c r="T1050" s="174">
        <f t="shared" si="68"/>
        <v>4.3707525411276986</v>
      </c>
    </row>
    <row r="1051" spans="1:20" s="164" customFormat="1" ht="12.75" hidden="1" customHeight="1" x14ac:dyDescent="0.2">
      <c r="A1051" s="168">
        <v>150</v>
      </c>
      <c r="B1051" s="170" t="s">
        <v>13</v>
      </c>
      <c r="C1051" s="167">
        <v>1</v>
      </c>
      <c r="D1051" s="169">
        <v>43831</v>
      </c>
      <c r="E1051" s="168">
        <f t="shared" si="65"/>
        <v>1</v>
      </c>
      <c r="F1051" s="168" t="str">
        <f t="shared" si="66"/>
        <v>ene</v>
      </c>
      <c r="G1051" s="168">
        <f t="shared" si="67"/>
        <v>2020</v>
      </c>
      <c r="H1051" s="172">
        <v>1.0052213155616194</v>
      </c>
      <c r="I1051" s="167">
        <v>218</v>
      </c>
      <c r="J1051" s="175" t="s">
        <v>112</v>
      </c>
      <c r="K1051" s="173">
        <v>109.34093815758403</v>
      </c>
      <c r="L1051" s="171" t="s">
        <v>1339</v>
      </c>
      <c r="M1051" s="165" t="s">
        <v>1308</v>
      </c>
      <c r="N1051" s="177" t="s">
        <v>1309</v>
      </c>
      <c r="O1051" s="176" t="s">
        <v>1309</v>
      </c>
      <c r="P1051" s="166" t="s">
        <v>1316</v>
      </c>
      <c r="Q1051" s="166" t="s">
        <v>1317</v>
      </c>
      <c r="R1051" s="172">
        <v>0</v>
      </c>
      <c r="S1051" s="172">
        <v>2.5130532889040491E-2</v>
      </c>
      <c r="T1051" s="174">
        <f t="shared" si="68"/>
        <v>1.03035184845066</v>
      </c>
    </row>
    <row r="1052" spans="1:20" s="164" customFormat="1" ht="12.75" hidden="1" customHeight="1" x14ac:dyDescent="0.2">
      <c r="A1052" s="168">
        <v>71</v>
      </c>
      <c r="B1052" s="170" t="s">
        <v>14</v>
      </c>
      <c r="C1052" s="167">
        <v>1</v>
      </c>
      <c r="D1052" s="169">
        <v>43831</v>
      </c>
      <c r="E1052" s="168">
        <f t="shared" si="65"/>
        <v>1</v>
      </c>
      <c r="F1052" s="168" t="str">
        <f t="shared" si="66"/>
        <v>ene</v>
      </c>
      <c r="G1052" s="168">
        <f t="shared" si="67"/>
        <v>2020</v>
      </c>
      <c r="H1052" s="172">
        <v>5.9282927085246504</v>
      </c>
      <c r="I1052" s="167">
        <v>218</v>
      </c>
      <c r="J1052" s="175" t="s">
        <v>112</v>
      </c>
      <c r="K1052" s="173">
        <v>644.83818278435183</v>
      </c>
      <c r="L1052" s="171" t="s">
        <v>1339</v>
      </c>
      <c r="M1052" s="165" t="s">
        <v>1308</v>
      </c>
      <c r="N1052" s="177" t="s">
        <v>1309</v>
      </c>
      <c r="O1052" s="176" t="s">
        <v>1309</v>
      </c>
      <c r="P1052" s="166" t="s">
        <v>1316</v>
      </c>
      <c r="Q1052" s="166" t="s">
        <v>1317</v>
      </c>
      <c r="R1052" s="172">
        <v>0</v>
      </c>
      <c r="S1052" s="172">
        <v>0.14820731771311627</v>
      </c>
      <c r="T1052" s="174">
        <f t="shared" si="68"/>
        <v>6.0765000262377669</v>
      </c>
    </row>
    <row r="1053" spans="1:20" s="164" customFormat="1" ht="12.75" hidden="1" customHeight="1" x14ac:dyDescent="0.2">
      <c r="A1053" s="168">
        <v>28</v>
      </c>
      <c r="B1053" s="170" t="s">
        <v>16</v>
      </c>
      <c r="C1053" s="167">
        <v>1</v>
      </c>
      <c r="D1053" s="169">
        <v>43831</v>
      </c>
      <c r="E1053" s="168">
        <f t="shared" si="65"/>
        <v>1</v>
      </c>
      <c r="F1053" s="168" t="str">
        <f t="shared" si="66"/>
        <v>ene</v>
      </c>
      <c r="G1053" s="168">
        <f t="shared" si="67"/>
        <v>2020</v>
      </c>
      <c r="H1053" s="172">
        <v>1.0052213155616194</v>
      </c>
      <c r="I1053" s="167">
        <v>218</v>
      </c>
      <c r="J1053" s="175" t="s">
        <v>112</v>
      </c>
      <c r="K1053" s="173">
        <v>81.119601028520464</v>
      </c>
      <c r="L1053" s="171" t="s">
        <v>88</v>
      </c>
      <c r="M1053" s="165" t="s">
        <v>1308</v>
      </c>
      <c r="N1053" s="177" t="s">
        <v>1309</v>
      </c>
      <c r="O1053" s="176" t="s">
        <v>1309</v>
      </c>
      <c r="P1053" s="166" t="s">
        <v>1316</v>
      </c>
      <c r="Q1053" s="166" t="s">
        <v>1317</v>
      </c>
      <c r="R1053" s="172">
        <v>0</v>
      </c>
      <c r="S1053" s="172">
        <v>2.5130532889040491E-2</v>
      </c>
      <c r="T1053" s="174">
        <f t="shared" si="68"/>
        <v>1.03035184845066</v>
      </c>
    </row>
    <row r="1054" spans="1:20" s="164" customFormat="1" ht="12.75" hidden="1" customHeight="1" x14ac:dyDescent="0.2">
      <c r="A1054" s="168">
        <v>79</v>
      </c>
      <c r="B1054" s="170" t="s">
        <v>5</v>
      </c>
      <c r="C1054" s="167">
        <v>1</v>
      </c>
      <c r="D1054" s="169">
        <v>43831</v>
      </c>
      <c r="E1054" s="168">
        <f t="shared" si="65"/>
        <v>1</v>
      </c>
      <c r="F1054" s="168" t="str">
        <f t="shared" si="66"/>
        <v>ene</v>
      </c>
      <c r="G1054" s="168">
        <f t="shared" si="67"/>
        <v>2020</v>
      </c>
      <c r="H1054" s="172">
        <v>16.384604832996615</v>
      </c>
      <c r="I1054" s="167">
        <v>218</v>
      </c>
      <c r="J1054" s="175" t="s">
        <v>112</v>
      </c>
      <c r="K1054" s="173">
        <v>1112.2811875416</v>
      </c>
      <c r="L1054" s="171" t="s">
        <v>1341</v>
      </c>
      <c r="M1054" s="165" t="s">
        <v>1308</v>
      </c>
      <c r="N1054" s="177" t="s">
        <v>1309</v>
      </c>
      <c r="O1054" s="176" t="s">
        <v>1309</v>
      </c>
      <c r="P1054" s="166" t="s">
        <v>1316</v>
      </c>
      <c r="Q1054" s="166" t="s">
        <v>1317</v>
      </c>
      <c r="R1054" s="172">
        <v>0</v>
      </c>
      <c r="S1054" s="172">
        <v>0.40961512082491541</v>
      </c>
      <c r="T1054" s="174">
        <f t="shared" si="68"/>
        <v>16.794219953821532</v>
      </c>
    </row>
    <row r="1055" spans="1:20" s="164" customFormat="1" ht="12.75" hidden="1" customHeight="1" x14ac:dyDescent="0.2">
      <c r="A1055" s="168">
        <v>80</v>
      </c>
      <c r="B1055" s="170" t="s">
        <v>3</v>
      </c>
      <c r="C1055" s="167">
        <v>1</v>
      </c>
      <c r="D1055" s="169">
        <v>43831</v>
      </c>
      <c r="E1055" s="168">
        <f t="shared" si="65"/>
        <v>1</v>
      </c>
      <c r="F1055" s="168" t="str">
        <f t="shared" si="66"/>
        <v>ene</v>
      </c>
      <c r="G1055" s="168">
        <f t="shared" si="67"/>
        <v>2020</v>
      </c>
      <c r="H1055" s="172">
        <v>8.6373641539632153</v>
      </c>
      <c r="I1055" s="167">
        <v>218</v>
      </c>
      <c r="J1055" s="175" t="s">
        <v>112</v>
      </c>
      <c r="K1055" s="173">
        <v>694.18711639506216</v>
      </c>
      <c r="L1055" s="171" t="s">
        <v>1340</v>
      </c>
      <c r="M1055" s="165" t="s">
        <v>1308</v>
      </c>
      <c r="N1055" s="177" t="s">
        <v>1309</v>
      </c>
      <c r="O1055" s="176" t="s">
        <v>1309</v>
      </c>
      <c r="P1055" s="166" t="s">
        <v>1316</v>
      </c>
      <c r="Q1055" s="166" t="s">
        <v>1317</v>
      </c>
      <c r="R1055" s="172">
        <v>0</v>
      </c>
      <c r="S1055" s="172">
        <v>0.21593410384908038</v>
      </c>
      <c r="T1055" s="174">
        <f t="shared" si="68"/>
        <v>8.8532982578122965</v>
      </c>
    </row>
    <row r="1056" spans="1:20" s="164" customFormat="1" ht="12.75" hidden="1" customHeight="1" x14ac:dyDescent="0.2">
      <c r="A1056" s="168">
        <v>104</v>
      </c>
      <c r="B1056" s="170" t="s">
        <v>4</v>
      </c>
      <c r="C1056" s="167">
        <v>1</v>
      </c>
      <c r="D1056" s="169">
        <v>43831</v>
      </c>
      <c r="E1056" s="168">
        <f t="shared" si="65"/>
        <v>1</v>
      </c>
      <c r="F1056" s="168" t="str">
        <f t="shared" si="66"/>
        <v>ene</v>
      </c>
      <c r="G1056" s="168">
        <f t="shared" si="67"/>
        <v>2020</v>
      </c>
      <c r="H1056" s="172">
        <v>1.7415459292105058</v>
      </c>
      <c r="I1056" s="167">
        <v>218</v>
      </c>
      <c r="J1056" s="175" t="s">
        <v>112</v>
      </c>
      <c r="K1056" s="173">
        <v>153.16025674441792</v>
      </c>
      <c r="L1056" s="171" t="s">
        <v>1340</v>
      </c>
      <c r="M1056" s="165" t="s">
        <v>1308</v>
      </c>
      <c r="N1056" s="177" t="s">
        <v>1309</v>
      </c>
      <c r="O1056" s="176" t="s">
        <v>1309</v>
      </c>
      <c r="P1056" s="166" t="s">
        <v>1316</v>
      </c>
      <c r="Q1056" s="166" t="s">
        <v>1317</v>
      </c>
      <c r="R1056" s="172">
        <v>0</v>
      </c>
      <c r="S1056" s="172">
        <v>4.3538648230262648E-2</v>
      </c>
      <c r="T1056" s="174">
        <f t="shared" si="68"/>
        <v>1.7850845774407684</v>
      </c>
    </row>
    <row r="1057" spans="1:20" s="164" customFormat="1" ht="12.75" hidden="1" customHeight="1" x14ac:dyDescent="0.2">
      <c r="A1057" s="168" t="s">
        <v>1285</v>
      </c>
      <c r="B1057" s="170" t="s">
        <v>44</v>
      </c>
      <c r="C1057" s="167">
        <v>1</v>
      </c>
      <c r="D1057" s="169">
        <v>43831</v>
      </c>
      <c r="E1057" s="168">
        <f t="shared" si="65"/>
        <v>1</v>
      </c>
      <c r="F1057" s="168" t="str">
        <f t="shared" si="66"/>
        <v>ene</v>
      </c>
      <c r="G1057" s="168">
        <f t="shared" si="67"/>
        <v>2020</v>
      </c>
      <c r="H1057" s="172">
        <v>0</v>
      </c>
      <c r="I1057" s="167">
        <v>218</v>
      </c>
      <c r="J1057" s="175" t="s">
        <v>112</v>
      </c>
      <c r="K1057" s="173">
        <v>0</v>
      </c>
      <c r="L1057" s="171" t="s">
        <v>88</v>
      </c>
      <c r="M1057" s="165" t="s">
        <v>1308</v>
      </c>
      <c r="N1057" s="177" t="s">
        <v>1309</v>
      </c>
      <c r="O1057" s="176" t="s">
        <v>1309</v>
      </c>
      <c r="P1057" s="166" t="s">
        <v>1316</v>
      </c>
      <c r="Q1057" s="166" t="s">
        <v>1317</v>
      </c>
      <c r="R1057" s="172">
        <v>0</v>
      </c>
      <c r="S1057" s="172">
        <v>0</v>
      </c>
      <c r="T1057" s="174">
        <f t="shared" si="68"/>
        <v>0</v>
      </c>
    </row>
    <row r="1058" spans="1:20" s="164" customFormat="1" ht="12.75" hidden="1" customHeight="1" x14ac:dyDescent="0.2">
      <c r="A1058" s="168" t="s">
        <v>1293</v>
      </c>
      <c r="B1058" s="170" t="s">
        <v>89</v>
      </c>
      <c r="C1058" s="167">
        <v>1</v>
      </c>
      <c r="D1058" s="169">
        <v>43831</v>
      </c>
      <c r="E1058" s="168">
        <f t="shared" si="65"/>
        <v>1</v>
      </c>
      <c r="F1058" s="168" t="str">
        <f t="shared" si="66"/>
        <v>ene</v>
      </c>
      <c r="G1058" s="168">
        <f t="shared" si="67"/>
        <v>2020</v>
      </c>
      <c r="H1058" s="172">
        <v>0</v>
      </c>
      <c r="I1058" s="167">
        <v>218</v>
      </c>
      <c r="J1058" s="175" t="s">
        <v>112</v>
      </c>
      <c r="K1058" s="173">
        <v>0</v>
      </c>
      <c r="L1058" s="171" t="s">
        <v>89</v>
      </c>
      <c r="M1058" s="165" t="s">
        <v>1308</v>
      </c>
      <c r="N1058" s="177" t="s">
        <v>1309</v>
      </c>
      <c r="O1058" s="176" t="s">
        <v>1309</v>
      </c>
      <c r="P1058" s="166" t="s">
        <v>1316</v>
      </c>
      <c r="Q1058" s="166" t="s">
        <v>1317</v>
      </c>
      <c r="R1058" s="172">
        <v>0</v>
      </c>
      <c r="S1058" s="172">
        <v>0</v>
      </c>
      <c r="T1058" s="174">
        <f t="shared" si="68"/>
        <v>0</v>
      </c>
    </row>
    <row r="1059" spans="1:20" s="164" customFormat="1" ht="12.75" hidden="1" customHeight="1" x14ac:dyDescent="0.2">
      <c r="A1059" s="168">
        <v>82</v>
      </c>
      <c r="B1059" s="170" t="s">
        <v>8</v>
      </c>
      <c r="C1059" s="167">
        <v>1</v>
      </c>
      <c r="D1059" s="169">
        <v>43862</v>
      </c>
      <c r="E1059" s="168">
        <f t="shared" si="65"/>
        <v>2</v>
      </c>
      <c r="F1059" s="168" t="str">
        <f t="shared" si="66"/>
        <v>feb</v>
      </c>
      <c r="G1059" s="168">
        <f t="shared" si="67"/>
        <v>2020</v>
      </c>
      <c r="H1059" s="172">
        <v>28.063540524230579</v>
      </c>
      <c r="I1059" s="167">
        <v>218</v>
      </c>
      <c r="J1059" s="175" t="s">
        <v>112</v>
      </c>
      <c r="K1059" s="173">
        <v>2442.107848441226</v>
      </c>
      <c r="L1059" s="171" t="s">
        <v>55</v>
      </c>
      <c r="M1059" s="165" t="s">
        <v>1308</v>
      </c>
      <c r="N1059" s="177" t="s">
        <v>1309</v>
      </c>
      <c r="O1059" s="176" t="s">
        <v>1309</v>
      </c>
      <c r="P1059" s="166" t="s">
        <v>1316</v>
      </c>
      <c r="Q1059" s="166" t="s">
        <v>1317</v>
      </c>
      <c r="R1059" s="172">
        <v>5.7327922572141059</v>
      </c>
      <c r="S1059" s="172">
        <v>0.70158851310576453</v>
      </c>
      <c r="T1059" s="174">
        <f t="shared" si="68"/>
        <v>34.497921294550444</v>
      </c>
    </row>
    <row r="1060" spans="1:20" s="164" customFormat="1" ht="12.75" hidden="1" customHeight="1" x14ac:dyDescent="0.2">
      <c r="A1060" s="168">
        <v>59</v>
      </c>
      <c r="B1060" s="170" t="s">
        <v>10</v>
      </c>
      <c r="C1060" s="167">
        <v>1</v>
      </c>
      <c r="D1060" s="169">
        <v>43862</v>
      </c>
      <c r="E1060" s="168">
        <f t="shared" si="65"/>
        <v>2</v>
      </c>
      <c r="F1060" s="168" t="str">
        <f t="shared" si="66"/>
        <v>feb</v>
      </c>
      <c r="G1060" s="168">
        <f t="shared" si="67"/>
        <v>2020</v>
      </c>
      <c r="H1060" s="172">
        <v>41.1656950646761</v>
      </c>
      <c r="I1060" s="167">
        <v>218</v>
      </c>
      <c r="J1060" s="175" t="s">
        <v>112</v>
      </c>
      <c r="K1060" s="173">
        <v>3586.883043343033</v>
      </c>
      <c r="L1060" s="171" t="s">
        <v>55</v>
      </c>
      <c r="M1060" s="165" t="s">
        <v>1308</v>
      </c>
      <c r="N1060" s="177" t="s">
        <v>1309</v>
      </c>
      <c r="O1060" s="176" t="s">
        <v>1309</v>
      </c>
      <c r="P1060" s="166" t="s">
        <v>1316</v>
      </c>
      <c r="Q1060" s="166" t="s">
        <v>1317</v>
      </c>
      <c r="R1060" s="172">
        <v>8.3175276247967425</v>
      </c>
      <c r="S1060" s="172">
        <v>1.0291423766169026</v>
      </c>
      <c r="T1060" s="174">
        <f t="shared" si="68"/>
        <v>50.512365066089743</v>
      </c>
    </row>
    <row r="1061" spans="1:20" s="164" customFormat="1" ht="12.75" hidden="1" customHeight="1" x14ac:dyDescent="0.2">
      <c r="A1061" s="168">
        <v>63</v>
      </c>
      <c r="B1061" s="170" t="s">
        <v>12</v>
      </c>
      <c r="C1061" s="167">
        <v>1</v>
      </c>
      <c r="D1061" s="169">
        <v>43862</v>
      </c>
      <c r="E1061" s="168">
        <f t="shared" si="65"/>
        <v>2</v>
      </c>
      <c r="F1061" s="168" t="str">
        <f t="shared" si="66"/>
        <v>feb</v>
      </c>
      <c r="G1061" s="168">
        <f t="shared" si="67"/>
        <v>2020</v>
      </c>
      <c r="H1061" s="172">
        <v>45.146761262561334</v>
      </c>
      <c r="I1061" s="167">
        <v>218</v>
      </c>
      <c r="J1061" s="175" t="s">
        <v>112</v>
      </c>
      <c r="K1061" s="173">
        <v>3480.809308585161</v>
      </c>
      <c r="L1061" s="171" t="s">
        <v>55</v>
      </c>
      <c r="M1061" s="165" t="s">
        <v>1308</v>
      </c>
      <c r="N1061" s="177" t="s">
        <v>1309</v>
      </c>
      <c r="O1061" s="176" t="s">
        <v>1309</v>
      </c>
      <c r="P1061" s="166" t="s">
        <v>1316</v>
      </c>
      <c r="Q1061" s="166" t="s">
        <v>1317</v>
      </c>
      <c r="R1061" s="172">
        <v>9.3019177592861144</v>
      </c>
      <c r="S1061" s="172">
        <v>1.1286690315640333</v>
      </c>
      <c r="T1061" s="174">
        <f t="shared" si="68"/>
        <v>55.577348053411477</v>
      </c>
    </row>
    <row r="1062" spans="1:20" s="164" customFormat="1" ht="12.75" hidden="1" customHeight="1" x14ac:dyDescent="0.2">
      <c r="A1062" s="168">
        <v>76</v>
      </c>
      <c r="B1062" s="170" t="s">
        <v>50</v>
      </c>
      <c r="C1062" s="167">
        <v>1</v>
      </c>
      <c r="D1062" s="169">
        <v>43862</v>
      </c>
      <c r="E1062" s="168">
        <f t="shared" si="65"/>
        <v>2</v>
      </c>
      <c r="F1062" s="168" t="str">
        <f t="shared" si="66"/>
        <v>feb</v>
      </c>
      <c r="G1062" s="168">
        <f t="shared" si="67"/>
        <v>2020</v>
      </c>
      <c r="H1062" s="172">
        <v>0</v>
      </c>
      <c r="I1062" s="167">
        <v>218</v>
      </c>
      <c r="J1062" s="175" t="s">
        <v>112</v>
      </c>
      <c r="K1062" s="173">
        <v>0</v>
      </c>
      <c r="L1062" s="171" t="s">
        <v>55</v>
      </c>
      <c r="M1062" s="165" t="s">
        <v>1308</v>
      </c>
      <c r="N1062" s="177" t="s">
        <v>1309</v>
      </c>
      <c r="O1062" s="176" t="s">
        <v>1309</v>
      </c>
      <c r="P1062" s="166" t="s">
        <v>1316</v>
      </c>
      <c r="Q1062" s="166" t="s">
        <v>1317</v>
      </c>
      <c r="R1062" s="172">
        <v>0</v>
      </c>
      <c r="S1062" s="172">
        <v>0</v>
      </c>
      <c r="T1062" s="174">
        <f t="shared" si="68"/>
        <v>0</v>
      </c>
    </row>
    <row r="1063" spans="1:20" s="164" customFormat="1" ht="12.75" hidden="1" customHeight="1" x14ac:dyDescent="0.2">
      <c r="A1063" s="168">
        <v>65</v>
      </c>
      <c r="B1063" s="170" t="s">
        <v>11</v>
      </c>
      <c r="C1063" s="167">
        <v>1</v>
      </c>
      <c r="D1063" s="169">
        <v>43862</v>
      </c>
      <c r="E1063" s="168">
        <f t="shared" si="65"/>
        <v>2</v>
      </c>
      <c r="F1063" s="168" t="str">
        <f t="shared" si="66"/>
        <v>feb</v>
      </c>
      <c r="G1063" s="168">
        <f t="shared" si="67"/>
        <v>2020</v>
      </c>
      <c r="H1063" s="172">
        <v>29.25400886836513</v>
      </c>
      <c r="I1063" s="167">
        <v>218</v>
      </c>
      <c r="J1063" s="175" t="s">
        <v>112</v>
      </c>
      <c r="K1063" s="173">
        <v>2220.2402319046701</v>
      </c>
      <c r="L1063" s="171" t="s">
        <v>55</v>
      </c>
      <c r="M1063" s="165" t="s">
        <v>1308</v>
      </c>
      <c r="N1063" s="177" t="s">
        <v>1309</v>
      </c>
      <c r="O1063" s="176" t="s">
        <v>1309</v>
      </c>
      <c r="P1063" s="166" t="s">
        <v>1316</v>
      </c>
      <c r="Q1063" s="166" t="s">
        <v>1317</v>
      </c>
      <c r="R1063" s="172">
        <v>5.9874249654129468</v>
      </c>
      <c r="S1063" s="172">
        <v>0.73135022170912822</v>
      </c>
      <c r="T1063" s="174">
        <f t="shared" si="68"/>
        <v>35.972784055487203</v>
      </c>
    </row>
    <row r="1064" spans="1:20" s="164" customFormat="1" ht="12.75" hidden="1" customHeight="1" x14ac:dyDescent="0.2">
      <c r="A1064" s="168">
        <v>75</v>
      </c>
      <c r="B1064" s="170" t="s">
        <v>9</v>
      </c>
      <c r="C1064" s="167">
        <v>1</v>
      </c>
      <c r="D1064" s="169">
        <v>43862</v>
      </c>
      <c r="E1064" s="168">
        <f t="shared" si="65"/>
        <v>2</v>
      </c>
      <c r="F1064" s="168" t="str">
        <f t="shared" si="66"/>
        <v>feb</v>
      </c>
      <c r="G1064" s="168">
        <f t="shared" si="67"/>
        <v>2020</v>
      </c>
      <c r="H1064" s="172">
        <v>63.238378715923709</v>
      </c>
      <c r="I1064" s="167">
        <v>218</v>
      </c>
      <c r="J1064" s="175" t="s">
        <v>112</v>
      </c>
      <c r="K1064" s="173">
        <v>6014.4931057265439</v>
      </c>
      <c r="L1064" s="171" t="s">
        <v>55</v>
      </c>
      <c r="M1064" s="165" t="s">
        <v>1308</v>
      </c>
      <c r="N1064" s="177" t="s">
        <v>1309</v>
      </c>
      <c r="O1064" s="176" t="s">
        <v>1309</v>
      </c>
      <c r="P1064" s="166" t="s">
        <v>1316</v>
      </c>
      <c r="Q1064" s="166" t="s">
        <v>1317</v>
      </c>
      <c r="R1064" s="172">
        <v>9.9505910270999198</v>
      </c>
      <c r="S1064" s="172">
        <v>1.5809594678980927</v>
      </c>
      <c r="T1064" s="174">
        <f t="shared" si="68"/>
        <v>74.769929210921731</v>
      </c>
    </row>
    <row r="1065" spans="1:20" s="164" customFormat="1" ht="12.75" hidden="1" customHeight="1" x14ac:dyDescent="0.2">
      <c r="A1065" s="168" t="s">
        <v>1290</v>
      </c>
      <c r="B1065" s="170" t="s">
        <v>1243</v>
      </c>
      <c r="C1065" s="167">
        <v>1</v>
      </c>
      <c r="D1065" s="169">
        <v>43862</v>
      </c>
      <c r="E1065" s="168">
        <f t="shared" si="65"/>
        <v>2</v>
      </c>
      <c r="F1065" s="168" t="str">
        <f t="shared" si="66"/>
        <v>feb</v>
      </c>
      <c r="G1065" s="168">
        <f t="shared" si="67"/>
        <v>2020</v>
      </c>
      <c r="H1065" s="172">
        <v>82.786569202109519</v>
      </c>
      <c r="I1065" s="167">
        <v>218</v>
      </c>
      <c r="J1065" s="175" t="s">
        <v>112</v>
      </c>
      <c r="K1065" s="173">
        <v>6359.9182948627431</v>
      </c>
      <c r="L1065" s="171" t="s">
        <v>1337</v>
      </c>
      <c r="M1065" s="165" t="s">
        <v>1308</v>
      </c>
      <c r="N1065" s="177" t="s">
        <v>1309</v>
      </c>
      <c r="O1065" s="176" t="s">
        <v>1309</v>
      </c>
      <c r="P1065" s="166" t="s">
        <v>1316</v>
      </c>
      <c r="Q1065" s="166" t="s">
        <v>1317</v>
      </c>
      <c r="R1065" s="172">
        <v>18.188457022516022</v>
      </c>
      <c r="S1065" s="172">
        <v>2.0696642300527381</v>
      </c>
      <c r="T1065" s="174">
        <f t="shared" si="68"/>
        <v>103.04469045467827</v>
      </c>
    </row>
    <row r="1066" spans="1:20" s="164" customFormat="1" ht="12.75" hidden="1" customHeight="1" x14ac:dyDescent="0.2">
      <c r="A1066" s="168" t="s">
        <v>1291</v>
      </c>
      <c r="B1066" s="170" t="s">
        <v>1244</v>
      </c>
      <c r="C1066" s="167">
        <v>1</v>
      </c>
      <c r="D1066" s="169">
        <v>43862</v>
      </c>
      <c r="E1066" s="168">
        <f t="shared" si="65"/>
        <v>2</v>
      </c>
      <c r="F1066" s="168" t="str">
        <f t="shared" si="66"/>
        <v>feb</v>
      </c>
      <c r="G1066" s="168">
        <f t="shared" si="67"/>
        <v>2020</v>
      </c>
      <c r="H1066" s="172">
        <v>196.30822994778686</v>
      </c>
      <c r="I1066" s="167">
        <v>218</v>
      </c>
      <c r="J1066" s="175" t="s">
        <v>112</v>
      </c>
      <c r="K1066" s="173">
        <v>14663.221003344399</v>
      </c>
      <c r="L1066" s="171" t="s">
        <v>1337</v>
      </c>
      <c r="M1066" s="165" t="s">
        <v>1308</v>
      </c>
      <c r="N1066" s="177" t="s">
        <v>1309</v>
      </c>
      <c r="O1066" s="176" t="s">
        <v>1309</v>
      </c>
      <c r="P1066" s="166" t="s">
        <v>1316</v>
      </c>
      <c r="Q1066" s="166" t="s">
        <v>1317</v>
      </c>
      <c r="R1066" s="172">
        <v>36.360554960427088</v>
      </c>
      <c r="S1066" s="172">
        <v>4.9077057486946716</v>
      </c>
      <c r="T1066" s="174">
        <f t="shared" si="68"/>
        <v>237.57649065690862</v>
      </c>
    </row>
    <row r="1067" spans="1:20" s="164" customFormat="1" ht="12.75" hidden="1" customHeight="1" x14ac:dyDescent="0.2">
      <c r="A1067" s="168" t="s">
        <v>1289</v>
      </c>
      <c r="B1067" s="170" t="s">
        <v>43</v>
      </c>
      <c r="C1067" s="167">
        <v>1</v>
      </c>
      <c r="D1067" s="169">
        <v>43862</v>
      </c>
      <c r="E1067" s="168">
        <f t="shared" si="65"/>
        <v>2</v>
      </c>
      <c r="F1067" s="168" t="str">
        <f t="shared" si="66"/>
        <v>feb</v>
      </c>
      <c r="G1067" s="168">
        <f t="shared" si="67"/>
        <v>2020</v>
      </c>
      <c r="H1067" s="172">
        <v>1209.2993434695072</v>
      </c>
      <c r="I1067" s="167">
        <v>218</v>
      </c>
      <c r="J1067" s="175" t="s">
        <v>112</v>
      </c>
      <c r="K1067" s="173">
        <v>86544.765049073379</v>
      </c>
      <c r="L1067" s="171" t="s">
        <v>62</v>
      </c>
      <c r="M1067" s="165" t="s">
        <v>1308</v>
      </c>
      <c r="N1067" s="177" t="s">
        <v>1309</v>
      </c>
      <c r="O1067" s="176" t="s">
        <v>1309</v>
      </c>
      <c r="P1067" s="166" t="s">
        <v>1316</v>
      </c>
      <c r="Q1067" s="166" t="s">
        <v>1317</v>
      </c>
      <c r="R1067" s="172">
        <v>38.796248074988306</v>
      </c>
      <c r="S1067" s="172">
        <v>40.18872738085868</v>
      </c>
      <c r="T1067" s="174">
        <f t="shared" si="68"/>
        <v>1288.2843189253542</v>
      </c>
    </row>
    <row r="1068" spans="1:20" s="164" customFormat="1" ht="12.75" hidden="1" customHeight="1" x14ac:dyDescent="0.2">
      <c r="A1068" s="168">
        <v>18</v>
      </c>
      <c r="B1068" s="170" t="s">
        <v>63</v>
      </c>
      <c r="C1068" s="167">
        <v>1</v>
      </c>
      <c r="D1068" s="169">
        <v>43862</v>
      </c>
      <c r="E1068" s="168">
        <f t="shared" si="65"/>
        <v>2</v>
      </c>
      <c r="F1068" s="168" t="str">
        <f t="shared" si="66"/>
        <v>feb</v>
      </c>
      <c r="G1068" s="168">
        <f t="shared" si="67"/>
        <v>2020</v>
      </c>
      <c r="H1068" s="172">
        <v>21.375909532180621</v>
      </c>
      <c r="I1068" s="167">
        <v>218</v>
      </c>
      <c r="J1068" s="175" t="s">
        <v>112</v>
      </c>
      <c r="K1068" s="173">
        <v>2192.5644485574476</v>
      </c>
      <c r="L1068" s="171" t="s">
        <v>64</v>
      </c>
      <c r="M1068" s="165" t="s">
        <v>1308</v>
      </c>
      <c r="N1068" s="177" t="s">
        <v>1309</v>
      </c>
      <c r="O1068" s="176" t="s">
        <v>1309</v>
      </c>
      <c r="P1068" s="166" t="s">
        <v>1316</v>
      </c>
      <c r="Q1068" s="166" t="s">
        <v>1317</v>
      </c>
      <c r="R1068" s="172">
        <v>0</v>
      </c>
      <c r="S1068" s="172">
        <v>0.53439773830451553</v>
      </c>
      <c r="T1068" s="174">
        <f t="shared" si="68"/>
        <v>21.910307270485138</v>
      </c>
    </row>
    <row r="1069" spans="1:20" s="164" customFormat="1" ht="12.75" hidden="1" customHeight="1" x14ac:dyDescent="0.2">
      <c r="A1069" s="168">
        <v>50</v>
      </c>
      <c r="B1069" s="170" t="s">
        <v>65</v>
      </c>
      <c r="C1069" s="167">
        <v>1</v>
      </c>
      <c r="D1069" s="169">
        <v>43862</v>
      </c>
      <c r="E1069" s="168">
        <f t="shared" si="65"/>
        <v>2</v>
      </c>
      <c r="F1069" s="168" t="str">
        <f t="shared" si="66"/>
        <v>feb</v>
      </c>
      <c r="G1069" s="168">
        <f t="shared" si="67"/>
        <v>2020</v>
      </c>
      <c r="H1069" s="172">
        <v>1.8347218009603024</v>
      </c>
      <c r="I1069" s="167">
        <v>218</v>
      </c>
      <c r="J1069" s="175" t="s">
        <v>112</v>
      </c>
      <c r="K1069" s="173">
        <v>153.13643115850238</v>
      </c>
      <c r="L1069" s="171" t="s">
        <v>64</v>
      </c>
      <c r="M1069" s="165" t="s">
        <v>1308</v>
      </c>
      <c r="N1069" s="177" t="s">
        <v>1309</v>
      </c>
      <c r="O1069" s="176" t="s">
        <v>1309</v>
      </c>
      <c r="P1069" s="166" t="s">
        <v>1316</v>
      </c>
      <c r="Q1069" s="166" t="s">
        <v>1317</v>
      </c>
      <c r="R1069" s="172">
        <v>0</v>
      </c>
      <c r="S1069" s="172">
        <v>4.5868045024007563E-2</v>
      </c>
      <c r="T1069" s="174">
        <f t="shared" si="68"/>
        <v>1.88058984598431</v>
      </c>
    </row>
    <row r="1070" spans="1:20" s="164" customFormat="1" ht="12.75" hidden="1" customHeight="1" x14ac:dyDescent="0.2">
      <c r="A1070" s="168">
        <v>97</v>
      </c>
      <c r="B1070" s="170" t="s">
        <v>66</v>
      </c>
      <c r="C1070" s="167">
        <v>1</v>
      </c>
      <c r="D1070" s="169">
        <v>43862</v>
      </c>
      <c r="E1070" s="168">
        <f t="shared" si="65"/>
        <v>2</v>
      </c>
      <c r="F1070" s="168" t="str">
        <f t="shared" si="66"/>
        <v>feb</v>
      </c>
      <c r="G1070" s="168">
        <f t="shared" si="67"/>
        <v>2020</v>
      </c>
      <c r="H1070" s="172">
        <v>1.3774290605719226</v>
      </c>
      <c r="I1070" s="167">
        <v>218</v>
      </c>
      <c r="J1070" s="175" t="s">
        <v>112</v>
      </c>
      <c r="K1070" s="173">
        <v>127.15254272498504</v>
      </c>
      <c r="L1070" s="171" t="s">
        <v>64</v>
      </c>
      <c r="M1070" s="165" t="s">
        <v>1308</v>
      </c>
      <c r="N1070" s="177" t="s">
        <v>1309</v>
      </c>
      <c r="O1070" s="176" t="s">
        <v>1309</v>
      </c>
      <c r="P1070" s="166" t="s">
        <v>1316</v>
      </c>
      <c r="Q1070" s="166" t="s">
        <v>1317</v>
      </c>
      <c r="R1070" s="172">
        <v>0</v>
      </c>
      <c r="S1070" s="172">
        <v>3.4435726514298062E-2</v>
      </c>
      <c r="T1070" s="174">
        <f t="shared" si="68"/>
        <v>1.4118647870862207</v>
      </c>
    </row>
    <row r="1071" spans="1:20" s="164" customFormat="1" ht="12.75" hidden="1" customHeight="1" x14ac:dyDescent="0.2">
      <c r="A1071" s="168">
        <v>85</v>
      </c>
      <c r="B1071" s="170" t="s">
        <v>67</v>
      </c>
      <c r="C1071" s="167">
        <v>1</v>
      </c>
      <c r="D1071" s="169">
        <v>43862</v>
      </c>
      <c r="E1071" s="168">
        <f t="shared" si="65"/>
        <v>2</v>
      </c>
      <c r="F1071" s="168" t="str">
        <f t="shared" si="66"/>
        <v>feb</v>
      </c>
      <c r="G1071" s="168">
        <f t="shared" si="67"/>
        <v>2020</v>
      </c>
      <c r="H1071" s="172">
        <v>2.433457350510325</v>
      </c>
      <c r="I1071" s="167">
        <v>218</v>
      </c>
      <c r="J1071" s="175" t="s">
        <v>112</v>
      </c>
      <c r="K1071" s="173">
        <v>179.04040783512193</v>
      </c>
      <c r="L1071" s="171" t="s">
        <v>64</v>
      </c>
      <c r="M1071" s="165" t="s">
        <v>1308</v>
      </c>
      <c r="N1071" s="177" t="s">
        <v>1309</v>
      </c>
      <c r="O1071" s="176" t="s">
        <v>1309</v>
      </c>
      <c r="P1071" s="166" t="s">
        <v>1316</v>
      </c>
      <c r="Q1071" s="166" t="s">
        <v>1317</v>
      </c>
      <c r="R1071" s="172">
        <v>0</v>
      </c>
      <c r="S1071" s="172">
        <v>6.083643376275813E-2</v>
      </c>
      <c r="T1071" s="174">
        <f t="shared" si="68"/>
        <v>2.4942937842730832</v>
      </c>
    </row>
    <row r="1072" spans="1:20" s="164" customFormat="1" ht="12.75" hidden="1" customHeight="1" x14ac:dyDescent="0.2">
      <c r="A1072" s="168">
        <v>51</v>
      </c>
      <c r="B1072" s="170" t="s">
        <v>68</v>
      </c>
      <c r="C1072" s="167">
        <v>1</v>
      </c>
      <c r="D1072" s="169">
        <v>43862</v>
      </c>
      <c r="E1072" s="168">
        <f t="shared" si="65"/>
        <v>2</v>
      </c>
      <c r="F1072" s="168" t="str">
        <f t="shared" si="66"/>
        <v>feb</v>
      </c>
      <c r="G1072" s="168">
        <f t="shared" si="67"/>
        <v>2020</v>
      </c>
      <c r="H1072" s="172">
        <v>3.6482759336536263</v>
      </c>
      <c r="I1072" s="167">
        <v>218</v>
      </c>
      <c r="J1072" s="175" t="s">
        <v>112</v>
      </c>
      <c r="K1072" s="173">
        <v>389.28016281067602</v>
      </c>
      <c r="L1072" s="171" t="s">
        <v>64</v>
      </c>
      <c r="M1072" s="165" t="s">
        <v>1308</v>
      </c>
      <c r="N1072" s="177" t="s">
        <v>1309</v>
      </c>
      <c r="O1072" s="176" t="s">
        <v>1309</v>
      </c>
      <c r="P1072" s="166" t="s">
        <v>1316</v>
      </c>
      <c r="Q1072" s="166" t="s">
        <v>1317</v>
      </c>
      <c r="R1072" s="172">
        <v>0</v>
      </c>
      <c r="S1072" s="172">
        <v>9.1206898341340659E-2</v>
      </c>
      <c r="T1072" s="174">
        <f t="shared" si="68"/>
        <v>3.7394828319949669</v>
      </c>
    </row>
    <row r="1073" spans="1:20" s="164" customFormat="1" ht="12.75" hidden="1" customHeight="1" x14ac:dyDescent="0.2">
      <c r="A1073" s="168">
        <v>83</v>
      </c>
      <c r="B1073" s="170" t="s">
        <v>69</v>
      </c>
      <c r="C1073" s="167">
        <v>1</v>
      </c>
      <c r="D1073" s="169">
        <v>43862</v>
      </c>
      <c r="E1073" s="168">
        <f t="shared" si="65"/>
        <v>2</v>
      </c>
      <c r="F1073" s="168" t="str">
        <f t="shared" si="66"/>
        <v>feb</v>
      </c>
      <c r="G1073" s="168">
        <f t="shared" si="67"/>
        <v>2020</v>
      </c>
      <c r="H1073" s="172">
        <v>3.231771416577021</v>
      </c>
      <c r="I1073" s="167">
        <v>218</v>
      </c>
      <c r="J1073" s="175" t="s">
        <v>112</v>
      </c>
      <c r="K1073" s="173">
        <v>330.72655968682602</v>
      </c>
      <c r="L1073" s="171" t="s">
        <v>64</v>
      </c>
      <c r="M1073" s="165" t="s">
        <v>1308</v>
      </c>
      <c r="N1073" s="177" t="s">
        <v>1309</v>
      </c>
      <c r="O1073" s="176" t="s">
        <v>1309</v>
      </c>
      <c r="P1073" s="166" t="s">
        <v>1316</v>
      </c>
      <c r="Q1073" s="166" t="s">
        <v>1317</v>
      </c>
      <c r="R1073" s="172">
        <v>0</v>
      </c>
      <c r="S1073" s="172">
        <v>8.0794285414425529E-2</v>
      </c>
      <c r="T1073" s="174">
        <f t="shared" si="68"/>
        <v>3.3125657019914465</v>
      </c>
    </row>
    <row r="1074" spans="1:20" s="164" customFormat="1" ht="12.75" hidden="1" customHeight="1" x14ac:dyDescent="0.2">
      <c r="A1074" s="168">
        <v>52</v>
      </c>
      <c r="B1074" s="170" t="s">
        <v>70</v>
      </c>
      <c r="C1074" s="167">
        <v>1</v>
      </c>
      <c r="D1074" s="169">
        <v>43862</v>
      </c>
      <c r="E1074" s="168">
        <f t="shared" si="65"/>
        <v>2</v>
      </c>
      <c r="F1074" s="168" t="str">
        <f t="shared" si="66"/>
        <v>feb</v>
      </c>
      <c r="G1074" s="168">
        <f t="shared" si="67"/>
        <v>2020</v>
      </c>
      <c r="H1074" s="172">
        <v>2.7444198929877817</v>
      </c>
      <c r="I1074" s="167">
        <v>218</v>
      </c>
      <c r="J1074" s="175" t="s">
        <v>112</v>
      </c>
      <c r="K1074" s="173">
        <v>236.68837704089174</v>
      </c>
      <c r="L1074" s="171" t="s">
        <v>64</v>
      </c>
      <c r="M1074" s="165" t="s">
        <v>1308</v>
      </c>
      <c r="N1074" s="177" t="s">
        <v>1309</v>
      </c>
      <c r="O1074" s="176" t="s">
        <v>1309</v>
      </c>
      <c r="P1074" s="166" t="s">
        <v>1316</v>
      </c>
      <c r="Q1074" s="166" t="s">
        <v>1317</v>
      </c>
      <c r="R1074" s="172">
        <v>0</v>
      </c>
      <c r="S1074" s="172">
        <v>6.8610497324694542E-2</v>
      </c>
      <c r="T1074" s="174">
        <f t="shared" si="68"/>
        <v>2.813030390312476</v>
      </c>
    </row>
    <row r="1075" spans="1:20" s="164" customFormat="1" ht="12.75" hidden="1" customHeight="1" x14ac:dyDescent="0.2">
      <c r="A1075" s="168">
        <v>84</v>
      </c>
      <c r="B1075" s="170" t="s">
        <v>71</v>
      </c>
      <c r="C1075" s="167">
        <v>1</v>
      </c>
      <c r="D1075" s="169">
        <v>43862</v>
      </c>
      <c r="E1075" s="168">
        <f t="shared" si="65"/>
        <v>2</v>
      </c>
      <c r="F1075" s="168" t="str">
        <f t="shared" si="66"/>
        <v>feb</v>
      </c>
      <c r="G1075" s="168">
        <f t="shared" si="67"/>
        <v>2020</v>
      </c>
      <c r="H1075" s="172">
        <v>0</v>
      </c>
      <c r="I1075" s="167">
        <v>218</v>
      </c>
      <c r="J1075" s="175" t="s">
        <v>112</v>
      </c>
      <c r="K1075" s="173">
        <v>0</v>
      </c>
      <c r="L1075" s="171" t="s">
        <v>64</v>
      </c>
      <c r="M1075" s="165" t="s">
        <v>1308</v>
      </c>
      <c r="N1075" s="177" t="s">
        <v>1309</v>
      </c>
      <c r="O1075" s="176" t="s">
        <v>1309</v>
      </c>
      <c r="P1075" s="166" t="s">
        <v>1316</v>
      </c>
      <c r="Q1075" s="166" t="s">
        <v>1317</v>
      </c>
      <c r="R1075" s="172">
        <v>0</v>
      </c>
      <c r="S1075" s="172">
        <v>0</v>
      </c>
      <c r="T1075" s="174">
        <f t="shared" si="68"/>
        <v>0</v>
      </c>
    </row>
    <row r="1076" spans="1:20" s="164" customFormat="1" ht="12.75" hidden="1" customHeight="1" x14ac:dyDescent="0.2">
      <c r="A1076" s="168">
        <v>90</v>
      </c>
      <c r="B1076" s="170" t="s">
        <v>72</v>
      </c>
      <c r="C1076" s="167">
        <v>1</v>
      </c>
      <c r="D1076" s="169">
        <v>43862</v>
      </c>
      <c r="E1076" s="168">
        <f t="shared" si="65"/>
        <v>2</v>
      </c>
      <c r="F1076" s="168" t="str">
        <f t="shared" si="66"/>
        <v>feb</v>
      </c>
      <c r="G1076" s="168">
        <f t="shared" si="67"/>
        <v>2020</v>
      </c>
      <c r="H1076" s="172">
        <v>3.3508182509904763</v>
      </c>
      <c r="I1076" s="167">
        <v>218</v>
      </c>
      <c r="J1076" s="175" t="s">
        <v>112</v>
      </c>
      <c r="K1076" s="173">
        <v>314.50528792427781</v>
      </c>
      <c r="L1076" s="171" t="s">
        <v>64</v>
      </c>
      <c r="M1076" s="165" t="s">
        <v>1308</v>
      </c>
      <c r="N1076" s="177" t="s">
        <v>1309</v>
      </c>
      <c r="O1076" s="176" t="s">
        <v>1309</v>
      </c>
      <c r="P1076" s="166" t="s">
        <v>1316</v>
      </c>
      <c r="Q1076" s="166" t="s">
        <v>1317</v>
      </c>
      <c r="R1076" s="172">
        <v>0</v>
      </c>
      <c r="S1076" s="172">
        <v>8.3770456274761901E-2</v>
      </c>
      <c r="T1076" s="174">
        <f t="shared" si="68"/>
        <v>3.4345887072652381</v>
      </c>
    </row>
    <row r="1077" spans="1:20" s="164" customFormat="1" ht="12.75" hidden="1" customHeight="1" x14ac:dyDescent="0.2">
      <c r="A1077" s="168">
        <v>25</v>
      </c>
      <c r="B1077" s="170" t="s">
        <v>73</v>
      </c>
      <c r="C1077" s="167">
        <v>1</v>
      </c>
      <c r="D1077" s="169">
        <v>43862</v>
      </c>
      <c r="E1077" s="168">
        <f t="shared" si="65"/>
        <v>2</v>
      </c>
      <c r="F1077" s="168" t="str">
        <f t="shared" si="66"/>
        <v>feb</v>
      </c>
      <c r="G1077" s="168">
        <f t="shared" si="67"/>
        <v>2020</v>
      </c>
      <c r="H1077" s="172">
        <v>1.8417245559257995</v>
      </c>
      <c r="I1077" s="167">
        <v>218</v>
      </c>
      <c r="J1077" s="175" t="s">
        <v>112</v>
      </c>
      <c r="K1077" s="173">
        <v>189.72065081730642</v>
      </c>
      <c r="L1077" s="171" t="s">
        <v>64</v>
      </c>
      <c r="M1077" s="165" t="s">
        <v>1308</v>
      </c>
      <c r="N1077" s="177" t="s">
        <v>1309</v>
      </c>
      <c r="O1077" s="176" t="s">
        <v>1309</v>
      </c>
      <c r="P1077" s="166" t="s">
        <v>1316</v>
      </c>
      <c r="Q1077" s="166" t="s">
        <v>1317</v>
      </c>
      <c r="R1077" s="172">
        <v>0</v>
      </c>
      <c r="S1077" s="172">
        <v>4.6043113898144993E-2</v>
      </c>
      <c r="T1077" s="174">
        <f t="shared" si="68"/>
        <v>1.8877676698239445</v>
      </c>
    </row>
    <row r="1078" spans="1:20" s="164" customFormat="1" ht="12.75" hidden="1" customHeight="1" x14ac:dyDescent="0.2">
      <c r="A1078" s="168">
        <v>102</v>
      </c>
      <c r="B1078" s="170" t="s">
        <v>74</v>
      </c>
      <c r="C1078" s="167">
        <v>1</v>
      </c>
      <c r="D1078" s="169">
        <v>43862</v>
      </c>
      <c r="E1078" s="168">
        <f t="shared" si="65"/>
        <v>2</v>
      </c>
      <c r="F1078" s="168" t="str">
        <f t="shared" si="66"/>
        <v>feb</v>
      </c>
      <c r="G1078" s="168">
        <f t="shared" si="67"/>
        <v>2020</v>
      </c>
      <c r="H1078" s="172">
        <v>1.6386446619263773</v>
      </c>
      <c r="I1078" s="167">
        <v>218</v>
      </c>
      <c r="J1078" s="175" t="s">
        <v>112</v>
      </c>
      <c r="K1078" s="173">
        <v>168.86806766782993</v>
      </c>
      <c r="L1078" s="171" t="s">
        <v>64</v>
      </c>
      <c r="M1078" s="165" t="s">
        <v>1308</v>
      </c>
      <c r="N1078" s="177" t="s">
        <v>1309</v>
      </c>
      <c r="O1078" s="176" t="s">
        <v>1309</v>
      </c>
      <c r="P1078" s="166" t="s">
        <v>1316</v>
      </c>
      <c r="Q1078" s="166" t="s">
        <v>1317</v>
      </c>
      <c r="R1078" s="172">
        <v>0</v>
      </c>
      <c r="S1078" s="172">
        <v>4.0966116548159431E-2</v>
      </c>
      <c r="T1078" s="174">
        <f t="shared" si="68"/>
        <v>1.6796107784745367</v>
      </c>
    </row>
    <row r="1079" spans="1:20" s="164" customFormat="1" ht="12.75" hidden="1" customHeight="1" x14ac:dyDescent="0.2">
      <c r="A1079" s="168">
        <v>36</v>
      </c>
      <c r="B1079" s="170" t="s">
        <v>75</v>
      </c>
      <c r="C1079" s="167">
        <v>1</v>
      </c>
      <c r="D1079" s="169">
        <v>43862</v>
      </c>
      <c r="E1079" s="168">
        <f t="shared" si="65"/>
        <v>2</v>
      </c>
      <c r="F1079" s="168" t="str">
        <f t="shared" si="66"/>
        <v>feb</v>
      </c>
      <c r="G1079" s="168">
        <f t="shared" si="67"/>
        <v>2020</v>
      </c>
      <c r="H1079" s="172">
        <v>3.8445124760580378</v>
      </c>
      <c r="I1079" s="167">
        <v>218</v>
      </c>
      <c r="J1079" s="175" t="s">
        <v>112</v>
      </c>
      <c r="K1079" s="173">
        <v>366.04468299855694</v>
      </c>
      <c r="L1079" s="171" t="s">
        <v>64</v>
      </c>
      <c r="M1079" s="165" t="s">
        <v>1308</v>
      </c>
      <c r="N1079" s="177" t="s">
        <v>1309</v>
      </c>
      <c r="O1079" s="176" t="s">
        <v>1309</v>
      </c>
      <c r="P1079" s="166" t="s">
        <v>1316</v>
      </c>
      <c r="Q1079" s="166" t="s">
        <v>1317</v>
      </c>
      <c r="R1079" s="172">
        <v>0</v>
      </c>
      <c r="S1079" s="172">
        <v>9.6112811901450934E-2</v>
      </c>
      <c r="T1079" s="174">
        <f t="shared" si="68"/>
        <v>3.940625287959489</v>
      </c>
    </row>
    <row r="1080" spans="1:20" s="164" customFormat="1" ht="12.75" hidden="1" customHeight="1" x14ac:dyDescent="0.2">
      <c r="A1080" s="168">
        <v>70</v>
      </c>
      <c r="B1080" s="170" t="s">
        <v>76</v>
      </c>
      <c r="C1080" s="167">
        <v>1</v>
      </c>
      <c r="D1080" s="169">
        <v>43862</v>
      </c>
      <c r="E1080" s="168">
        <f t="shared" si="65"/>
        <v>2</v>
      </c>
      <c r="F1080" s="168" t="str">
        <f t="shared" si="66"/>
        <v>feb</v>
      </c>
      <c r="G1080" s="168">
        <f t="shared" si="67"/>
        <v>2020</v>
      </c>
      <c r="H1080" s="172">
        <v>1.7471873638915858</v>
      </c>
      <c r="I1080" s="167">
        <v>218</v>
      </c>
      <c r="J1080" s="175" t="s">
        <v>112</v>
      </c>
      <c r="K1080" s="173">
        <v>179.91050364096242</v>
      </c>
      <c r="L1080" s="171" t="s">
        <v>64</v>
      </c>
      <c r="M1080" s="165" t="s">
        <v>1308</v>
      </c>
      <c r="N1080" s="177" t="s">
        <v>1309</v>
      </c>
      <c r="O1080" s="176" t="s">
        <v>1309</v>
      </c>
      <c r="P1080" s="166" t="s">
        <v>1316</v>
      </c>
      <c r="Q1080" s="166" t="s">
        <v>1317</v>
      </c>
      <c r="R1080" s="172">
        <v>0</v>
      </c>
      <c r="S1080" s="172">
        <v>4.3679684097289645E-2</v>
      </c>
      <c r="T1080" s="174">
        <f t="shared" si="68"/>
        <v>1.7908670479888755</v>
      </c>
    </row>
    <row r="1081" spans="1:20" s="164" customFormat="1" ht="12.75" hidden="1" customHeight="1" x14ac:dyDescent="0.2">
      <c r="A1081" s="168">
        <v>67</v>
      </c>
      <c r="B1081" s="170" t="s">
        <v>77</v>
      </c>
      <c r="C1081" s="167">
        <v>1</v>
      </c>
      <c r="D1081" s="169">
        <v>43862</v>
      </c>
      <c r="E1081" s="168">
        <f t="shared" si="65"/>
        <v>2</v>
      </c>
      <c r="F1081" s="168" t="str">
        <f t="shared" si="66"/>
        <v>feb</v>
      </c>
      <c r="G1081" s="168">
        <f t="shared" si="67"/>
        <v>2020</v>
      </c>
      <c r="H1081" s="172">
        <v>4.3417080786083488</v>
      </c>
      <c r="I1081" s="167">
        <v>218</v>
      </c>
      <c r="J1081" s="175" t="s">
        <v>112</v>
      </c>
      <c r="K1081" s="173">
        <v>383.8341298244693</v>
      </c>
      <c r="L1081" s="171" t="s">
        <v>64</v>
      </c>
      <c r="M1081" s="165" t="s">
        <v>1308</v>
      </c>
      <c r="N1081" s="177" t="s">
        <v>1309</v>
      </c>
      <c r="O1081" s="176" t="s">
        <v>1309</v>
      </c>
      <c r="P1081" s="166" t="s">
        <v>1316</v>
      </c>
      <c r="Q1081" s="166" t="s">
        <v>1317</v>
      </c>
      <c r="R1081" s="172">
        <v>0</v>
      </c>
      <c r="S1081" s="172">
        <v>0.10854270196520874</v>
      </c>
      <c r="T1081" s="174">
        <f t="shared" si="68"/>
        <v>4.4502507805735574</v>
      </c>
    </row>
    <row r="1082" spans="1:20" s="164" customFormat="1" ht="12.75" hidden="1" customHeight="1" x14ac:dyDescent="0.2">
      <c r="A1082" s="168">
        <v>92</v>
      </c>
      <c r="B1082" s="170" t="s">
        <v>78</v>
      </c>
      <c r="C1082" s="167">
        <v>1</v>
      </c>
      <c r="D1082" s="169">
        <v>43862</v>
      </c>
      <c r="E1082" s="168">
        <f t="shared" ref="E1082:E1145" si="69">MONTH(D1082)</f>
        <v>2</v>
      </c>
      <c r="F1082" s="168" t="str">
        <f t="shared" ref="F1082:F1145" si="70">TEXT(D1082,"mmm")</f>
        <v>feb</v>
      </c>
      <c r="G1082" s="168">
        <f t="shared" ref="G1082:G1145" si="71">YEAR(D1082)</f>
        <v>2020</v>
      </c>
      <c r="H1082" s="172">
        <v>4.2856860388843696</v>
      </c>
      <c r="I1082" s="167">
        <v>218</v>
      </c>
      <c r="J1082" s="175" t="s">
        <v>112</v>
      </c>
      <c r="K1082" s="173">
        <v>341.84988973463112</v>
      </c>
      <c r="L1082" s="171" t="s">
        <v>64</v>
      </c>
      <c r="M1082" s="165" t="s">
        <v>1308</v>
      </c>
      <c r="N1082" s="177" t="s">
        <v>1309</v>
      </c>
      <c r="O1082" s="176" t="s">
        <v>1309</v>
      </c>
      <c r="P1082" s="166" t="s">
        <v>1316</v>
      </c>
      <c r="Q1082" s="166" t="s">
        <v>1317</v>
      </c>
      <c r="R1082" s="172">
        <v>0</v>
      </c>
      <c r="S1082" s="172">
        <v>0.10714215097210926</v>
      </c>
      <c r="T1082" s="174">
        <f t="shared" si="68"/>
        <v>4.3928281898564787</v>
      </c>
    </row>
    <row r="1083" spans="1:20" s="164" customFormat="1" ht="12.75" hidden="1" customHeight="1" x14ac:dyDescent="0.2">
      <c r="A1083" s="168">
        <v>58</v>
      </c>
      <c r="B1083" s="170" t="s">
        <v>79</v>
      </c>
      <c r="C1083" s="167">
        <v>1</v>
      </c>
      <c r="D1083" s="169">
        <v>43862</v>
      </c>
      <c r="E1083" s="168">
        <f t="shared" si="69"/>
        <v>2</v>
      </c>
      <c r="F1083" s="168" t="str">
        <f t="shared" si="70"/>
        <v>feb</v>
      </c>
      <c r="G1083" s="168">
        <f t="shared" si="71"/>
        <v>2020</v>
      </c>
      <c r="H1083" s="172">
        <v>1.9852810327184951</v>
      </c>
      <c r="I1083" s="167">
        <v>218</v>
      </c>
      <c r="J1083" s="175" t="s">
        <v>112</v>
      </c>
      <c r="K1083" s="173">
        <v>175.59264782111092</v>
      </c>
      <c r="L1083" s="171" t="s">
        <v>64</v>
      </c>
      <c r="M1083" s="165" t="s">
        <v>1308</v>
      </c>
      <c r="N1083" s="177" t="s">
        <v>1309</v>
      </c>
      <c r="O1083" s="176" t="s">
        <v>1309</v>
      </c>
      <c r="P1083" s="166" t="s">
        <v>1316</v>
      </c>
      <c r="Q1083" s="166" t="s">
        <v>1317</v>
      </c>
      <c r="R1083" s="172">
        <v>0</v>
      </c>
      <c r="S1083" s="172">
        <v>4.9632025817962382E-2</v>
      </c>
      <c r="T1083" s="174">
        <f t="shared" si="68"/>
        <v>2.0349130585364574</v>
      </c>
    </row>
    <row r="1084" spans="1:20" s="164" customFormat="1" ht="12.75" hidden="1" customHeight="1" x14ac:dyDescent="0.2">
      <c r="A1084" s="168">
        <v>130</v>
      </c>
      <c r="B1084" s="170" t="s">
        <v>80</v>
      </c>
      <c r="C1084" s="167">
        <v>1</v>
      </c>
      <c r="D1084" s="169">
        <v>43862</v>
      </c>
      <c r="E1084" s="168">
        <f t="shared" si="69"/>
        <v>2</v>
      </c>
      <c r="F1084" s="168" t="str">
        <f t="shared" si="70"/>
        <v>feb</v>
      </c>
      <c r="G1084" s="168">
        <f t="shared" si="71"/>
        <v>2020</v>
      </c>
      <c r="H1084" s="172">
        <v>1.5195978275129223</v>
      </c>
      <c r="I1084" s="167">
        <v>218</v>
      </c>
      <c r="J1084" s="175" t="s">
        <v>112</v>
      </c>
      <c r="K1084" s="173">
        <v>134.66903887093642</v>
      </c>
      <c r="L1084" s="171" t="s">
        <v>64</v>
      </c>
      <c r="M1084" s="165" t="s">
        <v>1308</v>
      </c>
      <c r="N1084" s="177" t="s">
        <v>1309</v>
      </c>
      <c r="O1084" s="176" t="s">
        <v>1309</v>
      </c>
      <c r="P1084" s="166" t="s">
        <v>1316</v>
      </c>
      <c r="Q1084" s="166" t="s">
        <v>1317</v>
      </c>
      <c r="R1084" s="172">
        <v>0</v>
      </c>
      <c r="S1084" s="172">
        <v>3.798994568782306E-2</v>
      </c>
      <c r="T1084" s="174">
        <f t="shared" si="68"/>
        <v>1.5575877732007453</v>
      </c>
    </row>
    <row r="1085" spans="1:20" s="164" customFormat="1" ht="12.75" hidden="1" customHeight="1" x14ac:dyDescent="0.2">
      <c r="A1085" s="168">
        <v>15</v>
      </c>
      <c r="B1085" s="170" t="s">
        <v>81</v>
      </c>
      <c r="C1085" s="167">
        <v>1</v>
      </c>
      <c r="D1085" s="169">
        <v>43862</v>
      </c>
      <c r="E1085" s="168">
        <f t="shared" si="69"/>
        <v>2</v>
      </c>
      <c r="F1085" s="168" t="str">
        <f t="shared" si="70"/>
        <v>feb</v>
      </c>
      <c r="G1085" s="168">
        <f t="shared" si="71"/>
        <v>2020</v>
      </c>
      <c r="H1085" s="172">
        <v>2.3074077611313726</v>
      </c>
      <c r="I1085" s="167">
        <v>218</v>
      </c>
      <c r="J1085" s="175" t="s">
        <v>112</v>
      </c>
      <c r="K1085" s="173">
        <v>183.05819472935747</v>
      </c>
      <c r="L1085" s="171" t="s">
        <v>64</v>
      </c>
      <c r="M1085" s="165" t="s">
        <v>1308</v>
      </c>
      <c r="N1085" s="177" t="s">
        <v>1309</v>
      </c>
      <c r="O1085" s="176" t="s">
        <v>1309</v>
      </c>
      <c r="P1085" s="166" t="s">
        <v>1316</v>
      </c>
      <c r="Q1085" s="166" t="s">
        <v>1317</v>
      </c>
      <c r="R1085" s="172">
        <v>0</v>
      </c>
      <c r="S1085" s="172">
        <v>5.7685194028284321E-2</v>
      </c>
      <c r="T1085" s="174">
        <f t="shared" si="68"/>
        <v>2.3650929551596569</v>
      </c>
    </row>
    <row r="1086" spans="1:20" s="164" customFormat="1" ht="12.75" hidden="1" customHeight="1" x14ac:dyDescent="0.2">
      <c r="A1086" s="168">
        <v>68</v>
      </c>
      <c r="B1086" s="170" t="s">
        <v>82</v>
      </c>
      <c r="C1086" s="167">
        <v>1</v>
      </c>
      <c r="D1086" s="169">
        <v>43862</v>
      </c>
      <c r="E1086" s="168">
        <f t="shared" si="69"/>
        <v>2</v>
      </c>
      <c r="F1086" s="168" t="str">
        <f t="shared" si="70"/>
        <v>feb</v>
      </c>
      <c r="G1086" s="168">
        <f t="shared" si="71"/>
        <v>2020</v>
      </c>
      <c r="H1086" s="172">
        <v>2.3879394432345924</v>
      </c>
      <c r="I1086" s="167">
        <v>218</v>
      </c>
      <c r="J1086" s="175" t="s">
        <v>112</v>
      </c>
      <c r="K1086" s="173">
        <v>208.80799174990167</v>
      </c>
      <c r="L1086" s="171" t="s">
        <v>64</v>
      </c>
      <c r="M1086" s="165" t="s">
        <v>1308</v>
      </c>
      <c r="N1086" s="177" t="s">
        <v>1309</v>
      </c>
      <c r="O1086" s="176" t="s">
        <v>1309</v>
      </c>
      <c r="P1086" s="166" t="s">
        <v>1316</v>
      </c>
      <c r="Q1086" s="166" t="s">
        <v>1317</v>
      </c>
      <c r="R1086" s="172">
        <v>0</v>
      </c>
      <c r="S1086" s="172">
        <v>5.969848608086481E-2</v>
      </c>
      <c r="T1086" s="174">
        <f t="shared" si="68"/>
        <v>2.4476379293154573</v>
      </c>
    </row>
    <row r="1087" spans="1:20" s="164" customFormat="1" ht="12.75" hidden="1" customHeight="1" x14ac:dyDescent="0.2">
      <c r="A1087" s="168">
        <v>94</v>
      </c>
      <c r="B1087" s="170" t="s">
        <v>83</v>
      </c>
      <c r="C1087" s="167">
        <v>1</v>
      </c>
      <c r="D1087" s="169">
        <v>43862</v>
      </c>
      <c r="E1087" s="168">
        <f t="shared" si="69"/>
        <v>2</v>
      </c>
      <c r="F1087" s="168" t="str">
        <f t="shared" si="70"/>
        <v>feb</v>
      </c>
      <c r="G1087" s="168">
        <f t="shared" si="71"/>
        <v>2020</v>
      </c>
      <c r="H1087" s="172">
        <v>4.222661244194895</v>
      </c>
      <c r="I1087" s="167">
        <v>218</v>
      </c>
      <c r="J1087" s="175" t="s">
        <v>112</v>
      </c>
      <c r="K1087" s="173">
        <v>407.28623365570809</v>
      </c>
      <c r="L1087" s="171" t="s">
        <v>64</v>
      </c>
      <c r="M1087" s="165" t="s">
        <v>1308</v>
      </c>
      <c r="N1087" s="177" t="s">
        <v>1309</v>
      </c>
      <c r="O1087" s="176" t="s">
        <v>1309</v>
      </c>
      <c r="P1087" s="166" t="s">
        <v>1316</v>
      </c>
      <c r="Q1087" s="166" t="s">
        <v>1317</v>
      </c>
      <c r="R1087" s="172">
        <v>0</v>
      </c>
      <c r="S1087" s="172">
        <v>0.10556653110487238</v>
      </c>
      <c r="T1087" s="174">
        <f t="shared" si="68"/>
        <v>4.3282277752997675</v>
      </c>
    </row>
    <row r="1088" spans="1:20" s="164" customFormat="1" ht="12.75" hidden="1" customHeight="1" x14ac:dyDescent="0.2">
      <c r="A1088" s="168">
        <v>88</v>
      </c>
      <c r="B1088" s="170" t="s">
        <v>84</v>
      </c>
      <c r="C1088" s="167">
        <v>1</v>
      </c>
      <c r="D1088" s="169">
        <v>43862</v>
      </c>
      <c r="E1088" s="168">
        <f t="shared" si="69"/>
        <v>2</v>
      </c>
      <c r="F1088" s="168" t="str">
        <f t="shared" si="70"/>
        <v>feb</v>
      </c>
      <c r="G1088" s="168">
        <f t="shared" si="71"/>
        <v>2020</v>
      </c>
      <c r="H1088" s="172">
        <v>1.6211377745126336</v>
      </c>
      <c r="I1088" s="167">
        <v>218</v>
      </c>
      <c r="J1088" s="175" t="s">
        <v>112</v>
      </c>
      <c r="K1088" s="173">
        <v>132.73389756377088</v>
      </c>
      <c r="L1088" s="171" t="s">
        <v>64</v>
      </c>
      <c r="M1088" s="165" t="s">
        <v>1308</v>
      </c>
      <c r="N1088" s="177" t="s">
        <v>1309</v>
      </c>
      <c r="O1088" s="176" t="s">
        <v>1309</v>
      </c>
      <c r="P1088" s="166" t="s">
        <v>1316</v>
      </c>
      <c r="Q1088" s="166" t="s">
        <v>1317</v>
      </c>
      <c r="R1088" s="172">
        <v>0</v>
      </c>
      <c r="S1088" s="172">
        <v>4.0528444362815851E-2</v>
      </c>
      <c r="T1088" s="174">
        <f t="shared" si="68"/>
        <v>1.6616662188754494</v>
      </c>
    </row>
    <row r="1089" spans="1:20" s="164" customFormat="1" ht="12.75" hidden="1" customHeight="1" x14ac:dyDescent="0.2">
      <c r="A1089" s="168">
        <v>62</v>
      </c>
      <c r="B1089" s="170" t="s">
        <v>85</v>
      </c>
      <c r="C1089" s="167">
        <v>1</v>
      </c>
      <c r="D1089" s="169">
        <v>43862</v>
      </c>
      <c r="E1089" s="168">
        <f t="shared" si="69"/>
        <v>2</v>
      </c>
      <c r="F1089" s="168" t="str">
        <f t="shared" si="70"/>
        <v>feb</v>
      </c>
      <c r="G1089" s="168">
        <f t="shared" si="71"/>
        <v>2020</v>
      </c>
      <c r="H1089" s="172">
        <v>2.9446584629916299</v>
      </c>
      <c r="I1089" s="167">
        <v>218</v>
      </c>
      <c r="J1089" s="175" t="s">
        <v>112</v>
      </c>
      <c r="K1089" s="173">
        <v>264.0085076518248</v>
      </c>
      <c r="L1089" s="171" t="s">
        <v>64</v>
      </c>
      <c r="M1089" s="165" t="s">
        <v>1308</v>
      </c>
      <c r="N1089" s="177" t="s">
        <v>1309</v>
      </c>
      <c r="O1089" s="176" t="s">
        <v>1309</v>
      </c>
      <c r="P1089" s="166" t="s">
        <v>1316</v>
      </c>
      <c r="Q1089" s="166" t="s">
        <v>1317</v>
      </c>
      <c r="R1089" s="172">
        <v>0</v>
      </c>
      <c r="S1089" s="172">
        <v>7.3616461574790751E-2</v>
      </c>
      <c r="T1089" s="174">
        <f t="shared" si="68"/>
        <v>3.0182749245664207</v>
      </c>
    </row>
    <row r="1090" spans="1:20" s="164" customFormat="1" ht="12.75" hidden="1" customHeight="1" x14ac:dyDescent="0.2">
      <c r="A1090" s="168">
        <v>91</v>
      </c>
      <c r="B1090" s="170" t="s">
        <v>86</v>
      </c>
      <c r="C1090" s="167">
        <v>1</v>
      </c>
      <c r="D1090" s="169">
        <v>43862</v>
      </c>
      <c r="E1090" s="168">
        <f t="shared" si="69"/>
        <v>2</v>
      </c>
      <c r="F1090" s="168" t="str">
        <f t="shared" si="70"/>
        <v>feb</v>
      </c>
      <c r="G1090" s="168">
        <f t="shared" si="71"/>
        <v>2020</v>
      </c>
      <c r="H1090" s="172">
        <v>3.0567025424395875</v>
      </c>
      <c r="I1090" s="167">
        <v>218</v>
      </c>
      <c r="J1090" s="175" t="s">
        <v>112</v>
      </c>
      <c r="K1090" s="173">
        <v>275.08794530685066</v>
      </c>
      <c r="L1090" s="171" t="s">
        <v>64</v>
      </c>
      <c r="M1090" s="165" t="s">
        <v>1308</v>
      </c>
      <c r="N1090" s="177" t="s">
        <v>1309</v>
      </c>
      <c r="O1090" s="176" t="s">
        <v>1309</v>
      </c>
      <c r="P1090" s="166" t="s">
        <v>1316</v>
      </c>
      <c r="Q1090" s="166" t="s">
        <v>1317</v>
      </c>
      <c r="R1090" s="172">
        <v>0</v>
      </c>
      <c r="S1090" s="172">
        <v>7.6417563560989693E-2</v>
      </c>
      <c r="T1090" s="174">
        <f t="shared" si="68"/>
        <v>3.1331201060005771</v>
      </c>
    </row>
    <row r="1091" spans="1:20" s="164" customFormat="1" ht="12.75" hidden="1" customHeight="1" x14ac:dyDescent="0.2">
      <c r="A1091" s="168">
        <v>89</v>
      </c>
      <c r="B1091" s="170" t="s">
        <v>87</v>
      </c>
      <c r="C1091" s="167">
        <v>1</v>
      </c>
      <c r="D1091" s="169">
        <v>43862</v>
      </c>
      <c r="E1091" s="168">
        <f t="shared" si="69"/>
        <v>2</v>
      </c>
      <c r="F1091" s="168" t="str">
        <f t="shared" si="70"/>
        <v>feb</v>
      </c>
      <c r="G1091" s="168">
        <f t="shared" si="71"/>
        <v>2020</v>
      </c>
      <c r="H1091" s="172">
        <v>4.2436695090913865</v>
      </c>
      <c r="I1091" s="167">
        <v>218</v>
      </c>
      <c r="J1091" s="175" t="s">
        <v>112</v>
      </c>
      <c r="K1091" s="173">
        <v>343.41365043633414</v>
      </c>
      <c r="L1091" s="171" t="s">
        <v>64</v>
      </c>
      <c r="M1091" s="165" t="s">
        <v>1308</v>
      </c>
      <c r="N1091" s="177" t="s">
        <v>1309</v>
      </c>
      <c r="O1091" s="176" t="s">
        <v>1309</v>
      </c>
      <c r="P1091" s="166" t="s">
        <v>1316</v>
      </c>
      <c r="Q1091" s="166" t="s">
        <v>1317</v>
      </c>
      <c r="R1091" s="172">
        <v>0</v>
      </c>
      <c r="S1091" s="172">
        <v>0.10609173772728465</v>
      </c>
      <c r="T1091" s="174">
        <f t="shared" si="68"/>
        <v>4.3497612468186713</v>
      </c>
    </row>
    <row r="1092" spans="1:20" s="164" customFormat="1" ht="12.75" hidden="1" customHeight="1" x14ac:dyDescent="0.2">
      <c r="A1092" s="168">
        <v>150</v>
      </c>
      <c r="B1092" s="170" t="s">
        <v>13</v>
      </c>
      <c r="C1092" s="167">
        <v>1</v>
      </c>
      <c r="D1092" s="169">
        <v>43862</v>
      </c>
      <c r="E1092" s="168">
        <f t="shared" si="69"/>
        <v>2</v>
      </c>
      <c r="F1092" s="168" t="str">
        <f t="shared" si="70"/>
        <v>feb</v>
      </c>
      <c r="G1092" s="168">
        <f t="shared" si="71"/>
        <v>2020</v>
      </c>
      <c r="H1092" s="172">
        <v>1.0003935664996195</v>
      </c>
      <c r="I1092" s="167">
        <v>218</v>
      </c>
      <c r="J1092" s="175" t="s">
        <v>112</v>
      </c>
      <c r="K1092" s="173">
        <v>108.81580940886312</v>
      </c>
      <c r="L1092" s="171" t="s">
        <v>1339</v>
      </c>
      <c r="M1092" s="165" t="s">
        <v>1308</v>
      </c>
      <c r="N1092" s="177" t="s">
        <v>1309</v>
      </c>
      <c r="O1092" s="176" t="s">
        <v>1309</v>
      </c>
      <c r="P1092" s="166" t="s">
        <v>1316</v>
      </c>
      <c r="Q1092" s="166" t="s">
        <v>1317</v>
      </c>
      <c r="R1092" s="172">
        <v>0</v>
      </c>
      <c r="S1092" s="172">
        <v>2.5009839162490496E-2</v>
      </c>
      <c r="T1092" s="174">
        <f t="shared" si="68"/>
        <v>1.02540340566211</v>
      </c>
    </row>
    <row r="1093" spans="1:20" s="164" customFormat="1" ht="12.75" hidden="1" customHeight="1" x14ac:dyDescent="0.2">
      <c r="A1093" s="168">
        <v>71</v>
      </c>
      <c r="B1093" s="170" t="s">
        <v>14</v>
      </c>
      <c r="C1093" s="167">
        <v>1</v>
      </c>
      <c r="D1093" s="169">
        <v>43862</v>
      </c>
      <c r="E1093" s="168">
        <f t="shared" si="69"/>
        <v>2</v>
      </c>
      <c r="F1093" s="168" t="str">
        <f t="shared" si="70"/>
        <v>feb</v>
      </c>
      <c r="G1093" s="168">
        <f t="shared" si="71"/>
        <v>2020</v>
      </c>
      <c r="H1093" s="172">
        <v>5.8998210584315061</v>
      </c>
      <c r="I1093" s="167">
        <v>218</v>
      </c>
      <c r="J1093" s="175" t="s">
        <v>112</v>
      </c>
      <c r="K1093" s="173">
        <v>641.74123598877031</v>
      </c>
      <c r="L1093" s="171" t="s">
        <v>1339</v>
      </c>
      <c r="M1093" s="165" t="s">
        <v>1308</v>
      </c>
      <c r="N1093" s="177" t="s">
        <v>1309</v>
      </c>
      <c r="O1093" s="176" t="s">
        <v>1309</v>
      </c>
      <c r="P1093" s="166" t="s">
        <v>1316</v>
      </c>
      <c r="Q1093" s="166" t="s">
        <v>1317</v>
      </c>
      <c r="R1093" s="172">
        <v>0</v>
      </c>
      <c r="S1093" s="172">
        <v>0.14749552646078767</v>
      </c>
      <c r="T1093" s="174">
        <f t="shared" si="68"/>
        <v>6.0473165848922941</v>
      </c>
    </row>
    <row r="1094" spans="1:20" s="164" customFormat="1" ht="12.75" hidden="1" customHeight="1" x14ac:dyDescent="0.2">
      <c r="A1094" s="168">
        <v>28</v>
      </c>
      <c r="B1094" s="170" t="s">
        <v>16</v>
      </c>
      <c r="C1094" s="167">
        <v>1</v>
      </c>
      <c r="D1094" s="169">
        <v>43862</v>
      </c>
      <c r="E1094" s="168">
        <f t="shared" si="69"/>
        <v>2</v>
      </c>
      <c r="F1094" s="168" t="str">
        <f t="shared" si="70"/>
        <v>feb</v>
      </c>
      <c r="G1094" s="168">
        <f t="shared" si="71"/>
        <v>2020</v>
      </c>
      <c r="H1094" s="172">
        <v>1.0003935664996195</v>
      </c>
      <c r="I1094" s="167">
        <v>218</v>
      </c>
      <c r="J1094" s="175" t="s">
        <v>112</v>
      </c>
      <c r="K1094" s="173">
        <v>80.730010127777916</v>
      </c>
      <c r="L1094" s="171" t="s">
        <v>88</v>
      </c>
      <c r="M1094" s="165" t="s">
        <v>1308</v>
      </c>
      <c r="N1094" s="177" t="s">
        <v>1309</v>
      </c>
      <c r="O1094" s="176" t="s">
        <v>1309</v>
      </c>
      <c r="P1094" s="166" t="s">
        <v>1316</v>
      </c>
      <c r="Q1094" s="166" t="s">
        <v>1317</v>
      </c>
      <c r="R1094" s="172">
        <v>0</v>
      </c>
      <c r="S1094" s="172">
        <v>2.5009839162490496E-2</v>
      </c>
      <c r="T1094" s="174">
        <f t="shared" si="68"/>
        <v>1.02540340566211</v>
      </c>
    </row>
    <row r="1095" spans="1:20" s="164" customFormat="1" ht="12.75" hidden="1" customHeight="1" x14ac:dyDescent="0.2">
      <c r="A1095" s="168">
        <v>79</v>
      </c>
      <c r="B1095" s="170" t="s">
        <v>5</v>
      </c>
      <c r="C1095" s="167">
        <v>1</v>
      </c>
      <c r="D1095" s="169">
        <v>43862</v>
      </c>
      <c r="E1095" s="168">
        <f t="shared" si="69"/>
        <v>2</v>
      </c>
      <c r="F1095" s="168" t="str">
        <f t="shared" si="70"/>
        <v>feb</v>
      </c>
      <c r="G1095" s="168">
        <f t="shared" si="71"/>
        <v>2020</v>
      </c>
      <c r="H1095" s="172">
        <v>16.305914937160551</v>
      </c>
      <c r="I1095" s="167">
        <v>218</v>
      </c>
      <c r="J1095" s="175" t="s">
        <v>112</v>
      </c>
      <c r="K1095" s="173">
        <v>1106.9392649453468</v>
      </c>
      <c r="L1095" s="171" t="s">
        <v>1341</v>
      </c>
      <c r="M1095" s="165" t="s">
        <v>1308</v>
      </c>
      <c r="N1095" s="177" t="s">
        <v>1309</v>
      </c>
      <c r="O1095" s="176" t="s">
        <v>1309</v>
      </c>
      <c r="P1095" s="166" t="s">
        <v>1316</v>
      </c>
      <c r="Q1095" s="166" t="s">
        <v>1317</v>
      </c>
      <c r="R1095" s="172">
        <v>0</v>
      </c>
      <c r="S1095" s="172">
        <v>0.40764787342901376</v>
      </c>
      <c r="T1095" s="174">
        <f t="shared" si="68"/>
        <v>16.713562810589565</v>
      </c>
    </row>
    <row r="1096" spans="1:20" s="164" customFormat="1" ht="12.75" hidden="1" customHeight="1" x14ac:dyDescent="0.2">
      <c r="A1096" s="168">
        <v>80</v>
      </c>
      <c r="B1096" s="170" t="s">
        <v>3</v>
      </c>
      <c r="C1096" s="167">
        <v>1</v>
      </c>
      <c r="D1096" s="169">
        <v>43862</v>
      </c>
      <c r="E1096" s="168">
        <f t="shared" si="69"/>
        <v>2</v>
      </c>
      <c r="F1096" s="168" t="str">
        <f t="shared" si="70"/>
        <v>feb</v>
      </c>
      <c r="G1096" s="168">
        <f t="shared" si="71"/>
        <v>2020</v>
      </c>
      <c r="H1096" s="172">
        <v>8.5958817201479825</v>
      </c>
      <c r="I1096" s="167">
        <v>218</v>
      </c>
      <c r="J1096" s="175" t="s">
        <v>112</v>
      </c>
      <c r="K1096" s="173">
        <v>690.85316281872326</v>
      </c>
      <c r="L1096" s="171" t="s">
        <v>1340</v>
      </c>
      <c r="M1096" s="165" t="s">
        <v>1308</v>
      </c>
      <c r="N1096" s="177" t="s">
        <v>1309</v>
      </c>
      <c r="O1096" s="176" t="s">
        <v>1309</v>
      </c>
      <c r="P1096" s="166" t="s">
        <v>1316</v>
      </c>
      <c r="Q1096" s="166" t="s">
        <v>1317</v>
      </c>
      <c r="R1096" s="172">
        <v>0</v>
      </c>
      <c r="S1096" s="172">
        <v>0.21489704300369955</v>
      </c>
      <c r="T1096" s="174">
        <f t="shared" si="68"/>
        <v>8.8107787631516814</v>
      </c>
    </row>
    <row r="1097" spans="1:20" s="164" customFormat="1" ht="12.75" hidden="1" customHeight="1" x14ac:dyDescent="0.2">
      <c r="A1097" s="168">
        <v>104</v>
      </c>
      <c r="B1097" s="170" t="s">
        <v>4</v>
      </c>
      <c r="C1097" s="167">
        <v>1</v>
      </c>
      <c r="D1097" s="169">
        <v>43862</v>
      </c>
      <c r="E1097" s="168">
        <f t="shared" si="69"/>
        <v>2</v>
      </c>
      <c r="F1097" s="168" t="str">
        <f t="shared" si="70"/>
        <v>feb</v>
      </c>
      <c r="G1097" s="168">
        <f t="shared" si="71"/>
        <v>2020</v>
      </c>
      <c r="H1097" s="172">
        <v>1.733181853960591</v>
      </c>
      <c r="I1097" s="167">
        <v>218</v>
      </c>
      <c r="J1097" s="175" t="s">
        <v>112</v>
      </c>
      <c r="K1097" s="173">
        <v>152.42467814656419</v>
      </c>
      <c r="L1097" s="171" t="s">
        <v>1340</v>
      </c>
      <c r="M1097" s="165" t="s">
        <v>1308</v>
      </c>
      <c r="N1097" s="177" t="s">
        <v>1309</v>
      </c>
      <c r="O1097" s="176" t="s">
        <v>1309</v>
      </c>
      <c r="P1097" s="166" t="s">
        <v>1316</v>
      </c>
      <c r="Q1097" s="166" t="s">
        <v>1317</v>
      </c>
      <c r="R1097" s="172">
        <v>0</v>
      </c>
      <c r="S1097" s="172">
        <v>4.3329546349014779E-2</v>
      </c>
      <c r="T1097" s="174">
        <f t="shared" si="68"/>
        <v>1.7765114003096059</v>
      </c>
    </row>
    <row r="1098" spans="1:20" s="164" customFormat="1" ht="12.75" hidden="1" customHeight="1" x14ac:dyDescent="0.2">
      <c r="A1098" s="168" t="s">
        <v>1285</v>
      </c>
      <c r="B1098" s="170" t="s">
        <v>44</v>
      </c>
      <c r="C1098" s="167">
        <v>1</v>
      </c>
      <c r="D1098" s="169">
        <v>43862</v>
      </c>
      <c r="E1098" s="168">
        <f t="shared" si="69"/>
        <v>2</v>
      </c>
      <c r="F1098" s="168" t="str">
        <f t="shared" si="70"/>
        <v>feb</v>
      </c>
      <c r="G1098" s="168">
        <f t="shared" si="71"/>
        <v>2020</v>
      </c>
      <c r="H1098" s="172">
        <v>0</v>
      </c>
      <c r="I1098" s="167">
        <v>218</v>
      </c>
      <c r="J1098" s="175" t="s">
        <v>112</v>
      </c>
      <c r="K1098" s="173">
        <v>0</v>
      </c>
      <c r="L1098" s="171" t="s">
        <v>88</v>
      </c>
      <c r="M1098" s="165" t="s">
        <v>1308</v>
      </c>
      <c r="N1098" s="177" t="s">
        <v>1309</v>
      </c>
      <c r="O1098" s="176" t="s">
        <v>1309</v>
      </c>
      <c r="P1098" s="166" t="s">
        <v>1316</v>
      </c>
      <c r="Q1098" s="166" t="s">
        <v>1317</v>
      </c>
      <c r="R1098" s="172">
        <v>0</v>
      </c>
      <c r="S1098" s="172">
        <v>0</v>
      </c>
      <c r="T1098" s="174">
        <f t="shared" si="68"/>
        <v>0</v>
      </c>
    </row>
    <row r="1099" spans="1:20" s="164" customFormat="1" ht="12.75" hidden="1" customHeight="1" x14ac:dyDescent="0.2">
      <c r="A1099" s="168" t="s">
        <v>1293</v>
      </c>
      <c r="B1099" s="170" t="s">
        <v>89</v>
      </c>
      <c r="C1099" s="167">
        <v>1</v>
      </c>
      <c r="D1099" s="169">
        <v>43862</v>
      </c>
      <c r="E1099" s="168">
        <f t="shared" si="69"/>
        <v>2</v>
      </c>
      <c r="F1099" s="168" t="str">
        <f t="shared" si="70"/>
        <v>feb</v>
      </c>
      <c r="G1099" s="168">
        <f t="shared" si="71"/>
        <v>2020</v>
      </c>
      <c r="H1099" s="172">
        <v>0</v>
      </c>
      <c r="I1099" s="167">
        <v>218</v>
      </c>
      <c r="J1099" s="175" t="s">
        <v>112</v>
      </c>
      <c r="K1099" s="173">
        <v>0</v>
      </c>
      <c r="L1099" s="171" t="s">
        <v>89</v>
      </c>
      <c r="M1099" s="165" t="s">
        <v>1308</v>
      </c>
      <c r="N1099" s="177" t="s">
        <v>1309</v>
      </c>
      <c r="O1099" s="176" t="s">
        <v>1309</v>
      </c>
      <c r="P1099" s="166" t="s">
        <v>1316</v>
      </c>
      <c r="Q1099" s="166" t="s">
        <v>1317</v>
      </c>
      <c r="R1099" s="172">
        <v>0</v>
      </c>
      <c r="S1099" s="172">
        <v>0</v>
      </c>
      <c r="T1099" s="174">
        <f t="shared" si="68"/>
        <v>0</v>
      </c>
    </row>
    <row r="1100" spans="1:20" s="164" customFormat="1" ht="12.75" hidden="1" customHeight="1" x14ac:dyDescent="0.2">
      <c r="A1100" s="168">
        <v>82</v>
      </c>
      <c r="B1100" s="170" t="s">
        <v>8</v>
      </c>
      <c r="C1100" s="167">
        <v>1</v>
      </c>
      <c r="D1100" s="169">
        <v>43891</v>
      </c>
      <c r="E1100" s="168">
        <f t="shared" si="69"/>
        <v>3</v>
      </c>
      <c r="F1100" s="168" t="str">
        <f t="shared" si="70"/>
        <v>mar</v>
      </c>
      <c r="G1100" s="168">
        <f t="shared" si="71"/>
        <v>2020</v>
      </c>
      <c r="H1100" s="172">
        <v>29.665152572613021</v>
      </c>
      <c r="I1100" s="167">
        <v>218</v>
      </c>
      <c r="J1100" s="175" t="s">
        <v>112</v>
      </c>
      <c r="K1100" s="173">
        <v>2581.4811876724507</v>
      </c>
      <c r="L1100" s="171" t="s">
        <v>55</v>
      </c>
      <c r="M1100" s="165" t="s">
        <v>1308</v>
      </c>
      <c r="N1100" s="177" t="s">
        <v>1309</v>
      </c>
      <c r="O1100" s="176" t="s">
        <v>1309</v>
      </c>
      <c r="P1100" s="166" t="s">
        <v>1316</v>
      </c>
      <c r="Q1100" s="166" t="s">
        <v>1317</v>
      </c>
      <c r="R1100" s="172">
        <v>6.059967979824731</v>
      </c>
      <c r="S1100" s="172">
        <v>0.74162881431532557</v>
      </c>
      <c r="T1100" s="174">
        <f t="shared" si="68"/>
        <v>36.466749366753078</v>
      </c>
    </row>
    <row r="1101" spans="1:20" s="164" customFormat="1" ht="12.75" hidden="1" customHeight="1" x14ac:dyDescent="0.2">
      <c r="A1101" s="168">
        <v>59</v>
      </c>
      <c r="B1101" s="170" t="s">
        <v>10</v>
      </c>
      <c r="C1101" s="167">
        <v>1</v>
      </c>
      <c r="D1101" s="169">
        <v>43891</v>
      </c>
      <c r="E1101" s="168">
        <f t="shared" si="69"/>
        <v>3</v>
      </c>
      <c r="F1101" s="168" t="str">
        <f t="shared" si="70"/>
        <v>mar</v>
      </c>
      <c r="G1101" s="168">
        <f t="shared" si="71"/>
        <v>2020</v>
      </c>
      <c r="H1101" s="172">
        <v>43.515059113688245</v>
      </c>
      <c r="I1101" s="167">
        <v>218</v>
      </c>
      <c r="J1101" s="175" t="s">
        <v>112</v>
      </c>
      <c r="K1101" s="173">
        <v>3791.5897550067561</v>
      </c>
      <c r="L1101" s="171" t="s">
        <v>55</v>
      </c>
      <c r="M1101" s="165" t="s">
        <v>1308</v>
      </c>
      <c r="N1101" s="177" t="s">
        <v>1309</v>
      </c>
      <c r="O1101" s="176" t="s">
        <v>1309</v>
      </c>
      <c r="P1101" s="166" t="s">
        <v>1316</v>
      </c>
      <c r="Q1101" s="166" t="s">
        <v>1317</v>
      </c>
      <c r="R1101" s="172">
        <v>8.7922165702320569</v>
      </c>
      <c r="S1101" s="172">
        <v>1.0878764778422063</v>
      </c>
      <c r="T1101" s="174">
        <f t="shared" si="68"/>
        <v>53.39515216176251</v>
      </c>
    </row>
    <row r="1102" spans="1:20" s="164" customFormat="1" ht="12.75" hidden="1" customHeight="1" x14ac:dyDescent="0.2">
      <c r="A1102" s="168">
        <v>63</v>
      </c>
      <c r="B1102" s="170" t="s">
        <v>12</v>
      </c>
      <c r="C1102" s="167">
        <v>1</v>
      </c>
      <c r="D1102" s="169">
        <v>43891</v>
      </c>
      <c r="E1102" s="168">
        <f t="shared" si="69"/>
        <v>3</v>
      </c>
      <c r="F1102" s="168" t="str">
        <f t="shared" si="70"/>
        <v>mar</v>
      </c>
      <c r="G1102" s="168">
        <f t="shared" si="71"/>
        <v>2020</v>
      </c>
      <c r="H1102" s="172">
        <v>47.72332841812505</v>
      </c>
      <c r="I1102" s="167">
        <v>218</v>
      </c>
      <c r="J1102" s="175" t="s">
        <v>112</v>
      </c>
      <c r="K1102" s="173">
        <v>3679.4622947234666</v>
      </c>
      <c r="L1102" s="171" t="s">
        <v>55</v>
      </c>
      <c r="M1102" s="165" t="s">
        <v>1308</v>
      </c>
      <c r="N1102" s="177" t="s">
        <v>1309</v>
      </c>
      <c r="O1102" s="176" t="s">
        <v>1309</v>
      </c>
      <c r="P1102" s="166" t="s">
        <v>1316</v>
      </c>
      <c r="Q1102" s="166" t="s">
        <v>1317</v>
      </c>
      <c r="R1102" s="172">
        <v>9.8327867543607734</v>
      </c>
      <c r="S1102" s="172">
        <v>1.1930832104531264</v>
      </c>
      <c r="T1102" s="174">
        <f t="shared" si="68"/>
        <v>58.74919838293895</v>
      </c>
    </row>
    <row r="1103" spans="1:20" s="164" customFormat="1" ht="12.75" hidden="1" customHeight="1" x14ac:dyDescent="0.2">
      <c r="A1103" s="168">
        <v>76</v>
      </c>
      <c r="B1103" s="170" t="s">
        <v>50</v>
      </c>
      <c r="C1103" s="167">
        <v>1</v>
      </c>
      <c r="D1103" s="169">
        <v>43891</v>
      </c>
      <c r="E1103" s="168">
        <f t="shared" si="69"/>
        <v>3</v>
      </c>
      <c r="F1103" s="168" t="str">
        <f t="shared" si="70"/>
        <v>mar</v>
      </c>
      <c r="G1103" s="168">
        <f t="shared" si="71"/>
        <v>2020</v>
      </c>
      <c r="H1103" s="172">
        <v>0</v>
      </c>
      <c r="I1103" s="167">
        <v>218</v>
      </c>
      <c r="J1103" s="175" t="s">
        <v>112</v>
      </c>
      <c r="K1103" s="173">
        <v>0</v>
      </c>
      <c r="L1103" s="171" t="s">
        <v>55</v>
      </c>
      <c r="M1103" s="165" t="s">
        <v>1308</v>
      </c>
      <c r="N1103" s="177" t="s">
        <v>1309</v>
      </c>
      <c r="O1103" s="176" t="s">
        <v>1309</v>
      </c>
      <c r="P1103" s="166" t="s">
        <v>1316</v>
      </c>
      <c r="Q1103" s="166" t="s">
        <v>1317</v>
      </c>
      <c r="R1103" s="172">
        <v>0</v>
      </c>
      <c r="S1103" s="172">
        <v>0</v>
      </c>
      <c r="T1103" s="174">
        <f t="shared" ref="T1103:T1166" si="72">H1103+R1103+S1103</f>
        <v>0</v>
      </c>
    </row>
    <row r="1104" spans="1:20" s="164" customFormat="1" ht="12.75" hidden="1" customHeight="1" x14ac:dyDescent="0.2">
      <c r="A1104" s="168">
        <v>65</v>
      </c>
      <c r="B1104" s="170" t="s">
        <v>11</v>
      </c>
      <c r="C1104" s="167">
        <v>1</v>
      </c>
      <c r="D1104" s="169">
        <v>43891</v>
      </c>
      <c r="E1104" s="168">
        <f t="shared" si="69"/>
        <v>3</v>
      </c>
      <c r="F1104" s="168" t="str">
        <f t="shared" si="70"/>
        <v>mar</v>
      </c>
      <c r="G1104" s="168">
        <f t="shared" si="71"/>
        <v>2020</v>
      </c>
      <c r="H1104" s="172">
        <v>30.923562039199226</v>
      </c>
      <c r="I1104" s="167">
        <v>218</v>
      </c>
      <c r="J1104" s="175" t="s">
        <v>112</v>
      </c>
      <c r="K1104" s="173">
        <v>2346.9513823616721</v>
      </c>
      <c r="L1104" s="171" t="s">
        <v>55</v>
      </c>
      <c r="M1104" s="165" t="s">
        <v>1308</v>
      </c>
      <c r="N1104" s="177" t="s">
        <v>1309</v>
      </c>
      <c r="O1104" s="176" t="s">
        <v>1309</v>
      </c>
      <c r="P1104" s="166" t="s">
        <v>1316</v>
      </c>
      <c r="Q1104" s="166" t="s">
        <v>1317</v>
      </c>
      <c r="R1104" s="172">
        <v>6.3291328106903952</v>
      </c>
      <c r="S1104" s="172">
        <v>0.7730890509799806</v>
      </c>
      <c r="T1104" s="174">
        <f t="shared" si="72"/>
        <v>38.025783900869605</v>
      </c>
    </row>
    <row r="1105" spans="1:20" s="164" customFormat="1" ht="12.75" hidden="1" customHeight="1" x14ac:dyDescent="0.2">
      <c r="A1105" s="168">
        <v>75</v>
      </c>
      <c r="B1105" s="170" t="s">
        <v>9</v>
      </c>
      <c r="C1105" s="167">
        <v>1</v>
      </c>
      <c r="D1105" s="169">
        <v>43891</v>
      </c>
      <c r="E1105" s="168">
        <f t="shared" si="69"/>
        <v>3</v>
      </c>
      <c r="F1105" s="168" t="str">
        <f t="shared" si="70"/>
        <v>mar</v>
      </c>
      <c r="G1105" s="168">
        <f t="shared" si="71"/>
        <v>2020</v>
      </c>
      <c r="H1105" s="172">
        <v>66.847451105921863</v>
      </c>
      <c r="I1105" s="167">
        <v>218</v>
      </c>
      <c r="J1105" s="175" t="s">
        <v>112</v>
      </c>
      <c r="K1105" s="173">
        <v>6357.7457546475698</v>
      </c>
      <c r="L1105" s="171" t="s">
        <v>55</v>
      </c>
      <c r="M1105" s="165" t="s">
        <v>1308</v>
      </c>
      <c r="N1105" s="177" t="s">
        <v>1309</v>
      </c>
      <c r="O1105" s="176" t="s">
        <v>1309</v>
      </c>
      <c r="P1105" s="166" t="s">
        <v>1316</v>
      </c>
      <c r="Q1105" s="166" t="s">
        <v>1317</v>
      </c>
      <c r="R1105" s="172">
        <v>10.518480401705705</v>
      </c>
      <c r="S1105" s="172">
        <v>1.6711862776480466</v>
      </c>
      <c r="T1105" s="174">
        <f t="shared" si="72"/>
        <v>79.037117785275612</v>
      </c>
    </row>
    <row r="1106" spans="1:20" s="164" customFormat="1" ht="12.75" hidden="1" customHeight="1" x14ac:dyDescent="0.2">
      <c r="A1106" s="168" t="s">
        <v>1290</v>
      </c>
      <c r="B1106" s="170" t="s">
        <v>1243</v>
      </c>
      <c r="C1106" s="167">
        <v>1</v>
      </c>
      <c r="D1106" s="169">
        <v>43891</v>
      </c>
      <c r="E1106" s="168">
        <f t="shared" si="69"/>
        <v>3</v>
      </c>
      <c r="F1106" s="168" t="str">
        <f t="shared" si="70"/>
        <v>mar</v>
      </c>
      <c r="G1106" s="168">
        <f t="shared" si="71"/>
        <v>2020</v>
      </c>
      <c r="H1106" s="172">
        <v>87.511274788130024</v>
      </c>
      <c r="I1106" s="167">
        <v>218</v>
      </c>
      <c r="J1106" s="175" t="s">
        <v>112</v>
      </c>
      <c r="K1106" s="173">
        <v>6722.8846767768555</v>
      </c>
      <c r="L1106" s="171" t="s">
        <v>1337</v>
      </c>
      <c r="M1106" s="165" t="s">
        <v>1308</v>
      </c>
      <c r="N1106" s="177" t="s">
        <v>1309</v>
      </c>
      <c r="O1106" s="176" t="s">
        <v>1309</v>
      </c>
      <c r="P1106" s="166" t="s">
        <v>1316</v>
      </c>
      <c r="Q1106" s="166" t="s">
        <v>1317</v>
      </c>
      <c r="R1106" s="172">
        <v>19.226488980158567</v>
      </c>
      <c r="S1106" s="172">
        <v>2.1877818697032509</v>
      </c>
      <c r="T1106" s="174">
        <f t="shared" si="72"/>
        <v>108.92554563799183</v>
      </c>
    </row>
    <row r="1107" spans="1:20" s="164" customFormat="1" ht="12.75" hidden="1" customHeight="1" x14ac:dyDescent="0.2">
      <c r="A1107" s="168" t="s">
        <v>1291</v>
      </c>
      <c r="B1107" s="170" t="s">
        <v>1244</v>
      </c>
      <c r="C1107" s="167">
        <v>1</v>
      </c>
      <c r="D1107" s="169">
        <v>43891</v>
      </c>
      <c r="E1107" s="168">
        <f t="shared" si="69"/>
        <v>3</v>
      </c>
      <c r="F1107" s="168" t="str">
        <f t="shared" si="70"/>
        <v>mar</v>
      </c>
      <c r="G1107" s="168">
        <f t="shared" si="71"/>
        <v>2020</v>
      </c>
      <c r="H1107" s="172">
        <v>207.51172104006508</v>
      </c>
      <c r="I1107" s="167">
        <v>218</v>
      </c>
      <c r="J1107" s="175" t="s">
        <v>112</v>
      </c>
      <c r="K1107" s="173">
        <v>15500.064501646892</v>
      </c>
      <c r="L1107" s="171" t="s">
        <v>1337</v>
      </c>
      <c r="M1107" s="165" t="s">
        <v>1308</v>
      </c>
      <c r="N1107" s="177" t="s">
        <v>1309</v>
      </c>
      <c r="O1107" s="176" t="s">
        <v>1309</v>
      </c>
      <c r="P1107" s="166" t="s">
        <v>1316</v>
      </c>
      <c r="Q1107" s="166" t="s">
        <v>1317</v>
      </c>
      <c r="R1107" s="172">
        <v>38.435685247719611</v>
      </c>
      <c r="S1107" s="172">
        <v>5.1877930260016276</v>
      </c>
      <c r="T1107" s="174">
        <f t="shared" si="72"/>
        <v>251.13519931378633</v>
      </c>
    </row>
    <row r="1108" spans="1:20" s="164" customFormat="1" ht="12.75" hidden="1" customHeight="1" x14ac:dyDescent="0.2">
      <c r="A1108" s="168" t="s">
        <v>1289</v>
      </c>
      <c r="B1108" s="170" t="s">
        <v>43</v>
      </c>
      <c r="C1108" s="167">
        <v>1</v>
      </c>
      <c r="D1108" s="169">
        <v>43891</v>
      </c>
      <c r="E1108" s="168">
        <f t="shared" si="69"/>
        <v>3</v>
      </c>
      <c r="F1108" s="168" t="str">
        <f t="shared" si="70"/>
        <v>mar</v>
      </c>
      <c r="G1108" s="168">
        <f t="shared" si="71"/>
        <v>2020</v>
      </c>
      <c r="H1108" s="172">
        <v>1277.90098455715</v>
      </c>
      <c r="I1108" s="167">
        <v>218</v>
      </c>
      <c r="J1108" s="175" t="s">
        <v>112</v>
      </c>
      <c r="K1108" s="173">
        <v>91501.984539914323</v>
      </c>
      <c r="L1108" s="171" t="s">
        <v>62</v>
      </c>
      <c r="M1108" s="165" t="s">
        <v>1308</v>
      </c>
      <c r="N1108" s="177" t="s">
        <v>1309</v>
      </c>
      <c r="O1108" s="176" t="s">
        <v>1309</v>
      </c>
      <c r="P1108" s="166" t="s">
        <v>1316</v>
      </c>
      <c r="Q1108" s="166" t="s">
        <v>1317</v>
      </c>
      <c r="R1108" s="172">
        <v>41.010385606754319</v>
      </c>
      <c r="S1108" s="172">
        <v>42.482334986312637</v>
      </c>
      <c r="T1108" s="174">
        <f t="shared" si="72"/>
        <v>1361.3937051502171</v>
      </c>
    </row>
    <row r="1109" spans="1:20" s="164" customFormat="1" ht="12.75" hidden="1" customHeight="1" x14ac:dyDescent="0.2">
      <c r="A1109" s="168">
        <v>18</v>
      </c>
      <c r="B1109" s="170" t="s">
        <v>63</v>
      </c>
      <c r="C1109" s="167">
        <v>1</v>
      </c>
      <c r="D1109" s="169">
        <v>43891</v>
      </c>
      <c r="E1109" s="168">
        <f t="shared" si="69"/>
        <v>3</v>
      </c>
      <c r="F1109" s="168" t="str">
        <f t="shared" si="70"/>
        <v>mar</v>
      </c>
      <c r="G1109" s="168">
        <f t="shared" si="71"/>
        <v>2020</v>
      </c>
      <c r="H1109" s="172">
        <v>22.59585233384934</v>
      </c>
      <c r="I1109" s="167">
        <v>218</v>
      </c>
      <c r="J1109" s="175" t="s">
        <v>112</v>
      </c>
      <c r="K1109" s="173">
        <v>2317.696116624511</v>
      </c>
      <c r="L1109" s="171" t="s">
        <v>64</v>
      </c>
      <c r="M1109" s="165" t="s">
        <v>1308</v>
      </c>
      <c r="N1109" s="177" t="s">
        <v>1309</v>
      </c>
      <c r="O1109" s="176" t="s">
        <v>1309</v>
      </c>
      <c r="P1109" s="166" t="s">
        <v>1316</v>
      </c>
      <c r="Q1109" s="166" t="s">
        <v>1317</v>
      </c>
      <c r="R1109" s="172">
        <v>0</v>
      </c>
      <c r="S1109" s="172">
        <v>0.5648963083462335</v>
      </c>
      <c r="T1109" s="174">
        <f t="shared" si="72"/>
        <v>23.160748642195575</v>
      </c>
    </row>
    <row r="1110" spans="1:20" s="164" customFormat="1" ht="12.75" hidden="1" customHeight="1" x14ac:dyDescent="0.2">
      <c r="A1110" s="168">
        <v>50</v>
      </c>
      <c r="B1110" s="170" t="s">
        <v>65</v>
      </c>
      <c r="C1110" s="167">
        <v>1</v>
      </c>
      <c r="D1110" s="169">
        <v>43891</v>
      </c>
      <c r="E1110" s="168">
        <f t="shared" si="69"/>
        <v>3</v>
      </c>
      <c r="F1110" s="168" t="str">
        <f t="shared" si="70"/>
        <v>mar</v>
      </c>
      <c r="G1110" s="168">
        <f t="shared" si="71"/>
        <v>2020</v>
      </c>
      <c r="H1110" s="172">
        <v>1.9394310602681499</v>
      </c>
      <c r="I1110" s="167">
        <v>218</v>
      </c>
      <c r="J1110" s="175" t="s">
        <v>112</v>
      </c>
      <c r="K1110" s="173">
        <v>161.87606801857635</v>
      </c>
      <c r="L1110" s="171" t="s">
        <v>64</v>
      </c>
      <c r="M1110" s="165" t="s">
        <v>1308</v>
      </c>
      <c r="N1110" s="177" t="s">
        <v>1309</v>
      </c>
      <c r="O1110" s="176" t="s">
        <v>1309</v>
      </c>
      <c r="P1110" s="166" t="s">
        <v>1316</v>
      </c>
      <c r="Q1110" s="166" t="s">
        <v>1317</v>
      </c>
      <c r="R1110" s="172">
        <v>0</v>
      </c>
      <c r="S1110" s="172">
        <v>4.8485776506703757E-2</v>
      </c>
      <c r="T1110" s="174">
        <f t="shared" si="72"/>
        <v>1.9879168367748536</v>
      </c>
    </row>
    <row r="1111" spans="1:20" s="164" customFormat="1" ht="12.75" hidden="1" customHeight="1" x14ac:dyDescent="0.2">
      <c r="A1111" s="168">
        <v>97</v>
      </c>
      <c r="B1111" s="170" t="s">
        <v>66</v>
      </c>
      <c r="C1111" s="167">
        <v>1</v>
      </c>
      <c r="D1111" s="169">
        <v>43891</v>
      </c>
      <c r="E1111" s="168">
        <f t="shared" si="69"/>
        <v>3</v>
      </c>
      <c r="F1111" s="168" t="str">
        <f t="shared" si="70"/>
        <v>mar</v>
      </c>
      <c r="G1111" s="168">
        <f t="shared" si="71"/>
        <v>2020</v>
      </c>
      <c r="H1111" s="172">
        <v>1.4560402029293633</v>
      </c>
      <c r="I1111" s="167">
        <v>218</v>
      </c>
      <c r="J1111" s="175" t="s">
        <v>112</v>
      </c>
      <c r="K1111" s="173">
        <v>134.40925519271394</v>
      </c>
      <c r="L1111" s="171" t="s">
        <v>64</v>
      </c>
      <c r="M1111" s="165" t="s">
        <v>1308</v>
      </c>
      <c r="N1111" s="177" t="s">
        <v>1309</v>
      </c>
      <c r="O1111" s="176" t="s">
        <v>1309</v>
      </c>
      <c r="P1111" s="166" t="s">
        <v>1316</v>
      </c>
      <c r="Q1111" s="166" t="s">
        <v>1317</v>
      </c>
      <c r="R1111" s="172">
        <v>0</v>
      </c>
      <c r="S1111" s="172">
        <v>3.6401005073234086E-2</v>
      </c>
      <c r="T1111" s="174">
        <f t="shared" si="72"/>
        <v>1.4924412080025975</v>
      </c>
    </row>
    <row r="1112" spans="1:20" s="164" customFormat="1" ht="12.75" hidden="1" customHeight="1" x14ac:dyDescent="0.2">
      <c r="A1112" s="168">
        <v>85</v>
      </c>
      <c r="B1112" s="170" t="s">
        <v>67</v>
      </c>
      <c r="C1112" s="167">
        <v>1</v>
      </c>
      <c r="D1112" s="169">
        <v>43891</v>
      </c>
      <c r="E1112" s="168">
        <f t="shared" si="69"/>
        <v>3</v>
      </c>
      <c r="F1112" s="168" t="str">
        <f t="shared" si="70"/>
        <v>mar</v>
      </c>
      <c r="G1112" s="168">
        <f t="shared" si="71"/>
        <v>2020</v>
      </c>
      <c r="H1112" s="172">
        <v>2.572336997874741</v>
      </c>
      <c r="I1112" s="167">
        <v>218</v>
      </c>
      <c r="J1112" s="175" t="s">
        <v>112</v>
      </c>
      <c r="K1112" s="173">
        <v>189.25840845013514</v>
      </c>
      <c r="L1112" s="171" t="s">
        <v>64</v>
      </c>
      <c r="M1112" s="165" t="s">
        <v>1308</v>
      </c>
      <c r="N1112" s="177" t="s">
        <v>1309</v>
      </c>
      <c r="O1112" s="176" t="s">
        <v>1309</v>
      </c>
      <c r="P1112" s="166" t="s">
        <v>1316</v>
      </c>
      <c r="Q1112" s="166" t="s">
        <v>1317</v>
      </c>
      <c r="R1112" s="172">
        <v>0</v>
      </c>
      <c r="S1112" s="172">
        <v>6.4308424946868531E-2</v>
      </c>
      <c r="T1112" s="174">
        <f t="shared" si="72"/>
        <v>2.6366454228216094</v>
      </c>
    </row>
    <row r="1113" spans="1:20" s="164" customFormat="1" ht="12.75" hidden="1" customHeight="1" x14ac:dyDescent="0.2">
      <c r="A1113" s="168">
        <v>51</v>
      </c>
      <c r="B1113" s="170" t="s">
        <v>68</v>
      </c>
      <c r="C1113" s="167">
        <v>1</v>
      </c>
      <c r="D1113" s="169">
        <v>43891</v>
      </c>
      <c r="E1113" s="168">
        <f t="shared" si="69"/>
        <v>3</v>
      </c>
      <c r="F1113" s="168" t="str">
        <f t="shared" si="70"/>
        <v>mar</v>
      </c>
      <c r="G1113" s="168">
        <f t="shared" si="71"/>
        <v>2020</v>
      </c>
      <c r="H1113" s="172">
        <v>3.8564863939880336</v>
      </c>
      <c r="I1113" s="167">
        <v>218</v>
      </c>
      <c r="J1113" s="175" t="s">
        <v>112</v>
      </c>
      <c r="K1113" s="173">
        <v>411.49673945450814</v>
      </c>
      <c r="L1113" s="171" t="s">
        <v>64</v>
      </c>
      <c r="M1113" s="165" t="s">
        <v>1308</v>
      </c>
      <c r="N1113" s="177" t="s">
        <v>1309</v>
      </c>
      <c r="O1113" s="176" t="s">
        <v>1309</v>
      </c>
      <c r="P1113" s="166" t="s">
        <v>1316</v>
      </c>
      <c r="Q1113" s="166" t="s">
        <v>1317</v>
      </c>
      <c r="R1113" s="172">
        <v>0</v>
      </c>
      <c r="S1113" s="172">
        <v>9.6412159849700849E-2</v>
      </c>
      <c r="T1113" s="174">
        <f t="shared" si="72"/>
        <v>3.9528985538377346</v>
      </c>
    </row>
    <row r="1114" spans="1:20" s="164" customFormat="1" ht="12.75" hidden="1" customHeight="1" x14ac:dyDescent="0.2">
      <c r="A1114" s="168">
        <v>83</v>
      </c>
      <c r="B1114" s="170" t="s">
        <v>69</v>
      </c>
      <c r="C1114" s="167">
        <v>1</v>
      </c>
      <c r="D1114" s="169">
        <v>43891</v>
      </c>
      <c r="E1114" s="168">
        <f t="shared" si="69"/>
        <v>3</v>
      </c>
      <c r="F1114" s="168" t="str">
        <f t="shared" si="70"/>
        <v>mar</v>
      </c>
      <c r="G1114" s="168">
        <f t="shared" si="71"/>
        <v>2020</v>
      </c>
      <c r="H1114" s="172">
        <v>3.4162115813501956</v>
      </c>
      <c r="I1114" s="167">
        <v>218</v>
      </c>
      <c r="J1114" s="175" t="s">
        <v>112</v>
      </c>
      <c r="K1114" s="173">
        <v>349.60142838905364</v>
      </c>
      <c r="L1114" s="171" t="s">
        <v>64</v>
      </c>
      <c r="M1114" s="165" t="s">
        <v>1308</v>
      </c>
      <c r="N1114" s="177" t="s">
        <v>1309</v>
      </c>
      <c r="O1114" s="176" t="s">
        <v>1309</v>
      </c>
      <c r="P1114" s="166" t="s">
        <v>1316</v>
      </c>
      <c r="Q1114" s="166" t="s">
        <v>1317</v>
      </c>
      <c r="R1114" s="172">
        <v>0</v>
      </c>
      <c r="S1114" s="172">
        <v>8.5405289533754883E-2</v>
      </c>
      <c r="T1114" s="174">
        <f t="shared" si="72"/>
        <v>3.5016168708839506</v>
      </c>
    </row>
    <row r="1115" spans="1:20" s="164" customFormat="1" ht="12.75" hidden="1" customHeight="1" x14ac:dyDescent="0.2">
      <c r="A1115" s="168">
        <v>52</v>
      </c>
      <c r="B1115" s="170" t="s">
        <v>70</v>
      </c>
      <c r="C1115" s="167">
        <v>1</v>
      </c>
      <c r="D1115" s="169">
        <v>43891</v>
      </c>
      <c r="E1115" s="168">
        <f t="shared" si="69"/>
        <v>3</v>
      </c>
      <c r="F1115" s="168" t="str">
        <f t="shared" si="70"/>
        <v>mar</v>
      </c>
      <c r="G1115" s="168">
        <f t="shared" si="71"/>
        <v>2020</v>
      </c>
      <c r="H1115" s="172">
        <v>2.9010464584289641</v>
      </c>
      <c r="I1115" s="167">
        <v>218</v>
      </c>
      <c r="J1115" s="175" t="s">
        <v>112</v>
      </c>
      <c r="K1115" s="173">
        <v>250.19640023751839</v>
      </c>
      <c r="L1115" s="171" t="s">
        <v>64</v>
      </c>
      <c r="M1115" s="165" t="s">
        <v>1308</v>
      </c>
      <c r="N1115" s="177" t="s">
        <v>1309</v>
      </c>
      <c r="O1115" s="176" t="s">
        <v>1309</v>
      </c>
      <c r="P1115" s="166" t="s">
        <v>1316</v>
      </c>
      <c r="Q1115" s="166" t="s">
        <v>1317</v>
      </c>
      <c r="R1115" s="172">
        <v>0</v>
      </c>
      <c r="S1115" s="172">
        <v>7.2526161460724103E-2</v>
      </c>
      <c r="T1115" s="174">
        <f t="shared" si="72"/>
        <v>2.9735726198896884</v>
      </c>
    </row>
    <row r="1116" spans="1:20" s="164" customFormat="1" ht="12.75" hidden="1" customHeight="1" x14ac:dyDescent="0.2">
      <c r="A1116" s="168">
        <v>84</v>
      </c>
      <c r="B1116" s="170" t="s">
        <v>71</v>
      </c>
      <c r="C1116" s="167">
        <v>1</v>
      </c>
      <c r="D1116" s="169">
        <v>43891</v>
      </c>
      <c r="E1116" s="168">
        <f t="shared" si="69"/>
        <v>3</v>
      </c>
      <c r="F1116" s="168" t="str">
        <f t="shared" si="70"/>
        <v>mar</v>
      </c>
      <c r="G1116" s="168">
        <f t="shared" si="71"/>
        <v>2020</v>
      </c>
      <c r="H1116" s="172">
        <v>0</v>
      </c>
      <c r="I1116" s="167">
        <v>218</v>
      </c>
      <c r="J1116" s="175" t="s">
        <v>112</v>
      </c>
      <c r="K1116" s="173">
        <v>0</v>
      </c>
      <c r="L1116" s="171" t="s">
        <v>64</v>
      </c>
      <c r="M1116" s="165" t="s">
        <v>1308</v>
      </c>
      <c r="N1116" s="177" t="s">
        <v>1309</v>
      </c>
      <c r="O1116" s="176" t="s">
        <v>1309</v>
      </c>
      <c r="P1116" s="166" t="s">
        <v>1316</v>
      </c>
      <c r="Q1116" s="166" t="s">
        <v>1317</v>
      </c>
      <c r="R1116" s="172">
        <v>0</v>
      </c>
      <c r="S1116" s="172">
        <v>0</v>
      </c>
      <c r="T1116" s="174">
        <f t="shared" si="72"/>
        <v>0</v>
      </c>
    </row>
    <row r="1117" spans="1:20" s="164" customFormat="1" ht="12.75" hidden="1" customHeight="1" x14ac:dyDescent="0.2">
      <c r="A1117" s="168">
        <v>90</v>
      </c>
      <c r="B1117" s="170" t="s">
        <v>72</v>
      </c>
      <c r="C1117" s="167">
        <v>1</v>
      </c>
      <c r="D1117" s="169">
        <v>43891</v>
      </c>
      <c r="E1117" s="168">
        <f t="shared" si="69"/>
        <v>3</v>
      </c>
      <c r="F1117" s="168" t="str">
        <f t="shared" si="70"/>
        <v>mar</v>
      </c>
      <c r="G1117" s="168">
        <f t="shared" si="71"/>
        <v>2020</v>
      </c>
      <c r="H1117" s="172">
        <v>3.5420525280088162</v>
      </c>
      <c r="I1117" s="167">
        <v>218</v>
      </c>
      <c r="J1117" s="175" t="s">
        <v>112</v>
      </c>
      <c r="K1117" s="173">
        <v>332.45439373951143</v>
      </c>
      <c r="L1117" s="171" t="s">
        <v>64</v>
      </c>
      <c r="M1117" s="165" t="s">
        <v>1308</v>
      </c>
      <c r="N1117" s="177" t="s">
        <v>1309</v>
      </c>
      <c r="O1117" s="176" t="s">
        <v>1309</v>
      </c>
      <c r="P1117" s="166" t="s">
        <v>1316</v>
      </c>
      <c r="Q1117" s="166" t="s">
        <v>1317</v>
      </c>
      <c r="R1117" s="172">
        <v>0</v>
      </c>
      <c r="S1117" s="172">
        <v>8.8551313200220402E-2</v>
      </c>
      <c r="T1117" s="174">
        <f t="shared" si="72"/>
        <v>3.6306038412090365</v>
      </c>
    </row>
    <row r="1118" spans="1:20" s="164" customFormat="1" ht="12.75" hidden="1" customHeight="1" x14ac:dyDescent="0.2">
      <c r="A1118" s="168">
        <v>25</v>
      </c>
      <c r="B1118" s="170" t="s">
        <v>73</v>
      </c>
      <c r="C1118" s="167">
        <v>1</v>
      </c>
      <c r="D1118" s="169">
        <v>43891</v>
      </c>
      <c r="E1118" s="168">
        <f t="shared" si="69"/>
        <v>3</v>
      </c>
      <c r="F1118" s="168" t="str">
        <f t="shared" si="70"/>
        <v>mar</v>
      </c>
      <c r="G1118" s="168">
        <f t="shared" si="71"/>
        <v>2020</v>
      </c>
      <c r="H1118" s="172">
        <v>1.9468334688951277</v>
      </c>
      <c r="I1118" s="167">
        <v>218</v>
      </c>
      <c r="J1118" s="175" t="s">
        <v>112</v>
      </c>
      <c r="K1118" s="173">
        <v>200.54818271455935</v>
      </c>
      <c r="L1118" s="171" t="s">
        <v>64</v>
      </c>
      <c r="M1118" s="165" t="s">
        <v>1308</v>
      </c>
      <c r="N1118" s="177" t="s">
        <v>1309</v>
      </c>
      <c r="O1118" s="176" t="s">
        <v>1309</v>
      </c>
      <c r="P1118" s="166" t="s">
        <v>1316</v>
      </c>
      <c r="Q1118" s="166" t="s">
        <v>1317</v>
      </c>
      <c r="R1118" s="172">
        <v>0</v>
      </c>
      <c r="S1118" s="172">
        <v>4.8670836722378194E-2</v>
      </c>
      <c r="T1118" s="174">
        <f t="shared" si="72"/>
        <v>1.9955043056175059</v>
      </c>
    </row>
    <row r="1119" spans="1:20" s="164" customFormat="1" ht="12.75" hidden="1" customHeight="1" x14ac:dyDescent="0.2">
      <c r="A1119" s="168">
        <v>102</v>
      </c>
      <c r="B1119" s="170" t="s">
        <v>74</v>
      </c>
      <c r="C1119" s="167">
        <v>1</v>
      </c>
      <c r="D1119" s="169">
        <v>43891</v>
      </c>
      <c r="E1119" s="168">
        <f t="shared" si="69"/>
        <v>3</v>
      </c>
      <c r="F1119" s="168" t="str">
        <f t="shared" si="70"/>
        <v>mar</v>
      </c>
      <c r="G1119" s="168">
        <f t="shared" si="71"/>
        <v>2020</v>
      </c>
      <c r="H1119" s="172">
        <v>1.7321636187127754</v>
      </c>
      <c r="I1119" s="167">
        <v>218</v>
      </c>
      <c r="J1119" s="175" t="s">
        <v>112</v>
      </c>
      <c r="K1119" s="173">
        <v>178.50552348101701</v>
      </c>
      <c r="L1119" s="171" t="s">
        <v>64</v>
      </c>
      <c r="M1119" s="165" t="s">
        <v>1308</v>
      </c>
      <c r="N1119" s="177" t="s">
        <v>1309</v>
      </c>
      <c r="O1119" s="176" t="s">
        <v>1309</v>
      </c>
      <c r="P1119" s="166" t="s">
        <v>1316</v>
      </c>
      <c r="Q1119" s="166" t="s">
        <v>1317</v>
      </c>
      <c r="R1119" s="172">
        <v>0</v>
      </c>
      <c r="S1119" s="172">
        <v>4.3304090467819384E-2</v>
      </c>
      <c r="T1119" s="174">
        <f t="shared" si="72"/>
        <v>1.7754677091805948</v>
      </c>
    </row>
    <row r="1120" spans="1:20" s="164" customFormat="1" ht="12.75" hidden="1" customHeight="1" x14ac:dyDescent="0.2">
      <c r="A1120" s="168">
        <v>36</v>
      </c>
      <c r="B1120" s="170" t="s">
        <v>75</v>
      </c>
      <c r="C1120" s="167">
        <v>1</v>
      </c>
      <c r="D1120" s="169">
        <v>43891</v>
      </c>
      <c r="E1120" s="168">
        <f t="shared" si="69"/>
        <v>3</v>
      </c>
      <c r="F1120" s="168" t="str">
        <f t="shared" si="70"/>
        <v>mar</v>
      </c>
      <c r="G1120" s="168">
        <f t="shared" si="71"/>
        <v>2020</v>
      </c>
      <c r="H1120" s="172">
        <v>4.0639223362107408</v>
      </c>
      <c r="I1120" s="167">
        <v>218</v>
      </c>
      <c r="J1120" s="175" t="s">
        <v>112</v>
      </c>
      <c r="K1120" s="173">
        <v>386.93518945588107</v>
      </c>
      <c r="L1120" s="171" t="s">
        <v>64</v>
      </c>
      <c r="M1120" s="165" t="s">
        <v>1308</v>
      </c>
      <c r="N1120" s="177" t="s">
        <v>1309</v>
      </c>
      <c r="O1120" s="176" t="s">
        <v>1309</v>
      </c>
      <c r="P1120" s="166" t="s">
        <v>1316</v>
      </c>
      <c r="Q1120" s="166" t="s">
        <v>1317</v>
      </c>
      <c r="R1120" s="172">
        <v>0</v>
      </c>
      <c r="S1120" s="172">
        <v>0.10159805840526853</v>
      </c>
      <c r="T1120" s="174">
        <f t="shared" si="72"/>
        <v>4.1655203946160091</v>
      </c>
    </row>
    <row r="1121" spans="1:20" s="164" customFormat="1" ht="12.75" hidden="1" customHeight="1" x14ac:dyDescent="0.2">
      <c r="A1121" s="168">
        <v>70</v>
      </c>
      <c r="B1121" s="170" t="s">
        <v>76</v>
      </c>
      <c r="C1121" s="167">
        <v>1</v>
      </c>
      <c r="D1121" s="169">
        <v>43891</v>
      </c>
      <c r="E1121" s="168">
        <f t="shared" si="69"/>
        <v>3</v>
      </c>
      <c r="F1121" s="168" t="str">
        <f t="shared" si="70"/>
        <v>mar</v>
      </c>
      <c r="G1121" s="168">
        <f t="shared" si="71"/>
        <v>2020</v>
      </c>
      <c r="H1121" s="172">
        <v>1.8469009524309294</v>
      </c>
      <c r="I1121" s="167">
        <v>218</v>
      </c>
      <c r="J1121" s="175" t="s">
        <v>112</v>
      </c>
      <c r="K1121" s="173">
        <v>190.17816142324145</v>
      </c>
      <c r="L1121" s="171" t="s">
        <v>64</v>
      </c>
      <c r="M1121" s="165" t="s">
        <v>1308</v>
      </c>
      <c r="N1121" s="177" t="s">
        <v>1309</v>
      </c>
      <c r="O1121" s="176" t="s">
        <v>1309</v>
      </c>
      <c r="P1121" s="166" t="s">
        <v>1316</v>
      </c>
      <c r="Q1121" s="166" t="s">
        <v>1317</v>
      </c>
      <c r="R1121" s="172">
        <v>0</v>
      </c>
      <c r="S1121" s="172">
        <v>4.6172523810773233E-2</v>
      </c>
      <c r="T1121" s="174">
        <f t="shared" si="72"/>
        <v>1.8930734762417027</v>
      </c>
    </row>
    <row r="1122" spans="1:20" s="164" customFormat="1" ht="12.75" hidden="1" customHeight="1" x14ac:dyDescent="0.2">
      <c r="A1122" s="168">
        <v>67</v>
      </c>
      <c r="B1122" s="170" t="s">
        <v>77</v>
      </c>
      <c r="C1122" s="167">
        <v>1</v>
      </c>
      <c r="D1122" s="169">
        <v>43891</v>
      </c>
      <c r="E1122" s="168">
        <f t="shared" si="69"/>
        <v>3</v>
      </c>
      <c r="F1122" s="168" t="str">
        <f t="shared" si="70"/>
        <v>mar</v>
      </c>
      <c r="G1122" s="168">
        <f t="shared" si="71"/>
        <v>2020</v>
      </c>
      <c r="H1122" s="172">
        <v>4.5894933487261564</v>
      </c>
      <c r="I1122" s="167">
        <v>218</v>
      </c>
      <c r="J1122" s="175" t="s">
        <v>112</v>
      </c>
      <c r="K1122" s="173">
        <v>405.73989636082177</v>
      </c>
      <c r="L1122" s="171" t="s">
        <v>64</v>
      </c>
      <c r="M1122" s="165" t="s">
        <v>1308</v>
      </c>
      <c r="N1122" s="177" t="s">
        <v>1309</v>
      </c>
      <c r="O1122" s="176" t="s">
        <v>1309</v>
      </c>
      <c r="P1122" s="166" t="s">
        <v>1316</v>
      </c>
      <c r="Q1122" s="166" t="s">
        <v>1317</v>
      </c>
      <c r="R1122" s="172">
        <v>0</v>
      </c>
      <c r="S1122" s="172">
        <v>0.11473733371815392</v>
      </c>
      <c r="T1122" s="174">
        <f t="shared" si="72"/>
        <v>4.7042306824443108</v>
      </c>
    </row>
    <row r="1123" spans="1:20" s="164" customFormat="1" ht="12.75" hidden="1" customHeight="1" x14ac:dyDescent="0.2">
      <c r="A1123" s="168">
        <v>92</v>
      </c>
      <c r="B1123" s="170" t="s">
        <v>78</v>
      </c>
      <c r="C1123" s="167">
        <v>1</v>
      </c>
      <c r="D1123" s="169">
        <v>43891</v>
      </c>
      <c r="E1123" s="168">
        <f t="shared" si="69"/>
        <v>3</v>
      </c>
      <c r="F1123" s="168" t="str">
        <f t="shared" si="70"/>
        <v>mar</v>
      </c>
      <c r="G1123" s="168">
        <f t="shared" si="71"/>
        <v>2020</v>
      </c>
      <c r="H1123" s="172">
        <v>4.5302740797103347</v>
      </c>
      <c r="I1123" s="167">
        <v>218</v>
      </c>
      <c r="J1123" s="175" t="s">
        <v>112</v>
      </c>
      <c r="K1123" s="173">
        <v>361.35957710513469</v>
      </c>
      <c r="L1123" s="171" t="s">
        <v>64</v>
      </c>
      <c r="M1123" s="165" t="s">
        <v>1308</v>
      </c>
      <c r="N1123" s="177" t="s">
        <v>1309</v>
      </c>
      <c r="O1123" s="176" t="s">
        <v>1309</v>
      </c>
      <c r="P1123" s="166" t="s">
        <v>1316</v>
      </c>
      <c r="Q1123" s="166" t="s">
        <v>1317</v>
      </c>
      <c r="R1123" s="172">
        <v>0</v>
      </c>
      <c r="S1123" s="172">
        <v>0.11325685199275837</v>
      </c>
      <c r="T1123" s="174">
        <f t="shared" si="72"/>
        <v>4.6435309317030935</v>
      </c>
    </row>
    <row r="1124" spans="1:20" s="164" customFormat="1" ht="12.75" hidden="1" customHeight="1" x14ac:dyDescent="0.2">
      <c r="A1124" s="168">
        <v>58</v>
      </c>
      <c r="B1124" s="170" t="s">
        <v>79</v>
      </c>
      <c r="C1124" s="167">
        <v>1</v>
      </c>
      <c r="D1124" s="169">
        <v>43891</v>
      </c>
      <c r="E1124" s="168">
        <f t="shared" si="69"/>
        <v>3</v>
      </c>
      <c r="F1124" s="168" t="str">
        <f t="shared" si="70"/>
        <v>mar</v>
      </c>
      <c r="G1124" s="168">
        <f t="shared" si="71"/>
        <v>2020</v>
      </c>
      <c r="H1124" s="172">
        <v>2.0985828457481701</v>
      </c>
      <c r="I1124" s="167">
        <v>218</v>
      </c>
      <c r="J1124" s="175" t="s">
        <v>112</v>
      </c>
      <c r="K1124" s="173">
        <v>185.61388160359988</v>
      </c>
      <c r="L1124" s="171" t="s">
        <v>64</v>
      </c>
      <c r="M1124" s="165" t="s">
        <v>1308</v>
      </c>
      <c r="N1124" s="177" t="s">
        <v>1309</v>
      </c>
      <c r="O1124" s="176" t="s">
        <v>1309</v>
      </c>
      <c r="P1124" s="166" t="s">
        <v>1316</v>
      </c>
      <c r="Q1124" s="166" t="s">
        <v>1317</v>
      </c>
      <c r="R1124" s="172">
        <v>0</v>
      </c>
      <c r="S1124" s="172">
        <v>5.2464571143704251E-2</v>
      </c>
      <c r="T1124" s="174">
        <f t="shared" si="72"/>
        <v>2.1510474168918745</v>
      </c>
    </row>
    <row r="1125" spans="1:20" s="164" customFormat="1" ht="12.75" hidden="1" customHeight="1" x14ac:dyDescent="0.2">
      <c r="A1125" s="168">
        <v>130</v>
      </c>
      <c r="B1125" s="170" t="s">
        <v>80</v>
      </c>
      <c r="C1125" s="167">
        <v>1</v>
      </c>
      <c r="D1125" s="169">
        <v>43891</v>
      </c>
      <c r="E1125" s="168">
        <f t="shared" si="69"/>
        <v>3</v>
      </c>
      <c r="F1125" s="168" t="str">
        <f t="shared" si="70"/>
        <v>mar</v>
      </c>
      <c r="G1125" s="168">
        <f t="shared" si="71"/>
        <v>2020</v>
      </c>
      <c r="H1125" s="172">
        <v>1.606322672054155</v>
      </c>
      <c r="I1125" s="167">
        <v>218</v>
      </c>
      <c r="J1125" s="175" t="s">
        <v>112</v>
      </c>
      <c r="K1125" s="173">
        <v>142.35472468144729</v>
      </c>
      <c r="L1125" s="171" t="s">
        <v>64</v>
      </c>
      <c r="M1125" s="165" t="s">
        <v>1308</v>
      </c>
      <c r="N1125" s="177" t="s">
        <v>1309</v>
      </c>
      <c r="O1125" s="176" t="s">
        <v>1309</v>
      </c>
      <c r="P1125" s="166" t="s">
        <v>1316</v>
      </c>
      <c r="Q1125" s="166" t="s">
        <v>1317</v>
      </c>
      <c r="R1125" s="172">
        <v>0</v>
      </c>
      <c r="S1125" s="172">
        <v>4.0158066801353878E-2</v>
      </c>
      <c r="T1125" s="174">
        <f t="shared" si="72"/>
        <v>1.6464807388555089</v>
      </c>
    </row>
    <row r="1126" spans="1:20" s="164" customFormat="1" ht="12.75" hidden="1" customHeight="1" x14ac:dyDescent="0.2">
      <c r="A1126" s="168">
        <v>15</v>
      </c>
      <c r="B1126" s="170" t="s">
        <v>81</v>
      </c>
      <c r="C1126" s="167">
        <v>1</v>
      </c>
      <c r="D1126" s="169">
        <v>43891</v>
      </c>
      <c r="E1126" s="168">
        <f t="shared" si="69"/>
        <v>3</v>
      </c>
      <c r="F1126" s="168" t="str">
        <f t="shared" si="70"/>
        <v>mar</v>
      </c>
      <c r="G1126" s="168">
        <f t="shared" si="71"/>
        <v>2020</v>
      </c>
      <c r="H1126" s="172">
        <v>2.439093642589143</v>
      </c>
      <c r="I1126" s="167">
        <v>218</v>
      </c>
      <c r="J1126" s="175" t="s">
        <v>112</v>
      </c>
      <c r="K1126" s="173">
        <v>193.50549413480968</v>
      </c>
      <c r="L1126" s="171" t="s">
        <v>64</v>
      </c>
      <c r="M1126" s="165" t="s">
        <v>1308</v>
      </c>
      <c r="N1126" s="177" t="s">
        <v>1309</v>
      </c>
      <c r="O1126" s="176" t="s">
        <v>1309</v>
      </c>
      <c r="P1126" s="166" t="s">
        <v>1316</v>
      </c>
      <c r="Q1126" s="166" t="s">
        <v>1317</v>
      </c>
      <c r="R1126" s="172">
        <v>0</v>
      </c>
      <c r="S1126" s="172">
        <v>6.0977341064728581E-2</v>
      </c>
      <c r="T1126" s="174">
        <f t="shared" si="72"/>
        <v>2.5000709836538717</v>
      </c>
    </row>
    <row r="1127" spans="1:20" s="164" customFormat="1" ht="12.75" hidden="1" customHeight="1" x14ac:dyDescent="0.2">
      <c r="A1127" s="168">
        <v>68</v>
      </c>
      <c r="B1127" s="170" t="s">
        <v>82</v>
      </c>
      <c r="C1127" s="167">
        <v>1</v>
      </c>
      <c r="D1127" s="169">
        <v>43891</v>
      </c>
      <c r="E1127" s="168">
        <f t="shared" si="69"/>
        <v>3</v>
      </c>
      <c r="F1127" s="168" t="str">
        <f t="shared" si="70"/>
        <v>mar</v>
      </c>
      <c r="G1127" s="168">
        <f t="shared" si="71"/>
        <v>2020</v>
      </c>
      <c r="H1127" s="172">
        <v>2.5242213417993864</v>
      </c>
      <c r="I1127" s="167">
        <v>218</v>
      </c>
      <c r="J1127" s="175" t="s">
        <v>112</v>
      </c>
      <c r="K1127" s="173">
        <v>220.72485573562832</v>
      </c>
      <c r="L1127" s="171" t="s">
        <v>64</v>
      </c>
      <c r="M1127" s="165" t="s">
        <v>1308</v>
      </c>
      <c r="N1127" s="177" t="s">
        <v>1309</v>
      </c>
      <c r="O1127" s="176" t="s">
        <v>1309</v>
      </c>
      <c r="P1127" s="166" t="s">
        <v>1316</v>
      </c>
      <c r="Q1127" s="166" t="s">
        <v>1317</v>
      </c>
      <c r="R1127" s="172">
        <v>0</v>
      </c>
      <c r="S1127" s="172">
        <v>6.310553354498466E-2</v>
      </c>
      <c r="T1127" s="174">
        <f t="shared" si="72"/>
        <v>2.5873268753443712</v>
      </c>
    </row>
    <row r="1128" spans="1:20" s="164" customFormat="1" ht="12.75" hidden="1" customHeight="1" x14ac:dyDescent="0.2">
      <c r="A1128" s="168">
        <v>94</v>
      </c>
      <c r="B1128" s="170" t="s">
        <v>83</v>
      </c>
      <c r="C1128" s="167">
        <v>1</v>
      </c>
      <c r="D1128" s="169">
        <v>43891</v>
      </c>
      <c r="E1128" s="168">
        <f t="shared" si="69"/>
        <v>3</v>
      </c>
      <c r="F1128" s="168" t="str">
        <f t="shared" si="70"/>
        <v>mar</v>
      </c>
      <c r="G1128" s="168">
        <f t="shared" si="71"/>
        <v>2020</v>
      </c>
      <c r="H1128" s="172">
        <v>4.4636524020675363</v>
      </c>
      <c r="I1128" s="167">
        <v>218</v>
      </c>
      <c r="J1128" s="175" t="s">
        <v>112</v>
      </c>
      <c r="K1128" s="173">
        <v>430.53043331041897</v>
      </c>
      <c r="L1128" s="171" t="s">
        <v>64</v>
      </c>
      <c r="M1128" s="165" t="s">
        <v>1308</v>
      </c>
      <c r="N1128" s="177" t="s">
        <v>1309</v>
      </c>
      <c r="O1128" s="176" t="s">
        <v>1309</v>
      </c>
      <c r="P1128" s="166" t="s">
        <v>1316</v>
      </c>
      <c r="Q1128" s="166" t="s">
        <v>1317</v>
      </c>
      <c r="R1128" s="172">
        <v>0</v>
      </c>
      <c r="S1128" s="172">
        <v>0.11159131005168842</v>
      </c>
      <c r="T1128" s="174">
        <f t="shared" si="72"/>
        <v>4.5752437121192244</v>
      </c>
    </row>
    <row r="1129" spans="1:20" s="164" customFormat="1" ht="12.75" hidden="1" customHeight="1" x14ac:dyDescent="0.2">
      <c r="A1129" s="168">
        <v>88</v>
      </c>
      <c r="B1129" s="170" t="s">
        <v>84</v>
      </c>
      <c r="C1129" s="167">
        <v>1</v>
      </c>
      <c r="D1129" s="169">
        <v>43891</v>
      </c>
      <c r="E1129" s="168">
        <f t="shared" si="69"/>
        <v>3</v>
      </c>
      <c r="F1129" s="168" t="str">
        <f t="shared" si="70"/>
        <v>mar</v>
      </c>
      <c r="G1129" s="168">
        <f t="shared" si="71"/>
        <v>2020</v>
      </c>
      <c r="H1129" s="172">
        <v>1.7136575971453312</v>
      </c>
      <c r="I1129" s="167">
        <v>218</v>
      </c>
      <c r="J1129" s="175" t="s">
        <v>112</v>
      </c>
      <c r="K1129" s="173">
        <v>140.30914308146828</v>
      </c>
      <c r="L1129" s="171" t="s">
        <v>64</v>
      </c>
      <c r="M1129" s="165" t="s">
        <v>1308</v>
      </c>
      <c r="N1129" s="177" t="s">
        <v>1309</v>
      </c>
      <c r="O1129" s="176" t="s">
        <v>1309</v>
      </c>
      <c r="P1129" s="166" t="s">
        <v>1316</v>
      </c>
      <c r="Q1129" s="166" t="s">
        <v>1317</v>
      </c>
      <c r="R1129" s="172">
        <v>0</v>
      </c>
      <c r="S1129" s="172">
        <v>4.2841439928633283E-2</v>
      </c>
      <c r="T1129" s="174">
        <f t="shared" si="72"/>
        <v>1.7564990370739644</v>
      </c>
    </row>
    <row r="1130" spans="1:20" s="164" customFormat="1" ht="12.75" hidden="1" customHeight="1" x14ac:dyDescent="0.2">
      <c r="A1130" s="168">
        <v>62</v>
      </c>
      <c r="B1130" s="170" t="s">
        <v>85</v>
      </c>
      <c r="C1130" s="167">
        <v>1</v>
      </c>
      <c r="D1130" s="169">
        <v>43891</v>
      </c>
      <c r="E1130" s="168">
        <f t="shared" si="69"/>
        <v>3</v>
      </c>
      <c r="F1130" s="168" t="str">
        <f t="shared" si="70"/>
        <v>mar</v>
      </c>
      <c r="G1130" s="168">
        <f t="shared" si="71"/>
        <v>2020</v>
      </c>
      <c r="H1130" s="172">
        <v>3.1127128276441107</v>
      </c>
      <c r="I1130" s="167">
        <v>218</v>
      </c>
      <c r="J1130" s="175" t="s">
        <v>112</v>
      </c>
      <c r="K1130" s="173">
        <v>279.0757158098811</v>
      </c>
      <c r="L1130" s="171" t="s">
        <v>64</v>
      </c>
      <c r="M1130" s="165" t="s">
        <v>1308</v>
      </c>
      <c r="N1130" s="177" t="s">
        <v>1309</v>
      </c>
      <c r="O1130" s="176" t="s">
        <v>1309</v>
      </c>
      <c r="P1130" s="166" t="s">
        <v>1316</v>
      </c>
      <c r="Q1130" s="166" t="s">
        <v>1317</v>
      </c>
      <c r="R1130" s="172">
        <v>0</v>
      </c>
      <c r="S1130" s="172">
        <v>7.7817820691102768E-2</v>
      </c>
      <c r="T1130" s="174">
        <f t="shared" si="72"/>
        <v>3.1905306483352134</v>
      </c>
    </row>
    <row r="1131" spans="1:20" s="164" customFormat="1" ht="12.75" hidden="1" customHeight="1" x14ac:dyDescent="0.2">
      <c r="A1131" s="168">
        <v>91</v>
      </c>
      <c r="B1131" s="170" t="s">
        <v>86</v>
      </c>
      <c r="C1131" s="167">
        <v>1</v>
      </c>
      <c r="D1131" s="169">
        <v>43891</v>
      </c>
      <c r="E1131" s="168">
        <f t="shared" si="69"/>
        <v>3</v>
      </c>
      <c r="F1131" s="168" t="str">
        <f t="shared" si="70"/>
        <v>mar</v>
      </c>
      <c r="G1131" s="168">
        <f t="shared" si="71"/>
        <v>2020</v>
      </c>
      <c r="H1131" s="172">
        <v>3.2311513656757533</v>
      </c>
      <c r="I1131" s="167">
        <v>218</v>
      </c>
      <c r="J1131" s="175" t="s">
        <v>112</v>
      </c>
      <c r="K1131" s="173">
        <v>290.78746715398938</v>
      </c>
      <c r="L1131" s="171" t="s">
        <v>64</v>
      </c>
      <c r="M1131" s="165" t="s">
        <v>1308</v>
      </c>
      <c r="N1131" s="177" t="s">
        <v>1309</v>
      </c>
      <c r="O1131" s="176" t="s">
        <v>1309</v>
      </c>
      <c r="P1131" s="166" t="s">
        <v>1316</v>
      </c>
      <c r="Q1131" s="166" t="s">
        <v>1317</v>
      </c>
      <c r="R1131" s="172">
        <v>0</v>
      </c>
      <c r="S1131" s="172">
        <v>8.0778784141893836E-2</v>
      </c>
      <c r="T1131" s="174">
        <f t="shared" si="72"/>
        <v>3.311930149817647</v>
      </c>
    </row>
    <row r="1132" spans="1:20" s="164" customFormat="1" ht="12.75" hidden="1" customHeight="1" x14ac:dyDescent="0.2">
      <c r="A1132" s="168">
        <v>89</v>
      </c>
      <c r="B1132" s="170" t="s">
        <v>87</v>
      </c>
      <c r="C1132" s="167">
        <v>1</v>
      </c>
      <c r="D1132" s="169">
        <v>43891</v>
      </c>
      <c r="E1132" s="168">
        <f t="shared" si="69"/>
        <v>3</v>
      </c>
      <c r="F1132" s="168" t="str">
        <f t="shared" si="70"/>
        <v>mar</v>
      </c>
      <c r="G1132" s="168">
        <f t="shared" si="71"/>
        <v>2020</v>
      </c>
      <c r="H1132" s="172">
        <v>4.4858596279484688</v>
      </c>
      <c r="I1132" s="167">
        <v>218</v>
      </c>
      <c r="J1132" s="175" t="s">
        <v>112</v>
      </c>
      <c r="K1132" s="173">
        <v>363.01258306719495</v>
      </c>
      <c r="L1132" s="171" t="s">
        <v>64</v>
      </c>
      <c r="M1132" s="165" t="s">
        <v>1308</v>
      </c>
      <c r="N1132" s="177" t="s">
        <v>1309</v>
      </c>
      <c r="O1132" s="176" t="s">
        <v>1309</v>
      </c>
      <c r="P1132" s="166" t="s">
        <v>1316</v>
      </c>
      <c r="Q1132" s="166" t="s">
        <v>1317</v>
      </c>
      <c r="R1132" s="172">
        <v>0</v>
      </c>
      <c r="S1132" s="172">
        <v>0.11214649069871173</v>
      </c>
      <c r="T1132" s="174">
        <f t="shared" si="72"/>
        <v>4.5980061186471808</v>
      </c>
    </row>
    <row r="1133" spans="1:20" s="164" customFormat="1" ht="12.75" hidden="1" customHeight="1" x14ac:dyDescent="0.2">
      <c r="A1133" s="168">
        <v>150</v>
      </c>
      <c r="B1133" s="170" t="s">
        <v>13</v>
      </c>
      <c r="C1133" s="167">
        <v>1</v>
      </c>
      <c r="D1133" s="169">
        <v>43891</v>
      </c>
      <c r="E1133" s="168">
        <f t="shared" si="69"/>
        <v>3</v>
      </c>
      <c r="F1133" s="168" t="str">
        <f t="shared" si="70"/>
        <v>mar</v>
      </c>
      <c r="G1133" s="168">
        <f t="shared" si="71"/>
        <v>2020</v>
      </c>
      <c r="H1133" s="172">
        <v>1.0574869467110961</v>
      </c>
      <c r="I1133" s="167">
        <v>218</v>
      </c>
      <c r="J1133" s="175" t="s">
        <v>112</v>
      </c>
      <c r="K1133" s="173">
        <v>115.02602765460605</v>
      </c>
      <c r="L1133" s="171" t="s">
        <v>1339</v>
      </c>
      <c r="M1133" s="165" t="s">
        <v>1308</v>
      </c>
      <c r="N1133" s="177" t="s">
        <v>1309</v>
      </c>
      <c r="O1133" s="176" t="s">
        <v>1309</v>
      </c>
      <c r="P1133" s="166" t="s">
        <v>1316</v>
      </c>
      <c r="Q1133" s="166" t="s">
        <v>1317</v>
      </c>
      <c r="R1133" s="172">
        <v>0</v>
      </c>
      <c r="S1133" s="172">
        <v>2.6437173667777404E-2</v>
      </c>
      <c r="T1133" s="174">
        <f t="shared" si="72"/>
        <v>1.0839241203788734</v>
      </c>
    </row>
    <row r="1134" spans="1:20" s="164" customFormat="1" ht="12.75" hidden="1" customHeight="1" x14ac:dyDescent="0.2">
      <c r="A1134" s="168">
        <v>71</v>
      </c>
      <c r="B1134" s="170" t="s">
        <v>14</v>
      </c>
      <c r="C1134" s="167">
        <v>1</v>
      </c>
      <c r="D1134" s="169">
        <v>43891</v>
      </c>
      <c r="E1134" s="168">
        <f t="shared" si="69"/>
        <v>3</v>
      </c>
      <c r="F1134" s="168" t="str">
        <f t="shared" si="70"/>
        <v>mar</v>
      </c>
      <c r="G1134" s="168">
        <f t="shared" si="71"/>
        <v>2020</v>
      </c>
      <c r="H1134" s="172">
        <v>6.2365292682286881</v>
      </c>
      <c r="I1134" s="167">
        <v>218</v>
      </c>
      <c r="J1134" s="175" t="s">
        <v>112</v>
      </c>
      <c r="K1134" s="173">
        <v>678.36599809303902</v>
      </c>
      <c r="L1134" s="171" t="s">
        <v>1339</v>
      </c>
      <c r="M1134" s="165" t="s">
        <v>1308</v>
      </c>
      <c r="N1134" s="177" t="s">
        <v>1309</v>
      </c>
      <c r="O1134" s="176" t="s">
        <v>1309</v>
      </c>
      <c r="P1134" s="166" t="s">
        <v>1316</v>
      </c>
      <c r="Q1134" s="166" t="s">
        <v>1317</v>
      </c>
      <c r="R1134" s="172">
        <v>0</v>
      </c>
      <c r="S1134" s="172">
        <v>0.15591323170571722</v>
      </c>
      <c r="T1134" s="174">
        <f t="shared" si="72"/>
        <v>6.3924424999344049</v>
      </c>
    </row>
    <row r="1135" spans="1:20" s="164" customFormat="1" ht="12.75" hidden="1" customHeight="1" x14ac:dyDescent="0.2">
      <c r="A1135" s="168">
        <v>28</v>
      </c>
      <c r="B1135" s="170" t="s">
        <v>16</v>
      </c>
      <c r="C1135" s="167">
        <v>1</v>
      </c>
      <c r="D1135" s="169">
        <v>43891</v>
      </c>
      <c r="E1135" s="168">
        <f t="shared" si="69"/>
        <v>3</v>
      </c>
      <c r="F1135" s="168" t="str">
        <f t="shared" si="70"/>
        <v>mar</v>
      </c>
      <c r="G1135" s="168">
        <f t="shared" si="71"/>
        <v>2020</v>
      </c>
      <c r="H1135" s="172">
        <v>1.0574869467110961</v>
      </c>
      <c r="I1135" s="167">
        <v>218</v>
      </c>
      <c r="J1135" s="175" t="s">
        <v>112</v>
      </c>
      <c r="K1135" s="173">
        <v>85.337345997428713</v>
      </c>
      <c r="L1135" s="171" t="s">
        <v>88</v>
      </c>
      <c r="M1135" s="165" t="s">
        <v>1308</v>
      </c>
      <c r="N1135" s="177" t="s">
        <v>1309</v>
      </c>
      <c r="O1135" s="176" t="s">
        <v>1309</v>
      </c>
      <c r="P1135" s="166" t="s">
        <v>1316</v>
      </c>
      <c r="Q1135" s="166" t="s">
        <v>1317</v>
      </c>
      <c r="R1135" s="172">
        <v>0</v>
      </c>
      <c r="S1135" s="172">
        <v>2.6437173667777404E-2</v>
      </c>
      <c r="T1135" s="174">
        <f t="shared" si="72"/>
        <v>1.0839241203788734</v>
      </c>
    </row>
    <row r="1136" spans="1:20" s="164" customFormat="1" ht="12.75" hidden="1" customHeight="1" x14ac:dyDescent="0.2">
      <c r="A1136" s="168">
        <v>79</v>
      </c>
      <c r="B1136" s="170" t="s">
        <v>5</v>
      </c>
      <c r="C1136" s="167">
        <v>1</v>
      </c>
      <c r="D1136" s="169">
        <v>43891</v>
      </c>
      <c r="E1136" s="168">
        <f t="shared" si="69"/>
        <v>3</v>
      </c>
      <c r="F1136" s="168" t="str">
        <f t="shared" si="70"/>
        <v>mar</v>
      </c>
      <c r="G1136" s="168">
        <f t="shared" si="71"/>
        <v>2020</v>
      </c>
      <c r="H1136" s="172">
        <v>17.236508487917508</v>
      </c>
      <c r="I1136" s="167">
        <v>218</v>
      </c>
      <c r="J1136" s="175" t="s">
        <v>112</v>
      </c>
      <c r="K1136" s="173">
        <v>1170.113306083646</v>
      </c>
      <c r="L1136" s="171" t="s">
        <v>1341</v>
      </c>
      <c r="M1136" s="165" t="s">
        <v>1308</v>
      </c>
      <c r="N1136" s="177" t="s">
        <v>1309</v>
      </c>
      <c r="O1136" s="176" t="s">
        <v>1309</v>
      </c>
      <c r="P1136" s="166" t="s">
        <v>1316</v>
      </c>
      <c r="Q1136" s="166" t="s">
        <v>1317</v>
      </c>
      <c r="R1136" s="172">
        <v>0</v>
      </c>
      <c r="S1136" s="172">
        <v>0.43091271219793775</v>
      </c>
      <c r="T1136" s="174">
        <f t="shared" si="72"/>
        <v>17.667421200115445</v>
      </c>
    </row>
    <row r="1137" spans="1:20" s="164" customFormat="1" ht="12.75" hidden="1" customHeight="1" x14ac:dyDescent="0.2">
      <c r="A1137" s="168">
        <v>80</v>
      </c>
      <c r="B1137" s="170" t="s">
        <v>3</v>
      </c>
      <c r="C1137" s="167">
        <v>1</v>
      </c>
      <c r="D1137" s="169">
        <v>43891</v>
      </c>
      <c r="E1137" s="168">
        <f t="shared" si="69"/>
        <v>3</v>
      </c>
      <c r="F1137" s="168" t="str">
        <f t="shared" si="70"/>
        <v>mar</v>
      </c>
      <c r="G1137" s="168">
        <f t="shared" si="71"/>
        <v>2020</v>
      </c>
      <c r="H1137" s="172">
        <v>9.0864565896150928</v>
      </c>
      <c r="I1137" s="167">
        <v>218</v>
      </c>
      <c r="J1137" s="175" t="s">
        <v>112</v>
      </c>
      <c r="K1137" s="173">
        <v>730.28078772151241</v>
      </c>
      <c r="L1137" s="171" t="s">
        <v>1340</v>
      </c>
      <c r="M1137" s="165" t="s">
        <v>1308</v>
      </c>
      <c r="N1137" s="177" t="s">
        <v>1309</v>
      </c>
      <c r="O1137" s="176" t="s">
        <v>1309</v>
      </c>
      <c r="P1137" s="166" t="s">
        <v>1316</v>
      </c>
      <c r="Q1137" s="166" t="s">
        <v>1317</v>
      </c>
      <c r="R1137" s="172">
        <v>0</v>
      </c>
      <c r="S1137" s="172">
        <v>0.22716141474037732</v>
      </c>
      <c r="T1137" s="174">
        <f t="shared" si="72"/>
        <v>9.3136180043554706</v>
      </c>
    </row>
    <row r="1138" spans="1:20" s="164" customFormat="1" ht="12.75" hidden="1" customHeight="1" x14ac:dyDescent="0.2">
      <c r="A1138" s="168">
        <v>104</v>
      </c>
      <c r="B1138" s="170" t="s">
        <v>4</v>
      </c>
      <c r="C1138" s="167">
        <v>1</v>
      </c>
      <c r="D1138" s="169">
        <v>43891</v>
      </c>
      <c r="E1138" s="168">
        <f t="shared" si="69"/>
        <v>3</v>
      </c>
      <c r="F1138" s="168" t="str">
        <f t="shared" si="70"/>
        <v>mar</v>
      </c>
      <c r="G1138" s="168">
        <f t="shared" si="71"/>
        <v>2020</v>
      </c>
      <c r="H1138" s="172">
        <v>1.8320961351769738</v>
      </c>
      <c r="I1138" s="167">
        <v>218</v>
      </c>
      <c r="J1138" s="175" t="s">
        <v>112</v>
      </c>
      <c r="K1138" s="173">
        <v>161.12369460813895</v>
      </c>
      <c r="L1138" s="171" t="s">
        <v>1340</v>
      </c>
      <c r="M1138" s="165" t="s">
        <v>1308</v>
      </c>
      <c r="N1138" s="177" t="s">
        <v>1309</v>
      </c>
      <c r="O1138" s="176" t="s">
        <v>1309</v>
      </c>
      <c r="P1138" s="166" t="s">
        <v>1316</v>
      </c>
      <c r="Q1138" s="166" t="s">
        <v>1317</v>
      </c>
      <c r="R1138" s="172">
        <v>0</v>
      </c>
      <c r="S1138" s="172">
        <v>4.5802403379424352E-2</v>
      </c>
      <c r="T1138" s="174">
        <f t="shared" si="72"/>
        <v>1.8778985385563982</v>
      </c>
    </row>
    <row r="1139" spans="1:20" s="164" customFormat="1" ht="12.75" hidden="1" customHeight="1" x14ac:dyDescent="0.2">
      <c r="A1139" s="168" t="s">
        <v>1285</v>
      </c>
      <c r="B1139" s="170" t="s">
        <v>44</v>
      </c>
      <c r="C1139" s="167">
        <v>1</v>
      </c>
      <c r="D1139" s="169">
        <v>43891</v>
      </c>
      <c r="E1139" s="168">
        <f t="shared" si="69"/>
        <v>3</v>
      </c>
      <c r="F1139" s="168" t="str">
        <f t="shared" si="70"/>
        <v>mar</v>
      </c>
      <c r="G1139" s="168">
        <f t="shared" si="71"/>
        <v>2020</v>
      </c>
      <c r="H1139" s="172">
        <v>0</v>
      </c>
      <c r="I1139" s="167">
        <v>218</v>
      </c>
      <c r="J1139" s="175" t="s">
        <v>112</v>
      </c>
      <c r="K1139" s="173">
        <v>0</v>
      </c>
      <c r="L1139" s="171" t="s">
        <v>88</v>
      </c>
      <c r="M1139" s="165" t="s">
        <v>1308</v>
      </c>
      <c r="N1139" s="177" t="s">
        <v>1309</v>
      </c>
      <c r="O1139" s="176" t="s">
        <v>1309</v>
      </c>
      <c r="P1139" s="166" t="s">
        <v>1316</v>
      </c>
      <c r="Q1139" s="166" t="s">
        <v>1317</v>
      </c>
      <c r="R1139" s="172">
        <v>0</v>
      </c>
      <c r="S1139" s="172">
        <v>0</v>
      </c>
      <c r="T1139" s="174">
        <f t="shared" si="72"/>
        <v>0</v>
      </c>
    </row>
    <row r="1140" spans="1:20" s="164" customFormat="1" ht="12.75" hidden="1" customHeight="1" x14ac:dyDescent="0.2">
      <c r="A1140" s="168" t="s">
        <v>1293</v>
      </c>
      <c r="B1140" s="170" t="s">
        <v>89</v>
      </c>
      <c r="C1140" s="167">
        <v>1</v>
      </c>
      <c r="D1140" s="169">
        <v>43891</v>
      </c>
      <c r="E1140" s="168">
        <f t="shared" si="69"/>
        <v>3</v>
      </c>
      <c r="F1140" s="168" t="str">
        <f t="shared" si="70"/>
        <v>mar</v>
      </c>
      <c r="G1140" s="168">
        <f t="shared" si="71"/>
        <v>2020</v>
      </c>
      <c r="H1140" s="172">
        <v>0</v>
      </c>
      <c r="I1140" s="167">
        <v>218</v>
      </c>
      <c r="J1140" s="175" t="s">
        <v>112</v>
      </c>
      <c r="K1140" s="173">
        <v>0</v>
      </c>
      <c r="L1140" s="171" t="s">
        <v>89</v>
      </c>
      <c r="M1140" s="165" t="s">
        <v>1308</v>
      </c>
      <c r="N1140" s="177" t="s">
        <v>1309</v>
      </c>
      <c r="O1140" s="176" t="s">
        <v>1309</v>
      </c>
      <c r="P1140" s="166" t="s">
        <v>1316</v>
      </c>
      <c r="Q1140" s="166" t="s">
        <v>1317</v>
      </c>
      <c r="R1140" s="172">
        <v>0</v>
      </c>
      <c r="S1140" s="172">
        <v>0</v>
      </c>
      <c r="T1140" s="174">
        <f t="shared" si="72"/>
        <v>0</v>
      </c>
    </row>
    <row r="1141" spans="1:20" s="164" customFormat="1" ht="12.75" hidden="1" customHeight="1" x14ac:dyDescent="0.2">
      <c r="A1141" s="168">
        <v>82</v>
      </c>
      <c r="B1141" s="170" t="s">
        <v>8</v>
      </c>
      <c r="C1141" s="167">
        <v>1</v>
      </c>
      <c r="D1141" s="169">
        <v>43922</v>
      </c>
      <c r="E1141" s="168">
        <f t="shared" si="69"/>
        <v>4</v>
      </c>
      <c r="F1141" s="168" t="str">
        <f t="shared" si="70"/>
        <v>abr</v>
      </c>
      <c r="G1141" s="168">
        <f t="shared" si="71"/>
        <v>2020</v>
      </c>
      <c r="H1141" s="172">
        <v>28.511049773043318</v>
      </c>
      <c r="I1141" s="167">
        <v>218</v>
      </c>
      <c r="J1141" s="175" t="s">
        <v>112</v>
      </c>
      <c r="K1141" s="173">
        <v>2481.0503991087744</v>
      </c>
      <c r="L1141" s="171" t="s">
        <v>55</v>
      </c>
      <c r="M1141" s="165" t="s">
        <v>1308</v>
      </c>
      <c r="N1141" s="177" t="s">
        <v>1309</v>
      </c>
      <c r="O1141" s="176" t="s">
        <v>1309</v>
      </c>
      <c r="P1141" s="166" t="s">
        <v>1316</v>
      </c>
      <c r="Q1141" s="166" t="s">
        <v>1317</v>
      </c>
      <c r="R1141" s="172">
        <v>5.8242090032376623</v>
      </c>
      <c r="S1141" s="172">
        <v>0.712776244326083</v>
      </c>
      <c r="T1141" s="174">
        <f t="shared" si="72"/>
        <v>35.048035020607067</v>
      </c>
    </row>
    <row r="1142" spans="1:20" s="164" customFormat="1" ht="12.75" hidden="1" customHeight="1" x14ac:dyDescent="0.2">
      <c r="A1142" s="168">
        <v>59</v>
      </c>
      <c r="B1142" s="170" t="s">
        <v>10</v>
      </c>
      <c r="C1142" s="167">
        <v>1</v>
      </c>
      <c r="D1142" s="169">
        <v>43922</v>
      </c>
      <c r="E1142" s="168">
        <f t="shared" si="69"/>
        <v>4</v>
      </c>
      <c r="F1142" s="168" t="str">
        <f t="shared" si="70"/>
        <v>abr</v>
      </c>
      <c r="G1142" s="168">
        <f t="shared" si="71"/>
        <v>2020</v>
      </c>
      <c r="H1142" s="172">
        <v>41.82213501954714</v>
      </c>
      <c r="I1142" s="167">
        <v>218</v>
      </c>
      <c r="J1142" s="175" t="s">
        <v>112</v>
      </c>
      <c r="K1142" s="173">
        <v>3644.0805068961322</v>
      </c>
      <c r="L1142" s="171" t="s">
        <v>55</v>
      </c>
      <c r="M1142" s="165" t="s">
        <v>1308</v>
      </c>
      <c r="N1142" s="177" t="s">
        <v>1309</v>
      </c>
      <c r="O1142" s="176" t="s">
        <v>1309</v>
      </c>
      <c r="P1142" s="166" t="s">
        <v>1316</v>
      </c>
      <c r="Q1142" s="166" t="s">
        <v>1317</v>
      </c>
      <c r="R1142" s="172">
        <v>8.4501613007271974</v>
      </c>
      <c r="S1142" s="172">
        <v>1.0455533754886785</v>
      </c>
      <c r="T1142" s="174">
        <f t="shared" si="72"/>
        <v>51.317849695763016</v>
      </c>
    </row>
    <row r="1143" spans="1:20" s="164" customFormat="1" ht="12.75" hidden="1" customHeight="1" x14ac:dyDescent="0.2">
      <c r="A1143" s="168">
        <v>63</v>
      </c>
      <c r="B1143" s="170" t="s">
        <v>12</v>
      </c>
      <c r="C1143" s="167">
        <v>1</v>
      </c>
      <c r="D1143" s="169">
        <v>43922</v>
      </c>
      <c r="E1143" s="168">
        <f t="shared" si="69"/>
        <v>4</v>
      </c>
      <c r="F1143" s="168" t="str">
        <f t="shared" si="70"/>
        <v>abr</v>
      </c>
      <c r="G1143" s="168">
        <f t="shared" si="71"/>
        <v>2020</v>
      </c>
      <c r="H1143" s="172">
        <v>45.866684438380602</v>
      </c>
      <c r="I1143" s="167">
        <v>218</v>
      </c>
      <c r="J1143" s="175" t="s">
        <v>112</v>
      </c>
      <c r="K1143" s="173">
        <v>3536.3152900061577</v>
      </c>
      <c r="L1143" s="171" t="s">
        <v>55</v>
      </c>
      <c r="M1143" s="165" t="s">
        <v>1308</v>
      </c>
      <c r="N1143" s="177" t="s">
        <v>1309</v>
      </c>
      <c r="O1143" s="176" t="s">
        <v>1309</v>
      </c>
      <c r="P1143" s="166" t="s">
        <v>1316</v>
      </c>
      <c r="Q1143" s="166" t="s">
        <v>1317</v>
      </c>
      <c r="R1143" s="172">
        <v>9.4502488020275628</v>
      </c>
      <c r="S1143" s="172">
        <v>1.146667110959515</v>
      </c>
      <c r="T1143" s="174">
        <f t="shared" si="72"/>
        <v>56.463600351367674</v>
      </c>
    </row>
    <row r="1144" spans="1:20" s="164" customFormat="1" ht="12.75" hidden="1" customHeight="1" x14ac:dyDescent="0.2">
      <c r="A1144" s="168">
        <v>76</v>
      </c>
      <c r="B1144" s="170" t="s">
        <v>50</v>
      </c>
      <c r="C1144" s="167">
        <v>1</v>
      </c>
      <c r="D1144" s="169">
        <v>43922</v>
      </c>
      <c r="E1144" s="168">
        <f t="shared" si="69"/>
        <v>4</v>
      </c>
      <c r="F1144" s="168" t="str">
        <f t="shared" si="70"/>
        <v>abr</v>
      </c>
      <c r="G1144" s="168">
        <f t="shared" si="71"/>
        <v>2020</v>
      </c>
      <c r="H1144" s="172">
        <v>0</v>
      </c>
      <c r="I1144" s="167">
        <v>218</v>
      </c>
      <c r="J1144" s="175" t="s">
        <v>112</v>
      </c>
      <c r="K1144" s="173">
        <v>0</v>
      </c>
      <c r="L1144" s="171" t="s">
        <v>55</v>
      </c>
      <c r="M1144" s="165" t="s">
        <v>1308</v>
      </c>
      <c r="N1144" s="177" t="s">
        <v>1309</v>
      </c>
      <c r="O1144" s="176" t="s">
        <v>1309</v>
      </c>
      <c r="P1144" s="166" t="s">
        <v>1316</v>
      </c>
      <c r="Q1144" s="166" t="s">
        <v>1317</v>
      </c>
      <c r="R1144" s="172">
        <v>0</v>
      </c>
      <c r="S1144" s="172">
        <v>0</v>
      </c>
      <c r="T1144" s="174">
        <f t="shared" si="72"/>
        <v>0</v>
      </c>
    </row>
    <row r="1145" spans="1:20" s="164" customFormat="1" ht="12.75" hidden="1" customHeight="1" x14ac:dyDescent="0.2">
      <c r="A1145" s="168">
        <v>65</v>
      </c>
      <c r="B1145" s="170" t="s">
        <v>11</v>
      </c>
      <c r="C1145" s="167">
        <v>1</v>
      </c>
      <c r="D1145" s="169">
        <v>43922</v>
      </c>
      <c r="E1145" s="168">
        <f t="shared" si="69"/>
        <v>4</v>
      </c>
      <c r="F1145" s="168" t="str">
        <f t="shared" si="70"/>
        <v>abr</v>
      </c>
      <c r="G1145" s="168">
        <f t="shared" si="71"/>
        <v>2020</v>
      </c>
      <c r="H1145" s="172">
        <v>29.720501666098183</v>
      </c>
      <c r="I1145" s="167">
        <v>218</v>
      </c>
      <c r="J1145" s="175" t="s">
        <v>112</v>
      </c>
      <c r="K1145" s="173">
        <v>2255.6448180617731</v>
      </c>
      <c r="L1145" s="171" t="s">
        <v>55</v>
      </c>
      <c r="M1145" s="165" t="s">
        <v>1308</v>
      </c>
      <c r="N1145" s="177" t="s">
        <v>1309</v>
      </c>
      <c r="O1145" s="176" t="s">
        <v>1309</v>
      </c>
      <c r="P1145" s="166" t="s">
        <v>1316</v>
      </c>
      <c r="Q1145" s="166" t="s">
        <v>1317</v>
      </c>
      <c r="R1145" s="172">
        <v>6.082902157475762</v>
      </c>
      <c r="S1145" s="172">
        <v>0.74301254165245456</v>
      </c>
      <c r="T1145" s="174">
        <f t="shared" si="72"/>
        <v>36.546416365226399</v>
      </c>
    </row>
    <row r="1146" spans="1:20" s="164" customFormat="1" ht="12.75" hidden="1" customHeight="1" x14ac:dyDescent="0.2">
      <c r="A1146" s="168">
        <v>75</v>
      </c>
      <c r="B1146" s="170" t="s">
        <v>9</v>
      </c>
      <c r="C1146" s="167">
        <v>1</v>
      </c>
      <c r="D1146" s="169">
        <v>43922</v>
      </c>
      <c r="E1146" s="168">
        <f t="shared" ref="E1146:E1209" si="73">MONTH(D1146)</f>
        <v>4</v>
      </c>
      <c r="F1146" s="168" t="str">
        <f t="shared" ref="F1146:F1209" si="74">TEXT(D1146,"mmm")</f>
        <v>abr</v>
      </c>
      <c r="G1146" s="168">
        <f t="shared" ref="G1146:G1209" si="75">YEAR(D1146)</f>
        <v>2020</v>
      </c>
      <c r="H1146" s="172">
        <v>64.246796001364359</v>
      </c>
      <c r="I1146" s="167">
        <v>218</v>
      </c>
      <c r="J1146" s="175" t="s">
        <v>112</v>
      </c>
      <c r="K1146" s="173">
        <v>6110.4019341015346</v>
      </c>
      <c r="L1146" s="171" t="s">
        <v>55</v>
      </c>
      <c r="M1146" s="165" t="s">
        <v>1308</v>
      </c>
      <c r="N1146" s="177" t="s">
        <v>1309</v>
      </c>
      <c r="O1146" s="176" t="s">
        <v>1309</v>
      </c>
      <c r="P1146" s="166" t="s">
        <v>1316</v>
      </c>
      <c r="Q1146" s="166" t="s">
        <v>1317</v>
      </c>
      <c r="R1146" s="172">
        <v>10.109265999416241</v>
      </c>
      <c r="S1146" s="172">
        <v>1.606169900034109</v>
      </c>
      <c r="T1146" s="174">
        <f t="shared" si="72"/>
        <v>75.9622319008147</v>
      </c>
    </row>
    <row r="1147" spans="1:20" s="164" customFormat="1" ht="12.75" hidden="1" customHeight="1" x14ac:dyDescent="0.2">
      <c r="A1147" s="168" t="s">
        <v>1290</v>
      </c>
      <c r="B1147" s="170" t="s">
        <v>1243</v>
      </c>
      <c r="C1147" s="167">
        <v>1</v>
      </c>
      <c r="D1147" s="169">
        <v>43922</v>
      </c>
      <c r="E1147" s="168">
        <f t="shared" si="73"/>
        <v>4</v>
      </c>
      <c r="F1147" s="168" t="str">
        <f t="shared" si="74"/>
        <v>abr</v>
      </c>
      <c r="G1147" s="168">
        <f t="shared" si="75"/>
        <v>2020</v>
      </c>
      <c r="H1147" s="172">
        <v>84.106707527615242</v>
      </c>
      <c r="I1147" s="167">
        <v>218</v>
      </c>
      <c r="J1147" s="175" t="s">
        <v>112</v>
      </c>
      <c r="K1147" s="173">
        <v>6461.3353721622743</v>
      </c>
      <c r="L1147" s="171" t="s">
        <v>1337</v>
      </c>
      <c r="M1147" s="165" t="s">
        <v>1308</v>
      </c>
      <c r="N1147" s="177" t="s">
        <v>1309</v>
      </c>
      <c r="O1147" s="176" t="s">
        <v>1309</v>
      </c>
      <c r="P1147" s="166" t="s">
        <v>1316</v>
      </c>
      <c r="Q1147" s="166" t="s">
        <v>1317</v>
      </c>
      <c r="R1147" s="172">
        <v>18.478495363622027</v>
      </c>
      <c r="S1147" s="172">
        <v>2.102667688190381</v>
      </c>
      <c r="T1147" s="174">
        <f t="shared" si="72"/>
        <v>104.68787057942765</v>
      </c>
    </row>
    <row r="1148" spans="1:20" s="164" customFormat="1" ht="12.75" hidden="1" customHeight="1" x14ac:dyDescent="0.2">
      <c r="A1148" s="168" t="s">
        <v>1291</v>
      </c>
      <c r="B1148" s="170" t="s">
        <v>1244</v>
      </c>
      <c r="C1148" s="167">
        <v>1</v>
      </c>
      <c r="D1148" s="169">
        <v>43922</v>
      </c>
      <c r="E1148" s="168">
        <f t="shared" si="73"/>
        <v>4</v>
      </c>
      <c r="F1148" s="168" t="str">
        <f t="shared" si="74"/>
        <v>abr</v>
      </c>
      <c r="G1148" s="168">
        <f t="shared" si="75"/>
        <v>2020</v>
      </c>
      <c r="H1148" s="172">
        <v>199.43861716474692</v>
      </c>
      <c r="I1148" s="167">
        <v>218</v>
      </c>
      <c r="J1148" s="175" t="s">
        <v>112</v>
      </c>
      <c r="K1148" s="173">
        <v>14897.044921987739</v>
      </c>
      <c r="L1148" s="171" t="s">
        <v>1337</v>
      </c>
      <c r="M1148" s="165" t="s">
        <v>1308</v>
      </c>
      <c r="N1148" s="177" t="s">
        <v>1309</v>
      </c>
      <c r="O1148" s="176" t="s">
        <v>1309</v>
      </c>
      <c r="P1148" s="166" t="s">
        <v>1316</v>
      </c>
      <c r="Q1148" s="166" t="s">
        <v>1317</v>
      </c>
      <c r="R1148" s="172">
        <v>36.940370775994111</v>
      </c>
      <c r="S1148" s="172">
        <v>4.9859654291186732</v>
      </c>
      <c r="T1148" s="174">
        <f t="shared" si="72"/>
        <v>241.36495336985968</v>
      </c>
    </row>
    <row r="1149" spans="1:20" s="164" customFormat="1" ht="12.75" hidden="1" customHeight="1" x14ac:dyDescent="0.2">
      <c r="A1149" s="168" t="s">
        <v>1289</v>
      </c>
      <c r="B1149" s="170" t="s">
        <v>43</v>
      </c>
      <c r="C1149" s="167">
        <v>1</v>
      </c>
      <c r="D1149" s="169">
        <v>43922</v>
      </c>
      <c r="E1149" s="168">
        <f t="shared" si="73"/>
        <v>4</v>
      </c>
      <c r="F1149" s="168" t="str">
        <f t="shared" si="74"/>
        <v>abr</v>
      </c>
      <c r="G1149" s="168">
        <f t="shared" si="75"/>
        <v>2020</v>
      </c>
      <c r="H1149" s="172">
        <v>1728.3939196557606</v>
      </c>
      <c r="I1149" s="167">
        <v>218</v>
      </c>
      <c r="J1149" s="175" t="s">
        <v>112</v>
      </c>
      <c r="K1149" s="173">
        <v>120954.13520092602</v>
      </c>
      <c r="L1149" s="171" t="s">
        <v>62</v>
      </c>
      <c r="M1149" s="165" t="s">
        <v>1308</v>
      </c>
      <c r="N1149" s="177" t="s">
        <v>1309</v>
      </c>
      <c r="O1149" s="176" t="s">
        <v>1309</v>
      </c>
      <c r="P1149" s="166" t="s">
        <v>1316</v>
      </c>
      <c r="Q1149" s="166" t="s">
        <v>1317</v>
      </c>
      <c r="R1149" s="172">
        <v>39.41490415004057</v>
      </c>
      <c r="S1149" s="172">
        <v>40.8295883294414</v>
      </c>
      <c r="T1149" s="174">
        <f t="shared" si="72"/>
        <v>1808.6384121352426</v>
      </c>
    </row>
    <row r="1150" spans="1:20" s="164" customFormat="1" ht="12.75" hidden="1" customHeight="1" x14ac:dyDescent="0.2">
      <c r="A1150" s="168">
        <v>18</v>
      </c>
      <c r="B1150" s="170" t="s">
        <v>63</v>
      </c>
      <c r="C1150" s="167">
        <v>1</v>
      </c>
      <c r="D1150" s="169">
        <v>43922</v>
      </c>
      <c r="E1150" s="168">
        <f t="shared" si="73"/>
        <v>4</v>
      </c>
      <c r="F1150" s="168" t="str">
        <f t="shared" si="74"/>
        <v>abr</v>
      </c>
      <c r="G1150" s="168">
        <f t="shared" si="75"/>
        <v>2020</v>
      </c>
      <c r="H1150" s="172">
        <v>21.716775903235114</v>
      </c>
      <c r="I1150" s="167">
        <v>218</v>
      </c>
      <c r="J1150" s="175" t="s">
        <v>112</v>
      </c>
      <c r="K1150" s="173">
        <v>2227.5277087526561</v>
      </c>
      <c r="L1150" s="171" t="s">
        <v>64</v>
      </c>
      <c r="M1150" s="165" t="s">
        <v>1308</v>
      </c>
      <c r="N1150" s="177" t="s">
        <v>1309</v>
      </c>
      <c r="O1150" s="176" t="s">
        <v>1309</v>
      </c>
      <c r="P1150" s="166" t="s">
        <v>1316</v>
      </c>
      <c r="Q1150" s="166" t="s">
        <v>1317</v>
      </c>
      <c r="R1150" s="172">
        <v>0</v>
      </c>
      <c r="S1150" s="172">
        <v>0.54291939758087782</v>
      </c>
      <c r="T1150" s="174">
        <f t="shared" si="72"/>
        <v>22.259695300815991</v>
      </c>
    </row>
    <row r="1151" spans="1:20" s="164" customFormat="1" ht="12.75" hidden="1" customHeight="1" x14ac:dyDescent="0.2">
      <c r="A1151" s="168">
        <v>50</v>
      </c>
      <c r="B1151" s="170" t="s">
        <v>65</v>
      </c>
      <c r="C1151" s="167">
        <v>1</v>
      </c>
      <c r="D1151" s="169">
        <v>43922</v>
      </c>
      <c r="E1151" s="168">
        <f t="shared" si="73"/>
        <v>4</v>
      </c>
      <c r="F1151" s="168" t="str">
        <f t="shared" si="74"/>
        <v>abr</v>
      </c>
      <c r="G1151" s="168">
        <f t="shared" si="75"/>
        <v>2020</v>
      </c>
      <c r="H1151" s="172">
        <v>1.8639787998845536</v>
      </c>
      <c r="I1151" s="167">
        <v>218</v>
      </c>
      <c r="J1151" s="175" t="s">
        <v>112</v>
      </c>
      <c r="K1151" s="173">
        <v>155.5783885164642</v>
      </c>
      <c r="L1151" s="171" t="s">
        <v>64</v>
      </c>
      <c r="M1151" s="165" t="s">
        <v>1308</v>
      </c>
      <c r="N1151" s="177" t="s">
        <v>1309</v>
      </c>
      <c r="O1151" s="176" t="s">
        <v>1309</v>
      </c>
      <c r="P1151" s="166" t="s">
        <v>1316</v>
      </c>
      <c r="Q1151" s="166" t="s">
        <v>1317</v>
      </c>
      <c r="R1151" s="172">
        <v>0</v>
      </c>
      <c r="S1151" s="172">
        <v>4.6599469997113847E-2</v>
      </c>
      <c r="T1151" s="174">
        <f t="shared" si="72"/>
        <v>1.9105782698816676</v>
      </c>
    </row>
    <row r="1152" spans="1:20" s="164" customFormat="1" ht="12.75" hidden="1" customHeight="1" x14ac:dyDescent="0.2">
      <c r="A1152" s="168">
        <v>97</v>
      </c>
      <c r="B1152" s="170" t="s">
        <v>66</v>
      </c>
      <c r="C1152" s="167">
        <v>1</v>
      </c>
      <c r="D1152" s="169">
        <v>43922</v>
      </c>
      <c r="E1152" s="168">
        <f t="shared" si="73"/>
        <v>4</v>
      </c>
      <c r="F1152" s="168" t="str">
        <f t="shared" si="74"/>
        <v>abr</v>
      </c>
      <c r="G1152" s="168">
        <f t="shared" si="75"/>
        <v>2020</v>
      </c>
      <c r="H1152" s="172">
        <v>1.3993939385835603</v>
      </c>
      <c r="I1152" s="167">
        <v>218</v>
      </c>
      <c r="J1152" s="175" t="s">
        <v>112</v>
      </c>
      <c r="K1152" s="173">
        <v>129.18015356155632</v>
      </c>
      <c r="L1152" s="171" t="s">
        <v>64</v>
      </c>
      <c r="M1152" s="165" t="s">
        <v>1308</v>
      </c>
      <c r="N1152" s="177" t="s">
        <v>1309</v>
      </c>
      <c r="O1152" s="176" t="s">
        <v>1309</v>
      </c>
      <c r="P1152" s="166" t="s">
        <v>1316</v>
      </c>
      <c r="Q1152" s="166" t="s">
        <v>1317</v>
      </c>
      <c r="R1152" s="172">
        <v>0</v>
      </c>
      <c r="S1152" s="172">
        <v>3.4984848464589005E-2</v>
      </c>
      <c r="T1152" s="174">
        <f t="shared" si="72"/>
        <v>1.4343787870481493</v>
      </c>
    </row>
    <row r="1153" spans="1:20" s="164" customFormat="1" ht="12.75" hidden="1" customHeight="1" x14ac:dyDescent="0.2">
      <c r="A1153" s="168">
        <v>85</v>
      </c>
      <c r="B1153" s="170" t="s">
        <v>67</v>
      </c>
      <c r="C1153" s="167">
        <v>1</v>
      </c>
      <c r="D1153" s="169">
        <v>43922</v>
      </c>
      <c r="E1153" s="168">
        <f t="shared" si="73"/>
        <v>4</v>
      </c>
      <c r="F1153" s="168" t="str">
        <f t="shared" si="74"/>
        <v>abr</v>
      </c>
      <c r="G1153" s="168">
        <f t="shared" si="75"/>
        <v>2020</v>
      </c>
      <c r="H1153" s="172">
        <v>2.472261957862147</v>
      </c>
      <c r="I1153" s="167">
        <v>218</v>
      </c>
      <c r="J1153" s="175" t="s">
        <v>112</v>
      </c>
      <c r="K1153" s="173">
        <v>181.89543741872853</v>
      </c>
      <c r="L1153" s="171" t="s">
        <v>64</v>
      </c>
      <c r="M1153" s="165" t="s">
        <v>1308</v>
      </c>
      <c r="N1153" s="177" t="s">
        <v>1309</v>
      </c>
      <c r="O1153" s="176" t="s">
        <v>1309</v>
      </c>
      <c r="P1153" s="166" t="s">
        <v>1316</v>
      </c>
      <c r="Q1153" s="166" t="s">
        <v>1317</v>
      </c>
      <c r="R1153" s="172">
        <v>0</v>
      </c>
      <c r="S1153" s="172">
        <v>6.1806548946553679E-2</v>
      </c>
      <c r="T1153" s="174">
        <f t="shared" si="72"/>
        <v>2.5340685068087008</v>
      </c>
    </row>
    <row r="1154" spans="1:20" s="164" customFormat="1" ht="12.75" hidden="1" customHeight="1" x14ac:dyDescent="0.2">
      <c r="A1154" s="168">
        <v>51</v>
      </c>
      <c r="B1154" s="170" t="s">
        <v>68</v>
      </c>
      <c r="C1154" s="167">
        <v>1</v>
      </c>
      <c r="D1154" s="169">
        <v>43922</v>
      </c>
      <c r="E1154" s="168">
        <f t="shared" si="73"/>
        <v>4</v>
      </c>
      <c r="F1154" s="168" t="str">
        <f t="shared" si="74"/>
        <v>abr</v>
      </c>
      <c r="G1154" s="168">
        <f t="shared" si="75"/>
        <v>2020</v>
      </c>
      <c r="H1154" s="172">
        <v>3.7064523858058869</v>
      </c>
      <c r="I1154" s="167">
        <v>218</v>
      </c>
      <c r="J1154" s="175" t="s">
        <v>112</v>
      </c>
      <c r="K1154" s="173">
        <v>395.4877356964526</v>
      </c>
      <c r="L1154" s="171" t="s">
        <v>64</v>
      </c>
      <c r="M1154" s="165" t="s">
        <v>1308</v>
      </c>
      <c r="N1154" s="177" t="s">
        <v>1309</v>
      </c>
      <c r="O1154" s="176" t="s">
        <v>1309</v>
      </c>
      <c r="P1154" s="166" t="s">
        <v>1316</v>
      </c>
      <c r="Q1154" s="166" t="s">
        <v>1317</v>
      </c>
      <c r="R1154" s="172">
        <v>0</v>
      </c>
      <c r="S1154" s="172">
        <v>9.2661309645147169E-2</v>
      </c>
      <c r="T1154" s="174">
        <f t="shared" si="72"/>
        <v>3.7991136954510338</v>
      </c>
    </row>
    <row r="1155" spans="1:20" s="164" customFormat="1" ht="12.75" hidden="1" customHeight="1" x14ac:dyDescent="0.2">
      <c r="A1155" s="168">
        <v>83</v>
      </c>
      <c r="B1155" s="170" t="s">
        <v>69</v>
      </c>
      <c r="C1155" s="167">
        <v>1</v>
      </c>
      <c r="D1155" s="169">
        <v>43922</v>
      </c>
      <c r="E1155" s="168">
        <f t="shared" si="73"/>
        <v>4</v>
      </c>
      <c r="F1155" s="168" t="str">
        <f t="shared" si="74"/>
        <v>abr</v>
      </c>
      <c r="G1155" s="168">
        <f t="shared" si="75"/>
        <v>2020</v>
      </c>
      <c r="H1155" s="172">
        <v>3.2833061684989371</v>
      </c>
      <c r="I1155" s="167">
        <v>218</v>
      </c>
      <c r="J1155" s="175" t="s">
        <v>112</v>
      </c>
      <c r="K1155" s="173">
        <v>336.00042005950723</v>
      </c>
      <c r="L1155" s="171" t="s">
        <v>64</v>
      </c>
      <c r="M1155" s="165" t="s">
        <v>1308</v>
      </c>
      <c r="N1155" s="177" t="s">
        <v>1309</v>
      </c>
      <c r="O1155" s="176" t="s">
        <v>1309</v>
      </c>
      <c r="P1155" s="166" t="s">
        <v>1316</v>
      </c>
      <c r="Q1155" s="166" t="s">
        <v>1317</v>
      </c>
      <c r="R1155" s="172">
        <v>0</v>
      </c>
      <c r="S1155" s="172">
        <v>8.2082654212473433E-2</v>
      </c>
      <c r="T1155" s="174">
        <f t="shared" si="72"/>
        <v>3.3653888227114104</v>
      </c>
    </row>
    <row r="1156" spans="1:20" s="164" customFormat="1" ht="12.75" hidden="1" customHeight="1" x14ac:dyDescent="0.2">
      <c r="A1156" s="168">
        <v>52</v>
      </c>
      <c r="B1156" s="170" t="s">
        <v>70</v>
      </c>
      <c r="C1156" s="167">
        <v>1</v>
      </c>
      <c r="D1156" s="169">
        <v>43922</v>
      </c>
      <c r="E1156" s="168">
        <f t="shared" si="73"/>
        <v>4</v>
      </c>
      <c r="F1156" s="168" t="str">
        <f t="shared" si="74"/>
        <v>abr</v>
      </c>
      <c r="G1156" s="168">
        <f t="shared" si="75"/>
        <v>2020</v>
      </c>
      <c r="H1156" s="172">
        <v>2.7881831980375238</v>
      </c>
      <c r="I1156" s="167">
        <v>218</v>
      </c>
      <c r="J1156" s="175" t="s">
        <v>112</v>
      </c>
      <c r="K1156" s="173">
        <v>240.46267763994919</v>
      </c>
      <c r="L1156" s="171" t="s">
        <v>64</v>
      </c>
      <c r="M1156" s="165" t="s">
        <v>1308</v>
      </c>
      <c r="N1156" s="177" t="s">
        <v>1309</v>
      </c>
      <c r="O1156" s="176" t="s">
        <v>1309</v>
      </c>
      <c r="P1156" s="166" t="s">
        <v>1316</v>
      </c>
      <c r="Q1156" s="166" t="s">
        <v>1317</v>
      </c>
      <c r="R1156" s="172">
        <v>0</v>
      </c>
      <c r="S1156" s="172">
        <v>6.9704579950938095E-2</v>
      </c>
      <c r="T1156" s="174">
        <f t="shared" si="72"/>
        <v>2.8578877779884619</v>
      </c>
    </row>
    <row r="1157" spans="1:20" s="164" customFormat="1" ht="12.75" hidden="1" customHeight="1" x14ac:dyDescent="0.2">
      <c r="A1157" s="168">
        <v>84</v>
      </c>
      <c r="B1157" s="170" t="s">
        <v>71</v>
      </c>
      <c r="C1157" s="167">
        <v>1</v>
      </c>
      <c r="D1157" s="169">
        <v>43922</v>
      </c>
      <c r="E1157" s="168">
        <f t="shared" si="73"/>
        <v>4</v>
      </c>
      <c r="F1157" s="168" t="str">
        <f t="shared" si="74"/>
        <v>abr</v>
      </c>
      <c r="G1157" s="168">
        <f t="shared" si="75"/>
        <v>2020</v>
      </c>
      <c r="H1157" s="172">
        <v>0</v>
      </c>
      <c r="I1157" s="167">
        <v>218</v>
      </c>
      <c r="J1157" s="175" t="s">
        <v>112</v>
      </c>
      <c r="K1157" s="173">
        <v>0</v>
      </c>
      <c r="L1157" s="171" t="s">
        <v>64</v>
      </c>
      <c r="M1157" s="165" t="s">
        <v>1308</v>
      </c>
      <c r="N1157" s="177" t="s">
        <v>1309</v>
      </c>
      <c r="O1157" s="176" t="s">
        <v>1309</v>
      </c>
      <c r="P1157" s="166" t="s">
        <v>1316</v>
      </c>
      <c r="Q1157" s="166" t="s">
        <v>1317</v>
      </c>
      <c r="R1157" s="172">
        <v>0</v>
      </c>
      <c r="S1157" s="172">
        <v>0</v>
      </c>
      <c r="T1157" s="174">
        <f t="shared" si="72"/>
        <v>0</v>
      </c>
    </row>
    <row r="1158" spans="1:20" s="164" customFormat="1" ht="12.75" hidden="1" customHeight="1" x14ac:dyDescent="0.2">
      <c r="A1158" s="168">
        <v>90</v>
      </c>
      <c r="B1158" s="170" t="s">
        <v>72</v>
      </c>
      <c r="C1158" s="167">
        <v>1</v>
      </c>
      <c r="D1158" s="169">
        <v>43922</v>
      </c>
      <c r="E1158" s="168">
        <f t="shared" si="73"/>
        <v>4</v>
      </c>
      <c r="F1158" s="168" t="str">
        <f t="shared" si="74"/>
        <v>abr</v>
      </c>
      <c r="G1158" s="168">
        <f t="shared" si="75"/>
        <v>2020</v>
      </c>
      <c r="H1158" s="172">
        <v>3.4042513578044238</v>
      </c>
      <c r="I1158" s="167">
        <v>218</v>
      </c>
      <c r="J1158" s="175" t="s">
        <v>112</v>
      </c>
      <c r="K1158" s="173">
        <v>319.52047925500483</v>
      </c>
      <c r="L1158" s="171" t="s">
        <v>64</v>
      </c>
      <c r="M1158" s="165" t="s">
        <v>1308</v>
      </c>
      <c r="N1158" s="177" t="s">
        <v>1309</v>
      </c>
      <c r="O1158" s="176" t="s">
        <v>1309</v>
      </c>
      <c r="P1158" s="166" t="s">
        <v>1316</v>
      </c>
      <c r="Q1158" s="166" t="s">
        <v>1317</v>
      </c>
      <c r="R1158" s="172">
        <v>0</v>
      </c>
      <c r="S1158" s="172">
        <v>8.5106283945110592E-2</v>
      </c>
      <c r="T1158" s="174">
        <f t="shared" si="72"/>
        <v>3.4893576417495344</v>
      </c>
    </row>
    <row r="1159" spans="1:20" s="164" customFormat="1" ht="12.75" hidden="1" customHeight="1" x14ac:dyDescent="0.2">
      <c r="A1159" s="168">
        <v>25</v>
      </c>
      <c r="B1159" s="170" t="s">
        <v>73</v>
      </c>
      <c r="C1159" s="167">
        <v>1</v>
      </c>
      <c r="D1159" s="169">
        <v>43922</v>
      </c>
      <c r="E1159" s="168">
        <f t="shared" si="73"/>
        <v>4</v>
      </c>
      <c r="F1159" s="168" t="str">
        <f t="shared" si="74"/>
        <v>abr</v>
      </c>
      <c r="G1159" s="168">
        <f t="shared" si="75"/>
        <v>2020</v>
      </c>
      <c r="H1159" s="172">
        <v>1.8710932227848764</v>
      </c>
      <c r="I1159" s="167">
        <v>218</v>
      </c>
      <c r="J1159" s="175" t="s">
        <v>112</v>
      </c>
      <c r="K1159" s="173">
        <v>192.74599061212709</v>
      </c>
      <c r="L1159" s="171" t="s">
        <v>64</v>
      </c>
      <c r="M1159" s="165" t="s">
        <v>1308</v>
      </c>
      <c r="N1159" s="177" t="s">
        <v>1309</v>
      </c>
      <c r="O1159" s="176" t="s">
        <v>1309</v>
      </c>
      <c r="P1159" s="166" t="s">
        <v>1316</v>
      </c>
      <c r="Q1159" s="166" t="s">
        <v>1317</v>
      </c>
      <c r="R1159" s="172">
        <v>0</v>
      </c>
      <c r="S1159" s="172">
        <v>4.6777330569621911E-2</v>
      </c>
      <c r="T1159" s="174">
        <f t="shared" si="72"/>
        <v>1.9178705533544984</v>
      </c>
    </row>
    <row r="1160" spans="1:20" s="164" customFormat="1" ht="12.75" hidden="1" customHeight="1" x14ac:dyDescent="0.2">
      <c r="A1160" s="168">
        <v>102</v>
      </c>
      <c r="B1160" s="170" t="s">
        <v>74</v>
      </c>
      <c r="C1160" s="167">
        <v>1</v>
      </c>
      <c r="D1160" s="169">
        <v>43922</v>
      </c>
      <c r="E1160" s="168">
        <f t="shared" si="73"/>
        <v>4</v>
      </c>
      <c r="F1160" s="168" t="str">
        <f t="shared" si="74"/>
        <v>abr</v>
      </c>
      <c r="G1160" s="168">
        <f t="shared" si="75"/>
        <v>2020</v>
      </c>
      <c r="H1160" s="172">
        <v>1.6647749586755176</v>
      </c>
      <c r="I1160" s="167">
        <v>218</v>
      </c>
      <c r="J1160" s="175" t="s">
        <v>112</v>
      </c>
      <c r="K1160" s="173">
        <v>171.56088620386745</v>
      </c>
      <c r="L1160" s="171" t="s">
        <v>64</v>
      </c>
      <c r="M1160" s="165" t="s">
        <v>1308</v>
      </c>
      <c r="N1160" s="177" t="s">
        <v>1309</v>
      </c>
      <c r="O1160" s="176" t="s">
        <v>1309</v>
      </c>
      <c r="P1160" s="166" t="s">
        <v>1316</v>
      </c>
      <c r="Q1160" s="166" t="s">
        <v>1317</v>
      </c>
      <c r="R1160" s="172">
        <v>0</v>
      </c>
      <c r="S1160" s="172">
        <v>4.1619373966887939E-2</v>
      </c>
      <c r="T1160" s="174">
        <f t="shared" si="72"/>
        <v>1.7063943326424056</v>
      </c>
    </row>
    <row r="1161" spans="1:20" s="164" customFormat="1" ht="12.75" hidden="1" customHeight="1" x14ac:dyDescent="0.2">
      <c r="A1161" s="168">
        <v>36</v>
      </c>
      <c r="B1161" s="170" t="s">
        <v>75</v>
      </c>
      <c r="C1161" s="167">
        <v>1</v>
      </c>
      <c r="D1161" s="169">
        <v>43922</v>
      </c>
      <c r="E1161" s="168">
        <f t="shared" si="73"/>
        <v>4</v>
      </c>
      <c r="F1161" s="168" t="str">
        <f t="shared" si="74"/>
        <v>abr</v>
      </c>
      <c r="G1161" s="168">
        <f t="shared" si="75"/>
        <v>2020</v>
      </c>
      <c r="H1161" s="172">
        <v>3.9058181722771752</v>
      </c>
      <c r="I1161" s="167">
        <v>218</v>
      </c>
      <c r="J1161" s="175" t="s">
        <v>112</v>
      </c>
      <c r="K1161" s="173">
        <v>371.88173627339745</v>
      </c>
      <c r="L1161" s="171" t="s">
        <v>64</v>
      </c>
      <c r="M1161" s="165" t="s">
        <v>1308</v>
      </c>
      <c r="N1161" s="177" t="s">
        <v>1309</v>
      </c>
      <c r="O1161" s="176" t="s">
        <v>1309</v>
      </c>
      <c r="P1161" s="166" t="s">
        <v>1316</v>
      </c>
      <c r="Q1161" s="166" t="s">
        <v>1317</v>
      </c>
      <c r="R1161" s="172">
        <v>0</v>
      </c>
      <c r="S1161" s="172">
        <v>9.7645454306929377E-2</v>
      </c>
      <c r="T1161" s="174">
        <f t="shared" si="72"/>
        <v>4.0034636265841046</v>
      </c>
    </row>
    <row r="1162" spans="1:20" s="164" customFormat="1" ht="12.75" hidden="1" customHeight="1" x14ac:dyDescent="0.2">
      <c r="A1162" s="168">
        <v>70</v>
      </c>
      <c r="B1162" s="170" t="s">
        <v>76</v>
      </c>
      <c r="C1162" s="167">
        <v>1</v>
      </c>
      <c r="D1162" s="169">
        <v>43922</v>
      </c>
      <c r="E1162" s="168">
        <f t="shared" si="73"/>
        <v>4</v>
      </c>
      <c r="F1162" s="168" t="str">
        <f t="shared" si="74"/>
        <v>abr</v>
      </c>
      <c r="G1162" s="168">
        <f t="shared" si="75"/>
        <v>2020</v>
      </c>
      <c r="H1162" s="172">
        <v>1.7750485136305199</v>
      </c>
      <c r="I1162" s="167">
        <v>218</v>
      </c>
      <c r="J1162" s="175" t="s">
        <v>112</v>
      </c>
      <c r="K1162" s="173">
        <v>182.77940802130507</v>
      </c>
      <c r="L1162" s="171" t="s">
        <v>64</v>
      </c>
      <c r="M1162" s="165" t="s">
        <v>1308</v>
      </c>
      <c r="N1162" s="177" t="s">
        <v>1309</v>
      </c>
      <c r="O1162" s="176" t="s">
        <v>1309</v>
      </c>
      <c r="P1162" s="166" t="s">
        <v>1316</v>
      </c>
      <c r="Q1162" s="166" t="s">
        <v>1317</v>
      </c>
      <c r="R1162" s="172">
        <v>0</v>
      </c>
      <c r="S1162" s="172">
        <v>4.4376212840762992E-2</v>
      </c>
      <c r="T1162" s="174">
        <f t="shared" si="72"/>
        <v>1.8194247264712828</v>
      </c>
    </row>
    <row r="1163" spans="1:20" s="164" customFormat="1" ht="12.75" hidden="1" customHeight="1" x14ac:dyDescent="0.2">
      <c r="A1163" s="168">
        <v>67</v>
      </c>
      <c r="B1163" s="170" t="s">
        <v>77</v>
      </c>
      <c r="C1163" s="167">
        <v>1</v>
      </c>
      <c r="D1163" s="169">
        <v>43922</v>
      </c>
      <c r="E1163" s="168">
        <f t="shared" si="73"/>
        <v>4</v>
      </c>
      <c r="F1163" s="168" t="str">
        <f t="shared" si="74"/>
        <v>abr</v>
      </c>
      <c r="G1163" s="168">
        <f t="shared" si="75"/>
        <v>2020</v>
      </c>
      <c r="H1163" s="172">
        <v>4.4109421982000887</v>
      </c>
      <c r="I1163" s="167">
        <v>218</v>
      </c>
      <c r="J1163" s="175" t="s">
        <v>112</v>
      </c>
      <c r="K1163" s="173">
        <v>389.95485870962659</v>
      </c>
      <c r="L1163" s="171" t="s">
        <v>64</v>
      </c>
      <c r="M1163" s="165" t="s">
        <v>1308</v>
      </c>
      <c r="N1163" s="177" t="s">
        <v>1309</v>
      </c>
      <c r="O1163" s="176" t="s">
        <v>1309</v>
      </c>
      <c r="P1163" s="166" t="s">
        <v>1316</v>
      </c>
      <c r="Q1163" s="166" t="s">
        <v>1317</v>
      </c>
      <c r="R1163" s="172">
        <v>0</v>
      </c>
      <c r="S1163" s="172">
        <v>0.11027355495500223</v>
      </c>
      <c r="T1163" s="174">
        <f t="shared" si="72"/>
        <v>4.5212157531550909</v>
      </c>
    </row>
    <row r="1164" spans="1:20" s="164" customFormat="1" ht="12.75" hidden="1" customHeight="1" x14ac:dyDescent="0.2">
      <c r="A1164" s="168">
        <v>92</v>
      </c>
      <c r="B1164" s="170" t="s">
        <v>78</v>
      </c>
      <c r="C1164" s="167">
        <v>1</v>
      </c>
      <c r="D1164" s="169">
        <v>43922</v>
      </c>
      <c r="E1164" s="168">
        <f t="shared" si="73"/>
        <v>4</v>
      </c>
      <c r="F1164" s="168" t="str">
        <f t="shared" si="74"/>
        <v>abr</v>
      </c>
      <c r="G1164" s="168">
        <f t="shared" si="75"/>
        <v>2020</v>
      </c>
      <c r="H1164" s="172">
        <v>4.354026814997507</v>
      </c>
      <c r="I1164" s="167">
        <v>218</v>
      </c>
      <c r="J1164" s="175" t="s">
        <v>112</v>
      </c>
      <c r="K1164" s="173">
        <v>347.30112591168364</v>
      </c>
      <c r="L1164" s="171" t="s">
        <v>64</v>
      </c>
      <c r="M1164" s="165" t="s">
        <v>1308</v>
      </c>
      <c r="N1164" s="177" t="s">
        <v>1309</v>
      </c>
      <c r="O1164" s="176" t="s">
        <v>1309</v>
      </c>
      <c r="P1164" s="166" t="s">
        <v>1316</v>
      </c>
      <c r="Q1164" s="166" t="s">
        <v>1317</v>
      </c>
      <c r="R1164" s="172">
        <v>0</v>
      </c>
      <c r="S1164" s="172">
        <v>0.10885067037493767</v>
      </c>
      <c r="T1164" s="174">
        <f t="shared" si="72"/>
        <v>4.4628774853724451</v>
      </c>
    </row>
    <row r="1165" spans="1:20" s="164" customFormat="1" ht="12.75" hidden="1" customHeight="1" x14ac:dyDescent="0.2">
      <c r="A1165" s="168">
        <v>58</v>
      </c>
      <c r="B1165" s="170" t="s">
        <v>79</v>
      </c>
      <c r="C1165" s="167">
        <v>1</v>
      </c>
      <c r="D1165" s="169">
        <v>43922</v>
      </c>
      <c r="E1165" s="168">
        <f t="shared" si="73"/>
        <v>4</v>
      </c>
      <c r="F1165" s="168" t="str">
        <f t="shared" si="74"/>
        <v>abr</v>
      </c>
      <c r="G1165" s="168">
        <f t="shared" si="75"/>
        <v>2020</v>
      </c>
      <c r="H1165" s="172">
        <v>2.0169388922414924</v>
      </c>
      <c r="I1165" s="167">
        <v>218</v>
      </c>
      <c r="J1165" s="175" t="s">
        <v>112</v>
      </c>
      <c r="K1165" s="173">
        <v>178.39269843680634</v>
      </c>
      <c r="L1165" s="171" t="s">
        <v>64</v>
      </c>
      <c r="M1165" s="165" t="s">
        <v>1308</v>
      </c>
      <c r="N1165" s="177" t="s">
        <v>1309</v>
      </c>
      <c r="O1165" s="176" t="s">
        <v>1309</v>
      </c>
      <c r="P1165" s="166" t="s">
        <v>1316</v>
      </c>
      <c r="Q1165" s="166" t="s">
        <v>1317</v>
      </c>
      <c r="R1165" s="172">
        <v>0</v>
      </c>
      <c r="S1165" s="172">
        <v>5.0423472306037311E-2</v>
      </c>
      <c r="T1165" s="174">
        <f t="shared" si="72"/>
        <v>2.0673623645475296</v>
      </c>
    </row>
    <row r="1166" spans="1:20" s="164" customFormat="1" ht="12.75" hidden="1" customHeight="1" x14ac:dyDescent="0.2">
      <c r="A1166" s="168">
        <v>130</v>
      </c>
      <c r="B1166" s="170" t="s">
        <v>80</v>
      </c>
      <c r="C1166" s="167">
        <v>1</v>
      </c>
      <c r="D1166" s="169">
        <v>43922</v>
      </c>
      <c r="E1166" s="168">
        <f t="shared" si="73"/>
        <v>4</v>
      </c>
      <c r="F1166" s="168" t="str">
        <f t="shared" si="74"/>
        <v>abr</v>
      </c>
      <c r="G1166" s="168">
        <f t="shared" si="75"/>
        <v>2020</v>
      </c>
      <c r="H1166" s="172">
        <v>1.5438297693700314</v>
      </c>
      <c r="I1166" s="167">
        <v>218</v>
      </c>
      <c r="J1166" s="175" t="s">
        <v>112</v>
      </c>
      <c r="K1166" s="173">
        <v>136.81650990622623</v>
      </c>
      <c r="L1166" s="171" t="s">
        <v>64</v>
      </c>
      <c r="M1166" s="165" t="s">
        <v>1308</v>
      </c>
      <c r="N1166" s="177" t="s">
        <v>1309</v>
      </c>
      <c r="O1166" s="176" t="s">
        <v>1309</v>
      </c>
      <c r="P1166" s="166" t="s">
        <v>1316</v>
      </c>
      <c r="Q1166" s="166" t="s">
        <v>1317</v>
      </c>
      <c r="R1166" s="172">
        <v>0</v>
      </c>
      <c r="S1166" s="172">
        <v>3.8595744234250787E-2</v>
      </c>
      <c r="T1166" s="174">
        <f t="shared" si="72"/>
        <v>1.5824255136042822</v>
      </c>
    </row>
    <row r="1167" spans="1:20" s="164" customFormat="1" ht="12.75" hidden="1" customHeight="1" x14ac:dyDescent="0.2">
      <c r="A1167" s="168">
        <v>15</v>
      </c>
      <c r="B1167" s="170" t="s">
        <v>81</v>
      </c>
      <c r="C1167" s="167">
        <v>1</v>
      </c>
      <c r="D1167" s="169">
        <v>43922</v>
      </c>
      <c r="E1167" s="168">
        <f t="shared" si="73"/>
        <v>4</v>
      </c>
      <c r="F1167" s="168" t="str">
        <f t="shared" si="74"/>
        <v>abr</v>
      </c>
      <c r="G1167" s="168">
        <f t="shared" si="75"/>
        <v>2020</v>
      </c>
      <c r="H1167" s="172">
        <v>2.3442023456563379</v>
      </c>
      <c r="I1167" s="167">
        <v>218</v>
      </c>
      <c r="J1167" s="175" t="s">
        <v>112</v>
      </c>
      <c r="K1167" s="173">
        <v>185.9772930926456</v>
      </c>
      <c r="L1167" s="171" t="s">
        <v>64</v>
      </c>
      <c r="M1167" s="165" t="s">
        <v>1308</v>
      </c>
      <c r="N1167" s="177" t="s">
        <v>1309</v>
      </c>
      <c r="O1167" s="176" t="s">
        <v>1309</v>
      </c>
      <c r="P1167" s="166" t="s">
        <v>1316</v>
      </c>
      <c r="Q1167" s="166" t="s">
        <v>1317</v>
      </c>
      <c r="R1167" s="172">
        <v>0</v>
      </c>
      <c r="S1167" s="172">
        <v>5.8605058641408449E-2</v>
      </c>
      <c r="T1167" s="174">
        <f t="shared" ref="T1167:T1230" si="76">H1167+R1167+S1167</f>
        <v>2.4028074042977465</v>
      </c>
    </row>
    <row r="1168" spans="1:20" s="164" customFormat="1" ht="12.75" hidden="1" customHeight="1" x14ac:dyDescent="0.2">
      <c r="A1168" s="168">
        <v>68</v>
      </c>
      <c r="B1168" s="170" t="s">
        <v>82</v>
      </c>
      <c r="C1168" s="167">
        <v>1</v>
      </c>
      <c r="D1168" s="169">
        <v>43922</v>
      </c>
      <c r="E1168" s="168">
        <f t="shared" si="73"/>
        <v>4</v>
      </c>
      <c r="F1168" s="168" t="str">
        <f t="shared" si="74"/>
        <v>abr</v>
      </c>
      <c r="G1168" s="168">
        <f t="shared" si="75"/>
        <v>2020</v>
      </c>
      <c r="H1168" s="172">
        <v>2.4260182090100493</v>
      </c>
      <c r="I1168" s="167">
        <v>218</v>
      </c>
      <c r="J1168" s="175" t="s">
        <v>112</v>
      </c>
      <c r="K1168" s="173">
        <v>212.13770374591348</v>
      </c>
      <c r="L1168" s="171" t="s">
        <v>64</v>
      </c>
      <c r="M1168" s="165" t="s">
        <v>1308</v>
      </c>
      <c r="N1168" s="177" t="s">
        <v>1309</v>
      </c>
      <c r="O1168" s="176" t="s">
        <v>1309</v>
      </c>
      <c r="P1168" s="166" t="s">
        <v>1316</v>
      </c>
      <c r="Q1168" s="166" t="s">
        <v>1317</v>
      </c>
      <c r="R1168" s="172">
        <v>0</v>
      </c>
      <c r="S1168" s="172">
        <v>6.0650455225251233E-2</v>
      </c>
      <c r="T1168" s="174">
        <f t="shared" si="76"/>
        <v>2.4866686642353004</v>
      </c>
    </row>
    <row r="1169" spans="1:20" s="164" customFormat="1" ht="12.75" hidden="1" customHeight="1" x14ac:dyDescent="0.2">
      <c r="A1169" s="168">
        <v>94</v>
      </c>
      <c r="B1169" s="170" t="s">
        <v>83</v>
      </c>
      <c r="C1169" s="167">
        <v>1</v>
      </c>
      <c r="D1169" s="169">
        <v>43922</v>
      </c>
      <c r="E1169" s="168">
        <f t="shared" si="73"/>
        <v>4</v>
      </c>
      <c r="F1169" s="168" t="str">
        <f t="shared" si="74"/>
        <v>abr</v>
      </c>
      <c r="G1169" s="168">
        <f t="shared" si="75"/>
        <v>2020</v>
      </c>
      <c r="H1169" s="172">
        <v>4.2899970088946029</v>
      </c>
      <c r="I1169" s="167">
        <v>218</v>
      </c>
      <c r="J1169" s="175" t="s">
        <v>112</v>
      </c>
      <c r="K1169" s="173">
        <v>413.78093650040665</v>
      </c>
      <c r="L1169" s="171" t="s">
        <v>64</v>
      </c>
      <c r="M1169" s="165" t="s">
        <v>1308</v>
      </c>
      <c r="N1169" s="177" t="s">
        <v>1309</v>
      </c>
      <c r="O1169" s="176" t="s">
        <v>1309</v>
      </c>
      <c r="P1169" s="166" t="s">
        <v>1316</v>
      </c>
      <c r="Q1169" s="166" t="s">
        <v>1317</v>
      </c>
      <c r="R1169" s="172">
        <v>0</v>
      </c>
      <c r="S1169" s="172">
        <v>0.10724992522236508</v>
      </c>
      <c r="T1169" s="174">
        <f t="shared" si="76"/>
        <v>4.3972469341169678</v>
      </c>
    </row>
    <row r="1170" spans="1:20" s="164" customFormat="1" ht="12.75" hidden="1" customHeight="1" x14ac:dyDescent="0.2">
      <c r="A1170" s="168">
        <v>88</v>
      </c>
      <c r="B1170" s="170" t="s">
        <v>84</v>
      </c>
      <c r="C1170" s="167">
        <v>1</v>
      </c>
      <c r="D1170" s="169">
        <v>43922</v>
      </c>
      <c r="E1170" s="168">
        <f t="shared" si="73"/>
        <v>4</v>
      </c>
      <c r="F1170" s="168" t="str">
        <f t="shared" si="74"/>
        <v>abr</v>
      </c>
      <c r="G1170" s="168">
        <f t="shared" si="75"/>
        <v>2020</v>
      </c>
      <c r="H1170" s="172">
        <v>1.6469889014247108</v>
      </c>
      <c r="I1170" s="167">
        <v>218</v>
      </c>
      <c r="J1170" s="175" t="s">
        <v>112</v>
      </c>
      <c r="K1170" s="173">
        <v>134.85051028195105</v>
      </c>
      <c r="L1170" s="171" t="s">
        <v>64</v>
      </c>
      <c r="M1170" s="165" t="s">
        <v>1308</v>
      </c>
      <c r="N1170" s="177" t="s">
        <v>1309</v>
      </c>
      <c r="O1170" s="176" t="s">
        <v>1309</v>
      </c>
      <c r="P1170" s="166" t="s">
        <v>1316</v>
      </c>
      <c r="Q1170" s="166" t="s">
        <v>1317</v>
      </c>
      <c r="R1170" s="172">
        <v>0</v>
      </c>
      <c r="S1170" s="172">
        <v>4.1174722535617776E-2</v>
      </c>
      <c r="T1170" s="174">
        <f t="shared" si="76"/>
        <v>1.6881636239603286</v>
      </c>
    </row>
    <row r="1171" spans="1:20" s="164" customFormat="1" ht="12.75" hidden="1" customHeight="1" x14ac:dyDescent="0.2">
      <c r="A1171" s="168">
        <v>62</v>
      </c>
      <c r="B1171" s="170" t="s">
        <v>85</v>
      </c>
      <c r="C1171" s="167">
        <v>1</v>
      </c>
      <c r="D1171" s="169">
        <v>43922</v>
      </c>
      <c r="E1171" s="168">
        <f t="shared" si="73"/>
        <v>4</v>
      </c>
      <c r="F1171" s="168" t="str">
        <f t="shared" si="74"/>
        <v>abr</v>
      </c>
      <c r="G1171" s="168">
        <f t="shared" si="75"/>
        <v>2020</v>
      </c>
      <c r="H1171" s="172">
        <v>2.9916148295857052</v>
      </c>
      <c r="I1171" s="167">
        <v>218</v>
      </c>
      <c r="J1171" s="175" t="s">
        <v>112</v>
      </c>
      <c r="K1171" s="173">
        <v>268.21846287245819</v>
      </c>
      <c r="L1171" s="171" t="s">
        <v>64</v>
      </c>
      <c r="M1171" s="165" t="s">
        <v>1308</v>
      </c>
      <c r="N1171" s="177" t="s">
        <v>1309</v>
      </c>
      <c r="O1171" s="176" t="s">
        <v>1309</v>
      </c>
      <c r="P1171" s="166" t="s">
        <v>1316</v>
      </c>
      <c r="Q1171" s="166" t="s">
        <v>1317</v>
      </c>
      <c r="R1171" s="172">
        <v>0</v>
      </c>
      <c r="S1171" s="172">
        <v>7.4790370739642634E-2</v>
      </c>
      <c r="T1171" s="174">
        <f t="shared" si="76"/>
        <v>3.0664052003253479</v>
      </c>
    </row>
    <row r="1172" spans="1:20" s="164" customFormat="1" ht="12.75" hidden="1" customHeight="1" x14ac:dyDescent="0.2">
      <c r="A1172" s="168">
        <v>91</v>
      </c>
      <c r="B1172" s="170" t="s">
        <v>86</v>
      </c>
      <c r="C1172" s="167">
        <v>1</v>
      </c>
      <c r="D1172" s="169">
        <v>43922</v>
      </c>
      <c r="E1172" s="168">
        <f t="shared" si="73"/>
        <v>4</v>
      </c>
      <c r="F1172" s="168" t="str">
        <f t="shared" si="74"/>
        <v>abr</v>
      </c>
      <c r="G1172" s="168">
        <f t="shared" si="75"/>
        <v>2020</v>
      </c>
      <c r="H1172" s="172">
        <v>3.1054455959908687</v>
      </c>
      <c r="I1172" s="167">
        <v>218</v>
      </c>
      <c r="J1172" s="175" t="s">
        <v>112</v>
      </c>
      <c r="K1172" s="173">
        <v>279.4745764111982</v>
      </c>
      <c r="L1172" s="171" t="s">
        <v>64</v>
      </c>
      <c r="M1172" s="165" t="s">
        <v>1308</v>
      </c>
      <c r="N1172" s="177" t="s">
        <v>1309</v>
      </c>
      <c r="O1172" s="176" t="s">
        <v>1309</v>
      </c>
      <c r="P1172" s="166" t="s">
        <v>1316</v>
      </c>
      <c r="Q1172" s="166" t="s">
        <v>1317</v>
      </c>
      <c r="R1172" s="172">
        <v>0</v>
      </c>
      <c r="S1172" s="172">
        <v>7.7636139899771722E-2</v>
      </c>
      <c r="T1172" s="174">
        <f t="shared" si="76"/>
        <v>3.1830817358906405</v>
      </c>
    </row>
    <row r="1173" spans="1:20" s="164" customFormat="1" ht="12.75" hidden="1" customHeight="1" x14ac:dyDescent="0.2">
      <c r="A1173" s="168">
        <v>89</v>
      </c>
      <c r="B1173" s="170" t="s">
        <v>87</v>
      </c>
      <c r="C1173" s="167">
        <v>1</v>
      </c>
      <c r="D1173" s="169">
        <v>43922</v>
      </c>
      <c r="E1173" s="168">
        <f t="shared" si="73"/>
        <v>4</v>
      </c>
      <c r="F1173" s="168" t="str">
        <f t="shared" si="74"/>
        <v>abr</v>
      </c>
      <c r="G1173" s="168">
        <f t="shared" si="75"/>
        <v>2020</v>
      </c>
      <c r="H1173" s="172">
        <v>4.3113402775955709</v>
      </c>
      <c r="I1173" s="167">
        <v>218</v>
      </c>
      <c r="J1173" s="175" t="s">
        <v>112</v>
      </c>
      <c r="K1173" s="173">
        <v>348.88982278907463</v>
      </c>
      <c r="L1173" s="171" t="s">
        <v>64</v>
      </c>
      <c r="M1173" s="165" t="s">
        <v>1308</v>
      </c>
      <c r="N1173" s="177" t="s">
        <v>1309</v>
      </c>
      <c r="O1173" s="176" t="s">
        <v>1309</v>
      </c>
      <c r="P1173" s="166" t="s">
        <v>1316</v>
      </c>
      <c r="Q1173" s="166" t="s">
        <v>1317</v>
      </c>
      <c r="R1173" s="172">
        <v>0</v>
      </c>
      <c r="S1173" s="172">
        <v>0.10778350693988926</v>
      </c>
      <c r="T1173" s="174">
        <f t="shared" si="76"/>
        <v>4.4191237845354605</v>
      </c>
    </row>
    <row r="1174" spans="1:20" s="164" customFormat="1" ht="12.75" hidden="1" customHeight="1" x14ac:dyDescent="0.2">
      <c r="A1174" s="168">
        <v>150</v>
      </c>
      <c r="B1174" s="170" t="s">
        <v>13</v>
      </c>
      <c r="C1174" s="167">
        <v>1</v>
      </c>
      <c r="D1174" s="169">
        <v>43922</v>
      </c>
      <c r="E1174" s="168">
        <f t="shared" si="73"/>
        <v>4</v>
      </c>
      <c r="F1174" s="168" t="str">
        <f t="shared" si="74"/>
        <v>abr</v>
      </c>
      <c r="G1174" s="168">
        <f t="shared" si="75"/>
        <v>2020</v>
      </c>
      <c r="H1174" s="172">
        <v>1.0163461286175322</v>
      </c>
      <c r="I1174" s="167">
        <v>218</v>
      </c>
      <c r="J1174" s="175" t="s">
        <v>112</v>
      </c>
      <c r="K1174" s="173">
        <v>110.55101744811483</v>
      </c>
      <c r="L1174" s="171" t="s">
        <v>1339</v>
      </c>
      <c r="M1174" s="165" t="s">
        <v>1308</v>
      </c>
      <c r="N1174" s="177" t="s">
        <v>1309</v>
      </c>
      <c r="O1174" s="176" t="s">
        <v>1309</v>
      </c>
      <c r="P1174" s="166" t="s">
        <v>1316</v>
      </c>
      <c r="Q1174" s="166" t="s">
        <v>1317</v>
      </c>
      <c r="R1174" s="172">
        <v>0</v>
      </c>
      <c r="S1174" s="172">
        <v>2.5408653215438306E-2</v>
      </c>
      <c r="T1174" s="174">
        <f t="shared" si="76"/>
        <v>1.0417547818329704</v>
      </c>
    </row>
    <row r="1175" spans="1:20" s="164" customFormat="1" ht="12.75" hidden="1" customHeight="1" x14ac:dyDescent="0.2">
      <c r="A1175" s="168">
        <v>71</v>
      </c>
      <c r="B1175" s="170" t="s">
        <v>14</v>
      </c>
      <c r="C1175" s="167">
        <v>1</v>
      </c>
      <c r="D1175" s="169">
        <v>43922</v>
      </c>
      <c r="E1175" s="168">
        <f t="shared" si="73"/>
        <v>4</v>
      </c>
      <c r="F1175" s="168" t="str">
        <f t="shared" si="74"/>
        <v>abr</v>
      </c>
      <c r="G1175" s="168">
        <f t="shared" si="75"/>
        <v>2020</v>
      </c>
      <c r="H1175" s="172">
        <v>5.9939012935218949</v>
      </c>
      <c r="I1175" s="167">
        <v>218</v>
      </c>
      <c r="J1175" s="175" t="s">
        <v>112</v>
      </c>
      <c r="K1175" s="173">
        <v>651.9746254002572</v>
      </c>
      <c r="L1175" s="171" t="s">
        <v>1339</v>
      </c>
      <c r="M1175" s="165" t="s">
        <v>1308</v>
      </c>
      <c r="N1175" s="177" t="s">
        <v>1309</v>
      </c>
      <c r="O1175" s="176" t="s">
        <v>1309</v>
      </c>
      <c r="P1175" s="166" t="s">
        <v>1316</v>
      </c>
      <c r="Q1175" s="166" t="s">
        <v>1317</v>
      </c>
      <c r="R1175" s="172">
        <v>0</v>
      </c>
      <c r="S1175" s="172">
        <v>0.14984753233804737</v>
      </c>
      <c r="T1175" s="174">
        <f t="shared" si="76"/>
        <v>6.1437488258599426</v>
      </c>
    </row>
    <row r="1176" spans="1:20" s="164" customFormat="1" ht="12.75" hidden="1" customHeight="1" x14ac:dyDescent="0.2">
      <c r="A1176" s="168">
        <v>28</v>
      </c>
      <c r="B1176" s="170" t="s">
        <v>16</v>
      </c>
      <c r="C1176" s="167">
        <v>1</v>
      </c>
      <c r="D1176" s="169">
        <v>43922</v>
      </c>
      <c r="E1176" s="168">
        <f t="shared" si="73"/>
        <v>4</v>
      </c>
      <c r="F1176" s="168" t="str">
        <f t="shared" si="74"/>
        <v>abr</v>
      </c>
      <c r="G1176" s="168">
        <f t="shared" si="75"/>
        <v>2020</v>
      </c>
      <c r="H1176" s="172">
        <v>1.0163461286175322</v>
      </c>
      <c r="I1176" s="167">
        <v>218</v>
      </c>
      <c r="J1176" s="175" t="s">
        <v>112</v>
      </c>
      <c r="K1176" s="173">
        <v>82.01735397370976</v>
      </c>
      <c r="L1176" s="171" t="s">
        <v>88</v>
      </c>
      <c r="M1176" s="165" t="s">
        <v>1308</v>
      </c>
      <c r="N1176" s="177" t="s">
        <v>1309</v>
      </c>
      <c r="O1176" s="176" t="s">
        <v>1309</v>
      </c>
      <c r="P1176" s="166" t="s">
        <v>1316</v>
      </c>
      <c r="Q1176" s="166" t="s">
        <v>1317</v>
      </c>
      <c r="R1176" s="172">
        <v>0</v>
      </c>
      <c r="S1176" s="172">
        <v>2.5408653215438306E-2</v>
      </c>
      <c r="T1176" s="174">
        <f t="shared" si="76"/>
        <v>1.0417547818329704</v>
      </c>
    </row>
    <row r="1177" spans="1:20" s="164" customFormat="1" ht="12.75" hidden="1" customHeight="1" x14ac:dyDescent="0.2">
      <c r="A1177" s="168">
        <v>79</v>
      </c>
      <c r="B1177" s="170" t="s">
        <v>5</v>
      </c>
      <c r="C1177" s="167">
        <v>1</v>
      </c>
      <c r="D1177" s="169">
        <v>43922</v>
      </c>
      <c r="E1177" s="168">
        <f t="shared" si="73"/>
        <v>4</v>
      </c>
      <c r="F1177" s="168" t="str">
        <f t="shared" si="74"/>
        <v>abr</v>
      </c>
      <c r="G1177" s="168">
        <f t="shared" si="75"/>
        <v>2020</v>
      </c>
      <c r="H1177" s="172">
        <v>16.565933723401464</v>
      </c>
      <c r="I1177" s="167">
        <v>218</v>
      </c>
      <c r="J1177" s="175" t="s">
        <v>112</v>
      </c>
      <c r="K1177" s="173">
        <v>1124.590835263401</v>
      </c>
      <c r="L1177" s="171" t="s">
        <v>1341</v>
      </c>
      <c r="M1177" s="165" t="s">
        <v>1308</v>
      </c>
      <c r="N1177" s="177" t="s">
        <v>1309</v>
      </c>
      <c r="O1177" s="176" t="s">
        <v>1309</v>
      </c>
      <c r="P1177" s="166" t="s">
        <v>1316</v>
      </c>
      <c r="Q1177" s="166" t="s">
        <v>1317</v>
      </c>
      <c r="R1177" s="172">
        <v>0</v>
      </c>
      <c r="S1177" s="172">
        <v>0.41414834308503656</v>
      </c>
      <c r="T1177" s="174">
        <f t="shared" si="76"/>
        <v>16.980082066486499</v>
      </c>
    </row>
    <row r="1178" spans="1:20" s="164" customFormat="1" ht="12.75" hidden="1" customHeight="1" x14ac:dyDescent="0.2">
      <c r="A1178" s="168">
        <v>80</v>
      </c>
      <c r="B1178" s="170" t="s">
        <v>3</v>
      </c>
      <c r="C1178" s="167">
        <v>1</v>
      </c>
      <c r="D1178" s="169">
        <v>43922</v>
      </c>
      <c r="E1178" s="168">
        <f t="shared" si="73"/>
        <v>4</v>
      </c>
      <c r="F1178" s="168" t="str">
        <f t="shared" si="74"/>
        <v>abr</v>
      </c>
      <c r="G1178" s="168">
        <f t="shared" si="75"/>
        <v>2020</v>
      </c>
      <c r="H1178" s="172">
        <v>8.7329541101461441</v>
      </c>
      <c r="I1178" s="167">
        <v>218</v>
      </c>
      <c r="J1178" s="175" t="s">
        <v>112</v>
      </c>
      <c r="K1178" s="173">
        <v>701.86970507097317</v>
      </c>
      <c r="L1178" s="171" t="s">
        <v>1340</v>
      </c>
      <c r="M1178" s="165" t="s">
        <v>1308</v>
      </c>
      <c r="N1178" s="177" t="s">
        <v>1309</v>
      </c>
      <c r="O1178" s="176" t="s">
        <v>1309</v>
      </c>
      <c r="P1178" s="166" t="s">
        <v>1316</v>
      </c>
      <c r="Q1178" s="166" t="s">
        <v>1317</v>
      </c>
      <c r="R1178" s="172">
        <v>0</v>
      </c>
      <c r="S1178" s="172">
        <v>0.2183238527536536</v>
      </c>
      <c r="T1178" s="174">
        <f t="shared" si="76"/>
        <v>8.9512779628997983</v>
      </c>
    </row>
    <row r="1179" spans="1:20" s="164" customFormat="1" ht="12.75" hidden="1" customHeight="1" x14ac:dyDescent="0.2">
      <c r="A1179" s="168">
        <v>104</v>
      </c>
      <c r="B1179" s="170" t="s">
        <v>4</v>
      </c>
      <c r="C1179" s="167">
        <v>1</v>
      </c>
      <c r="D1179" s="169">
        <v>43922</v>
      </c>
      <c r="E1179" s="168">
        <f t="shared" si="73"/>
        <v>4</v>
      </c>
      <c r="F1179" s="168" t="str">
        <f t="shared" si="74"/>
        <v>abr</v>
      </c>
      <c r="G1179" s="168">
        <f t="shared" si="75"/>
        <v>2020</v>
      </c>
      <c r="H1179" s="172">
        <v>1.7608196678298742</v>
      </c>
      <c r="I1179" s="167">
        <v>218</v>
      </c>
      <c r="J1179" s="175" t="s">
        <v>112</v>
      </c>
      <c r="K1179" s="173">
        <v>154.85528568729828</v>
      </c>
      <c r="L1179" s="171" t="s">
        <v>1340</v>
      </c>
      <c r="M1179" s="165" t="s">
        <v>1308</v>
      </c>
      <c r="N1179" s="177" t="s">
        <v>1309</v>
      </c>
      <c r="O1179" s="176" t="s">
        <v>1309</v>
      </c>
      <c r="P1179" s="166" t="s">
        <v>1316</v>
      </c>
      <c r="Q1179" s="166" t="s">
        <v>1317</v>
      </c>
      <c r="R1179" s="172">
        <v>0</v>
      </c>
      <c r="S1179" s="172">
        <v>4.4020491695746858E-2</v>
      </c>
      <c r="T1179" s="174">
        <f t="shared" si="76"/>
        <v>1.8048401595256212</v>
      </c>
    </row>
    <row r="1180" spans="1:20" s="164" customFormat="1" ht="12.75" hidden="1" customHeight="1" x14ac:dyDescent="0.2">
      <c r="A1180" s="168" t="s">
        <v>1285</v>
      </c>
      <c r="B1180" s="170" t="s">
        <v>44</v>
      </c>
      <c r="C1180" s="167">
        <v>1</v>
      </c>
      <c r="D1180" s="169">
        <v>43922</v>
      </c>
      <c r="E1180" s="168">
        <f t="shared" si="73"/>
        <v>4</v>
      </c>
      <c r="F1180" s="168" t="str">
        <f t="shared" si="74"/>
        <v>abr</v>
      </c>
      <c r="G1180" s="168">
        <f t="shared" si="75"/>
        <v>2020</v>
      </c>
      <c r="H1180" s="172">
        <v>0</v>
      </c>
      <c r="I1180" s="167">
        <v>218</v>
      </c>
      <c r="J1180" s="175" t="s">
        <v>112</v>
      </c>
      <c r="K1180" s="173">
        <v>0</v>
      </c>
      <c r="L1180" s="171" t="s">
        <v>88</v>
      </c>
      <c r="M1180" s="165" t="s">
        <v>1308</v>
      </c>
      <c r="N1180" s="177" t="s">
        <v>1309</v>
      </c>
      <c r="O1180" s="176" t="s">
        <v>1309</v>
      </c>
      <c r="P1180" s="166" t="s">
        <v>1316</v>
      </c>
      <c r="Q1180" s="166" t="s">
        <v>1317</v>
      </c>
      <c r="R1180" s="172">
        <v>0</v>
      </c>
      <c r="S1180" s="172">
        <v>0</v>
      </c>
      <c r="T1180" s="174">
        <f t="shared" si="76"/>
        <v>0</v>
      </c>
    </row>
    <row r="1181" spans="1:20" s="164" customFormat="1" ht="12.75" hidden="1" customHeight="1" x14ac:dyDescent="0.2">
      <c r="A1181" s="168" t="s">
        <v>1293</v>
      </c>
      <c r="B1181" s="170" t="s">
        <v>89</v>
      </c>
      <c r="C1181" s="167">
        <v>1</v>
      </c>
      <c r="D1181" s="169">
        <v>43922</v>
      </c>
      <c r="E1181" s="168">
        <f t="shared" si="73"/>
        <v>4</v>
      </c>
      <c r="F1181" s="168" t="str">
        <f t="shared" si="74"/>
        <v>abr</v>
      </c>
      <c r="G1181" s="168">
        <f t="shared" si="75"/>
        <v>2020</v>
      </c>
      <c r="H1181" s="172">
        <v>0</v>
      </c>
      <c r="I1181" s="167">
        <v>218</v>
      </c>
      <c r="J1181" s="175" t="s">
        <v>112</v>
      </c>
      <c r="K1181" s="173">
        <v>0</v>
      </c>
      <c r="L1181" s="171" t="s">
        <v>89</v>
      </c>
      <c r="M1181" s="165" t="s">
        <v>1308</v>
      </c>
      <c r="N1181" s="177" t="s">
        <v>1309</v>
      </c>
      <c r="O1181" s="176" t="s">
        <v>1309</v>
      </c>
      <c r="P1181" s="166" t="s">
        <v>1316</v>
      </c>
      <c r="Q1181" s="166" t="s">
        <v>1317</v>
      </c>
      <c r="R1181" s="172">
        <v>0</v>
      </c>
      <c r="S1181" s="172">
        <v>0</v>
      </c>
      <c r="T1181" s="174">
        <f t="shared" si="76"/>
        <v>0</v>
      </c>
    </row>
    <row r="1182" spans="1:20" s="164" customFormat="1" ht="12.75" hidden="1" customHeight="1" x14ac:dyDescent="0.2">
      <c r="A1182" s="168">
        <v>82</v>
      </c>
      <c r="B1182" s="170" t="s">
        <v>8</v>
      </c>
      <c r="C1182" s="167">
        <v>1</v>
      </c>
      <c r="D1182" s="169">
        <v>43952</v>
      </c>
      <c r="E1182" s="168">
        <f t="shared" si="73"/>
        <v>5</v>
      </c>
      <c r="F1182" s="168" t="str">
        <f t="shared" si="74"/>
        <v>may</v>
      </c>
      <c r="G1182" s="168">
        <f t="shared" si="75"/>
        <v>2020</v>
      </c>
      <c r="H1182" s="172">
        <v>30.340832655524359</v>
      </c>
      <c r="I1182" s="167">
        <v>218</v>
      </c>
      <c r="J1182" s="175" t="s">
        <v>112</v>
      </c>
      <c r="K1182" s="173">
        <v>2640.2793151606224</v>
      </c>
      <c r="L1182" s="171" t="s">
        <v>55</v>
      </c>
      <c r="M1182" s="165" t="s">
        <v>1308</v>
      </c>
      <c r="N1182" s="177" t="s">
        <v>1309</v>
      </c>
      <c r="O1182" s="176" t="s">
        <v>1309</v>
      </c>
      <c r="P1182" s="166" t="s">
        <v>1316</v>
      </c>
      <c r="Q1182" s="166" t="s">
        <v>1317</v>
      </c>
      <c r="R1182" s="172">
        <v>6.1979952378010879</v>
      </c>
      <c r="S1182" s="172">
        <v>0.75852081638810909</v>
      </c>
      <c r="T1182" s="174">
        <f t="shared" si="76"/>
        <v>37.297348709713553</v>
      </c>
    </row>
    <row r="1183" spans="1:20" s="164" customFormat="1" ht="12.75" hidden="1" customHeight="1" x14ac:dyDescent="0.2">
      <c r="A1183" s="168">
        <v>59</v>
      </c>
      <c r="B1183" s="170" t="s">
        <v>10</v>
      </c>
      <c r="C1183" s="167">
        <v>1</v>
      </c>
      <c r="D1183" s="169">
        <v>43952</v>
      </c>
      <c r="E1183" s="168">
        <f t="shared" si="73"/>
        <v>5</v>
      </c>
      <c r="F1183" s="168" t="str">
        <f t="shared" si="74"/>
        <v>may</v>
      </c>
      <c r="G1183" s="168">
        <f t="shared" si="75"/>
        <v>2020</v>
      </c>
      <c r="H1183" s="172">
        <v>44.506197071865245</v>
      </c>
      <c r="I1183" s="167">
        <v>218</v>
      </c>
      <c r="J1183" s="175" t="s">
        <v>112</v>
      </c>
      <c r="K1183" s="173">
        <v>3877.950398989889</v>
      </c>
      <c r="L1183" s="171" t="s">
        <v>55</v>
      </c>
      <c r="M1183" s="165" t="s">
        <v>1308</v>
      </c>
      <c r="N1183" s="177" t="s">
        <v>1309</v>
      </c>
      <c r="O1183" s="176" t="s">
        <v>1309</v>
      </c>
      <c r="P1183" s="166" t="s">
        <v>1316</v>
      </c>
      <c r="Q1183" s="166" t="s">
        <v>1317</v>
      </c>
      <c r="R1183" s="172">
        <v>8.9924759690875806</v>
      </c>
      <c r="S1183" s="172">
        <v>1.112654926796631</v>
      </c>
      <c r="T1183" s="174">
        <f t="shared" si="76"/>
        <v>54.611327967749453</v>
      </c>
    </row>
    <row r="1184" spans="1:20" s="164" customFormat="1" ht="12.75" hidden="1" customHeight="1" x14ac:dyDescent="0.2">
      <c r="A1184" s="168">
        <v>63</v>
      </c>
      <c r="B1184" s="170" t="s">
        <v>12</v>
      </c>
      <c r="C1184" s="167">
        <v>1</v>
      </c>
      <c r="D1184" s="169">
        <v>43952</v>
      </c>
      <c r="E1184" s="168">
        <f t="shared" si="73"/>
        <v>5</v>
      </c>
      <c r="F1184" s="168" t="str">
        <f t="shared" si="74"/>
        <v>may</v>
      </c>
      <c r="G1184" s="168">
        <f t="shared" si="75"/>
        <v>2020</v>
      </c>
      <c r="H1184" s="172">
        <v>48.810317686878491</v>
      </c>
      <c r="I1184" s="167">
        <v>218</v>
      </c>
      <c r="J1184" s="175" t="s">
        <v>112</v>
      </c>
      <c r="K1184" s="173">
        <v>3763.2690232505643</v>
      </c>
      <c r="L1184" s="171" t="s">
        <v>55</v>
      </c>
      <c r="M1184" s="165" t="s">
        <v>1308</v>
      </c>
      <c r="N1184" s="177" t="s">
        <v>1309</v>
      </c>
      <c r="O1184" s="176" t="s">
        <v>1309</v>
      </c>
      <c r="P1184" s="166" t="s">
        <v>1316</v>
      </c>
      <c r="Q1184" s="166" t="s">
        <v>1317</v>
      </c>
      <c r="R1184" s="172">
        <v>10.056747111657895</v>
      </c>
      <c r="S1184" s="172">
        <v>1.2202579421719624</v>
      </c>
      <c r="T1184" s="174">
        <f t="shared" si="76"/>
        <v>60.087322740708352</v>
      </c>
    </row>
    <row r="1185" spans="1:20" s="164" customFormat="1" ht="12.75" hidden="1" customHeight="1" x14ac:dyDescent="0.2">
      <c r="A1185" s="168">
        <v>76</v>
      </c>
      <c r="B1185" s="170" t="s">
        <v>50</v>
      </c>
      <c r="C1185" s="167">
        <v>1</v>
      </c>
      <c r="D1185" s="169">
        <v>43952</v>
      </c>
      <c r="E1185" s="168">
        <f t="shared" si="73"/>
        <v>5</v>
      </c>
      <c r="F1185" s="168" t="str">
        <f t="shared" si="74"/>
        <v>may</v>
      </c>
      <c r="G1185" s="168">
        <f t="shared" si="75"/>
        <v>2020</v>
      </c>
      <c r="H1185" s="172">
        <v>0</v>
      </c>
      <c r="I1185" s="167">
        <v>218</v>
      </c>
      <c r="J1185" s="175" t="s">
        <v>112</v>
      </c>
      <c r="K1185" s="173">
        <v>0</v>
      </c>
      <c r="L1185" s="171" t="s">
        <v>55</v>
      </c>
      <c r="M1185" s="165" t="s">
        <v>1308</v>
      </c>
      <c r="N1185" s="177" t="s">
        <v>1309</v>
      </c>
      <c r="O1185" s="176" t="s">
        <v>1309</v>
      </c>
      <c r="P1185" s="166" t="s">
        <v>1316</v>
      </c>
      <c r="Q1185" s="166" t="s">
        <v>1317</v>
      </c>
      <c r="R1185" s="172">
        <v>0</v>
      </c>
      <c r="S1185" s="172">
        <v>0</v>
      </c>
      <c r="T1185" s="174">
        <f t="shared" si="76"/>
        <v>0</v>
      </c>
    </row>
    <row r="1186" spans="1:20" s="164" customFormat="1" ht="12.75" hidden="1" customHeight="1" x14ac:dyDescent="0.2">
      <c r="A1186" s="168">
        <v>65</v>
      </c>
      <c r="B1186" s="170" t="s">
        <v>11</v>
      </c>
      <c r="C1186" s="167">
        <v>1</v>
      </c>
      <c r="D1186" s="169">
        <v>43952</v>
      </c>
      <c r="E1186" s="168">
        <f t="shared" si="73"/>
        <v>5</v>
      </c>
      <c r="F1186" s="168" t="str">
        <f t="shared" si="74"/>
        <v>may</v>
      </c>
      <c r="G1186" s="168">
        <f t="shared" si="75"/>
        <v>2020</v>
      </c>
      <c r="H1186" s="172">
        <v>31.62790478314486</v>
      </c>
      <c r="I1186" s="167">
        <v>218</v>
      </c>
      <c r="J1186" s="175" t="s">
        <v>112</v>
      </c>
      <c r="K1186" s="173">
        <v>2400.4076489607196</v>
      </c>
      <c r="L1186" s="171" t="s">
        <v>55</v>
      </c>
      <c r="M1186" s="165" t="s">
        <v>1308</v>
      </c>
      <c r="N1186" s="177" t="s">
        <v>1309</v>
      </c>
      <c r="O1186" s="176" t="s">
        <v>1309</v>
      </c>
      <c r="P1186" s="166" t="s">
        <v>1316</v>
      </c>
      <c r="Q1186" s="166" t="s">
        <v>1317</v>
      </c>
      <c r="R1186" s="172">
        <v>6.4732908079168183</v>
      </c>
      <c r="S1186" s="172">
        <v>0.7906976195786215</v>
      </c>
      <c r="T1186" s="174">
        <f t="shared" si="76"/>
        <v>38.891893210640305</v>
      </c>
    </row>
    <row r="1187" spans="1:20" s="164" customFormat="1" ht="12.75" hidden="1" customHeight="1" x14ac:dyDescent="0.2">
      <c r="A1187" s="168">
        <v>75</v>
      </c>
      <c r="B1187" s="170" t="s">
        <v>9</v>
      </c>
      <c r="C1187" s="167">
        <v>1</v>
      </c>
      <c r="D1187" s="169">
        <v>43952</v>
      </c>
      <c r="E1187" s="168">
        <f t="shared" si="73"/>
        <v>5</v>
      </c>
      <c r="F1187" s="168" t="str">
        <f t="shared" si="74"/>
        <v>may</v>
      </c>
      <c r="G1187" s="168">
        <f t="shared" si="75"/>
        <v>2020</v>
      </c>
      <c r="H1187" s="172">
        <v>68.370028520452337</v>
      </c>
      <c r="I1187" s="167">
        <v>218</v>
      </c>
      <c r="J1187" s="175" t="s">
        <v>112</v>
      </c>
      <c r="K1187" s="173">
        <v>6502.5554659111294</v>
      </c>
      <c r="L1187" s="171" t="s">
        <v>55</v>
      </c>
      <c r="M1187" s="165" t="s">
        <v>1308</v>
      </c>
      <c r="N1187" s="177" t="s">
        <v>1309</v>
      </c>
      <c r="O1187" s="176" t="s">
        <v>1309</v>
      </c>
      <c r="P1187" s="166" t="s">
        <v>1316</v>
      </c>
      <c r="Q1187" s="166" t="s">
        <v>1317</v>
      </c>
      <c r="R1187" s="172">
        <v>10.75805873161752</v>
      </c>
      <c r="S1187" s="172">
        <v>1.7092507130113084</v>
      </c>
      <c r="T1187" s="174">
        <f t="shared" si="76"/>
        <v>80.837337965081176</v>
      </c>
    </row>
    <row r="1188" spans="1:20" s="164" customFormat="1" ht="12.75" hidden="1" customHeight="1" x14ac:dyDescent="0.2">
      <c r="A1188" s="168" t="s">
        <v>1290</v>
      </c>
      <c r="B1188" s="170" t="s">
        <v>1243</v>
      </c>
      <c r="C1188" s="167">
        <v>1</v>
      </c>
      <c r="D1188" s="169">
        <v>43952</v>
      </c>
      <c r="E1188" s="168">
        <f t="shared" si="73"/>
        <v>5</v>
      </c>
      <c r="F1188" s="168" t="str">
        <f t="shared" si="74"/>
        <v>may</v>
      </c>
      <c r="G1188" s="168">
        <f t="shared" si="75"/>
        <v>2020</v>
      </c>
      <c r="H1188" s="172">
        <v>89.504509957232429</v>
      </c>
      <c r="I1188" s="167">
        <v>218</v>
      </c>
      <c r="J1188" s="175" t="s">
        <v>112</v>
      </c>
      <c r="K1188" s="173">
        <v>6876.0111191468732</v>
      </c>
      <c r="L1188" s="171" t="s">
        <v>1337</v>
      </c>
      <c r="M1188" s="165" t="s">
        <v>1308</v>
      </c>
      <c r="N1188" s="177" t="s">
        <v>1309</v>
      </c>
      <c r="O1188" s="176" t="s">
        <v>1309</v>
      </c>
      <c r="P1188" s="166" t="s">
        <v>1316</v>
      </c>
      <c r="Q1188" s="166" t="s">
        <v>1317</v>
      </c>
      <c r="R1188" s="172">
        <v>19.664408712289013</v>
      </c>
      <c r="S1188" s="172">
        <v>2.2376127489308111</v>
      </c>
      <c r="T1188" s="174">
        <f t="shared" si="76"/>
        <v>111.40653141845226</v>
      </c>
    </row>
    <row r="1189" spans="1:20" s="164" customFormat="1" ht="12.75" hidden="1" customHeight="1" x14ac:dyDescent="0.2">
      <c r="A1189" s="168" t="s">
        <v>1291</v>
      </c>
      <c r="B1189" s="170" t="s">
        <v>1244</v>
      </c>
      <c r="C1189" s="167">
        <v>1</v>
      </c>
      <c r="D1189" s="169">
        <v>43952</v>
      </c>
      <c r="E1189" s="168">
        <f t="shared" si="73"/>
        <v>5</v>
      </c>
      <c r="F1189" s="168" t="str">
        <f t="shared" si="74"/>
        <v>may</v>
      </c>
      <c r="G1189" s="168">
        <f t="shared" si="75"/>
        <v>2020</v>
      </c>
      <c r="H1189" s="172">
        <v>212.23819384461993</v>
      </c>
      <c r="I1189" s="167">
        <v>218</v>
      </c>
      <c r="J1189" s="175" t="s">
        <v>112</v>
      </c>
      <c r="K1189" s="173">
        <v>15853.107852493255</v>
      </c>
      <c r="L1189" s="171" t="s">
        <v>1337</v>
      </c>
      <c r="M1189" s="165" t="s">
        <v>1308</v>
      </c>
      <c r="N1189" s="177" t="s">
        <v>1309</v>
      </c>
      <c r="O1189" s="176" t="s">
        <v>1309</v>
      </c>
      <c r="P1189" s="166" t="s">
        <v>1316</v>
      </c>
      <c r="Q1189" s="166" t="s">
        <v>1317</v>
      </c>
      <c r="R1189" s="172">
        <v>39.311130837671136</v>
      </c>
      <c r="S1189" s="172">
        <v>5.3059548461154984</v>
      </c>
      <c r="T1189" s="174">
        <f t="shared" si="76"/>
        <v>256.85527952840658</v>
      </c>
    </row>
    <row r="1190" spans="1:20" s="164" customFormat="1" ht="12.75" hidden="1" customHeight="1" x14ac:dyDescent="0.2">
      <c r="A1190" s="168" t="s">
        <v>1289</v>
      </c>
      <c r="B1190" s="170" t="s">
        <v>43</v>
      </c>
      <c r="C1190" s="167">
        <v>1</v>
      </c>
      <c r="D1190" s="169">
        <v>43952</v>
      </c>
      <c r="E1190" s="168">
        <f t="shared" si="73"/>
        <v>5</v>
      </c>
      <c r="F1190" s="168" t="str">
        <f t="shared" si="74"/>
        <v>may</v>
      </c>
      <c r="G1190" s="168">
        <f t="shared" si="75"/>
        <v>2020</v>
      </c>
      <c r="H1190" s="172">
        <v>1807.2016768909994</v>
      </c>
      <c r="I1190" s="167">
        <v>218</v>
      </c>
      <c r="J1190" s="175" t="s">
        <v>112</v>
      </c>
      <c r="K1190" s="173">
        <v>126561.34276261284</v>
      </c>
      <c r="L1190" s="171" t="s">
        <v>62</v>
      </c>
      <c r="M1190" s="165" t="s">
        <v>1308</v>
      </c>
      <c r="N1190" s="177" t="s">
        <v>1309</v>
      </c>
      <c r="O1190" s="176" t="s">
        <v>1309</v>
      </c>
      <c r="P1190" s="166" t="s">
        <v>1316</v>
      </c>
      <c r="Q1190" s="166" t="s">
        <v>1317</v>
      </c>
      <c r="R1190" s="172">
        <v>41.944474877968098</v>
      </c>
      <c r="S1190" s="172">
        <v>43.449950694863524</v>
      </c>
      <c r="T1190" s="174">
        <f t="shared" si="76"/>
        <v>1892.5961024638309</v>
      </c>
    </row>
    <row r="1191" spans="1:20" s="164" customFormat="1" ht="12.75" hidden="1" customHeight="1" x14ac:dyDescent="0.2">
      <c r="A1191" s="168">
        <v>18</v>
      </c>
      <c r="B1191" s="170" t="s">
        <v>63</v>
      </c>
      <c r="C1191" s="167">
        <v>1</v>
      </c>
      <c r="D1191" s="169">
        <v>43952</v>
      </c>
      <c r="E1191" s="168">
        <f t="shared" si="73"/>
        <v>5</v>
      </c>
      <c r="F1191" s="168" t="str">
        <f t="shared" si="74"/>
        <v>may</v>
      </c>
      <c r="G1191" s="168">
        <f t="shared" si="75"/>
        <v>2020</v>
      </c>
      <c r="H1191" s="172">
        <v>23.110515703303331</v>
      </c>
      <c r="I1191" s="167">
        <v>218</v>
      </c>
      <c r="J1191" s="175" t="s">
        <v>112</v>
      </c>
      <c r="K1191" s="173">
        <v>2370.4860390903032</v>
      </c>
      <c r="L1191" s="171" t="s">
        <v>64</v>
      </c>
      <c r="M1191" s="165" t="s">
        <v>1308</v>
      </c>
      <c r="N1191" s="177" t="s">
        <v>1309</v>
      </c>
      <c r="O1191" s="176" t="s">
        <v>1309</v>
      </c>
      <c r="P1191" s="166" t="s">
        <v>1316</v>
      </c>
      <c r="Q1191" s="166" t="s">
        <v>1317</v>
      </c>
      <c r="R1191" s="172">
        <v>0</v>
      </c>
      <c r="S1191" s="172">
        <v>0.57776289258258329</v>
      </c>
      <c r="T1191" s="174">
        <f t="shared" si="76"/>
        <v>23.688278595885915</v>
      </c>
    </row>
    <row r="1192" spans="1:20" s="164" customFormat="1" ht="12.75" hidden="1" customHeight="1" x14ac:dyDescent="0.2">
      <c r="A1192" s="168">
        <v>50</v>
      </c>
      <c r="B1192" s="170" t="s">
        <v>65</v>
      </c>
      <c r="C1192" s="167">
        <v>1</v>
      </c>
      <c r="D1192" s="169">
        <v>43952</v>
      </c>
      <c r="E1192" s="168">
        <f t="shared" si="73"/>
        <v>5</v>
      </c>
      <c r="F1192" s="168" t="str">
        <f t="shared" si="74"/>
        <v>may</v>
      </c>
      <c r="G1192" s="168">
        <f t="shared" si="75"/>
        <v>2020</v>
      </c>
      <c r="H1192" s="172">
        <v>1.983605279038648</v>
      </c>
      <c r="I1192" s="167">
        <v>218</v>
      </c>
      <c r="J1192" s="175" t="s">
        <v>112</v>
      </c>
      <c r="K1192" s="173">
        <v>165.56310231892007</v>
      </c>
      <c r="L1192" s="171" t="s">
        <v>64</v>
      </c>
      <c r="M1192" s="165" t="s">
        <v>1308</v>
      </c>
      <c r="N1192" s="177" t="s">
        <v>1309</v>
      </c>
      <c r="O1192" s="176" t="s">
        <v>1309</v>
      </c>
      <c r="P1192" s="166" t="s">
        <v>1316</v>
      </c>
      <c r="Q1192" s="166" t="s">
        <v>1317</v>
      </c>
      <c r="R1192" s="172">
        <v>0</v>
      </c>
      <c r="S1192" s="172">
        <v>4.9590131975966206E-2</v>
      </c>
      <c r="T1192" s="174">
        <f t="shared" si="76"/>
        <v>2.0331954110146144</v>
      </c>
    </row>
    <row r="1193" spans="1:20" s="164" customFormat="1" ht="12.75" hidden="1" customHeight="1" x14ac:dyDescent="0.2">
      <c r="A1193" s="168">
        <v>97</v>
      </c>
      <c r="B1193" s="170" t="s">
        <v>66</v>
      </c>
      <c r="C1193" s="167">
        <v>1</v>
      </c>
      <c r="D1193" s="169">
        <v>43952</v>
      </c>
      <c r="E1193" s="168">
        <f t="shared" si="73"/>
        <v>5</v>
      </c>
      <c r="F1193" s="168" t="str">
        <f t="shared" si="74"/>
        <v>may</v>
      </c>
      <c r="G1193" s="168">
        <f t="shared" si="75"/>
        <v>2020</v>
      </c>
      <c r="H1193" s="172">
        <v>1.4892042786114086</v>
      </c>
      <c r="I1193" s="167">
        <v>218</v>
      </c>
      <c r="J1193" s="175" t="s">
        <v>112</v>
      </c>
      <c r="K1193" s="173">
        <v>137.47068076503703</v>
      </c>
      <c r="L1193" s="171" t="s">
        <v>64</v>
      </c>
      <c r="M1193" s="165" t="s">
        <v>1308</v>
      </c>
      <c r="N1193" s="177" t="s">
        <v>1309</v>
      </c>
      <c r="O1193" s="176" t="s">
        <v>1309</v>
      </c>
      <c r="P1193" s="166" t="s">
        <v>1316</v>
      </c>
      <c r="Q1193" s="166" t="s">
        <v>1317</v>
      </c>
      <c r="R1193" s="172">
        <v>0</v>
      </c>
      <c r="S1193" s="172">
        <v>3.7230106965285212E-2</v>
      </c>
      <c r="T1193" s="174">
        <f t="shared" si="76"/>
        <v>1.5264343855766938</v>
      </c>
    </row>
    <row r="1194" spans="1:20" s="164" customFormat="1" ht="12.75" hidden="1" customHeight="1" x14ac:dyDescent="0.2">
      <c r="A1194" s="168">
        <v>85</v>
      </c>
      <c r="B1194" s="170" t="s">
        <v>67</v>
      </c>
      <c r="C1194" s="167">
        <v>1</v>
      </c>
      <c r="D1194" s="169">
        <v>43952</v>
      </c>
      <c r="E1194" s="168">
        <f t="shared" si="73"/>
        <v>5</v>
      </c>
      <c r="F1194" s="168" t="str">
        <f t="shared" si="74"/>
        <v>may</v>
      </c>
      <c r="G1194" s="168">
        <f t="shared" si="75"/>
        <v>2020</v>
      </c>
      <c r="H1194" s="172">
        <v>2.6309268491066042</v>
      </c>
      <c r="I1194" s="167">
        <v>218</v>
      </c>
      <c r="J1194" s="175" t="s">
        <v>112</v>
      </c>
      <c r="K1194" s="173">
        <v>193.56912745959386</v>
      </c>
      <c r="L1194" s="171" t="s">
        <v>64</v>
      </c>
      <c r="M1194" s="165" t="s">
        <v>1308</v>
      </c>
      <c r="N1194" s="177" t="s">
        <v>1309</v>
      </c>
      <c r="O1194" s="176" t="s">
        <v>1309</v>
      </c>
      <c r="P1194" s="166" t="s">
        <v>1316</v>
      </c>
      <c r="Q1194" s="166" t="s">
        <v>1317</v>
      </c>
      <c r="R1194" s="172">
        <v>0</v>
      </c>
      <c r="S1194" s="172">
        <v>6.5773171227665114E-2</v>
      </c>
      <c r="T1194" s="174">
        <f t="shared" si="76"/>
        <v>2.6967000203342693</v>
      </c>
    </row>
    <row r="1195" spans="1:20" s="164" customFormat="1" ht="12.75" hidden="1" customHeight="1" x14ac:dyDescent="0.2">
      <c r="A1195" s="168">
        <v>51</v>
      </c>
      <c r="B1195" s="170" t="s">
        <v>68</v>
      </c>
      <c r="C1195" s="167">
        <v>1</v>
      </c>
      <c r="D1195" s="169">
        <v>43952</v>
      </c>
      <c r="E1195" s="168">
        <f t="shared" si="73"/>
        <v>5</v>
      </c>
      <c r="F1195" s="168" t="str">
        <f t="shared" si="74"/>
        <v>may</v>
      </c>
      <c r="G1195" s="168">
        <f t="shared" si="75"/>
        <v>2020</v>
      </c>
      <c r="H1195" s="172">
        <v>3.9443251819416112</v>
      </c>
      <c r="I1195" s="167">
        <v>218</v>
      </c>
      <c r="J1195" s="175" t="s">
        <v>112</v>
      </c>
      <c r="K1195" s="173">
        <v>420.86935772612475</v>
      </c>
      <c r="L1195" s="171" t="s">
        <v>64</v>
      </c>
      <c r="M1195" s="165" t="s">
        <v>1308</v>
      </c>
      <c r="N1195" s="177" t="s">
        <v>1309</v>
      </c>
      <c r="O1195" s="176" t="s">
        <v>1309</v>
      </c>
      <c r="P1195" s="166" t="s">
        <v>1316</v>
      </c>
      <c r="Q1195" s="166" t="s">
        <v>1317</v>
      </c>
      <c r="R1195" s="172">
        <v>0</v>
      </c>
      <c r="S1195" s="172">
        <v>9.8608129548540299E-2</v>
      </c>
      <c r="T1195" s="174">
        <f t="shared" si="76"/>
        <v>4.0429333114901516</v>
      </c>
    </row>
    <row r="1196" spans="1:20" s="164" customFormat="1" ht="12.75" hidden="1" customHeight="1" x14ac:dyDescent="0.2">
      <c r="A1196" s="168">
        <v>83</v>
      </c>
      <c r="B1196" s="170" t="s">
        <v>69</v>
      </c>
      <c r="C1196" s="167">
        <v>1</v>
      </c>
      <c r="D1196" s="169">
        <v>43952</v>
      </c>
      <c r="E1196" s="168">
        <f t="shared" si="73"/>
        <v>5</v>
      </c>
      <c r="F1196" s="168" t="str">
        <f t="shared" si="74"/>
        <v>may</v>
      </c>
      <c r="G1196" s="168">
        <f t="shared" si="75"/>
        <v>2020</v>
      </c>
      <c r="H1196" s="172">
        <v>3.4940222758638781</v>
      </c>
      <c r="I1196" s="167">
        <v>218</v>
      </c>
      <c r="J1196" s="175" t="s">
        <v>112</v>
      </c>
      <c r="K1196" s="173">
        <v>357.56426362280587</v>
      </c>
      <c r="L1196" s="171" t="s">
        <v>64</v>
      </c>
      <c r="M1196" s="165" t="s">
        <v>1308</v>
      </c>
      <c r="N1196" s="177" t="s">
        <v>1309</v>
      </c>
      <c r="O1196" s="176" t="s">
        <v>1309</v>
      </c>
      <c r="P1196" s="166" t="s">
        <v>1316</v>
      </c>
      <c r="Q1196" s="166" t="s">
        <v>1317</v>
      </c>
      <c r="R1196" s="172">
        <v>0</v>
      </c>
      <c r="S1196" s="172">
        <v>8.7350556896596959E-2</v>
      </c>
      <c r="T1196" s="174">
        <f t="shared" si="76"/>
        <v>3.5813728327604752</v>
      </c>
    </row>
    <row r="1197" spans="1:20" s="164" customFormat="1" ht="12.75" hidden="1" customHeight="1" x14ac:dyDescent="0.2">
      <c r="A1197" s="168">
        <v>52</v>
      </c>
      <c r="B1197" s="170" t="s">
        <v>70</v>
      </c>
      <c r="C1197" s="167">
        <v>1</v>
      </c>
      <c r="D1197" s="169">
        <v>43952</v>
      </c>
      <c r="E1197" s="168">
        <f t="shared" si="73"/>
        <v>5</v>
      </c>
      <c r="F1197" s="168" t="str">
        <f t="shared" si="74"/>
        <v>may</v>
      </c>
      <c r="G1197" s="168">
        <f t="shared" si="75"/>
        <v>2020</v>
      </c>
      <c r="H1197" s="172">
        <v>2.9671232907244631</v>
      </c>
      <c r="I1197" s="167">
        <v>218</v>
      </c>
      <c r="J1197" s="175" t="s">
        <v>112</v>
      </c>
      <c r="K1197" s="173">
        <v>255.89509752359524</v>
      </c>
      <c r="L1197" s="171" t="s">
        <v>64</v>
      </c>
      <c r="M1197" s="165" t="s">
        <v>1308</v>
      </c>
      <c r="N1197" s="177" t="s">
        <v>1309</v>
      </c>
      <c r="O1197" s="176" t="s">
        <v>1309</v>
      </c>
      <c r="P1197" s="166" t="s">
        <v>1316</v>
      </c>
      <c r="Q1197" s="166" t="s">
        <v>1317</v>
      </c>
      <c r="R1197" s="172">
        <v>0</v>
      </c>
      <c r="S1197" s="172">
        <v>7.4178082268111581E-2</v>
      </c>
      <c r="T1197" s="174">
        <f t="shared" si="76"/>
        <v>3.0413013729925749</v>
      </c>
    </row>
    <row r="1198" spans="1:20" s="164" customFormat="1" ht="12.75" hidden="1" customHeight="1" x14ac:dyDescent="0.2">
      <c r="A1198" s="168">
        <v>84</v>
      </c>
      <c r="B1198" s="170" t="s">
        <v>71</v>
      </c>
      <c r="C1198" s="167">
        <v>1</v>
      </c>
      <c r="D1198" s="169">
        <v>43952</v>
      </c>
      <c r="E1198" s="168">
        <f t="shared" si="73"/>
        <v>5</v>
      </c>
      <c r="F1198" s="168" t="str">
        <f t="shared" si="74"/>
        <v>may</v>
      </c>
      <c r="G1198" s="168">
        <f t="shared" si="75"/>
        <v>2020</v>
      </c>
      <c r="H1198" s="172">
        <v>0</v>
      </c>
      <c r="I1198" s="167">
        <v>218</v>
      </c>
      <c r="J1198" s="175" t="s">
        <v>112</v>
      </c>
      <c r="K1198" s="173">
        <v>0</v>
      </c>
      <c r="L1198" s="171" t="s">
        <v>64</v>
      </c>
      <c r="M1198" s="165" t="s">
        <v>1308</v>
      </c>
      <c r="N1198" s="177" t="s">
        <v>1309</v>
      </c>
      <c r="O1198" s="176" t="s">
        <v>1309</v>
      </c>
      <c r="P1198" s="166" t="s">
        <v>1316</v>
      </c>
      <c r="Q1198" s="166" t="s">
        <v>1317</v>
      </c>
      <c r="R1198" s="172">
        <v>0</v>
      </c>
      <c r="S1198" s="172">
        <v>0</v>
      </c>
      <c r="T1198" s="174">
        <f t="shared" si="76"/>
        <v>0</v>
      </c>
    </row>
    <row r="1199" spans="1:20" s="164" customFormat="1" ht="12.75" hidden="1" customHeight="1" x14ac:dyDescent="0.2">
      <c r="A1199" s="168">
        <v>90</v>
      </c>
      <c r="B1199" s="170" t="s">
        <v>72</v>
      </c>
      <c r="C1199" s="167">
        <v>1</v>
      </c>
      <c r="D1199" s="169">
        <v>43952</v>
      </c>
      <c r="E1199" s="168">
        <f t="shared" si="73"/>
        <v>5</v>
      </c>
      <c r="F1199" s="168" t="str">
        <f t="shared" si="74"/>
        <v>may</v>
      </c>
      <c r="G1199" s="168">
        <f t="shared" si="75"/>
        <v>2020</v>
      </c>
      <c r="H1199" s="172">
        <v>3.6227294886259283</v>
      </c>
      <c r="I1199" s="167">
        <v>218</v>
      </c>
      <c r="J1199" s="175" t="s">
        <v>112</v>
      </c>
      <c r="K1199" s="173">
        <v>340.02667275531314</v>
      </c>
      <c r="L1199" s="171" t="s">
        <v>64</v>
      </c>
      <c r="M1199" s="165" t="s">
        <v>1308</v>
      </c>
      <c r="N1199" s="177" t="s">
        <v>1309</v>
      </c>
      <c r="O1199" s="176" t="s">
        <v>1309</v>
      </c>
      <c r="P1199" s="166" t="s">
        <v>1316</v>
      </c>
      <c r="Q1199" s="166" t="s">
        <v>1317</v>
      </c>
      <c r="R1199" s="172">
        <v>0</v>
      </c>
      <c r="S1199" s="172">
        <v>9.0568237215648204E-2</v>
      </c>
      <c r="T1199" s="174">
        <f t="shared" si="76"/>
        <v>3.7132977258415765</v>
      </c>
    </row>
    <row r="1200" spans="1:20" s="164" customFormat="1" ht="12.75" hidden="1" customHeight="1" x14ac:dyDescent="0.2">
      <c r="A1200" s="168">
        <v>25</v>
      </c>
      <c r="B1200" s="170" t="s">
        <v>73</v>
      </c>
      <c r="C1200" s="167">
        <v>1</v>
      </c>
      <c r="D1200" s="169">
        <v>43952</v>
      </c>
      <c r="E1200" s="168">
        <f t="shared" si="73"/>
        <v>5</v>
      </c>
      <c r="F1200" s="168" t="str">
        <f t="shared" si="74"/>
        <v>may</v>
      </c>
      <c r="G1200" s="168">
        <f t="shared" si="75"/>
        <v>2020</v>
      </c>
      <c r="H1200" s="172">
        <v>1.9911762915540627</v>
      </c>
      <c r="I1200" s="167">
        <v>218</v>
      </c>
      <c r="J1200" s="175" t="s">
        <v>112</v>
      </c>
      <c r="K1200" s="173">
        <v>205.11604773371292</v>
      </c>
      <c r="L1200" s="171" t="s">
        <v>64</v>
      </c>
      <c r="M1200" s="165" t="s">
        <v>1308</v>
      </c>
      <c r="N1200" s="177" t="s">
        <v>1309</v>
      </c>
      <c r="O1200" s="176" t="s">
        <v>1309</v>
      </c>
      <c r="P1200" s="166" t="s">
        <v>1316</v>
      </c>
      <c r="Q1200" s="166" t="s">
        <v>1317</v>
      </c>
      <c r="R1200" s="172">
        <v>0</v>
      </c>
      <c r="S1200" s="172">
        <v>4.9779407288851572E-2</v>
      </c>
      <c r="T1200" s="174">
        <f t="shared" si="76"/>
        <v>2.0409556988429145</v>
      </c>
    </row>
    <row r="1201" spans="1:20" s="164" customFormat="1" ht="12.75" hidden="1" customHeight="1" x14ac:dyDescent="0.2">
      <c r="A1201" s="168">
        <v>102</v>
      </c>
      <c r="B1201" s="170" t="s">
        <v>74</v>
      </c>
      <c r="C1201" s="167">
        <v>1</v>
      </c>
      <c r="D1201" s="169">
        <v>43952</v>
      </c>
      <c r="E1201" s="168">
        <f t="shared" si="73"/>
        <v>5</v>
      </c>
      <c r="F1201" s="168" t="str">
        <f t="shared" si="74"/>
        <v>may</v>
      </c>
      <c r="G1201" s="168">
        <f t="shared" si="75"/>
        <v>2020</v>
      </c>
      <c r="H1201" s="172">
        <v>1.7716169286070371</v>
      </c>
      <c r="I1201" s="167">
        <v>218</v>
      </c>
      <c r="J1201" s="175" t="s">
        <v>112</v>
      </c>
      <c r="K1201" s="173">
        <v>182.5713251522053</v>
      </c>
      <c r="L1201" s="171" t="s">
        <v>64</v>
      </c>
      <c r="M1201" s="165" t="s">
        <v>1308</v>
      </c>
      <c r="N1201" s="177" t="s">
        <v>1309</v>
      </c>
      <c r="O1201" s="176" t="s">
        <v>1309</v>
      </c>
      <c r="P1201" s="166" t="s">
        <v>1316</v>
      </c>
      <c r="Q1201" s="166" t="s">
        <v>1317</v>
      </c>
      <c r="R1201" s="172">
        <v>0</v>
      </c>
      <c r="S1201" s="172">
        <v>4.4290423215175928E-2</v>
      </c>
      <c r="T1201" s="174">
        <f t="shared" si="76"/>
        <v>1.8159073518222131</v>
      </c>
    </row>
    <row r="1202" spans="1:20" s="164" customFormat="1" ht="12.75" hidden="1" customHeight="1" x14ac:dyDescent="0.2">
      <c r="A1202" s="168">
        <v>36</v>
      </c>
      <c r="B1202" s="170" t="s">
        <v>75</v>
      </c>
      <c r="C1202" s="167">
        <v>1</v>
      </c>
      <c r="D1202" s="169">
        <v>43952</v>
      </c>
      <c r="E1202" s="168">
        <f t="shared" si="73"/>
        <v>5</v>
      </c>
      <c r="F1202" s="168" t="str">
        <f t="shared" si="74"/>
        <v>may</v>
      </c>
      <c r="G1202" s="168">
        <f t="shared" si="75"/>
        <v>2020</v>
      </c>
      <c r="H1202" s="172">
        <v>4.1564858709626629</v>
      </c>
      <c r="I1202" s="167">
        <v>218</v>
      </c>
      <c r="J1202" s="175" t="s">
        <v>112</v>
      </c>
      <c r="K1202" s="173">
        <v>395.74837186756486</v>
      </c>
      <c r="L1202" s="171" t="s">
        <v>64</v>
      </c>
      <c r="M1202" s="165" t="s">
        <v>1308</v>
      </c>
      <c r="N1202" s="177" t="s">
        <v>1309</v>
      </c>
      <c r="O1202" s="176" t="s">
        <v>1309</v>
      </c>
      <c r="P1202" s="166" t="s">
        <v>1316</v>
      </c>
      <c r="Q1202" s="166" t="s">
        <v>1317</v>
      </c>
      <c r="R1202" s="172">
        <v>0</v>
      </c>
      <c r="S1202" s="172">
        <v>0.10391214677406657</v>
      </c>
      <c r="T1202" s="174">
        <f t="shared" si="76"/>
        <v>4.2603980177367298</v>
      </c>
    </row>
    <row r="1203" spans="1:20" s="164" customFormat="1" ht="12.75" hidden="1" customHeight="1" x14ac:dyDescent="0.2">
      <c r="A1203" s="168">
        <v>70</v>
      </c>
      <c r="B1203" s="170" t="s">
        <v>76</v>
      </c>
      <c r="C1203" s="167">
        <v>1</v>
      </c>
      <c r="D1203" s="169">
        <v>43952</v>
      </c>
      <c r="E1203" s="168">
        <f t="shared" si="73"/>
        <v>5</v>
      </c>
      <c r="F1203" s="168" t="str">
        <f t="shared" si="74"/>
        <v>may</v>
      </c>
      <c r="G1203" s="168">
        <f t="shared" si="75"/>
        <v>2020</v>
      </c>
      <c r="H1203" s="172">
        <v>1.8889676225959648</v>
      </c>
      <c r="I1203" s="167">
        <v>218</v>
      </c>
      <c r="J1203" s="175" t="s">
        <v>112</v>
      </c>
      <c r="K1203" s="173">
        <v>194.50982955014038</v>
      </c>
      <c r="L1203" s="171" t="s">
        <v>64</v>
      </c>
      <c r="M1203" s="165" t="s">
        <v>1308</v>
      </c>
      <c r="N1203" s="177" t="s">
        <v>1309</v>
      </c>
      <c r="O1203" s="176" t="s">
        <v>1309</v>
      </c>
      <c r="P1203" s="166" t="s">
        <v>1316</v>
      </c>
      <c r="Q1203" s="166" t="s">
        <v>1317</v>
      </c>
      <c r="R1203" s="172">
        <v>0</v>
      </c>
      <c r="S1203" s="172">
        <v>4.722419056489912E-2</v>
      </c>
      <c r="T1203" s="174">
        <f t="shared" si="76"/>
        <v>1.936191813160864</v>
      </c>
    </row>
    <row r="1204" spans="1:20" s="164" customFormat="1" ht="12.75" hidden="1" customHeight="1" x14ac:dyDescent="0.2">
      <c r="A1204" s="168">
        <v>67</v>
      </c>
      <c r="B1204" s="170" t="s">
        <v>77</v>
      </c>
      <c r="C1204" s="167">
        <v>1</v>
      </c>
      <c r="D1204" s="169">
        <v>43952</v>
      </c>
      <c r="E1204" s="168">
        <f t="shared" si="73"/>
        <v>5</v>
      </c>
      <c r="F1204" s="168" t="str">
        <f t="shared" si="74"/>
        <v>may</v>
      </c>
      <c r="G1204" s="168">
        <f t="shared" si="75"/>
        <v>2020</v>
      </c>
      <c r="H1204" s="172">
        <v>4.6940277595571063</v>
      </c>
      <c r="I1204" s="167">
        <v>218</v>
      </c>
      <c r="J1204" s="175" t="s">
        <v>112</v>
      </c>
      <c r="K1204" s="173">
        <v>414.98139161834541</v>
      </c>
      <c r="L1204" s="171" t="s">
        <v>64</v>
      </c>
      <c r="M1204" s="165" t="s">
        <v>1308</v>
      </c>
      <c r="N1204" s="177" t="s">
        <v>1309</v>
      </c>
      <c r="O1204" s="176" t="s">
        <v>1309</v>
      </c>
      <c r="P1204" s="166" t="s">
        <v>1316</v>
      </c>
      <c r="Q1204" s="166" t="s">
        <v>1317</v>
      </c>
      <c r="R1204" s="172">
        <v>0</v>
      </c>
      <c r="S1204" s="172">
        <v>0.11735069398892767</v>
      </c>
      <c r="T1204" s="174">
        <f t="shared" si="76"/>
        <v>4.811378453546034</v>
      </c>
    </row>
    <row r="1205" spans="1:20" s="164" customFormat="1" ht="12.75" hidden="1" customHeight="1" x14ac:dyDescent="0.2">
      <c r="A1205" s="168">
        <v>92</v>
      </c>
      <c r="B1205" s="170" t="s">
        <v>78</v>
      </c>
      <c r="C1205" s="167">
        <v>1</v>
      </c>
      <c r="D1205" s="169">
        <v>43952</v>
      </c>
      <c r="E1205" s="168">
        <f t="shared" si="73"/>
        <v>5</v>
      </c>
      <c r="F1205" s="168" t="str">
        <f t="shared" si="74"/>
        <v>may</v>
      </c>
      <c r="G1205" s="168">
        <f t="shared" si="75"/>
        <v>2020</v>
      </c>
      <c r="H1205" s="172">
        <v>4.6334596594337887</v>
      </c>
      <c r="I1205" s="167">
        <v>218</v>
      </c>
      <c r="J1205" s="175" t="s">
        <v>112</v>
      </c>
      <c r="K1205" s="173">
        <v>369.59022646456583</v>
      </c>
      <c r="L1205" s="171" t="s">
        <v>64</v>
      </c>
      <c r="M1205" s="165" t="s">
        <v>1308</v>
      </c>
      <c r="N1205" s="177" t="s">
        <v>1309</v>
      </c>
      <c r="O1205" s="176" t="s">
        <v>1309</v>
      </c>
      <c r="P1205" s="166" t="s">
        <v>1316</v>
      </c>
      <c r="Q1205" s="166" t="s">
        <v>1317</v>
      </c>
      <c r="R1205" s="172">
        <v>0</v>
      </c>
      <c r="S1205" s="172">
        <v>0.11583649148584471</v>
      </c>
      <c r="T1205" s="174">
        <f t="shared" si="76"/>
        <v>4.7492961509196334</v>
      </c>
    </row>
    <row r="1206" spans="1:20" s="164" customFormat="1" ht="12.75" hidden="1" customHeight="1" x14ac:dyDescent="0.2">
      <c r="A1206" s="168">
        <v>58</v>
      </c>
      <c r="B1206" s="170" t="s">
        <v>79</v>
      </c>
      <c r="C1206" s="167">
        <v>1</v>
      </c>
      <c r="D1206" s="169">
        <v>43952</v>
      </c>
      <c r="E1206" s="168">
        <f t="shared" si="73"/>
        <v>5</v>
      </c>
      <c r="F1206" s="168" t="str">
        <f t="shared" si="74"/>
        <v>may</v>
      </c>
      <c r="G1206" s="168">
        <f t="shared" si="75"/>
        <v>2020</v>
      </c>
      <c r="H1206" s="172">
        <v>2.1463820481200639</v>
      </c>
      <c r="I1206" s="167">
        <v>218</v>
      </c>
      <c r="J1206" s="175" t="s">
        <v>112</v>
      </c>
      <c r="K1206" s="173">
        <v>189.84158960558733</v>
      </c>
      <c r="L1206" s="171" t="s">
        <v>64</v>
      </c>
      <c r="M1206" s="165" t="s">
        <v>1308</v>
      </c>
      <c r="N1206" s="177" t="s">
        <v>1309</v>
      </c>
      <c r="O1206" s="176" t="s">
        <v>1309</v>
      </c>
      <c r="P1206" s="166" t="s">
        <v>1316</v>
      </c>
      <c r="Q1206" s="166" t="s">
        <v>1317</v>
      </c>
      <c r="R1206" s="172">
        <v>0</v>
      </c>
      <c r="S1206" s="172">
        <v>5.3659551203001601E-2</v>
      </c>
      <c r="T1206" s="174">
        <f t="shared" si="76"/>
        <v>2.2000415993230655</v>
      </c>
    </row>
    <row r="1207" spans="1:20" s="164" customFormat="1" ht="12.75" hidden="1" customHeight="1" x14ac:dyDescent="0.2">
      <c r="A1207" s="168">
        <v>130</v>
      </c>
      <c r="B1207" s="170" t="s">
        <v>80</v>
      </c>
      <c r="C1207" s="167">
        <v>1</v>
      </c>
      <c r="D1207" s="169">
        <v>43952</v>
      </c>
      <c r="E1207" s="168">
        <f t="shared" si="73"/>
        <v>5</v>
      </c>
      <c r="F1207" s="168" t="str">
        <f t="shared" si="74"/>
        <v>may</v>
      </c>
      <c r="G1207" s="168">
        <f t="shared" si="75"/>
        <v>2020</v>
      </c>
      <c r="H1207" s="172">
        <v>1.6429097158449875</v>
      </c>
      <c r="I1207" s="167">
        <v>218</v>
      </c>
      <c r="J1207" s="175" t="s">
        <v>112</v>
      </c>
      <c r="K1207" s="173">
        <v>145.59712338275654</v>
      </c>
      <c r="L1207" s="171" t="s">
        <v>64</v>
      </c>
      <c r="M1207" s="165" t="s">
        <v>1308</v>
      </c>
      <c r="N1207" s="177" t="s">
        <v>1309</v>
      </c>
      <c r="O1207" s="176" t="s">
        <v>1309</v>
      </c>
      <c r="P1207" s="166" t="s">
        <v>1316</v>
      </c>
      <c r="Q1207" s="166" t="s">
        <v>1317</v>
      </c>
      <c r="R1207" s="172">
        <v>0</v>
      </c>
      <c r="S1207" s="172">
        <v>4.1072742896124684E-2</v>
      </c>
      <c r="T1207" s="174">
        <f t="shared" si="76"/>
        <v>1.6839824587411121</v>
      </c>
    </row>
    <row r="1208" spans="1:20" s="164" customFormat="1" ht="12.75" hidden="1" customHeight="1" x14ac:dyDescent="0.2">
      <c r="A1208" s="168">
        <v>15</v>
      </c>
      <c r="B1208" s="170" t="s">
        <v>81</v>
      </c>
      <c r="C1208" s="167">
        <v>1</v>
      </c>
      <c r="D1208" s="169">
        <v>43952</v>
      </c>
      <c r="E1208" s="168">
        <f t="shared" si="73"/>
        <v>5</v>
      </c>
      <c r="F1208" s="168" t="str">
        <f t="shared" si="74"/>
        <v>may</v>
      </c>
      <c r="G1208" s="168">
        <f t="shared" si="75"/>
        <v>2020</v>
      </c>
      <c r="H1208" s="172">
        <v>2.4946486238291397</v>
      </c>
      <c r="I1208" s="167">
        <v>218</v>
      </c>
      <c r="J1208" s="175" t="s">
        <v>112</v>
      </c>
      <c r="K1208" s="173">
        <v>197.9129485714848</v>
      </c>
      <c r="L1208" s="171" t="s">
        <v>64</v>
      </c>
      <c r="M1208" s="165" t="s">
        <v>1308</v>
      </c>
      <c r="N1208" s="177" t="s">
        <v>1309</v>
      </c>
      <c r="O1208" s="176" t="s">
        <v>1309</v>
      </c>
      <c r="P1208" s="166" t="s">
        <v>1316</v>
      </c>
      <c r="Q1208" s="166" t="s">
        <v>1317</v>
      </c>
      <c r="R1208" s="172">
        <v>0</v>
      </c>
      <c r="S1208" s="172">
        <v>6.2366215595728497E-2</v>
      </c>
      <c r="T1208" s="174">
        <f t="shared" si="76"/>
        <v>2.557014839424868</v>
      </c>
    </row>
    <row r="1209" spans="1:20" s="164" customFormat="1" ht="12.75" hidden="1" customHeight="1" x14ac:dyDescent="0.2">
      <c r="A1209" s="168">
        <v>68</v>
      </c>
      <c r="B1209" s="170" t="s">
        <v>82</v>
      </c>
      <c r="C1209" s="167">
        <v>1</v>
      </c>
      <c r="D1209" s="169">
        <v>43952</v>
      </c>
      <c r="E1209" s="168">
        <f t="shared" si="73"/>
        <v>5</v>
      </c>
      <c r="F1209" s="168" t="str">
        <f t="shared" si="74"/>
        <v>may</v>
      </c>
      <c r="G1209" s="168">
        <f t="shared" si="75"/>
        <v>2020</v>
      </c>
      <c r="H1209" s="172">
        <v>2.5817152677564086</v>
      </c>
      <c r="I1209" s="167">
        <v>218</v>
      </c>
      <c r="J1209" s="175" t="s">
        <v>112</v>
      </c>
      <c r="K1209" s="173">
        <v>225.75228272960669</v>
      </c>
      <c r="L1209" s="171" t="s">
        <v>64</v>
      </c>
      <c r="M1209" s="165" t="s">
        <v>1308</v>
      </c>
      <c r="N1209" s="177" t="s">
        <v>1309</v>
      </c>
      <c r="O1209" s="176" t="s">
        <v>1309</v>
      </c>
      <c r="P1209" s="166" t="s">
        <v>1316</v>
      </c>
      <c r="Q1209" s="166" t="s">
        <v>1317</v>
      </c>
      <c r="R1209" s="172">
        <v>0</v>
      </c>
      <c r="S1209" s="172">
        <v>6.4542881693910217E-2</v>
      </c>
      <c r="T1209" s="174">
        <f t="shared" si="76"/>
        <v>2.6462581494503188</v>
      </c>
    </row>
    <row r="1210" spans="1:20" s="164" customFormat="1" ht="12.75" hidden="1" customHeight="1" x14ac:dyDescent="0.2">
      <c r="A1210" s="168">
        <v>94</v>
      </c>
      <c r="B1210" s="170" t="s">
        <v>83</v>
      </c>
      <c r="C1210" s="167">
        <v>1</v>
      </c>
      <c r="D1210" s="169">
        <v>43952</v>
      </c>
      <c r="E1210" s="168">
        <f t="shared" ref="E1210:E1273" si="77">MONTH(D1210)</f>
        <v>5</v>
      </c>
      <c r="F1210" s="168" t="str">
        <f t="shared" ref="F1210:F1273" si="78">TEXT(D1210,"mmm")</f>
        <v>may</v>
      </c>
      <c r="G1210" s="168">
        <f t="shared" ref="G1210:G1273" si="79">YEAR(D1210)</f>
        <v>2020</v>
      </c>
      <c r="H1210" s="172">
        <v>4.5653205467950571</v>
      </c>
      <c r="I1210" s="167">
        <v>218</v>
      </c>
      <c r="J1210" s="175" t="s">
        <v>112</v>
      </c>
      <c r="K1210" s="173">
        <v>440.33658003975023</v>
      </c>
      <c r="L1210" s="171" t="s">
        <v>64</v>
      </c>
      <c r="M1210" s="165" t="s">
        <v>1308</v>
      </c>
      <c r="N1210" s="177" t="s">
        <v>1309</v>
      </c>
      <c r="O1210" s="176" t="s">
        <v>1309</v>
      </c>
      <c r="P1210" s="166" t="s">
        <v>1316</v>
      </c>
      <c r="Q1210" s="166" t="s">
        <v>1317</v>
      </c>
      <c r="R1210" s="172">
        <v>0</v>
      </c>
      <c r="S1210" s="172">
        <v>0.11413301366987644</v>
      </c>
      <c r="T1210" s="174">
        <f t="shared" si="76"/>
        <v>4.6794535604649337</v>
      </c>
    </row>
    <row r="1211" spans="1:20" s="164" customFormat="1" ht="12.75" hidden="1" customHeight="1" x14ac:dyDescent="0.2">
      <c r="A1211" s="168">
        <v>88</v>
      </c>
      <c r="B1211" s="170" t="s">
        <v>84</v>
      </c>
      <c r="C1211" s="167">
        <v>1</v>
      </c>
      <c r="D1211" s="169">
        <v>43952</v>
      </c>
      <c r="E1211" s="168">
        <f t="shared" si="77"/>
        <v>5</v>
      </c>
      <c r="F1211" s="168" t="str">
        <f t="shared" si="78"/>
        <v>may</v>
      </c>
      <c r="G1211" s="168">
        <f t="shared" si="79"/>
        <v>2020</v>
      </c>
      <c r="H1211" s="172">
        <v>1.7526893973185003</v>
      </c>
      <c r="I1211" s="167">
        <v>218</v>
      </c>
      <c r="J1211" s="175" t="s">
        <v>112</v>
      </c>
      <c r="K1211" s="173">
        <v>143.50494978424683</v>
      </c>
      <c r="L1211" s="171" t="s">
        <v>64</v>
      </c>
      <c r="M1211" s="165" t="s">
        <v>1308</v>
      </c>
      <c r="N1211" s="177" t="s">
        <v>1309</v>
      </c>
      <c r="O1211" s="176" t="s">
        <v>1309</v>
      </c>
      <c r="P1211" s="166" t="s">
        <v>1316</v>
      </c>
      <c r="Q1211" s="166" t="s">
        <v>1317</v>
      </c>
      <c r="R1211" s="172">
        <v>0</v>
      </c>
      <c r="S1211" s="172">
        <v>4.3817234932962509E-2</v>
      </c>
      <c r="T1211" s="174">
        <f t="shared" si="76"/>
        <v>1.7965066322514627</v>
      </c>
    </row>
    <row r="1212" spans="1:20" s="164" customFormat="1" ht="12.75" hidden="1" customHeight="1" x14ac:dyDescent="0.2">
      <c r="A1212" s="168">
        <v>62</v>
      </c>
      <c r="B1212" s="170" t="s">
        <v>85</v>
      </c>
      <c r="C1212" s="167">
        <v>1</v>
      </c>
      <c r="D1212" s="169">
        <v>43952</v>
      </c>
      <c r="E1212" s="168">
        <f t="shared" si="77"/>
        <v>5</v>
      </c>
      <c r="F1212" s="168" t="str">
        <f t="shared" si="78"/>
        <v>may</v>
      </c>
      <c r="G1212" s="168">
        <f t="shared" si="79"/>
        <v>2020</v>
      </c>
      <c r="H1212" s="172">
        <v>3.1836107627318757</v>
      </c>
      <c r="I1212" s="167">
        <v>218</v>
      </c>
      <c r="J1212" s="175" t="s">
        <v>112</v>
      </c>
      <c r="K1212" s="173">
        <v>285.4321942515611</v>
      </c>
      <c r="L1212" s="171" t="s">
        <v>64</v>
      </c>
      <c r="M1212" s="165" t="s">
        <v>1308</v>
      </c>
      <c r="N1212" s="177" t="s">
        <v>1309</v>
      </c>
      <c r="O1212" s="176" t="s">
        <v>1309</v>
      </c>
      <c r="P1212" s="166" t="s">
        <v>1316</v>
      </c>
      <c r="Q1212" s="166" t="s">
        <v>1317</v>
      </c>
      <c r="R1212" s="172">
        <v>0</v>
      </c>
      <c r="S1212" s="172">
        <v>7.9590269068296887E-2</v>
      </c>
      <c r="T1212" s="174">
        <f t="shared" si="76"/>
        <v>3.2632010318001727</v>
      </c>
    </row>
    <row r="1213" spans="1:20" s="164" customFormat="1" ht="12.75" hidden="1" customHeight="1" x14ac:dyDescent="0.2">
      <c r="A1213" s="168">
        <v>91</v>
      </c>
      <c r="B1213" s="170" t="s">
        <v>86</v>
      </c>
      <c r="C1213" s="167">
        <v>1</v>
      </c>
      <c r="D1213" s="169">
        <v>43952</v>
      </c>
      <c r="E1213" s="168">
        <f t="shared" si="77"/>
        <v>5</v>
      </c>
      <c r="F1213" s="168" t="str">
        <f t="shared" si="78"/>
        <v>may</v>
      </c>
      <c r="G1213" s="168">
        <f t="shared" si="79"/>
        <v>2020</v>
      </c>
      <c r="H1213" s="172">
        <v>3.3047469629785109</v>
      </c>
      <c r="I1213" s="167">
        <v>218</v>
      </c>
      <c r="J1213" s="175" t="s">
        <v>112</v>
      </c>
      <c r="K1213" s="173">
        <v>297.41070293325112</v>
      </c>
      <c r="L1213" s="171" t="s">
        <v>64</v>
      </c>
      <c r="M1213" s="165" t="s">
        <v>1308</v>
      </c>
      <c r="N1213" s="177" t="s">
        <v>1309</v>
      </c>
      <c r="O1213" s="176" t="s">
        <v>1309</v>
      </c>
      <c r="P1213" s="166" t="s">
        <v>1316</v>
      </c>
      <c r="Q1213" s="166" t="s">
        <v>1317</v>
      </c>
      <c r="R1213" s="172">
        <v>0</v>
      </c>
      <c r="S1213" s="172">
        <v>8.2618674074462772E-2</v>
      </c>
      <c r="T1213" s="174">
        <f t="shared" si="76"/>
        <v>3.3873656370529739</v>
      </c>
    </row>
    <row r="1214" spans="1:20" s="164" customFormat="1" ht="12.75" hidden="1" customHeight="1" x14ac:dyDescent="0.2">
      <c r="A1214" s="168">
        <v>89</v>
      </c>
      <c r="B1214" s="170" t="s">
        <v>87</v>
      </c>
      <c r="C1214" s="167">
        <v>1</v>
      </c>
      <c r="D1214" s="169">
        <v>43952</v>
      </c>
      <c r="E1214" s="168">
        <f t="shared" si="77"/>
        <v>5</v>
      </c>
      <c r="F1214" s="168" t="str">
        <f t="shared" si="78"/>
        <v>may</v>
      </c>
      <c r="G1214" s="168">
        <f t="shared" si="79"/>
        <v>2020</v>
      </c>
      <c r="H1214" s="172">
        <v>4.5880335843413</v>
      </c>
      <c r="I1214" s="167">
        <v>218</v>
      </c>
      <c r="J1214" s="175" t="s">
        <v>112</v>
      </c>
      <c r="K1214" s="173">
        <v>371.28088277083936</v>
      </c>
      <c r="L1214" s="171" t="s">
        <v>64</v>
      </c>
      <c r="M1214" s="165" t="s">
        <v>1308</v>
      </c>
      <c r="N1214" s="177" t="s">
        <v>1309</v>
      </c>
      <c r="O1214" s="176" t="s">
        <v>1309</v>
      </c>
      <c r="P1214" s="166" t="s">
        <v>1316</v>
      </c>
      <c r="Q1214" s="166" t="s">
        <v>1317</v>
      </c>
      <c r="R1214" s="172">
        <v>0</v>
      </c>
      <c r="S1214" s="172">
        <v>0.11470083960853251</v>
      </c>
      <c r="T1214" s="174">
        <f t="shared" si="76"/>
        <v>4.702734423949833</v>
      </c>
    </row>
    <row r="1215" spans="1:20" s="164" customFormat="1" ht="12.75" hidden="1" customHeight="1" x14ac:dyDescent="0.2">
      <c r="A1215" s="168">
        <v>150</v>
      </c>
      <c r="B1215" s="170" t="s">
        <v>13</v>
      </c>
      <c r="C1215" s="167">
        <v>1</v>
      </c>
      <c r="D1215" s="169">
        <v>43952</v>
      </c>
      <c r="E1215" s="168">
        <f t="shared" si="77"/>
        <v>5</v>
      </c>
      <c r="F1215" s="168" t="str">
        <f t="shared" si="78"/>
        <v>may</v>
      </c>
      <c r="G1215" s="168">
        <f t="shared" si="79"/>
        <v>2020</v>
      </c>
      <c r="H1215" s="172">
        <v>1.0815732164878125</v>
      </c>
      <c r="I1215" s="167">
        <v>218</v>
      </c>
      <c r="J1215" s="175" t="s">
        <v>112</v>
      </c>
      <c r="K1215" s="173">
        <v>117.64596347702884</v>
      </c>
      <c r="L1215" s="171" t="s">
        <v>1339</v>
      </c>
      <c r="M1215" s="165" t="s">
        <v>1308</v>
      </c>
      <c r="N1215" s="177" t="s">
        <v>1309</v>
      </c>
      <c r="O1215" s="176" t="s">
        <v>1309</v>
      </c>
      <c r="P1215" s="166" t="s">
        <v>1316</v>
      </c>
      <c r="Q1215" s="166" t="s">
        <v>1317</v>
      </c>
      <c r="R1215" s="172">
        <v>0</v>
      </c>
      <c r="S1215" s="172">
        <v>2.7039330412195316E-2</v>
      </c>
      <c r="T1215" s="174">
        <f t="shared" si="76"/>
        <v>1.1086125469000079</v>
      </c>
    </row>
    <row r="1216" spans="1:20" s="164" customFormat="1" ht="12.75" hidden="1" customHeight="1" x14ac:dyDescent="0.2">
      <c r="A1216" s="168">
        <v>71</v>
      </c>
      <c r="B1216" s="170" t="s">
        <v>14</v>
      </c>
      <c r="C1216" s="167">
        <v>1</v>
      </c>
      <c r="D1216" s="169">
        <v>43952</v>
      </c>
      <c r="E1216" s="168">
        <f t="shared" si="77"/>
        <v>5</v>
      </c>
      <c r="F1216" s="168" t="str">
        <f t="shared" si="78"/>
        <v>may</v>
      </c>
      <c r="G1216" s="168">
        <f t="shared" si="79"/>
        <v>2020</v>
      </c>
      <c r="H1216" s="172">
        <v>6.3785780442368738</v>
      </c>
      <c r="I1216" s="167">
        <v>218</v>
      </c>
      <c r="J1216" s="175" t="s">
        <v>112</v>
      </c>
      <c r="K1216" s="173">
        <v>693.81706960577753</v>
      </c>
      <c r="L1216" s="171" t="s">
        <v>1339</v>
      </c>
      <c r="M1216" s="165" t="s">
        <v>1308</v>
      </c>
      <c r="N1216" s="177" t="s">
        <v>1309</v>
      </c>
      <c r="O1216" s="176" t="s">
        <v>1309</v>
      </c>
      <c r="P1216" s="166" t="s">
        <v>1316</v>
      </c>
      <c r="Q1216" s="166" t="s">
        <v>1317</v>
      </c>
      <c r="R1216" s="172">
        <v>0</v>
      </c>
      <c r="S1216" s="172">
        <v>0.15946445110592186</v>
      </c>
      <c r="T1216" s="174">
        <f t="shared" si="76"/>
        <v>6.538042495342796</v>
      </c>
    </row>
    <row r="1217" spans="1:20" s="164" customFormat="1" ht="12.75" hidden="1" customHeight="1" x14ac:dyDescent="0.2">
      <c r="A1217" s="168">
        <v>28</v>
      </c>
      <c r="B1217" s="170" t="s">
        <v>16</v>
      </c>
      <c r="C1217" s="167">
        <v>1</v>
      </c>
      <c r="D1217" s="169">
        <v>43952</v>
      </c>
      <c r="E1217" s="168">
        <f t="shared" si="77"/>
        <v>5</v>
      </c>
      <c r="F1217" s="168" t="str">
        <f t="shared" si="78"/>
        <v>may</v>
      </c>
      <c r="G1217" s="168">
        <f t="shared" si="79"/>
        <v>2020</v>
      </c>
      <c r="H1217" s="172">
        <v>1.0815732164878125</v>
      </c>
      <c r="I1217" s="167">
        <v>218</v>
      </c>
      <c r="J1217" s="175" t="s">
        <v>112</v>
      </c>
      <c r="K1217" s="173">
        <v>87.281065817437621</v>
      </c>
      <c r="L1217" s="171" t="s">
        <v>88</v>
      </c>
      <c r="M1217" s="165" t="s">
        <v>1308</v>
      </c>
      <c r="N1217" s="177" t="s">
        <v>1309</v>
      </c>
      <c r="O1217" s="176" t="s">
        <v>1309</v>
      </c>
      <c r="P1217" s="166" t="s">
        <v>1316</v>
      </c>
      <c r="Q1217" s="166" t="s">
        <v>1317</v>
      </c>
      <c r="R1217" s="172">
        <v>0</v>
      </c>
      <c r="S1217" s="172">
        <v>2.7039330412195316E-2</v>
      </c>
      <c r="T1217" s="174">
        <f t="shared" si="76"/>
        <v>1.1086125469000079</v>
      </c>
    </row>
    <row r="1218" spans="1:20" s="164" customFormat="1" ht="12.75" hidden="1" customHeight="1" x14ac:dyDescent="0.2">
      <c r="A1218" s="168">
        <v>79</v>
      </c>
      <c r="B1218" s="170" t="s">
        <v>5</v>
      </c>
      <c r="C1218" s="167">
        <v>1</v>
      </c>
      <c r="D1218" s="169">
        <v>43952</v>
      </c>
      <c r="E1218" s="168">
        <f t="shared" si="77"/>
        <v>5</v>
      </c>
      <c r="F1218" s="168" t="str">
        <f t="shared" si="78"/>
        <v>may</v>
      </c>
      <c r="G1218" s="168">
        <f t="shared" si="79"/>
        <v>2020</v>
      </c>
      <c r="H1218" s="172">
        <v>17.629102642143099</v>
      </c>
      <c r="I1218" s="167">
        <v>218</v>
      </c>
      <c r="J1218" s="175" t="s">
        <v>112</v>
      </c>
      <c r="K1218" s="173">
        <v>1196.7648546888661</v>
      </c>
      <c r="L1218" s="171" t="s">
        <v>1341</v>
      </c>
      <c r="M1218" s="165" t="s">
        <v>1308</v>
      </c>
      <c r="N1218" s="177" t="s">
        <v>1309</v>
      </c>
      <c r="O1218" s="176" t="s">
        <v>1309</v>
      </c>
      <c r="P1218" s="166" t="s">
        <v>1316</v>
      </c>
      <c r="Q1218" s="166" t="s">
        <v>1317</v>
      </c>
      <c r="R1218" s="172">
        <v>0</v>
      </c>
      <c r="S1218" s="172">
        <v>0.44072756605357749</v>
      </c>
      <c r="T1218" s="174">
        <f t="shared" si="76"/>
        <v>18.069830208196677</v>
      </c>
    </row>
    <row r="1219" spans="1:20" s="164" customFormat="1" ht="12.75" hidden="1" customHeight="1" x14ac:dyDescent="0.2">
      <c r="A1219" s="168">
        <v>80</v>
      </c>
      <c r="B1219" s="170" t="s">
        <v>3</v>
      </c>
      <c r="C1219" s="167">
        <v>1</v>
      </c>
      <c r="D1219" s="169">
        <v>43952</v>
      </c>
      <c r="E1219" s="168">
        <f t="shared" si="77"/>
        <v>5</v>
      </c>
      <c r="F1219" s="168" t="str">
        <f t="shared" si="78"/>
        <v>may</v>
      </c>
      <c r="G1219" s="168">
        <f t="shared" si="79"/>
        <v>2020</v>
      </c>
      <c r="H1219" s="172">
        <v>9.2934178626715287</v>
      </c>
      <c r="I1219" s="167">
        <v>218</v>
      </c>
      <c r="J1219" s="175" t="s">
        <v>112</v>
      </c>
      <c r="K1219" s="173">
        <v>746.91431697737642</v>
      </c>
      <c r="L1219" s="171" t="s">
        <v>1340</v>
      </c>
      <c r="M1219" s="165" t="s">
        <v>1308</v>
      </c>
      <c r="N1219" s="177" t="s">
        <v>1309</v>
      </c>
      <c r="O1219" s="176" t="s">
        <v>1309</v>
      </c>
      <c r="P1219" s="166" t="s">
        <v>1316</v>
      </c>
      <c r="Q1219" s="166" t="s">
        <v>1317</v>
      </c>
      <c r="R1219" s="172">
        <v>0</v>
      </c>
      <c r="S1219" s="172">
        <v>0.23233544656678823</v>
      </c>
      <c r="T1219" s="174">
        <f t="shared" si="76"/>
        <v>9.5257533092383166</v>
      </c>
    </row>
    <row r="1220" spans="1:20" s="164" customFormat="1" ht="12.75" hidden="1" customHeight="1" x14ac:dyDescent="0.2">
      <c r="A1220" s="168">
        <v>104</v>
      </c>
      <c r="B1220" s="170" t="s">
        <v>4</v>
      </c>
      <c r="C1220" s="167">
        <v>1</v>
      </c>
      <c r="D1220" s="169">
        <v>43952</v>
      </c>
      <c r="E1220" s="168">
        <f t="shared" si="77"/>
        <v>5</v>
      </c>
      <c r="F1220" s="168" t="str">
        <f t="shared" si="78"/>
        <v>may</v>
      </c>
      <c r="G1220" s="168">
        <f t="shared" si="79"/>
        <v>2020</v>
      </c>
      <c r="H1220" s="172">
        <v>1.873825597565135</v>
      </c>
      <c r="I1220" s="167">
        <v>218</v>
      </c>
      <c r="J1220" s="175" t="s">
        <v>112</v>
      </c>
      <c r="K1220" s="173">
        <v>164.7935921778658</v>
      </c>
      <c r="L1220" s="171" t="s">
        <v>1340</v>
      </c>
      <c r="M1220" s="165" t="s">
        <v>1308</v>
      </c>
      <c r="N1220" s="177" t="s">
        <v>1309</v>
      </c>
      <c r="O1220" s="176" t="s">
        <v>1309</v>
      </c>
      <c r="P1220" s="166" t="s">
        <v>1316</v>
      </c>
      <c r="Q1220" s="166" t="s">
        <v>1317</v>
      </c>
      <c r="R1220" s="172">
        <v>0</v>
      </c>
      <c r="S1220" s="172">
        <v>4.6845639939128381E-2</v>
      </c>
      <c r="T1220" s="174">
        <f t="shared" si="76"/>
        <v>1.9206712375042634</v>
      </c>
    </row>
    <row r="1221" spans="1:20" s="164" customFormat="1" ht="12.75" hidden="1" customHeight="1" x14ac:dyDescent="0.2">
      <c r="A1221" s="168" t="s">
        <v>1285</v>
      </c>
      <c r="B1221" s="170" t="s">
        <v>44</v>
      </c>
      <c r="C1221" s="167">
        <v>1</v>
      </c>
      <c r="D1221" s="169">
        <v>43952</v>
      </c>
      <c r="E1221" s="168">
        <f t="shared" si="77"/>
        <v>5</v>
      </c>
      <c r="F1221" s="168" t="str">
        <f t="shared" si="78"/>
        <v>may</v>
      </c>
      <c r="G1221" s="168">
        <f t="shared" si="79"/>
        <v>2020</v>
      </c>
      <c r="H1221" s="172">
        <v>0</v>
      </c>
      <c r="I1221" s="167">
        <v>218</v>
      </c>
      <c r="J1221" s="175" t="s">
        <v>112</v>
      </c>
      <c r="K1221" s="173">
        <v>0</v>
      </c>
      <c r="L1221" s="171" t="s">
        <v>88</v>
      </c>
      <c r="M1221" s="165" t="s">
        <v>1308</v>
      </c>
      <c r="N1221" s="177" t="s">
        <v>1309</v>
      </c>
      <c r="O1221" s="176" t="s">
        <v>1309</v>
      </c>
      <c r="P1221" s="166" t="s">
        <v>1316</v>
      </c>
      <c r="Q1221" s="166" t="s">
        <v>1317</v>
      </c>
      <c r="R1221" s="172">
        <v>0</v>
      </c>
      <c r="S1221" s="172">
        <v>0</v>
      </c>
      <c r="T1221" s="174">
        <f t="shared" si="76"/>
        <v>0</v>
      </c>
    </row>
    <row r="1222" spans="1:20" s="164" customFormat="1" ht="12.75" hidden="1" customHeight="1" x14ac:dyDescent="0.2">
      <c r="A1222" s="168" t="s">
        <v>1293</v>
      </c>
      <c r="B1222" s="170" t="s">
        <v>89</v>
      </c>
      <c r="C1222" s="167">
        <v>1</v>
      </c>
      <c r="D1222" s="169">
        <v>43952</v>
      </c>
      <c r="E1222" s="168">
        <f t="shared" si="77"/>
        <v>5</v>
      </c>
      <c r="F1222" s="168" t="str">
        <f t="shared" si="78"/>
        <v>may</v>
      </c>
      <c r="G1222" s="168">
        <f t="shared" si="79"/>
        <v>2020</v>
      </c>
      <c r="H1222" s="172">
        <v>0</v>
      </c>
      <c r="I1222" s="167">
        <v>218</v>
      </c>
      <c r="J1222" s="175" t="s">
        <v>112</v>
      </c>
      <c r="K1222" s="173">
        <v>0</v>
      </c>
      <c r="L1222" s="171" t="s">
        <v>89</v>
      </c>
      <c r="M1222" s="165" t="s">
        <v>1308</v>
      </c>
      <c r="N1222" s="177" t="s">
        <v>1309</v>
      </c>
      <c r="O1222" s="176" t="s">
        <v>1309</v>
      </c>
      <c r="P1222" s="166" t="s">
        <v>1316</v>
      </c>
      <c r="Q1222" s="166" t="s">
        <v>1317</v>
      </c>
      <c r="R1222" s="172">
        <v>0</v>
      </c>
      <c r="S1222" s="172">
        <v>0</v>
      </c>
      <c r="T1222" s="174">
        <f t="shared" si="76"/>
        <v>0</v>
      </c>
    </row>
    <row r="1223" spans="1:20" s="164" customFormat="1" ht="12.75" hidden="1" customHeight="1" x14ac:dyDescent="0.2">
      <c r="A1223" s="168">
        <v>82</v>
      </c>
      <c r="B1223" s="170" t="s">
        <v>8</v>
      </c>
      <c r="C1223" s="167">
        <v>1</v>
      </c>
      <c r="D1223" s="169">
        <v>43983</v>
      </c>
      <c r="E1223" s="168">
        <f t="shared" si="77"/>
        <v>6</v>
      </c>
      <c r="F1223" s="168" t="str">
        <f t="shared" si="78"/>
        <v>jun</v>
      </c>
      <c r="G1223" s="168">
        <f t="shared" si="79"/>
        <v>2020</v>
      </c>
      <c r="H1223" s="172">
        <v>28.229884422637944</v>
      </c>
      <c r="I1223" s="167">
        <v>218</v>
      </c>
      <c r="J1223" s="175" t="s">
        <v>112</v>
      </c>
      <c r="K1223" s="173">
        <v>2456.5832044459398</v>
      </c>
      <c r="L1223" s="171" t="s">
        <v>55</v>
      </c>
      <c r="M1223" s="165" t="s">
        <v>1308</v>
      </c>
      <c r="N1223" s="177" t="s">
        <v>1309</v>
      </c>
      <c r="O1223" s="176" t="s">
        <v>1309</v>
      </c>
      <c r="P1223" s="166" t="s">
        <v>1316</v>
      </c>
      <c r="Q1223" s="166" t="s">
        <v>1317</v>
      </c>
      <c r="R1223" s="172">
        <v>5.7667728239925991</v>
      </c>
      <c r="S1223" s="172">
        <v>0.70574711056594874</v>
      </c>
      <c r="T1223" s="174">
        <f t="shared" si="76"/>
        <v>34.702404357196492</v>
      </c>
    </row>
    <row r="1224" spans="1:20" s="164" customFormat="1" ht="12.75" hidden="1" customHeight="1" x14ac:dyDescent="0.2">
      <c r="A1224" s="168">
        <v>59</v>
      </c>
      <c r="B1224" s="170" t="s">
        <v>10</v>
      </c>
      <c r="C1224" s="167">
        <v>1</v>
      </c>
      <c r="D1224" s="169">
        <v>43983</v>
      </c>
      <c r="E1224" s="168">
        <f t="shared" si="77"/>
        <v>6</v>
      </c>
      <c r="F1224" s="168" t="str">
        <f t="shared" si="78"/>
        <v>jun</v>
      </c>
      <c r="G1224" s="168">
        <f t="shared" si="79"/>
        <v>2020</v>
      </c>
      <c r="H1224" s="172">
        <v>41.409700705795927</v>
      </c>
      <c r="I1224" s="167">
        <v>218</v>
      </c>
      <c r="J1224" s="175" t="s">
        <v>112</v>
      </c>
      <c r="K1224" s="173">
        <v>3608.1439426242832</v>
      </c>
      <c r="L1224" s="171" t="s">
        <v>55</v>
      </c>
      <c r="M1224" s="165" t="s">
        <v>1308</v>
      </c>
      <c r="N1224" s="177" t="s">
        <v>1309</v>
      </c>
      <c r="O1224" s="176" t="s">
        <v>1309</v>
      </c>
      <c r="P1224" s="166" t="s">
        <v>1316</v>
      </c>
      <c r="Q1224" s="166" t="s">
        <v>1317</v>
      </c>
      <c r="R1224" s="172">
        <v>8.3668289582840494</v>
      </c>
      <c r="S1224" s="172">
        <v>1.0352425176448983</v>
      </c>
      <c r="T1224" s="174">
        <f t="shared" si="76"/>
        <v>50.811772181724869</v>
      </c>
    </row>
    <row r="1225" spans="1:20" s="164" customFormat="1" ht="12.75" hidden="1" customHeight="1" x14ac:dyDescent="0.2">
      <c r="A1225" s="168">
        <v>63</v>
      </c>
      <c r="B1225" s="170" t="s">
        <v>12</v>
      </c>
      <c r="C1225" s="167">
        <v>1</v>
      </c>
      <c r="D1225" s="169">
        <v>43983</v>
      </c>
      <c r="E1225" s="168">
        <f t="shared" si="77"/>
        <v>6</v>
      </c>
      <c r="F1225" s="168" t="str">
        <f t="shared" si="78"/>
        <v>jun</v>
      </c>
      <c r="G1225" s="168">
        <f t="shared" si="79"/>
        <v>2020</v>
      </c>
      <c r="H1225" s="172">
        <v>45.414364285152047</v>
      </c>
      <c r="I1225" s="167">
        <v>218</v>
      </c>
      <c r="J1225" s="175" t="s">
        <v>112</v>
      </c>
      <c r="K1225" s="173">
        <v>3501.441466152834</v>
      </c>
      <c r="L1225" s="171" t="s">
        <v>55</v>
      </c>
      <c r="M1225" s="165" t="s">
        <v>1308</v>
      </c>
      <c r="N1225" s="177" t="s">
        <v>1309</v>
      </c>
      <c r="O1225" s="176" t="s">
        <v>1309</v>
      </c>
      <c r="P1225" s="166" t="s">
        <v>1316</v>
      </c>
      <c r="Q1225" s="166" t="s">
        <v>1317</v>
      </c>
      <c r="R1225" s="172">
        <v>9.3570539692525081</v>
      </c>
      <c r="S1225" s="172">
        <v>1.1353591071288012</v>
      </c>
      <c r="T1225" s="174">
        <f t="shared" si="76"/>
        <v>55.906777361533351</v>
      </c>
    </row>
    <row r="1226" spans="1:20" s="164" customFormat="1" ht="12.75" hidden="1" customHeight="1" x14ac:dyDescent="0.2">
      <c r="A1226" s="168">
        <v>220</v>
      </c>
      <c r="B1226" s="170" t="s">
        <v>1231</v>
      </c>
      <c r="C1226" s="167">
        <v>1</v>
      </c>
      <c r="D1226" s="169">
        <v>43983</v>
      </c>
      <c r="E1226" s="168">
        <f t="shared" si="77"/>
        <v>6</v>
      </c>
      <c r="F1226" s="168" t="str">
        <f t="shared" si="78"/>
        <v>jun</v>
      </c>
      <c r="G1226" s="168">
        <f t="shared" si="79"/>
        <v>2020</v>
      </c>
      <c r="H1226" s="172">
        <v>0</v>
      </c>
      <c r="I1226" s="167">
        <v>218</v>
      </c>
      <c r="J1226" s="175" t="s">
        <v>112</v>
      </c>
      <c r="K1226" s="173">
        <v>0</v>
      </c>
      <c r="L1226" s="171" t="s">
        <v>55</v>
      </c>
      <c r="M1226" s="165" t="s">
        <v>1308</v>
      </c>
      <c r="N1226" s="177" t="s">
        <v>1309</v>
      </c>
      <c r="O1226" s="176" t="s">
        <v>1309</v>
      </c>
      <c r="P1226" s="166" t="s">
        <v>1316</v>
      </c>
      <c r="Q1226" s="166" t="s">
        <v>1317</v>
      </c>
      <c r="R1226" s="172">
        <v>0</v>
      </c>
      <c r="S1226" s="172">
        <v>0</v>
      </c>
      <c r="T1226" s="174">
        <f t="shared" si="76"/>
        <v>0</v>
      </c>
    </row>
    <row r="1227" spans="1:20" s="164" customFormat="1" ht="12.75" hidden="1" customHeight="1" x14ac:dyDescent="0.2">
      <c r="A1227" s="168">
        <v>65</v>
      </c>
      <c r="B1227" s="170" t="s">
        <v>11</v>
      </c>
      <c r="C1227" s="167">
        <v>1</v>
      </c>
      <c r="D1227" s="169">
        <v>43983</v>
      </c>
      <c r="E1227" s="168">
        <f t="shared" si="77"/>
        <v>6</v>
      </c>
      <c r="F1227" s="168" t="str">
        <f t="shared" si="78"/>
        <v>jun</v>
      </c>
      <c r="G1227" s="168">
        <f t="shared" si="79"/>
        <v>2020</v>
      </c>
      <c r="H1227" s="172">
        <v>29.427409151733009</v>
      </c>
      <c r="I1227" s="167">
        <v>218</v>
      </c>
      <c r="J1227" s="175" t="s">
        <v>112</v>
      </c>
      <c r="K1227" s="173">
        <v>2233.4004892591197</v>
      </c>
      <c r="L1227" s="171" t="s">
        <v>55</v>
      </c>
      <c r="M1227" s="165" t="s">
        <v>1308</v>
      </c>
      <c r="N1227" s="177" t="s">
        <v>1309</v>
      </c>
      <c r="O1227" s="176" t="s">
        <v>1309</v>
      </c>
      <c r="P1227" s="166" t="s">
        <v>1316</v>
      </c>
      <c r="Q1227" s="166" t="s">
        <v>1317</v>
      </c>
      <c r="R1227" s="172">
        <v>6.0229148427257693</v>
      </c>
      <c r="S1227" s="172">
        <v>0.73568522879332521</v>
      </c>
      <c r="T1227" s="174">
        <f t="shared" si="76"/>
        <v>36.1860092232521</v>
      </c>
    </row>
    <row r="1228" spans="1:20" s="164" customFormat="1" ht="12.75" hidden="1" customHeight="1" x14ac:dyDescent="0.2">
      <c r="A1228" s="168">
        <v>75</v>
      </c>
      <c r="B1228" s="170" t="s">
        <v>9</v>
      </c>
      <c r="C1228" s="167">
        <v>1</v>
      </c>
      <c r="D1228" s="169">
        <v>43983</v>
      </c>
      <c r="E1228" s="168">
        <f t="shared" si="77"/>
        <v>6</v>
      </c>
      <c r="F1228" s="168" t="str">
        <f t="shared" si="78"/>
        <v>jun</v>
      </c>
      <c r="G1228" s="168">
        <f t="shared" si="79"/>
        <v>2020</v>
      </c>
      <c r="H1228" s="172">
        <v>63.613218035840795</v>
      </c>
      <c r="I1228" s="167">
        <v>218</v>
      </c>
      <c r="J1228" s="175" t="s">
        <v>112</v>
      </c>
      <c r="K1228" s="173">
        <v>6050.1434268001431</v>
      </c>
      <c r="L1228" s="171" t="s">
        <v>55</v>
      </c>
      <c r="M1228" s="165" t="s">
        <v>1308</v>
      </c>
      <c r="N1228" s="177" t="s">
        <v>1309</v>
      </c>
      <c r="O1228" s="176" t="s">
        <v>1309</v>
      </c>
      <c r="P1228" s="166" t="s">
        <v>1316</v>
      </c>
      <c r="Q1228" s="166" t="s">
        <v>1317</v>
      </c>
      <c r="R1228" s="172">
        <v>10.009572184572763</v>
      </c>
      <c r="S1228" s="172">
        <v>1.5903304508960199</v>
      </c>
      <c r="T1228" s="174">
        <f t="shared" si="76"/>
        <v>75.213120671309582</v>
      </c>
    </row>
    <row r="1229" spans="1:20" s="164" customFormat="1" ht="12.75" hidden="1" customHeight="1" x14ac:dyDescent="0.2">
      <c r="A1229" s="168" t="s">
        <v>1290</v>
      </c>
      <c r="B1229" s="170" t="s">
        <v>1243</v>
      </c>
      <c r="C1229" s="167">
        <v>1</v>
      </c>
      <c r="D1229" s="169">
        <v>43983</v>
      </c>
      <c r="E1229" s="168">
        <f t="shared" si="77"/>
        <v>6</v>
      </c>
      <c r="F1229" s="168" t="str">
        <f t="shared" si="78"/>
        <v>jun</v>
      </c>
      <c r="G1229" s="168">
        <f t="shared" si="79"/>
        <v>2020</v>
      </c>
      <c r="H1229" s="172">
        <v>83.277278513892895</v>
      </c>
      <c r="I1229" s="167">
        <v>218</v>
      </c>
      <c r="J1229" s="175" t="s">
        <v>112</v>
      </c>
      <c r="K1229" s="173">
        <v>6397.6160900431614</v>
      </c>
      <c r="L1229" s="171" t="s">
        <v>1337</v>
      </c>
      <c r="M1229" s="165" t="s">
        <v>1308</v>
      </c>
      <c r="N1229" s="177" t="s">
        <v>1309</v>
      </c>
      <c r="O1229" s="176" t="s">
        <v>1309</v>
      </c>
      <c r="P1229" s="166" t="s">
        <v>1316</v>
      </c>
      <c r="Q1229" s="166" t="s">
        <v>1317</v>
      </c>
      <c r="R1229" s="172">
        <v>18.296267326940296</v>
      </c>
      <c r="S1229" s="172">
        <v>2.0819319628473227</v>
      </c>
      <c r="T1229" s="174">
        <f t="shared" si="76"/>
        <v>103.65547780368051</v>
      </c>
    </row>
    <row r="1230" spans="1:20" s="164" customFormat="1" ht="12.75" hidden="1" customHeight="1" x14ac:dyDescent="0.2">
      <c r="A1230" s="168" t="s">
        <v>1291</v>
      </c>
      <c r="B1230" s="170" t="s">
        <v>1244</v>
      </c>
      <c r="C1230" s="167">
        <v>1</v>
      </c>
      <c r="D1230" s="169">
        <v>43983</v>
      </c>
      <c r="E1230" s="168">
        <f t="shared" si="77"/>
        <v>6</v>
      </c>
      <c r="F1230" s="168" t="str">
        <f t="shared" si="78"/>
        <v>jun</v>
      </c>
      <c r="G1230" s="168">
        <f t="shared" si="79"/>
        <v>2020</v>
      </c>
      <c r="H1230" s="172">
        <v>197.47182782777531</v>
      </c>
      <c r="I1230" s="167">
        <v>218</v>
      </c>
      <c r="J1230" s="175" t="s">
        <v>112</v>
      </c>
      <c r="K1230" s="173">
        <v>14750.135815208536</v>
      </c>
      <c r="L1230" s="171" t="s">
        <v>1337</v>
      </c>
      <c r="M1230" s="165" t="s">
        <v>1308</v>
      </c>
      <c r="N1230" s="177" t="s">
        <v>1309</v>
      </c>
      <c r="O1230" s="176" t="s">
        <v>1309</v>
      </c>
      <c r="P1230" s="166" t="s">
        <v>1316</v>
      </c>
      <c r="Q1230" s="166" t="s">
        <v>1317</v>
      </c>
      <c r="R1230" s="172">
        <v>36.576078602397722</v>
      </c>
      <c r="S1230" s="172">
        <v>4.936795695694383</v>
      </c>
      <c r="T1230" s="174">
        <f t="shared" si="76"/>
        <v>238.98470212586741</v>
      </c>
    </row>
    <row r="1231" spans="1:20" s="164" customFormat="1" ht="12.75" hidden="1" customHeight="1" x14ac:dyDescent="0.2">
      <c r="A1231" s="168" t="s">
        <v>1289</v>
      </c>
      <c r="B1231" s="170" t="s">
        <v>43</v>
      </c>
      <c r="C1231" s="167">
        <v>1</v>
      </c>
      <c r="D1231" s="169">
        <v>43983</v>
      </c>
      <c r="E1231" s="168">
        <f t="shared" si="77"/>
        <v>6</v>
      </c>
      <c r="F1231" s="168" t="str">
        <f t="shared" si="78"/>
        <v>jun</v>
      </c>
      <c r="G1231" s="168">
        <f t="shared" si="79"/>
        <v>2020</v>
      </c>
      <c r="H1231" s="172">
        <v>1716.2818668545285</v>
      </c>
      <c r="I1231" s="167">
        <v>218</v>
      </c>
      <c r="J1231" s="175" t="s">
        <v>112</v>
      </c>
      <c r="K1231" s="173">
        <v>120102.51119104489</v>
      </c>
      <c r="L1231" s="171" t="s">
        <v>62</v>
      </c>
      <c r="M1231" s="165" t="s">
        <v>1308</v>
      </c>
      <c r="N1231" s="177" t="s">
        <v>1309</v>
      </c>
      <c r="O1231" s="176" t="s">
        <v>1309</v>
      </c>
      <c r="P1231" s="166" t="s">
        <v>1316</v>
      </c>
      <c r="Q1231" s="166" t="s">
        <v>1317</v>
      </c>
      <c r="R1231" s="172">
        <v>39.026209050254444</v>
      </c>
      <c r="S1231" s="172">
        <v>40.426942141351603</v>
      </c>
      <c r="T1231" s="174">
        <f t="shared" ref="T1231:T1294" si="80">H1231+R1231+S1231</f>
        <v>1795.7350180461347</v>
      </c>
    </row>
    <row r="1232" spans="1:20" s="164" customFormat="1" ht="12.75" hidden="1" customHeight="1" x14ac:dyDescent="0.2">
      <c r="A1232" s="168">
        <v>18</v>
      </c>
      <c r="B1232" s="170" t="s">
        <v>63</v>
      </c>
      <c r="C1232" s="167">
        <v>1</v>
      </c>
      <c r="D1232" s="169">
        <v>43983</v>
      </c>
      <c r="E1232" s="168">
        <f t="shared" si="77"/>
        <v>6</v>
      </c>
      <c r="F1232" s="168" t="str">
        <f t="shared" si="78"/>
        <v>jun</v>
      </c>
      <c r="G1232" s="168">
        <f t="shared" si="79"/>
        <v>2020</v>
      </c>
      <c r="H1232" s="172">
        <v>21.502613150368639</v>
      </c>
      <c r="I1232" s="167">
        <v>218</v>
      </c>
      <c r="J1232" s="175" t="s">
        <v>112</v>
      </c>
      <c r="K1232" s="173">
        <v>2205.5606604063241</v>
      </c>
      <c r="L1232" s="171" t="s">
        <v>64</v>
      </c>
      <c r="M1232" s="165" t="s">
        <v>1308</v>
      </c>
      <c r="N1232" s="177" t="s">
        <v>1309</v>
      </c>
      <c r="O1232" s="176" t="s">
        <v>1309</v>
      </c>
      <c r="P1232" s="166" t="s">
        <v>1316</v>
      </c>
      <c r="Q1232" s="166" t="s">
        <v>1317</v>
      </c>
      <c r="R1232" s="172">
        <v>0</v>
      </c>
      <c r="S1232" s="172">
        <v>0.53756532875921603</v>
      </c>
      <c r="T1232" s="174">
        <f t="shared" si="80"/>
        <v>22.040178479127853</v>
      </c>
    </row>
    <row r="1233" spans="1:20" s="164" customFormat="1" ht="12.75" hidden="1" customHeight="1" x14ac:dyDescent="0.2">
      <c r="A1233" s="168">
        <v>50</v>
      </c>
      <c r="B1233" s="170" t="s">
        <v>65</v>
      </c>
      <c r="C1233" s="167">
        <v>1</v>
      </c>
      <c r="D1233" s="169">
        <v>43983</v>
      </c>
      <c r="E1233" s="168">
        <f t="shared" si="77"/>
        <v>6</v>
      </c>
      <c r="F1233" s="168" t="str">
        <f t="shared" si="78"/>
        <v>jun</v>
      </c>
      <c r="G1233" s="168">
        <f t="shared" si="79"/>
        <v>2020</v>
      </c>
      <c r="H1233" s="172">
        <v>1.8455969354288564</v>
      </c>
      <c r="I1233" s="167">
        <v>218</v>
      </c>
      <c r="J1233" s="175" t="s">
        <v>112</v>
      </c>
      <c r="K1233" s="173">
        <v>154.04413241327109</v>
      </c>
      <c r="L1233" s="171" t="s">
        <v>64</v>
      </c>
      <c r="M1233" s="165" t="s">
        <v>1308</v>
      </c>
      <c r="N1233" s="177" t="s">
        <v>1309</v>
      </c>
      <c r="O1233" s="176" t="s">
        <v>1309</v>
      </c>
      <c r="P1233" s="166" t="s">
        <v>1316</v>
      </c>
      <c r="Q1233" s="166" t="s">
        <v>1317</v>
      </c>
      <c r="R1233" s="172">
        <v>0</v>
      </c>
      <c r="S1233" s="172">
        <v>4.6139923385721412E-2</v>
      </c>
      <c r="T1233" s="174">
        <f t="shared" si="80"/>
        <v>1.8917368588145778</v>
      </c>
    </row>
    <row r="1234" spans="1:20" s="164" customFormat="1" ht="12.75" hidden="1" customHeight="1" x14ac:dyDescent="0.2">
      <c r="A1234" s="168">
        <v>97</v>
      </c>
      <c r="B1234" s="170" t="s">
        <v>66</v>
      </c>
      <c r="C1234" s="167">
        <v>1</v>
      </c>
      <c r="D1234" s="169">
        <v>43983</v>
      </c>
      <c r="E1234" s="168">
        <f t="shared" si="77"/>
        <v>6</v>
      </c>
      <c r="F1234" s="168" t="str">
        <f t="shared" si="78"/>
        <v>jun</v>
      </c>
      <c r="G1234" s="168">
        <f t="shared" si="79"/>
        <v>2020</v>
      </c>
      <c r="H1234" s="172">
        <v>1.3855936369380906</v>
      </c>
      <c r="I1234" s="167">
        <v>218</v>
      </c>
      <c r="J1234" s="175" t="s">
        <v>112</v>
      </c>
      <c r="K1234" s="173">
        <v>127.90622701621055</v>
      </c>
      <c r="L1234" s="171" t="s">
        <v>64</v>
      </c>
      <c r="M1234" s="165" t="s">
        <v>1308</v>
      </c>
      <c r="N1234" s="177" t="s">
        <v>1309</v>
      </c>
      <c r="O1234" s="176" t="s">
        <v>1309</v>
      </c>
      <c r="P1234" s="166" t="s">
        <v>1316</v>
      </c>
      <c r="Q1234" s="166" t="s">
        <v>1317</v>
      </c>
      <c r="R1234" s="172">
        <v>0</v>
      </c>
      <c r="S1234" s="172">
        <v>3.4639840923452264E-2</v>
      </c>
      <c r="T1234" s="174">
        <f t="shared" si="80"/>
        <v>1.4202334778615429</v>
      </c>
    </row>
    <row r="1235" spans="1:20" s="164" customFormat="1" ht="12.75" hidden="1" customHeight="1" x14ac:dyDescent="0.2">
      <c r="A1235" s="168">
        <v>85</v>
      </c>
      <c r="B1235" s="170" t="s">
        <v>67</v>
      </c>
      <c r="C1235" s="167">
        <v>1</v>
      </c>
      <c r="D1235" s="169">
        <v>43983</v>
      </c>
      <c r="E1235" s="168">
        <f t="shared" si="77"/>
        <v>6</v>
      </c>
      <c r="F1235" s="168" t="str">
        <f t="shared" si="78"/>
        <v>jun</v>
      </c>
      <c r="G1235" s="168">
        <f t="shared" si="79"/>
        <v>2020</v>
      </c>
      <c r="H1235" s="172">
        <v>2.4478814315325481</v>
      </c>
      <c r="I1235" s="167">
        <v>218</v>
      </c>
      <c r="J1235" s="175" t="s">
        <v>112</v>
      </c>
      <c r="K1235" s="173">
        <v>180.10165238429147</v>
      </c>
      <c r="L1235" s="171" t="s">
        <v>64</v>
      </c>
      <c r="M1235" s="165" t="s">
        <v>1308</v>
      </c>
      <c r="N1235" s="177" t="s">
        <v>1309</v>
      </c>
      <c r="O1235" s="176" t="s">
        <v>1309</v>
      </c>
      <c r="P1235" s="166" t="s">
        <v>1316</v>
      </c>
      <c r="Q1235" s="166" t="s">
        <v>1317</v>
      </c>
      <c r="R1235" s="172">
        <v>0</v>
      </c>
      <c r="S1235" s="172">
        <v>6.119703578831371E-2</v>
      </c>
      <c r="T1235" s="174">
        <f t="shared" si="80"/>
        <v>2.5090784673208617</v>
      </c>
    </row>
    <row r="1236" spans="1:20" s="164" customFormat="1" ht="12.75" hidden="1" customHeight="1" x14ac:dyDescent="0.2">
      <c r="A1236" s="168">
        <v>51</v>
      </c>
      <c r="B1236" s="170" t="s">
        <v>68</v>
      </c>
      <c r="C1236" s="167">
        <v>1</v>
      </c>
      <c r="D1236" s="169">
        <v>43983</v>
      </c>
      <c r="E1236" s="168">
        <f t="shared" si="77"/>
        <v>6</v>
      </c>
      <c r="F1236" s="168" t="str">
        <f t="shared" si="78"/>
        <v>jun</v>
      </c>
      <c r="G1236" s="168">
        <f t="shared" si="79"/>
        <v>2020</v>
      </c>
      <c r="H1236" s="172">
        <v>3.6699007333023284</v>
      </c>
      <c r="I1236" s="167">
        <v>218</v>
      </c>
      <c r="J1236" s="175" t="s">
        <v>112</v>
      </c>
      <c r="K1236" s="173">
        <v>391.58758299519167</v>
      </c>
      <c r="L1236" s="171" t="s">
        <v>64</v>
      </c>
      <c r="M1236" s="165" t="s">
        <v>1308</v>
      </c>
      <c r="N1236" s="177" t="s">
        <v>1309</v>
      </c>
      <c r="O1236" s="176" t="s">
        <v>1309</v>
      </c>
      <c r="P1236" s="166" t="s">
        <v>1316</v>
      </c>
      <c r="Q1236" s="166" t="s">
        <v>1317</v>
      </c>
      <c r="R1236" s="172">
        <v>0</v>
      </c>
      <c r="S1236" s="172">
        <v>9.1747518332558217E-2</v>
      </c>
      <c r="T1236" s="174">
        <f t="shared" si="80"/>
        <v>3.7616482516348864</v>
      </c>
    </row>
    <row r="1237" spans="1:20" s="164" customFormat="1" ht="12.75" hidden="1" customHeight="1" x14ac:dyDescent="0.2">
      <c r="A1237" s="168">
        <v>83</v>
      </c>
      <c r="B1237" s="170" t="s">
        <v>69</v>
      </c>
      <c r="C1237" s="167">
        <v>1</v>
      </c>
      <c r="D1237" s="169">
        <v>43983</v>
      </c>
      <c r="E1237" s="168">
        <f t="shared" si="77"/>
        <v>6</v>
      </c>
      <c r="F1237" s="168" t="str">
        <f t="shared" si="78"/>
        <v>jun</v>
      </c>
      <c r="G1237" s="168">
        <f t="shared" si="79"/>
        <v>2020</v>
      </c>
      <c r="H1237" s="172">
        <v>3.2509274263374701</v>
      </c>
      <c r="I1237" s="167">
        <v>218</v>
      </c>
      <c r="J1237" s="175" t="s">
        <v>112</v>
      </c>
      <c r="K1237" s="173">
        <v>332.68690910167135</v>
      </c>
      <c r="L1237" s="171" t="s">
        <v>64</v>
      </c>
      <c r="M1237" s="165" t="s">
        <v>1308</v>
      </c>
      <c r="N1237" s="177" t="s">
        <v>1309</v>
      </c>
      <c r="O1237" s="176" t="s">
        <v>1309</v>
      </c>
      <c r="P1237" s="166" t="s">
        <v>1316</v>
      </c>
      <c r="Q1237" s="166" t="s">
        <v>1317</v>
      </c>
      <c r="R1237" s="172">
        <v>0</v>
      </c>
      <c r="S1237" s="172">
        <v>8.1273185658436747E-2</v>
      </c>
      <c r="T1237" s="174">
        <f t="shared" si="80"/>
        <v>3.3322006119959067</v>
      </c>
    </row>
    <row r="1238" spans="1:20" s="164" customFormat="1" ht="12.75" hidden="1" customHeight="1" x14ac:dyDescent="0.2">
      <c r="A1238" s="168">
        <v>52</v>
      </c>
      <c r="B1238" s="170" t="s">
        <v>70</v>
      </c>
      <c r="C1238" s="167">
        <v>1</v>
      </c>
      <c r="D1238" s="169">
        <v>43983</v>
      </c>
      <c r="E1238" s="168">
        <f t="shared" si="77"/>
        <v>6</v>
      </c>
      <c r="F1238" s="168" t="str">
        <f t="shared" si="78"/>
        <v>jun</v>
      </c>
      <c r="G1238" s="168">
        <f t="shared" si="79"/>
        <v>2020</v>
      </c>
      <c r="H1238" s="172">
        <v>2.7606871741411396</v>
      </c>
      <c r="I1238" s="167">
        <v>218</v>
      </c>
      <c r="J1238" s="175" t="s">
        <v>112</v>
      </c>
      <c r="K1238" s="173">
        <v>238.09132430304138</v>
      </c>
      <c r="L1238" s="171" t="s">
        <v>64</v>
      </c>
      <c r="M1238" s="165" t="s">
        <v>1308</v>
      </c>
      <c r="N1238" s="177" t="s">
        <v>1309</v>
      </c>
      <c r="O1238" s="176" t="s">
        <v>1309</v>
      </c>
      <c r="P1238" s="166" t="s">
        <v>1316</v>
      </c>
      <c r="Q1238" s="166" t="s">
        <v>1317</v>
      </c>
      <c r="R1238" s="172">
        <v>0</v>
      </c>
      <c r="S1238" s="172">
        <v>6.9017179353528496E-2</v>
      </c>
      <c r="T1238" s="174">
        <f t="shared" si="80"/>
        <v>2.8297043534946682</v>
      </c>
    </row>
    <row r="1239" spans="1:20" s="164" customFormat="1" ht="12.75" hidden="1" customHeight="1" x14ac:dyDescent="0.2">
      <c r="A1239" s="168">
        <v>84</v>
      </c>
      <c r="B1239" s="170" t="s">
        <v>71</v>
      </c>
      <c r="C1239" s="167">
        <v>1</v>
      </c>
      <c r="D1239" s="169">
        <v>43983</v>
      </c>
      <c r="E1239" s="168">
        <f t="shared" si="77"/>
        <v>6</v>
      </c>
      <c r="F1239" s="168" t="str">
        <f t="shared" si="78"/>
        <v>jun</v>
      </c>
      <c r="G1239" s="168">
        <f t="shared" si="79"/>
        <v>2020</v>
      </c>
      <c r="H1239" s="172">
        <v>0</v>
      </c>
      <c r="I1239" s="167">
        <v>218</v>
      </c>
      <c r="J1239" s="175" t="s">
        <v>112</v>
      </c>
      <c r="K1239" s="173">
        <v>0</v>
      </c>
      <c r="L1239" s="171" t="s">
        <v>64</v>
      </c>
      <c r="M1239" s="165" t="s">
        <v>1308</v>
      </c>
      <c r="N1239" s="177" t="s">
        <v>1309</v>
      </c>
      <c r="O1239" s="176" t="s">
        <v>1309</v>
      </c>
      <c r="P1239" s="166" t="s">
        <v>1316</v>
      </c>
      <c r="Q1239" s="166" t="s">
        <v>1317</v>
      </c>
      <c r="R1239" s="172">
        <v>0</v>
      </c>
      <c r="S1239" s="172">
        <v>0</v>
      </c>
      <c r="T1239" s="174">
        <f t="shared" si="80"/>
        <v>0</v>
      </c>
    </row>
    <row r="1240" spans="1:20" s="164" customFormat="1" ht="12.75" hidden="1" customHeight="1" x14ac:dyDescent="0.2">
      <c r="A1240" s="168">
        <v>90</v>
      </c>
      <c r="B1240" s="170" t="s">
        <v>72</v>
      </c>
      <c r="C1240" s="167">
        <v>1</v>
      </c>
      <c r="D1240" s="169">
        <v>43983</v>
      </c>
      <c r="E1240" s="168">
        <f t="shared" si="77"/>
        <v>6</v>
      </c>
      <c r="F1240" s="168" t="str">
        <f t="shared" si="78"/>
        <v>jun</v>
      </c>
      <c r="G1240" s="168">
        <f t="shared" si="79"/>
        <v>2020</v>
      </c>
      <c r="H1240" s="172">
        <v>3.3706798992469764</v>
      </c>
      <c r="I1240" s="167">
        <v>218</v>
      </c>
      <c r="J1240" s="175" t="s">
        <v>112</v>
      </c>
      <c r="K1240" s="173">
        <v>316.36948733339676</v>
      </c>
      <c r="L1240" s="171" t="s">
        <v>64</v>
      </c>
      <c r="M1240" s="165" t="s">
        <v>1308</v>
      </c>
      <c r="N1240" s="177" t="s">
        <v>1309</v>
      </c>
      <c r="O1240" s="176" t="s">
        <v>1309</v>
      </c>
      <c r="P1240" s="166" t="s">
        <v>1316</v>
      </c>
      <c r="Q1240" s="166" t="s">
        <v>1317</v>
      </c>
      <c r="R1240" s="172">
        <v>0</v>
      </c>
      <c r="S1240" s="172">
        <v>8.4266997481174402E-2</v>
      </c>
      <c r="T1240" s="174">
        <f t="shared" si="80"/>
        <v>3.4549468967281509</v>
      </c>
    </row>
    <row r="1241" spans="1:20" s="164" customFormat="1" ht="12.75" hidden="1" customHeight="1" x14ac:dyDescent="0.2">
      <c r="A1241" s="168">
        <v>25</v>
      </c>
      <c r="B1241" s="170" t="s">
        <v>73</v>
      </c>
      <c r="C1241" s="167">
        <v>1</v>
      </c>
      <c r="D1241" s="169">
        <v>43983</v>
      </c>
      <c r="E1241" s="168">
        <f t="shared" si="77"/>
        <v>6</v>
      </c>
      <c r="F1241" s="168" t="str">
        <f t="shared" si="78"/>
        <v>jun</v>
      </c>
      <c r="G1241" s="168">
        <f t="shared" si="79"/>
        <v>2020</v>
      </c>
      <c r="H1241" s="172">
        <v>1.8526411985411801</v>
      </c>
      <c r="I1241" s="167">
        <v>218</v>
      </c>
      <c r="J1241" s="175" t="s">
        <v>112</v>
      </c>
      <c r="K1241" s="173">
        <v>190.84520146472332</v>
      </c>
      <c r="L1241" s="171" t="s">
        <v>64</v>
      </c>
      <c r="M1241" s="165" t="s">
        <v>1308</v>
      </c>
      <c r="N1241" s="177" t="s">
        <v>1309</v>
      </c>
      <c r="O1241" s="176" t="s">
        <v>1309</v>
      </c>
      <c r="P1241" s="166" t="s">
        <v>1316</v>
      </c>
      <c r="Q1241" s="166" t="s">
        <v>1317</v>
      </c>
      <c r="R1241" s="172">
        <v>0</v>
      </c>
      <c r="S1241" s="172">
        <v>4.6316029963529508E-2</v>
      </c>
      <c r="T1241" s="174">
        <f t="shared" si="80"/>
        <v>1.8989572285047096</v>
      </c>
    </row>
    <row r="1242" spans="1:20" s="164" customFormat="1" ht="12.75" hidden="1" customHeight="1" x14ac:dyDescent="0.2">
      <c r="A1242" s="168">
        <v>102</v>
      </c>
      <c r="B1242" s="170" t="s">
        <v>74</v>
      </c>
      <c r="C1242" s="167">
        <v>1</v>
      </c>
      <c r="D1242" s="169">
        <v>43983</v>
      </c>
      <c r="E1242" s="168">
        <f t="shared" si="77"/>
        <v>6</v>
      </c>
      <c r="F1242" s="168" t="str">
        <f t="shared" si="78"/>
        <v>jun</v>
      </c>
      <c r="G1242" s="168">
        <f t="shared" si="79"/>
        <v>2020</v>
      </c>
      <c r="H1242" s="172">
        <v>1.6483575682837879</v>
      </c>
      <c r="I1242" s="167">
        <v>218</v>
      </c>
      <c r="J1242" s="175" t="s">
        <v>112</v>
      </c>
      <c r="K1242" s="173">
        <v>169.86901666313335</v>
      </c>
      <c r="L1242" s="171" t="s">
        <v>64</v>
      </c>
      <c r="M1242" s="165" t="s">
        <v>1308</v>
      </c>
      <c r="N1242" s="177" t="s">
        <v>1309</v>
      </c>
      <c r="O1242" s="176" t="s">
        <v>1309</v>
      </c>
      <c r="P1242" s="166" t="s">
        <v>1316</v>
      </c>
      <c r="Q1242" s="166" t="s">
        <v>1317</v>
      </c>
      <c r="R1242" s="172">
        <v>0</v>
      </c>
      <c r="S1242" s="172">
        <v>4.1208939207094696E-2</v>
      </c>
      <c r="T1242" s="174">
        <f t="shared" si="80"/>
        <v>1.6895665074908826</v>
      </c>
    </row>
    <row r="1243" spans="1:20" s="164" customFormat="1" ht="12.75" hidden="1" customHeight="1" x14ac:dyDescent="0.2">
      <c r="A1243" s="168">
        <v>36</v>
      </c>
      <c r="B1243" s="170" t="s">
        <v>75</v>
      </c>
      <c r="C1243" s="167">
        <v>1</v>
      </c>
      <c r="D1243" s="169">
        <v>43983</v>
      </c>
      <c r="E1243" s="168">
        <f t="shared" si="77"/>
        <v>6</v>
      </c>
      <c r="F1243" s="168" t="str">
        <f t="shared" si="78"/>
        <v>jun</v>
      </c>
      <c r="G1243" s="168">
        <f t="shared" si="79"/>
        <v>2020</v>
      </c>
      <c r="H1243" s="172">
        <v>3.8673004486658091</v>
      </c>
      <c r="I1243" s="167">
        <v>218</v>
      </c>
      <c r="J1243" s="175" t="s">
        <v>112</v>
      </c>
      <c r="K1243" s="173">
        <v>368.21437714348122</v>
      </c>
      <c r="L1243" s="171" t="s">
        <v>64</v>
      </c>
      <c r="M1243" s="165" t="s">
        <v>1308</v>
      </c>
      <c r="N1243" s="177" t="s">
        <v>1309</v>
      </c>
      <c r="O1243" s="176" t="s">
        <v>1309</v>
      </c>
      <c r="P1243" s="166" t="s">
        <v>1316</v>
      </c>
      <c r="Q1243" s="166" t="s">
        <v>1317</v>
      </c>
      <c r="R1243" s="172">
        <v>0</v>
      </c>
      <c r="S1243" s="172">
        <v>9.6682511216645228E-2</v>
      </c>
      <c r="T1243" s="174">
        <f t="shared" si="80"/>
        <v>3.9639829598824545</v>
      </c>
    </row>
    <row r="1244" spans="1:20" s="164" customFormat="1" ht="12.75" hidden="1" customHeight="1" x14ac:dyDescent="0.2">
      <c r="A1244" s="168">
        <v>70</v>
      </c>
      <c r="B1244" s="170" t="s">
        <v>76</v>
      </c>
      <c r="C1244" s="167">
        <v>1</v>
      </c>
      <c r="D1244" s="169">
        <v>43983</v>
      </c>
      <c r="E1244" s="168">
        <f t="shared" si="77"/>
        <v>6</v>
      </c>
      <c r="F1244" s="168" t="str">
        <f t="shared" si="78"/>
        <v>jun</v>
      </c>
      <c r="G1244" s="168">
        <f t="shared" si="79"/>
        <v>2020</v>
      </c>
      <c r="H1244" s="172">
        <v>1.757543646524808</v>
      </c>
      <c r="I1244" s="167">
        <v>218</v>
      </c>
      <c r="J1244" s="175" t="s">
        <v>112</v>
      </c>
      <c r="K1244" s="173">
        <v>180.97690559812926</v>
      </c>
      <c r="L1244" s="171" t="s">
        <v>64</v>
      </c>
      <c r="M1244" s="165" t="s">
        <v>1308</v>
      </c>
      <c r="N1244" s="177" t="s">
        <v>1309</v>
      </c>
      <c r="O1244" s="176" t="s">
        <v>1309</v>
      </c>
      <c r="P1244" s="166" t="s">
        <v>1316</v>
      </c>
      <c r="Q1244" s="166" t="s">
        <v>1317</v>
      </c>
      <c r="R1244" s="172">
        <v>0</v>
      </c>
      <c r="S1244" s="172">
        <v>4.3938591163120197E-2</v>
      </c>
      <c r="T1244" s="174">
        <f t="shared" si="80"/>
        <v>1.8014822376879283</v>
      </c>
    </row>
    <row r="1245" spans="1:20" s="164" customFormat="1" ht="12.75" hidden="1" customHeight="1" x14ac:dyDescent="0.2">
      <c r="A1245" s="168">
        <v>67</v>
      </c>
      <c r="B1245" s="170" t="s">
        <v>77</v>
      </c>
      <c r="C1245" s="167">
        <v>1</v>
      </c>
      <c r="D1245" s="169">
        <v>43983</v>
      </c>
      <c r="E1245" s="168">
        <f t="shared" si="77"/>
        <v>6</v>
      </c>
      <c r="F1245" s="168" t="str">
        <f t="shared" si="78"/>
        <v>jun</v>
      </c>
      <c r="G1245" s="168">
        <f t="shared" si="79"/>
        <v>2020</v>
      </c>
      <c r="H1245" s="172">
        <v>4.3674431296408054</v>
      </c>
      <c r="I1245" s="167">
        <v>218</v>
      </c>
      <c r="J1245" s="175" t="s">
        <v>112</v>
      </c>
      <c r="K1245" s="173">
        <v>386.10926917980743</v>
      </c>
      <c r="L1245" s="171" t="s">
        <v>64</v>
      </c>
      <c r="M1245" s="165" t="s">
        <v>1308</v>
      </c>
      <c r="N1245" s="177" t="s">
        <v>1309</v>
      </c>
      <c r="O1245" s="176" t="s">
        <v>1309</v>
      </c>
      <c r="P1245" s="166" t="s">
        <v>1316</v>
      </c>
      <c r="Q1245" s="166" t="s">
        <v>1317</v>
      </c>
      <c r="R1245" s="172">
        <v>0</v>
      </c>
      <c r="S1245" s="172">
        <v>0.10918607824102013</v>
      </c>
      <c r="T1245" s="174">
        <f t="shared" si="80"/>
        <v>4.4766292078818255</v>
      </c>
    </row>
    <row r="1246" spans="1:20" s="164" customFormat="1" ht="12.75" hidden="1" customHeight="1" x14ac:dyDescent="0.2">
      <c r="A1246" s="168">
        <v>92</v>
      </c>
      <c r="B1246" s="170" t="s">
        <v>78</v>
      </c>
      <c r="C1246" s="167">
        <v>1</v>
      </c>
      <c r="D1246" s="169">
        <v>43983</v>
      </c>
      <c r="E1246" s="168">
        <f t="shared" si="77"/>
        <v>6</v>
      </c>
      <c r="F1246" s="168" t="str">
        <f t="shared" si="78"/>
        <v>jun</v>
      </c>
      <c r="G1246" s="168">
        <f t="shared" si="79"/>
        <v>2020</v>
      </c>
      <c r="H1246" s="172">
        <v>4.3110890247422136</v>
      </c>
      <c r="I1246" s="167">
        <v>218</v>
      </c>
      <c r="J1246" s="175" t="s">
        <v>112</v>
      </c>
      <c r="K1246" s="173">
        <v>343.87617160307502</v>
      </c>
      <c r="L1246" s="171" t="s">
        <v>64</v>
      </c>
      <c r="M1246" s="165" t="s">
        <v>1308</v>
      </c>
      <c r="N1246" s="177" t="s">
        <v>1309</v>
      </c>
      <c r="O1246" s="176" t="s">
        <v>1309</v>
      </c>
      <c r="P1246" s="166" t="s">
        <v>1316</v>
      </c>
      <c r="Q1246" s="166" t="s">
        <v>1317</v>
      </c>
      <c r="R1246" s="172">
        <v>0</v>
      </c>
      <c r="S1246" s="172">
        <v>0.10777722561855535</v>
      </c>
      <c r="T1246" s="174">
        <f t="shared" si="80"/>
        <v>4.418866250360769</v>
      </c>
    </row>
    <row r="1247" spans="1:20" s="164" customFormat="1" ht="12.75" hidden="1" customHeight="1" x14ac:dyDescent="0.2">
      <c r="A1247" s="168">
        <v>58</v>
      </c>
      <c r="B1247" s="170" t="s">
        <v>79</v>
      </c>
      <c r="C1247" s="167">
        <v>1</v>
      </c>
      <c r="D1247" s="169">
        <v>43983</v>
      </c>
      <c r="E1247" s="168">
        <f t="shared" si="77"/>
        <v>6</v>
      </c>
      <c r="F1247" s="168" t="str">
        <f t="shared" si="78"/>
        <v>jun</v>
      </c>
      <c r="G1247" s="168">
        <f t="shared" si="79"/>
        <v>2020</v>
      </c>
      <c r="H1247" s="172">
        <v>1.9970485923438197</v>
      </c>
      <c r="I1247" s="167">
        <v>218</v>
      </c>
      <c r="J1247" s="175" t="s">
        <v>112</v>
      </c>
      <c r="K1247" s="173">
        <v>176.63345610918191</v>
      </c>
      <c r="L1247" s="171" t="s">
        <v>64</v>
      </c>
      <c r="M1247" s="165" t="s">
        <v>1308</v>
      </c>
      <c r="N1247" s="177" t="s">
        <v>1309</v>
      </c>
      <c r="O1247" s="176" t="s">
        <v>1309</v>
      </c>
      <c r="P1247" s="166" t="s">
        <v>1316</v>
      </c>
      <c r="Q1247" s="166" t="s">
        <v>1317</v>
      </c>
      <c r="R1247" s="172">
        <v>0</v>
      </c>
      <c r="S1247" s="172">
        <v>4.99262148085955E-2</v>
      </c>
      <c r="T1247" s="174">
        <f t="shared" si="80"/>
        <v>2.0469748071524152</v>
      </c>
    </row>
    <row r="1248" spans="1:20" s="164" customFormat="1" ht="12.75" hidden="1" customHeight="1" x14ac:dyDescent="0.2">
      <c r="A1248" s="168">
        <v>130</v>
      </c>
      <c r="B1248" s="170" t="s">
        <v>80</v>
      </c>
      <c r="C1248" s="167">
        <v>1</v>
      </c>
      <c r="D1248" s="169">
        <v>43983</v>
      </c>
      <c r="E1248" s="168">
        <f t="shared" si="77"/>
        <v>6</v>
      </c>
      <c r="F1248" s="168" t="str">
        <f t="shared" si="78"/>
        <v>jun</v>
      </c>
      <c r="G1248" s="168">
        <f t="shared" si="79"/>
        <v>2020</v>
      </c>
      <c r="H1248" s="172">
        <v>1.528605095374282</v>
      </c>
      <c r="I1248" s="167">
        <v>218</v>
      </c>
      <c r="J1248" s="175" t="s">
        <v>112</v>
      </c>
      <c r="K1248" s="173">
        <v>135.46727645971191</v>
      </c>
      <c r="L1248" s="171" t="s">
        <v>64</v>
      </c>
      <c r="M1248" s="165" t="s">
        <v>1308</v>
      </c>
      <c r="N1248" s="177" t="s">
        <v>1309</v>
      </c>
      <c r="O1248" s="176" t="s">
        <v>1309</v>
      </c>
      <c r="P1248" s="166" t="s">
        <v>1316</v>
      </c>
      <c r="Q1248" s="166" t="s">
        <v>1317</v>
      </c>
      <c r="R1248" s="172">
        <v>0</v>
      </c>
      <c r="S1248" s="172">
        <v>3.8215127384357048E-2</v>
      </c>
      <c r="T1248" s="174">
        <f t="shared" si="80"/>
        <v>1.566820222758639</v>
      </c>
    </row>
    <row r="1249" spans="1:20" s="164" customFormat="1" ht="12.75" hidden="1" customHeight="1" x14ac:dyDescent="0.2">
      <c r="A1249" s="168">
        <v>15</v>
      </c>
      <c r="B1249" s="170" t="s">
        <v>81</v>
      </c>
      <c r="C1249" s="167">
        <v>1</v>
      </c>
      <c r="D1249" s="169">
        <v>43983</v>
      </c>
      <c r="E1249" s="168">
        <f t="shared" si="77"/>
        <v>6</v>
      </c>
      <c r="F1249" s="168" t="str">
        <f t="shared" si="78"/>
        <v>jun</v>
      </c>
      <c r="G1249" s="168">
        <f t="shared" si="79"/>
        <v>2020</v>
      </c>
      <c r="H1249" s="172">
        <v>2.3210846955107183</v>
      </c>
      <c r="I1249" s="167">
        <v>218</v>
      </c>
      <c r="J1249" s="175" t="s">
        <v>112</v>
      </c>
      <c r="K1249" s="173">
        <v>184.14325431834285</v>
      </c>
      <c r="L1249" s="171" t="s">
        <v>64</v>
      </c>
      <c r="M1249" s="165" t="s">
        <v>1308</v>
      </c>
      <c r="N1249" s="177" t="s">
        <v>1309</v>
      </c>
      <c r="O1249" s="176" t="s">
        <v>1309</v>
      </c>
      <c r="P1249" s="166" t="s">
        <v>1316</v>
      </c>
      <c r="Q1249" s="166" t="s">
        <v>1317</v>
      </c>
      <c r="R1249" s="172">
        <v>0</v>
      </c>
      <c r="S1249" s="172">
        <v>5.802711738776796E-2</v>
      </c>
      <c r="T1249" s="174">
        <f t="shared" si="80"/>
        <v>2.3791118128984863</v>
      </c>
    </row>
    <row r="1250" spans="1:20" s="164" customFormat="1" ht="12.75" hidden="1" customHeight="1" x14ac:dyDescent="0.2">
      <c r="A1250" s="168">
        <v>68</v>
      </c>
      <c r="B1250" s="170" t="s">
        <v>82</v>
      </c>
      <c r="C1250" s="167">
        <v>1</v>
      </c>
      <c r="D1250" s="169">
        <v>43983</v>
      </c>
      <c r="E1250" s="168">
        <f t="shared" si="77"/>
        <v>6</v>
      </c>
      <c r="F1250" s="168" t="str">
        <f t="shared" si="78"/>
        <v>jun</v>
      </c>
      <c r="G1250" s="168">
        <f t="shared" si="79"/>
        <v>2020</v>
      </c>
      <c r="H1250" s="172">
        <v>2.4020937213024429</v>
      </c>
      <c r="I1250" s="167">
        <v>218</v>
      </c>
      <c r="J1250" s="175" t="s">
        <v>112</v>
      </c>
      <c r="K1250" s="173">
        <v>210.04568074841922</v>
      </c>
      <c r="L1250" s="171" t="s">
        <v>64</v>
      </c>
      <c r="M1250" s="165" t="s">
        <v>1308</v>
      </c>
      <c r="N1250" s="177" t="s">
        <v>1309</v>
      </c>
      <c r="O1250" s="176" t="s">
        <v>1309</v>
      </c>
      <c r="P1250" s="166" t="s">
        <v>1316</v>
      </c>
      <c r="Q1250" s="166" t="s">
        <v>1317</v>
      </c>
      <c r="R1250" s="172">
        <v>0</v>
      </c>
      <c r="S1250" s="172">
        <v>6.005234303256108E-2</v>
      </c>
      <c r="T1250" s="174">
        <f t="shared" si="80"/>
        <v>2.4621460643350042</v>
      </c>
    </row>
    <row r="1251" spans="1:20" s="164" customFormat="1" ht="12.75" hidden="1" customHeight="1" x14ac:dyDescent="0.2">
      <c r="A1251" s="168">
        <v>94</v>
      </c>
      <c r="B1251" s="170" t="s">
        <v>83</v>
      </c>
      <c r="C1251" s="167">
        <v>1</v>
      </c>
      <c r="D1251" s="169">
        <v>43983</v>
      </c>
      <c r="E1251" s="168">
        <f t="shared" si="77"/>
        <v>6</v>
      </c>
      <c r="F1251" s="168" t="str">
        <f t="shared" si="78"/>
        <v>jun</v>
      </c>
      <c r="G1251" s="168">
        <f t="shared" si="79"/>
        <v>2020</v>
      </c>
      <c r="H1251" s="172">
        <v>4.2476906567312991</v>
      </c>
      <c r="I1251" s="167">
        <v>218</v>
      </c>
      <c r="J1251" s="175" t="s">
        <v>112</v>
      </c>
      <c r="K1251" s="173">
        <v>409.70038306837557</v>
      </c>
      <c r="L1251" s="171" t="s">
        <v>64</v>
      </c>
      <c r="M1251" s="165" t="s">
        <v>1308</v>
      </c>
      <c r="N1251" s="177" t="s">
        <v>1309</v>
      </c>
      <c r="O1251" s="176" t="s">
        <v>1309</v>
      </c>
      <c r="P1251" s="166" t="s">
        <v>1316</v>
      </c>
      <c r="Q1251" s="166" t="s">
        <v>1317</v>
      </c>
      <c r="R1251" s="172">
        <v>0</v>
      </c>
      <c r="S1251" s="172">
        <v>0.1061922664182825</v>
      </c>
      <c r="T1251" s="174">
        <f t="shared" si="80"/>
        <v>4.3538829231495813</v>
      </c>
    </row>
    <row r="1252" spans="1:20" s="164" customFormat="1" ht="12.75" hidden="1" customHeight="1" x14ac:dyDescent="0.2">
      <c r="A1252" s="168">
        <v>88</v>
      </c>
      <c r="B1252" s="170" t="s">
        <v>84</v>
      </c>
      <c r="C1252" s="167">
        <v>1</v>
      </c>
      <c r="D1252" s="169">
        <v>43983</v>
      </c>
      <c r="E1252" s="168">
        <f t="shared" si="77"/>
        <v>6</v>
      </c>
      <c r="F1252" s="168" t="str">
        <f t="shared" si="78"/>
        <v>jun</v>
      </c>
      <c r="G1252" s="168">
        <f t="shared" si="79"/>
        <v>2020</v>
      </c>
      <c r="H1252" s="172">
        <v>1.6307469105029782</v>
      </c>
      <c r="I1252" s="167">
        <v>218</v>
      </c>
      <c r="J1252" s="175" t="s">
        <v>112</v>
      </c>
      <c r="K1252" s="173">
        <v>133.52066479125233</v>
      </c>
      <c r="L1252" s="171" t="s">
        <v>64</v>
      </c>
      <c r="M1252" s="165" t="s">
        <v>1308</v>
      </c>
      <c r="N1252" s="177" t="s">
        <v>1309</v>
      </c>
      <c r="O1252" s="176" t="s">
        <v>1309</v>
      </c>
      <c r="P1252" s="166" t="s">
        <v>1316</v>
      </c>
      <c r="Q1252" s="166" t="s">
        <v>1317</v>
      </c>
      <c r="R1252" s="172">
        <v>0</v>
      </c>
      <c r="S1252" s="172">
        <v>4.0768672762574461E-2</v>
      </c>
      <c r="T1252" s="174">
        <f t="shared" si="80"/>
        <v>1.6715155832655526</v>
      </c>
    </row>
    <row r="1253" spans="1:20" s="164" customFormat="1" ht="12.75" hidden="1" customHeight="1" x14ac:dyDescent="0.2">
      <c r="A1253" s="168">
        <v>62</v>
      </c>
      <c r="B1253" s="170" t="s">
        <v>85</v>
      </c>
      <c r="C1253" s="167">
        <v>1</v>
      </c>
      <c r="D1253" s="169">
        <v>43983</v>
      </c>
      <c r="E1253" s="168">
        <f t="shared" si="77"/>
        <v>6</v>
      </c>
      <c r="F1253" s="168" t="str">
        <f t="shared" si="78"/>
        <v>jun</v>
      </c>
      <c r="G1253" s="168">
        <f t="shared" si="79"/>
        <v>2020</v>
      </c>
      <c r="H1253" s="172">
        <v>2.962112638732191</v>
      </c>
      <c r="I1253" s="167">
        <v>218</v>
      </c>
      <c r="J1253" s="175" t="s">
        <v>112</v>
      </c>
      <c r="K1253" s="173">
        <v>265.57339232265235</v>
      </c>
      <c r="L1253" s="171" t="s">
        <v>64</v>
      </c>
      <c r="M1253" s="165" t="s">
        <v>1308</v>
      </c>
      <c r="N1253" s="177" t="s">
        <v>1309</v>
      </c>
      <c r="O1253" s="176" t="s">
        <v>1309</v>
      </c>
      <c r="P1253" s="166" t="s">
        <v>1316</v>
      </c>
      <c r="Q1253" s="166" t="s">
        <v>1317</v>
      </c>
      <c r="R1253" s="172">
        <v>0</v>
      </c>
      <c r="S1253" s="172">
        <v>7.4052815968304778E-2</v>
      </c>
      <c r="T1253" s="174">
        <f t="shared" si="80"/>
        <v>3.0361654547004959</v>
      </c>
    </row>
    <row r="1254" spans="1:20" s="164" customFormat="1" ht="12.75" hidden="1" customHeight="1" x14ac:dyDescent="0.2">
      <c r="A1254" s="168">
        <v>91</v>
      </c>
      <c r="B1254" s="170" t="s">
        <v>86</v>
      </c>
      <c r="C1254" s="167">
        <v>1</v>
      </c>
      <c r="D1254" s="169">
        <v>43983</v>
      </c>
      <c r="E1254" s="168">
        <f t="shared" si="77"/>
        <v>6</v>
      </c>
      <c r="F1254" s="168" t="str">
        <f t="shared" si="78"/>
        <v>jun</v>
      </c>
      <c r="G1254" s="168">
        <f t="shared" si="79"/>
        <v>2020</v>
      </c>
      <c r="H1254" s="172">
        <v>3.0748208485293729</v>
      </c>
      <c r="I1254" s="167">
        <v>218</v>
      </c>
      <c r="J1254" s="175" t="s">
        <v>112</v>
      </c>
      <c r="K1254" s="173">
        <v>276.71850226340092</v>
      </c>
      <c r="L1254" s="171" t="s">
        <v>64</v>
      </c>
      <c r="M1254" s="165" t="s">
        <v>1308</v>
      </c>
      <c r="N1254" s="177" t="s">
        <v>1309</v>
      </c>
      <c r="O1254" s="176" t="s">
        <v>1309</v>
      </c>
      <c r="P1254" s="166" t="s">
        <v>1316</v>
      </c>
      <c r="Q1254" s="166" t="s">
        <v>1317</v>
      </c>
      <c r="R1254" s="172">
        <v>0</v>
      </c>
      <c r="S1254" s="172">
        <v>7.687052121323433E-2</v>
      </c>
      <c r="T1254" s="174">
        <f t="shared" si="80"/>
        <v>3.1516913697426072</v>
      </c>
    </row>
    <row r="1255" spans="1:20" s="164" customFormat="1" ht="12.75" hidden="1" customHeight="1" x14ac:dyDescent="0.2">
      <c r="A1255" s="168">
        <v>89</v>
      </c>
      <c r="B1255" s="170" t="s">
        <v>87</v>
      </c>
      <c r="C1255" s="167">
        <v>1</v>
      </c>
      <c r="D1255" s="169">
        <v>43983</v>
      </c>
      <c r="E1255" s="168">
        <f t="shared" si="77"/>
        <v>6</v>
      </c>
      <c r="F1255" s="168" t="str">
        <f t="shared" si="78"/>
        <v>jun</v>
      </c>
      <c r="G1255" s="168">
        <f t="shared" si="79"/>
        <v>2020</v>
      </c>
      <c r="H1255" s="172">
        <v>4.2688234460682706</v>
      </c>
      <c r="I1255" s="167">
        <v>218</v>
      </c>
      <c r="J1255" s="175" t="s">
        <v>112</v>
      </c>
      <c r="K1255" s="173">
        <v>345.44920134376724</v>
      </c>
      <c r="L1255" s="171" t="s">
        <v>64</v>
      </c>
      <c r="M1255" s="165" t="s">
        <v>1308</v>
      </c>
      <c r="N1255" s="177" t="s">
        <v>1309</v>
      </c>
      <c r="O1255" s="176" t="s">
        <v>1309</v>
      </c>
      <c r="P1255" s="166" t="s">
        <v>1316</v>
      </c>
      <c r="Q1255" s="166" t="s">
        <v>1317</v>
      </c>
      <c r="R1255" s="172">
        <v>0</v>
      </c>
      <c r="S1255" s="172">
        <v>0.10672058615170676</v>
      </c>
      <c r="T1255" s="174">
        <f t="shared" si="80"/>
        <v>4.3755440322199775</v>
      </c>
    </row>
    <row r="1256" spans="1:20" s="164" customFormat="1" ht="12.75" hidden="1" customHeight="1" x14ac:dyDescent="0.2">
      <c r="A1256" s="168">
        <v>150</v>
      </c>
      <c r="B1256" s="170" t="s">
        <v>13</v>
      </c>
      <c r="C1256" s="167">
        <v>1</v>
      </c>
      <c r="D1256" s="169">
        <v>43983</v>
      </c>
      <c r="E1256" s="168">
        <f t="shared" si="77"/>
        <v>6</v>
      </c>
      <c r="F1256" s="168" t="str">
        <f t="shared" si="78"/>
        <v>jun</v>
      </c>
      <c r="G1256" s="168">
        <f t="shared" si="79"/>
        <v>2020</v>
      </c>
      <c r="H1256" s="172">
        <v>1.0063233017605542</v>
      </c>
      <c r="I1256" s="167">
        <v>218</v>
      </c>
      <c r="J1256" s="175" t="s">
        <v>112</v>
      </c>
      <c r="K1256" s="173">
        <v>109.46080450240076</v>
      </c>
      <c r="L1256" s="171" t="s">
        <v>1339</v>
      </c>
      <c r="M1256" s="165" t="s">
        <v>1308</v>
      </c>
      <c r="N1256" s="177" t="s">
        <v>1309</v>
      </c>
      <c r="O1256" s="176" t="s">
        <v>1309</v>
      </c>
      <c r="P1256" s="166" t="s">
        <v>1316</v>
      </c>
      <c r="Q1256" s="166" t="s">
        <v>1317</v>
      </c>
      <c r="R1256" s="172">
        <v>0</v>
      </c>
      <c r="S1256" s="172">
        <v>2.5158082544013857E-2</v>
      </c>
      <c r="T1256" s="174">
        <f t="shared" si="80"/>
        <v>1.031481384304568</v>
      </c>
    </row>
    <row r="1257" spans="1:20" s="164" customFormat="1" ht="12.75" hidden="1" customHeight="1" x14ac:dyDescent="0.2">
      <c r="A1257" s="168">
        <v>71</v>
      </c>
      <c r="B1257" s="170" t="s">
        <v>14</v>
      </c>
      <c r="C1257" s="167">
        <v>1</v>
      </c>
      <c r="D1257" s="169">
        <v>43983</v>
      </c>
      <c r="E1257" s="168">
        <f t="shared" si="77"/>
        <v>6</v>
      </c>
      <c r="F1257" s="168" t="str">
        <f t="shared" si="78"/>
        <v>jun</v>
      </c>
      <c r="G1257" s="168">
        <f t="shared" si="79"/>
        <v>2020</v>
      </c>
      <c r="H1257" s="172">
        <v>5.9347916721328682</v>
      </c>
      <c r="I1257" s="167">
        <v>218</v>
      </c>
      <c r="J1257" s="175" t="s">
        <v>112</v>
      </c>
      <c r="K1257" s="173">
        <v>645.54509455290849</v>
      </c>
      <c r="L1257" s="171" t="s">
        <v>1339</v>
      </c>
      <c r="M1257" s="165" t="s">
        <v>1308</v>
      </c>
      <c r="N1257" s="177" t="s">
        <v>1309</v>
      </c>
      <c r="O1257" s="176" t="s">
        <v>1309</v>
      </c>
      <c r="P1257" s="166" t="s">
        <v>1316</v>
      </c>
      <c r="Q1257" s="166" t="s">
        <v>1317</v>
      </c>
      <c r="R1257" s="172">
        <v>0</v>
      </c>
      <c r="S1257" s="172">
        <v>0.14836979180332172</v>
      </c>
      <c r="T1257" s="174">
        <f t="shared" si="80"/>
        <v>6.0831614639361895</v>
      </c>
    </row>
    <row r="1258" spans="1:20" s="164" customFormat="1" ht="12.75" hidden="1" customHeight="1" x14ac:dyDescent="0.2">
      <c r="A1258" s="168">
        <v>28</v>
      </c>
      <c r="B1258" s="170" t="s">
        <v>16</v>
      </c>
      <c r="C1258" s="167">
        <v>1</v>
      </c>
      <c r="D1258" s="169">
        <v>43983</v>
      </c>
      <c r="E1258" s="168">
        <f t="shared" si="77"/>
        <v>6</v>
      </c>
      <c r="F1258" s="168" t="str">
        <f t="shared" si="78"/>
        <v>jun</v>
      </c>
      <c r="G1258" s="168">
        <f t="shared" si="79"/>
        <v>2020</v>
      </c>
      <c r="H1258" s="172">
        <v>1.0063233017605542</v>
      </c>
      <c r="I1258" s="167">
        <v>218</v>
      </c>
      <c r="J1258" s="175" t="s">
        <v>112</v>
      </c>
      <c r="K1258" s="173">
        <v>81.20852938629865</v>
      </c>
      <c r="L1258" s="171" t="s">
        <v>88</v>
      </c>
      <c r="M1258" s="165" t="s">
        <v>1308</v>
      </c>
      <c r="N1258" s="177" t="s">
        <v>1309</v>
      </c>
      <c r="O1258" s="176" t="s">
        <v>1309</v>
      </c>
      <c r="P1258" s="166" t="s">
        <v>1316</v>
      </c>
      <c r="Q1258" s="166" t="s">
        <v>1317</v>
      </c>
      <c r="R1258" s="172">
        <v>0</v>
      </c>
      <c r="S1258" s="172">
        <v>2.5158082544013857E-2</v>
      </c>
      <c r="T1258" s="174">
        <f t="shared" si="80"/>
        <v>1.031481384304568</v>
      </c>
    </row>
    <row r="1259" spans="1:20" s="164" customFormat="1" ht="12.75" hidden="1" customHeight="1" x14ac:dyDescent="0.2">
      <c r="A1259" s="168">
        <v>79</v>
      </c>
      <c r="B1259" s="170" t="s">
        <v>5</v>
      </c>
      <c r="C1259" s="167">
        <v>1</v>
      </c>
      <c r="D1259" s="169">
        <v>43983</v>
      </c>
      <c r="E1259" s="168">
        <f t="shared" si="77"/>
        <v>6</v>
      </c>
      <c r="F1259" s="168" t="str">
        <f t="shared" si="78"/>
        <v>jun</v>
      </c>
      <c r="G1259" s="168">
        <f t="shared" si="79"/>
        <v>2020</v>
      </c>
      <c r="H1259" s="172">
        <v>16.402566657046151</v>
      </c>
      <c r="I1259" s="167">
        <v>218</v>
      </c>
      <c r="J1259" s="175" t="s">
        <v>112</v>
      </c>
      <c r="K1259" s="173">
        <v>1113.5005394385707</v>
      </c>
      <c r="L1259" s="171" t="s">
        <v>1341</v>
      </c>
      <c r="M1259" s="165" t="s">
        <v>1308</v>
      </c>
      <c r="N1259" s="177" t="s">
        <v>1309</v>
      </c>
      <c r="O1259" s="176" t="s">
        <v>1309</v>
      </c>
      <c r="P1259" s="166" t="s">
        <v>1316</v>
      </c>
      <c r="Q1259" s="166" t="s">
        <v>1317</v>
      </c>
      <c r="R1259" s="172">
        <v>0</v>
      </c>
      <c r="S1259" s="172">
        <v>0.41006416642615384</v>
      </c>
      <c r="T1259" s="174">
        <f t="shared" si="80"/>
        <v>16.812630823472304</v>
      </c>
    </row>
    <row r="1260" spans="1:20" s="164" customFormat="1" ht="12.75" hidden="1" customHeight="1" x14ac:dyDescent="0.2">
      <c r="A1260" s="168">
        <v>80</v>
      </c>
      <c r="B1260" s="170" t="s">
        <v>3</v>
      </c>
      <c r="C1260" s="167">
        <v>1</v>
      </c>
      <c r="D1260" s="169">
        <v>43983</v>
      </c>
      <c r="E1260" s="168">
        <f t="shared" si="77"/>
        <v>6</v>
      </c>
      <c r="F1260" s="168" t="str">
        <f t="shared" si="78"/>
        <v>jun</v>
      </c>
      <c r="G1260" s="168">
        <f t="shared" si="79"/>
        <v>2020</v>
      </c>
      <c r="H1260" s="172">
        <v>8.6468329703775613</v>
      </c>
      <c r="I1260" s="167">
        <v>218</v>
      </c>
      <c r="J1260" s="175" t="s">
        <v>112</v>
      </c>
      <c r="K1260" s="173">
        <v>694.94812753748715</v>
      </c>
      <c r="L1260" s="171" t="s">
        <v>1340</v>
      </c>
      <c r="M1260" s="165" t="s">
        <v>1308</v>
      </c>
      <c r="N1260" s="177" t="s">
        <v>1309</v>
      </c>
      <c r="O1260" s="176" t="s">
        <v>1309</v>
      </c>
      <c r="P1260" s="166" t="s">
        <v>1316</v>
      </c>
      <c r="Q1260" s="166" t="s">
        <v>1317</v>
      </c>
      <c r="R1260" s="172">
        <v>0</v>
      </c>
      <c r="S1260" s="172">
        <v>0.21617082425943904</v>
      </c>
      <c r="T1260" s="174">
        <f t="shared" si="80"/>
        <v>8.8630037946370006</v>
      </c>
    </row>
    <row r="1261" spans="1:20" s="164" customFormat="1" ht="12.75" hidden="1" customHeight="1" x14ac:dyDescent="0.2">
      <c r="A1261" s="168">
        <v>104</v>
      </c>
      <c r="B1261" s="170" t="s">
        <v>4</v>
      </c>
      <c r="C1261" s="167">
        <v>1</v>
      </c>
      <c r="D1261" s="169">
        <v>43983</v>
      </c>
      <c r="E1261" s="168">
        <f t="shared" si="77"/>
        <v>6</v>
      </c>
      <c r="F1261" s="168" t="str">
        <f t="shared" si="78"/>
        <v>jun</v>
      </c>
      <c r="G1261" s="168">
        <f t="shared" si="79"/>
        <v>2020</v>
      </c>
      <c r="H1261" s="172">
        <v>1.74345512030016</v>
      </c>
      <c r="I1261" s="167">
        <v>218</v>
      </c>
      <c r="J1261" s="175" t="s">
        <v>112</v>
      </c>
      <c r="K1261" s="173">
        <v>153.32816055479756</v>
      </c>
      <c r="L1261" s="171" t="s">
        <v>1340</v>
      </c>
      <c r="M1261" s="165" t="s">
        <v>1308</v>
      </c>
      <c r="N1261" s="177" t="s">
        <v>1309</v>
      </c>
      <c r="O1261" s="176" t="s">
        <v>1309</v>
      </c>
      <c r="P1261" s="166" t="s">
        <v>1316</v>
      </c>
      <c r="Q1261" s="166" t="s">
        <v>1317</v>
      </c>
      <c r="R1261" s="172">
        <v>0</v>
      </c>
      <c r="S1261" s="172">
        <v>4.3586378007504006E-2</v>
      </c>
      <c r="T1261" s="174">
        <f t="shared" si="80"/>
        <v>1.7870414983076641</v>
      </c>
    </row>
    <row r="1262" spans="1:20" s="164" customFormat="1" ht="12.75" hidden="1" customHeight="1" x14ac:dyDescent="0.2">
      <c r="A1262" s="168" t="s">
        <v>1285</v>
      </c>
      <c r="B1262" s="170" t="s">
        <v>44</v>
      </c>
      <c r="C1262" s="167">
        <v>1</v>
      </c>
      <c r="D1262" s="169">
        <v>43983</v>
      </c>
      <c r="E1262" s="168">
        <f t="shared" si="77"/>
        <v>6</v>
      </c>
      <c r="F1262" s="168" t="str">
        <f t="shared" si="78"/>
        <v>jun</v>
      </c>
      <c r="G1262" s="168">
        <f t="shared" si="79"/>
        <v>2020</v>
      </c>
      <c r="H1262" s="172">
        <v>0</v>
      </c>
      <c r="I1262" s="167">
        <v>218</v>
      </c>
      <c r="J1262" s="175" t="s">
        <v>112</v>
      </c>
      <c r="K1262" s="173">
        <v>0</v>
      </c>
      <c r="L1262" s="171" t="s">
        <v>88</v>
      </c>
      <c r="M1262" s="165" t="s">
        <v>1308</v>
      </c>
      <c r="N1262" s="177" t="s">
        <v>1309</v>
      </c>
      <c r="O1262" s="176" t="s">
        <v>1309</v>
      </c>
      <c r="P1262" s="166" t="s">
        <v>1316</v>
      </c>
      <c r="Q1262" s="166" t="s">
        <v>1317</v>
      </c>
      <c r="R1262" s="172">
        <v>0</v>
      </c>
      <c r="S1262" s="172">
        <v>0</v>
      </c>
      <c r="T1262" s="174">
        <f t="shared" si="80"/>
        <v>0</v>
      </c>
    </row>
    <row r="1263" spans="1:20" s="164" customFormat="1" ht="12.75" hidden="1" customHeight="1" x14ac:dyDescent="0.2">
      <c r="A1263" s="168" t="s">
        <v>1293</v>
      </c>
      <c r="B1263" s="170" t="s">
        <v>89</v>
      </c>
      <c r="C1263" s="167">
        <v>1</v>
      </c>
      <c r="D1263" s="169">
        <v>43983</v>
      </c>
      <c r="E1263" s="168">
        <f t="shared" si="77"/>
        <v>6</v>
      </c>
      <c r="F1263" s="168" t="str">
        <f t="shared" si="78"/>
        <v>jun</v>
      </c>
      <c r="G1263" s="168">
        <f t="shared" si="79"/>
        <v>2020</v>
      </c>
      <c r="H1263" s="172">
        <v>0</v>
      </c>
      <c r="I1263" s="167">
        <v>218</v>
      </c>
      <c r="J1263" s="175" t="s">
        <v>112</v>
      </c>
      <c r="K1263" s="173">
        <v>0</v>
      </c>
      <c r="L1263" s="171" t="s">
        <v>89</v>
      </c>
      <c r="M1263" s="165" t="s">
        <v>1308</v>
      </c>
      <c r="N1263" s="177" t="s">
        <v>1309</v>
      </c>
      <c r="O1263" s="176" t="s">
        <v>1309</v>
      </c>
      <c r="P1263" s="166" t="s">
        <v>1316</v>
      </c>
      <c r="Q1263" s="166" t="s">
        <v>1317</v>
      </c>
      <c r="R1263" s="172">
        <v>0</v>
      </c>
      <c r="S1263" s="172">
        <v>0</v>
      </c>
      <c r="T1263" s="174">
        <f t="shared" si="80"/>
        <v>0</v>
      </c>
    </row>
    <row r="1264" spans="1:20" s="164" customFormat="1" ht="12.75" hidden="1" customHeight="1" x14ac:dyDescent="0.2">
      <c r="A1264" s="168">
        <v>82</v>
      </c>
      <c r="B1264" s="170" t="s">
        <v>8</v>
      </c>
      <c r="C1264" s="167">
        <v>1</v>
      </c>
      <c r="D1264" s="169">
        <v>44013</v>
      </c>
      <c r="E1264" s="168">
        <f t="shared" si="77"/>
        <v>7</v>
      </c>
      <c r="F1264" s="168" t="str">
        <f t="shared" si="78"/>
        <v>jul</v>
      </c>
      <c r="G1264" s="168">
        <f t="shared" si="79"/>
        <v>2020</v>
      </c>
      <c r="H1264" s="172">
        <v>28.705362999501482</v>
      </c>
      <c r="I1264" s="167">
        <v>218</v>
      </c>
      <c r="J1264" s="175" t="s">
        <v>112</v>
      </c>
      <c r="K1264" s="173">
        <v>2497.959664530209</v>
      </c>
      <c r="L1264" s="171" t="s">
        <v>55</v>
      </c>
      <c r="M1264" s="165" t="s">
        <v>1308</v>
      </c>
      <c r="N1264" s="177" t="s">
        <v>1309</v>
      </c>
      <c r="O1264" s="176" t="s">
        <v>1309</v>
      </c>
      <c r="P1264" s="166" t="s">
        <v>1316</v>
      </c>
      <c r="Q1264" s="166" t="s">
        <v>1317</v>
      </c>
      <c r="R1264" s="172">
        <v>5.8639031166426285</v>
      </c>
      <c r="S1264" s="172">
        <v>0.71763407498753717</v>
      </c>
      <c r="T1264" s="174">
        <f t="shared" si="80"/>
        <v>35.286900191131643</v>
      </c>
    </row>
    <row r="1265" spans="1:20" s="164" customFormat="1" ht="12.75" hidden="1" customHeight="1" x14ac:dyDescent="0.2">
      <c r="A1265" s="168">
        <v>59</v>
      </c>
      <c r="B1265" s="170" t="s">
        <v>10</v>
      </c>
      <c r="C1265" s="167">
        <v>1</v>
      </c>
      <c r="D1265" s="169">
        <v>44013</v>
      </c>
      <c r="E1265" s="168">
        <f t="shared" si="77"/>
        <v>7</v>
      </c>
      <c r="F1265" s="168" t="str">
        <f t="shared" si="78"/>
        <v>jul</v>
      </c>
      <c r="G1265" s="168">
        <f t="shared" si="79"/>
        <v>2020</v>
      </c>
      <c r="H1265" s="172">
        <v>42.107168157846409</v>
      </c>
      <c r="I1265" s="167">
        <v>218</v>
      </c>
      <c r="J1265" s="175" t="s">
        <v>112</v>
      </c>
      <c r="K1265" s="173">
        <v>3668.9162476494516</v>
      </c>
      <c r="L1265" s="171" t="s">
        <v>55</v>
      </c>
      <c r="M1265" s="165" t="s">
        <v>1308</v>
      </c>
      <c r="N1265" s="177" t="s">
        <v>1309</v>
      </c>
      <c r="O1265" s="176" t="s">
        <v>1309</v>
      </c>
      <c r="P1265" s="166" t="s">
        <v>1316</v>
      </c>
      <c r="Q1265" s="166" t="s">
        <v>1317</v>
      </c>
      <c r="R1265" s="172">
        <v>8.5077522389601583</v>
      </c>
      <c r="S1265" s="172">
        <v>1.0526792039461603</v>
      </c>
      <c r="T1265" s="174">
        <f t="shared" si="80"/>
        <v>51.66759960075273</v>
      </c>
    </row>
    <row r="1266" spans="1:20" s="164" customFormat="1" ht="12.75" hidden="1" customHeight="1" x14ac:dyDescent="0.2">
      <c r="A1266" s="168">
        <v>63</v>
      </c>
      <c r="B1266" s="170" t="s">
        <v>12</v>
      </c>
      <c r="C1266" s="167">
        <v>1</v>
      </c>
      <c r="D1266" s="169">
        <v>44013</v>
      </c>
      <c r="E1266" s="168">
        <f t="shared" si="77"/>
        <v>7</v>
      </c>
      <c r="F1266" s="168" t="str">
        <f t="shared" si="78"/>
        <v>jul</v>
      </c>
      <c r="G1266" s="168">
        <f t="shared" si="79"/>
        <v>2020</v>
      </c>
      <c r="H1266" s="172">
        <v>46.179282659460029</v>
      </c>
      <c r="I1266" s="167">
        <v>218</v>
      </c>
      <c r="J1266" s="175" t="s">
        <v>112</v>
      </c>
      <c r="K1266" s="173">
        <v>3560.4165714126439</v>
      </c>
      <c r="L1266" s="171" t="s">
        <v>55</v>
      </c>
      <c r="M1266" s="165" t="s">
        <v>1308</v>
      </c>
      <c r="N1266" s="177" t="s">
        <v>1309</v>
      </c>
      <c r="O1266" s="176" t="s">
        <v>1309</v>
      </c>
      <c r="P1266" s="166" t="s">
        <v>1316</v>
      </c>
      <c r="Q1266" s="166" t="s">
        <v>1317</v>
      </c>
      <c r="R1266" s="172">
        <v>9.5146557021652978</v>
      </c>
      <c r="S1266" s="172">
        <v>1.1544820664865008</v>
      </c>
      <c r="T1266" s="174">
        <f t="shared" si="80"/>
        <v>56.848420428111829</v>
      </c>
    </row>
    <row r="1267" spans="1:20" s="164" customFormat="1" ht="12.75" hidden="1" customHeight="1" x14ac:dyDescent="0.2">
      <c r="A1267" s="168">
        <v>76</v>
      </c>
      <c r="B1267" s="170" t="s">
        <v>50</v>
      </c>
      <c r="C1267" s="167">
        <v>1</v>
      </c>
      <c r="D1267" s="169">
        <v>44013</v>
      </c>
      <c r="E1267" s="168">
        <f t="shared" si="77"/>
        <v>7</v>
      </c>
      <c r="F1267" s="168" t="str">
        <f t="shared" si="78"/>
        <v>jul</v>
      </c>
      <c r="G1267" s="168">
        <f t="shared" si="79"/>
        <v>2020</v>
      </c>
      <c r="H1267" s="172">
        <v>0</v>
      </c>
      <c r="I1267" s="167">
        <v>218</v>
      </c>
      <c r="J1267" s="175" t="s">
        <v>112</v>
      </c>
      <c r="K1267" s="173">
        <v>0</v>
      </c>
      <c r="L1267" s="171" t="s">
        <v>55</v>
      </c>
      <c r="M1267" s="165" t="s">
        <v>1308</v>
      </c>
      <c r="N1267" s="177" t="s">
        <v>1309</v>
      </c>
      <c r="O1267" s="176" t="s">
        <v>1309</v>
      </c>
      <c r="P1267" s="166" t="s">
        <v>1316</v>
      </c>
      <c r="Q1267" s="166" t="s">
        <v>1317</v>
      </c>
      <c r="R1267" s="172">
        <v>0</v>
      </c>
      <c r="S1267" s="172">
        <v>0</v>
      </c>
      <c r="T1267" s="174">
        <f t="shared" si="80"/>
        <v>0</v>
      </c>
    </row>
    <row r="1268" spans="1:20" s="164" customFormat="1" ht="12.75" hidden="1" customHeight="1" x14ac:dyDescent="0.2">
      <c r="A1268" s="168">
        <v>65</v>
      </c>
      <c r="B1268" s="170" t="s">
        <v>11</v>
      </c>
      <c r="C1268" s="167">
        <v>1</v>
      </c>
      <c r="D1268" s="169">
        <v>44013</v>
      </c>
      <c r="E1268" s="168">
        <f t="shared" si="77"/>
        <v>7</v>
      </c>
      <c r="F1268" s="168" t="str">
        <f t="shared" si="78"/>
        <v>jul</v>
      </c>
      <c r="G1268" s="168">
        <f t="shared" si="79"/>
        <v>2020</v>
      </c>
      <c r="H1268" s="172">
        <v>29.923057749324382</v>
      </c>
      <c r="I1268" s="167">
        <v>218</v>
      </c>
      <c r="J1268" s="175" t="s">
        <v>112</v>
      </c>
      <c r="K1268" s="173">
        <v>2271.0178620510424</v>
      </c>
      <c r="L1268" s="171" t="s">
        <v>55</v>
      </c>
      <c r="M1268" s="165" t="s">
        <v>1308</v>
      </c>
      <c r="N1268" s="177" t="s">
        <v>1309</v>
      </c>
      <c r="O1268" s="176" t="s">
        <v>1309</v>
      </c>
      <c r="P1268" s="166" t="s">
        <v>1316</v>
      </c>
      <c r="Q1268" s="166" t="s">
        <v>1317</v>
      </c>
      <c r="R1268" s="172">
        <v>6.1243593592925123</v>
      </c>
      <c r="S1268" s="172">
        <v>0.74807644373310944</v>
      </c>
      <c r="T1268" s="174">
        <f t="shared" si="80"/>
        <v>36.79549355235001</v>
      </c>
    </row>
    <row r="1269" spans="1:20" s="164" customFormat="1" ht="12.75" hidden="1" customHeight="1" x14ac:dyDescent="0.2">
      <c r="A1269" s="168">
        <v>75</v>
      </c>
      <c r="B1269" s="170" t="s">
        <v>9</v>
      </c>
      <c r="C1269" s="167">
        <v>1</v>
      </c>
      <c r="D1269" s="169">
        <v>44013</v>
      </c>
      <c r="E1269" s="168">
        <f t="shared" si="77"/>
        <v>7</v>
      </c>
      <c r="F1269" s="168" t="str">
        <f t="shared" si="78"/>
        <v>jul</v>
      </c>
      <c r="G1269" s="168">
        <f t="shared" si="79"/>
        <v>2020</v>
      </c>
      <c r="H1269" s="172">
        <v>64.684661401621497</v>
      </c>
      <c r="I1269" s="167">
        <v>218</v>
      </c>
      <c r="J1269" s="175" t="s">
        <v>112</v>
      </c>
      <c r="K1269" s="173">
        <v>6152.0465569485723</v>
      </c>
      <c r="L1269" s="171" t="s">
        <v>55</v>
      </c>
      <c r="M1269" s="165" t="s">
        <v>1308</v>
      </c>
      <c r="N1269" s="177" t="s">
        <v>1309</v>
      </c>
      <c r="O1269" s="176" t="s">
        <v>1309</v>
      </c>
      <c r="P1269" s="166" t="s">
        <v>1316</v>
      </c>
      <c r="Q1269" s="166" t="s">
        <v>1317</v>
      </c>
      <c r="R1269" s="172">
        <v>10.178164342658855</v>
      </c>
      <c r="S1269" s="172">
        <v>1.6171165350405374</v>
      </c>
      <c r="T1269" s="174">
        <f t="shared" si="80"/>
        <v>76.479942279320895</v>
      </c>
    </row>
    <row r="1270" spans="1:20" s="164" customFormat="1" ht="12.75" hidden="1" customHeight="1" x14ac:dyDescent="0.2">
      <c r="A1270" s="168" t="s">
        <v>1290</v>
      </c>
      <c r="B1270" s="170" t="s">
        <v>1243</v>
      </c>
      <c r="C1270" s="167">
        <v>1</v>
      </c>
      <c r="D1270" s="169">
        <v>44013</v>
      </c>
      <c r="E1270" s="168">
        <f t="shared" si="77"/>
        <v>7</v>
      </c>
      <c r="F1270" s="168" t="str">
        <f t="shared" si="78"/>
        <v>jul</v>
      </c>
      <c r="G1270" s="168">
        <f t="shared" si="79"/>
        <v>2020</v>
      </c>
      <c r="H1270" s="172">
        <v>84.679925484742739</v>
      </c>
      <c r="I1270" s="167">
        <v>218</v>
      </c>
      <c r="J1270" s="175" t="s">
        <v>112</v>
      </c>
      <c r="K1270" s="173">
        <v>6505.371734673914</v>
      </c>
      <c r="L1270" s="171" t="s">
        <v>1337</v>
      </c>
      <c r="M1270" s="165" t="s">
        <v>1308</v>
      </c>
      <c r="N1270" s="177" t="s">
        <v>1309</v>
      </c>
      <c r="O1270" s="176" t="s">
        <v>1309</v>
      </c>
      <c r="P1270" s="166" t="s">
        <v>1316</v>
      </c>
      <c r="Q1270" s="166" t="s">
        <v>1317</v>
      </c>
      <c r="R1270" s="172">
        <v>18.604433064365423</v>
      </c>
      <c r="S1270" s="172">
        <v>2.1169981371185687</v>
      </c>
      <c r="T1270" s="174">
        <f t="shared" si="80"/>
        <v>105.40135668622673</v>
      </c>
    </row>
    <row r="1271" spans="1:20" s="164" customFormat="1" ht="12.75" hidden="1" customHeight="1" x14ac:dyDescent="0.2">
      <c r="A1271" s="168" t="s">
        <v>1291</v>
      </c>
      <c r="B1271" s="170" t="s">
        <v>1244</v>
      </c>
      <c r="C1271" s="167">
        <v>1</v>
      </c>
      <c r="D1271" s="169">
        <v>44013</v>
      </c>
      <c r="E1271" s="168">
        <f t="shared" si="77"/>
        <v>7</v>
      </c>
      <c r="F1271" s="168" t="str">
        <f t="shared" si="78"/>
        <v>jul</v>
      </c>
      <c r="G1271" s="168">
        <f t="shared" si="79"/>
        <v>2020</v>
      </c>
      <c r="H1271" s="172">
        <v>200.79786424579541</v>
      </c>
      <c r="I1271" s="167">
        <v>218</v>
      </c>
      <c r="J1271" s="175" t="s">
        <v>112</v>
      </c>
      <c r="K1271" s="173">
        <v>14998.573728767089</v>
      </c>
      <c r="L1271" s="171" t="s">
        <v>1337</v>
      </c>
      <c r="M1271" s="165" t="s">
        <v>1308</v>
      </c>
      <c r="N1271" s="177" t="s">
        <v>1309</v>
      </c>
      <c r="O1271" s="176" t="s">
        <v>1309</v>
      </c>
      <c r="P1271" s="166" t="s">
        <v>1316</v>
      </c>
      <c r="Q1271" s="166" t="s">
        <v>1317</v>
      </c>
      <c r="R1271" s="172">
        <v>37.192132906437692</v>
      </c>
      <c r="S1271" s="172">
        <v>5.0199466061448854</v>
      </c>
      <c r="T1271" s="174">
        <f t="shared" si="80"/>
        <v>243.009943758378</v>
      </c>
    </row>
    <row r="1272" spans="1:20" s="164" customFormat="1" ht="12.75" hidden="1" customHeight="1" x14ac:dyDescent="0.2">
      <c r="A1272" s="168" t="s">
        <v>1289</v>
      </c>
      <c r="B1272" s="170" t="s">
        <v>43</v>
      </c>
      <c r="C1272" s="167">
        <v>1</v>
      </c>
      <c r="D1272" s="169">
        <v>44013</v>
      </c>
      <c r="E1272" s="168">
        <f t="shared" si="77"/>
        <v>7</v>
      </c>
      <c r="F1272" s="168" t="str">
        <f t="shared" si="78"/>
        <v>jul</v>
      </c>
      <c r="G1272" s="168">
        <f t="shared" si="79"/>
        <v>2020</v>
      </c>
      <c r="H1272" s="172">
        <v>1737.3823540524229</v>
      </c>
      <c r="I1272" s="167">
        <v>218</v>
      </c>
      <c r="J1272" s="175" t="s">
        <v>112</v>
      </c>
      <c r="K1272" s="173">
        <v>121517.46697738831</v>
      </c>
      <c r="L1272" s="171" t="s">
        <v>62</v>
      </c>
      <c r="M1272" s="165" t="s">
        <v>1308</v>
      </c>
      <c r="N1272" s="177" t="s">
        <v>1309</v>
      </c>
      <c r="O1272" s="176" t="s">
        <v>1309</v>
      </c>
      <c r="P1272" s="166" t="s">
        <v>1316</v>
      </c>
      <c r="Q1272" s="166" t="s">
        <v>1317</v>
      </c>
      <c r="R1272" s="172">
        <v>39.683531129997476</v>
      </c>
      <c r="S1272" s="172">
        <v>41.107856899220742</v>
      </c>
      <c r="T1272" s="174">
        <f t="shared" si="80"/>
        <v>1818.173742081641</v>
      </c>
    </row>
    <row r="1273" spans="1:20" s="164" customFormat="1" ht="12.75" hidden="1" customHeight="1" x14ac:dyDescent="0.2">
      <c r="A1273" s="168">
        <v>18</v>
      </c>
      <c r="B1273" s="170" t="s">
        <v>63</v>
      </c>
      <c r="C1273" s="167">
        <v>1</v>
      </c>
      <c r="D1273" s="169">
        <v>44013</v>
      </c>
      <c r="E1273" s="168">
        <f t="shared" si="77"/>
        <v>7</v>
      </c>
      <c r="F1273" s="168" t="str">
        <f t="shared" si="78"/>
        <v>jul</v>
      </c>
      <c r="G1273" s="168">
        <f t="shared" si="79"/>
        <v>2020</v>
      </c>
      <c r="H1273" s="172">
        <v>21.864783669614042</v>
      </c>
      <c r="I1273" s="167">
        <v>218</v>
      </c>
      <c r="J1273" s="175" t="s">
        <v>112</v>
      </c>
      <c r="K1273" s="173">
        <v>2242.7091243637342</v>
      </c>
      <c r="L1273" s="171" t="s">
        <v>64</v>
      </c>
      <c r="M1273" s="165" t="s">
        <v>1308</v>
      </c>
      <c r="N1273" s="177" t="s">
        <v>1309</v>
      </c>
      <c r="O1273" s="176" t="s">
        <v>1309</v>
      </c>
      <c r="P1273" s="166" t="s">
        <v>1316</v>
      </c>
      <c r="Q1273" s="166" t="s">
        <v>1317</v>
      </c>
      <c r="R1273" s="172">
        <v>0</v>
      </c>
      <c r="S1273" s="172">
        <v>0.54661959174035102</v>
      </c>
      <c r="T1273" s="174">
        <f t="shared" si="80"/>
        <v>22.411403261354394</v>
      </c>
    </row>
    <row r="1274" spans="1:20" s="164" customFormat="1" ht="12.75" hidden="1" customHeight="1" x14ac:dyDescent="0.2">
      <c r="A1274" s="168">
        <v>50</v>
      </c>
      <c r="B1274" s="170" t="s">
        <v>65</v>
      </c>
      <c r="C1274" s="167">
        <v>1</v>
      </c>
      <c r="D1274" s="169">
        <v>44013</v>
      </c>
      <c r="E1274" s="168">
        <f t="shared" ref="E1274:E1337" si="81">MONTH(D1274)</f>
        <v>7</v>
      </c>
      <c r="F1274" s="168" t="str">
        <f t="shared" ref="F1274:F1337" si="82">TEXT(D1274,"mmm")</f>
        <v>jul</v>
      </c>
      <c r="G1274" s="168">
        <f t="shared" ref="G1274:G1337" si="83">YEAR(D1274)</f>
        <v>2020</v>
      </c>
      <c r="H1274" s="172">
        <v>1.8766824967858735</v>
      </c>
      <c r="I1274" s="167">
        <v>218</v>
      </c>
      <c r="J1274" s="175" t="s">
        <v>112</v>
      </c>
      <c r="K1274" s="173">
        <v>156.63871210610554</v>
      </c>
      <c r="L1274" s="171" t="s">
        <v>64</v>
      </c>
      <c r="M1274" s="165" t="s">
        <v>1308</v>
      </c>
      <c r="N1274" s="177" t="s">
        <v>1309</v>
      </c>
      <c r="O1274" s="176" t="s">
        <v>1309</v>
      </c>
      <c r="P1274" s="166" t="s">
        <v>1316</v>
      </c>
      <c r="Q1274" s="166" t="s">
        <v>1317</v>
      </c>
      <c r="R1274" s="172">
        <v>0</v>
      </c>
      <c r="S1274" s="172">
        <v>4.6917062419646841E-2</v>
      </c>
      <c r="T1274" s="174">
        <f t="shared" si="80"/>
        <v>1.9235995592055204</v>
      </c>
    </row>
    <row r="1275" spans="1:20" s="164" customFormat="1" ht="12.75" hidden="1" customHeight="1" x14ac:dyDescent="0.2">
      <c r="A1275" s="168">
        <v>97</v>
      </c>
      <c r="B1275" s="170" t="s">
        <v>66</v>
      </c>
      <c r="C1275" s="167">
        <v>1</v>
      </c>
      <c r="D1275" s="169">
        <v>44013</v>
      </c>
      <c r="E1275" s="168">
        <f t="shared" si="81"/>
        <v>7</v>
      </c>
      <c r="F1275" s="168" t="str">
        <f t="shared" si="82"/>
        <v>jul</v>
      </c>
      <c r="G1275" s="168">
        <f t="shared" si="83"/>
        <v>2020</v>
      </c>
      <c r="H1275" s="172">
        <v>1.4089313198254558</v>
      </c>
      <c r="I1275" s="167">
        <v>218</v>
      </c>
      <c r="J1275" s="175" t="s">
        <v>112</v>
      </c>
      <c r="K1275" s="173">
        <v>130.06056353006758</v>
      </c>
      <c r="L1275" s="171" t="s">
        <v>64</v>
      </c>
      <c r="M1275" s="165" t="s">
        <v>1308</v>
      </c>
      <c r="N1275" s="177" t="s">
        <v>1309</v>
      </c>
      <c r="O1275" s="176" t="s">
        <v>1309</v>
      </c>
      <c r="P1275" s="166" t="s">
        <v>1316</v>
      </c>
      <c r="Q1275" s="166" t="s">
        <v>1317</v>
      </c>
      <c r="R1275" s="172">
        <v>0</v>
      </c>
      <c r="S1275" s="172">
        <v>3.5223282995636394E-2</v>
      </c>
      <c r="T1275" s="174">
        <f t="shared" si="80"/>
        <v>1.4441546028210923</v>
      </c>
    </row>
    <row r="1276" spans="1:20" s="164" customFormat="1" ht="12.75" hidden="1" customHeight="1" x14ac:dyDescent="0.2">
      <c r="A1276" s="168">
        <v>85</v>
      </c>
      <c r="B1276" s="170" t="s">
        <v>67</v>
      </c>
      <c r="C1276" s="167">
        <v>1</v>
      </c>
      <c r="D1276" s="169">
        <v>44013</v>
      </c>
      <c r="E1276" s="168">
        <f t="shared" si="81"/>
        <v>7</v>
      </c>
      <c r="F1276" s="168" t="str">
        <f t="shared" si="82"/>
        <v>jul</v>
      </c>
      <c r="G1276" s="168">
        <f t="shared" si="83"/>
        <v>2020</v>
      </c>
      <c r="H1276" s="172">
        <v>2.4891113268438594</v>
      </c>
      <c r="I1276" s="167">
        <v>218</v>
      </c>
      <c r="J1276" s="175" t="s">
        <v>112</v>
      </c>
      <c r="K1276" s="173">
        <v>183.13512131687352</v>
      </c>
      <c r="L1276" s="171" t="s">
        <v>64</v>
      </c>
      <c r="M1276" s="165" t="s">
        <v>1308</v>
      </c>
      <c r="N1276" s="177" t="s">
        <v>1309</v>
      </c>
      <c r="O1276" s="176" t="s">
        <v>1309</v>
      </c>
      <c r="P1276" s="166" t="s">
        <v>1316</v>
      </c>
      <c r="Q1276" s="166" t="s">
        <v>1317</v>
      </c>
      <c r="R1276" s="172">
        <v>0</v>
      </c>
      <c r="S1276" s="172">
        <v>6.2227783171096486E-2</v>
      </c>
      <c r="T1276" s="174">
        <f t="shared" si="80"/>
        <v>2.5513391100149558</v>
      </c>
    </row>
    <row r="1277" spans="1:20" s="164" customFormat="1" ht="12.75" hidden="1" customHeight="1" x14ac:dyDescent="0.2">
      <c r="A1277" s="168">
        <v>51</v>
      </c>
      <c r="B1277" s="170" t="s">
        <v>68</v>
      </c>
      <c r="C1277" s="167">
        <v>1</v>
      </c>
      <c r="D1277" s="169">
        <v>44013</v>
      </c>
      <c r="E1277" s="168">
        <f t="shared" si="81"/>
        <v>7</v>
      </c>
      <c r="F1277" s="168" t="str">
        <f t="shared" si="82"/>
        <v>jul</v>
      </c>
      <c r="G1277" s="168">
        <f t="shared" si="83"/>
        <v>2020</v>
      </c>
      <c r="H1277" s="172">
        <v>3.7317132137141056</v>
      </c>
      <c r="I1277" s="167">
        <v>218</v>
      </c>
      <c r="J1277" s="175" t="s">
        <v>112</v>
      </c>
      <c r="K1277" s="173">
        <v>398.18312918632932</v>
      </c>
      <c r="L1277" s="171" t="s">
        <v>64</v>
      </c>
      <c r="M1277" s="165" t="s">
        <v>1308</v>
      </c>
      <c r="N1277" s="177" t="s">
        <v>1309</v>
      </c>
      <c r="O1277" s="176" t="s">
        <v>1309</v>
      </c>
      <c r="P1277" s="166" t="s">
        <v>1316</v>
      </c>
      <c r="Q1277" s="166" t="s">
        <v>1317</v>
      </c>
      <c r="R1277" s="172">
        <v>0</v>
      </c>
      <c r="S1277" s="172">
        <v>9.3292830342852642E-2</v>
      </c>
      <c r="T1277" s="174">
        <f t="shared" si="80"/>
        <v>3.8250060440569582</v>
      </c>
    </row>
    <row r="1278" spans="1:20" s="164" customFormat="1" ht="12.75" hidden="1" customHeight="1" x14ac:dyDescent="0.2">
      <c r="A1278" s="168">
        <v>83</v>
      </c>
      <c r="B1278" s="170" t="s">
        <v>69</v>
      </c>
      <c r="C1278" s="167">
        <v>1</v>
      </c>
      <c r="D1278" s="169">
        <v>44013</v>
      </c>
      <c r="E1278" s="168">
        <f t="shared" si="81"/>
        <v>7</v>
      </c>
      <c r="F1278" s="168" t="str">
        <f t="shared" si="82"/>
        <v>jul</v>
      </c>
      <c r="G1278" s="168">
        <f t="shared" si="83"/>
        <v>2020</v>
      </c>
      <c r="H1278" s="172">
        <v>3.3056831002545062</v>
      </c>
      <c r="I1278" s="167">
        <v>218</v>
      </c>
      <c r="J1278" s="175" t="s">
        <v>112</v>
      </c>
      <c r="K1278" s="173">
        <v>338.29038574764513</v>
      </c>
      <c r="L1278" s="171" t="s">
        <v>64</v>
      </c>
      <c r="M1278" s="165" t="s">
        <v>1308</v>
      </c>
      <c r="N1278" s="177" t="s">
        <v>1309</v>
      </c>
      <c r="O1278" s="176" t="s">
        <v>1309</v>
      </c>
      <c r="P1278" s="166" t="s">
        <v>1316</v>
      </c>
      <c r="Q1278" s="166" t="s">
        <v>1317</v>
      </c>
      <c r="R1278" s="172">
        <v>0</v>
      </c>
      <c r="S1278" s="172">
        <v>8.2642077506362654E-2</v>
      </c>
      <c r="T1278" s="174">
        <f t="shared" si="80"/>
        <v>3.3883251777608687</v>
      </c>
    </row>
    <row r="1279" spans="1:20" s="164" customFormat="1" ht="12.75" hidden="1" customHeight="1" x14ac:dyDescent="0.2">
      <c r="A1279" s="168">
        <v>52</v>
      </c>
      <c r="B1279" s="170" t="s">
        <v>70</v>
      </c>
      <c r="C1279" s="167">
        <v>1</v>
      </c>
      <c r="D1279" s="169">
        <v>44013</v>
      </c>
      <c r="E1279" s="168">
        <f t="shared" si="81"/>
        <v>7</v>
      </c>
      <c r="F1279" s="168" t="str">
        <f t="shared" si="82"/>
        <v>jul</v>
      </c>
      <c r="G1279" s="168">
        <f t="shared" si="83"/>
        <v>2020</v>
      </c>
      <c r="H1279" s="172">
        <v>2.8071856857564907</v>
      </c>
      <c r="I1279" s="167">
        <v>218</v>
      </c>
      <c r="J1279" s="175" t="s">
        <v>112</v>
      </c>
      <c r="K1279" s="173">
        <v>242.10151868953992</v>
      </c>
      <c r="L1279" s="171" t="s">
        <v>64</v>
      </c>
      <c r="M1279" s="165" t="s">
        <v>1308</v>
      </c>
      <c r="N1279" s="177" t="s">
        <v>1309</v>
      </c>
      <c r="O1279" s="176" t="s">
        <v>1309</v>
      </c>
      <c r="P1279" s="166" t="s">
        <v>1316</v>
      </c>
      <c r="Q1279" s="166" t="s">
        <v>1317</v>
      </c>
      <c r="R1279" s="172">
        <v>0</v>
      </c>
      <c r="S1279" s="172">
        <v>7.0179642143912271E-2</v>
      </c>
      <c r="T1279" s="174">
        <f t="shared" si="80"/>
        <v>2.877365327900403</v>
      </c>
    </row>
    <row r="1280" spans="1:20" s="164" customFormat="1" ht="12.75" hidden="1" customHeight="1" x14ac:dyDescent="0.2">
      <c r="A1280" s="168">
        <v>84</v>
      </c>
      <c r="B1280" s="170" t="s">
        <v>71</v>
      </c>
      <c r="C1280" s="167">
        <v>1</v>
      </c>
      <c r="D1280" s="169">
        <v>44013</v>
      </c>
      <c r="E1280" s="168">
        <f t="shared" si="81"/>
        <v>7</v>
      </c>
      <c r="F1280" s="168" t="str">
        <f t="shared" si="82"/>
        <v>jul</v>
      </c>
      <c r="G1280" s="168">
        <f t="shared" si="83"/>
        <v>2020</v>
      </c>
      <c r="H1280" s="172">
        <v>0</v>
      </c>
      <c r="I1280" s="167">
        <v>218</v>
      </c>
      <c r="J1280" s="175" t="s">
        <v>112</v>
      </c>
      <c r="K1280" s="173">
        <v>0</v>
      </c>
      <c r="L1280" s="171" t="s">
        <v>64</v>
      </c>
      <c r="M1280" s="165" t="s">
        <v>1308</v>
      </c>
      <c r="N1280" s="177" t="s">
        <v>1309</v>
      </c>
      <c r="O1280" s="176" t="s">
        <v>1309</v>
      </c>
      <c r="P1280" s="166" t="s">
        <v>1316</v>
      </c>
      <c r="Q1280" s="166" t="s">
        <v>1317</v>
      </c>
      <c r="R1280" s="172">
        <v>0</v>
      </c>
      <c r="S1280" s="172">
        <v>0</v>
      </c>
      <c r="T1280" s="174">
        <f t="shared" si="80"/>
        <v>0</v>
      </c>
    </row>
    <row r="1281" spans="1:20" s="164" customFormat="1" ht="12.75" hidden="1" customHeight="1" x14ac:dyDescent="0.2">
      <c r="A1281" s="168">
        <v>90</v>
      </c>
      <c r="B1281" s="170" t="s">
        <v>72</v>
      </c>
      <c r="C1281" s="167">
        <v>1</v>
      </c>
      <c r="D1281" s="169">
        <v>44013</v>
      </c>
      <c r="E1281" s="168">
        <f t="shared" si="81"/>
        <v>7</v>
      </c>
      <c r="F1281" s="168" t="str">
        <f t="shared" si="82"/>
        <v>jul</v>
      </c>
      <c r="G1281" s="168">
        <f t="shared" si="83"/>
        <v>2020</v>
      </c>
      <c r="H1281" s="172">
        <v>3.4274525752367961</v>
      </c>
      <c r="I1281" s="167">
        <v>218</v>
      </c>
      <c r="J1281" s="175" t="s">
        <v>112</v>
      </c>
      <c r="K1281" s="173">
        <v>321.69812812229424</v>
      </c>
      <c r="L1281" s="171" t="s">
        <v>64</v>
      </c>
      <c r="M1281" s="165" t="s">
        <v>1308</v>
      </c>
      <c r="N1281" s="177" t="s">
        <v>1309</v>
      </c>
      <c r="O1281" s="176" t="s">
        <v>1309</v>
      </c>
      <c r="P1281" s="166" t="s">
        <v>1316</v>
      </c>
      <c r="Q1281" s="166" t="s">
        <v>1317</v>
      </c>
      <c r="R1281" s="172">
        <v>0</v>
      </c>
      <c r="S1281" s="172">
        <v>8.5686314380919906E-2</v>
      </c>
      <c r="T1281" s="174">
        <f t="shared" si="80"/>
        <v>3.513138889617716</v>
      </c>
    </row>
    <row r="1282" spans="1:20" s="164" customFormat="1" ht="12.75" hidden="1" customHeight="1" x14ac:dyDescent="0.2">
      <c r="A1282" s="168">
        <v>25</v>
      </c>
      <c r="B1282" s="170" t="s">
        <v>73</v>
      </c>
      <c r="C1282" s="167">
        <v>1</v>
      </c>
      <c r="D1282" s="169">
        <v>44013</v>
      </c>
      <c r="E1282" s="168">
        <f t="shared" si="81"/>
        <v>7</v>
      </c>
      <c r="F1282" s="168" t="str">
        <f t="shared" si="82"/>
        <v>jul</v>
      </c>
      <c r="G1282" s="168">
        <f t="shared" si="83"/>
        <v>2020</v>
      </c>
      <c r="H1282" s="172">
        <v>1.8838454070789494</v>
      </c>
      <c r="I1282" s="167">
        <v>218</v>
      </c>
      <c r="J1282" s="175" t="s">
        <v>112</v>
      </c>
      <c r="K1282" s="173">
        <v>194.05962499672026</v>
      </c>
      <c r="L1282" s="171" t="s">
        <v>64</v>
      </c>
      <c r="M1282" s="165" t="s">
        <v>1308</v>
      </c>
      <c r="N1282" s="177" t="s">
        <v>1309</v>
      </c>
      <c r="O1282" s="176" t="s">
        <v>1309</v>
      </c>
      <c r="P1282" s="166" t="s">
        <v>1316</v>
      </c>
      <c r="Q1282" s="166" t="s">
        <v>1317</v>
      </c>
      <c r="R1282" s="172">
        <v>0</v>
      </c>
      <c r="S1282" s="172">
        <v>4.7096135176973739E-2</v>
      </c>
      <c r="T1282" s="174">
        <f t="shared" si="80"/>
        <v>1.9309415422559231</v>
      </c>
    </row>
    <row r="1283" spans="1:20" s="164" customFormat="1" ht="12.75" hidden="1" customHeight="1" x14ac:dyDescent="0.2">
      <c r="A1283" s="168">
        <v>102</v>
      </c>
      <c r="B1283" s="170" t="s">
        <v>74</v>
      </c>
      <c r="C1283" s="167">
        <v>1</v>
      </c>
      <c r="D1283" s="169">
        <v>44013</v>
      </c>
      <c r="E1283" s="168">
        <f t="shared" si="81"/>
        <v>7</v>
      </c>
      <c r="F1283" s="168" t="str">
        <f t="shared" si="82"/>
        <v>jul</v>
      </c>
      <c r="G1283" s="168">
        <f t="shared" si="83"/>
        <v>2020</v>
      </c>
      <c r="H1283" s="172">
        <v>1.67612100857975</v>
      </c>
      <c r="I1283" s="167">
        <v>218</v>
      </c>
      <c r="J1283" s="175" t="s">
        <v>112</v>
      </c>
      <c r="K1283" s="173">
        <v>172.73013635767327</v>
      </c>
      <c r="L1283" s="171" t="s">
        <v>64</v>
      </c>
      <c r="M1283" s="165" t="s">
        <v>1308</v>
      </c>
      <c r="N1283" s="177" t="s">
        <v>1309</v>
      </c>
      <c r="O1283" s="176" t="s">
        <v>1309</v>
      </c>
      <c r="P1283" s="166" t="s">
        <v>1316</v>
      </c>
      <c r="Q1283" s="166" t="s">
        <v>1317</v>
      </c>
      <c r="R1283" s="172">
        <v>0</v>
      </c>
      <c r="S1283" s="172">
        <v>4.1903025214493746E-2</v>
      </c>
      <c r="T1283" s="174">
        <f t="shared" si="80"/>
        <v>1.7180240337942438</v>
      </c>
    </row>
    <row r="1284" spans="1:20" s="164" customFormat="1" ht="12.75" hidden="1" customHeight="1" x14ac:dyDescent="0.2">
      <c r="A1284" s="168">
        <v>36</v>
      </c>
      <c r="B1284" s="170" t="s">
        <v>75</v>
      </c>
      <c r="C1284" s="167">
        <v>1</v>
      </c>
      <c r="D1284" s="169">
        <v>44013</v>
      </c>
      <c r="E1284" s="168">
        <f t="shared" si="81"/>
        <v>7</v>
      </c>
      <c r="F1284" s="168" t="str">
        <f t="shared" si="82"/>
        <v>jul</v>
      </c>
      <c r="G1284" s="168">
        <f t="shared" si="83"/>
        <v>2020</v>
      </c>
      <c r="H1284" s="172">
        <v>3.932437750898643</v>
      </c>
      <c r="I1284" s="167">
        <v>218</v>
      </c>
      <c r="J1284" s="175" t="s">
        <v>112</v>
      </c>
      <c r="K1284" s="173">
        <v>374.41624624799931</v>
      </c>
      <c r="L1284" s="171" t="s">
        <v>64</v>
      </c>
      <c r="M1284" s="165" t="s">
        <v>1308</v>
      </c>
      <c r="N1284" s="177" t="s">
        <v>1309</v>
      </c>
      <c r="O1284" s="176" t="s">
        <v>1309</v>
      </c>
      <c r="P1284" s="166" t="s">
        <v>1316</v>
      </c>
      <c r="Q1284" s="166" t="s">
        <v>1317</v>
      </c>
      <c r="R1284" s="172">
        <v>0</v>
      </c>
      <c r="S1284" s="172">
        <v>9.8310943772466075E-2</v>
      </c>
      <c r="T1284" s="174">
        <f t="shared" si="80"/>
        <v>4.0307486946711091</v>
      </c>
    </row>
    <row r="1285" spans="1:20" s="164" customFormat="1" ht="12.75" hidden="1" customHeight="1" x14ac:dyDescent="0.2">
      <c r="A1285" s="168">
        <v>70</v>
      </c>
      <c r="B1285" s="170" t="s">
        <v>76</v>
      </c>
      <c r="C1285" s="167">
        <v>1</v>
      </c>
      <c r="D1285" s="169">
        <v>44013</v>
      </c>
      <c r="E1285" s="168">
        <f t="shared" si="81"/>
        <v>7</v>
      </c>
      <c r="F1285" s="168" t="str">
        <f t="shared" si="82"/>
        <v>jul</v>
      </c>
      <c r="G1285" s="168">
        <f t="shared" si="83"/>
        <v>2020</v>
      </c>
      <c r="H1285" s="172">
        <v>1.7871461181224257</v>
      </c>
      <c r="I1285" s="167">
        <v>218</v>
      </c>
      <c r="J1285" s="175" t="s">
        <v>112</v>
      </c>
      <c r="K1285" s="173">
        <v>184.02511650224335</v>
      </c>
      <c r="L1285" s="171" t="s">
        <v>64</v>
      </c>
      <c r="M1285" s="165" t="s">
        <v>1308</v>
      </c>
      <c r="N1285" s="177" t="s">
        <v>1309</v>
      </c>
      <c r="O1285" s="176" t="s">
        <v>1309</v>
      </c>
      <c r="P1285" s="166" t="s">
        <v>1316</v>
      </c>
      <c r="Q1285" s="166" t="s">
        <v>1317</v>
      </c>
      <c r="R1285" s="172">
        <v>0</v>
      </c>
      <c r="S1285" s="172">
        <v>4.4678652953060637E-2</v>
      </c>
      <c r="T1285" s="174">
        <f t="shared" si="80"/>
        <v>1.8318247710754865</v>
      </c>
    </row>
    <row r="1286" spans="1:20" s="164" customFormat="1" ht="12.75" hidden="1" customHeight="1" x14ac:dyDescent="0.2">
      <c r="A1286" s="168">
        <v>67</v>
      </c>
      <c r="B1286" s="170" t="s">
        <v>77</v>
      </c>
      <c r="C1286" s="167">
        <v>1</v>
      </c>
      <c r="D1286" s="169">
        <v>44013</v>
      </c>
      <c r="E1286" s="168">
        <f t="shared" si="81"/>
        <v>7</v>
      </c>
      <c r="F1286" s="168" t="str">
        <f t="shared" si="82"/>
        <v>jul</v>
      </c>
      <c r="G1286" s="168">
        <f t="shared" si="83"/>
        <v>2020</v>
      </c>
      <c r="H1286" s="172">
        <v>4.441004381707029</v>
      </c>
      <c r="I1286" s="167">
        <v>218</v>
      </c>
      <c r="J1286" s="175" t="s">
        <v>112</v>
      </c>
      <c r="K1286" s="173">
        <v>392.61254362028706</v>
      </c>
      <c r="L1286" s="171" t="s">
        <v>64</v>
      </c>
      <c r="M1286" s="165" t="s">
        <v>1308</v>
      </c>
      <c r="N1286" s="177" t="s">
        <v>1309</v>
      </c>
      <c r="O1286" s="176" t="s">
        <v>1309</v>
      </c>
      <c r="P1286" s="166" t="s">
        <v>1316</v>
      </c>
      <c r="Q1286" s="166" t="s">
        <v>1317</v>
      </c>
      <c r="R1286" s="172">
        <v>0</v>
      </c>
      <c r="S1286" s="172">
        <v>0.11102510954267573</v>
      </c>
      <c r="T1286" s="174">
        <f t="shared" si="80"/>
        <v>4.552029491249705</v>
      </c>
    </row>
    <row r="1287" spans="1:20" s="164" customFormat="1" ht="12.75" hidden="1" customHeight="1" x14ac:dyDescent="0.2">
      <c r="A1287" s="168">
        <v>92</v>
      </c>
      <c r="B1287" s="170" t="s">
        <v>78</v>
      </c>
      <c r="C1287" s="167">
        <v>1</v>
      </c>
      <c r="D1287" s="169">
        <v>44013</v>
      </c>
      <c r="E1287" s="168">
        <f t="shared" si="81"/>
        <v>7</v>
      </c>
      <c r="F1287" s="168" t="str">
        <f t="shared" si="82"/>
        <v>jul</v>
      </c>
      <c r="G1287" s="168">
        <f t="shared" si="83"/>
        <v>2020</v>
      </c>
      <c r="H1287" s="172">
        <v>4.3837010993624217</v>
      </c>
      <c r="I1287" s="167">
        <v>218</v>
      </c>
      <c r="J1287" s="175" t="s">
        <v>112</v>
      </c>
      <c r="K1287" s="173">
        <v>349.66811004119319</v>
      </c>
      <c r="L1287" s="171" t="s">
        <v>64</v>
      </c>
      <c r="M1287" s="165" t="s">
        <v>1308</v>
      </c>
      <c r="N1287" s="177" t="s">
        <v>1309</v>
      </c>
      <c r="O1287" s="176" t="s">
        <v>1309</v>
      </c>
      <c r="P1287" s="166" t="s">
        <v>1316</v>
      </c>
      <c r="Q1287" s="166" t="s">
        <v>1317</v>
      </c>
      <c r="R1287" s="172">
        <v>0</v>
      </c>
      <c r="S1287" s="172">
        <v>0.10959252748406055</v>
      </c>
      <c r="T1287" s="174">
        <f t="shared" si="80"/>
        <v>4.4932936268464818</v>
      </c>
    </row>
    <row r="1288" spans="1:20" s="164" customFormat="1" ht="12.75" hidden="1" customHeight="1" x14ac:dyDescent="0.2">
      <c r="A1288" s="168">
        <v>58</v>
      </c>
      <c r="B1288" s="170" t="s">
        <v>79</v>
      </c>
      <c r="C1288" s="167">
        <v>1</v>
      </c>
      <c r="D1288" s="169">
        <v>44013</v>
      </c>
      <c r="E1288" s="168">
        <f t="shared" si="81"/>
        <v>7</v>
      </c>
      <c r="F1288" s="168" t="str">
        <f t="shared" si="82"/>
        <v>jul</v>
      </c>
      <c r="G1288" s="168">
        <f t="shared" si="83"/>
        <v>2020</v>
      </c>
      <c r="H1288" s="172">
        <v>2.0306850680870046</v>
      </c>
      <c r="I1288" s="167">
        <v>218</v>
      </c>
      <c r="J1288" s="175" t="s">
        <v>112</v>
      </c>
      <c r="K1288" s="173">
        <v>179.60850988835833</v>
      </c>
      <c r="L1288" s="171" t="s">
        <v>64</v>
      </c>
      <c r="M1288" s="165" t="s">
        <v>1308</v>
      </c>
      <c r="N1288" s="177" t="s">
        <v>1309</v>
      </c>
      <c r="O1288" s="176" t="s">
        <v>1309</v>
      </c>
      <c r="P1288" s="166" t="s">
        <v>1316</v>
      </c>
      <c r="Q1288" s="166" t="s">
        <v>1317</v>
      </c>
      <c r="R1288" s="172">
        <v>0</v>
      </c>
      <c r="S1288" s="172">
        <v>5.0767126702175119E-2</v>
      </c>
      <c r="T1288" s="174">
        <f t="shared" si="80"/>
        <v>2.0814521947891795</v>
      </c>
    </row>
    <row r="1289" spans="1:20" s="164" customFormat="1" ht="12.75" hidden="1" customHeight="1" x14ac:dyDescent="0.2">
      <c r="A1289" s="168">
        <v>130</v>
      </c>
      <c r="B1289" s="170" t="s">
        <v>80</v>
      </c>
      <c r="C1289" s="167">
        <v>1</v>
      </c>
      <c r="D1289" s="169">
        <v>44013</v>
      </c>
      <c r="E1289" s="168">
        <f t="shared" si="81"/>
        <v>7</v>
      </c>
      <c r="F1289" s="168" t="str">
        <f t="shared" si="82"/>
        <v>jul</v>
      </c>
      <c r="G1289" s="168">
        <f t="shared" si="83"/>
        <v>2020</v>
      </c>
      <c r="H1289" s="172">
        <v>1.5543515335974605</v>
      </c>
      <c r="I1289" s="167">
        <v>218</v>
      </c>
      <c r="J1289" s="175" t="s">
        <v>112</v>
      </c>
      <c r="K1289" s="173">
        <v>137.74896443470735</v>
      </c>
      <c r="L1289" s="171" t="s">
        <v>64</v>
      </c>
      <c r="M1289" s="165" t="s">
        <v>1308</v>
      </c>
      <c r="N1289" s="177" t="s">
        <v>1309</v>
      </c>
      <c r="O1289" s="176" t="s">
        <v>1309</v>
      </c>
      <c r="P1289" s="166" t="s">
        <v>1316</v>
      </c>
      <c r="Q1289" s="166" t="s">
        <v>1317</v>
      </c>
      <c r="R1289" s="172">
        <v>0</v>
      </c>
      <c r="S1289" s="172">
        <v>3.8858788339936508E-2</v>
      </c>
      <c r="T1289" s="174">
        <f t="shared" si="80"/>
        <v>1.593210321937397</v>
      </c>
    </row>
    <row r="1290" spans="1:20" s="164" customFormat="1" ht="12.75" hidden="1" customHeight="1" x14ac:dyDescent="0.2">
      <c r="A1290" s="168">
        <v>15</v>
      </c>
      <c r="B1290" s="170" t="s">
        <v>81</v>
      </c>
      <c r="C1290" s="167">
        <v>1</v>
      </c>
      <c r="D1290" s="169">
        <v>44013</v>
      </c>
      <c r="E1290" s="168">
        <f t="shared" si="81"/>
        <v>7</v>
      </c>
      <c r="F1290" s="168" t="str">
        <f t="shared" si="82"/>
        <v>jul</v>
      </c>
      <c r="G1290" s="168">
        <f t="shared" si="83"/>
        <v>2020</v>
      </c>
      <c r="H1290" s="172">
        <v>2.3601789415684937</v>
      </c>
      <c r="I1290" s="167">
        <v>218</v>
      </c>
      <c r="J1290" s="175" t="s">
        <v>112</v>
      </c>
      <c r="K1290" s="173">
        <v>187.24479632933648</v>
      </c>
      <c r="L1290" s="171" t="s">
        <v>64</v>
      </c>
      <c r="M1290" s="165" t="s">
        <v>1308</v>
      </c>
      <c r="N1290" s="177" t="s">
        <v>1309</v>
      </c>
      <c r="O1290" s="176" t="s">
        <v>1309</v>
      </c>
      <c r="P1290" s="166" t="s">
        <v>1316</v>
      </c>
      <c r="Q1290" s="166" t="s">
        <v>1317</v>
      </c>
      <c r="R1290" s="172">
        <v>0</v>
      </c>
      <c r="S1290" s="172">
        <v>5.900447353921235E-2</v>
      </c>
      <c r="T1290" s="174">
        <f t="shared" si="80"/>
        <v>2.4191834151077063</v>
      </c>
    </row>
    <row r="1291" spans="1:20" s="164" customFormat="1" ht="12.75" hidden="1" customHeight="1" x14ac:dyDescent="0.2">
      <c r="A1291" s="168">
        <v>68</v>
      </c>
      <c r="B1291" s="170" t="s">
        <v>82</v>
      </c>
      <c r="C1291" s="167">
        <v>1</v>
      </c>
      <c r="D1291" s="169">
        <v>44013</v>
      </c>
      <c r="E1291" s="168">
        <f t="shared" si="81"/>
        <v>7</v>
      </c>
      <c r="F1291" s="168" t="str">
        <f t="shared" si="82"/>
        <v>jul</v>
      </c>
      <c r="G1291" s="168">
        <f t="shared" si="83"/>
        <v>2020</v>
      </c>
      <c r="H1291" s="172">
        <v>2.4425524099388665</v>
      </c>
      <c r="I1291" s="167">
        <v>218</v>
      </c>
      <c r="J1291" s="175" t="s">
        <v>112</v>
      </c>
      <c r="K1291" s="173">
        <v>213.58349974418184</v>
      </c>
      <c r="L1291" s="171" t="s">
        <v>64</v>
      </c>
      <c r="M1291" s="165" t="s">
        <v>1308</v>
      </c>
      <c r="N1291" s="177" t="s">
        <v>1309</v>
      </c>
      <c r="O1291" s="176" t="s">
        <v>1309</v>
      </c>
      <c r="P1291" s="166" t="s">
        <v>1316</v>
      </c>
      <c r="Q1291" s="166" t="s">
        <v>1317</v>
      </c>
      <c r="R1291" s="172">
        <v>0</v>
      </c>
      <c r="S1291" s="172">
        <v>6.1063810248471656E-2</v>
      </c>
      <c r="T1291" s="174">
        <f t="shared" si="80"/>
        <v>2.5036162201873382</v>
      </c>
    </row>
    <row r="1292" spans="1:20" s="164" customFormat="1" ht="12.75" hidden="1" customHeight="1" x14ac:dyDescent="0.2">
      <c r="A1292" s="168">
        <v>94</v>
      </c>
      <c r="B1292" s="170" t="s">
        <v>83</v>
      </c>
      <c r="C1292" s="167">
        <v>1</v>
      </c>
      <c r="D1292" s="169">
        <v>44013</v>
      </c>
      <c r="E1292" s="168">
        <f t="shared" si="81"/>
        <v>7</v>
      </c>
      <c r="F1292" s="168" t="str">
        <f t="shared" si="82"/>
        <v>jul</v>
      </c>
      <c r="G1292" s="168">
        <f t="shared" si="83"/>
        <v>2020</v>
      </c>
      <c r="H1292" s="172">
        <v>4.3192349067247395</v>
      </c>
      <c r="I1292" s="167">
        <v>218</v>
      </c>
      <c r="J1292" s="175" t="s">
        <v>112</v>
      </c>
      <c r="K1292" s="173">
        <v>416.60100484086792</v>
      </c>
      <c r="L1292" s="171" t="s">
        <v>64</v>
      </c>
      <c r="M1292" s="165" t="s">
        <v>1308</v>
      </c>
      <c r="N1292" s="177" t="s">
        <v>1309</v>
      </c>
      <c r="O1292" s="176" t="s">
        <v>1309</v>
      </c>
      <c r="P1292" s="166" t="s">
        <v>1316</v>
      </c>
      <c r="Q1292" s="166" t="s">
        <v>1317</v>
      </c>
      <c r="R1292" s="172">
        <v>0</v>
      </c>
      <c r="S1292" s="172">
        <v>0.10798087266811851</v>
      </c>
      <c r="T1292" s="174">
        <f t="shared" si="80"/>
        <v>4.4272157793928582</v>
      </c>
    </row>
    <row r="1293" spans="1:20" s="164" customFormat="1" ht="12.75" hidden="1" customHeight="1" x14ac:dyDescent="0.2">
      <c r="A1293" s="168">
        <v>88</v>
      </c>
      <c r="B1293" s="170" t="s">
        <v>84</v>
      </c>
      <c r="C1293" s="167">
        <v>1</v>
      </c>
      <c r="D1293" s="169">
        <v>44013</v>
      </c>
      <c r="E1293" s="168">
        <f t="shared" si="81"/>
        <v>7</v>
      </c>
      <c r="F1293" s="168" t="str">
        <f t="shared" si="82"/>
        <v>jul</v>
      </c>
      <c r="G1293" s="168">
        <f t="shared" si="83"/>
        <v>2020</v>
      </c>
      <c r="H1293" s="172">
        <v>1.6582137328470603</v>
      </c>
      <c r="I1293" s="167">
        <v>218</v>
      </c>
      <c r="J1293" s="175" t="s">
        <v>112</v>
      </c>
      <c r="K1293" s="173">
        <v>135.76956580431874</v>
      </c>
      <c r="L1293" s="171" t="s">
        <v>64</v>
      </c>
      <c r="M1293" s="165" t="s">
        <v>1308</v>
      </c>
      <c r="N1293" s="177" t="s">
        <v>1309</v>
      </c>
      <c r="O1293" s="176" t="s">
        <v>1309</v>
      </c>
      <c r="P1293" s="166" t="s">
        <v>1316</v>
      </c>
      <c r="Q1293" s="166" t="s">
        <v>1317</v>
      </c>
      <c r="R1293" s="172">
        <v>0</v>
      </c>
      <c r="S1293" s="172">
        <v>4.1455343321176508E-2</v>
      </c>
      <c r="T1293" s="174">
        <f t="shared" si="80"/>
        <v>1.6996690761682367</v>
      </c>
    </row>
    <row r="1294" spans="1:20" s="164" customFormat="1" ht="12.75" hidden="1" customHeight="1" x14ac:dyDescent="0.2">
      <c r="A1294" s="168">
        <v>62</v>
      </c>
      <c r="B1294" s="170" t="s">
        <v>85</v>
      </c>
      <c r="C1294" s="167">
        <v>1</v>
      </c>
      <c r="D1294" s="169">
        <v>44013</v>
      </c>
      <c r="E1294" s="168">
        <f t="shared" si="81"/>
        <v>7</v>
      </c>
      <c r="F1294" s="168" t="str">
        <f t="shared" si="82"/>
        <v>jul</v>
      </c>
      <c r="G1294" s="168">
        <f t="shared" si="83"/>
        <v>2020</v>
      </c>
      <c r="H1294" s="172">
        <v>3.0120037782383959</v>
      </c>
      <c r="I1294" s="167">
        <v>218</v>
      </c>
      <c r="J1294" s="175" t="s">
        <v>112</v>
      </c>
      <c r="K1294" s="173">
        <v>270.04646974457529</v>
      </c>
      <c r="L1294" s="171" t="s">
        <v>64</v>
      </c>
      <c r="M1294" s="165" t="s">
        <v>1308</v>
      </c>
      <c r="N1294" s="177" t="s">
        <v>1309</v>
      </c>
      <c r="O1294" s="176" t="s">
        <v>1309</v>
      </c>
      <c r="P1294" s="166" t="s">
        <v>1316</v>
      </c>
      <c r="Q1294" s="166" t="s">
        <v>1317</v>
      </c>
      <c r="R1294" s="172">
        <v>0</v>
      </c>
      <c r="S1294" s="172">
        <v>7.5300094455959907E-2</v>
      </c>
      <c r="T1294" s="174">
        <f t="shared" si="80"/>
        <v>3.0873038726943558</v>
      </c>
    </row>
    <row r="1295" spans="1:20" s="164" customFormat="1" ht="12.75" hidden="1" customHeight="1" x14ac:dyDescent="0.2">
      <c r="A1295" s="168">
        <v>91</v>
      </c>
      <c r="B1295" s="170" t="s">
        <v>86</v>
      </c>
      <c r="C1295" s="167">
        <v>1</v>
      </c>
      <c r="D1295" s="169">
        <v>44013</v>
      </c>
      <c r="E1295" s="168">
        <f t="shared" si="81"/>
        <v>7</v>
      </c>
      <c r="F1295" s="168" t="str">
        <f t="shared" si="82"/>
        <v>jul</v>
      </c>
      <c r="G1295" s="168">
        <f t="shared" si="83"/>
        <v>2020</v>
      </c>
      <c r="H1295" s="172">
        <v>3.1266103429276098</v>
      </c>
      <c r="I1295" s="167">
        <v>218</v>
      </c>
      <c r="J1295" s="175" t="s">
        <v>112</v>
      </c>
      <c r="K1295" s="173">
        <v>281.37929781177024</v>
      </c>
      <c r="L1295" s="171" t="s">
        <v>64</v>
      </c>
      <c r="M1295" s="165" t="s">
        <v>1308</v>
      </c>
      <c r="N1295" s="177" t="s">
        <v>1309</v>
      </c>
      <c r="O1295" s="176" t="s">
        <v>1309</v>
      </c>
      <c r="P1295" s="166" t="s">
        <v>1316</v>
      </c>
      <c r="Q1295" s="166" t="s">
        <v>1317</v>
      </c>
      <c r="R1295" s="172">
        <v>0</v>
      </c>
      <c r="S1295" s="172">
        <v>7.8165258573190247E-2</v>
      </c>
      <c r="T1295" s="174">
        <f t="shared" ref="T1295:T1358" si="84">H1295+R1295+S1295</f>
        <v>3.2047756015008</v>
      </c>
    </row>
    <row r="1296" spans="1:20" s="164" customFormat="1" ht="12.75" hidden="1" customHeight="1" x14ac:dyDescent="0.2">
      <c r="A1296" s="168">
        <v>89</v>
      </c>
      <c r="B1296" s="170" t="s">
        <v>87</v>
      </c>
      <c r="C1296" s="167">
        <v>1</v>
      </c>
      <c r="D1296" s="169">
        <v>44013</v>
      </c>
      <c r="E1296" s="168">
        <f t="shared" si="81"/>
        <v>7</v>
      </c>
      <c r="F1296" s="168" t="str">
        <f t="shared" si="82"/>
        <v>jul</v>
      </c>
      <c r="G1296" s="168">
        <f t="shared" si="83"/>
        <v>2020</v>
      </c>
      <c r="H1296" s="172">
        <v>4.3407236376039666</v>
      </c>
      <c r="I1296" s="167">
        <v>218</v>
      </c>
      <c r="J1296" s="175" t="s">
        <v>112</v>
      </c>
      <c r="K1296" s="173">
        <v>351.26763446855398</v>
      </c>
      <c r="L1296" s="171" t="s">
        <v>64</v>
      </c>
      <c r="M1296" s="165" t="s">
        <v>1308</v>
      </c>
      <c r="N1296" s="177" t="s">
        <v>1309</v>
      </c>
      <c r="O1296" s="176" t="s">
        <v>1309</v>
      </c>
      <c r="P1296" s="166" t="s">
        <v>1316</v>
      </c>
      <c r="Q1296" s="166" t="s">
        <v>1317</v>
      </c>
      <c r="R1296" s="172">
        <v>0</v>
      </c>
      <c r="S1296" s="172">
        <v>0.10851809094009918</v>
      </c>
      <c r="T1296" s="174">
        <f t="shared" si="84"/>
        <v>4.4492417285440657</v>
      </c>
    </row>
    <row r="1297" spans="1:20" s="164" customFormat="1" ht="12.75" hidden="1" customHeight="1" x14ac:dyDescent="0.2">
      <c r="A1297" s="168">
        <v>150</v>
      </c>
      <c r="B1297" s="170" t="s">
        <v>13</v>
      </c>
      <c r="C1297" s="167">
        <v>1</v>
      </c>
      <c r="D1297" s="169">
        <v>44013</v>
      </c>
      <c r="E1297" s="168">
        <f t="shared" si="81"/>
        <v>7</v>
      </c>
      <c r="F1297" s="168" t="str">
        <f t="shared" si="82"/>
        <v>jul</v>
      </c>
      <c r="G1297" s="168">
        <f t="shared" si="83"/>
        <v>2020</v>
      </c>
      <c r="H1297" s="172">
        <v>1.0232728990108362</v>
      </c>
      <c r="I1297" s="167">
        <v>218</v>
      </c>
      <c r="J1297" s="175" t="s">
        <v>112</v>
      </c>
      <c r="K1297" s="173">
        <v>111.30446304410569</v>
      </c>
      <c r="L1297" s="171" t="s">
        <v>1339</v>
      </c>
      <c r="M1297" s="165" t="s">
        <v>1308</v>
      </c>
      <c r="N1297" s="177" t="s">
        <v>1309</v>
      </c>
      <c r="O1297" s="176" t="s">
        <v>1309</v>
      </c>
      <c r="P1297" s="166" t="s">
        <v>1316</v>
      </c>
      <c r="Q1297" s="166" t="s">
        <v>1317</v>
      </c>
      <c r="R1297" s="172">
        <v>0</v>
      </c>
      <c r="S1297" s="172">
        <v>2.558182247527091E-2</v>
      </c>
      <c r="T1297" s="174">
        <f t="shared" si="84"/>
        <v>1.048854721486107</v>
      </c>
    </row>
    <row r="1298" spans="1:20" s="164" customFormat="1" ht="12.75" hidden="1" customHeight="1" x14ac:dyDescent="0.2">
      <c r="A1298" s="168">
        <v>71</v>
      </c>
      <c r="B1298" s="170" t="s">
        <v>14</v>
      </c>
      <c r="C1298" s="167">
        <v>1</v>
      </c>
      <c r="D1298" s="169">
        <v>44013</v>
      </c>
      <c r="E1298" s="168">
        <f t="shared" si="81"/>
        <v>7</v>
      </c>
      <c r="F1298" s="168" t="str">
        <f t="shared" si="82"/>
        <v>jul</v>
      </c>
      <c r="G1298" s="168">
        <f t="shared" si="83"/>
        <v>2020</v>
      </c>
      <c r="H1298" s="172">
        <v>6.0347519219164063</v>
      </c>
      <c r="I1298" s="167">
        <v>218</v>
      </c>
      <c r="J1298" s="175" t="s">
        <v>112</v>
      </c>
      <c r="K1298" s="173">
        <v>656.41807080261333</v>
      </c>
      <c r="L1298" s="171" t="s">
        <v>1339</v>
      </c>
      <c r="M1298" s="165" t="s">
        <v>1308</v>
      </c>
      <c r="N1298" s="177" t="s">
        <v>1309</v>
      </c>
      <c r="O1298" s="176" t="s">
        <v>1309</v>
      </c>
      <c r="P1298" s="166" t="s">
        <v>1316</v>
      </c>
      <c r="Q1298" s="166" t="s">
        <v>1317</v>
      </c>
      <c r="R1298" s="172">
        <v>0</v>
      </c>
      <c r="S1298" s="172">
        <v>0.15086879804791017</v>
      </c>
      <c r="T1298" s="174">
        <f t="shared" si="84"/>
        <v>6.1856207199643167</v>
      </c>
    </row>
    <row r="1299" spans="1:20" s="164" customFormat="1" ht="12.75" hidden="1" customHeight="1" x14ac:dyDescent="0.2">
      <c r="A1299" s="168">
        <v>28</v>
      </c>
      <c r="B1299" s="170" t="s">
        <v>16</v>
      </c>
      <c r="C1299" s="167">
        <v>1</v>
      </c>
      <c r="D1299" s="169">
        <v>44013</v>
      </c>
      <c r="E1299" s="168">
        <f t="shared" si="81"/>
        <v>7</v>
      </c>
      <c r="F1299" s="168" t="str">
        <f t="shared" si="82"/>
        <v>jul</v>
      </c>
      <c r="G1299" s="168">
        <f t="shared" si="83"/>
        <v>2020</v>
      </c>
      <c r="H1299" s="172">
        <v>1.0232728990108362</v>
      </c>
      <c r="I1299" s="167">
        <v>218</v>
      </c>
      <c r="J1299" s="175" t="s">
        <v>112</v>
      </c>
      <c r="K1299" s="173">
        <v>82.576332222601209</v>
      </c>
      <c r="L1299" s="171" t="s">
        <v>88</v>
      </c>
      <c r="M1299" s="165" t="s">
        <v>1308</v>
      </c>
      <c r="N1299" s="177" t="s">
        <v>1309</v>
      </c>
      <c r="O1299" s="176" t="s">
        <v>1309</v>
      </c>
      <c r="P1299" s="166" t="s">
        <v>1316</v>
      </c>
      <c r="Q1299" s="166" t="s">
        <v>1317</v>
      </c>
      <c r="R1299" s="172">
        <v>0</v>
      </c>
      <c r="S1299" s="172">
        <v>2.558182247527091E-2</v>
      </c>
      <c r="T1299" s="174">
        <f t="shared" si="84"/>
        <v>1.048854721486107</v>
      </c>
    </row>
    <row r="1300" spans="1:20" s="164" customFormat="1" ht="12.75" hidden="1" customHeight="1" x14ac:dyDescent="0.2">
      <c r="A1300" s="168">
        <v>79</v>
      </c>
      <c r="B1300" s="170" t="s">
        <v>5</v>
      </c>
      <c r="C1300" s="167">
        <v>1</v>
      </c>
      <c r="D1300" s="169">
        <v>44013</v>
      </c>
      <c r="E1300" s="168">
        <f t="shared" si="81"/>
        <v>7</v>
      </c>
      <c r="F1300" s="168" t="str">
        <f t="shared" si="82"/>
        <v>jul</v>
      </c>
      <c r="G1300" s="168">
        <f t="shared" si="83"/>
        <v>2020</v>
      </c>
      <c r="H1300" s="172">
        <v>16.678836617427123</v>
      </c>
      <c r="I1300" s="167">
        <v>218</v>
      </c>
      <c r="J1300" s="175" t="s">
        <v>112</v>
      </c>
      <c r="K1300" s="173">
        <v>1132.2553329015034</v>
      </c>
      <c r="L1300" s="171" t="s">
        <v>1341</v>
      </c>
      <c r="M1300" s="165" t="s">
        <v>1308</v>
      </c>
      <c r="N1300" s="177" t="s">
        <v>1309</v>
      </c>
      <c r="O1300" s="176" t="s">
        <v>1309</v>
      </c>
      <c r="P1300" s="166" t="s">
        <v>1316</v>
      </c>
      <c r="Q1300" s="166" t="s">
        <v>1317</v>
      </c>
      <c r="R1300" s="172">
        <v>0</v>
      </c>
      <c r="S1300" s="172">
        <v>0.41697091543567816</v>
      </c>
      <c r="T1300" s="174">
        <f t="shared" si="84"/>
        <v>17.0958075328628</v>
      </c>
    </row>
    <row r="1301" spans="1:20" s="164" customFormat="1" ht="12.75" hidden="1" customHeight="1" x14ac:dyDescent="0.2">
      <c r="A1301" s="168">
        <v>80</v>
      </c>
      <c r="B1301" s="170" t="s">
        <v>3</v>
      </c>
      <c r="C1301" s="167">
        <v>1</v>
      </c>
      <c r="D1301" s="169">
        <v>44013</v>
      </c>
      <c r="E1301" s="168">
        <f t="shared" si="81"/>
        <v>7</v>
      </c>
      <c r="F1301" s="168" t="str">
        <f t="shared" si="82"/>
        <v>jul</v>
      </c>
      <c r="G1301" s="168">
        <f t="shared" si="83"/>
        <v>2020</v>
      </c>
      <c r="H1301" s="172">
        <v>8.7924723847506101</v>
      </c>
      <c r="I1301" s="167">
        <v>218</v>
      </c>
      <c r="J1301" s="175" t="s">
        <v>112</v>
      </c>
      <c r="K1301" s="173">
        <v>706.65320368050266</v>
      </c>
      <c r="L1301" s="171" t="s">
        <v>1340</v>
      </c>
      <c r="M1301" s="165" t="s">
        <v>1308</v>
      </c>
      <c r="N1301" s="177" t="s">
        <v>1309</v>
      </c>
      <c r="O1301" s="176" t="s">
        <v>1309</v>
      </c>
      <c r="P1301" s="166" t="s">
        <v>1316</v>
      </c>
      <c r="Q1301" s="166" t="s">
        <v>1317</v>
      </c>
      <c r="R1301" s="172">
        <v>0</v>
      </c>
      <c r="S1301" s="172">
        <v>0.21981180961876526</v>
      </c>
      <c r="T1301" s="174">
        <f t="shared" si="84"/>
        <v>9.012284194369375</v>
      </c>
    </row>
    <row r="1302" spans="1:20" s="164" customFormat="1" ht="12.75" hidden="1" customHeight="1" x14ac:dyDescent="0.2">
      <c r="A1302" s="168">
        <v>104</v>
      </c>
      <c r="B1302" s="170" t="s">
        <v>4</v>
      </c>
      <c r="C1302" s="167">
        <v>1</v>
      </c>
      <c r="D1302" s="169">
        <v>44013</v>
      </c>
      <c r="E1302" s="168">
        <f t="shared" si="81"/>
        <v>7</v>
      </c>
      <c r="F1302" s="168" t="str">
        <f t="shared" si="82"/>
        <v>jul</v>
      </c>
      <c r="G1302" s="168">
        <f t="shared" si="83"/>
        <v>2020</v>
      </c>
      <c r="H1302" s="172">
        <v>1.7728202975362737</v>
      </c>
      <c r="I1302" s="167">
        <v>218</v>
      </c>
      <c r="J1302" s="175" t="s">
        <v>112</v>
      </c>
      <c r="K1302" s="173">
        <v>155.91068106682758</v>
      </c>
      <c r="L1302" s="171" t="s">
        <v>1340</v>
      </c>
      <c r="M1302" s="165" t="s">
        <v>1308</v>
      </c>
      <c r="N1302" s="177" t="s">
        <v>1309</v>
      </c>
      <c r="O1302" s="176" t="s">
        <v>1309</v>
      </c>
      <c r="P1302" s="166" t="s">
        <v>1316</v>
      </c>
      <c r="Q1302" s="166" t="s">
        <v>1317</v>
      </c>
      <c r="R1302" s="172">
        <v>0</v>
      </c>
      <c r="S1302" s="172">
        <v>4.4320507438406848E-2</v>
      </c>
      <c r="T1302" s="174">
        <f t="shared" si="84"/>
        <v>1.8171408049746804</v>
      </c>
    </row>
    <row r="1303" spans="1:20" s="164" customFormat="1" ht="12.75" hidden="1" customHeight="1" x14ac:dyDescent="0.2">
      <c r="A1303" s="168" t="s">
        <v>1285</v>
      </c>
      <c r="B1303" s="170" t="s">
        <v>44</v>
      </c>
      <c r="C1303" s="167">
        <v>1</v>
      </c>
      <c r="D1303" s="169">
        <v>44013</v>
      </c>
      <c r="E1303" s="168">
        <f t="shared" si="81"/>
        <v>7</v>
      </c>
      <c r="F1303" s="168" t="str">
        <f t="shared" si="82"/>
        <v>jul</v>
      </c>
      <c r="G1303" s="168">
        <f t="shared" si="83"/>
        <v>2020</v>
      </c>
      <c r="H1303" s="172">
        <v>0</v>
      </c>
      <c r="I1303" s="167">
        <v>218</v>
      </c>
      <c r="J1303" s="175" t="s">
        <v>112</v>
      </c>
      <c r="K1303" s="173">
        <v>0</v>
      </c>
      <c r="L1303" s="171" t="s">
        <v>88</v>
      </c>
      <c r="M1303" s="165" t="s">
        <v>1308</v>
      </c>
      <c r="N1303" s="177" t="s">
        <v>1309</v>
      </c>
      <c r="O1303" s="176" t="s">
        <v>1309</v>
      </c>
      <c r="P1303" s="166" t="s">
        <v>1316</v>
      </c>
      <c r="Q1303" s="166" t="s">
        <v>1317</v>
      </c>
      <c r="R1303" s="172">
        <v>0</v>
      </c>
      <c r="S1303" s="172">
        <v>0</v>
      </c>
      <c r="T1303" s="174">
        <f t="shared" si="84"/>
        <v>0</v>
      </c>
    </row>
    <row r="1304" spans="1:20" s="164" customFormat="1" ht="12.75" hidden="1" customHeight="1" x14ac:dyDescent="0.2">
      <c r="A1304" s="168" t="s">
        <v>1293</v>
      </c>
      <c r="B1304" s="170" t="s">
        <v>89</v>
      </c>
      <c r="C1304" s="167">
        <v>1</v>
      </c>
      <c r="D1304" s="169">
        <v>44013</v>
      </c>
      <c r="E1304" s="168">
        <f t="shared" si="81"/>
        <v>7</v>
      </c>
      <c r="F1304" s="168" t="str">
        <f t="shared" si="82"/>
        <v>jul</v>
      </c>
      <c r="G1304" s="168">
        <f t="shared" si="83"/>
        <v>2020</v>
      </c>
      <c r="H1304" s="172">
        <v>0</v>
      </c>
      <c r="I1304" s="167">
        <v>218</v>
      </c>
      <c r="J1304" s="175" t="s">
        <v>112</v>
      </c>
      <c r="K1304" s="173">
        <v>0</v>
      </c>
      <c r="L1304" s="171" t="s">
        <v>89</v>
      </c>
      <c r="M1304" s="165" t="s">
        <v>1308</v>
      </c>
      <c r="N1304" s="177" t="s">
        <v>1309</v>
      </c>
      <c r="O1304" s="176" t="s">
        <v>1309</v>
      </c>
      <c r="P1304" s="166" t="s">
        <v>1316</v>
      </c>
      <c r="Q1304" s="166" t="s">
        <v>1317</v>
      </c>
      <c r="R1304" s="172">
        <v>0</v>
      </c>
      <c r="S1304" s="172">
        <v>0</v>
      </c>
      <c r="T1304" s="174">
        <f t="shared" si="84"/>
        <v>0</v>
      </c>
    </row>
    <row r="1305" spans="1:20" s="164" customFormat="1" ht="12.75" hidden="1" customHeight="1" x14ac:dyDescent="0.2">
      <c r="A1305" s="168">
        <v>82</v>
      </c>
      <c r="B1305" s="170" t="s">
        <v>8</v>
      </c>
      <c r="C1305" s="167">
        <v>1</v>
      </c>
      <c r="D1305" s="169">
        <v>44044</v>
      </c>
      <c r="E1305" s="168">
        <f t="shared" si="81"/>
        <v>8</v>
      </c>
      <c r="F1305" s="168" t="str">
        <f t="shared" si="82"/>
        <v>ago</v>
      </c>
      <c r="G1305" s="168">
        <f t="shared" si="83"/>
        <v>2020</v>
      </c>
      <c r="H1305" s="172">
        <v>27.284815548500511</v>
      </c>
      <c r="I1305" s="167">
        <v>218</v>
      </c>
      <c r="J1305" s="175" t="s">
        <v>112</v>
      </c>
      <c r="K1305" s="173">
        <v>2374.3426862598681</v>
      </c>
      <c r="L1305" s="171" t="s">
        <v>55</v>
      </c>
      <c r="M1305" s="165" t="s">
        <v>1308</v>
      </c>
      <c r="N1305" s="177" t="s">
        <v>1309</v>
      </c>
      <c r="O1305" s="176" t="s">
        <v>1309</v>
      </c>
      <c r="P1305" s="166" t="s">
        <v>1316</v>
      </c>
      <c r="Q1305" s="166" t="s">
        <v>1317</v>
      </c>
      <c r="R1305" s="172">
        <v>5.5737150906139039</v>
      </c>
      <c r="S1305" s="172">
        <v>0.6821203887125129</v>
      </c>
      <c r="T1305" s="174">
        <f t="shared" si="84"/>
        <v>33.540651027826925</v>
      </c>
    </row>
    <row r="1306" spans="1:20" s="164" customFormat="1" ht="12.75" hidden="1" customHeight="1" x14ac:dyDescent="0.2">
      <c r="A1306" s="168">
        <v>59</v>
      </c>
      <c r="B1306" s="170" t="s">
        <v>10</v>
      </c>
      <c r="C1306" s="167">
        <v>1</v>
      </c>
      <c r="D1306" s="169">
        <v>44044</v>
      </c>
      <c r="E1306" s="168">
        <f t="shared" si="81"/>
        <v>8</v>
      </c>
      <c r="F1306" s="168" t="str">
        <f t="shared" si="82"/>
        <v>ago</v>
      </c>
      <c r="G1306" s="168">
        <f t="shared" si="83"/>
        <v>2020</v>
      </c>
      <c r="H1306" s="172">
        <v>40.023403169522219</v>
      </c>
      <c r="I1306" s="167">
        <v>218</v>
      </c>
      <c r="J1306" s="175" t="s">
        <v>112</v>
      </c>
      <c r="K1306" s="173">
        <v>3487.3519307785941</v>
      </c>
      <c r="L1306" s="171" t="s">
        <v>55</v>
      </c>
      <c r="M1306" s="165" t="s">
        <v>1308</v>
      </c>
      <c r="N1306" s="177" t="s">
        <v>1309</v>
      </c>
      <c r="O1306" s="176" t="s">
        <v>1309</v>
      </c>
      <c r="P1306" s="166" t="s">
        <v>1316</v>
      </c>
      <c r="Q1306" s="166" t="s">
        <v>1317</v>
      </c>
      <c r="R1306" s="172">
        <v>8.0867275768782836</v>
      </c>
      <c r="S1306" s="172">
        <v>1.0005850792380553</v>
      </c>
      <c r="T1306" s="174">
        <f t="shared" si="84"/>
        <v>49.110715825638557</v>
      </c>
    </row>
    <row r="1307" spans="1:20" s="164" customFormat="1" ht="12.75" hidden="1" customHeight="1" x14ac:dyDescent="0.2">
      <c r="A1307" s="168">
        <v>63</v>
      </c>
      <c r="B1307" s="170" t="s">
        <v>12</v>
      </c>
      <c r="C1307" s="167">
        <v>1</v>
      </c>
      <c r="D1307" s="169">
        <v>44044</v>
      </c>
      <c r="E1307" s="168">
        <f t="shared" si="81"/>
        <v>8</v>
      </c>
      <c r="F1307" s="168" t="str">
        <f t="shared" si="82"/>
        <v>ago</v>
      </c>
      <c r="G1307" s="168">
        <f t="shared" si="83"/>
        <v>2020</v>
      </c>
      <c r="H1307" s="172">
        <v>43.894000209902138</v>
      </c>
      <c r="I1307" s="167">
        <v>218</v>
      </c>
      <c r="J1307" s="175" t="s">
        <v>112</v>
      </c>
      <c r="K1307" s="173">
        <v>3384.2215974940186</v>
      </c>
      <c r="L1307" s="171" t="s">
        <v>55</v>
      </c>
      <c r="M1307" s="165" t="s">
        <v>1308</v>
      </c>
      <c r="N1307" s="177" t="s">
        <v>1309</v>
      </c>
      <c r="O1307" s="176" t="s">
        <v>1309</v>
      </c>
      <c r="P1307" s="166" t="s">
        <v>1316</v>
      </c>
      <c r="Q1307" s="166" t="s">
        <v>1317</v>
      </c>
      <c r="R1307" s="172">
        <v>9.0438022276735275</v>
      </c>
      <c r="S1307" s="172">
        <v>1.0973500052475533</v>
      </c>
      <c r="T1307" s="174">
        <f t="shared" si="84"/>
        <v>54.035152442823225</v>
      </c>
    </row>
    <row r="1308" spans="1:20" s="164" customFormat="1" ht="12.75" hidden="1" customHeight="1" x14ac:dyDescent="0.2">
      <c r="A1308" s="168">
        <v>76</v>
      </c>
      <c r="B1308" s="170" t="s">
        <v>50</v>
      </c>
      <c r="C1308" s="167">
        <v>1</v>
      </c>
      <c r="D1308" s="169">
        <v>44044</v>
      </c>
      <c r="E1308" s="168">
        <f t="shared" si="81"/>
        <v>8</v>
      </c>
      <c r="F1308" s="168" t="str">
        <f t="shared" si="82"/>
        <v>ago</v>
      </c>
      <c r="G1308" s="168">
        <f t="shared" si="83"/>
        <v>2020</v>
      </c>
      <c r="H1308" s="172">
        <v>0</v>
      </c>
      <c r="I1308" s="167">
        <v>218</v>
      </c>
      <c r="J1308" s="175" t="s">
        <v>112</v>
      </c>
      <c r="K1308" s="173">
        <v>0</v>
      </c>
      <c r="L1308" s="171" t="s">
        <v>55</v>
      </c>
      <c r="M1308" s="165" t="s">
        <v>1308</v>
      </c>
      <c r="N1308" s="177" t="s">
        <v>1309</v>
      </c>
      <c r="O1308" s="176" t="s">
        <v>1309</v>
      </c>
      <c r="P1308" s="166" t="s">
        <v>1316</v>
      </c>
      <c r="Q1308" s="166" t="s">
        <v>1317</v>
      </c>
      <c r="R1308" s="172">
        <v>0</v>
      </c>
      <c r="S1308" s="172">
        <v>0</v>
      </c>
      <c r="T1308" s="174">
        <f t="shared" si="84"/>
        <v>0</v>
      </c>
    </row>
    <row r="1309" spans="1:20" s="164" customFormat="1" ht="12.75" hidden="1" customHeight="1" x14ac:dyDescent="0.2">
      <c r="A1309" s="168">
        <v>65</v>
      </c>
      <c r="B1309" s="170" t="s">
        <v>11</v>
      </c>
      <c r="C1309" s="167">
        <v>1</v>
      </c>
      <c r="D1309" s="169">
        <v>44044</v>
      </c>
      <c r="E1309" s="168">
        <f t="shared" si="81"/>
        <v>8</v>
      </c>
      <c r="F1309" s="168" t="str">
        <f t="shared" si="82"/>
        <v>ago</v>
      </c>
      <c r="G1309" s="168">
        <f t="shared" si="83"/>
        <v>2020</v>
      </c>
      <c r="H1309" s="172">
        <v>28.44225001967833</v>
      </c>
      <c r="I1309" s="167">
        <v>218</v>
      </c>
      <c r="J1309" s="175" t="s">
        <v>112</v>
      </c>
      <c r="K1309" s="173">
        <v>2158.6315934931317</v>
      </c>
      <c r="L1309" s="171" t="s">
        <v>55</v>
      </c>
      <c r="M1309" s="165" t="s">
        <v>1308</v>
      </c>
      <c r="N1309" s="177" t="s">
        <v>1309</v>
      </c>
      <c r="O1309" s="176" t="s">
        <v>1309</v>
      </c>
      <c r="P1309" s="166" t="s">
        <v>1316</v>
      </c>
      <c r="Q1309" s="166" t="s">
        <v>1317</v>
      </c>
      <c r="R1309" s="172">
        <v>5.8212820884352157</v>
      </c>
      <c r="S1309" s="172">
        <v>0.7110562504919582</v>
      </c>
      <c r="T1309" s="174">
        <f t="shared" si="84"/>
        <v>34.974588358605502</v>
      </c>
    </row>
    <row r="1310" spans="1:20" s="164" customFormat="1" ht="12.75" hidden="1" customHeight="1" x14ac:dyDescent="0.2">
      <c r="A1310" s="168">
        <v>75</v>
      </c>
      <c r="B1310" s="170" t="s">
        <v>9</v>
      </c>
      <c r="C1310" s="167">
        <v>1</v>
      </c>
      <c r="D1310" s="169">
        <v>44044</v>
      </c>
      <c r="E1310" s="168">
        <f t="shared" si="81"/>
        <v>8</v>
      </c>
      <c r="F1310" s="168" t="str">
        <f t="shared" si="82"/>
        <v>ago</v>
      </c>
      <c r="G1310" s="168">
        <f t="shared" si="83"/>
        <v>2020</v>
      </c>
      <c r="H1310" s="172">
        <v>61.483599952772025</v>
      </c>
      <c r="I1310" s="167">
        <v>218</v>
      </c>
      <c r="J1310" s="175" t="s">
        <v>112</v>
      </c>
      <c r="K1310" s="173">
        <v>5847.5991247713737</v>
      </c>
      <c r="L1310" s="171" t="s">
        <v>55</v>
      </c>
      <c r="M1310" s="165" t="s">
        <v>1308</v>
      </c>
      <c r="N1310" s="177" t="s">
        <v>1309</v>
      </c>
      <c r="O1310" s="176" t="s">
        <v>1309</v>
      </c>
      <c r="P1310" s="166" t="s">
        <v>1316</v>
      </c>
      <c r="Q1310" s="166" t="s">
        <v>1317</v>
      </c>
      <c r="R1310" s="172">
        <v>9.674475696983686</v>
      </c>
      <c r="S1310" s="172">
        <v>1.5370899988193005</v>
      </c>
      <c r="T1310" s="174">
        <f t="shared" si="84"/>
        <v>72.695165648575014</v>
      </c>
    </row>
    <row r="1311" spans="1:20" s="164" customFormat="1" ht="12.75" hidden="1" customHeight="1" x14ac:dyDescent="0.2">
      <c r="A1311" s="168" t="s">
        <v>1290</v>
      </c>
      <c r="B1311" s="170" t="s">
        <v>1243</v>
      </c>
      <c r="C1311" s="167">
        <v>1</v>
      </c>
      <c r="D1311" s="169">
        <v>44044</v>
      </c>
      <c r="E1311" s="168">
        <f t="shared" si="81"/>
        <v>8</v>
      </c>
      <c r="F1311" s="168" t="str">
        <f t="shared" si="82"/>
        <v>ago</v>
      </c>
      <c r="G1311" s="168">
        <f t="shared" si="83"/>
        <v>2020</v>
      </c>
      <c r="H1311" s="172">
        <v>80.489354813318286</v>
      </c>
      <c r="I1311" s="167">
        <v>218</v>
      </c>
      <c r="J1311" s="175" t="s">
        <v>112</v>
      </c>
      <c r="K1311" s="173">
        <v>6183.4392360092816</v>
      </c>
      <c r="L1311" s="171" t="s">
        <v>1337</v>
      </c>
      <c r="M1311" s="165" t="s">
        <v>1308</v>
      </c>
      <c r="N1311" s="177" t="s">
        <v>1309</v>
      </c>
      <c r="O1311" s="176" t="s">
        <v>1309</v>
      </c>
      <c r="P1311" s="166" t="s">
        <v>1316</v>
      </c>
      <c r="Q1311" s="166" t="s">
        <v>1317</v>
      </c>
      <c r="R1311" s="172">
        <v>17.683752146051955</v>
      </c>
      <c r="S1311" s="172">
        <v>2.0122338703329574</v>
      </c>
      <c r="T1311" s="174">
        <f t="shared" si="84"/>
        <v>100.18534082970321</v>
      </c>
    </row>
    <row r="1312" spans="1:20" s="164" customFormat="1" ht="12.75" hidden="1" customHeight="1" x14ac:dyDescent="0.2">
      <c r="A1312" s="168" t="s">
        <v>1291</v>
      </c>
      <c r="B1312" s="170" t="s">
        <v>1244</v>
      </c>
      <c r="C1312" s="167">
        <v>1</v>
      </c>
      <c r="D1312" s="169">
        <v>44044</v>
      </c>
      <c r="E1312" s="168">
        <f t="shared" si="81"/>
        <v>8</v>
      </c>
      <c r="F1312" s="168" t="str">
        <f t="shared" si="82"/>
        <v>ago</v>
      </c>
      <c r="G1312" s="168">
        <f t="shared" si="83"/>
        <v>2020</v>
      </c>
      <c r="H1312" s="172">
        <v>190.86094429722144</v>
      </c>
      <c r="I1312" s="167">
        <v>218</v>
      </c>
      <c r="J1312" s="175" t="s">
        <v>112</v>
      </c>
      <c r="K1312" s="173">
        <v>14256.336618599898</v>
      </c>
      <c r="L1312" s="171" t="s">
        <v>1337</v>
      </c>
      <c r="M1312" s="165" t="s">
        <v>1308</v>
      </c>
      <c r="N1312" s="177" t="s">
        <v>1309</v>
      </c>
      <c r="O1312" s="176" t="s">
        <v>1309</v>
      </c>
      <c r="P1312" s="166" t="s">
        <v>1316</v>
      </c>
      <c r="Q1312" s="166" t="s">
        <v>1317</v>
      </c>
      <c r="R1312" s="172">
        <v>35.351599149785777</v>
      </c>
      <c r="S1312" s="172">
        <v>4.7715236074305363</v>
      </c>
      <c r="T1312" s="174">
        <f t="shared" si="84"/>
        <v>230.98406705443776</v>
      </c>
    </row>
    <row r="1313" spans="1:20" s="164" customFormat="1" ht="12.75" hidden="1" customHeight="1" x14ac:dyDescent="0.2">
      <c r="A1313" s="168" t="s">
        <v>1289</v>
      </c>
      <c r="B1313" s="170" t="s">
        <v>43</v>
      </c>
      <c r="C1313" s="167">
        <v>1</v>
      </c>
      <c r="D1313" s="169">
        <v>44044</v>
      </c>
      <c r="E1313" s="168">
        <f t="shared" si="81"/>
        <v>8</v>
      </c>
      <c r="F1313" s="168" t="str">
        <f t="shared" si="82"/>
        <v>ago</v>
      </c>
      <c r="G1313" s="168">
        <f t="shared" si="83"/>
        <v>2020</v>
      </c>
      <c r="H1313" s="172">
        <v>1676.292663198034</v>
      </c>
      <c r="I1313" s="167">
        <v>218</v>
      </c>
      <c r="J1313" s="175" t="s">
        <v>112</v>
      </c>
      <c r="K1313" s="173">
        <v>117155.67027825091</v>
      </c>
      <c r="L1313" s="171" t="s">
        <v>62</v>
      </c>
      <c r="M1313" s="165" t="s">
        <v>1308</v>
      </c>
      <c r="N1313" s="177" t="s">
        <v>1309</v>
      </c>
      <c r="O1313" s="176" t="s">
        <v>1309</v>
      </c>
      <c r="P1313" s="166" t="s">
        <v>1316</v>
      </c>
      <c r="Q1313" s="166" t="s">
        <v>1317</v>
      </c>
      <c r="R1313" s="172">
        <v>37.719705102282219</v>
      </c>
      <c r="S1313" s="172">
        <v>39.073545006515715</v>
      </c>
      <c r="T1313" s="174">
        <f t="shared" si="84"/>
        <v>1753.085913306832</v>
      </c>
    </row>
    <row r="1314" spans="1:20" s="164" customFormat="1" ht="12.75" hidden="1" customHeight="1" x14ac:dyDescent="0.2">
      <c r="A1314" s="168">
        <v>18</v>
      </c>
      <c r="B1314" s="170" t="s">
        <v>63</v>
      </c>
      <c r="C1314" s="167">
        <v>1</v>
      </c>
      <c r="D1314" s="169">
        <v>44044</v>
      </c>
      <c r="E1314" s="168">
        <f t="shared" si="81"/>
        <v>8</v>
      </c>
      <c r="F1314" s="168" t="str">
        <f t="shared" si="82"/>
        <v>ago</v>
      </c>
      <c r="G1314" s="168">
        <f t="shared" si="83"/>
        <v>2020</v>
      </c>
      <c r="H1314" s="172">
        <v>20.7827571957075</v>
      </c>
      <c r="I1314" s="167">
        <v>218</v>
      </c>
      <c r="J1314" s="175" t="s">
        <v>112</v>
      </c>
      <c r="K1314" s="173">
        <v>2131.7237753888107</v>
      </c>
      <c r="L1314" s="171" t="s">
        <v>64</v>
      </c>
      <c r="M1314" s="165" t="s">
        <v>1308</v>
      </c>
      <c r="N1314" s="177" t="s">
        <v>1309</v>
      </c>
      <c r="O1314" s="176" t="s">
        <v>1309</v>
      </c>
      <c r="P1314" s="166" t="s">
        <v>1316</v>
      </c>
      <c r="Q1314" s="166" t="s">
        <v>1317</v>
      </c>
      <c r="R1314" s="172">
        <v>0</v>
      </c>
      <c r="S1314" s="172">
        <v>0.51956892989268755</v>
      </c>
      <c r="T1314" s="174">
        <f t="shared" si="84"/>
        <v>21.302326125600189</v>
      </c>
    </row>
    <row r="1315" spans="1:20" s="164" customFormat="1" ht="12.75" hidden="1" customHeight="1" x14ac:dyDescent="0.2">
      <c r="A1315" s="168">
        <v>50</v>
      </c>
      <c r="B1315" s="170" t="s">
        <v>65</v>
      </c>
      <c r="C1315" s="167">
        <v>1</v>
      </c>
      <c r="D1315" s="169">
        <v>44044</v>
      </c>
      <c r="E1315" s="168">
        <f t="shared" si="81"/>
        <v>8</v>
      </c>
      <c r="F1315" s="168" t="str">
        <f t="shared" si="82"/>
        <v>ago</v>
      </c>
      <c r="G1315" s="168">
        <f t="shared" si="83"/>
        <v>2020</v>
      </c>
      <c r="H1315" s="172">
        <v>1.783810773226983</v>
      </c>
      <c r="I1315" s="167">
        <v>218</v>
      </c>
      <c r="J1315" s="175" t="s">
        <v>112</v>
      </c>
      <c r="K1315" s="173">
        <v>148.88710404547007</v>
      </c>
      <c r="L1315" s="171" t="s">
        <v>64</v>
      </c>
      <c r="M1315" s="165" t="s">
        <v>1308</v>
      </c>
      <c r="N1315" s="177" t="s">
        <v>1309</v>
      </c>
      <c r="O1315" s="176" t="s">
        <v>1309</v>
      </c>
      <c r="P1315" s="166" t="s">
        <v>1316</v>
      </c>
      <c r="Q1315" s="166" t="s">
        <v>1317</v>
      </c>
      <c r="R1315" s="172">
        <v>0</v>
      </c>
      <c r="S1315" s="172">
        <v>4.4595269330674578E-2</v>
      </c>
      <c r="T1315" s="174">
        <f t="shared" si="84"/>
        <v>1.8284060425576576</v>
      </c>
    </row>
    <row r="1316" spans="1:20" s="164" customFormat="1" ht="12.75" hidden="1" customHeight="1" x14ac:dyDescent="0.2">
      <c r="A1316" s="168">
        <v>97</v>
      </c>
      <c r="B1316" s="170" t="s">
        <v>66</v>
      </c>
      <c r="C1316" s="167">
        <v>1</v>
      </c>
      <c r="D1316" s="169">
        <v>44044</v>
      </c>
      <c r="E1316" s="168">
        <f t="shared" si="81"/>
        <v>8</v>
      </c>
      <c r="F1316" s="168" t="str">
        <f t="shared" si="82"/>
        <v>ago</v>
      </c>
      <c r="G1316" s="168">
        <f t="shared" si="83"/>
        <v>2020</v>
      </c>
      <c r="H1316" s="172">
        <v>1.3392072827161448</v>
      </c>
      <c r="I1316" s="167">
        <v>218</v>
      </c>
      <c r="J1316" s="175" t="s">
        <v>112</v>
      </c>
      <c r="K1316" s="173">
        <v>123.6242330784514</v>
      </c>
      <c r="L1316" s="171" t="s">
        <v>64</v>
      </c>
      <c r="M1316" s="165" t="s">
        <v>1308</v>
      </c>
      <c r="N1316" s="177" t="s">
        <v>1309</v>
      </c>
      <c r="O1316" s="176" t="s">
        <v>1309</v>
      </c>
      <c r="P1316" s="166" t="s">
        <v>1316</v>
      </c>
      <c r="Q1316" s="166" t="s">
        <v>1317</v>
      </c>
      <c r="R1316" s="172">
        <v>0</v>
      </c>
      <c r="S1316" s="172">
        <v>3.3480182067903617E-2</v>
      </c>
      <c r="T1316" s="174">
        <f t="shared" si="84"/>
        <v>1.3726874647840484</v>
      </c>
    </row>
    <row r="1317" spans="1:20" s="164" customFormat="1" ht="12.75" hidden="1" customHeight="1" x14ac:dyDescent="0.2">
      <c r="A1317" s="168">
        <v>85</v>
      </c>
      <c r="B1317" s="170" t="s">
        <v>67</v>
      </c>
      <c r="C1317" s="167">
        <v>1</v>
      </c>
      <c r="D1317" s="169">
        <v>44044</v>
      </c>
      <c r="E1317" s="168">
        <f t="shared" si="81"/>
        <v>8</v>
      </c>
      <c r="F1317" s="168" t="str">
        <f t="shared" si="82"/>
        <v>ago</v>
      </c>
      <c r="G1317" s="168">
        <f t="shared" si="83"/>
        <v>2020</v>
      </c>
      <c r="H1317" s="172">
        <v>2.3659322278487656</v>
      </c>
      <c r="I1317" s="167">
        <v>218</v>
      </c>
      <c r="J1317" s="175" t="s">
        <v>112</v>
      </c>
      <c r="K1317" s="173">
        <v>174.07228069785899</v>
      </c>
      <c r="L1317" s="171" t="s">
        <v>64</v>
      </c>
      <c r="M1317" s="165" t="s">
        <v>1308</v>
      </c>
      <c r="N1317" s="177" t="s">
        <v>1309</v>
      </c>
      <c r="O1317" s="176" t="s">
        <v>1309</v>
      </c>
      <c r="P1317" s="166" t="s">
        <v>1316</v>
      </c>
      <c r="Q1317" s="166" t="s">
        <v>1317</v>
      </c>
      <c r="R1317" s="172">
        <v>0</v>
      </c>
      <c r="S1317" s="172">
        <v>5.914830569621915E-2</v>
      </c>
      <c r="T1317" s="174">
        <f t="shared" si="84"/>
        <v>2.4250805335449845</v>
      </c>
    </row>
    <row r="1318" spans="1:20" s="164" customFormat="1" ht="12.75" hidden="1" customHeight="1" x14ac:dyDescent="0.2">
      <c r="A1318" s="168">
        <v>51</v>
      </c>
      <c r="B1318" s="170" t="s">
        <v>68</v>
      </c>
      <c r="C1318" s="167">
        <v>1</v>
      </c>
      <c r="D1318" s="169">
        <v>44044</v>
      </c>
      <c r="E1318" s="168">
        <f t="shared" si="81"/>
        <v>8</v>
      </c>
      <c r="F1318" s="168" t="str">
        <f t="shared" si="82"/>
        <v>ago</v>
      </c>
      <c r="G1318" s="168">
        <f t="shared" si="83"/>
        <v>2020</v>
      </c>
      <c r="H1318" s="172">
        <v>3.547041252112356</v>
      </c>
      <c r="I1318" s="167">
        <v>218</v>
      </c>
      <c r="J1318" s="175" t="s">
        <v>112</v>
      </c>
      <c r="K1318" s="173">
        <v>378.47816920351863</v>
      </c>
      <c r="L1318" s="171" t="s">
        <v>64</v>
      </c>
      <c r="M1318" s="165" t="s">
        <v>1308</v>
      </c>
      <c r="N1318" s="177" t="s">
        <v>1309</v>
      </c>
      <c r="O1318" s="176" t="s">
        <v>1309</v>
      </c>
      <c r="P1318" s="166" t="s">
        <v>1316</v>
      </c>
      <c r="Q1318" s="166" t="s">
        <v>1317</v>
      </c>
      <c r="R1318" s="172">
        <v>0</v>
      </c>
      <c r="S1318" s="172">
        <v>8.8676031302808905E-2</v>
      </c>
      <c r="T1318" s="174">
        <f t="shared" si="84"/>
        <v>3.6357172834151648</v>
      </c>
    </row>
    <row r="1319" spans="1:20" s="164" customFormat="1" ht="12.75" hidden="1" customHeight="1" x14ac:dyDescent="0.2">
      <c r="A1319" s="168">
        <v>83</v>
      </c>
      <c r="B1319" s="170" t="s">
        <v>69</v>
      </c>
      <c r="C1319" s="167">
        <v>1</v>
      </c>
      <c r="D1319" s="169">
        <v>44044</v>
      </c>
      <c r="E1319" s="168">
        <f t="shared" si="81"/>
        <v>8</v>
      </c>
      <c r="F1319" s="168" t="str">
        <f t="shared" si="82"/>
        <v>ago</v>
      </c>
      <c r="G1319" s="168">
        <f t="shared" si="83"/>
        <v>2020</v>
      </c>
      <c r="H1319" s="172">
        <v>3.1420941673444758</v>
      </c>
      <c r="I1319" s="167">
        <v>218</v>
      </c>
      <c r="J1319" s="175" t="s">
        <v>112</v>
      </c>
      <c r="K1319" s="173">
        <v>321.54934870936427</v>
      </c>
      <c r="L1319" s="171" t="s">
        <v>64</v>
      </c>
      <c r="M1319" s="165" t="s">
        <v>1308</v>
      </c>
      <c r="N1319" s="177" t="s">
        <v>1309</v>
      </c>
      <c r="O1319" s="176" t="s">
        <v>1309</v>
      </c>
      <c r="P1319" s="166" t="s">
        <v>1316</v>
      </c>
      <c r="Q1319" s="166" t="s">
        <v>1317</v>
      </c>
      <c r="R1319" s="172">
        <v>0</v>
      </c>
      <c r="S1319" s="172">
        <v>7.8552354183611894E-2</v>
      </c>
      <c r="T1319" s="174">
        <f t="shared" si="84"/>
        <v>3.2206465215280877</v>
      </c>
    </row>
    <row r="1320" spans="1:20" s="164" customFormat="1" ht="12.75" hidden="1" customHeight="1" x14ac:dyDescent="0.2">
      <c r="A1320" s="168">
        <v>52</v>
      </c>
      <c r="B1320" s="170" t="s">
        <v>70</v>
      </c>
      <c r="C1320" s="167">
        <v>1</v>
      </c>
      <c r="D1320" s="169">
        <v>44044</v>
      </c>
      <c r="E1320" s="168">
        <f t="shared" si="81"/>
        <v>8</v>
      </c>
      <c r="F1320" s="168" t="str">
        <f t="shared" si="82"/>
        <v>ago</v>
      </c>
      <c r="G1320" s="168">
        <f t="shared" si="83"/>
        <v>2020</v>
      </c>
      <c r="H1320" s="172">
        <v>2.6682659838716183</v>
      </c>
      <c r="I1320" s="167">
        <v>218</v>
      </c>
      <c r="J1320" s="175" t="s">
        <v>112</v>
      </c>
      <c r="K1320" s="173">
        <v>230.12059738003191</v>
      </c>
      <c r="L1320" s="171" t="s">
        <v>64</v>
      </c>
      <c r="M1320" s="165" t="s">
        <v>1308</v>
      </c>
      <c r="N1320" s="177" t="s">
        <v>1309</v>
      </c>
      <c r="O1320" s="176" t="s">
        <v>1309</v>
      </c>
      <c r="P1320" s="166" t="s">
        <v>1316</v>
      </c>
      <c r="Q1320" s="166" t="s">
        <v>1317</v>
      </c>
      <c r="R1320" s="172">
        <v>0</v>
      </c>
      <c r="S1320" s="172">
        <v>6.6706649596790457E-2</v>
      </c>
      <c r="T1320" s="174">
        <f t="shared" si="84"/>
        <v>2.7349726334684088</v>
      </c>
    </row>
    <row r="1321" spans="1:20" s="164" customFormat="1" ht="12.75" hidden="1" customHeight="1" x14ac:dyDescent="0.2">
      <c r="A1321" s="168">
        <v>84</v>
      </c>
      <c r="B1321" s="170" t="s">
        <v>71</v>
      </c>
      <c r="C1321" s="167">
        <v>1</v>
      </c>
      <c r="D1321" s="169">
        <v>44044</v>
      </c>
      <c r="E1321" s="168">
        <f t="shared" si="81"/>
        <v>8</v>
      </c>
      <c r="F1321" s="168" t="str">
        <f t="shared" si="82"/>
        <v>ago</v>
      </c>
      <c r="G1321" s="168">
        <f t="shared" si="83"/>
        <v>2020</v>
      </c>
      <c r="H1321" s="172">
        <v>0</v>
      </c>
      <c r="I1321" s="167">
        <v>218</v>
      </c>
      <c r="J1321" s="175" t="s">
        <v>112</v>
      </c>
      <c r="K1321" s="173">
        <v>0</v>
      </c>
      <c r="L1321" s="171" t="s">
        <v>64</v>
      </c>
      <c r="M1321" s="165" t="s">
        <v>1308</v>
      </c>
      <c r="N1321" s="177" t="s">
        <v>1309</v>
      </c>
      <c r="O1321" s="176" t="s">
        <v>1309</v>
      </c>
      <c r="P1321" s="166" t="s">
        <v>1316</v>
      </c>
      <c r="Q1321" s="166" t="s">
        <v>1317</v>
      </c>
      <c r="R1321" s="172">
        <v>0</v>
      </c>
      <c r="S1321" s="172">
        <v>0</v>
      </c>
      <c r="T1321" s="174">
        <f t="shared" si="84"/>
        <v>0</v>
      </c>
    </row>
    <row r="1322" spans="1:20" s="164" customFormat="1" ht="12.75" hidden="1" customHeight="1" x14ac:dyDescent="0.2">
      <c r="A1322" s="168">
        <v>90</v>
      </c>
      <c r="B1322" s="170" t="s">
        <v>72</v>
      </c>
      <c r="C1322" s="167">
        <v>1</v>
      </c>
      <c r="D1322" s="169">
        <v>44044</v>
      </c>
      <c r="E1322" s="168">
        <f t="shared" si="81"/>
        <v>8</v>
      </c>
      <c r="F1322" s="168" t="str">
        <f t="shared" si="82"/>
        <v>ago</v>
      </c>
      <c r="G1322" s="168">
        <f t="shared" si="83"/>
        <v>2020</v>
      </c>
      <c r="H1322" s="172">
        <v>3.2578376144622574</v>
      </c>
      <c r="I1322" s="167">
        <v>218</v>
      </c>
      <c r="J1322" s="175" t="s">
        <v>112</v>
      </c>
      <c r="K1322" s="173">
        <v>305.77819511521665</v>
      </c>
      <c r="L1322" s="171" t="s">
        <v>64</v>
      </c>
      <c r="M1322" s="165" t="s">
        <v>1308</v>
      </c>
      <c r="N1322" s="177" t="s">
        <v>1309</v>
      </c>
      <c r="O1322" s="176" t="s">
        <v>1309</v>
      </c>
      <c r="P1322" s="166" t="s">
        <v>1316</v>
      </c>
      <c r="Q1322" s="166" t="s">
        <v>1317</v>
      </c>
      <c r="R1322" s="172">
        <v>0</v>
      </c>
      <c r="S1322" s="172">
        <v>8.1445940361556432E-2</v>
      </c>
      <c r="T1322" s="174">
        <f t="shared" si="84"/>
        <v>3.339283554823814</v>
      </c>
    </row>
    <row r="1323" spans="1:20" s="164" customFormat="1" ht="12.75" hidden="1" customHeight="1" x14ac:dyDescent="0.2">
      <c r="A1323" s="168">
        <v>25</v>
      </c>
      <c r="B1323" s="170" t="s">
        <v>73</v>
      </c>
      <c r="C1323" s="167">
        <v>1</v>
      </c>
      <c r="D1323" s="169">
        <v>44044</v>
      </c>
      <c r="E1323" s="168">
        <f t="shared" si="81"/>
        <v>8</v>
      </c>
      <c r="F1323" s="168" t="str">
        <f t="shared" si="82"/>
        <v>ago</v>
      </c>
      <c r="G1323" s="168">
        <f t="shared" si="83"/>
        <v>2020</v>
      </c>
      <c r="H1323" s="172">
        <v>1.7906192112927348</v>
      </c>
      <c r="I1323" s="167">
        <v>218</v>
      </c>
      <c r="J1323" s="175" t="s">
        <v>112</v>
      </c>
      <c r="K1323" s="173">
        <v>184.45616150329283</v>
      </c>
      <c r="L1323" s="171" t="s">
        <v>64</v>
      </c>
      <c r="M1323" s="165" t="s">
        <v>1308</v>
      </c>
      <c r="N1323" s="177" t="s">
        <v>1309</v>
      </c>
      <c r="O1323" s="176" t="s">
        <v>1309</v>
      </c>
      <c r="P1323" s="166" t="s">
        <v>1316</v>
      </c>
      <c r="Q1323" s="166" t="s">
        <v>1317</v>
      </c>
      <c r="R1323" s="172">
        <v>0</v>
      </c>
      <c r="S1323" s="172">
        <v>4.4765480282318373E-2</v>
      </c>
      <c r="T1323" s="174">
        <f t="shared" si="84"/>
        <v>1.8353846915750531</v>
      </c>
    </row>
    <row r="1324" spans="1:20" s="164" customFormat="1" ht="12.75" hidden="1" customHeight="1" x14ac:dyDescent="0.2">
      <c r="A1324" s="168">
        <v>102</v>
      </c>
      <c r="B1324" s="170" t="s">
        <v>74</v>
      </c>
      <c r="C1324" s="167">
        <v>1</v>
      </c>
      <c r="D1324" s="169">
        <v>44044</v>
      </c>
      <c r="E1324" s="168">
        <f t="shared" si="81"/>
        <v>8</v>
      </c>
      <c r="F1324" s="168" t="str">
        <f t="shared" si="82"/>
        <v>ago</v>
      </c>
      <c r="G1324" s="168">
        <f t="shared" si="83"/>
        <v>2020</v>
      </c>
      <c r="H1324" s="172">
        <v>1.5931745073859316</v>
      </c>
      <c r="I1324" s="167">
        <v>218</v>
      </c>
      <c r="J1324" s="175" t="s">
        <v>112</v>
      </c>
      <c r="K1324" s="173">
        <v>164.18220909689612</v>
      </c>
      <c r="L1324" s="171" t="s">
        <v>64</v>
      </c>
      <c r="M1324" s="165" t="s">
        <v>1308</v>
      </c>
      <c r="N1324" s="177" t="s">
        <v>1309</v>
      </c>
      <c r="O1324" s="176" t="s">
        <v>1309</v>
      </c>
      <c r="P1324" s="166" t="s">
        <v>1316</v>
      </c>
      <c r="Q1324" s="166" t="s">
        <v>1317</v>
      </c>
      <c r="R1324" s="172">
        <v>0</v>
      </c>
      <c r="S1324" s="172">
        <v>3.982936268464829E-2</v>
      </c>
      <c r="T1324" s="174">
        <f t="shared" si="84"/>
        <v>1.6330038700705798</v>
      </c>
    </row>
    <row r="1325" spans="1:20" s="164" customFormat="1" ht="12.75" hidden="1" customHeight="1" x14ac:dyDescent="0.2">
      <c r="A1325" s="168">
        <v>36</v>
      </c>
      <c r="B1325" s="170" t="s">
        <v>75</v>
      </c>
      <c r="C1325" s="167">
        <v>1</v>
      </c>
      <c r="D1325" s="169">
        <v>44044</v>
      </c>
      <c r="E1325" s="168">
        <f t="shared" si="81"/>
        <v>8</v>
      </c>
      <c r="F1325" s="168" t="str">
        <f t="shared" si="82"/>
        <v>ago</v>
      </c>
      <c r="G1325" s="168">
        <f t="shared" si="83"/>
        <v>2020</v>
      </c>
      <c r="H1325" s="172">
        <v>3.7378324980977613</v>
      </c>
      <c r="I1325" s="167">
        <v>218</v>
      </c>
      <c r="J1325" s="175" t="s">
        <v>112</v>
      </c>
      <c r="K1325" s="173">
        <v>355.88744226700857</v>
      </c>
      <c r="L1325" s="171" t="s">
        <v>64</v>
      </c>
      <c r="M1325" s="165" t="s">
        <v>1308</v>
      </c>
      <c r="N1325" s="177" t="s">
        <v>1309</v>
      </c>
      <c r="O1325" s="176" t="s">
        <v>1309</v>
      </c>
      <c r="P1325" s="166" t="s">
        <v>1316</v>
      </c>
      <c r="Q1325" s="166" t="s">
        <v>1317</v>
      </c>
      <c r="R1325" s="172">
        <v>0</v>
      </c>
      <c r="S1325" s="172">
        <v>9.3445812452444044E-2</v>
      </c>
      <c r="T1325" s="174">
        <f t="shared" si="84"/>
        <v>3.8312783105502053</v>
      </c>
    </row>
    <row r="1326" spans="1:20" s="164" customFormat="1" ht="12.75" hidden="1" customHeight="1" x14ac:dyDescent="0.2">
      <c r="A1326" s="168">
        <v>70</v>
      </c>
      <c r="B1326" s="170" t="s">
        <v>76</v>
      </c>
      <c r="C1326" s="167">
        <v>1</v>
      </c>
      <c r="D1326" s="169">
        <v>44044</v>
      </c>
      <c r="E1326" s="168">
        <f t="shared" si="81"/>
        <v>8</v>
      </c>
      <c r="F1326" s="168" t="str">
        <f t="shared" si="82"/>
        <v>ago</v>
      </c>
      <c r="G1326" s="168">
        <f t="shared" si="83"/>
        <v>2020</v>
      </c>
      <c r="H1326" s="172">
        <v>1.6987052974050851</v>
      </c>
      <c r="I1326" s="167">
        <v>218</v>
      </c>
      <c r="J1326" s="175" t="s">
        <v>112</v>
      </c>
      <c r="K1326" s="173">
        <v>174.91823253174772</v>
      </c>
      <c r="L1326" s="171" t="s">
        <v>64</v>
      </c>
      <c r="M1326" s="165" t="s">
        <v>1308</v>
      </c>
      <c r="N1326" s="177" t="s">
        <v>1309</v>
      </c>
      <c r="O1326" s="176" t="s">
        <v>1309</v>
      </c>
      <c r="P1326" s="166" t="s">
        <v>1316</v>
      </c>
      <c r="Q1326" s="166" t="s">
        <v>1317</v>
      </c>
      <c r="R1326" s="172">
        <v>0</v>
      </c>
      <c r="S1326" s="172">
        <v>4.2467632435127127E-2</v>
      </c>
      <c r="T1326" s="174">
        <f t="shared" si="84"/>
        <v>1.7411729298402123</v>
      </c>
    </row>
    <row r="1327" spans="1:20" s="164" customFormat="1" ht="12.75" hidden="1" customHeight="1" x14ac:dyDescent="0.2">
      <c r="A1327" s="168">
        <v>67</v>
      </c>
      <c r="B1327" s="170" t="s">
        <v>77</v>
      </c>
      <c r="C1327" s="167">
        <v>1</v>
      </c>
      <c r="D1327" s="169">
        <v>44044</v>
      </c>
      <c r="E1327" s="168">
        <f t="shared" si="81"/>
        <v>8</v>
      </c>
      <c r="F1327" s="168" t="str">
        <f t="shared" si="82"/>
        <v>ago</v>
      </c>
      <c r="G1327" s="168">
        <f t="shared" si="83"/>
        <v>2020</v>
      </c>
      <c r="H1327" s="172">
        <v>4.221231600766143</v>
      </c>
      <c r="I1327" s="167">
        <v>218</v>
      </c>
      <c r="J1327" s="175" t="s">
        <v>112</v>
      </c>
      <c r="K1327" s="173">
        <v>373.18325620523188</v>
      </c>
      <c r="L1327" s="171" t="s">
        <v>64</v>
      </c>
      <c r="M1327" s="165" t="s">
        <v>1308</v>
      </c>
      <c r="N1327" s="177" t="s">
        <v>1309</v>
      </c>
      <c r="O1327" s="176" t="s">
        <v>1309</v>
      </c>
      <c r="P1327" s="166" t="s">
        <v>1316</v>
      </c>
      <c r="Q1327" s="166" t="s">
        <v>1317</v>
      </c>
      <c r="R1327" s="172">
        <v>0</v>
      </c>
      <c r="S1327" s="172">
        <v>0.10553079001915358</v>
      </c>
      <c r="T1327" s="174">
        <f t="shared" si="84"/>
        <v>4.326762390785297</v>
      </c>
    </row>
    <row r="1328" spans="1:20" s="164" customFormat="1" ht="12.75" hidden="1" customHeight="1" x14ac:dyDescent="0.2">
      <c r="A1328" s="168">
        <v>92</v>
      </c>
      <c r="B1328" s="170" t="s">
        <v>78</v>
      </c>
      <c r="C1328" s="167">
        <v>1</v>
      </c>
      <c r="D1328" s="169">
        <v>44044</v>
      </c>
      <c r="E1328" s="168">
        <f t="shared" si="81"/>
        <v>8</v>
      </c>
      <c r="F1328" s="168" t="str">
        <f t="shared" si="82"/>
        <v>ago</v>
      </c>
      <c r="G1328" s="168">
        <f t="shared" si="83"/>
        <v>2020</v>
      </c>
      <c r="H1328" s="172">
        <v>4.1667640962401276</v>
      </c>
      <c r="I1328" s="167">
        <v>218</v>
      </c>
      <c r="J1328" s="175" t="s">
        <v>112</v>
      </c>
      <c r="K1328" s="173">
        <v>332.36402151864189</v>
      </c>
      <c r="L1328" s="171" t="s">
        <v>64</v>
      </c>
      <c r="M1328" s="165" t="s">
        <v>1308</v>
      </c>
      <c r="N1328" s="177" t="s">
        <v>1309</v>
      </c>
      <c r="O1328" s="176" t="s">
        <v>1309</v>
      </c>
      <c r="P1328" s="166" t="s">
        <v>1316</v>
      </c>
      <c r="Q1328" s="166" t="s">
        <v>1317</v>
      </c>
      <c r="R1328" s="172">
        <v>0</v>
      </c>
      <c r="S1328" s="172">
        <v>0.1041691024060032</v>
      </c>
      <c r="T1328" s="174">
        <f t="shared" si="84"/>
        <v>4.270933198646131</v>
      </c>
    </row>
    <row r="1329" spans="1:20" s="164" customFormat="1" ht="12.75" hidden="1" customHeight="1" x14ac:dyDescent="0.2">
      <c r="A1329" s="168">
        <v>58</v>
      </c>
      <c r="B1329" s="170" t="s">
        <v>79</v>
      </c>
      <c r="C1329" s="167">
        <v>1</v>
      </c>
      <c r="D1329" s="169">
        <v>44044</v>
      </c>
      <c r="E1329" s="168">
        <f t="shared" si="81"/>
        <v>8</v>
      </c>
      <c r="F1329" s="168" t="str">
        <f t="shared" si="82"/>
        <v>ago</v>
      </c>
      <c r="G1329" s="168">
        <f t="shared" si="83"/>
        <v>2020</v>
      </c>
      <c r="H1329" s="172">
        <v>1.9301921916406477</v>
      </c>
      <c r="I1329" s="167">
        <v>218</v>
      </c>
      <c r="J1329" s="175" t="s">
        <v>112</v>
      </c>
      <c r="K1329" s="173">
        <v>170.72019132208831</v>
      </c>
      <c r="L1329" s="171" t="s">
        <v>64</v>
      </c>
      <c r="M1329" s="165" t="s">
        <v>1308</v>
      </c>
      <c r="N1329" s="177" t="s">
        <v>1309</v>
      </c>
      <c r="O1329" s="176" t="s">
        <v>1309</v>
      </c>
      <c r="P1329" s="166" t="s">
        <v>1316</v>
      </c>
      <c r="Q1329" s="166" t="s">
        <v>1317</v>
      </c>
      <c r="R1329" s="172">
        <v>0</v>
      </c>
      <c r="S1329" s="172">
        <v>4.8254804791016195E-2</v>
      </c>
      <c r="T1329" s="174">
        <f t="shared" si="84"/>
        <v>1.978446996431664</v>
      </c>
    </row>
    <row r="1330" spans="1:20" s="164" customFormat="1" ht="12.75" hidden="1" customHeight="1" x14ac:dyDescent="0.2">
      <c r="A1330" s="168">
        <v>130</v>
      </c>
      <c r="B1330" s="170" t="s">
        <v>80</v>
      </c>
      <c r="C1330" s="167">
        <v>1</v>
      </c>
      <c r="D1330" s="169">
        <v>44044</v>
      </c>
      <c r="E1330" s="168">
        <f t="shared" si="81"/>
        <v>8</v>
      </c>
      <c r="F1330" s="168" t="str">
        <f t="shared" si="82"/>
        <v>ago</v>
      </c>
      <c r="G1330" s="168">
        <f t="shared" si="83"/>
        <v>2020</v>
      </c>
      <c r="H1330" s="172">
        <v>1.4774310602681502</v>
      </c>
      <c r="I1330" s="167">
        <v>218</v>
      </c>
      <c r="J1330" s="175" t="s">
        <v>112</v>
      </c>
      <c r="K1330" s="173">
        <v>130.93215670755387</v>
      </c>
      <c r="L1330" s="171" t="s">
        <v>64</v>
      </c>
      <c r="M1330" s="165" t="s">
        <v>1308</v>
      </c>
      <c r="N1330" s="177" t="s">
        <v>1309</v>
      </c>
      <c r="O1330" s="176" t="s">
        <v>1309</v>
      </c>
      <c r="P1330" s="166" t="s">
        <v>1316</v>
      </c>
      <c r="Q1330" s="166" t="s">
        <v>1317</v>
      </c>
      <c r="R1330" s="172">
        <v>0</v>
      </c>
      <c r="S1330" s="172">
        <v>3.6935776506703752E-2</v>
      </c>
      <c r="T1330" s="174">
        <f t="shared" si="84"/>
        <v>1.514366836774854</v>
      </c>
    </row>
    <row r="1331" spans="1:20" s="164" customFormat="1" ht="12.75" hidden="1" customHeight="1" x14ac:dyDescent="0.2">
      <c r="A1331" s="168">
        <v>15</v>
      </c>
      <c r="B1331" s="170" t="s">
        <v>81</v>
      </c>
      <c r="C1331" s="167">
        <v>1</v>
      </c>
      <c r="D1331" s="169">
        <v>44044</v>
      </c>
      <c r="E1331" s="168">
        <f t="shared" si="81"/>
        <v>8</v>
      </c>
      <c r="F1331" s="168" t="str">
        <f t="shared" si="82"/>
        <v>ago</v>
      </c>
      <c r="G1331" s="168">
        <f t="shared" si="83"/>
        <v>2020</v>
      </c>
      <c r="H1331" s="172">
        <v>2.2433803426652323</v>
      </c>
      <c r="I1331" s="167">
        <v>218</v>
      </c>
      <c r="J1331" s="175" t="s">
        <v>112</v>
      </c>
      <c r="K1331" s="173">
        <v>177.97857948534622</v>
      </c>
      <c r="L1331" s="171" t="s">
        <v>64</v>
      </c>
      <c r="M1331" s="165" t="s">
        <v>1308</v>
      </c>
      <c r="N1331" s="177" t="s">
        <v>1309</v>
      </c>
      <c r="O1331" s="176" t="s">
        <v>1309</v>
      </c>
      <c r="P1331" s="166" t="s">
        <v>1316</v>
      </c>
      <c r="Q1331" s="166" t="s">
        <v>1317</v>
      </c>
      <c r="R1331" s="172">
        <v>0</v>
      </c>
      <c r="S1331" s="172">
        <v>5.6084508566630817E-2</v>
      </c>
      <c r="T1331" s="174">
        <f t="shared" si="84"/>
        <v>2.2994648512318632</v>
      </c>
    </row>
    <row r="1332" spans="1:20" s="164" customFormat="1" ht="12.75" hidden="1" customHeight="1" x14ac:dyDescent="0.2">
      <c r="A1332" s="168">
        <v>68</v>
      </c>
      <c r="B1332" s="170" t="s">
        <v>82</v>
      </c>
      <c r="C1332" s="167">
        <v>1</v>
      </c>
      <c r="D1332" s="169">
        <v>44044</v>
      </c>
      <c r="E1332" s="168">
        <f t="shared" si="81"/>
        <v>8</v>
      </c>
      <c r="F1332" s="168" t="str">
        <f t="shared" si="82"/>
        <v>ago</v>
      </c>
      <c r="G1332" s="168">
        <f t="shared" si="83"/>
        <v>2020</v>
      </c>
      <c r="H1332" s="172">
        <v>2.3216773804213786</v>
      </c>
      <c r="I1332" s="167">
        <v>218</v>
      </c>
      <c r="J1332" s="175" t="s">
        <v>112</v>
      </c>
      <c r="K1332" s="173">
        <v>203.01385475684151</v>
      </c>
      <c r="L1332" s="171" t="s">
        <v>64</v>
      </c>
      <c r="M1332" s="165" t="s">
        <v>1308</v>
      </c>
      <c r="N1332" s="177" t="s">
        <v>1309</v>
      </c>
      <c r="O1332" s="176" t="s">
        <v>1309</v>
      </c>
      <c r="P1332" s="166" t="s">
        <v>1316</v>
      </c>
      <c r="Q1332" s="166" t="s">
        <v>1317</v>
      </c>
      <c r="R1332" s="172">
        <v>0</v>
      </c>
      <c r="S1332" s="172">
        <v>5.8041934510534472E-2</v>
      </c>
      <c r="T1332" s="174">
        <f t="shared" si="84"/>
        <v>2.3797193149319131</v>
      </c>
    </row>
    <row r="1333" spans="1:20" s="164" customFormat="1" ht="12.75" hidden="1" customHeight="1" x14ac:dyDescent="0.2">
      <c r="A1333" s="168">
        <v>94</v>
      </c>
      <c r="B1333" s="170" t="s">
        <v>83</v>
      </c>
      <c r="C1333" s="167">
        <v>1</v>
      </c>
      <c r="D1333" s="169">
        <v>44044</v>
      </c>
      <c r="E1333" s="168">
        <f t="shared" si="81"/>
        <v>8</v>
      </c>
      <c r="F1333" s="168" t="str">
        <f t="shared" si="82"/>
        <v>ago</v>
      </c>
      <c r="G1333" s="168">
        <f t="shared" si="83"/>
        <v>2020</v>
      </c>
      <c r="H1333" s="172">
        <v>4.1054881536483618</v>
      </c>
      <c r="I1333" s="167">
        <v>218</v>
      </c>
      <c r="J1333" s="175" t="s">
        <v>112</v>
      </c>
      <c r="K1333" s="173">
        <v>395.9845961397686</v>
      </c>
      <c r="L1333" s="171" t="s">
        <v>64</v>
      </c>
      <c r="M1333" s="165" t="s">
        <v>1308</v>
      </c>
      <c r="N1333" s="177" t="s">
        <v>1309</v>
      </c>
      <c r="O1333" s="176" t="s">
        <v>1309</v>
      </c>
      <c r="P1333" s="166" t="s">
        <v>1316</v>
      </c>
      <c r="Q1333" s="166" t="s">
        <v>1317</v>
      </c>
      <c r="R1333" s="172">
        <v>0</v>
      </c>
      <c r="S1333" s="172">
        <v>0.10263720384120906</v>
      </c>
      <c r="T1333" s="174">
        <f t="shared" si="84"/>
        <v>4.2081253574895712</v>
      </c>
    </row>
    <row r="1334" spans="1:20" s="164" customFormat="1" ht="12.75" hidden="1" customHeight="1" x14ac:dyDescent="0.2">
      <c r="A1334" s="168">
        <v>88</v>
      </c>
      <c r="B1334" s="170" t="s">
        <v>84</v>
      </c>
      <c r="C1334" s="167">
        <v>1</v>
      </c>
      <c r="D1334" s="169">
        <v>44044</v>
      </c>
      <c r="E1334" s="168">
        <f t="shared" si="81"/>
        <v>8</v>
      </c>
      <c r="F1334" s="168" t="str">
        <f t="shared" si="82"/>
        <v>ago</v>
      </c>
      <c r="G1334" s="168">
        <f t="shared" si="83"/>
        <v>2020</v>
      </c>
      <c r="H1334" s="172">
        <v>1.5761534122215519</v>
      </c>
      <c r="I1334" s="167">
        <v>218</v>
      </c>
      <c r="J1334" s="175" t="s">
        <v>112</v>
      </c>
      <c r="K1334" s="173">
        <v>129.05071293246399</v>
      </c>
      <c r="L1334" s="171" t="s">
        <v>64</v>
      </c>
      <c r="M1334" s="165" t="s">
        <v>1308</v>
      </c>
      <c r="N1334" s="177" t="s">
        <v>1309</v>
      </c>
      <c r="O1334" s="176" t="s">
        <v>1309</v>
      </c>
      <c r="P1334" s="166" t="s">
        <v>1316</v>
      </c>
      <c r="Q1334" s="166" t="s">
        <v>1317</v>
      </c>
      <c r="R1334" s="172">
        <v>0</v>
      </c>
      <c r="S1334" s="172">
        <v>3.9403835305538801E-2</v>
      </c>
      <c r="T1334" s="174">
        <f t="shared" si="84"/>
        <v>1.6155572475270907</v>
      </c>
    </row>
    <row r="1335" spans="1:20" s="164" customFormat="1" ht="12.75" hidden="1" customHeight="1" x14ac:dyDescent="0.2">
      <c r="A1335" s="168">
        <v>62</v>
      </c>
      <c r="B1335" s="170" t="s">
        <v>85</v>
      </c>
      <c r="C1335" s="167">
        <v>1</v>
      </c>
      <c r="D1335" s="169">
        <v>44044</v>
      </c>
      <c r="E1335" s="168">
        <f t="shared" si="81"/>
        <v>8</v>
      </c>
      <c r="F1335" s="168" t="str">
        <f t="shared" si="82"/>
        <v>ago</v>
      </c>
      <c r="G1335" s="168">
        <f t="shared" si="83"/>
        <v>2020</v>
      </c>
      <c r="H1335" s="172">
        <v>2.86294820664865</v>
      </c>
      <c r="I1335" s="167">
        <v>218</v>
      </c>
      <c r="J1335" s="175" t="s">
        <v>112</v>
      </c>
      <c r="K1335" s="173">
        <v>256.68263162644638</v>
      </c>
      <c r="L1335" s="171" t="s">
        <v>64</v>
      </c>
      <c r="M1335" s="165" t="s">
        <v>1308</v>
      </c>
      <c r="N1335" s="177" t="s">
        <v>1309</v>
      </c>
      <c r="O1335" s="176" t="s">
        <v>1309</v>
      </c>
      <c r="P1335" s="166" t="s">
        <v>1316</v>
      </c>
      <c r="Q1335" s="166" t="s">
        <v>1317</v>
      </c>
      <c r="R1335" s="172">
        <v>0</v>
      </c>
      <c r="S1335" s="172">
        <v>7.157370516621625E-2</v>
      </c>
      <c r="T1335" s="174">
        <f t="shared" si="84"/>
        <v>2.9345219118148664</v>
      </c>
    </row>
    <row r="1336" spans="1:20" s="164" customFormat="1" ht="12.75" hidden="1" customHeight="1" x14ac:dyDescent="0.2">
      <c r="A1336" s="168">
        <v>91</v>
      </c>
      <c r="B1336" s="170" t="s">
        <v>86</v>
      </c>
      <c r="C1336" s="167">
        <v>1</v>
      </c>
      <c r="D1336" s="169">
        <v>44044</v>
      </c>
      <c r="E1336" s="168">
        <f t="shared" si="81"/>
        <v>8</v>
      </c>
      <c r="F1336" s="168" t="str">
        <f t="shared" si="82"/>
        <v>ago</v>
      </c>
      <c r="G1336" s="168">
        <f t="shared" si="83"/>
        <v>2020</v>
      </c>
      <c r="H1336" s="172">
        <v>2.9718832157006796</v>
      </c>
      <c r="I1336" s="167">
        <v>218</v>
      </c>
      <c r="J1336" s="175" t="s">
        <v>112</v>
      </c>
      <c r="K1336" s="173">
        <v>267.45462999698265</v>
      </c>
      <c r="L1336" s="171" t="s">
        <v>64</v>
      </c>
      <c r="M1336" s="165" t="s">
        <v>1308</v>
      </c>
      <c r="N1336" s="177" t="s">
        <v>1309</v>
      </c>
      <c r="O1336" s="176" t="s">
        <v>1309</v>
      </c>
      <c r="P1336" s="166" t="s">
        <v>1316</v>
      </c>
      <c r="Q1336" s="166" t="s">
        <v>1317</v>
      </c>
      <c r="R1336" s="172">
        <v>0</v>
      </c>
      <c r="S1336" s="172">
        <v>7.4297080392516993E-2</v>
      </c>
      <c r="T1336" s="174">
        <f t="shared" si="84"/>
        <v>3.0461802960931967</v>
      </c>
    </row>
    <row r="1337" spans="1:20" s="164" customFormat="1" ht="12.75" hidden="1" customHeight="1" x14ac:dyDescent="0.2">
      <c r="A1337" s="168">
        <v>89</v>
      </c>
      <c r="B1337" s="170" t="s">
        <v>87</v>
      </c>
      <c r="C1337" s="167">
        <v>1</v>
      </c>
      <c r="D1337" s="169">
        <v>44044</v>
      </c>
      <c r="E1337" s="168">
        <f t="shared" si="81"/>
        <v>8</v>
      </c>
      <c r="F1337" s="168" t="str">
        <f t="shared" si="82"/>
        <v>ago</v>
      </c>
      <c r="G1337" s="168">
        <f t="shared" si="83"/>
        <v>2020</v>
      </c>
      <c r="H1337" s="172">
        <v>4.1259134678456171</v>
      </c>
      <c r="I1337" s="167">
        <v>218</v>
      </c>
      <c r="J1337" s="175" t="s">
        <v>112</v>
      </c>
      <c r="K1337" s="173">
        <v>333.8843899935718</v>
      </c>
      <c r="L1337" s="171" t="s">
        <v>64</v>
      </c>
      <c r="M1337" s="165" t="s">
        <v>1308</v>
      </c>
      <c r="N1337" s="177" t="s">
        <v>1309</v>
      </c>
      <c r="O1337" s="176" t="s">
        <v>1309</v>
      </c>
      <c r="P1337" s="166" t="s">
        <v>1316</v>
      </c>
      <c r="Q1337" s="166" t="s">
        <v>1317</v>
      </c>
      <c r="R1337" s="172">
        <v>0</v>
      </c>
      <c r="S1337" s="172">
        <v>0.10314783669614043</v>
      </c>
      <c r="T1337" s="174">
        <f t="shared" si="84"/>
        <v>4.2290613045417578</v>
      </c>
    </row>
    <row r="1338" spans="1:20" s="164" customFormat="1" ht="12.75" hidden="1" customHeight="1" x14ac:dyDescent="0.2">
      <c r="A1338" s="168">
        <v>150</v>
      </c>
      <c r="B1338" s="170" t="s">
        <v>13</v>
      </c>
      <c r="C1338" s="167">
        <v>1</v>
      </c>
      <c r="D1338" s="169">
        <v>44044</v>
      </c>
      <c r="E1338" s="168">
        <f t="shared" ref="E1338:E1401" si="85">MONTH(D1338)</f>
        <v>8</v>
      </c>
      <c r="F1338" s="168" t="str">
        <f t="shared" ref="F1338:F1401" si="86">TEXT(D1338,"mmm")</f>
        <v>ago</v>
      </c>
      <c r="G1338" s="168">
        <f t="shared" ref="G1338:G1401" si="87">YEAR(D1338)</f>
        <v>2020</v>
      </c>
      <c r="H1338" s="172">
        <v>0.9726340093931205</v>
      </c>
      <c r="I1338" s="167">
        <v>218</v>
      </c>
      <c r="J1338" s="175" t="s">
        <v>112</v>
      </c>
      <c r="K1338" s="173">
        <v>105.79631910371789</v>
      </c>
      <c r="L1338" s="171" t="s">
        <v>1339</v>
      </c>
      <c r="M1338" s="165" t="s">
        <v>1308</v>
      </c>
      <c r="N1338" s="177" t="s">
        <v>1309</v>
      </c>
      <c r="O1338" s="176" t="s">
        <v>1309</v>
      </c>
      <c r="P1338" s="166" t="s">
        <v>1316</v>
      </c>
      <c r="Q1338" s="166" t="s">
        <v>1317</v>
      </c>
      <c r="R1338" s="172">
        <v>0</v>
      </c>
      <c r="S1338" s="172">
        <v>2.4315850234828015E-2</v>
      </c>
      <c r="T1338" s="174">
        <f t="shared" si="84"/>
        <v>0.99694985962794846</v>
      </c>
    </row>
    <row r="1339" spans="1:20" s="164" customFormat="1" ht="12.75" hidden="1" customHeight="1" x14ac:dyDescent="0.2">
      <c r="A1339" s="168">
        <v>71</v>
      </c>
      <c r="B1339" s="170" t="s">
        <v>14</v>
      </c>
      <c r="C1339" s="167">
        <v>1</v>
      </c>
      <c r="D1339" s="169">
        <v>44044</v>
      </c>
      <c r="E1339" s="168">
        <f t="shared" si="85"/>
        <v>8</v>
      </c>
      <c r="F1339" s="168" t="str">
        <f t="shared" si="86"/>
        <v>ago</v>
      </c>
      <c r="G1339" s="168">
        <f t="shared" si="87"/>
        <v>2020</v>
      </c>
      <c r="H1339" s="172">
        <v>5.7361090703959281</v>
      </c>
      <c r="I1339" s="167">
        <v>218</v>
      </c>
      <c r="J1339" s="175" t="s">
        <v>112</v>
      </c>
      <c r="K1339" s="173">
        <v>623.93379191417637</v>
      </c>
      <c r="L1339" s="171" t="s">
        <v>1339</v>
      </c>
      <c r="M1339" s="165" t="s">
        <v>1308</v>
      </c>
      <c r="N1339" s="177" t="s">
        <v>1309</v>
      </c>
      <c r="O1339" s="176" t="s">
        <v>1309</v>
      </c>
      <c r="P1339" s="166" t="s">
        <v>1316</v>
      </c>
      <c r="Q1339" s="166" t="s">
        <v>1317</v>
      </c>
      <c r="R1339" s="172">
        <v>0</v>
      </c>
      <c r="S1339" s="172">
        <v>0.14340272675989821</v>
      </c>
      <c r="T1339" s="174">
        <f t="shared" si="84"/>
        <v>5.8795117971558266</v>
      </c>
    </row>
    <row r="1340" spans="1:20" s="164" customFormat="1" ht="12.75" hidden="1" customHeight="1" x14ac:dyDescent="0.2">
      <c r="A1340" s="168">
        <v>28</v>
      </c>
      <c r="B1340" s="170" t="s">
        <v>16</v>
      </c>
      <c r="C1340" s="167">
        <v>1</v>
      </c>
      <c r="D1340" s="169">
        <v>44044</v>
      </c>
      <c r="E1340" s="168">
        <f t="shared" si="85"/>
        <v>8</v>
      </c>
      <c r="F1340" s="168" t="str">
        <f t="shared" si="86"/>
        <v>ago</v>
      </c>
      <c r="G1340" s="168">
        <f t="shared" si="87"/>
        <v>2020</v>
      </c>
      <c r="H1340" s="172">
        <v>0.9726340093931205</v>
      </c>
      <c r="I1340" s="167">
        <v>218</v>
      </c>
      <c r="J1340" s="175" t="s">
        <v>112</v>
      </c>
      <c r="K1340" s="173">
        <v>78.48986244850839</v>
      </c>
      <c r="L1340" s="171" t="s">
        <v>88</v>
      </c>
      <c r="M1340" s="165" t="s">
        <v>1308</v>
      </c>
      <c r="N1340" s="177" t="s">
        <v>1309</v>
      </c>
      <c r="O1340" s="176" t="s">
        <v>1309</v>
      </c>
      <c r="P1340" s="166" t="s">
        <v>1316</v>
      </c>
      <c r="Q1340" s="166" t="s">
        <v>1317</v>
      </c>
      <c r="R1340" s="172">
        <v>0</v>
      </c>
      <c r="S1340" s="172">
        <v>2.4315850234828015E-2</v>
      </c>
      <c r="T1340" s="174">
        <f t="shared" si="84"/>
        <v>0.99694985962794846</v>
      </c>
    </row>
    <row r="1341" spans="1:20" s="164" customFormat="1" ht="12.75" hidden="1" customHeight="1" x14ac:dyDescent="0.2">
      <c r="A1341" s="168">
        <v>79</v>
      </c>
      <c r="B1341" s="170" t="s">
        <v>5</v>
      </c>
      <c r="C1341" s="167">
        <v>1</v>
      </c>
      <c r="D1341" s="169">
        <v>44044</v>
      </c>
      <c r="E1341" s="168">
        <f t="shared" si="85"/>
        <v>8</v>
      </c>
      <c r="F1341" s="168" t="str">
        <f t="shared" si="86"/>
        <v>ago</v>
      </c>
      <c r="G1341" s="168">
        <f t="shared" si="87"/>
        <v>2020</v>
      </c>
      <c r="H1341" s="172">
        <v>15.853448036103167</v>
      </c>
      <c r="I1341" s="167">
        <v>218</v>
      </c>
      <c r="J1341" s="175" t="s">
        <v>112</v>
      </c>
      <c r="K1341" s="173">
        <v>1076.2232100168906</v>
      </c>
      <c r="L1341" s="171" t="s">
        <v>1341</v>
      </c>
      <c r="M1341" s="165" t="s">
        <v>1308</v>
      </c>
      <c r="N1341" s="177" t="s">
        <v>1309</v>
      </c>
      <c r="O1341" s="176" t="s">
        <v>1309</v>
      </c>
      <c r="P1341" s="166" t="s">
        <v>1316</v>
      </c>
      <c r="Q1341" s="166" t="s">
        <v>1317</v>
      </c>
      <c r="R1341" s="172">
        <v>0</v>
      </c>
      <c r="S1341" s="172">
        <v>0.39633620090257921</v>
      </c>
      <c r="T1341" s="174">
        <f t="shared" si="84"/>
        <v>16.249784237005745</v>
      </c>
    </row>
    <row r="1342" spans="1:20" s="164" customFormat="1" ht="12.75" hidden="1" customHeight="1" x14ac:dyDescent="0.2">
      <c r="A1342" s="168">
        <v>80</v>
      </c>
      <c r="B1342" s="170" t="s">
        <v>3</v>
      </c>
      <c r="C1342" s="167">
        <v>1</v>
      </c>
      <c r="D1342" s="169">
        <v>44044</v>
      </c>
      <c r="E1342" s="168">
        <f t="shared" si="85"/>
        <v>8</v>
      </c>
      <c r="F1342" s="168" t="str">
        <f t="shared" si="86"/>
        <v>ago</v>
      </c>
      <c r="G1342" s="168">
        <f t="shared" si="87"/>
        <v>2020</v>
      </c>
      <c r="H1342" s="172">
        <v>8.3573577257103882</v>
      </c>
      <c r="I1342" s="167">
        <v>218</v>
      </c>
      <c r="J1342" s="175" t="s">
        <v>112</v>
      </c>
      <c r="K1342" s="173">
        <v>671.68292975477539</v>
      </c>
      <c r="L1342" s="171" t="s">
        <v>1340</v>
      </c>
      <c r="M1342" s="165" t="s">
        <v>1308</v>
      </c>
      <c r="N1342" s="177" t="s">
        <v>1309</v>
      </c>
      <c r="O1342" s="176" t="s">
        <v>1309</v>
      </c>
      <c r="P1342" s="166" t="s">
        <v>1316</v>
      </c>
      <c r="Q1342" s="166" t="s">
        <v>1317</v>
      </c>
      <c r="R1342" s="172">
        <v>0</v>
      </c>
      <c r="S1342" s="172">
        <v>0.2089339431427597</v>
      </c>
      <c r="T1342" s="174">
        <f t="shared" si="84"/>
        <v>8.5662916688531485</v>
      </c>
    </row>
    <row r="1343" spans="1:20" s="164" customFormat="1" ht="12.75" hidden="1" customHeight="1" x14ac:dyDescent="0.2">
      <c r="A1343" s="168">
        <v>104</v>
      </c>
      <c r="B1343" s="170" t="s">
        <v>4</v>
      </c>
      <c r="C1343" s="167">
        <v>1</v>
      </c>
      <c r="D1343" s="169">
        <v>44044</v>
      </c>
      <c r="E1343" s="168">
        <f t="shared" si="85"/>
        <v>8</v>
      </c>
      <c r="F1343" s="168" t="str">
        <f t="shared" si="86"/>
        <v>ago</v>
      </c>
      <c r="G1343" s="168">
        <f t="shared" si="87"/>
        <v>2020</v>
      </c>
      <c r="H1343" s="172">
        <v>1.6850884212735813</v>
      </c>
      <c r="I1343" s="167">
        <v>218</v>
      </c>
      <c r="J1343" s="175" t="s">
        <v>112</v>
      </c>
      <c r="K1343" s="173">
        <v>148.1951012089051</v>
      </c>
      <c r="L1343" s="171" t="s">
        <v>1340</v>
      </c>
      <c r="M1343" s="165" t="s">
        <v>1308</v>
      </c>
      <c r="N1343" s="177" t="s">
        <v>1309</v>
      </c>
      <c r="O1343" s="176" t="s">
        <v>1309</v>
      </c>
      <c r="P1343" s="166" t="s">
        <v>1316</v>
      </c>
      <c r="Q1343" s="166" t="s">
        <v>1317</v>
      </c>
      <c r="R1343" s="172">
        <v>0</v>
      </c>
      <c r="S1343" s="172">
        <v>4.2127210531839536E-2</v>
      </c>
      <c r="T1343" s="174">
        <f t="shared" si="84"/>
        <v>1.7272156318054208</v>
      </c>
    </row>
    <row r="1344" spans="1:20" s="164" customFormat="1" ht="12.75" hidden="1" customHeight="1" x14ac:dyDescent="0.2">
      <c r="A1344" s="168" t="s">
        <v>1285</v>
      </c>
      <c r="B1344" s="170" t="s">
        <v>44</v>
      </c>
      <c r="C1344" s="167">
        <v>1</v>
      </c>
      <c r="D1344" s="169">
        <v>44044</v>
      </c>
      <c r="E1344" s="168">
        <f t="shared" si="85"/>
        <v>8</v>
      </c>
      <c r="F1344" s="168" t="str">
        <f t="shared" si="86"/>
        <v>ago</v>
      </c>
      <c r="G1344" s="168">
        <f t="shared" si="87"/>
        <v>2020</v>
      </c>
      <c r="H1344" s="172">
        <v>0</v>
      </c>
      <c r="I1344" s="167">
        <v>218</v>
      </c>
      <c r="J1344" s="175" t="s">
        <v>112</v>
      </c>
      <c r="K1344" s="173">
        <v>0</v>
      </c>
      <c r="L1344" s="171" t="s">
        <v>88</v>
      </c>
      <c r="M1344" s="165" t="s">
        <v>1308</v>
      </c>
      <c r="N1344" s="177" t="s">
        <v>1309</v>
      </c>
      <c r="O1344" s="176" t="s">
        <v>1309</v>
      </c>
      <c r="P1344" s="166" t="s">
        <v>1316</v>
      </c>
      <c r="Q1344" s="166" t="s">
        <v>1317</v>
      </c>
      <c r="R1344" s="172">
        <v>0</v>
      </c>
      <c r="S1344" s="172">
        <v>0</v>
      </c>
      <c r="T1344" s="174">
        <f t="shared" si="84"/>
        <v>0</v>
      </c>
    </row>
    <row r="1345" spans="1:20" s="164" customFormat="1" ht="12.75" hidden="1" customHeight="1" x14ac:dyDescent="0.2">
      <c r="A1345" s="168" t="s">
        <v>1293</v>
      </c>
      <c r="B1345" s="170" t="s">
        <v>89</v>
      </c>
      <c r="C1345" s="167">
        <v>1</v>
      </c>
      <c r="D1345" s="169">
        <v>44044</v>
      </c>
      <c r="E1345" s="168">
        <f t="shared" si="85"/>
        <v>8</v>
      </c>
      <c r="F1345" s="168" t="str">
        <f t="shared" si="86"/>
        <v>ago</v>
      </c>
      <c r="G1345" s="168">
        <f t="shared" si="87"/>
        <v>2020</v>
      </c>
      <c r="H1345" s="172">
        <v>0</v>
      </c>
      <c r="I1345" s="167">
        <v>218</v>
      </c>
      <c r="J1345" s="175" t="s">
        <v>112</v>
      </c>
      <c r="K1345" s="173">
        <v>0</v>
      </c>
      <c r="L1345" s="171" t="s">
        <v>89</v>
      </c>
      <c r="M1345" s="165" t="s">
        <v>1308</v>
      </c>
      <c r="N1345" s="177" t="s">
        <v>1309</v>
      </c>
      <c r="O1345" s="176" t="s">
        <v>1309</v>
      </c>
      <c r="P1345" s="166" t="s">
        <v>1316</v>
      </c>
      <c r="Q1345" s="166" t="s">
        <v>1317</v>
      </c>
      <c r="R1345" s="172">
        <v>0</v>
      </c>
      <c r="S1345" s="172">
        <v>0</v>
      </c>
      <c r="T1345" s="174">
        <f t="shared" si="84"/>
        <v>0</v>
      </c>
    </row>
    <row r="1346" spans="1:20" s="164" customFormat="1" ht="12.75" hidden="1" customHeight="1" x14ac:dyDescent="0.2">
      <c r="A1346" s="168">
        <v>82</v>
      </c>
      <c r="B1346" s="170" t="s">
        <v>8</v>
      </c>
      <c r="C1346" s="167">
        <v>1</v>
      </c>
      <c r="D1346" s="169">
        <v>44075</v>
      </c>
      <c r="E1346" s="168">
        <f t="shared" si="85"/>
        <v>9</v>
      </c>
      <c r="F1346" s="168" t="str">
        <f t="shared" si="86"/>
        <v>sep</v>
      </c>
      <c r="G1346" s="168">
        <f t="shared" si="87"/>
        <v>2020</v>
      </c>
      <c r="H1346" s="172">
        <v>26.581166137538371</v>
      </c>
      <c r="I1346" s="167">
        <v>218</v>
      </c>
      <c r="J1346" s="175" t="s">
        <v>112</v>
      </c>
      <c r="K1346" s="173">
        <v>2313.1106493549742</v>
      </c>
      <c r="L1346" s="171" t="s">
        <v>55</v>
      </c>
      <c r="M1346" s="165" t="s">
        <v>1308</v>
      </c>
      <c r="N1346" s="177" t="s">
        <v>1309</v>
      </c>
      <c r="O1346" s="176" t="s">
        <v>1309</v>
      </c>
      <c r="P1346" s="166" t="s">
        <v>1316</v>
      </c>
      <c r="Q1346" s="166" t="s">
        <v>1317</v>
      </c>
      <c r="R1346" s="172">
        <v>5.429974286011074</v>
      </c>
      <c r="S1346" s="172">
        <v>0.66452915343845942</v>
      </c>
      <c r="T1346" s="174">
        <f t="shared" si="84"/>
        <v>32.675669576987907</v>
      </c>
    </row>
    <row r="1347" spans="1:20" s="164" customFormat="1" ht="12.75" hidden="1" customHeight="1" x14ac:dyDescent="0.2">
      <c r="A1347" s="168">
        <v>59</v>
      </c>
      <c r="B1347" s="170" t="s">
        <v>10</v>
      </c>
      <c r="C1347" s="167">
        <v>1</v>
      </c>
      <c r="D1347" s="169">
        <v>44075</v>
      </c>
      <c r="E1347" s="168">
        <f t="shared" si="85"/>
        <v>9</v>
      </c>
      <c r="F1347" s="168" t="str">
        <f t="shared" si="86"/>
        <v>sep</v>
      </c>
      <c r="G1347" s="168">
        <f t="shared" si="87"/>
        <v>2020</v>
      </c>
      <c r="H1347" s="172">
        <v>38.991237714165777</v>
      </c>
      <c r="I1347" s="167">
        <v>218</v>
      </c>
      <c r="J1347" s="175" t="s">
        <v>112</v>
      </c>
      <c r="K1347" s="173">
        <v>3397.4164453233921</v>
      </c>
      <c r="L1347" s="171" t="s">
        <v>55</v>
      </c>
      <c r="M1347" s="165" t="s">
        <v>1308</v>
      </c>
      <c r="N1347" s="177" t="s">
        <v>1309</v>
      </c>
      <c r="O1347" s="176" t="s">
        <v>1309</v>
      </c>
      <c r="P1347" s="166" t="s">
        <v>1316</v>
      </c>
      <c r="Q1347" s="166" t="s">
        <v>1317</v>
      </c>
      <c r="R1347" s="172">
        <v>7.8781785732771068</v>
      </c>
      <c r="S1347" s="172">
        <v>0.97478094285414429</v>
      </c>
      <c r="T1347" s="174">
        <f t="shared" si="84"/>
        <v>47.844197230297027</v>
      </c>
    </row>
    <row r="1348" spans="1:20" s="164" customFormat="1" ht="12.75" hidden="1" customHeight="1" x14ac:dyDescent="0.2">
      <c r="A1348" s="168">
        <v>63</v>
      </c>
      <c r="B1348" s="170" t="s">
        <v>12</v>
      </c>
      <c r="C1348" s="167">
        <v>1</v>
      </c>
      <c r="D1348" s="169">
        <v>44075</v>
      </c>
      <c r="E1348" s="168">
        <f t="shared" si="85"/>
        <v>9</v>
      </c>
      <c r="F1348" s="168" t="str">
        <f t="shared" si="86"/>
        <v>sep</v>
      </c>
      <c r="G1348" s="168">
        <f t="shared" si="87"/>
        <v>2020</v>
      </c>
      <c r="H1348" s="172">
        <v>42.762015742659983</v>
      </c>
      <c r="I1348" s="167">
        <v>218</v>
      </c>
      <c r="J1348" s="175" t="s">
        <v>112</v>
      </c>
      <c r="K1348" s="173">
        <v>3296.9457451281082</v>
      </c>
      <c r="L1348" s="171" t="s">
        <v>55</v>
      </c>
      <c r="M1348" s="165" t="s">
        <v>1308</v>
      </c>
      <c r="N1348" s="177" t="s">
        <v>1309</v>
      </c>
      <c r="O1348" s="176" t="s">
        <v>1309</v>
      </c>
      <c r="P1348" s="166" t="s">
        <v>1316</v>
      </c>
      <c r="Q1348" s="166" t="s">
        <v>1317</v>
      </c>
      <c r="R1348" s="172">
        <v>8.8105711802050664</v>
      </c>
      <c r="S1348" s="172">
        <v>1.0690503935664997</v>
      </c>
      <c r="T1348" s="174">
        <f t="shared" si="84"/>
        <v>52.641637316431549</v>
      </c>
    </row>
    <row r="1349" spans="1:20" s="164" customFormat="1" ht="12.75" hidden="1" customHeight="1" x14ac:dyDescent="0.2">
      <c r="A1349" s="168">
        <v>76</v>
      </c>
      <c r="B1349" s="170" t="s">
        <v>50</v>
      </c>
      <c r="C1349" s="167">
        <v>1</v>
      </c>
      <c r="D1349" s="169">
        <v>44075</v>
      </c>
      <c r="E1349" s="168">
        <f t="shared" si="85"/>
        <v>9</v>
      </c>
      <c r="F1349" s="168" t="str">
        <f t="shared" si="86"/>
        <v>sep</v>
      </c>
      <c r="G1349" s="168">
        <f t="shared" si="87"/>
        <v>2020</v>
      </c>
      <c r="H1349" s="172">
        <v>0</v>
      </c>
      <c r="I1349" s="167">
        <v>218</v>
      </c>
      <c r="J1349" s="175" t="s">
        <v>112</v>
      </c>
      <c r="K1349" s="173">
        <v>0</v>
      </c>
      <c r="L1349" s="171" t="s">
        <v>55</v>
      </c>
      <c r="M1349" s="165" t="s">
        <v>1308</v>
      </c>
      <c r="N1349" s="177" t="s">
        <v>1309</v>
      </c>
      <c r="O1349" s="176" t="s">
        <v>1309</v>
      </c>
      <c r="P1349" s="166" t="s">
        <v>1316</v>
      </c>
      <c r="Q1349" s="166" t="s">
        <v>1317</v>
      </c>
      <c r="R1349" s="172">
        <v>0</v>
      </c>
      <c r="S1349" s="172">
        <v>0</v>
      </c>
      <c r="T1349" s="174">
        <f t="shared" si="84"/>
        <v>0</v>
      </c>
    </row>
    <row r="1350" spans="1:20" s="164" customFormat="1" ht="12.75" hidden="1" customHeight="1" x14ac:dyDescent="0.2">
      <c r="A1350" s="168">
        <v>65</v>
      </c>
      <c r="B1350" s="170" t="s">
        <v>11</v>
      </c>
      <c r="C1350" s="167">
        <v>1</v>
      </c>
      <c r="D1350" s="169">
        <v>44075</v>
      </c>
      <c r="E1350" s="168">
        <f t="shared" si="85"/>
        <v>9</v>
      </c>
      <c r="F1350" s="168" t="str">
        <f t="shared" si="86"/>
        <v>sep</v>
      </c>
      <c r="G1350" s="168">
        <f t="shared" si="87"/>
        <v>2020</v>
      </c>
      <c r="H1350" s="172">
        <v>27.708751475874376</v>
      </c>
      <c r="I1350" s="167">
        <v>218</v>
      </c>
      <c r="J1350" s="175" t="s">
        <v>112</v>
      </c>
      <c r="K1350" s="173">
        <v>2102.9625402592651</v>
      </c>
      <c r="L1350" s="171" t="s">
        <v>55</v>
      </c>
      <c r="M1350" s="165" t="s">
        <v>1308</v>
      </c>
      <c r="N1350" s="177" t="s">
        <v>1309</v>
      </c>
      <c r="O1350" s="176" t="s">
        <v>1309</v>
      </c>
      <c r="P1350" s="166" t="s">
        <v>1316</v>
      </c>
      <c r="Q1350" s="166" t="s">
        <v>1317</v>
      </c>
      <c r="R1350" s="172">
        <v>5.6711567667048657</v>
      </c>
      <c r="S1350" s="172">
        <v>0.6927187868968594</v>
      </c>
      <c r="T1350" s="174">
        <f t="shared" si="84"/>
        <v>34.072627029476102</v>
      </c>
    </row>
    <row r="1351" spans="1:20" s="164" customFormat="1" ht="12.75" hidden="1" customHeight="1" x14ac:dyDescent="0.2">
      <c r="A1351" s="168">
        <v>75</v>
      </c>
      <c r="B1351" s="170" t="s">
        <v>9</v>
      </c>
      <c r="C1351" s="167">
        <v>1</v>
      </c>
      <c r="D1351" s="169">
        <v>44075</v>
      </c>
      <c r="E1351" s="168">
        <f t="shared" si="85"/>
        <v>9</v>
      </c>
      <c r="F1351" s="168" t="str">
        <f t="shared" si="86"/>
        <v>sep</v>
      </c>
      <c r="G1351" s="168">
        <f t="shared" si="87"/>
        <v>2020</v>
      </c>
      <c r="H1351" s="172">
        <v>59.897996457901506</v>
      </c>
      <c r="I1351" s="167">
        <v>218</v>
      </c>
      <c r="J1351" s="175" t="s">
        <v>112</v>
      </c>
      <c r="K1351" s="173">
        <v>5696.7951117343773</v>
      </c>
      <c r="L1351" s="171" t="s">
        <v>55</v>
      </c>
      <c r="M1351" s="165" t="s">
        <v>1308</v>
      </c>
      <c r="N1351" s="177" t="s">
        <v>1309</v>
      </c>
      <c r="O1351" s="176" t="s">
        <v>1309</v>
      </c>
      <c r="P1351" s="166" t="s">
        <v>1316</v>
      </c>
      <c r="Q1351" s="166" t="s">
        <v>1317</v>
      </c>
      <c r="R1351" s="172">
        <v>9.4249801813021001</v>
      </c>
      <c r="S1351" s="172">
        <v>1.4974499114475377</v>
      </c>
      <c r="T1351" s="174">
        <f t="shared" si="84"/>
        <v>70.820426550651135</v>
      </c>
    </row>
    <row r="1352" spans="1:20" s="164" customFormat="1" ht="12.75" hidden="1" customHeight="1" x14ac:dyDescent="0.2">
      <c r="A1352" s="168" t="s">
        <v>1290</v>
      </c>
      <c r="B1352" s="170" t="s">
        <v>1243</v>
      </c>
      <c r="C1352" s="167">
        <v>1</v>
      </c>
      <c r="D1352" s="169">
        <v>44075</v>
      </c>
      <c r="E1352" s="168">
        <f t="shared" si="85"/>
        <v>9</v>
      </c>
      <c r="F1352" s="168" t="str">
        <f t="shared" si="86"/>
        <v>sep</v>
      </c>
      <c r="G1352" s="168">
        <f t="shared" si="87"/>
        <v>2020</v>
      </c>
      <c r="H1352" s="172">
        <v>78.413610998871775</v>
      </c>
      <c r="I1352" s="167">
        <v>218</v>
      </c>
      <c r="J1352" s="175" t="s">
        <v>112</v>
      </c>
      <c r="K1352" s="173">
        <v>6023.9742263080434</v>
      </c>
      <c r="L1352" s="171" t="s">
        <v>1337</v>
      </c>
      <c r="M1352" s="165" t="s">
        <v>1308</v>
      </c>
      <c r="N1352" s="177" t="s">
        <v>1309</v>
      </c>
      <c r="O1352" s="176" t="s">
        <v>1309</v>
      </c>
      <c r="P1352" s="166" t="s">
        <v>1316</v>
      </c>
      <c r="Q1352" s="166" t="s">
        <v>1317</v>
      </c>
      <c r="R1352" s="172">
        <v>17.227705017602382</v>
      </c>
      <c r="S1352" s="172">
        <v>1.9603402749717944</v>
      </c>
      <c r="T1352" s="174">
        <f t="shared" si="84"/>
        <v>97.601656291445948</v>
      </c>
    </row>
    <row r="1353" spans="1:20" s="164" customFormat="1" ht="12.75" hidden="1" customHeight="1" x14ac:dyDescent="0.2">
      <c r="A1353" s="168" t="s">
        <v>1291</v>
      </c>
      <c r="B1353" s="170" t="s">
        <v>1244</v>
      </c>
      <c r="C1353" s="167">
        <v>1</v>
      </c>
      <c r="D1353" s="169">
        <v>44075</v>
      </c>
      <c r="E1353" s="168">
        <f t="shared" si="85"/>
        <v>9</v>
      </c>
      <c r="F1353" s="168" t="str">
        <f t="shared" si="86"/>
        <v>sep</v>
      </c>
      <c r="G1353" s="168">
        <f t="shared" si="87"/>
        <v>2020</v>
      </c>
      <c r="H1353" s="172">
        <v>185.93882229160653</v>
      </c>
      <c r="I1353" s="167">
        <v>218</v>
      </c>
      <c r="J1353" s="175" t="s">
        <v>112</v>
      </c>
      <c r="K1353" s="173">
        <v>13888.679272838323</v>
      </c>
      <c r="L1353" s="171" t="s">
        <v>1337</v>
      </c>
      <c r="M1353" s="165" t="s">
        <v>1308</v>
      </c>
      <c r="N1353" s="177" t="s">
        <v>1309</v>
      </c>
      <c r="O1353" s="176" t="s">
        <v>1309</v>
      </c>
      <c r="P1353" s="166" t="s">
        <v>1316</v>
      </c>
      <c r="Q1353" s="166" t="s">
        <v>1317</v>
      </c>
      <c r="R1353" s="172">
        <v>34.439915071361298</v>
      </c>
      <c r="S1353" s="172">
        <v>4.6484705572901639</v>
      </c>
      <c r="T1353" s="174">
        <f t="shared" si="84"/>
        <v>225.02720792025798</v>
      </c>
    </row>
    <row r="1354" spans="1:20" s="164" customFormat="1" ht="12.75" hidden="1" customHeight="1" x14ac:dyDescent="0.2">
      <c r="A1354" s="168" t="s">
        <v>1289</v>
      </c>
      <c r="B1354" s="170" t="s">
        <v>43</v>
      </c>
      <c r="C1354" s="167">
        <v>1</v>
      </c>
      <c r="D1354" s="169">
        <v>44075</v>
      </c>
      <c r="E1354" s="168">
        <f t="shared" si="85"/>
        <v>9</v>
      </c>
      <c r="F1354" s="168" t="str">
        <f t="shared" si="86"/>
        <v>sep</v>
      </c>
      <c r="G1354" s="168">
        <f t="shared" si="87"/>
        <v>2020</v>
      </c>
      <c r="H1354" s="172">
        <v>1645.9860598525438</v>
      </c>
      <c r="I1354" s="167">
        <v>218</v>
      </c>
      <c r="J1354" s="175" t="s">
        <v>112</v>
      </c>
      <c r="K1354" s="173">
        <v>114958.72642106158</v>
      </c>
      <c r="L1354" s="171" t="s">
        <v>62</v>
      </c>
      <c r="M1354" s="165" t="s">
        <v>1308</v>
      </c>
      <c r="N1354" s="177" t="s">
        <v>1309</v>
      </c>
      <c r="O1354" s="176" t="s">
        <v>1309</v>
      </c>
      <c r="P1354" s="166" t="s">
        <v>1316</v>
      </c>
      <c r="Q1354" s="166" t="s">
        <v>1317</v>
      </c>
      <c r="R1354" s="172">
        <v>36.746949826377666</v>
      </c>
      <c r="S1354" s="172">
        <v>38.065875488678408</v>
      </c>
      <c r="T1354" s="174">
        <f t="shared" si="84"/>
        <v>1720.7988851675998</v>
      </c>
    </row>
    <row r="1355" spans="1:20" s="164" customFormat="1" ht="12.75" hidden="1" customHeight="1" x14ac:dyDescent="0.2">
      <c r="A1355" s="168">
        <v>18</v>
      </c>
      <c r="B1355" s="170" t="s">
        <v>63</v>
      </c>
      <c r="C1355" s="167">
        <v>1</v>
      </c>
      <c r="D1355" s="169">
        <v>44075</v>
      </c>
      <c r="E1355" s="168">
        <f t="shared" si="85"/>
        <v>9</v>
      </c>
      <c r="F1355" s="168" t="str">
        <f t="shared" si="86"/>
        <v>sep</v>
      </c>
      <c r="G1355" s="168">
        <f t="shared" si="87"/>
        <v>2020</v>
      </c>
      <c r="H1355" s="172">
        <v>20.246789678062601</v>
      </c>
      <c r="I1355" s="167">
        <v>218</v>
      </c>
      <c r="J1355" s="175" t="s">
        <v>112</v>
      </c>
      <c r="K1355" s="173">
        <v>2076.7486491608179</v>
      </c>
      <c r="L1355" s="171" t="s">
        <v>64</v>
      </c>
      <c r="M1355" s="165" t="s">
        <v>1308</v>
      </c>
      <c r="N1355" s="177" t="s">
        <v>1309</v>
      </c>
      <c r="O1355" s="176" t="s">
        <v>1309</v>
      </c>
      <c r="P1355" s="166" t="s">
        <v>1316</v>
      </c>
      <c r="Q1355" s="166" t="s">
        <v>1317</v>
      </c>
      <c r="R1355" s="172">
        <v>0</v>
      </c>
      <c r="S1355" s="172">
        <v>0.50616974195156506</v>
      </c>
      <c r="T1355" s="174">
        <f t="shared" si="84"/>
        <v>20.752959420014168</v>
      </c>
    </row>
    <row r="1356" spans="1:20" s="164" customFormat="1" ht="12.75" hidden="1" customHeight="1" x14ac:dyDescent="0.2">
      <c r="A1356" s="168">
        <v>50</v>
      </c>
      <c r="B1356" s="170" t="s">
        <v>65</v>
      </c>
      <c r="C1356" s="167">
        <v>1</v>
      </c>
      <c r="D1356" s="169">
        <v>44075</v>
      </c>
      <c r="E1356" s="168">
        <f t="shared" si="85"/>
        <v>9</v>
      </c>
      <c r="F1356" s="168" t="str">
        <f t="shared" si="86"/>
        <v>sep</v>
      </c>
      <c r="G1356" s="168">
        <f t="shared" si="87"/>
        <v>2020</v>
      </c>
      <c r="H1356" s="172">
        <v>1.7378079920237188</v>
      </c>
      <c r="I1356" s="167">
        <v>218</v>
      </c>
      <c r="J1356" s="175" t="s">
        <v>112</v>
      </c>
      <c r="K1356" s="173">
        <v>145.04744741025371</v>
      </c>
      <c r="L1356" s="171" t="s">
        <v>64</v>
      </c>
      <c r="M1356" s="165" t="s">
        <v>1308</v>
      </c>
      <c r="N1356" s="177" t="s">
        <v>1309</v>
      </c>
      <c r="O1356" s="176" t="s">
        <v>1309</v>
      </c>
      <c r="P1356" s="166" t="s">
        <v>1316</v>
      </c>
      <c r="Q1356" s="166" t="s">
        <v>1317</v>
      </c>
      <c r="R1356" s="172">
        <v>0</v>
      </c>
      <c r="S1356" s="172">
        <v>4.3445199800592978E-2</v>
      </c>
      <c r="T1356" s="174">
        <f t="shared" si="84"/>
        <v>1.7812531918243117</v>
      </c>
    </row>
    <row r="1357" spans="1:20" s="164" customFormat="1" ht="12.75" hidden="1" customHeight="1" x14ac:dyDescent="0.2">
      <c r="A1357" s="168">
        <v>97</v>
      </c>
      <c r="B1357" s="170" t="s">
        <v>66</v>
      </c>
      <c r="C1357" s="167">
        <v>1</v>
      </c>
      <c r="D1357" s="169">
        <v>44075</v>
      </c>
      <c r="E1357" s="168">
        <f t="shared" si="85"/>
        <v>9</v>
      </c>
      <c r="F1357" s="168" t="str">
        <f t="shared" si="86"/>
        <v>sep</v>
      </c>
      <c r="G1357" s="168">
        <f t="shared" si="87"/>
        <v>2020</v>
      </c>
      <c r="H1357" s="172">
        <v>1.3046704021583719</v>
      </c>
      <c r="I1357" s="167">
        <v>218</v>
      </c>
      <c r="J1357" s="175" t="s">
        <v>112</v>
      </c>
      <c r="K1357" s="173">
        <v>120.43608182884256</v>
      </c>
      <c r="L1357" s="171" t="s">
        <v>64</v>
      </c>
      <c r="M1357" s="165" t="s">
        <v>1308</v>
      </c>
      <c r="N1357" s="177" t="s">
        <v>1309</v>
      </c>
      <c r="O1357" s="176" t="s">
        <v>1309</v>
      </c>
      <c r="P1357" s="166" t="s">
        <v>1316</v>
      </c>
      <c r="Q1357" s="166" t="s">
        <v>1317</v>
      </c>
      <c r="R1357" s="172">
        <v>0</v>
      </c>
      <c r="S1357" s="172">
        <v>3.2616760053959297E-2</v>
      </c>
      <c r="T1357" s="174">
        <f t="shared" si="84"/>
        <v>1.3372871622123312</v>
      </c>
    </row>
    <row r="1358" spans="1:20" s="164" customFormat="1" ht="12.75" hidden="1" customHeight="1" x14ac:dyDescent="0.2">
      <c r="A1358" s="168">
        <v>85</v>
      </c>
      <c r="B1358" s="170" t="s">
        <v>67</v>
      </c>
      <c r="C1358" s="167">
        <v>1</v>
      </c>
      <c r="D1358" s="169">
        <v>44075</v>
      </c>
      <c r="E1358" s="168">
        <f t="shared" si="85"/>
        <v>9</v>
      </c>
      <c r="F1358" s="168" t="str">
        <f t="shared" si="86"/>
        <v>sep</v>
      </c>
      <c r="G1358" s="168">
        <f t="shared" si="87"/>
        <v>2020</v>
      </c>
      <c r="H1358" s="172">
        <v>2.3049170886574135</v>
      </c>
      <c r="I1358" s="167">
        <v>218</v>
      </c>
      <c r="J1358" s="175" t="s">
        <v>112</v>
      </c>
      <c r="K1358" s="173">
        <v>169.58312233942488</v>
      </c>
      <c r="L1358" s="171" t="s">
        <v>64</v>
      </c>
      <c r="M1358" s="165" t="s">
        <v>1308</v>
      </c>
      <c r="N1358" s="177" t="s">
        <v>1309</v>
      </c>
      <c r="O1358" s="176" t="s">
        <v>1309</v>
      </c>
      <c r="P1358" s="166" t="s">
        <v>1316</v>
      </c>
      <c r="Q1358" s="166" t="s">
        <v>1317</v>
      </c>
      <c r="R1358" s="172">
        <v>0</v>
      </c>
      <c r="S1358" s="172">
        <v>5.7622927216435346E-2</v>
      </c>
      <c r="T1358" s="174">
        <f t="shared" si="84"/>
        <v>2.362540015873849</v>
      </c>
    </row>
    <row r="1359" spans="1:20" s="164" customFormat="1" ht="12.75" hidden="1" customHeight="1" x14ac:dyDescent="0.2">
      <c r="A1359" s="168">
        <v>51</v>
      </c>
      <c r="B1359" s="170" t="s">
        <v>68</v>
      </c>
      <c r="C1359" s="167">
        <v>1</v>
      </c>
      <c r="D1359" s="169">
        <v>44075</v>
      </c>
      <c r="E1359" s="168">
        <f t="shared" si="85"/>
        <v>9</v>
      </c>
      <c r="F1359" s="168" t="str">
        <f t="shared" si="86"/>
        <v>sep</v>
      </c>
      <c r="G1359" s="168">
        <f t="shared" si="87"/>
        <v>2020</v>
      </c>
      <c r="H1359" s="172">
        <v>3.4555664358992617</v>
      </c>
      <c r="I1359" s="167">
        <v>218</v>
      </c>
      <c r="J1359" s="175" t="s">
        <v>112</v>
      </c>
      <c r="K1359" s="173">
        <v>368.71757762654096</v>
      </c>
      <c r="L1359" s="171" t="s">
        <v>64</v>
      </c>
      <c r="M1359" s="165" t="s">
        <v>1308</v>
      </c>
      <c r="N1359" s="177" t="s">
        <v>1309</v>
      </c>
      <c r="O1359" s="176" t="s">
        <v>1309</v>
      </c>
      <c r="P1359" s="166" t="s">
        <v>1316</v>
      </c>
      <c r="Q1359" s="166" t="s">
        <v>1317</v>
      </c>
      <c r="R1359" s="172">
        <v>0</v>
      </c>
      <c r="S1359" s="172">
        <v>8.6389160897481554E-2</v>
      </c>
      <c r="T1359" s="174">
        <f t="shared" ref="T1359:T1422" si="88">H1359+R1359+S1359</f>
        <v>3.5419555967967433</v>
      </c>
    </row>
    <row r="1360" spans="1:20" s="164" customFormat="1" ht="12.75" hidden="1" customHeight="1" x14ac:dyDescent="0.2">
      <c r="A1360" s="168">
        <v>83</v>
      </c>
      <c r="B1360" s="170" t="s">
        <v>69</v>
      </c>
      <c r="C1360" s="167">
        <v>1</v>
      </c>
      <c r="D1360" s="169">
        <v>44075</v>
      </c>
      <c r="E1360" s="168">
        <f t="shared" si="85"/>
        <v>9</v>
      </c>
      <c r="F1360" s="168" t="str">
        <f t="shared" si="86"/>
        <v>sep</v>
      </c>
      <c r="G1360" s="168">
        <f t="shared" si="87"/>
        <v>2020</v>
      </c>
      <c r="H1360" s="172">
        <v>3.0610625508356728</v>
      </c>
      <c r="I1360" s="167">
        <v>218</v>
      </c>
      <c r="J1360" s="175" t="s">
        <v>112</v>
      </c>
      <c r="K1360" s="173">
        <v>313.25689720231941</v>
      </c>
      <c r="L1360" s="171" t="s">
        <v>64</v>
      </c>
      <c r="M1360" s="165" t="s">
        <v>1308</v>
      </c>
      <c r="N1360" s="177" t="s">
        <v>1309</v>
      </c>
      <c r="O1360" s="176" t="s">
        <v>1309</v>
      </c>
      <c r="P1360" s="166" t="s">
        <v>1316</v>
      </c>
      <c r="Q1360" s="166" t="s">
        <v>1317</v>
      </c>
      <c r="R1360" s="172">
        <v>0</v>
      </c>
      <c r="S1360" s="172">
        <v>7.6526563770891814E-2</v>
      </c>
      <c r="T1360" s="174">
        <f t="shared" si="88"/>
        <v>3.1375891146065644</v>
      </c>
    </row>
    <row r="1361" spans="1:20" s="164" customFormat="1" ht="12.75" hidden="1" customHeight="1" x14ac:dyDescent="0.2">
      <c r="A1361" s="168">
        <v>52</v>
      </c>
      <c r="B1361" s="170" t="s">
        <v>70</v>
      </c>
      <c r="C1361" s="167">
        <v>1</v>
      </c>
      <c r="D1361" s="169">
        <v>44075</v>
      </c>
      <c r="E1361" s="168">
        <f t="shared" si="85"/>
        <v>9</v>
      </c>
      <c r="F1361" s="168" t="str">
        <f t="shared" si="86"/>
        <v>sep</v>
      </c>
      <c r="G1361" s="168">
        <f t="shared" si="87"/>
        <v>2020</v>
      </c>
      <c r="H1361" s="172">
        <v>2.5994539450105103</v>
      </c>
      <c r="I1361" s="167">
        <v>218</v>
      </c>
      <c r="J1361" s="175" t="s">
        <v>112</v>
      </c>
      <c r="K1361" s="173">
        <v>224.18600630651395</v>
      </c>
      <c r="L1361" s="171" t="s">
        <v>64</v>
      </c>
      <c r="M1361" s="165" t="s">
        <v>1308</v>
      </c>
      <c r="N1361" s="177" t="s">
        <v>1309</v>
      </c>
      <c r="O1361" s="176" t="s">
        <v>1309</v>
      </c>
      <c r="P1361" s="166" t="s">
        <v>1316</v>
      </c>
      <c r="Q1361" s="166" t="s">
        <v>1317</v>
      </c>
      <c r="R1361" s="172">
        <v>0</v>
      </c>
      <c r="S1361" s="172">
        <v>6.4986348625262758E-2</v>
      </c>
      <c r="T1361" s="174">
        <f t="shared" si="88"/>
        <v>2.6644402936357729</v>
      </c>
    </row>
    <row r="1362" spans="1:20" s="164" customFormat="1" ht="12.75" hidden="1" customHeight="1" x14ac:dyDescent="0.2">
      <c r="A1362" s="168">
        <v>84</v>
      </c>
      <c r="B1362" s="170" t="s">
        <v>71</v>
      </c>
      <c r="C1362" s="167">
        <v>1</v>
      </c>
      <c r="D1362" s="169">
        <v>44075</v>
      </c>
      <c r="E1362" s="168">
        <f t="shared" si="85"/>
        <v>9</v>
      </c>
      <c r="F1362" s="168" t="str">
        <f t="shared" si="86"/>
        <v>sep</v>
      </c>
      <c r="G1362" s="168">
        <f t="shared" si="87"/>
        <v>2020</v>
      </c>
      <c r="H1362" s="172">
        <v>0</v>
      </c>
      <c r="I1362" s="167">
        <v>218</v>
      </c>
      <c r="J1362" s="175" t="s">
        <v>112</v>
      </c>
      <c r="K1362" s="173">
        <v>0</v>
      </c>
      <c r="L1362" s="171" t="s">
        <v>64</v>
      </c>
      <c r="M1362" s="165" t="s">
        <v>1308</v>
      </c>
      <c r="N1362" s="177" t="s">
        <v>1309</v>
      </c>
      <c r="O1362" s="176" t="s">
        <v>1309</v>
      </c>
      <c r="P1362" s="166" t="s">
        <v>1316</v>
      </c>
      <c r="Q1362" s="166" t="s">
        <v>1317</v>
      </c>
      <c r="R1362" s="172">
        <v>0</v>
      </c>
      <c r="S1362" s="172">
        <v>0</v>
      </c>
      <c r="T1362" s="174">
        <f t="shared" si="88"/>
        <v>0</v>
      </c>
    </row>
    <row r="1363" spans="1:20" s="164" customFormat="1" ht="12.75" hidden="1" customHeight="1" x14ac:dyDescent="0.2">
      <c r="A1363" s="168">
        <v>90</v>
      </c>
      <c r="B1363" s="170" t="s">
        <v>72</v>
      </c>
      <c r="C1363" s="167">
        <v>1</v>
      </c>
      <c r="D1363" s="169">
        <v>44075</v>
      </c>
      <c r="E1363" s="168">
        <f t="shared" si="85"/>
        <v>9</v>
      </c>
      <c r="F1363" s="168" t="str">
        <f t="shared" si="86"/>
        <v>sep</v>
      </c>
      <c r="G1363" s="168">
        <f t="shared" si="87"/>
        <v>2020</v>
      </c>
      <c r="H1363" s="172">
        <v>3.1738210846692732</v>
      </c>
      <c r="I1363" s="167">
        <v>218</v>
      </c>
      <c r="J1363" s="175" t="s">
        <v>112</v>
      </c>
      <c r="K1363" s="173">
        <v>297.89246664124448</v>
      </c>
      <c r="L1363" s="171" t="s">
        <v>64</v>
      </c>
      <c r="M1363" s="165" t="s">
        <v>1308</v>
      </c>
      <c r="N1363" s="177" t="s">
        <v>1309</v>
      </c>
      <c r="O1363" s="176" t="s">
        <v>1309</v>
      </c>
      <c r="P1363" s="166" t="s">
        <v>1316</v>
      </c>
      <c r="Q1363" s="166" t="s">
        <v>1317</v>
      </c>
      <c r="R1363" s="172">
        <v>0</v>
      </c>
      <c r="S1363" s="172">
        <v>7.9345527116731832E-2</v>
      </c>
      <c r="T1363" s="174">
        <f t="shared" si="88"/>
        <v>3.2531666117860052</v>
      </c>
    </row>
    <row r="1364" spans="1:20" s="164" customFormat="1" ht="12.75" hidden="1" customHeight="1" x14ac:dyDescent="0.2">
      <c r="A1364" s="168">
        <v>25</v>
      </c>
      <c r="B1364" s="170" t="s">
        <v>73</v>
      </c>
      <c r="C1364" s="167">
        <v>1</v>
      </c>
      <c r="D1364" s="169">
        <v>44075</v>
      </c>
      <c r="E1364" s="168">
        <f t="shared" si="85"/>
        <v>9</v>
      </c>
      <c r="F1364" s="168" t="str">
        <f t="shared" si="86"/>
        <v>sep</v>
      </c>
      <c r="G1364" s="168">
        <f t="shared" si="87"/>
        <v>2020</v>
      </c>
      <c r="H1364" s="172">
        <v>1.7444408469551071</v>
      </c>
      <c r="I1364" s="167">
        <v>218</v>
      </c>
      <c r="J1364" s="175" t="s">
        <v>112</v>
      </c>
      <c r="K1364" s="173">
        <v>179.69921274696296</v>
      </c>
      <c r="L1364" s="171" t="s">
        <v>64</v>
      </c>
      <c r="M1364" s="165" t="s">
        <v>1308</v>
      </c>
      <c r="N1364" s="177" t="s">
        <v>1309</v>
      </c>
      <c r="O1364" s="176" t="s">
        <v>1309</v>
      </c>
      <c r="P1364" s="166" t="s">
        <v>1316</v>
      </c>
      <c r="Q1364" s="166" t="s">
        <v>1317</v>
      </c>
      <c r="R1364" s="172">
        <v>0</v>
      </c>
      <c r="S1364" s="172">
        <v>4.3611021173877683E-2</v>
      </c>
      <c r="T1364" s="174">
        <f t="shared" si="88"/>
        <v>1.7880518681289848</v>
      </c>
    </row>
    <row r="1365" spans="1:20" s="164" customFormat="1" ht="12.75" hidden="1" customHeight="1" x14ac:dyDescent="0.2">
      <c r="A1365" s="168">
        <v>102</v>
      </c>
      <c r="B1365" s="170" t="s">
        <v>74</v>
      </c>
      <c r="C1365" s="167">
        <v>1</v>
      </c>
      <c r="D1365" s="169">
        <v>44075</v>
      </c>
      <c r="E1365" s="168">
        <f t="shared" si="85"/>
        <v>9</v>
      </c>
      <c r="F1365" s="168" t="str">
        <f t="shared" si="86"/>
        <v>sep</v>
      </c>
      <c r="G1365" s="168">
        <f t="shared" si="87"/>
        <v>2020</v>
      </c>
      <c r="H1365" s="172">
        <v>1.5520880539448485</v>
      </c>
      <c r="I1365" s="167">
        <v>218</v>
      </c>
      <c r="J1365" s="175" t="s">
        <v>112</v>
      </c>
      <c r="K1365" s="173">
        <v>159.94810626720545</v>
      </c>
      <c r="L1365" s="171" t="s">
        <v>64</v>
      </c>
      <c r="M1365" s="165" t="s">
        <v>1308</v>
      </c>
      <c r="N1365" s="177" t="s">
        <v>1309</v>
      </c>
      <c r="O1365" s="176" t="s">
        <v>1309</v>
      </c>
      <c r="P1365" s="166" t="s">
        <v>1316</v>
      </c>
      <c r="Q1365" s="166" t="s">
        <v>1317</v>
      </c>
      <c r="R1365" s="172">
        <v>0</v>
      </c>
      <c r="S1365" s="172">
        <v>3.880220134862121E-2</v>
      </c>
      <c r="T1365" s="174">
        <f t="shared" si="88"/>
        <v>1.5908902552934696</v>
      </c>
    </row>
    <row r="1366" spans="1:20" s="164" customFormat="1" ht="12.75" hidden="1" customHeight="1" x14ac:dyDescent="0.2">
      <c r="A1366" s="168">
        <v>36</v>
      </c>
      <c r="B1366" s="170" t="s">
        <v>75</v>
      </c>
      <c r="C1366" s="167">
        <v>1</v>
      </c>
      <c r="D1366" s="169">
        <v>44075</v>
      </c>
      <c r="E1366" s="168">
        <f t="shared" si="85"/>
        <v>9</v>
      </c>
      <c r="F1366" s="168" t="str">
        <f t="shared" si="86"/>
        <v>sep</v>
      </c>
      <c r="G1366" s="168">
        <f t="shared" si="87"/>
        <v>2020</v>
      </c>
      <c r="H1366" s="172">
        <v>3.6414373573321432</v>
      </c>
      <c r="I1366" s="167">
        <v>218</v>
      </c>
      <c r="J1366" s="175" t="s">
        <v>112</v>
      </c>
      <c r="K1366" s="173">
        <v>346.70944402564737</v>
      </c>
      <c r="L1366" s="171" t="s">
        <v>64</v>
      </c>
      <c r="M1366" s="165" t="s">
        <v>1308</v>
      </c>
      <c r="N1366" s="177" t="s">
        <v>1309</v>
      </c>
      <c r="O1366" s="176" t="s">
        <v>1309</v>
      </c>
      <c r="P1366" s="166" t="s">
        <v>1316</v>
      </c>
      <c r="Q1366" s="166" t="s">
        <v>1317</v>
      </c>
      <c r="R1366" s="172">
        <v>0</v>
      </c>
      <c r="S1366" s="172">
        <v>9.1035933933303587E-2</v>
      </c>
      <c r="T1366" s="174">
        <f t="shared" si="88"/>
        <v>3.732473291265447</v>
      </c>
    </row>
    <row r="1367" spans="1:20" s="164" customFormat="1" ht="12.75" hidden="1" customHeight="1" x14ac:dyDescent="0.2">
      <c r="A1367" s="168">
        <v>70</v>
      </c>
      <c r="B1367" s="170" t="s">
        <v>76</v>
      </c>
      <c r="C1367" s="167">
        <v>1</v>
      </c>
      <c r="D1367" s="169">
        <v>44075</v>
      </c>
      <c r="E1367" s="168">
        <f t="shared" si="85"/>
        <v>9</v>
      </c>
      <c r="F1367" s="168" t="str">
        <f t="shared" si="86"/>
        <v>sep</v>
      </c>
      <c r="G1367" s="168">
        <f t="shared" si="87"/>
        <v>2020</v>
      </c>
      <c r="H1367" s="172">
        <v>1.654897305381366</v>
      </c>
      <c r="I1367" s="167">
        <v>218</v>
      </c>
      <c r="J1367" s="175" t="s">
        <v>112</v>
      </c>
      <c r="K1367" s="173">
        <v>170.40725788107733</v>
      </c>
      <c r="L1367" s="171" t="s">
        <v>64</v>
      </c>
      <c r="M1367" s="165" t="s">
        <v>1308</v>
      </c>
      <c r="N1367" s="177" t="s">
        <v>1309</v>
      </c>
      <c r="O1367" s="176" t="s">
        <v>1309</v>
      </c>
      <c r="P1367" s="166" t="s">
        <v>1316</v>
      </c>
      <c r="Q1367" s="166" t="s">
        <v>1317</v>
      </c>
      <c r="R1367" s="172">
        <v>0</v>
      </c>
      <c r="S1367" s="172">
        <v>4.1372432634534148E-2</v>
      </c>
      <c r="T1367" s="174">
        <f t="shared" si="88"/>
        <v>1.6962697380159002</v>
      </c>
    </row>
    <row r="1368" spans="1:20" s="164" customFormat="1" ht="12.75" hidden="1" customHeight="1" x14ac:dyDescent="0.2">
      <c r="A1368" s="168">
        <v>67</v>
      </c>
      <c r="B1368" s="170" t="s">
        <v>77</v>
      </c>
      <c r="C1368" s="167">
        <v>1</v>
      </c>
      <c r="D1368" s="169">
        <v>44075</v>
      </c>
      <c r="E1368" s="168">
        <f t="shared" si="85"/>
        <v>9</v>
      </c>
      <c r="F1368" s="168" t="str">
        <f t="shared" si="86"/>
        <v>sep</v>
      </c>
      <c r="G1368" s="168">
        <f t="shared" si="87"/>
        <v>2020</v>
      </c>
      <c r="H1368" s="172">
        <v>4.1123700574607085</v>
      </c>
      <c r="I1368" s="167">
        <v>218</v>
      </c>
      <c r="J1368" s="175" t="s">
        <v>112</v>
      </c>
      <c r="K1368" s="173">
        <v>363.55921539238574</v>
      </c>
      <c r="L1368" s="171" t="s">
        <v>64</v>
      </c>
      <c r="M1368" s="165" t="s">
        <v>1308</v>
      </c>
      <c r="N1368" s="177" t="s">
        <v>1309</v>
      </c>
      <c r="O1368" s="176" t="s">
        <v>1309</v>
      </c>
      <c r="P1368" s="166" t="s">
        <v>1316</v>
      </c>
      <c r="Q1368" s="166" t="s">
        <v>1317</v>
      </c>
      <c r="R1368" s="172">
        <v>0</v>
      </c>
      <c r="S1368" s="172">
        <v>0.10280925143651773</v>
      </c>
      <c r="T1368" s="174">
        <f t="shared" si="88"/>
        <v>4.215179308897226</v>
      </c>
    </row>
    <row r="1369" spans="1:20" s="164" customFormat="1" ht="12.75" hidden="1" customHeight="1" x14ac:dyDescent="0.2">
      <c r="A1369" s="168">
        <v>92</v>
      </c>
      <c r="B1369" s="170" t="s">
        <v>78</v>
      </c>
      <c r="C1369" s="167">
        <v>1</v>
      </c>
      <c r="D1369" s="169">
        <v>44075</v>
      </c>
      <c r="E1369" s="168">
        <f t="shared" si="85"/>
        <v>9</v>
      </c>
      <c r="F1369" s="168" t="str">
        <f t="shared" si="86"/>
        <v>sep</v>
      </c>
      <c r="G1369" s="168">
        <f t="shared" si="87"/>
        <v>2020</v>
      </c>
      <c r="H1369" s="172">
        <v>4.0593072180096028</v>
      </c>
      <c r="I1369" s="167">
        <v>218</v>
      </c>
      <c r="J1369" s="175" t="s">
        <v>112</v>
      </c>
      <c r="K1369" s="173">
        <v>323.79266989814494</v>
      </c>
      <c r="L1369" s="171" t="s">
        <v>64</v>
      </c>
      <c r="M1369" s="165" t="s">
        <v>1308</v>
      </c>
      <c r="N1369" s="177" t="s">
        <v>1309</v>
      </c>
      <c r="O1369" s="176" t="s">
        <v>1309</v>
      </c>
      <c r="P1369" s="166" t="s">
        <v>1316</v>
      </c>
      <c r="Q1369" s="166" t="s">
        <v>1317</v>
      </c>
      <c r="R1369" s="172">
        <v>0</v>
      </c>
      <c r="S1369" s="172">
        <v>0.10148268045024007</v>
      </c>
      <c r="T1369" s="174">
        <f t="shared" si="88"/>
        <v>4.1607898984598428</v>
      </c>
    </row>
    <row r="1370" spans="1:20" s="164" customFormat="1" ht="12.75" hidden="1" customHeight="1" x14ac:dyDescent="0.2">
      <c r="A1370" s="168">
        <v>58</v>
      </c>
      <c r="B1370" s="170" t="s">
        <v>79</v>
      </c>
      <c r="C1370" s="167">
        <v>1</v>
      </c>
      <c r="D1370" s="169">
        <v>44075</v>
      </c>
      <c r="E1370" s="168">
        <f t="shared" si="85"/>
        <v>9</v>
      </c>
      <c r="F1370" s="168" t="str">
        <f t="shared" si="86"/>
        <v>sep</v>
      </c>
      <c r="G1370" s="168">
        <f t="shared" si="87"/>
        <v>2020</v>
      </c>
      <c r="H1370" s="172">
        <v>1.8804143730485661</v>
      </c>
      <c r="I1370" s="167">
        <v>218</v>
      </c>
      <c r="J1370" s="175" t="s">
        <v>112</v>
      </c>
      <c r="K1370" s="173">
        <v>166.31748015661978</v>
      </c>
      <c r="L1370" s="171" t="s">
        <v>64</v>
      </c>
      <c r="M1370" s="165" t="s">
        <v>1308</v>
      </c>
      <c r="N1370" s="177" t="s">
        <v>1309</v>
      </c>
      <c r="O1370" s="176" t="s">
        <v>1309</v>
      </c>
      <c r="P1370" s="166" t="s">
        <v>1316</v>
      </c>
      <c r="Q1370" s="166" t="s">
        <v>1317</v>
      </c>
      <c r="R1370" s="172">
        <v>0</v>
      </c>
      <c r="S1370" s="172">
        <v>4.7010359326214154E-2</v>
      </c>
      <c r="T1370" s="174">
        <f t="shared" si="88"/>
        <v>1.9274247323747802</v>
      </c>
    </row>
    <row r="1371" spans="1:20" s="164" customFormat="1" ht="12.75" hidden="1" customHeight="1" x14ac:dyDescent="0.2">
      <c r="A1371" s="168">
        <v>130</v>
      </c>
      <c r="B1371" s="170" t="s">
        <v>80</v>
      </c>
      <c r="C1371" s="167">
        <v>1</v>
      </c>
      <c r="D1371" s="169">
        <v>44075</v>
      </c>
      <c r="E1371" s="168">
        <f t="shared" si="85"/>
        <v>9</v>
      </c>
      <c r="F1371" s="168" t="str">
        <f t="shared" si="86"/>
        <v>sep</v>
      </c>
      <c r="G1371" s="168">
        <f t="shared" si="87"/>
        <v>2020</v>
      </c>
      <c r="H1371" s="172">
        <v>1.4393295201112484</v>
      </c>
      <c r="I1371" s="167">
        <v>218</v>
      </c>
      <c r="J1371" s="175" t="s">
        <v>112</v>
      </c>
      <c r="K1371" s="173">
        <v>127.55554106653898</v>
      </c>
      <c r="L1371" s="171" t="s">
        <v>64</v>
      </c>
      <c r="M1371" s="165" t="s">
        <v>1308</v>
      </c>
      <c r="N1371" s="177" t="s">
        <v>1309</v>
      </c>
      <c r="O1371" s="176" t="s">
        <v>1309</v>
      </c>
      <c r="P1371" s="166" t="s">
        <v>1316</v>
      </c>
      <c r="Q1371" s="166" t="s">
        <v>1317</v>
      </c>
      <c r="R1371" s="172">
        <v>0</v>
      </c>
      <c r="S1371" s="172">
        <v>3.5983238002781207E-2</v>
      </c>
      <c r="T1371" s="174">
        <f t="shared" si="88"/>
        <v>1.4753127581140295</v>
      </c>
    </row>
    <row r="1372" spans="1:20" s="164" customFormat="1" ht="12.75" hidden="1" customHeight="1" x14ac:dyDescent="0.2">
      <c r="A1372" s="168">
        <v>15</v>
      </c>
      <c r="B1372" s="170" t="s">
        <v>81</v>
      </c>
      <c r="C1372" s="167">
        <v>1</v>
      </c>
      <c r="D1372" s="169">
        <v>44075</v>
      </c>
      <c r="E1372" s="168">
        <f t="shared" si="85"/>
        <v>9</v>
      </c>
      <c r="F1372" s="168" t="str">
        <f t="shared" si="86"/>
        <v>sep</v>
      </c>
      <c r="G1372" s="168">
        <f t="shared" si="87"/>
        <v>2020</v>
      </c>
      <c r="H1372" s="172">
        <v>2.1855256998924251</v>
      </c>
      <c r="I1372" s="167">
        <v>218</v>
      </c>
      <c r="J1372" s="175" t="s">
        <v>112</v>
      </c>
      <c r="K1372" s="173">
        <v>173.38868140096554</v>
      </c>
      <c r="L1372" s="171" t="s">
        <v>64</v>
      </c>
      <c r="M1372" s="165" t="s">
        <v>1308</v>
      </c>
      <c r="N1372" s="177" t="s">
        <v>1309</v>
      </c>
      <c r="O1372" s="176" t="s">
        <v>1309</v>
      </c>
      <c r="P1372" s="166" t="s">
        <v>1316</v>
      </c>
      <c r="Q1372" s="166" t="s">
        <v>1317</v>
      </c>
      <c r="R1372" s="172">
        <v>0</v>
      </c>
      <c r="S1372" s="172">
        <v>5.4638142497310638E-2</v>
      </c>
      <c r="T1372" s="174">
        <f t="shared" si="88"/>
        <v>2.2401638423897356</v>
      </c>
    </row>
    <row r="1373" spans="1:20" s="164" customFormat="1" ht="12.75" hidden="1" customHeight="1" x14ac:dyDescent="0.2">
      <c r="A1373" s="168">
        <v>68</v>
      </c>
      <c r="B1373" s="170" t="s">
        <v>82</v>
      </c>
      <c r="C1373" s="167">
        <v>1</v>
      </c>
      <c r="D1373" s="169">
        <v>44075</v>
      </c>
      <c r="E1373" s="168">
        <f t="shared" si="85"/>
        <v>9</v>
      </c>
      <c r="F1373" s="168" t="str">
        <f t="shared" si="86"/>
        <v>sep</v>
      </c>
      <c r="G1373" s="168">
        <f t="shared" si="87"/>
        <v>2020</v>
      </c>
      <c r="H1373" s="172">
        <v>2.2618035316033902</v>
      </c>
      <c r="I1373" s="167">
        <v>218</v>
      </c>
      <c r="J1373" s="175" t="s">
        <v>112</v>
      </c>
      <c r="K1373" s="173">
        <v>197.77832076311236</v>
      </c>
      <c r="L1373" s="171" t="s">
        <v>64</v>
      </c>
      <c r="M1373" s="165" t="s">
        <v>1308</v>
      </c>
      <c r="N1373" s="177" t="s">
        <v>1309</v>
      </c>
      <c r="O1373" s="176" t="s">
        <v>1309</v>
      </c>
      <c r="P1373" s="166" t="s">
        <v>1316</v>
      </c>
      <c r="Q1373" s="166" t="s">
        <v>1317</v>
      </c>
      <c r="R1373" s="172">
        <v>0</v>
      </c>
      <c r="S1373" s="172">
        <v>5.6545088290084755E-2</v>
      </c>
      <c r="T1373" s="174">
        <f t="shared" si="88"/>
        <v>2.3183486198934751</v>
      </c>
    </row>
    <row r="1374" spans="1:20" s="164" customFormat="1" ht="12.75" hidden="1" customHeight="1" x14ac:dyDescent="0.2">
      <c r="A1374" s="168">
        <v>94</v>
      </c>
      <c r="B1374" s="170" t="s">
        <v>83</v>
      </c>
      <c r="C1374" s="167">
        <v>1</v>
      </c>
      <c r="D1374" s="169">
        <v>44075</v>
      </c>
      <c r="E1374" s="168">
        <f t="shared" si="85"/>
        <v>9</v>
      </c>
      <c r="F1374" s="168" t="str">
        <f t="shared" si="86"/>
        <v>sep</v>
      </c>
      <c r="G1374" s="168">
        <f t="shared" si="87"/>
        <v>2020</v>
      </c>
      <c r="H1374" s="172">
        <v>3.999611523627109</v>
      </c>
      <c r="I1374" s="167">
        <v>218</v>
      </c>
      <c r="J1374" s="175" t="s">
        <v>112</v>
      </c>
      <c r="K1374" s="173">
        <v>385.77253048264373</v>
      </c>
      <c r="L1374" s="171" t="s">
        <v>64</v>
      </c>
      <c r="M1374" s="165" t="s">
        <v>1308</v>
      </c>
      <c r="N1374" s="177" t="s">
        <v>1309</v>
      </c>
      <c r="O1374" s="176" t="s">
        <v>1309</v>
      </c>
      <c r="P1374" s="166" t="s">
        <v>1316</v>
      </c>
      <c r="Q1374" s="166" t="s">
        <v>1317</v>
      </c>
      <c r="R1374" s="172">
        <v>0</v>
      </c>
      <c r="S1374" s="172">
        <v>9.999028809067774E-2</v>
      </c>
      <c r="T1374" s="174">
        <f t="shared" si="88"/>
        <v>4.099601811717787</v>
      </c>
    </row>
    <row r="1375" spans="1:20" s="164" customFormat="1" ht="12.75" hidden="1" customHeight="1" x14ac:dyDescent="0.2">
      <c r="A1375" s="168">
        <v>88</v>
      </c>
      <c r="B1375" s="170" t="s">
        <v>84</v>
      </c>
      <c r="C1375" s="167">
        <v>1</v>
      </c>
      <c r="D1375" s="169">
        <v>44075</v>
      </c>
      <c r="E1375" s="168">
        <f t="shared" si="85"/>
        <v>9</v>
      </c>
      <c r="F1375" s="168" t="str">
        <f t="shared" si="86"/>
        <v>sep</v>
      </c>
      <c r="G1375" s="168">
        <f t="shared" si="87"/>
        <v>2020</v>
      </c>
      <c r="H1375" s="172">
        <v>1.5355059166163778</v>
      </c>
      <c r="I1375" s="167">
        <v>218</v>
      </c>
      <c r="J1375" s="175" t="s">
        <v>112</v>
      </c>
      <c r="K1375" s="173">
        <v>125.72261793479916</v>
      </c>
      <c r="L1375" s="171" t="s">
        <v>64</v>
      </c>
      <c r="M1375" s="165" t="s">
        <v>1308</v>
      </c>
      <c r="N1375" s="177" t="s">
        <v>1309</v>
      </c>
      <c r="O1375" s="176" t="s">
        <v>1309</v>
      </c>
      <c r="P1375" s="166" t="s">
        <v>1316</v>
      </c>
      <c r="Q1375" s="166" t="s">
        <v>1317</v>
      </c>
      <c r="R1375" s="172">
        <v>0</v>
      </c>
      <c r="S1375" s="172">
        <v>3.8387647915409447E-2</v>
      </c>
      <c r="T1375" s="174">
        <f t="shared" si="88"/>
        <v>1.5738935645317873</v>
      </c>
    </row>
    <row r="1376" spans="1:20" s="164" customFormat="1" ht="12.75" hidden="1" customHeight="1" x14ac:dyDescent="0.2">
      <c r="A1376" s="168">
        <v>62</v>
      </c>
      <c r="B1376" s="170" t="s">
        <v>85</v>
      </c>
      <c r="C1376" s="167">
        <v>1</v>
      </c>
      <c r="D1376" s="169">
        <v>44075</v>
      </c>
      <c r="E1376" s="168">
        <f t="shared" si="85"/>
        <v>9</v>
      </c>
      <c r="F1376" s="168" t="str">
        <f t="shared" si="86"/>
        <v>sep</v>
      </c>
      <c r="G1376" s="168">
        <f t="shared" si="87"/>
        <v>2020</v>
      </c>
      <c r="H1376" s="172">
        <v>2.7891154986487545</v>
      </c>
      <c r="I1376" s="167">
        <v>218</v>
      </c>
      <c r="J1376" s="175" t="s">
        <v>112</v>
      </c>
      <c r="K1376" s="173">
        <v>250.06303098347672</v>
      </c>
      <c r="L1376" s="171" t="s">
        <v>64</v>
      </c>
      <c r="M1376" s="165" t="s">
        <v>1308</v>
      </c>
      <c r="N1376" s="177" t="s">
        <v>1309</v>
      </c>
      <c r="O1376" s="176" t="s">
        <v>1309</v>
      </c>
      <c r="P1376" s="166" t="s">
        <v>1316</v>
      </c>
      <c r="Q1376" s="166" t="s">
        <v>1317</v>
      </c>
      <c r="R1376" s="172">
        <v>0</v>
      </c>
      <c r="S1376" s="172">
        <v>6.9727887466218871E-2</v>
      </c>
      <c r="T1376" s="174">
        <f t="shared" si="88"/>
        <v>2.8588433861149736</v>
      </c>
    </row>
    <row r="1377" spans="1:20" s="164" customFormat="1" ht="12.75" hidden="1" customHeight="1" x14ac:dyDescent="0.2">
      <c r="A1377" s="168">
        <v>91</v>
      </c>
      <c r="B1377" s="170" t="s">
        <v>86</v>
      </c>
      <c r="C1377" s="167">
        <v>1</v>
      </c>
      <c r="D1377" s="169">
        <v>44075</v>
      </c>
      <c r="E1377" s="168">
        <f t="shared" si="85"/>
        <v>9</v>
      </c>
      <c r="F1377" s="168" t="str">
        <f t="shared" si="86"/>
        <v>sep</v>
      </c>
      <c r="G1377" s="168">
        <f t="shared" si="87"/>
        <v>2020</v>
      </c>
      <c r="H1377" s="172">
        <v>2.8952411775509668</v>
      </c>
      <c r="I1377" s="167">
        <v>218</v>
      </c>
      <c r="J1377" s="175" t="s">
        <v>112</v>
      </c>
      <c r="K1377" s="173">
        <v>260.55722977369925</v>
      </c>
      <c r="L1377" s="171" t="s">
        <v>64</v>
      </c>
      <c r="M1377" s="165" t="s">
        <v>1308</v>
      </c>
      <c r="N1377" s="177" t="s">
        <v>1309</v>
      </c>
      <c r="O1377" s="176" t="s">
        <v>1309</v>
      </c>
      <c r="P1377" s="166" t="s">
        <v>1316</v>
      </c>
      <c r="Q1377" s="166" t="s">
        <v>1317</v>
      </c>
      <c r="R1377" s="172">
        <v>0</v>
      </c>
      <c r="S1377" s="172">
        <v>7.2381029438774169E-2</v>
      </c>
      <c r="T1377" s="174">
        <f t="shared" si="88"/>
        <v>2.9676222069897409</v>
      </c>
    </row>
    <row r="1378" spans="1:20" s="164" customFormat="1" ht="12.75" hidden="1" customHeight="1" x14ac:dyDescent="0.2">
      <c r="A1378" s="168">
        <v>89</v>
      </c>
      <c r="B1378" s="170" t="s">
        <v>87</v>
      </c>
      <c r="C1378" s="167">
        <v>1</v>
      </c>
      <c r="D1378" s="169">
        <v>44075</v>
      </c>
      <c r="E1378" s="168">
        <f t="shared" si="85"/>
        <v>9</v>
      </c>
      <c r="F1378" s="168" t="str">
        <f t="shared" si="86"/>
        <v>sep</v>
      </c>
      <c r="G1378" s="168">
        <f t="shared" si="87"/>
        <v>2020</v>
      </c>
      <c r="H1378" s="172">
        <v>4.0195100884212733</v>
      </c>
      <c r="I1378" s="167">
        <v>218</v>
      </c>
      <c r="J1378" s="175" t="s">
        <v>112</v>
      </c>
      <c r="K1378" s="173">
        <v>325.27382951788098</v>
      </c>
      <c r="L1378" s="171" t="s">
        <v>64</v>
      </c>
      <c r="M1378" s="165" t="s">
        <v>1308</v>
      </c>
      <c r="N1378" s="177" t="s">
        <v>1309</v>
      </c>
      <c r="O1378" s="176" t="s">
        <v>1309</v>
      </c>
      <c r="P1378" s="166" t="s">
        <v>1316</v>
      </c>
      <c r="Q1378" s="166" t="s">
        <v>1317</v>
      </c>
      <c r="R1378" s="172">
        <v>0</v>
      </c>
      <c r="S1378" s="172">
        <v>0.10048775221053184</v>
      </c>
      <c r="T1378" s="174">
        <f t="shared" si="88"/>
        <v>4.1199978406318047</v>
      </c>
    </row>
    <row r="1379" spans="1:20" s="164" customFormat="1" ht="12.75" hidden="1" customHeight="1" x14ac:dyDescent="0.2">
      <c r="A1379" s="168">
        <v>150</v>
      </c>
      <c r="B1379" s="170" t="s">
        <v>13</v>
      </c>
      <c r="C1379" s="167">
        <v>1</v>
      </c>
      <c r="D1379" s="169">
        <v>44075</v>
      </c>
      <c r="E1379" s="168">
        <f t="shared" si="85"/>
        <v>9</v>
      </c>
      <c r="F1379" s="168" t="str">
        <f t="shared" si="86"/>
        <v>sep</v>
      </c>
      <c r="G1379" s="168">
        <f t="shared" si="87"/>
        <v>2020</v>
      </c>
      <c r="H1379" s="172">
        <v>0.94755070448403433</v>
      </c>
      <c r="I1379" s="167">
        <v>218</v>
      </c>
      <c r="J1379" s="175" t="s">
        <v>112</v>
      </c>
      <c r="K1379" s="173">
        <v>103.06793277884186</v>
      </c>
      <c r="L1379" s="171" t="s">
        <v>1339</v>
      </c>
      <c r="M1379" s="165" t="s">
        <v>1308</v>
      </c>
      <c r="N1379" s="177" t="s">
        <v>1309</v>
      </c>
      <c r="O1379" s="176" t="s">
        <v>1309</v>
      </c>
      <c r="P1379" s="166" t="s">
        <v>1316</v>
      </c>
      <c r="Q1379" s="166" t="s">
        <v>1317</v>
      </c>
      <c r="R1379" s="172">
        <v>0</v>
      </c>
      <c r="S1379" s="172">
        <v>2.3688767612100863E-2</v>
      </c>
      <c r="T1379" s="174">
        <f t="shared" si="88"/>
        <v>0.97123947209613515</v>
      </c>
    </row>
    <row r="1380" spans="1:20" s="164" customFormat="1" ht="12.75" hidden="1" customHeight="1" x14ac:dyDescent="0.2">
      <c r="A1380" s="168">
        <v>71</v>
      </c>
      <c r="B1380" s="170" t="s">
        <v>14</v>
      </c>
      <c r="C1380" s="167">
        <v>1</v>
      </c>
      <c r="D1380" s="169">
        <v>44075</v>
      </c>
      <c r="E1380" s="168">
        <f t="shared" si="85"/>
        <v>9</v>
      </c>
      <c r="F1380" s="168" t="str">
        <f t="shared" si="86"/>
        <v>sep</v>
      </c>
      <c r="G1380" s="168">
        <f t="shared" si="87"/>
        <v>2020</v>
      </c>
      <c r="H1380" s="172">
        <v>5.5881802796945923</v>
      </c>
      <c r="I1380" s="167">
        <v>218</v>
      </c>
      <c r="J1380" s="175" t="s">
        <v>112</v>
      </c>
      <c r="K1380" s="173">
        <v>607.84313356321991</v>
      </c>
      <c r="L1380" s="171" t="s">
        <v>1339</v>
      </c>
      <c r="M1380" s="165" t="s">
        <v>1308</v>
      </c>
      <c r="N1380" s="177" t="s">
        <v>1309</v>
      </c>
      <c r="O1380" s="176" t="s">
        <v>1309</v>
      </c>
      <c r="P1380" s="166" t="s">
        <v>1316</v>
      </c>
      <c r="Q1380" s="166" t="s">
        <v>1317</v>
      </c>
      <c r="R1380" s="172">
        <v>0</v>
      </c>
      <c r="S1380" s="172">
        <v>0.13970450699236481</v>
      </c>
      <c r="T1380" s="174">
        <f t="shared" si="88"/>
        <v>5.7278847866869569</v>
      </c>
    </row>
    <row r="1381" spans="1:20" s="164" customFormat="1" ht="12.75" hidden="1" customHeight="1" x14ac:dyDescent="0.2">
      <c r="A1381" s="168">
        <v>28</v>
      </c>
      <c r="B1381" s="170" t="s">
        <v>16</v>
      </c>
      <c r="C1381" s="167">
        <v>1</v>
      </c>
      <c r="D1381" s="169">
        <v>44075</v>
      </c>
      <c r="E1381" s="168">
        <f t="shared" si="85"/>
        <v>9</v>
      </c>
      <c r="F1381" s="168" t="str">
        <f t="shared" si="86"/>
        <v>sep</v>
      </c>
      <c r="G1381" s="168">
        <f t="shared" si="87"/>
        <v>2020</v>
      </c>
      <c r="H1381" s="172">
        <v>0.94755070448403433</v>
      </c>
      <c r="I1381" s="167">
        <v>218</v>
      </c>
      <c r="J1381" s="175" t="s">
        <v>112</v>
      </c>
      <c r="K1381" s="173">
        <v>76.465683638128723</v>
      </c>
      <c r="L1381" s="171" t="s">
        <v>88</v>
      </c>
      <c r="M1381" s="165" t="s">
        <v>1308</v>
      </c>
      <c r="N1381" s="177" t="s">
        <v>1309</v>
      </c>
      <c r="O1381" s="176" t="s">
        <v>1309</v>
      </c>
      <c r="P1381" s="166" t="s">
        <v>1316</v>
      </c>
      <c r="Q1381" s="166" t="s">
        <v>1317</v>
      </c>
      <c r="R1381" s="172">
        <v>0</v>
      </c>
      <c r="S1381" s="172">
        <v>2.3688767612100863E-2</v>
      </c>
      <c r="T1381" s="174">
        <f t="shared" si="88"/>
        <v>0.97123947209613515</v>
      </c>
    </row>
    <row r="1382" spans="1:20" s="164" customFormat="1" ht="12.75" hidden="1" customHeight="1" x14ac:dyDescent="0.2">
      <c r="A1382" s="168">
        <v>79</v>
      </c>
      <c r="B1382" s="170" t="s">
        <v>5</v>
      </c>
      <c r="C1382" s="167">
        <v>1</v>
      </c>
      <c r="D1382" s="169">
        <v>44075</v>
      </c>
      <c r="E1382" s="168">
        <f t="shared" si="85"/>
        <v>9</v>
      </c>
      <c r="F1382" s="168" t="str">
        <f t="shared" si="86"/>
        <v>sep</v>
      </c>
      <c r="G1382" s="168">
        <f t="shared" si="87"/>
        <v>2020</v>
      </c>
      <c r="H1382" s="172">
        <v>15.444602707737516</v>
      </c>
      <c r="I1382" s="167">
        <v>218</v>
      </c>
      <c r="J1382" s="175" t="s">
        <v>112</v>
      </c>
      <c r="K1382" s="173">
        <v>1048.4684382667922</v>
      </c>
      <c r="L1382" s="171" t="s">
        <v>1341</v>
      </c>
      <c r="M1382" s="165" t="s">
        <v>1308</v>
      </c>
      <c r="N1382" s="177" t="s">
        <v>1309</v>
      </c>
      <c r="O1382" s="176" t="s">
        <v>1309</v>
      </c>
      <c r="P1382" s="166" t="s">
        <v>1316</v>
      </c>
      <c r="Q1382" s="166" t="s">
        <v>1317</v>
      </c>
      <c r="R1382" s="172">
        <v>0</v>
      </c>
      <c r="S1382" s="172">
        <v>0.38611506769343795</v>
      </c>
      <c r="T1382" s="174">
        <f t="shared" si="88"/>
        <v>15.830717775430955</v>
      </c>
    </row>
    <row r="1383" spans="1:20" s="164" customFormat="1" ht="12.75" hidden="1" customHeight="1" x14ac:dyDescent="0.2">
      <c r="A1383" s="168">
        <v>80</v>
      </c>
      <c r="B1383" s="170" t="s">
        <v>3</v>
      </c>
      <c r="C1383" s="167">
        <v>1</v>
      </c>
      <c r="D1383" s="169">
        <v>44075</v>
      </c>
      <c r="E1383" s="168">
        <f t="shared" si="85"/>
        <v>9</v>
      </c>
      <c r="F1383" s="168" t="str">
        <f t="shared" si="86"/>
        <v>sep</v>
      </c>
      <c r="G1383" s="168">
        <f t="shared" si="87"/>
        <v>2020</v>
      </c>
      <c r="H1383" s="172">
        <v>8.1418294282790651</v>
      </c>
      <c r="I1383" s="167">
        <v>218</v>
      </c>
      <c r="J1383" s="175" t="s">
        <v>112</v>
      </c>
      <c r="K1383" s="173">
        <v>654.36086660814544</v>
      </c>
      <c r="L1383" s="171" t="s">
        <v>1340</v>
      </c>
      <c r="M1383" s="165" t="s">
        <v>1308</v>
      </c>
      <c r="N1383" s="177" t="s">
        <v>1309</v>
      </c>
      <c r="O1383" s="176" t="s">
        <v>1309</v>
      </c>
      <c r="P1383" s="166" t="s">
        <v>1316</v>
      </c>
      <c r="Q1383" s="166" t="s">
        <v>1317</v>
      </c>
      <c r="R1383" s="172">
        <v>0</v>
      </c>
      <c r="S1383" s="172">
        <v>0.20354573570697662</v>
      </c>
      <c r="T1383" s="174">
        <f t="shared" si="88"/>
        <v>8.3453751639860414</v>
      </c>
    </row>
    <row r="1384" spans="1:20" s="164" customFormat="1" ht="12.75" hidden="1" customHeight="1" x14ac:dyDescent="0.2">
      <c r="A1384" s="168">
        <v>104</v>
      </c>
      <c r="B1384" s="170" t="s">
        <v>4</v>
      </c>
      <c r="C1384" s="167">
        <v>1</v>
      </c>
      <c r="D1384" s="169">
        <v>44075</v>
      </c>
      <c r="E1384" s="168">
        <f t="shared" si="85"/>
        <v>9</v>
      </c>
      <c r="F1384" s="168" t="str">
        <f t="shared" si="86"/>
        <v>sep</v>
      </c>
      <c r="G1384" s="168">
        <f t="shared" si="87"/>
        <v>2020</v>
      </c>
      <c r="H1384" s="172">
        <v>1.6416315955185894</v>
      </c>
      <c r="I1384" s="167">
        <v>218</v>
      </c>
      <c r="J1384" s="175" t="s">
        <v>112</v>
      </c>
      <c r="K1384" s="173">
        <v>144.37329066788234</v>
      </c>
      <c r="L1384" s="171" t="s">
        <v>1340</v>
      </c>
      <c r="M1384" s="165" t="s">
        <v>1308</v>
      </c>
      <c r="N1384" s="177" t="s">
        <v>1309</v>
      </c>
      <c r="O1384" s="176" t="s">
        <v>1309</v>
      </c>
      <c r="P1384" s="166" t="s">
        <v>1316</v>
      </c>
      <c r="Q1384" s="166" t="s">
        <v>1317</v>
      </c>
      <c r="R1384" s="172">
        <v>0</v>
      </c>
      <c r="S1384" s="172">
        <v>4.1040789887964738E-2</v>
      </c>
      <c r="T1384" s="174">
        <f t="shared" si="88"/>
        <v>1.6826723854065542</v>
      </c>
    </row>
    <row r="1385" spans="1:20" s="164" customFormat="1" ht="12.75" hidden="1" customHeight="1" x14ac:dyDescent="0.2">
      <c r="A1385" s="168" t="s">
        <v>1285</v>
      </c>
      <c r="B1385" s="170" t="s">
        <v>44</v>
      </c>
      <c r="C1385" s="167">
        <v>1</v>
      </c>
      <c r="D1385" s="169">
        <v>44075</v>
      </c>
      <c r="E1385" s="168">
        <f t="shared" si="85"/>
        <v>9</v>
      </c>
      <c r="F1385" s="168" t="str">
        <f t="shared" si="86"/>
        <v>sep</v>
      </c>
      <c r="G1385" s="168">
        <f t="shared" si="87"/>
        <v>2020</v>
      </c>
      <c r="H1385" s="172">
        <v>0</v>
      </c>
      <c r="I1385" s="167">
        <v>218</v>
      </c>
      <c r="J1385" s="175" t="s">
        <v>112</v>
      </c>
      <c r="K1385" s="173">
        <v>0</v>
      </c>
      <c r="L1385" s="171" t="s">
        <v>88</v>
      </c>
      <c r="M1385" s="165" t="s">
        <v>1308</v>
      </c>
      <c r="N1385" s="177" t="s">
        <v>1309</v>
      </c>
      <c r="O1385" s="176" t="s">
        <v>1309</v>
      </c>
      <c r="P1385" s="166" t="s">
        <v>1316</v>
      </c>
      <c r="Q1385" s="166" t="s">
        <v>1317</v>
      </c>
      <c r="R1385" s="172">
        <v>0</v>
      </c>
      <c r="S1385" s="172">
        <v>0</v>
      </c>
      <c r="T1385" s="174">
        <f t="shared" si="88"/>
        <v>0</v>
      </c>
    </row>
    <row r="1386" spans="1:20" s="164" customFormat="1" ht="12.75" hidden="1" customHeight="1" x14ac:dyDescent="0.2">
      <c r="A1386" s="168" t="s">
        <v>1293</v>
      </c>
      <c r="B1386" s="170" t="s">
        <v>89</v>
      </c>
      <c r="C1386" s="167">
        <v>1</v>
      </c>
      <c r="D1386" s="169">
        <v>44075</v>
      </c>
      <c r="E1386" s="168">
        <f t="shared" si="85"/>
        <v>9</v>
      </c>
      <c r="F1386" s="168" t="str">
        <f t="shared" si="86"/>
        <v>sep</v>
      </c>
      <c r="G1386" s="168">
        <f t="shared" si="87"/>
        <v>2020</v>
      </c>
      <c r="H1386" s="172">
        <v>0</v>
      </c>
      <c r="I1386" s="167">
        <v>218</v>
      </c>
      <c r="J1386" s="175" t="s">
        <v>112</v>
      </c>
      <c r="K1386" s="173">
        <v>0</v>
      </c>
      <c r="L1386" s="171" t="s">
        <v>89</v>
      </c>
      <c r="M1386" s="165" t="s">
        <v>1308</v>
      </c>
      <c r="N1386" s="177" t="s">
        <v>1309</v>
      </c>
      <c r="O1386" s="176" t="s">
        <v>1309</v>
      </c>
      <c r="P1386" s="166" t="s">
        <v>1316</v>
      </c>
      <c r="Q1386" s="166" t="s">
        <v>1317</v>
      </c>
      <c r="R1386" s="172">
        <v>0</v>
      </c>
      <c r="S1386" s="172">
        <v>0</v>
      </c>
      <c r="T1386" s="174">
        <f t="shared" si="88"/>
        <v>0</v>
      </c>
    </row>
    <row r="1387" spans="1:20" s="164" customFormat="1" ht="12.75" hidden="1" customHeight="1" x14ac:dyDescent="0.2">
      <c r="A1387" s="168">
        <v>82</v>
      </c>
      <c r="B1387" s="170" t="s">
        <v>8</v>
      </c>
      <c r="C1387" s="167">
        <v>1</v>
      </c>
      <c r="D1387" s="169">
        <v>44105</v>
      </c>
      <c r="E1387" s="168">
        <f t="shared" si="85"/>
        <v>10</v>
      </c>
      <c r="F1387" s="168" t="str">
        <f t="shared" si="86"/>
        <v>oct</v>
      </c>
      <c r="G1387" s="168">
        <f t="shared" si="87"/>
        <v>2020</v>
      </c>
      <c r="H1387" s="172">
        <v>27.086086112350117</v>
      </c>
      <c r="I1387" s="167">
        <v>218</v>
      </c>
      <c r="J1387" s="175" t="s">
        <v>112</v>
      </c>
      <c r="K1387" s="173">
        <v>2357.0491193515822</v>
      </c>
      <c r="L1387" s="171" t="s">
        <v>55</v>
      </c>
      <c r="M1387" s="165" t="s">
        <v>1308</v>
      </c>
      <c r="N1387" s="177" t="s">
        <v>1309</v>
      </c>
      <c r="O1387" s="176" t="s">
        <v>1309</v>
      </c>
      <c r="P1387" s="166" t="s">
        <v>1316</v>
      </c>
      <c r="Q1387" s="166" t="s">
        <v>1317</v>
      </c>
      <c r="R1387" s="172">
        <v>5.5331188382679164</v>
      </c>
      <c r="S1387" s="172">
        <v>0.67715215280875307</v>
      </c>
      <c r="T1387" s="174">
        <f t="shared" si="88"/>
        <v>33.296357103426786</v>
      </c>
    </row>
    <row r="1388" spans="1:20" s="164" customFormat="1" ht="12.75" hidden="1" customHeight="1" x14ac:dyDescent="0.2">
      <c r="A1388" s="168">
        <v>59</v>
      </c>
      <c r="B1388" s="170" t="s">
        <v>10</v>
      </c>
      <c r="C1388" s="167">
        <v>1</v>
      </c>
      <c r="D1388" s="169">
        <v>44105</v>
      </c>
      <c r="E1388" s="168">
        <f t="shared" si="85"/>
        <v>10</v>
      </c>
      <c r="F1388" s="168" t="str">
        <f t="shared" si="86"/>
        <v>oct</v>
      </c>
      <c r="G1388" s="168">
        <f t="shared" si="87"/>
        <v>2020</v>
      </c>
      <c r="H1388" s="172">
        <v>39.731892005352506</v>
      </c>
      <c r="I1388" s="167">
        <v>218</v>
      </c>
      <c r="J1388" s="175" t="s">
        <v>112</v>
      </c>
      <c r="K1388" s="173">
        <v>3461.9517413717899</v>
      </c>
      <c r="L1388" s="171" t="s">
        <v>55</v>
      </c>
      <c r="M1388" s="165" t="s">
        <v>1308</v>
      </c>
      <c r="N1388" s="177" t="s">
        <v>1309</v>
      </c>
      <c r="O1388" s="176" t="s">
        <v>1309</v>
      </c>
      <c r="P1388" s="166" t="s">
        <v>1316</v>
      </c>
      <c r="Q1388" s="166" t="s">
        <v>1317</v>
      </c>
      <c r="R1388" s="172">
        <v>8.0278277536854841</v>
      </c>
      <c r="S1388" s="172">
        <v>0.99329730013381279</v>
      </c>
      <c r="T1388" s="174">
        <f t="shared" si="88"/>
        <v>48.753017059171803</v>
      </c>
    </row>
    <row r="1389" spans="1:20" s="164" customFormat="1" ht="12.75" hidden="1" customHeight="1" x14ac:dyDescent="0.2">
      <c r="A1389" s="168">
        <v>63</v>
      </c>
      <c r="B1389" s="170" t="s">
        <v>12</v>
      </c>
      <c r="C1389" s="167">
        <v>1</v>
      </c>
      <c r="D1389" s="169">
        <v>44105</v>
      </c>
      <c r="E1389" s="168">
        <f t="shared" si="85"/>
        <v>10</v>
      </c>
      <c r="F1389" s="168" t="str">
        <f t="shared" si="86"/>
        <v>oct</v>
      </c>
      <c r="G1389" s="168">
        <f t="shared" si="87"/>
        <v>2020</v>
      </c>
      <c r="H1389" s="172">
        <v>43.574297483798183</v>
      </c>
      <c r="I1389" s="167">
        <v>218</v>
      </c>
      <c r="J1389" s="175" t="s">
        <v>112</v>
      </c>
      <c r="K1389" s="173">
        <v>3359.5725596919306</v>
      </c>
      <c r="L1389" s="171" t="s">
        <v>55</v>
      </c>
      <c r="M1389" s="165" t="s">
        <v>1308</v>
      </c>
      <c r="N1389" s="177" t="s">
        <v>1309</v>
      </c>
      <c r="O1389" s="176" t="s">
        <v>1309</v>
      </c>
      <c r="P1389" s="166" t="s">
        <v>1316</v>
      </c>
      <c r="Q1389" s="166" t="s">
        <v>1317</v>
      </c>
      <c r="R1389" s="172">
        <v>8.9779315343508461</v>
      </c>
      <c r="S1389" s="172">
        <v>1.0893574370949546</v>
      </c>
      <c r="T1389" s="174">
        <f t="shared" si="88"/>
        <v>53.641586455243981</v>
      </c>
    </row>
    <row r="1390" spans="1:20" s="164" customFormat="1" ht="12.75" hidden="1" customHeight="1" x14ac:dyDescent="0.2">
      <c r="A1390" s="168">
        <v>76</v>
      </c>
      <c r="B1390" s="170" t="s">
        <v>50</v>
      </c>
      <c r="C1390" s="167">
        <v>1</v>
      </c>
      <c r="D1390" s="169">
        <v>44105</v>
      </c>
      <c r="E1390" s="168">
        <f t="shared" si="85"/>
        <v>10</v>
      </c>
      <c r="F1390" s="168" t="str">
        <f t="shared" si="86"/>
        <v>oct</v>
      </c>
      <c r="G1390" s="168">
        <f t="shared" si="87"/>
        <v>2020</v>
      </c>
      <c r="H1390" s="172">
        <v>0</v>
      </c>
      <c r="I1390" s="167">
        <v>218</v>
      </c>
      <c r="J1390" s="175" t="s">
        <v>112</v>
      </c>
      <c r="K1390" s="173">
        <v>0</v>
      </c>
      <c r="L1390" s="171" t="s">
        <v>55</v>
      </c>
      <c r="M1390" s="165" t="s">
        <v>1308</v>
      </c>
      <c r="N1390" s="177" t="s">
        <v>1309</v>
      </c>
      <c r="O1390" s="176" t="s">
        <v>1309</v>
      </c>
      <c r="P1390" s="166" t="s">
        <v>1316</v>
      </c>
      <c r="Q1390" s="166" t="s">
        <v>1317</v>
      </c>
      <c r="R1390" s="172">
        <v>0</v>
      </c>
      <c r="S1390" s="172">
        <v>0</v>
      </c>
      <c r="T1390" s="174">
        <f t="shared" si="88"/>
        <v>0</v>
      </c>
    </row>
    <row r="1391" spans="1:20" s="164" customFormat="1" ht="12.75" hidden="1" customHeight="1" x14ac:dyDescent="0.2">
      <c r="A1391" s="168">
        <v>65</v>
      </c>
      <c r="B1391" s="170" t="s">
        <v>11</v>
      </c>
      <c r="C1391" s="167">
        <v>1</v>
      </c>
      <c r="D1391" s="169">
        <v>44105</v>
      </c>
      <c r="E1391" s="168">
        <f t="shared" si="85"/>
        <v>10</v>
      </c>
      <c r="F1391" s="168" t="str">
        <f t="shared" si="86"/>
        <v>oct</v>
      </c>
      <c r="G1391" s="168">
        <f t="shared" si="87"/>
        <v>2020</v>
      </c>
      <c r="H1391" s="172">
        <v>28.235090389106084</v>
      </c>
      <c r="I1391" s="167">
        <v>218</v>
      </c>
      <c r="J1391" s="175" t="s">
        <v>112</v>
      </c>
      <c r="K1391" s="173">
        <v>2142.9091621404705</v>
      </c>
      <c r="L1391" s="171" t="s">
        <v>55</v>
      </c>
      <c r="M1391" s="165" t="s">
        <v>1308</v>
      </c>
      <c r="N1391" s="177" t="s">
        <v>1309</v>
      </c>
      <c r="O1391" s="176" t="s">
        <v>1309</v>
      </c>
      <c r="P1391" s="166" t="s">
        <v>1316</v>
      </c>
      <c r="Q1391" s="166" t="s">
        <v>1317</v>
      </c>
      <c r="R1391" s="172">
        <v>5.7788826774862683</v>
      </c>
      <c r="S1391" s="172">
        <v>0.70587725972765203</v>
      </c>
      <c r="T1391" s="174">
        <f t="shared" si="88"/>
        <v>34.71985032632</v>
      </c>
    </row>
    <row r="1392" spans="1:20" s="164" customFormat="1" ht="12.75" hidden="1" customHeight="1" x14ac:dyDescent="0.2">
      <c r="A1392" s="168">
        <v>75</v>
      </c>
      <c r="B1392" s="170" t="s">
        <v>9</v>
      </c>
      <c r="C1392" s="167">
        <v>1</v>
      </c>
      <c r="D1392" s="169">
        <v>44105</v>
      </c>
      <c r="E1392" s="168">
        <f t="shared" si="85"/>
        <v>10</v>
      </c>
      <c r="F1392" s="168" t="str">
        <f t="shared" si="86"/>
        <v>oct</v>
      </c>
      <c r="G1392" s="168">
        <f t="shared" si="87"/>
        <v>2020</v>
      </c>
      <c r="H1392" s="172">
        <v>61.035783066145413</v>
      </c>
      <c r="I1392" s="167">
        <v>218</v>
      </c>
      <c r="J1392" s="175" t="s">
        <v>112</v>
      </c>
      <c r="K1392" s="173">
        <v>5805.0080332232683</v>
      </c>
      <c r="L1392" s="171" t="s">
        <v>55</v>
      </c>
      <c r="M1392" s="165" t="s">
        <v>1308</v>
      </c>
      <c r="N1392" s="177" t="s">
        <v>1309</v>
      </c>
      <c r="O1392" s="176" t="s">
        <v>1309</v>
      </c>
      <c r="P1392" s="166" t="s">
        <v>1316</v>
      </c>
      <c r="Q1392" s="166" t="s">
        <v>1317</v>
      </c>
      <c r="R1392" s="172">
        <v>9.6040114823037399</v>
      </c>
      <c r="S1392" s="172">
        <v>1.5258945766536354</v>
      </c>
      <c r="T1392" s="174">
        <f t="shared" si="88"/>
        <v>72.165689125102787</v>
      </c>
    </row>
    <row r="1393" spans="1:20" s="164" customFormat="1" ht="12.75" hidden="1" customHeight="1" x14ac:dyDescent="0.2">
      <c r="A1393" s="168" t="s">
        <v>1290</v>
      </c>
      <c r="B1393" s="170" t="s">
        <v>1243</v>
      </c>
      <c r="C1393" s="167">
        <v>1</v>
      </c>
      <c r="D1393" s="169">
        <v>44105</v>
      </c>
      <c r="E1393" s="168">
        <f t="shared" si="85"/>
        <v>10</v>
      </c>
      <c r="F1393" s="168" t="str">
        <f t="shared" si="86"/>
        <v>oct</v>
      </c>
      <c r="G1393" s="168">
        <f t="shared" si="87"/>
        <v>2020</v>
      </c>
      <c r="H1393" s="172">
        <v>79.903109175346984</v>
      </c>
      <c r="I1393" s="167">
        <v>218</v>
      </c>
      <c r="J1393" s="175" t="s">
        <v>112</v>
      </c>
      <c r="K1393" s="173">
        <v>6138.4020470769237</v>
      </c>
      <c r="L1393" s="171" t="s">
        <v>1337</v>
      </c>
      <c r="M1393" s="165" t="s">
        <v>1308</v>
      </c>
      <c r="N1393" s="177" t="s">
        <v>1309</v>
      </c>
      <c r="O1393" s="176" t="s">
        <v>1309</v>
      </c>
      <c r="P1393" s="166" t="s">
        <v>1316</v>
      </c>
      <c r="Q1393" s="166" t="s">
        <v>1317</v>
      </c>
      <c r="R1393" s="172">
        <v>17.55495222483712</v>
      </c>
      <c r="S1393" s="172">
        <v>1.9975777293836749</v>
      </c>
      <c r="T1393" s="174">
        <f t="shared" si="88"/>
        <v>99.455639129567786</v>
      </c>
    </row>
    <row r="1394" spans="1:20" s="164" customFormat="1" ht="12.75" hidden="1" customHeight="1" x14ac:dyDescent="0.2">
      <c r="A1394" s="168" t="s">
        <v>1291</v>
      </c>
      <c r="B1394" s="170" t="s">
        <v>1244</v>
      </c>
      <c r="C1394" s="167">
        <v>1</v>
      </c>
      <c r="D1394" s="169">
        <v>44105</v>
      </c>
      <c r="E1394" s="168">
        <f t="shared" si="85"/>
        <v>10</v>
      </c>
      <c r="F1394" s="168" t="str">
        <f t="shared" si="86"/>
        <v>oct</v>
      </c>
      <c r="G1394" s="168">
        <f t="shared" si="87"/>
        <v>2020</v>
      </c>
      <c r="H1394" s="172">
        <v>189.47080523705822</v>
      </c>
      <c r="I1394" s="167">
        <v>218</v>
      </c>
      <c r="J1394" s="175" t="s">
        <v>112</v>
      </c>
      <c r="K1394" s="173">
        <v>14152.5003389392</v>
      </c>
      <c r="L1394" s="171" t="s">
        <v>1337</v>
      </c>
      <c r="M1394" s="165" t="s">
        <v>1308</v>
      </c>
      <c r="N1394" s="177" t="s">
        <v>1309</v>
      </c>
      <c r="O1394" s="176" t="s">
        <v>1309</v>
      </c>
      <c r="P1394" s="166" t="s">
        <v>1316</v>
      </c>
      <c r="Q1394" s="166" t="s">
        <v>1317</v>
      </c>
      <c r="R1394" s="172">
        <v>35.09411515274121</v>
      </c>
      <c r="S1394" s="172">
        <v>4.7367701309264563</v>
      </c>
      <c r="T1394" s="174">
        <f t="shared" si="88"/>
        <v>229.30169052072588</v>
      </c>
    </row>
    <row r="1395" spans="1:20" s="164" customFormat="1" ht="12.75" hidden="1" customHeight="1" x14ac:dyDescent="0.2">
      <c r="A1395" s="168" t="s">
        <v>1289</v>
      </c>
      <c r="B1395" s="170" t="s">
        <v>43</v>
      </c>
      <c r="C1395" s="167">
        <v>1</v>
      </c>
      <c r="D1395" s="169">
        <v>44105</v>
      </c>
      <c r="E1395" s="168">
        <f t="shared" si="85"/>
        <v>10</v>
      </c>
      <c r="F1395" s="168" t="str">
        <f t="shared" si="86"/>
        <v>oct</v>
      </c>
      <c r="G1395" s="168">
        <f t="shared" si="87"/>
        <v>2020</v>
      </c>
      <c r="H1395" s="172">
        <v>1667.1454007469015</v>
      </c>
      <c r="I1395" s="167">
        <v>218</v>
      </c>
      <c r="J1395" s="175" t="s">
        <v>112</v>
      </c>
      <c r="K1395" s="173">
        <v>116515.03550686897</v>
      </c>
      <c r="L1395" s="171" t="s">
        <v>62</v>
      </c>
      <c r="M1395" s="165" t="s">
        <v>1308</v>
      </c>
      <c r="N1395" s="177" t="s">
        <v>1309</v>
      </c>
      <c r="O1395" s="176" t="s">
        <v>1309</v>
      </c>
      <c r="P1395" s="166" t="s">
        <v>1316</v>
      </c>
      <c r="Q1395" s="166" t="s">
        <v>1317</v>
      </c>
      <c r="R1395" s="172">
        <v>37.444972963689928</v>
      </c>
      <c r="S1395" s="172">
        <v>38.788952151059576</v>
      </c>
      <c r="T1395" s="174">
        <f t="shared" si="88"/>
        <v>1743.3793258616511</v>
      </c>
    </row>
    <row r="1396" spans="1:20" s="164" customFormat="1" ht="12.75" hidden="1" customHeight="1" x14ac:dyDescent="0.2">
      <c r="A1396" s="168">
        <v>18</v>
      </c>
      <c r="B1396" s="170" t="s">
        <v>63</v>
      </c>
      <c r="C1396" s="167">
        <v>1</v>
      </c>
      <c r="D1396" s="169">
        <v>44105</v>
      </c>
      <c r="E1396" s="168">
        <f t="shared" si="85"/>
        <v>10</v>
      </c>
      <c r="F1396" s="168" t="str">
        <f t="shared" si="86"/>
        <v>oct</v>
      </c>
      <c r="G1396" s="168">
        <f t="shared" si="87"/>
        <v>2020</v>
      </c>
      <c r="H1396" s="172">
        <v>20.631385616456324</v>
      </c>
      <c r="I1396" s="167">
        <v>218</v>
      </c>
      <c r="J1396" s="175" t="s">
        <v>112</v>
      </c>
      <c r="K1396" s="173">
        <v>2116.1973276047538</v>
      </c>
      <c r="L1396" s="171" t="s">
        <v>64</v>
      </c>
      <c r="M1396" s="165" t="s">
        <v>1308</v>
      </c>
      <c r="N1396" s="177" t="s">
        <v>1309</v>
      </c>
      <c r="O1396" s="176" t="s">
        <v>1309</v>
      </c>
      <c r="P1396" s="166" t="s">
        <v>1316</v>
      </c>
      <c r="Q1396" s="166" t="s">
        <v>1317</v>
      </c>
      <c r="R1396" s="172">
        <v>0</v>
      </c>
      <c r="S1396" s="172">
        <v>0.51578464041140815</v>
      </c>
      <c r="T1396" s="174">
        <f t="shared" si="88"/>
        <v>21.147170256867732</v>
      </c>
    </row>
    <row r="1397" spans="1:20" s="164" customFormat="1" ht="12.75" hidden="1" customHeight="1" x14ac:dyDescent="0.2">
      <c r="A1397" s="168">
        <v>50</v>
      </c>
      <c r="B1397" s="170" t="s">
        <v>65</v>
      </c>
      <c r="C1397" s="167">
        <v>1</v>
      </c>
      <c r="D1397" s="169">
        <v>44105</v>
      </c>
      <c r="E1397" s="168">
        <f t="shared" si="85"/>
        <v>10</v>
      </c>
      <c r="F1397" s="168" t="str">
        <f t="shared" si="86"/>
        <v>oct</v>
      </c>
      <c r="G1397" s="168">
        <f t="shared" si="87"/>
        <v>2020</v>
      </c>
      <c r="H1397" s="172">
        <v>1.7708183559415422</v>
      </c>
      <c r="I1397" s="167">
        <v>218</v>
      </c>
      <c r="J1397" s="175" t="s">
        <v>112</v>
      </c>
      <c r="K1397" s="173">
        <v>147.8026821924278</v>
      </c>
      <c r="L1397" s="171" t="s">
        <v>64</v>
      </c>
      <c r="M1397" s="165" t="s">
        <v>1308</v>
      </c>
      <c r="N1397" s="177" t="s">
        <v>1309</v>
      </c>
      <c r="O1397" s="176" t="s">
        <v>1309</v>
      </c>
      <c r="P1397" s="166" t="s">
        <v>1316</v>
      </c>
      <c r="Q1397" s="166" t="s">
        <v>1317</v>
      </c>
      <c r="R1397" s="172">
        <v>0</v>
      </c>
      <c r="S1397" s="172">
        <v>4.4270458898538562E-2</v>
      </c>
      <c r="T1397" s="174">
        <f t="shared" si="88"/>
        <v>1.8150888148400808</v>
      </c>
    </row>
    <row r="1398" spans="1:20" s="164" customFormat="1" ht="12.75" hidden="1" customHeight="1" x14ac:dyDescent="0.2">
      <c r="A1398" s="168">
        <v>97</v>
      </c>
      <c r="B1398" s="170" t="s">
        <v>66</v>
      </c>
      <c r="C1398" s="167">
        <v>1</v>
      </c>
      <c r="D1398" s="169">
        <v>44105</v>
      </c>
      <c r="E1398" s="168">
        <f t="shared" si="85"/>
        <v>10</v>
      </c>
      <c r="F1398" s="168" t="str">
        <f t="shared" si="86"/>
        <v>oct</v>
      </c>
      <c r="G1398" s="168">
        <f t="shared" si="87"/>
        <v>2020</v>
      </c>
      <c r="H1398" s="172">
        <v>1.3294531428096608</v>
      </c>
      <c r="I1398" s="167">
        <v>218</v>
      </c>
      <c r="J1398" s="175" t="s">
        <v>112</v>
      </c>
      <c r="K1398" s="173">
        <v>122.723813792474</v>
      </c>
      <c r="L1398" s="171" t="s">
        <v>64</v>
      </c>
      <c r="M1398" s="165" t="s">
        <v>1308</v>
      </c>
      <c r="N1398" s="177" t="s">
        <v>1309</v>
      </c>
      <c r="O1398" s="176" t="s">
        <v>1309</v>
      </c>
      <c r="P1398" s="166" t="s">
        <v>1316</v>
      </c>
      <c r="Q1398" s="166" t="s">
        <v>1317</v>
      </c>
      <c r="R1398" s="172">
        <v>0</v>
      </c>
      <c r="S1398" s="172">
        <v>3.3236328570241523E-2</v>
      </c>
      <c r="T1398" s="174">
        <f t="shared" si="88"/>
        <v>1.3626894713799023</v>
      </c>
    </row>
    <row r="1399" spans="1:20" s="164" customFormat="1" ht="12.75" hidden="1" customHeight="1" x14ac:dyDescent="0.2">
      <c r="A1399" s="168">
        <v>85</v>
      </c>
      <c r="B1399" s="170" t="s">
        <v>67</v>
      </c>
      <c r="C1399" s="167">
        <v>1</v>
      </c>
      <c r="D1399" s="169">
        <v>44105</v>
      </c>
      <c r="E1399" s="168">
        <f t="shared" si="85"/>
        <v>10</v>
      </c>
      <c r="F1399" s="168" t="str">
        <f t="shared" si="86"/>
        <v>oct</v>
      </c>
      <c r="G1399" s="168">
        <f t="shared" si="87"/>
        <v>2020</v>
      </c>
      <c r="H1399" s="172">
        <v>2.3486999186629238</v>
      </c>
      <c r="I1399" s="167">
        <v>218</v>
      </c>
      <c r="J1399" s="175" t="s">
        <v>112</v>
      </c>
      <c r="K1399" s="173">
        <v>172.80442216566527</v>
      </c>
      <c r="L1399" s="171" t="s">
        <v>64</v>
      </c>
      <c r="M1399" s="165" t="s">
        <v>1308</v>
      </c>
      <c r="N1399" s="177" t="s">
        <v>1309</v>
      </c>
      <c r="O1399" s="176" t="s">
        <v>1309</v>
      </c>
      <c r="P1399" s="166" t="s">
        <v>1316</v>
      </c>
      <c r="Q1399" s="166" t="s">
        <v>1317</v>
      </c>
      <c r="R1399" s="172">
        <v>0</v>
      </c>
      <c r="S1399" s="172">
        <v>5.87174979665731E-2</v>
      </c>
      <c r="T1399" s="174">
        <f t="shared" si="88"/>
        <v>2.4074174166294968</v>
      </c>
    </row>
    <row r="1400" spans="1:20" s="164" customFormat="1" ht="12.75" hidden="1" customHeight="1" x14ac:dyDescent="0.2">
      <c r="A1400" s="168">
        <v>51</v>
      </c>
      <c r="B1400" s="170" t="s">
        <v>68</v>
      </c>
      <c r="C1400" s="167">
        <v>1</v>
      </c>
      <c r="D1400" s="169">
        <v>44105</v>
      </c>
      <c r="E1400" s="168">
        <f t="shared" si="85"/>
        <v>10</v>
      </c>
      <c r="F1400" s="168" t="str">
        <f t="shared" si="86"/>
        <v>oct</v>
      </c>
      <c r="G1400" s="168">
        <f t="shared" si="87"/>
        <v>2020</v>
      </c>
      <c r="H1400" s="172">
        <v>3.5212063144789507</v>
      </c>
      <c r="I1400" s="167">
        <v>218</v>
      </c>
      <c r="J1400" s="175" t="s">
        <v>112</v>
      </c>
      <c r="K1400" s="173">
        <v>375.72151677069024</v>
      </c>
      <c r="L1400" s="171" t="s">
        <v>64</v>
      </c>
      <c r="M1400" s="165" t="s">
        <v>1308</v>
      </c>
      <c r="N1400" s="177" t="s">
        <v>1309</v>
      </c>
      <c r="O1400" s="176" t="s">
        <v>1309</v>
      </c>
      <c r="P1400" s="166" t="s">
        <v>1316</v>
      </c>
      <c r="Q1400" s="166" t="s">
        <v>1317</v>
      </c>
      <c r="R1400" s="172">
        <v>0</v>
      </c>
      <c r="S1400" s="172">
        <v>8.8030157861973782E-2</v>
      </c>
      <c r="T1400" s="174">
        <f t="shared" si="88"/>
        <v>3.6092364723409247</v>
      </c>
    </row>
    <row r="1401" spans="1:20" s="164" customFormat="1" ht="12.75" hidden="1" customHeight="1" x14ac:dyDescent="0.2">
      <c r="A1401" s="168">
        <v>83</v>
      </c>
      <c r="B1401" s="170" t="s">
        <v>69</v>
      </c>
      <c r="C1401" s="167">
        <v>1</v>
      </c>
      <c r="D1401" s="169">
        <v>44105</v>
      </c>
      <c r="E1401" s="168">
        <f t="shared" si="85"/>
        <v>10</v>
      </c>
      <c r="F1401" s="168" t="str">
        <f t="shared" si="86"/>
        <v>oct</v>
      </c>
      <c r="G1401" s="168">
        <f t="shared" si="87"/>
        <v>2020</v>
      </c>
      <c r="H1401" s="172">
        <v>3.1192086689580982</v>
      </c>
      <c r="I1401" s="167">
        <v>218</v>
      </c>
      <c r="J1401" s="175" t="s">
        <v>112</v>
      </c>
      <c r="K1401" s="173">
        <v>319.20733834649593</v>
      </c>
      <c r="L1401" s="171" t="s">
        <v>64</v>
      </c>
      <c r="M1401" s="165" t="s">
        <v>1308</v>
      </c>
      <c r="N1401" s="177" t="s">
        <v>1309</v>
      </c>
      <c r="O1401" s="176" t="s">
        <v>1309</v>
      </c>
      <c r="P1401" s="166" t="s">
        <v>1316</v>
      </c>
      <c r="Q1401" s="166" t="s">
        <v>1317</v>
      </c>
      <c r="R1401" s="172">
        <v>0</v>
      </c>
      <c r="S1401" s="172">
        <v>7.7980216723952459E-2</v>
      </c>
      <c r="T1401" s="174">
        <f t="shared" si="88"/>
        <v>3.1971888856820505</v>
      </c>
    </row>
    <row r="1402" spans="1:20" s="164" customFormat="1" ht="12.75" hidden="1" customHeight="1" x14ac:dyDescent="0.2">
      <c r="A1402" s="168">
        <v>52</v>
      </c>
      <c r="B1402" s="170" t="s">
        <v>70</v>
      </c>
      <c r="C1402" s="167">
        <v>1</v>
      </c>
      <c r="D1402" s="169">
        <v>44105</v>
      </c>
      <c r="E1402" s="168">
        <f t="shared" ref="E1402:E1465" si="89">MONTH(D1402)</f>
        <v>10</v>
      </c>
      <c r="F1402" s="168" t="str">
        <f t="shared" ref="F1402:F1465" si="90">TEXT(D1402,"mmm")</f>
        <v>oct</v>
      </c>
      <c r="G1402" s="168">
        <f t="shared" ref="G1402:G1465" si="91">YEAR(D1402)</f>
        <v>2020</v>
      </c>
      <c r="H1402" s="172">
        <v>2.6488316214317655</v>
      </c>
      <c r="I1402" s="167">
        <v>218</v>
      </c>
      <c r="J1402" s="175" t="s">
        <v>112</v>
      </c>
      <c r="K1402" s="173">
        <v>228.44450994295048</v>
      </c>
      <c r="L1402" s="171" t="s">
        <v>64</v>
      </c>
      <c r="M1402" s="165" t="s">
        <v>1308</v>
      </c>
      <c r="N1402" s="177" t="s">
        <v>1309</v>
      </c>
      <c r="O1402" s="176" t="s">
        <v>1309</v>
      </c>
      <c r="P1402" s="166" t="s">
        <v>1316</v>
      </c>
      <c r="Q1402" s="166" t="s">
        <v>1317</v>
      </c>
      <c r="R1402" s="172">
        <v>0</v>
      </c>
      <c r="S1402" s="172">
        <v>6.6220790535794147E-2</v>
      </c>
      <c r="T1402" s="174">
        <f t="shared" si="88"/>
        <v>2.7150524119675596</v>
      </c>
    </row>
    <row r="1403" spans="1:20" s="164" customFormat="1" ht="12.75" hidden="1" customHeight="1" x14ac:dyDescent="0.2">
      <c r="A1403" s="168">
        <v>84</v>
      </c>
      <c r="B1403" s="170" t="s">
        <v>71</v>
      </c>
      <c r="C1403" s="167">
        <v>1</v>
      </c>
      <c r="D1403" s="169">
        <v>44105</v>
      </c>
      <c r="E1403" s="168">
        <f t="shared" si="89"/>
        <v>10</v>
      </c>
      <c r="F1403" s="168" t="str">
        <f t="shared" si="90"/>
        <v>oct</v>
      </c>
      <c r="G1403" s="168">
        <f t="shared" si="91"/>
        <v>2020</v>
      </c>
      <c r="H1403" s="172">
        <v>0</v>
      </c>
      <c r="I1403" s="167">
        <v>218</v>
      </c>
      <c r="J1403" s="175" t="s">
        <v>112</v>
      </c>
      <c r="K1403" s="173">
        <v>0</v>
      </c>
      <c r="L1403" s="171" t="s">
        <v>64</v>
      </c>
      <c r="M1403" s="165" t="s">
        <v>1308</v>
      </c>
      <c r="N1403" s="177" t="s">
        <v>1309</v>
      </c>
      <c r="O1403" s="176" t="s">
        <v>1309</v>
      </c>
      <c r="P1403" s="166" t="s">
        <v>1316</v>
      </c>
      <c r="Q1403" s="166" t="s">
        <v>1317</v>
      </c>
      <c r="R1403" s="172">
        <v>0</v>
      </c>
      <c r="S1403" s="172">
        <v>0</v>
      </c>
      <c r="T1403" s="174">
        <f t="shared" si="88"/>
        <v>0</v>
      </c>
    </row>
    <row r="1404" spans="1:20" s="164" customFormat="1" ht="12.75" hidden="1" customHeight="1" x14ac:dyDescent="0.2">
      <c r="A1404" s="168">
        <v>90</v>
      </c>
      <c r="B1404" s="170" t="s">
        <v>72</v>
      </c>
      <c r="C1404" s="167">
        <v>1</v>
      </c>
      <c r="D1404" s="169">
        <v>44105</v>
      </c>
      <c r="E1404" s="168">
        <f t="shared" si="89"/>
        <v>10</v>
      </c>
      <c r="F1404" s="168" t="str">
        <f t="shared" si="90"/>
        <v>oct</v>
      </c>
      <c r="G1404" s="168">
        <f t="shared" si="91"/>
        <v>2020</v>
      </c>
      <c r="H1404" s="172">
        <v>3.2341090966336949</v>
      </c>
      <c r="I1404" s="167">
        <v>218</v>
      </c>
      <c r="J1404" s="175" t="s">
        <v>112</v>
      </c>
      <c r="K1404" s="173">
        <v>303.55105422821612</v>
      </c>
      <c r="L1404" s="171" t="s">
        <v>64</v>
      </c>
      <c r="M1404" s="165" t="s">
        <v>1308</v>
      </c>
      <c r="N1404" s="177" t="s">
        <v>1309</v>
      </c>
      <c r="O1404" s="176" t="s">
        <v>1309</v>
      </c>
      <c r="P1404" s="166" t="s">
        <v>1316</v>
      </c>
      <c r="Q1404" s="166" t="s">
        <v>1317</v>
      </c>
      <c r="R1404" s="172">
        <v>0</v>
      </c>
      <c r="S1404" s="172">
        <v>8.0852727415842374E-2</v>
      </c>
      <c r="T1404" s="174">
        <f t="shared" si="88"/>
        <v>3.3149618240495373</v>
      </c>
    </row>
    <row r="1405" spans="1:20" s="164" customFormat="1" ht="12.75" hidden="1" customHeight="1" x14ac:dyDescent="0.2">
      <c r="A1405" s="168">
        <v>25</v>
      </c>
      <c r="B1405" s="170" t="s">
        <v>73</v>
      </c>
      <c r="C1405" s="167">
        <v>1</v>
      </c>
      <c r="D1405" s="169">
        <v>44105</v>
      </c>
      <c r="E1405" s="168">
        <f t="shared" si="89"/>
        <v>10</v>
      </c>
      <c r="F1405" s="168" t="str">
        <f t="shared" si="90"/>
        <v>oct</v>
      </c>
      <c r="G1405" s="168">
        <f t="shared" si="91"/>
        <v>2020</v>
      </c>
      <c r="H1405" s="172">
        <v>1.777577204628342</v>
      </c>
      <c r="I1405" s="167">
        <v>218</v>
      </c>
      <c r="J1405" s="175" t="s">
        <v>112</v>
      </c>
      <c r="K1405" s="173">
        <v>183.11267179177707</v>
      </c>
      <c r="L1405" s="171" t="s">
        <v>64</v>
      </c>
      <c r="M1405" s="165" t="s">
        <v>1308</v>
      </c>
      <c r="N1405" s="177" t="s">
        <v>1309</v>
      </c>
      <c r="O1405" s="176" t="s">
        <v>1309</v>
      </c>
      <c r="P1405" s="166" t="s">
        <v>1316</v>
      </c>
      <c r="Q1405" s="166" t="s">
        <v>1317</v>
      </c>
      <c r="R1405" s="172">
        <v>0</v>
      </c>
      <c r="S1405" s="172">
        <v>4.4439430115708556E-2</v>
      </c>
      <c r="T1405" s="174">
        <f t="shared" si="88"/>
        <v>1.8220166347440505</v>
      </c>
    </row>
    <row r="1406" spans="1:20" s="164" customFormat="1" ht="12.75" hidden="1" customHeight="1" x14ac:dyDescent="0.2">
      <c r="A1406" s="168">
        <v>102</v>
      </c>
      <c r="B1406" s="170" t="s">
        <v>74</v>
      </c>
      <c r="C1406" s="167">
        <v>1</v>
      </c>
      <c r="D1406" s="169">
        <v>44105</v>
      </c>
      <c r="E1406" s="168">
        <f t="shared" si="89"/>
        <v>10</v>
      </c>
      <c r="F1406" s="168" t="str">
        <f t="shared" si="90"/>
        <v>oct</v>
      </c>
      <c r="G1406" s="168">
        <f t="shared" si="91"/>
        <v>2020</v>
      </c>
      <c r="H1406" s="172">
        <v>1.5815705927111487</v>
      </c>
      <c r="I1406" s="167">
        <v>218</v>
      </c>
      <c r="J1406" s="175" t="s">
        <v>112</v>
      </c>
      <c r="K1406" s="173">
        <v>162.9863850759584</v>
      </c>
      <c r="L1406" s="171" t="s">
        <v>64</v>
      </c>
      <c r="M1406" s="165" t="s">
        <v>1308</v>
      </c>
      <c r="N1406" s="177" t="s">
        <v>1309</v>
      </c>
      <c r="O1406" s="176" t="s">
        <v>1309</v>
      </c>
      <c r="P1406" s="166" t="s">
        <v>1316</v>
      </c>
      <c r="Q1406" s="166" t="s">
        <v>1317</v>
      </c>
      <c r="R1406" s="172">
        <v>0</v>
      </c>
      <c r="S1406" s="172">
        <v>3.9539264817778717E-2</v>
      </c>
      <c r="T1406" s="174">
        <f t="shared" si="88"/>
        <v>1.6211098575289276</v>
      </c>
    </row>
    <row r="1407" spans="1:20" s="164" customFormat="1" ht="12.75" hidden="1" customHeight="1" x14ac:dyDescent="0.2">
      <c r="A1407" s="168">
        <v>36</v>
      </c>
      <c r="B1407" s="170" t="s">
        <v>75</v>
      </c>
      <c r="C1407" s="167">
        <v>1</v>
      </c>
      <c r="D1407" s="169">
        <v>44105</v>
      </c>
      <c r="E1407" s="168">
        <f t="shared" si="89"/>
        <v>10</v>
      </c>
      <c r="F1407" s="168" t="str">
        <f t="shared" si="90"/>
        <v>oct</v>
      </c>
      <c r="G1407" s="168">
        <f t="shared" si="91"/>
        <v>2020</v>
      </c>
      <c r="H1407" s="172">
        <v>3.7106079290530785</v>
      </c>
      <c r="I1407" s="167">
        <v>218</v>
      </c>
      <c r="J1407" s="175" t="s">
        <v>112</v>
      </c>
      <c r="K1407" s="173">
        <v>353.29532979298398</v>
      </c>
      <c r="L1407" s="171" t="s">
        <v>64</v>
      </c>
      <c r="M1407" s="165" t="s">
        <v>1308</v>
      </c>
      <c r="N1407" s="177" t="s">
        <v>1309</v>
      </c>
      <c r="O1407" s="176" t="s">
        <v>1309</v>
      </c>
      <c r="P1407" s="166" t="s">
        <v>1316</v>
      </c>
      <c r="Q1407" s="166" t="s">
        <v>1317</v>
      </c>
      <c r="R1407" s="172">
        <v>0</v>
      </c>
      <c r="S1407" s="172">
        <v>9.2765198226326964E-2</v>
      </c>
      <c r="T1407" s="174">
        <f t="shared" si="88"/>
        <v>3.8033731272794054</v>
      </c>
    </row>
    <row r="1408" spans="1:20" s="164" customFormat="1" ht="12.75" hidden="1" customHeight="1" x14ac:dyDescent="0.2">
      <c r="A1408" s="168">
        <v>70</v>
      </c>
      <c r="B1408" s="170" t="s">
        <v>76</v>
      </c>
      <c r="C1408" s="167">
        <v>1</v>
      </c>
      <c r="D1408" s="169">
        <v>44105</v>
      </c>
      <c r="E1408" s="168">
        <f t="shared" si="89"/>
        <v>10</v>
      </c>
      <c r="F1408" s="168" t="str">
        <f t="shared" si="90"/>
        <v>oct</v>
      </c>
      <c r="G1408" s="168">
        <f t="shared" si="91"/>
        <v>2020</v>
      </c>
      <c r="H1408" s="172">
        <v>1.6863327473565453</v>
      </c>
      <c r="I1408" s="167">
        <v>218</v>
      </c>
      <c r="J1408" s="175" t="s">
        <v>112</v>
      </c>
      <c r="K1408" s="173">
        <v>173.64421249442449</v>
      </c>
      <c r="L1408" s="171" t="s">
        <v>64</v>
      </c>
      <c r="M1408" s="165" t="s">
        <v>1308</v>
      </c>
      <c r="N1408" s="177" t="s">
        <v>1309</v>
      </c>
      <c r="O1408" s="176" t="s">
        <v>1309</v>
      </c>
      <c r="P1408" s="166" t="s">
        <v>1316</v>
      </c>
      <c r="Q1408" s="166" t="s">
        <v>1317</v>
      </c>
      <c r="R1408" s="172">
        <v>0</v>
      </c>
      <c r="S1408" s="172">
        <v>4.2158318683913627E-2</v>
      </c>
      <c r="T1408" s="174">
        <f t="shared" si="88"/>
        <v>1.7284910660404589</v>
      </c>
    </row>
    <row r="1409" spans="1:20" s="164" customFormat="1" ht="12.75" hidden="1" customHeight="1" x14ac:dyDescent="0.2">
      <c r="A1409" s="168">
        <v>67</v>
      </c>
      <c r="B1409" s="170" t="s">
        <v>77</v>
      </c>
      <c r="C1409" s="167">
        <v>1</v>
      </c>
      <c r="D1409" s="169">
        <v>44105</v>
      </c>
      <c r="E1409" s="168">
        <f t="shared" si="89"/>
        <v>10</v>
      </c>
      <c r="F1409" s="168" t="str">
        <f t="shared" si="90"/>
        <v>oct</v>
      </c>
      <c r="G1409" s="168">
        <f t="shared" si="91"/>
        <v>2020</v>
      </c>
      <c r="H1409" s="172">
        <v>4.1904861858158631</v>
      </c>
      <c r="I1409" s="167">
        <v>218</v>
      </c>
      <c r="J1409" s="175" t="s">
        <v>112</v>
      </c>
      <c r="K1409" s="173">
        <v>370.46516936478366</v>
      </c>
      <c r="L1409" s="171" t="s">
        <v>64</v>
      </c>
      <c r="M1409" s="165" t="s">
        <v>1308</v>
      </c>
      <c r="N1409" s="177" t="s">
        <v>1309</v>
      </c>
      <c r="O1409" s="176" t="s">
        <v>1309</v>
      </c>
      <c r="P1409" s="166" t="s">
        <v>1316</v>
      </c>
      <c r="Q1409" s="166" t="s">
        <v>1317</v>
      </c>
      <c r="R1409" s="172">
        <v>0</v>
      </c>
      <c r="S1409" s="172">
        <v>0.10476215464539659</v>
      </c>
      <c r="T1409" s="174">
        <f t="shared" si="88"/>
        <v>4.29524834046126</v>
      </c>
    </row>
    <row r="1410" spans="1:20" s="164" customFormat="1" ht="12.75" hidden="1" customHeight="1" x14ac:dyDescent="0.2">
      <c r="A1410" s="168">
        <v>92</v>
      </c>
      <c r="B1410" s="170" t="s">
        <v>78</v>
      </c>
      <c r="C1410" s="167">
        <v>1</v>
      </c>
      <c r="D1410" s="169">
        <v>44105</v>
      </c>
      <c r="E1410" s="168">
        <f t="shared" si="89"/>
        <v>10</v>
      </c>
      <c r="F1410" s="168" t="str">
        <f t="shared" si="90"/>
        <v>oct</v>
      </c>
      <c r="G1410" s="168">
        <f t="shared" si="91"/>
        <v>2020</v>
      </c>
      <c r="H1410" s="172">
        <v>4.1364153963214649</v>
      </c>
      <c r="I1410" s="167">
        <v>218</v>
      </c>
      <c r="J1410" s="175" t="s">
        <v>112</v>
      </c>
      <c r="K1410" s="173">
        <v>329.94324229527979</v>
      </c>
      <c r="L1410" s="171" t="s">
        <v>64</v>
      </c>
      <c r="M1410" s="165" t="s">
        <v>1308</v>
      </c>
      <c r="N1410" s="177" t="s">
        <v>1309</v>
      </c>
      <c r="O1410" s="176" t="s">
        <v>1309</v>
      </c>
      <c r="P1410" s="166" t="s">
        <v>1316</v>
      </c>
      <c r="Q1410" s="166" t="s">
        <v>1317</v>
      </c>
      <c r="R1410" s="172">
        <v>0</v>
      </c>
      <c r="S1410" s="172">
        <v>0.10341038490803663</v>
      </c>
      <c r="T1410" s="174">
        <f t="shared" si="88"/>
        <v>4.2398257812295013</v>
      </c>
    </row>
    <row r="1411" spans="1:20" s="164" customFormat="1" ht="12.75" hidden="1" customHeight="1" x14ac:dyDescent="0.2">
      <c r="A1411" s="168">
        <v>58</v>
      </c>
      <c r="B1411" s="170" t="s">
        <v>79</v>
      </c>
      <c r="C1411" s="167">
        <v>1</v>
      </c>
      <c r="D1411" s="169">
        <v>44105</v>
      </c>
      <c r="E1411" s="168">
        <f t="shared" si="89"/>
        <v>10</v>
      </c>
      <c r="F1411" s="168" t="str">
        <f t="shared" si="90"/>
        <v>oct</v>
      </c>
      <c r="G1411" s="168">
        <f t="shared" si="91"/>
        <v>2020</v>
      </c>
      <c r="H1411" s="172">
        <v>1.9161336027077376</v>
      </c>
      <c r="I1411" s="167">
        <v>218</v>
      </c>
      <c r="J1411" s="175" t="s">
        <v>112</v>
      </c>
      <c r="K1411" s="173">
        <v>169.47674779209194</v>
      </c>
      <c r="L1411" s="171" t="s">
        <v>64</v>
      </c>
      <c r="M1411" s="165" t="s">
        <v>1308</v>
      </c>
      <c r="N1411" s="177" t="s">
        <v>1309</v>
      </c>
      <c r="O1411" s="176" t="s">
        <v>1309</v>
      </c>
      <c r="P1411" s="166" t="s">
        <v>1316</v>
      </c>
      <c r="Q1411" s="166" t="s">
        <v>1317</v>
      </c>
      <c r="R1411" s="172">
        <v>0</v>
      </c>
      <c r="S1411" s="172">
        <v>4.7903340067693444E-2</v>
      </c>
      <c r="T1411" s="174">
        <f t="shared" si="88"/>
        <v>1.9640369427754309</v>
      </c>
    </row>
    <row r="1412" spans="1:20" s="164" customFormat="1" ht="12.75" hidden="1" customHeight="1" x14ac:dyDescent="0.2">
      <c r="A1412" s="168">
        <v>130</v>
      </c>
      <c r="B1412" s="170" t="s">
        <v>80</v>
      </c>
      <c r="C1412" s="167">
        <v>1</v>
      </c>
      <c r="D1412" s="169">
        <v>44105</v>
      </c>
      <c r="E1412" s="168">
        <f t="shared" si="89"/>
        <v>10</v>
      </c>
      <c r="F1412" s="168" t="str">
        <f t="shared" si="90"/>
        <v>oct</v>
      </c>
      <c r="G1412" s="168">
        <f t="shared" si="91"/>
        <v>2020</v>
      </c>
      <c r="H1412" s="172">
        <v>1.4666701650355525</v>
      </c>
      <c r="I1412" s="167">
        <v>218</v>
      </c>
      <c r="J1412" s="175" t="s">
        <v>112</v>
      </c>
      <c r="K1412" s="173">
        <v>129.9785100306982</v>
      </c>
      <c r="L1412" s="171" t="s">
        <v>64</v>
      </c>
      <c r="M1412" s="165" t="s">
        <v>1308</v>
      </c>
      <c r="N1412" s="177" t="s">
        <v>1309</v>
      </c>
      <c r="O1412" s="176" t="s">
        <v>1309</v>
      </c>
      <c r="P1412" s="166" t="s">
        <v>1316</v>
      </c>
      <c r="Q1412" s="166" t="s">
        <v>1317</v>
      </c>
      <c r="R1412" s="172">
        <v>0</v>
      </c>
      <c r="S1412" s="172">
        <v>3.6666754125888809E-2</v>
      </c>
      <c r="T1412" s="174">
        <f t="shared" si="88"/>
        <v>1.5033369191614412</v>
      </c>
    </row>
    <row r="1413" spans="1:20" s="164" customFormat="1" ht="12.75" hidden="1" customHeight="1" x14ac:dyDescent="0.2">
      <c r="A1413" s="168">
        <v>15</v>
      </c>
      <c r="B1413" s="170" t="s">
        <v>81</v>
      </c>
      <c r="C1413" s="167">
        <v>1</v>
      </c>
      <c r="D1413" s="169">
        <v>44105</v>
      </c>
      <c r="E1413" s="168">
        <f t="shared" si="89"/>
        <v>10</v>
      </c>
      <c r="F1413" s="168" t="str">
        <f t="shared" si="90"/>
        <v>oct</v>
      </c>
      <c r="G1413" s="168">
        <f t="shared" si="91"/>
        <v>2020</v>
      </c>
      <c r="H1413" s="172">
        <v>2.2270406423005276</v>
      </c>
      <c r="I1413" s="167">
        <v>218</v>
      </c>
      <c r="J1413" s="175" t="s">
        <v>112</v>
      </c>
      <c r="K1413" s="173">
        <v>176.68226935691237</v>
      </c>
      <c r="L1413" s="171" t="s">
        <v>64</v>
      </c>
      <c r="M1413" s="165" t="s">
        <v>1308</v>
      </c>
      <c r="N1413" s="177" t="s">
        <v>1309</v>
      </c>
      <c r="O1413" s="176" t="s">
        <v>1309</v>
      </c>
      <c r="P1413" s="166" t="s">
        <v>1316</v>
      </c>
      <c r="Q1413" s="166" t="s">
        <v>1317</v>
      </c>
      <c r="R1413" s="172">
        <v>0</v>
      </c>
      <c r="S1413" s="172">
        <v>5.567601605751319E-2</v>
      </c>
      <c r="T1413" s="174">
        <f t="shared" si="88"/>
        <v>2.2827166583580407</v>
      </c>
    </row>
    <row r="1414" spans="1:20" s="164" customFormat="1" ht="12.75" hidden="1" customHeight="1" x14ac:dyDescent="0.2">
      <c r="A1414" s="168">
        <v>68</v>
      </c>
      <c r="B1414" s="170" t="s">
        <v>82</v>
      </c>
      <c r="C1414" s="167">
        <v>1</v>
      </c>
      <c r="D1414" s="169">
        <v>44105</v>
      </c>
      <c r="E1414" s="168">
        <f t="shared" si="89"/>
        <v>10</v>
      </c>
      <c r="F1414" s="168" t="str">
        <f t="shared" si="90"/>
        <v>oct</v>
      </c>
      <c r="G1414" s="168">
        <f t="shared" si="91"/>
        <v>2020</v>
      </c>
      <c r="H1414" s="172">
        <v>2.304767402198725</v>
      </c>
      <c r="I1414" s="167">
        <v>218</v>
      </c>
      <c r="J1414" s="175" t="s">
        <v>112</v>
      </c>
      <c r="K1414" s="173">
        <v>201.53519975861258</v>
      </c>
      <c r="L1414" s="171" t="s">
        <v>64</v>
      </c>
      <c r="M1414" s="165" t="s">
        <v>1308</v>
      </c>
      <c r="N1414" s="177" t="s">
        <v>1309</v>
      </c>
      <c r="O1414" s="176" t="s">
        <v>1309</v>
      </c>
      <c r="P1414" s="166" t="s">
        <v>1316</v>
      </c>
      <c r="Q1414" s="166" t="s">
        <v>1317</v>
      </c>
      <c r="R1414" s="172">
        <v>0</v>
      </c>
      <c r="S1414" s="172">
        <v>5.7619185054968131E-2</v>
      </c>
      <c r="T1414" s="174">
        <f t="shared" si="88"/>
        <v>2.3623865872536931</v>
      </c>
    </row>
    <row r="1415" spans="1:20" s="164" customFormat="1" ht="12.75" hidden="1" customHeight="1" x14ac:dyDescent="0.2">
      <c r="A1415" s="168">
        <v>94</v>
      </c>
      <c r="B1415" s="170" t="s">
        <v>83</v>
      </c>
      <c r="C1415" s="167">
        <v>1</v>
      </c>
      <c r="D1415" s="169">
        <v>44105</v>
      </c>
      <c r="E1415" s="168">
        <f t="shared" si="89"/>
        <v>10</v>
      </c>
      <c r="F1415" s="168" t="str">
        <f t="shared" si="90"/>
        <v>oct</v>
      </c>
      <c r="G1415" s="168">
        <f t="shared" si="91"/>
        <v>2020</v>
      </c>
      <c r="H1415" s="172">
        <v>4.0755857581402672</v>
      </c>
      <c r="I1415" s="167">
        <v>218</v>
      </c>
      <c r="J1415" s="175" t="s">
        <v>112</v>
      </c>
      <c r="K1415" s="173">
        <v>393.10043533702407</v>
      </c>
      <c r="L1415" s="171" t="s">
        <v>64</v>
      </c>
      <c r="M1415" s="165" t="s">
        <v>1308</v>
      </c>
      <c r="N1415" s="177" t="s">
        <v>1309</v>
      </c>
      <c r="O1415" s="176" t="s">
        <v>1309</v>
      </c>
      <c r="P1415" s="166" t="s">
        <v>1316</v>
      </c>
      <c r="Q1415" s="166" t="s">
        <v>1317</v>
      </c>
      <c r="R1415" s="172">
        <v>0</v>
      </c>
      <c r="S1415" s="172">
        <v>0.10188964395350671</v>
      </c>
      <c r="T1415" s="174">
        <f t="shared" si="88"/>
        <v>4.1774754020937737</v>
      </c>
    </row>
    <row r="1416" spans="1:20" s="164" customFormat="1" ht="12.75" hidden="1" customHeight="1" x14ac:dyDescent="0.2">
      <c r="A1416" s="168">
        <v>88</v>
      </c>
      <c r="B1416" s="170" t="s">
        <v>84</v>
      </c>
      <c r="C1416" s="167">
        <v>1</v>
      </c>
      <c r="D1416" s="169">
        <v>44105</v>
      </c>
      <c r="E1416" s="168">
        <f t="shared" si="89"/>
        <v>10</v>
      </c>
      <c r="F1416" s="168" t="str">
        <f t="shared" si="90"/>
        <v>oct</v>
      </c>
      <c r="G1416" s="168">
        <f t="shared" si="91"/>
        <v>2020</v>
      </c>
      <c r="H1416" s="172">
        <v>1.5646734709941492</v>
      </c>
      <c r="I1416" s="167">
        <v>218</v>
      </c>
      <c r="J1416" s="175" t="s">
        <v>112</v>
      </c>
      <c r="K1416" s="173">
        <v>128.11076978458794</v>
      </c>
      <c r="L1416" s="171" t="s">
        <v>64</v>
      </c>
      <c r="M1416" s="165" t="s">
        <v>1308</v>
      </c>
      <c r="N1416" s="177" t="s">
        <v>1309</v>
      </c>
      <c r="O1416" s="176" t="s">
        <v>1309</v>
      </c>
      <c r="P1416" s="166" t="s">
        <v>1316</v>
      </c>
      <c r="Q1416" s="166" t="s">
        <v>1317</v>
      </c>
      <c r="R1416" s="172">
        <v>0</v>
      </c>
      <c r="S1416" s="172">
        <v>3.9116836774853732E-2</v>
      </c>
      <c r="T1416" s="174">
        <f t="shared" si="88"/>
        <v>1.603790307769003</v>
      </c>
    </row>
    <row r="1417" spans="1:20" s="164" customFormat="1" ht="12.75" hidden="1" customHeight="1" x14ac:dyDescent="0.2">
      <c r="A1417" s="168">
        <v>62</v>
      </c>
      <c r="B1417" s="170" t="s">
        <v>85</v>
      </c>
      <c r="C1417" s="167">
        <v>1</v>
      </c>
      <c r="D1417" s="169">
        <v>44105</v>
      </c>
      <c r="E1417" s="168">
        <f t="shared" si="89"/>
        <v>10</v>
      </c>
      <c r="F1417" s="168" t="str">
        <f t="shared" si="90"/>
        <v>oct</v>
      </c>
      <c r="G1417" s="168">
        <f t="shared" si="91"/>
        <v>2020</v>
      </c>
      <c r="H1417" s="172">
        <v>2.8420958727993071</v>
      </c>
      <c r="I1417" s="167">
        <v>218</v>
      </c>
      <c r="J1417" s="175" t="s">
        <v>112</v>
      </c>
      <c r="K1417" s="173">
        <v>254.81307914359925</v>
      </c>
      <c r="L1417" s="171" t="s">
        <v>64</v>
      </c>
      <c r="M1417" s="165" t="s">
        <v>1308</v>
      </c>
      <c r="N1417" s="177" t="s">
        <v>1309</v>
      </c>
      <c r="O1417" s="176" t="s">
        <v>1309</v>
      </c>
      <c r="P1417" s="166" t="s">
        <v>1316</v>
      </c>
      <c r="Q1417" s="166" t="s">
        <v>1317</v>
      </c>
      <c r="R1417" s="172">
        <v>0</v>
      </c>
      <c r="S1417" s="172">
        <v>7.1052396819982683E-2</v>
      </c>
      <c r="T1417" s="174">
        <f t="shared" si="88"/>
        <v>2.9131482696192896</v>
      </c>
    </row>
    <row r="1418" spans="1:20" s="164" customFormat="1" ht="12.75" hidden="1" customHeight="1" x14ac:dyDescent="0.2">
      <c r="A1418" s="168">
        <v>91</v>
      </c>
      <c r="B1418" s="170" t="s">
        <v>86</v>
      </c>
      <c r="C1418" s="167">
        <v>1</v>
      </c>
      <c r="D1418" s="169">
        <v>44105</v>
      </c>
      <c r="E1418" s="168">
        <f t="shared" si="89"/>
        <v>10</v>
      </c>
      <c r="F1418" s="168" t="str">
        <f t="shared" si="90"/>
        <v>oct</v>
      </c>
      <c r="G1418" s="168">
        <f t="shared" si="91"/>
        <v>2020</v>
      </c>
      <c r="H1418" s="172">
        <v>2.9502374517881038</v>
      </c>
      <c r="I1418" s="167">
        <v>218</v>
      </c>
      <c r="J1418" s="175" t="s">
        <v>112</v>
      </c>
      <c r="K1418" s="173">
        <v>265.50661947367036</v>
      </c>
      <c r="L1418" s="171" t="s">
        <v>64</v>
      </c>
      <c r="M1418" s="165" t="s">
        <v>1308</v>
      </c>
      <c r="N1418" s="177" t="s">
        <v>1309</v>
      </c>
      <c r="O1418" s="176" t="s">
        <v>1309</v>
      </c>
      <c r="P1418" s="166" t="s">
        <v>1316</v>
      </c>
      <c r="Q1418" s="166" t="s">
        <v>1317</v>
      </c>
      <c r="R1418" s="172">
        <v>0</v>
      </c>
      <c r="S1418" s="172">
        <v>7.375593629470259E-2</v>
      </c>
      <c r="T1418" s="174">
        <f t="shared" si="88"/>
        <v>3.0239933880828063</v>
      </c>
    </row>
    <row r="1419" spans="1:20" s="164" customFormat="1" ht="12.75" hidden="1" customHeight="1" x14ac:dyDescent="0.2">
      <c r="A1419" s="168">
        <v>89</v>
      </c>
      <c r="B1419" s="170" t="s">
        <v>87</v>
      </c>
      <c r="C1419" s="167">
        <v>1</v>
      </c>
      <c r="D1419" s="169">
        <v>44105</v>
      </c>
      <c r="E1419" s="168">
        <f t="shared" si="89"/>
        <v>10</v>
      </c>
      <c r="F1419" s="168" t="str">
        <f t="shared" si="90"/>
        <v>oct</v>
      </c>
      <c r="G1419" s="168">
        <f t="shared" si="91"/>
        <v>2020</v>
      </c>
      <c r="H1419" s="172">
        <v>4.0958623042006668</v>
      </c>
      <c r="I1419" s="167">
        <v>218</v>
      </c>
      <c r="J1419" s="175" t="s">
        <v>112</v>
      </c>
      <c r="K1419" s="173">
        <v>331.45253713955873</v>
      </c>
      <c r="L1419" s="171" t="s">
        <v>64</v>
      </c>
      <c r="M1419" s="165" t="s">
        <v>1308</v>
      </c>
      <c r="N1419" s="177" t="s">
        <v>1309</v>
      </c>
      <c r="O1419" s="176" t="s">
        <v>1309</v>
      </c>
      <c r="P1419" s="166" t="s">
        <v>1316</v>
      </c>
      <c r="Q1419" s="166" t="s">
        <v>1317</v>
      </c>
      <c r="R1419" s="172">
        <v>0</v>
      </c>
      <c r="S1419" s="172">
        <v>0.10239655760501666</v>
      </c>
      <c r="T1419" s="174">
        <f t="shared" si="88"/>
        <v>4.1982588618056838</v>
      </c>
    </row>
    <row r="1420" spans="1:20" s="164" customFormat="1" ht="12.75" hidden="1" customHeight="1" x14ac:dyDescent="0.2">
      <c r="A1420" s="168">
        <v>150</v>
      </c>
      <c r="B1420" s="170" t="s">
        <v>13</v>
      </c>
      <c r="C1420" s="167">
        <v>1</v>
      </c>
      <c r="D1420" s="169">
        <v>44105</v>
      </c>
      <c r="E1420" s="168">
        <f t="shared" si="89"/>
        <v>10</v>
      </c>
      <c r="F1420" s="168" t="str">
        <f t="shared" si="90"/>
        <v>oct</v>
      </c>
      <c r="G1420" s="168">
        <f t="shared" si="91"/>
        <v>2020</v>
      </c>
      <c r="H1420" s="172">
        <v>0.96554981239996862</v>
      </c>
      <c r="I1420" s="167">
        <v>218</v>
      </c>
      <c r="J1420" s="175" t="s">
        <v>112</v>
      </c>
      <c r="K1420" s="173">
        <v>105.02574974418179</v>
      </c>
      <c r="L1420" s="171" t="s">
        <v>1339</v>
      </c>
      <c r="M1420" s="165" t="s">
        <v>1308</v>
      </c>
      <c r="N1420" s="177" t="s">
        <v>1309</v>
      </c>
      <c r="O1420" s="176" t="s">
        <v>1309</v>
      </c>
      <c r="P1420" s="166" t="s">
        <v>1316</v>
      </c>
      <c r="Q1420" s="166" t="s">
        <v>1317</v>
      </c>
      <c r="R1420" s="172">
        <v>0</v>
      </c>
      <c r="S1420" s="172">
        <v>2.4138745309999217E-2</v>
      </c>
      <c r="T1420" s="174">
        <f t="shared" si="88"/>
        <v>0.98968855770996789</v>
      </c>
    </row>
    <row r="1421" spans="1:20" s="164" customFormat="1" ht="12.75" hidden="1" customHeight="1" x14ac:dyDescent="0.2">
      <c r="A1421" s="168">
        <v>71</v>
      </c>
      <c r="B1421" s="170" t="s">
        <v>14</v>
      </c>
      <c r="C1421" s="167">
        <v>1</v>
      </c>
      <c r="D1421" s="169">
        <v>44105</v>
      </c>
      <c r="E1421" s="168">
        <f t="shared" si="89"/>
        <v>10</v>
      </c>
      <c r="F1421" s="168" t="str">
        <f t="shared" si="90"/>
        <v>oct</v>
      </c>
      <c r="G1421" s="168">
        <f t="shared" si="91"/>
        <v>2020</v>
      </c>
      <c r="H1421" s="172">
        <v>5.6943300186288139</v>
      </c>
      <c r="I1421" s="167">
        <v>218</v>
      </c>
      <c r="J1421" s="175" t="s">
        <v>112</v>
      </c>
      <c r="K1421" s="173">
        <v>619.38935911631199</v>
      </c>
      <c r="L1421" s="171" t="s">
        <v>1339</v>
      </c>
      <c r="M1421" s="165" t="s">
        <v>1308</v>
      </c>
      <c r="N1421" s="177" t="s">
        <v>1309</v>
      </c>
      <c r="O1421" s="176" t="s">
        <v>1309</v>
      </c>
      <c r="P1421" s="166" t="s">
        <v>1316</v>
      </c>
      <c r="Q1421" s="166" t="s">
        <v>1317</v>
      </c>
      <c r="R1421" s="172">
        <v>0</v>
      </c>
      <c r="S1421" s="172">
        <v>0.14235825046572037</v>
      </c>
      <c r="T1421" s="174">
        <f t="shared" si="88"/>
        <v>5.8366882690945339</v>
      </c>
    </row>
    <row r="1422" spans="1:20" s="164" customFormat="1" ht="12.75" hidden="1" customHeight="1" x14ac:dyDescent="0.2">
      <c r="A1422" s="168">
        <v>28</v>
      </c>
      <c r="B1422" s="170" t="s">
        <v>16</v>
      </c>
      <c r="C1422" s="167">
        <v>1</v>
      </c>
      <c r="D1422" s="169">
        <v>44105</v>
      </c>
      <c r="E1422" s="168">
        <f t="shared" si="89"/>
        <v>10</v>
      </c>
      <c r="F1422" s="168" t="str">
        <f t="shared" si="90"/>
        <v>oct</v>
      </c>
      <c r="G1422" s="168">
        <f t="shared" si="91"/>
        <v>2020</v>
      </c>
      <c r="H1422" s="172">
        <v>0.96554981239996862</v>
      </c>
      <c r="I1422" s="167">
        <v>218</v>
      </c>
      <c r="J1422" s="175" t="s">
        <v>112</v>
      </c>
      <c r="K1422" s="173">
        <v>77.918180148505769</v>
      </c>
      <c r="L1422" s="171" t="s">
        <v>88</v>
      </c>
      <c r="M1422" s="165" t="s">
        <v>1308</v>
      </c>
      <c r="N1422" s="177" t="s">
        <v>1309</v>
      </c>
      <c r="O1422" s="176" t="s">
        <v>1309</v>
      </c>
      <c r="P1422" s="166" t="s">
        <v>1316</v>
      </c>
      <c r="Q1422" s="166" t="s">
        <v>1317</v>
      </c>
      <c r="R1422" s="172">
        <v>0</v>
      </c>
      <c r="S1422" s="172">
        <v>2.4138745309999217E-2</v>
      </c>
      <c r="T1422" s="174">
        <f t="shared" si="88"/>
        <v>0.98968855770996789</v>
      </c>
    </row>
    <row r="1423" spans="1:20" s="164" customFormat="1" ht="12.75" hidden="1" customHeight="1" x14ac:dyDescent="0.2">
      <c r="A1423" s="168">
        <v>79</v>
      </c>
      <c r="B1423" s="170" t="s">
        <v>5</v>
      </c>
      <c r="C1423" s="167">
        <v>1</v>
      </c>
      <c r="D1423" s="169">
        <v>44105</v>
      </c>
      <c r="E1423" s="168">
        <f t="shared" si="89"/>
        <v>10</v>
      </c>
      <c r="F1423" s="168" t="str">
        <f t="shared" si="90"/>
        <v>oct</v>
      </c>
      <c r="G1423" s="168">
        <f t="shared" si="91"/>
        <v>2020</v>
      </c>
      <c r="H1423" s="172">
        <v>15.737979167213288</v>
      </c>
      <c r="I1423" s="167">
        <v>218</v>
      </c>
      <c r="J1423" s="175" t="s">
        <v>112</v>
      </c>
      <c r="K1423" s="173">
        <v>1068.3845192506494</v>
      </c>
      <c r="L1423" s="171" t="s">
        <v>1341</v>
      </c>
      <c r="M1423" s="165" t="s">
        <v>1308</v>
      </c>
      <c r="N1423" s="177" t="s">
        <v>1309</v>
      </c>
      <c r="O1423" s="176" t="s">
        <v>1309</v>
      </c>
      <c r="P1423" s="166" t="s">
        <v>1316</v>
      </c>
      <c r="Q1423" s="166" t="s">
        <v>1317</v>
      </c>
      <c r="R1423" s="172">
        <v>0</v>
      </c>
      <c r="S1423" s="172">
        <v>0.39344947918033218</v>
      </c>
      <c r="T1423" s="174">
        <f t="shared" ref="T1423:T1486" si="92">H1423+R1423+S1423</f>
        <v>16.131428646393619</v>
      </c>
    </row>
    <row r="1424" spans="1:20" s="164" customFormat="1" ht="12.75" hidden="1" customHeight="1" x14ac:dyDescent="0.2">
      <c r="A1424" s="168">
        <v>80</v>
      </c>
      <c r="B1424" s="170" t="s">
        <v>3</v>
      </c>
      <c r="C1424" s="167">
        <v>1</v>
      </c>
      <c r="D1424" s="169">
        <v>44105</v>
      </c>
      <c r="E1424" s="168">
        <f t="shared" si="89"/>
        <v>10</v>
      </c>
      <c r="F1424" s="168" t="str">
        <f t="shared" si="90"/>
        <v>oct</v>
      </c>
      <c r="G1424" s="168">
        <f t="shared" si="91"/>
        <v>2020</v>
      </c>
      <c r="H1424" s="172">
        <v>8.2964867630467296</v>
      </c>
      <c r="I1424" s="167">
        <v>218</v>
      </c>
      <c r="J1424" s="175" t="s">
        <v>112</v>
      </c>
      <c r="K1424" s="173">
        <v>666.79071526775635</v>
      </c>
      <c r="L1424" s="171" t="s">
        <v>1340</v>
      </c>
      <c r="M1424" s="165" t="s">
        <v>1308</v>
      </c>
      <c r="N1424" s="177" t="s">
        <v>1309</v>
      </c>
      <c r="O1424" s="176" t="s">
        <v>1309</v>
      </c>
      <c r="P1424" s="166" t="s">
        <v>1316</v>
      </c>
      <c r="Q1424" s="166" t="s">
        <v>1317</v>
      </c>
      <c r="R1424" s="172">
        <v>0</v>
      </c>
      <c r="S1424" s="172">
        <v>0.20741216907616825</v>
      </c>
      <c r="T1424" s="174">
        <f t="shared" si="92"/>
        <v>8.5038989321228975</v>
      </c>
    </row>
    <row r="1425" spans="1:20" s="164" customFormat="1" ht="12.75" hidden="1" customHeight="1" x14ac:dyDescent="0.2">
      <c r="A1425" s="168">
        <v>104</v>
      </c>
      <c r="B1425" s="170" t="s">
        <v>4</v>
      </c>
      <c r="C1425" s="167">
        <v>1</v>
      </c>
      <c r="D1425" s="169">
        <v>44105</v>
      </c>
      <c r="E1425" s="168">
        <f t="shared" si="89"/>
        <v>10</v>
      </c>
      <c r="F1425" s="168" t="str">
        <f t="shared" si="90"/>
        <v>oct</v>
      </c>
      <c r="G1425" s="168">
        <f t="shared" si="91"/>
        <v>2020</v>
      </c>
      <c r="H1425" s="172">
        <v>1.6728150499829455</v>
      </c>
      <c r="I1425" s="167">
        <v>218</v>
      </c>
      <c r="J1425" s="175" t="s">
        <v>112</v>
      </c>
      <c r="K1425" s="173">
        <v>147.11571957075014</v>
      </c>
      <c r="L1425" s="171" t="s">
        <v>1340</v>
      </c>
      <c r="M1425" s="165" t="s">
        <v>1308</v>
      </c>
      <c r="N1425" s="177" t="s">
        <v>1309</v>
      </c>
      <c r="O1425" s="176" t="s">
        <v>1309</v>
      </c>
      <c r="P1425" s="166" t="s">
        <v>1316</v>
      </c>
      <c r="Q1425" s="166" t="s">
        <v>1317</v>
      </c>
      <c r="R1425" s="172">
        <v>0</v>
      </c>
      <c r="S1425" s="172">
        <v>4.1820376249573639E-2</v>
      </c>
      <c r="T1425" s="174">
        <f t="shared" si="92"/>
        <v>1.7146354262325192</v>
      </c>
    </row>
    <row r="1426" spans="1:20" s="164" customFormat="1" ht="12.75" hidden="1" customHeight="1" x14ac:dyDescent="0.2">
      <c r="A1426" s="168" t="s">
        <v>1285</v>
      </c>
      <c r="B1426" s="170" t="s">
        <v>44</v>
      </c>
      <c r="C1426" s="167">
        <v>1</v>
      </c>
      <c r="D1426" s="169">
        <v>44105</v>
      </c>
      <c r="E1426" s="168">
        <f t="shared" si="89"/>
        <v>10</v>
      </c>
      <c r="F1426" s="168" t="str">
        <f t="shared" si="90"/>
        <v>oct</v>
      </c>
      <c r="G1426" s="168">
        <f t="shared" si="91"/>
        <v>2020</v>
      </c>
      <c r="H1426" s="172">
        <v>0</v>
      </c>
      <c r="I1426" s="167">
        <v>218</v>
      </c>
      <c r="J1426" s="175" t="s">
        <v>112</v>
      </c>
      <c r="K1426" s="173">
        <v>0</v>
      </c>
      <c r="L1426" s="171" t="s">
        <v>88</v>
      </c>
      <c r="M1426" s="165" t="s">
        <v>1308</v>
      </c>
      <c r="N1426" s="177" t="s">
        <v>1309</v>
      </c>
      <c r="O1426" s="176" t="s">
        <v>1309</v>
      </c>
      <c r="P1426" s="166" t="s">
        <v>1316</v>
      </c>
      <c r="Q1426" s="166" t="s">
        <v>1317</v>
      </c>
      <c r="R1426" s="172">
        <v>0</v>
      </c>
      <c r="S1426" s="172">
        <v>0</v>
      </c>
      <c r="T1426" s="174">
        <f t="shared" si="92"/>
        <v>0</v>
      </c>
    </row>
    <row r="1427" spans="1:20" s="164" customFormat="1" ht="12.75" hidden="1" customHeight="1" x14ac:dyDescent="0.2">
      <c r="A1427" s="168" t="s">
        <v>1293</v>
      </c>
      <c r="B1427" s="170" t="s">
        <v>89</v>
      </c>
      <c r="C1427" s="167">
        <v>1</v>
      </c>
      <c r="D1427" s="169">
        <v>44105</v>
      </c>
      <c r="E1427" s="168">
        <f t="shared" si="89"/>
        <v>10</v>
      </c>
      <c r="F1427" s="168" t="str">
        <f t="shared" si="90"/>
        <v>oct</v>
      </c>
      <c r="G1427" s="168">
        <f t="shared" si="91"/>
        <v>2020</v>
      </c>
      <c r="H1427" s="172">
        <v>0</v>
      </c>
      <c r="I1427" s="167">
        <v>218</v>
      </c>
      <c r="J1427" s="175" t="s">
        <v>112</v>
      </c>
      <c r="K1427" s="173">
        <v>0</v>
      </c>
      <c r="L1427" s="171" t="s">
        <v>89</v>
      </c>
      <c r="M1427" s="165" t="s">
        <v>1308</v>
      </c>
      <c r="N1427" s="177" t="s">
        <v>1309</v>
      </c>
      <c r="O1427" s="176" t="s">
        <v>1309</v>
      </c>
      <c r="P1427" s="166" t="s">
        <v>1316</v>
      </c>
      <c r="Q1427" s="166" t="s">
        <v>1317</v>
      </c>
      <c r="R1427" s="172">
        <v>0</v>
      </c>
      <c r="S1427" s="172">
        <v>0</v>
      </c>
      <c r="T1427" s="174">
        <f t="shared" si="92"/>
        <v>0</v>
      </c>
    </row>
    <row r="1428" spans="1:20" s="164" customFormat="1" ht="12.75" hidden="1" customHeight="1" x14ac:dyDescent="0.2">
      <c r="A1428" s="168">
        <v>82</v>
      </c>
      <c r="B1428" s="170" t="s">
        <v>8</v>
      </c>
      <c r="C1428" s="167">
        <v>1</v>
      </c>
      <c r="D1428" s="169">
        <v>44136</v>
      </c>
      <c r="E1428" s="168">
        <f t="shared" si="89"/>
        <v>11</v>
      </c>
      <c r="F1428" s="168" t="str">
        <f t="shared" si="90"/>
        <v>nov</v>
      </c>
      <c r="G1428" s="168">
        <f t="shared" si="91"/>
        <v>2020</v>
      </c>
      <c r="H1428" s="172">
        <v>27.658721302442736</v>
      </c>
      <c r="I1428" s="167">
        <v>218</v>
      </c>
      <c r="J1428" s="175" t="s">
        <v>112</v>
      </c>
      <c r="K1428" s="173">
        <v>2406.8802121465696</v>
      </c>
      <c r="L1428" s="171" t="s">
        <v>55</v>
      </c>
      <c r="M1428" s="165" t="s">
        <v>1308</v>
      </c>
      <c r="N1428" s="177" t="s">
        <v>1309</v>
      </c>
      <c r="O1428" s="176" t="s">
        <v>1309</v>
      </c>
      <c r="P1428" s="166" t="s">
        <v>1316</v>
      </c>
      <c r="Q1428" s="166" t="s">
        <v>1317</v>
      </c>
      <c r="R1428" s="172">
        <v>5.6500961876204281</v>
      </c>
      <c r="S1428" s="172">
        <v>0.69146803256106848</v>
      </c>
      <c r="T1428" s="174">
        <f t="shared" si="92"/>
        <v>34.000285522624232</v>
      </c>
    </row>
    <row r="1429" spans="1:20" s="164" customFormat="1" ht="12.75" hidden="1" customHeight="1" x14ac:dyDescent="0.2">
      <c r="A1429" s="168">
        <v>59</v>
      </c>
      <c r="B1429" s="170" t="s">
        <v>10</v>
      </c>
      <c r="C1429" s="167">
        <v>1</v>
      </c>
      <c r="D1429" s="169">
        <v>44136</v>
      </c>
      <c r="E1429" s="168">
        <f t="shared" si="89"/>
        <v>11</v>
      </c>
      <c r="F1429" s="168" t="str">
        <f t="shared" si="90"/>
        <v>nov</v>
      </c>
      <c r="G1429" s="168">
        <f t="shared" si="91"/>
        <v>2020</v>
      </c>
      <c r="H1429" s="172">
        <v>40.571876026552623</v>
      </c>
      <c r="I1429" s="167">
        <v>218</v>
      </c>
      <c r="J1429" s="175" t="s">
        <v>112</v>
      </c>
      <c r="K1429" s="173">
        <v>3535.1419167736176</v>
      </c>
      <c r="L1429" s="171" t="s">
        <v>55</v>
      </c>
      <c r="M1429" s="165" t="s">
        <v>1308</v>
      </c>
      <c r="N1429" s="177" t="s">
        <v>1309</v>
      </c>
      <c r="O1429" s="176" t="s">
        <v>1309</v>
      </c>
      <c r="P1429" s="166" t="s">
        <v>1316</v>
      </c>
      <c r="Q1429" s="166" t="s">
        <v>1317</v>
      </c>
      <c r="R1429" s="172">
        <v>8.1975465034780726</v>
      </c>
      <c r="S1429" s="172">
        <v>1.0142969006638156</v>
      </c>
      <c r="T1429" s="174">
        <f t="shared" si="92"/>
        <v>49.783719430694511</v>
      </c>
    </row>
    <row r="1430" spans="1:20" s="164" customFormat="1" ht="12.75" hidden="1" customHeight="1" x14ac:dyDescent="0.2">
      <c r="A1430" s="168">
        <v>63</v>
      </c>
      <c r="B1430" s="170" t="s">
        <v>12</v>
      </c>
      <c r="C1430" s="167">
        <v>1</v>
      </c>
      <c r="D1430" s="169">
        <v>44136</v>
      </c>
      <c r="E1430" s="168">
        <f t="shared" si="89"/>
        <v>11</v>
      </c>
      <c r="F1430" s="168" t="str">
        <f t="shared" si="90"/>
        <v>nov</v>
      </c>
      <c r="G1430" s="168">
        <f t="shared" si="91"/>
        <v>2020</v>
      </c>
      <c r="H1430" s="172">
        <v>44.495514968645871</v>
      </c>
      <c r="I1430" s="167">
        <v>218</v>
      </c>
      <c r="J1430" s="175" t="s">
        <v>112</v>
      </c>
      <c r="K1430" s="173">
        <v>3430.5983056549831</v>
      </c>
      <c r="L1430" s="171" t="s">
        <v>55</v>
      </c>
      <c r="M1430" s="165" t="s">
        <v>1308</v>
      </c>
      <c r="N1430" s="177" t="s">
        <v>1309</v>
      </c>
      <c r="O1430" s="176" t="s">
        <v>1309</v>
      </c>
      <c r="P1430" s="166" t="s">
        <v>1316</v>
      </c>
      <c r="Q1430" s="166" t="s">
        <v>1317</v>
      </c>
      <c r="R1430" s="172">
        <v>9.1677367173325006</v>
      </c>
      <c r="S1430" s="172">
        <v>1.1123878742161468</v>
      </c>
      <c r="T1430" s="174">
        <f t="shared" si="92"/>
        <v>54.77563956019452</v>
      </c>
    </row>
    <row r="1431" spans="1:20" s="164" customFormat="1" ht="12.75" hidden="1" customHeight="1" x14ac:dyDescent="0.2">
      <c r="A1431" s="168">
        <v>76</v>
      </c>
      <c r="B1431" s="170" t="s">
        <v>50</v>
      </c>
      <c r="C1431" s="167">
        <v>1</v>
      </c>
      <c r="D1431" s="169">
        <v>44136</v>
      </c>
      <c r="E1431" s="168">
        <f t="shared" si="89"/>
        <v>11</v>
      </c>
      <c r="F1431" s="168" t="str">
        <f t="shared" si="90"/>
        <v>nov</v>
      </c>
      <c r="G1431" s="168">
        <f t="shared" si="91"/>
        <v>2020</v>
      </c>
      <c r="H1431" s="172">
        <v>0</v>
      </c>
      <c r="I1431" s="167">
        <v>218</v>
      </c>
      <c r="J1431" s="175" t="s">
        <v>112</v>
      </c>
      <c r="K1431" s="173">
        <v>0</v>
      </c>
      <c r="L1431" s="171" t="s">
        <v>55</v>
      </c>
      <c r="M1431" s="165" t="s">
        <v>1308</v>
      </c>
      <c r="N1431" s="177" t="s">
        <v>1309</v>
      </c>
      <c r="O1431" s="176" t="s">
        <v>1309</v>
      </c>
      <c r="P1431" s="166" t="s">
        <v>1316</v>
      </c>
      <c r="Q1431" s="166" t="s">
        <v>1317</v>
      </c>
      <c r="R1431" s="172">
        <v>0</v>
      </c>
      <c r="S1431" s="172">
        <v>0</v>
      </c>
      <c r="T1431" s="174">
        <f t="shared" si="92"/>
        <v>0</v>
      </c>
    </row>
    <row r="1432" spans="1:20" s="164" customFormat="1" ht="12.75" hidden="1" customHeight="1" x14ac:dyDescent="0.2">
      <c r="A1432" s="168">
        <v>65</v>
      </c>
      <c r="B1432" s="170" t="s">
        <v>11</v>
      </c>
      <c r="C1432" s="167">
        <v>1</v>
      </c>
      <c r="D1432" s="169">
        <v>44136</v>
      </c>
      <c r="E1432" s="168">
        <f t="shared" si="89"/>
        <v>11</v>
      </c>
      <c r="F1432" s="168" t="str">
        <f t="shared" si="90"/>
        <v>nov</v>
      </c>
      <c r="G1432" s="168">
        <f t="shared" si="91"/>
        <v>2020</v>
      </c>
      <c r="H1432" s="172">
        <v>28.832017028310553</v>
      </c>
      <c r="I1432" s="167">
        <v>218</v>
      </c>
      <c r="J1432" s="175" t="s">
        <v>112</v>
      </c>
      <c r="K1432" s="173">
        <v>2188.2130569270271</v>
      </c>
      <c r="L1432" s="171" t="s">
        <v>55</v>
      </c>
      <c r="M1432" s="165" t="s">
        <v>1308</v>
      </c>
      <c r="N1432" s="177" t="s">
        <v>1309</v>
      </c>
      <c r="O1432" s="176" t="s">
        <v>1309</v>
      </c>
      <c r="P1432" s="166" t="s">
        <v>1316</v>
      </c>
      <c r="Q1432" s="166" t="s">
        <v>1317</v>
      </c>
      <c r="R1432" s="172">
        <v>5.9010557949613851</v>
      </c>
      <c r="S1432" s="172">
        <v>0.72080042570776381</v>
      </c>
      <c r="T1432" s="174">
        <f t="shared" si="92"/>
        <v>35.453873248979704</v>
      </c>
    </row>
    <row r="1433" spans="1:20" s="164" customFormat="1" ht="12.75" hidden="1" customHeight="1" x14ac:dyDescent="0.2">
      <c r="A1433" s="168">
        <v>75</v>
      </c>
      <c r="B1433" s="170" t="s">
        <v>9</v>
      </c>
      <c r="C1433" s="167">
        <v>1</v>
      </c>
      <c r="D1433" s="169">
        <v>44136</v>
      </c>
      <c r="E1433" s="168">
        <f t="shared" si="89"/>
        <v>11</v>
      </c>
      <c r="F1433" s="168" t="str">
        <f t="shared" si="90"/>
        <v>nov</v>
      </c>
      <c r="G1433" s="168">
        <f t="shared" si="91"/>
        <v>2020</v>
      </c>
      <c r="H1433" s="172">
        <v>62.326159132054684</v>
      </c>
      <c r="I1433" s="167">
        <v>218</v>
      </c>
      <c r="J1433" s="175" t="s">
        <v>112</v>
      </c>
      <c r="K1433" s="173">
        <v>5927.7334747952164</v>
      </c>
      <c r="L1433" s="171" t="s">
        <v>55</v>
      </c>
      <c r="M1433" s="165" t="s">
        <v>1308</v>
      </c>
      <c r="N1433" s="177" t="s">
        <v>1309</v>
      </c>
      <c r="O1433" s="176" t="s">
        <v>1309</v>
      </c>
      <c r="P1433" s="166" t="s">
        <v>1316</v>
      </c>
      <c r="Q1433" s="166" t="s">
        <v>1317</v>
      </c>
      <c r="R1433" s="172">
        <v>9.8070528120111398</v>
      </c>
      <c r="S1433" s="172">
        <v>1.5581539783013669</v>
      </c>
      <c r="T1433" s="174">
        <f t="shared" si="92"/>
        <v>73.691365922367183</v>
      </c>
    </row>
    <row r="1434" spans="1:20" s="164" customFormat="1" ht="12.75" hidden="1" customHeight="1" x14ac:dyDescent="0.2">
      <c r="A1434" s="168" t="s">
        <v>1290</v>
      </c>
      <c r="B1434" s="170" t="s">
        <v>1243</v>
      </c>
      <c r="C1434" s="167">
        <v>1</v>
      </c>
      <c r="D1434" s="169">
        <v>44136</v>
      </c>
      <c r="E1434" s="168">
        <f t="shared" si="89"/>
        <v>11</v>
      </c>
      <c r="F1434" s="168" t="str">
        <f t="shared" si="90"/>
        <v>nov</v>
      </c>
      <c r="G1434" s="168">
        <f t="shared" si="91"/>
        <v>2020</v>
      </c>
      <c r="H1434" s="172">
        <v>81.592365124760576</v>
      </c>
      <c r="I1434" s="167">
        <v>218</v>
      </c>
      <c r="J1434" s="175" t="s">
        <v>112</v>
      </c>
      <c r="K1434" s="173">
        <v>6268.1758729634957</v>
      </c>
      <c r="L1434" s="171" t="s">
        <v>1337</v>
      </c>
      <c r="M1434" s="165" t="s">
        <v>1308</v>
      </c>
      <c r="N1434" s="177" t="s">
        <v>1309</v>
      </c>
      <c r="O1434" s="176" t="s">
        <v>1309</v>
      </c>
      <c r="P1434" s="166" t="s">
        <v>1316</v>
      </c>
      <c r="Q1434" s="166" t="s">
        <v>1317</v>
      </c>
      <c r="R1434" s="172">
        <v>17.926086812633947</v>
      </c>
      <c r="S1434" s="172">
        <v>2.0398091281190145</v>
      </c>
      <c r="T1434" s="174">
        <f t="shared" si="92"/>
        <v>101.55826106551355</v>
      </c>
    </row>
    <row r="1435" spans="1:20" s="164" customFormat="1" ht="12.75" hidden="1" customHeight="1" x14ac:dyDescent="0.2">
      <c r="A1435" s="168" t="s">
        <v>1291</v>
      </c>
      <c r="B1435" s="170" t="s">
        <v>1244</v>
      </c>
      <c r="C1435" s="167">
        <v>1</v>
      </c>
      <c r="D1435" s="169">
        <v>44136</v>
      </c>
      <c r="E1435" s="168">
        <f t="shared" si="89"/>
        <v>11</v>
      </c>
      <c r="F1435" s="168" t="str">
        <f t="shared" si="90"/>
        <v>nov</v>
      </c>
      <c r="G1435" s="168">
        <f t="shared" si="91"/>
        <v>2020</v>
      </c>
      <c r="H1435" s="172">
        <v>193.47646519560254</v>
      </c>
      <c r="I1435" s="167">
        <v>218</v>
      </c>
      <c r="J1435" s="175" t="s">
        <v>112</v>
      </c>
      <c r="K1435" s="173">
        <v>14451.702655887426</v>
      </c>
      <c r="L1435" s="171" t="s">
        <v>1337</v>
      </c>
      <c r="M1435" s="165" t="s">
        <v>1308</v>
      </c>
      <c r="N1435" s="177" t="s">
        <v>1309</v>
      </c>
      <c r="O1435" s="176" t="s">
        <v>1309</v>
      </c>
      <c r="P1435" s="166" t="s">
        <v>1316</v>
      </c>
      <c r="Q1435" s="166" t="s">
        <v>1317</v>
      </c>
      <c r="R1435" s="172">
        <v>35.836050522002964</v>
      </c>
      <c r="S1435" s="172">
        <v>4.8369116298900643</v>
      </c>
      <c r="T1435" s="174">
        <f t="shared" si="92"/>
        <v>234.14942734749556</v>
      </c>
    </row>
    <row r="1436" spans="1:20" s="164" customFormat="1" ht="12.75" hidden="1" customHeight="1" x14ac:dyDescent="0.2">
      <c r="A1436" s="168" t="s">
        <v>1289</v>
      </c>
      <c r="B1436" s="170" t="s">
        <v>43</v>
      </c>
      <c r="C1436" s="167">
        <v>1</v>
      </c>
      <c r="D1436" s="169">
        <v>44136</v>
      </c>
      <c r="E1436" s="168">
        <f t="shared" si="89"/>
        <v>11</v>
      </c>
      <c r="F1436" s="168" t="str">
        <f t="shared" si="90"/>
        <v>nov</v>
      </c>
      <c r="G1436" s="168">
        <f t="shared" si="91"/>
        <v>2020</v>
      </c>
      <c r="H1436" s="172">
        <v>1691.7401051431268</v>
      </c>
      <c r="I1436" s="167">
        <v>218</v>
      </c>
      <c r="J1436" s="175" t="s">
        <v>112</v>
      </c>
      <c r="K1436" s="173">
        <v>118310.65718144353</v>
      </c>
      <c r="L1436" s="171" t="s">
        <v>62</v>
      </c>
      <c r="M1436" s="165" t="s">
        <v>1308</v>
      </c>
      <c r="N1436" s="177" t="s">
        <v>1309</v>
      </c>
      <c r="O1436" s="176" t="s">
        <v>1309</v>
      </c>
      <c r="P1436" s="166" t="s">
        <v>1316</v>
      </c>
      <c r="Q1436" s="166" t="s">
        <v>1317</v>
      </c>
      <c r="R1436" s="172">
        <v>38.236608533411413</v>
      </c>
      <c r="S1436" s="172">
        <v>39.609001193818386</v>
      </c>
      <c r="T1436" s="174">
        <f t="shared" si="92"/>
        <v>1769.5857148703565</v>
      </c>
    </row>
    <row r="1437" spans="1:20" s="164" customFormat="1" ht="12.75" hidden="1" customHeight="1" x14ac:dyDescent="0.2">
      <c r="A1437" s="168">
        <v>18</v>
      </c>
      <c r="B1437" s="170" t="s">
        <v>63</v>
      </c>
      <c r="C1437" s="167">
        <v>1</v>
      </c>
      <c r="D1437" s="169">
        <v>44136</v>
      </c>
      <c r="E1437" s="168">
        <f t="shared" si="89"/>
        <v>11</v>
      </c>
      <c r="F1437" s="168" t="str">
        <f t="shared" si="90"/>
        <v>nov</v>
      </c>
      <c r="G1437" s="168">
        <f t="shared" si="91"/>
        <v>2020</v>
      </c>
      <c r="H1437" s="172">
        <v>21.067560018891189</v>
      </c>
      <c r="I1437" s="167">
        <v>218</v>
      </c>
      <c r="J1437" s="175" t="s">
        <v>112</v>
      </c>
      <c r="K1437" s="173">
        <v>2160.9364993677023</v>
      </c>
      <c r="L1437" s="171" t="s">
        <v>64</v>
      </c>
      <c r="M1437" s="165" t="s">
        <v>1308</v>
      </c>
      <c r="N1437" s="177" t="s">
        <v>1309</v>
      </c>
      <c r="O1437" s="176" t="s">
        <v>1309</v>
      </c>
      <c r="P1437" s="166" t="s">
        <v>1316</v>
      </c>
      <c r="Q1437" s="166" t="s">
        <v>1317</v>
      </c>
      <c r="R1437" s="172">
        <v>0</v>
      </c>
      <c r="S1437" s="172">
        <v>0.52668900047227973</v>
      </c>
      <c r="T1437" s="174">
        <f t="shared" si="92"/>
        <v>21.59424901936347</v>
      </c>
    </row>
    <row r="1438" spans="1:20" s="164" customFormat="1" ht="12.75" hidden="1" customHeight="1" x14ac:dyDescent="0.2">
      <c r="A1438" s="168">
        <v>50</v>
      </c>
      <c r="B1438" s="170" t="s">
        <v>65</v>
      </c>
      <c r="C1438" s="167">
        <v>1</v>
      </c>
      <c r="D1438" s="169">
        <v>44136</v>
      </c>
      <c r="E1438" s="168">
        <f t="shared" si="89"/>
        <v>11</v>
      </c>
      <c r="F1438" s="168" t="str">
        <f t="shared" si="90"/>
        <v>nov</v>
      </c>
      <c r="G1438" s="168">
        <f t="shared" si="91"/>
        <v>2020</v>
      </c>
      <c r="H1438" s="172">
        <v>1.8082557657492193</v>
      </c>
      <c r="I1438" s="167">
        <v>218</v>
      </c>
      <c r="J1438" s="175" t="s">
        <v>112</v>
      </c>
      <c r="K1438" s="173">
        <v>150.92742368008291</v>
      </c>
      <c r="L1438" s="171" t="s">
        <v>64</v>
      </c>
      <c r="M1438" s="165" t="s">
        <v>1308</v>
      </c>
      <c r="N1438" s="177" t="s">
        <v>1309</v>
      </c>
      <c r="O1438" s="176" t="s">
        <v>1309</v>
      </c>
      <c r="P1438" s="166" t="s">
        <v>1316</v>
      </c>
      <c r="Q1438" s="166" t="s">
        <v>1317</v>
      </c>
      <c r="R1438" s="172">
        <v>0</v>
      </c>
      <c r="S1438" s="172">
        <v>4.520639414373049E-2</v>
      </c>
      <c r="T1438" s="174">
        <f t="shared" si="92"/>
        <v>1.8534621598929497</v>
      </c>
    </row>
    <row r="1439" spans="1:20" s="164" customFormat="1" ht="12.75" hidden="1" customHeight="1" x14ac:dyDescent="0.2">
      <c r="A1439" s="168">
        <v>97</v>
      </c>
      <c r="B1439" s="170" t="s">
        <v>66</v>
      </c>
      <c r="C1439" s="167">
        <v>1</v>
      </c>
      <c r="D1439" s="169">
        <v>44136</v>
      </c>
      <c r="E1439" s="168">
        <f t="shared" si="89"/>
        <v>11</v>
      </c>
      <c r="F1439" s="168" t="str">
        <f t="shared" si="90"/>
        <v>nov</v>
      </c>
      <c r="G1439" s="168">
        <f t="shared" si="91"/>
        <v>2020</v>
      </c>
      <c r="H1439" s="172">
        <v>1.3575595163179737</v>
      </c>
      <c r="I1439" s="167">
        <v>218</v>
      </c>
      <c r="J1439" s="175" t="s">
        <v>112</v>
      </c>
      <c r="K1439" s="173">
        <v>125.31835529058662</v>
      </c>
      <c r="L1439" s="171" t="s">
        <v>64</v>
      </c>
      <c r="M1439" s="165" t="s">
        <v>1308</v>
      </c>
      <c r="N1439" s="177" t="s">
        <v>1309</v>
      </c>
      <c r="O1439" s="176" t="s">
        <v>1309</v>
      </c>
      <c r="P1439" s="166" t="s">
        <v>1316</v>
      </c>
      <c r="Q1439" s="166" t="s">
        <v>1317</v>
      </c>
      <c r="R1439" s="172">
        <v>0</v>
      </c>
      <c r="S1439" s="172">
        <v>3.3938987907949345E-2</v>
      </c>
      <c r="T1439" s="174">
        <f t="shared" si="92"/>
        <v>1.3914985042259229</v>
      </c>
    </row>
    <row r="1440" spans="1:20" s="164" customFormat="1" ht="12.75" hidden="1" customHeight="1" x14ac:dyDescent="0.2">
      <c r="A1440" s="168">
        <v>85</v>
      </c>
      <c r="B1440" s="170" t="s">
        <v>67</v>
      </c>
      <c r="C1440" s="167">
        <v>1</v>
      </c>
      <c r="D1440" s="169">
        <v>44136</v>
      </c>
      <c r="E1440" s="168">
        <f t="shared" si="89"/>
        <v>11</v>
      </c>
      <c r="F1440" s="168" t="str">
        <f t="shared" si="90"/>
        <v>nov</v>
      </c>
      <c r="G1440" s="168">
        <f t="shared" si="91"/>
        <v>2020</v>
      </c>
      <c r="H1440" s="172">
        <v>2.3983544984650909</v>
      </c>
      <c r="I1440" s="167">
        <v>218</v>
      </c>
      <c r="J1440" s="175" t="s">
        <v>112</v>
      </c>
      <c r="K1440" s="173">
        <v>176.45773304731983</v>
      </c>
      <c r="L1440" s="171" t="s">
        <v>64</v>
      </c>
      <c r="M1440" s="165" t="s">
        <v>1308</v>
      </c>
      <c r="N1440" s="177" t="s">
        <v>1309</v>
      </c>
      <c r="O1440" s="176" t="s">
        <v>1309</v>
      </c>
      <c r="P1440" s="166" t="s">
        <v>1316</v>
      </c>
      <c r="Q1440" s="166" t="s">
        <v>1317</v>
      </c>
      <c r="R1440" s="172">
        <v>0</v>
      </c>
      <c r="S1440" s="172">
        <v>5.995886246162728E-2</v>
      </c>
      <c r="T1440" s="174">
        <f t="shared" si="92"/>
        <v>2.4583133609267183</v>
      </c>
    </row>
    <row r="1441" spans="1:20" s="164" customFormat="1" ht="12.75" hidden="1" customHeight="1" x14ac:dyDescent="0.2">
      <c r="A1441" s="168">
        <v>51</v>
      </c>
      <c r="B1441" s="170" t="s">
        <v>68</v>
      </c>
      <c r="C1441" s="167">
        <v>1</v>
      </c>
      <c r="D1441" s="169">
        <v>44136</v>
      </c>
      <c r="E1441" s="168">
        <f t="shared" si="89"/>
        <v>11</v>
      </c>
      <c r="F1441" s="168" t="str">
        <f t="shared" si="90"/>
        <v>nov</v>
      </c>
      <c r="G1441" s="168">
        <f t="shared" si="91"/>
        <v>2020</v>
      </c>
      <c r="H1441" s="172">
        <v>3.5956492088448373</v>
      </c>
      <c r="I1441" s="167">
        <v>218</v>
      </c>
      <c r="J1441" s="175" t="s">
        <v>112</v>
      </c>
      <c r="K1441" s="173">
        <v>383.66475970676623</v>
      </c>
      <c r="L1441" s="171" t="s">
        <v>64</v>
      </c>
      <c r="M1441" s="165" t="s">
        <v>1308</v>
      </c>
      <c r="N1441" s="177" t="s">
        <v>1309</v>
      </c>
      <c r="O1441" s="176" t="s">
        <v>1309</v>
      </c>
      <c r="P1441" s="166" t="s">
        <v>1316</v>
      </c>
      <c r="Q1441" s="166" t="s">
        <v>1317</v>
      </c>
      <c r="R1441" s="172">
        <v>0</v>
      </c>
      <c r="S1441" s="172">
        <v>8.9891230221120944E-2</v>
      </c>
      <c r="T1441" s="174">
        <f t="shared" si="92"/>
        <v>3.6855404390659583</v>
      </c>
    </row>
    <row r="1442" spans="1:20" s="164" customFormat="1" ht="12.75" hidden="1" customHeight="1" x14ac:dyDescent="0.2">
      <c r="A1442" s="168">
        <v>83</v>
      </c>
      <c r="B1442" s="170" t="s">
        <v>69</v>
      </c>
      <c r="C1442" s="167">
        <v>1</v>
      </c>
      <c r="D1442" s="169">
        <v>44136</v>
      </c>
      <c r="E1442" s="168">
        <f t="shared" si="89"/>
        <v>11</v>
      </c>
      <c r="F1442" s="168" t="str">
        <f t="shared" si="90"/>
        <v>nov</v>
      </c>
      <c r="G1442" s="168">
        <f t="shared" si="91"/>
        <v>2020</v>
      </c>
      <c r="H1442" s="172">
        <v>3.1851528087529188</v>
      </c>
      <c r="I1442" s="167">
        <v>218</v>
      </c>
      <c r="J1442" s="175" t="s">
        <v>112</v>
      </c>
      <c r="K1442" s="173">
        <v>325.95579783653875</v>
      </c>
      <c r="L1442" s="171" t="s">
        <v>64</v>
      </c>
      <c r="M1442" s="165" t="s">
        <v>1308</v>
      </c>
      <c r="N1442" s="177" t="s">
        <v>1309</v>
      </c>
      <c r="O1442" s="176" t="s">
        <v>1309</v>
      </c>
      <c r="P1442" s="166" t="s">
        <v>1316</v>
      </c>
      <c r="Q1442" s="166" t="s">
        <v>1317</v>
      </c>
      <c r="R1442" s="172">
        <v>0</v>
      </c>
      <c r="S1442" s="172">
        <v>7.9628820218822977E-2</v>
      </c>
      <c r="T1442" s="174">
        <f t="shared" si="92"/>
        <v>3.264781628971742</v>
      </c>
    </row>
    <row r="1443" spans="1:20" s="164" customFormat="1" ht="12.75" hidden="1" customHeight="1" x14ac:dyDescent="0.2">
      <c r="A1443" s="168">
        <v>52</v>
      </c>
      <c r="B1443" s="170" t="s">
        <v>70</v>
      </c>
      <c r="C1443" s="167">
        <v>1</v>
      </c>
      <c r="D1443" s="169">
        <v>44136</v>
      </c>
      <c r="E1443" s="168">
        <f t="shared" si="89"/>
        <v>11</v>
      </c>
      <c r="F1443" s="168" t="str">
        <f t="shared" si="90"/>
        <v>nov</v>
      </c>
      <c r="G1443" s="168">
        <f t="shared" si="91"/>
        <v>2020</v>
      </c>
      <c r="H1443" s="172">
        <v>2.7048313769066001</v>
      </c>
      <c r="I1443" s="167">
        <v>218</v>
      </c>
      <c r="J1443" s="175" t="s">
        <v>112</v>
      </c>
      <c r="K1443" s="173">
        <v>233.27412485424435</v>
      </c>
      <c r="L1443" s="171" t="s">
        <v>64</v>
      </c>
      <c r="M1443" s="165" t="s">
        <v>1308</v>
      </c>
      <c r="N1443" s="177" t="s">
        <v>1309</v>
      </c>
      <c r="O1443" s="176" t="s">
        <v>1309</v>
      </c>
      <c r="P1443" s="166" t="s">
        <v>1316</v>
      </c>
      <c r="Q1443" s="166" t="s">
        <v>1317</v>
      </c>
      <c r="R1443" s="172">
        <v>0</v>
      </c>
      <c r="S1443" s="172">
        <v>6.7620784422665003E-2</v>
      </c>
      <c r="T1443" s="174">
        <f t="shared" si="92"/>
        <v>2.772452161329265</v>
      </c>
    </row>
    <row r="1444" spans="1:20" s="164" customFormat="1" ht="12.75" hidden="1" customHeight="1" x14ac:dyDescent="0.2">
      <c r="A1444" s="168">
        <v>84</v>
      </c>
      <c r="B1444" s="170" t="s">
        <v>71</v>
      </c>
      <c r="C1444" s="167">
        <v>1</v>
      </c>
      <c r="D1444" s="169">
        <v>44136</v>
      </c>
      <c r="E1444" s="168">
        <f t="shared" si="89"/>
        <v>11</v>
      </c>
      <c r="F1444" s="168" t="str">
        <f t="shared" si="90"/>
        <v>nov</v>
      </c>
      <c r="G1444" s="168">
        <f t="shared" si="91"/>
        <v>2020</v>
      </c>
      <c r="H1444" s="172">
        <v>0</v>
      </c>
      <c r="I1444" s="167">
        <v>218</v>
      </c>
      <c r="J1444" s="175" t="s">
        <v>112</v>
      </c>
      <c r="K1444" s="173">
        <v>0</v>
      </c>
      <c r="L1444" s="171" t="s">
        <v>64</v>
      </c>
      <c r="M1444" s="165" t="s">
        <v>1308</v>
      </c>
      <c r="N1444" s="177" t="s">
        <v>1309</v>
      </c>
      <c r="O1444" s="176" t="s">
        <v>1309</v>
      </c>
      <c r="P1444" s="166" t="s">
        <v>1316</v>
      </c>
      <c r="Q1444" s="166" t="s">
        <v>1317</v>
      </c>
      <c r="R1444" s="172">
        <v>0</v>
      </c>
      <c r="S1444" s="172">
        <v>0</v>
      </c>
      <c r="T1444" s="174">
        <f t="shared" si="92"/>
        <v>0</v>
      </c>
    </row>
    <row r="1445" spans="1:20" s="164" customFormat="1" ht="12.75" hidden="1" customHeight="1" x14ac:dyDescent="0.2">
      <c r="A1445" s="168">
        <v>90</v>
      </c>
      <c r="B1445" s="170" t="s">
        <v>72</v>
      </c>
      <c r="C1445" s="167">
        <v>1</v>
      </c>
      <c r="D1445" s="169">
        <v>44136</v>
      </c>
      <c r="E1445" s="168">
        <f t="shared" si="89"/>
        <v>11</v>
      </c>
      <c r="F1445" s="168" t="str">
        <f t="shared" si="90"/>
        <v>nov</v>
      </c>
      <c r="G1445" s="168">
        <f t="shared" si="91"/>
        <v>2020</v>
      </c>
      <c r="H1445" s="172">
        <v>3.3024823813397006</v>
      </c>
      <c r="I1445" s="167">
        <v>218</v>
      </c>
      <c r="J1445" s="175" t="s">
        <v>112</v>
      </c>
      <c r="K1445" s="173">
        <v>309.96851945075827</v>
      </c>
      <c r="L1445" s="171" t="s">
        <v>64</v>
      </c>
      <c r="M1445" s="165" t="s">
        <v>1308</v>
      </c>
      <c r="N1445" s="177" t="s">
        <v>1309</v>
      </c>
      <c r="O1445" s="176" t="s">
        <v>1309</v>
      </c>
      <c r="P1445" s="166" t="s">
        <v>1316</v>
      </c>
      <c r="Q1445" s="166" t="s">
        <v>1317</v>
      </c>
      <c r="R1445" s="172">
        <v>0</v>
      </c>
      <c r="S1445" s="172">
        <v>8.2562059533492507E-2</v>
      </c>
      <c r="T1445" s="174">
        <f t="shared" si="92"/>
        <v>3.3850444408731932</v>
      </c>
    </row>
    <row r="1446" spans="1:20" s="164" customFormat="1" ht="12.75" hidden="1" customHeight="1" x14ac:dyDescent="0.2">
      <c r="A1446" s="168">
        <v>25</v>
      </c>
      <c r="B1446" s="170" t="s">
        <v>73</v>
      </c>
      <c r="C1446" s="167">
        <v>1</v>
      </c>
      <c r="D1446" s="169">
        <v>44136</v>
      </c>
      <c r="E1446" s="168">
        <f t="shared" si="89"/>
        <v>11</v>
      </c>
      <c r="F1446" s="168" t="str">
        <f t="shared" si="90"/>
        <v>nov</v>
      </c>
      <c r="G1446" s="168">
        <f t="shared" si="91"/>
        <v>2020</v>
      </c>
      <c r="H1446" s="172">
        <v>1.8151575053131477</v>
      </c>
      <c r="I1446" s="167">
        <v>218</v>
      </c>
      <c r="J1446" s="175" t="s">
        <v>112</v>
      </c>
      <c r="K1446" s="173">
        <v>186.98391251607063</v>
      </c>
      <c r="L1446" s="171" t="s">
        <v>64</v>
      </c>
      <c r="M1446" s="165" t="s">
        <v>1308</v>
      </c>
      <c r="N1446" s="177" t="s">
        <v>1309</v>
      </c>
      <c r="O1446" s="176" t="s">
        <v>1309</v>
      </c>
      <c r="P1446" s="166" t="s">
        <v>1316</v>
      </c>
      <c r="Q1446" s="166" t="s">
        <v>1317</v>
      </c>
      <c r="R1446" s="172">
        <v>0</v>
      </c>
      <c r="S1446" s="172">
        <v>4.5378937632828693E-2</v>
      </c>
      <c r="T1446" s="174">
        <f t="shared" si="92"/>
        <v>1.8605364429459763</v>
      </c>
    </row>
    <row r="1447" spans="1:20" s="164" customFormat="1" ht="12.75" hidden="1" customHeight="1" x14ac:dyDescent="0.2">
      <c r="A1447" s="168">
        <v>102</v>
      </c>
      <c r="B1447" s="170" t="s">
        <v>74</v>
      </c>
      <c r="C1447" s="167">
        <v>1</v>
      </c>
      <c r="D1447" s="169">
        <v>44136</v>
      </c>
      <c r="E1447" s="168">
        <f t="shared" si="89"/>
        <v>11</v>
      </c>
      <c r="F1447" s="168" t="str">
        <f t="shared" si="90"/>
        <v>nov</v>
      </c>
      <c r="G1447" s="168">
        <f t="shared" si="91"/>
        <v>2020</v>
      </c>
      <c r="H1447" s="172">
        <v>1.6150070579592266</v>
      </c>
      <c r="I1447" s="167">
        <v>218</v>
      </c>
      <c r="J1447" s="175" t="s">
        <v>112</v>
      </c>
      <c r="K1447" s="173">
        <v>166.43212984740117</v>
      </c>
      <c r="L1447" s="171" t="s">
        <v>64</v>
      </c>
      <c r="M1447" s="165" t="s">
        <v>1308</v>
      </c>
      <c r="N1447" s="177" t="s">
        <v>1309</v>
      </c>
      <c r="O1447" s="176" t="s">
        <v>1309</v>
      </c>
      <c r="P1447" s="166" t="s">
        <v>1316</v>
      </c>
      <c r="Q1447" s="166" t="s">
        <v>1317</v>
      </c>
      <c r="R1447" s="172">
        <v>0</v>
      </c>
      <c r="S1447" s="172">
        <v>4.0375176448980671E-2</v>
      </c>
      <c r="T1447" s="174">
        <f t="shared" si="92"/>
        <v>1.6553822344082072</v>
      </c>
    </row>
    <row r="1448" spans="1:20" s="164" customFormat="1" ht="12.75" hidden="1" customHeight="1" x14ac:dyDescent="0.2">
      <c r="A1448" s="168">
        <v>36</v>
      </c>
      <c r="B1448" s="170" t="s">
        <v>75</v>
      </c>
      <c r="C1448" s="167">
        <v>1</v>
      </c>
      <c r="D1448" s="169">
        <v>44136</v>
      </c>
      <c r="E1448" s="168">
        <f t="shared" si="89"/>
        <v>11</v>
      </c>
      <c r="F1448" s="168" t="str">
        <f t="shared" si="90"/>
        <v>nov</v>
      </c>
      <c r="G1448" s="168">
        <f t="shared" si="91"/>
        <v>2020</v>
      </c>
      <c r="H1448" s="172">
        <v>3.789055020596646</v>
      </c>
      <c r="I1448" s="167">
        <v>218</v>
      </c>
      <c r="J1448" s="175" t="s">
        <v>112</v>
      </c>
      <c r="K1448" s="173">
        <v>360.764453884803</v>
      </c>
      <c r="L1448" s="171" t="s">
        <v>64</v>
      </c>
      <c r="M1448" s="165" t="s">
        <v>1308</v>
      </c>
      <c r="N1448" s="177" t="s">
        <v>1309</v>
      </c>
      <c r="O1448" s="176" t="s">
        <v>1309</v>
      </c>
      <c r="P1448" s="166" t="s">
        <v>1316</v>
      </c>
      <c r="Q1448" s="166" t="s">
        <v>1317</v>
      </c>
      <c r="R1448" s="172">
        <v>0</v>
      </c>
      <c r="S1448" s="172">
        <v>9.4726375514916153E-2</v>
      </c>
      <c r="T1448" s="174">
        <f t="shared" si="92"/>
        <v>3.8837813961115621</v>
      </c>
    </row>
    <row r="1449" spans="1:20" s="164" customFormat="1" ht="12.75" hidden="1" customHeight="1" x14ac:dyDescent="0.2">
      <c r="A1449" s="168">
        <v>70</v>
      </c>
      <c r="B1449" s="170" t="s">
        <v>76</v>
      </c>
      <c r="C1449" s="167">
        <v>1</v>
      </c>
      <c r="D1449" s="169">
        <v>44136</v>
      </c>
      <c r="E1449" s="168">
        <f t="shared" si="89"/>
        <v>11</v>
      </c>
      <c r="F1449" s="168" t="str">
        <f t="shared" si="90"/>
        <v>nov</v>
      </c>
      <c r="G1449" s="168">
        <f t="shared" si="91"/>
        <v>2020</v>
      </c>
      <c r="H1449" s="172">
        <v>1.7219840212001156</v>
      </c>
      <c r="I1449" s="167">
        <v>218</v>
      </c>
      <c r="J1449" s="175" t="s">
        <v>112</v>
      </c>
      <c r="K1449" s="173">
        <v>177.31527763900769</v>
      </c>
      <c r="L1449" s="171" t="s">
        <v>64</v>
      </c>
      <c r="M1449" s="165" t="s">
        <v>1308</v>
      </c>
      <c r="N1449" s="177" t="s">
        <v>1309</v>
      </c>
      <c r="O1449" s="176" t="s">
        <v>1309</v>
      </c>
      <c r="P1449" s="166" t="s">
        <v>1316</v>
      </c>
      <c r="Q1449" s="166" t="s">
        <v>1317</v>
      </c>
      <c r="R1449" s="172">
        <v>0</v>
      </c>
      <c r="S1449" s="172">
        <v>4.3049600530002889E-2</v>
      </c>
      <c r="T1449" s="174">
        <f t="shared" si="92"/>
        <v>1.7650336217301186</v>
      </c>
    </row>
    <row r="1450" spans="1:20" s="164" customFormat="1" ht="12.75" hidden="1" customHeight="1" x14ac:dyDescent="0.2">
      <c r="A1450" s="168">
        <v>67</v>
      </c>
      <c r="B1450" s="170" t="s">
        <v>77</v>
      </c>
      <c r="C1450" s="167">
        <v>1</v>
      </c>
      <c r="D1450" s="169">
        <v>44136</v>
      </c>
      <c r="E1450" s="168">
        <f t="shared" si="89"/>
        <v>11</v>
      </c>
      <c r="F1450" s="168" t="str">
        <f t="shared" si="90"/>
        <v>nov</v>
      </c>
      <c r="G1450" s="168">
        <f t="shared" si="91"/>
        <v>2020</v>
      </c>
      <c r="H1450" s="172">
        <v>4.2790785296355569</v>
      </c>
      <c r="I1450" s="167">
        <v>218</v>
      </c>
      <c r="J1450" s="175" t="s">
        <v>112</v>
      </c>
      <c r="K1450" s="173">
        <v>378.29728626059347</v>
      </c>
      <c r="L1450" s="171" t="s">
        <v>64</v>
      </c>
      <c r="M1450" s="165" t="s">
        <v>1308</v>
      </c>
      <c r="N1450" s="177" t="s">
        <v>1309</v>
      </c>
      <c r="O1450" s="176" t="s">
        <v>1309</v>
      </c>
      <c r="P1450" s="166" t="s">
        <v>1316</v>
      </c>
      <c r="Q1450" s="166" t="s">
        <v>1317</v>
      </c>
      <c r="R1450" s="172">
        <v>0</v>
      </c>
      <c r="S1450" s="172">
        <v>0.10697696324088894</v>
      </c>
      <c r="T1450" s="174">
        <f t="shared" si="92"/>
        <v>4.3860554928764461</v>
      </c>
    </row>
    <row r="1451" spans="1:20" s="164" customFormat="1" ht="12.75" hidden="1" customHeight="1" x14ac:dyDescent="0.2">
      <c r="A1451" s="168">
        <v>92</v>
      </c>
      <c r="B1451" s="170" t="s">
        <v>78</v>
      </c>
      <c r="C1451" s="167">
        <v>1</v>
      </c>
      <c r="D1451" s="169">
        <v>44136</v>
      </c>
      <c r="E1451" s="168">
        <f t="shared" si="89"/>
        <v>11</v>
      </c>
      <c r="F1451" s="168" t="str">
        <f t="shared" si="90"/>
        <v>nov</v>
      </c>
      <c r="G1451" s="168">
        <f t="shared" si="91"/>
        <v>2020</v>
      </c>
      <c r="H1451" s="172">
        <v>4.22386461312413</v>
      </c>
      <c r="I1451" s="167">
        <v>218</v>
      </c>
      <c r="J1451" s="175" t="s">
        <v>112</v>
      </c>
      <c r="K1451" s="173">
        <v>336.91867279815278</v>
      </c>
      <c r="L1451" s="171" t="s">
        <v>64</v>
      </c>
      <c r="M1451" s="165" t="s">
        <v>1308</v>
      </c>
      <c r="N1451" s="177" t="s">
        <v>1309</v>
      </c>
      <c r="O1451" s="176" t="s">
        <v>1309</v>
      </c>
      <c r="P1451" s="166" t="s">
        <v>1316</v>
      </c>
      <c r="Q1451" s="166" t="s">
        <v>1317</v>
      </c>
      <c r="R1451" s="172">
        <v>0</v>
      </c>
      <c r="S1451" s="172">
        <v>0.10559661532810326</v>
      </c>
      <c r="T1451" s="174">
        <f t="shared" si="92"/>
        <v>4.3294612284522334</v>
      </c>
    </row>
    <row r="1452" spans="1:20" s="164" customFormat="1" ht="12.75" hidden="1" customHeight="1" x14ac:dyDescent="0.2">
      <c r="A1452" s="168">
        <v>58</v>
      </c>
      <c r="B1452" s="170" t="s">
        <v>79</v>
      </c>
      <c r="C1452" s="167">
        <v>1</v>
      </c>
      <c r="D1452" s="169">
        <v>44136</v>
      </c>
      <c r="E1452" s="168">
        <f t="shared" si="89"/>
        <v>11</v>
      </c>
      <c r="F1452" s="168" t="str">
        <f t="shared" si="90"/>
        <v>nov</v>
      </c>
      <c r="G1452" s="168">
        <f t="shared" si="91"/>
        <v>2020</v>
      </c>
      <c r="H1452" s="172">
        <v>1.9566431663736783</v>
      </c>
      <c r="I1452" s="167">
        <v>218</v>
      </c>
      <c r="J1452" s="175" t="s">
        <v>112</v>
      </c>
      <c r="K1452" s="173">
        <v>173.05970729704435</v>
      </c>
      <c r="L1452" s="171" t="s">
        <v>64</v>
      </c>
      <c r="M1452" s="165" t="s">
        <v>1308</v>
      </c>
      <c r="N1452" s="177" t="s">
        <v>1309</v>
      </c>
      <c r="O1452" s="176" t="s">
        <v>1309</v>
      </c>
      <c r="P1452" s="166" t="s">
        <v>1316</v>
      </c>
      <c r="Q1452" s="166" t="s">
        <v>1317</v>
      </c>
      <c r="R1452" s="172">
        <v>0</v>
      </c>
      <c r="S1452" s="172">
        <v>4.8916079159341957E-2</v>
      </c>
      <c r="T1452" s="174">
        <f t="shared" si="92"/>
        <v>2.0055592455330205</v>
      </c>
    </row>
    <row r="1453" spans="1:20" s="164" customFormat="1" ht="12.75" hidden="1" customHeight="1" x14ac:dyDescent="0.2">
      <c r="A1453" s="168">
        <v>130</v>
      </c>
      <c r="B1453" s="170" t="s">
        <v>80</v>
      </c>
      <c r="C1453" s="167">
        <v>1</v>
      </c>
      <c r="D1453" s="169">
        <v>44136</v>
      </c>
      <c r="E1453" s="168">
        <f t="shared" si="89"/>
        <v>11</v>
      </c>
      <c r="F1453" s="168" t="str">
        <f t="shared" si="90"/>
        <v>nov</v>
      </c>
      <c r="G1453" s="168">
        <f t="shared" si="91"/>
        <v>2020</v>
      </c>
      <c r="H1453" s="172">
        <v>1.4976774853724453</v>
      </c>
      <c r="I1453" s="167">
        <v>218</v>
      </c>
      <c r="J1453" s="175" t="s">
        <v>112</v>
      </c>
      <c r="K1453" s="173">
        <v>132.72642526993414</v>
      </c>
      <c r="L1453" s="171" t="s">
        <v>64</v>
      </c>
      <c r="M1453" s="165" t="s">
        <v>1308</v>
      </c>
      <c r="N1453" s="177" t="s">
        <v>1309</v>
      </c>
      <c r="O1453" s="176" t="s">
        <v>1309</v>
      </c>
      <c r="P1453" s="166" t="s">
        <v>1316</v>
      </c>
      <c r="Q1453" s="166" t="s">
        <v>1317</v>
      </c>
      <c r="R1453" s="172">
        <v>0</v>
      </c>
      <c r="S1453" s="172">
        <v>3.7441937134311133E-2</v>
      </c>
      <c r="T1453" s="174">
        <f t="shared" si="92"/>
        <v>1.5351194225067564</v>
      </c>
    </row>
    <row r="1454" spans="1:20" s="164" customFormat="1" ht="12.75" hidden="1" customHeight="1" x14ac:dyDescent="0.2">
      <c r="A1454" s="168">
        <v>15</v>
      </c>
      <c r="B1454" s="170" t="s">
        <v>81</v>
      </c>
      <c r="C1454" s="167">
        <v>1</v>
      </c>
      <c r="D1454" s="169">
        <v>44136</v>
      </c>
      <c r="E1454" s="168">
        <f t="shared" si="89"/>
        <v>11</v>
      </c>
      <c r="F1454" s="168" t="str">
        <f t="shared" si="90"/>
        <v>nov</v>
      </c>
      <c r="G1454" s="168">
        <f t="shared" si="91"/>
        <v>2020</v>
      </c>
      <c r="H1454" s="172">
        <v>2.2741231863143812</v>
      </c>
      <c r="I1454" s="167">
        <v>218</v>
      </c>
      <c r="J1454" s="175" t="s">
        <v>112</v>
      </c>
      <c r="K1454" s="173">
        <v>180.41756298625145</v>
      </c>
      <c r="L1454" s="171" t="s">
        <v>64</v>
      </c>
      <c r="M1454" s="165" t="s">
        <v>1308</v>
      </c>
      <c r="N1454" s="177" t="s">
        <v>1309</v>
      </c>
      <c r="O1454" s="176" t="s">
        <v>1309</v>
      </c>
      <c r="P1454" s="166" t="s">
        <v>1316</v>
      </c>
      <c r="Q1454" s="166" t="s">
        <v>1317</v>
      </c>
      <c r="R1454" s="172">
        <v>0</v>
      </c>
      <c r="S1454" s="172">
        <v>5.6853079657859532E-2</v>
      </c>
      <c r="T1454" s="174">
        <f t="shared" si="92"/>
        <v>2.3309762659722408</v>
      </c>
    </row>
    <row r="1455" spans="1:20" s="164" customFormat="1" ht="12.75" hidden="1" customHeight="1" x14ac:dyDescent="0.2">
      <c r="A1455" s="168">
        <v>68</v>
      </c>
      <c r="B1455" s="170" t="s">
        <v>82</v>
      </c>
      <c r="C1455" s="167">
        <v>1</v>
      </c>
      <c r="D1455" s="169">
        <v>44136</v>
      </c>
      <c r="E1455" s="168">
        <f t="shared" si="89"/>
        <v>11</v>
      </c>
      <c r="F1455" s="168" t="str">
        <f t="shared" si="90"/>
        <v>nov</v>
      </c>
      <c r="G1455" s="168">
        <f t="shared" si="91"/>
        <v>2020</v>
      </c>
      <c r="H1455" s="172">
        <v>2.3534931912995569</v>
      </c>
      <c r="I1455" s="167">
        <v>218</v>
      </c>
      <c r="J1455" s="175" t="s">
        <v>112</v>
      </c>
      <c r="K1455" s="173">
        <v>205.79591675350935</v>
      </c>
      <c r="L1455" s="171" t="s">
        <v>64</v>
      </c>
      <c r="M1455" s="165" t="s">
        <v>1308</v>
      </c>
      <c r="N1455" s="177" t="s">
        <v>1309</v>
      </c>
      <c r="O1455" s="176" t="s">
        <v>1309</v>
      </c>
      <c r="P1455" s="166" t="s">
        <v>1316</v>
      </c>
      <c r="Q1455" s="166" t="s">
        <v>1317</v>
      </c>
      <c r="R1455" s="172">
        <v>0</v>
      </c>
      <c r="S1455" s="172">
        <v>5.8837329782488922E-2</v>
      </c>
      <c r="T1455" s="174">
        <f t="shared" si="92"/>
        <v>2.4123305210820458</v>
      </c>
    </row>
    <row r="1456" spans="1:20" s="164" customFormat="1" ht="12.75" hidden="1" customHeight="1" x14ac:dyDescent="0.2">
      <c r="A1456" s="168">
        <v>94</v>
      </c>
      <c r="B1456" s="170" t="s">
        <v>83</v>
      </c>
      <c r="C1456" s="167">
        <v>1</v>
      </c>
      <c r="D1456" s="169">
        <v>44136</v>
      </c>
      <c r="E1456" s="168">
        <f t="shared" si="89"/>
        <v>11</v>
      </c>
      <c r="F1456" s="168" t="str">
        <f t="shared" si="90"/>
        <v>nov</v>
      </c>
      <c r="G1456" s="168">
        <f t="shared" si="91"/>
        <v>2020</v>
      </c>
      <c r="H1456" s="172">
        <v>4.1617489570487765</v>
      </c>
      <c r="I1456" s="167">
        <v>218</v>
      </c>
      <c r="J1456" s="175" t="s">
        <v>112</v>
      </c>
      <c r="K1456" s="173">
        <v>401.4110912797471</v>
      </c>
      <c r="L1456" s="171" t="s">
        <v>64</v>
      </c>
      <c r="M1456" s="165" t="s">
        <v>1308</v>
      </c>
      <c r="N1456" s="177" t="s">
        <v>1309</v>
      </c>
      <c r="O1456" s="176" t="s">
        <v>1309</v>
      </c>
      <c r="P1456" s="166" t="s">
        <v>1316</v>
      </c>
      <c r="Q1456" s="166" t="s">
        <v>1317</v>
      </c>
      <c r="R1456" s="172">
        <v>0</v>
      </c>
      <c r="S1456" s="172">
        <v>0.10404372392621941</v>
      </c>
      <c r="T1456" s="174">
        <f t="shared" si="92"/>
        <v>4.2657926809749958</v>
      </c>
    </row>
    <row r="1457" spans="1:20" s="164" customFormat="1" ht="12.75" hidden="1" customHeight="1" x14ac:dyDescent="0.2">
      <c r="A1457" s="168">
        <v>88</v>
      </c>
      <c r="B1457" s="170" t="s">
        <v>84</v>
      </c>
      <c r="C1457" s="167">
        <v>1</v>
      </c>
      <c r="D1457" s="169">
        <v>44136</v>
      </c>
      <c r="E1457" s="168">
        <f t="shared" si="89"/>
        <v>11</v>
      </c>
      <c r="F1457" s="168" t="str">
        <f t="shared" si="90"/>
        <v>nov</v>
      </c>
      <c r="G1457" s="168">
        <f t="shared" si="91"/>
        <v>2020</v>
      </c>
      <c r="H1457" s="172">
        <v>1.5977527090494059</v>
      </c>
      <c r="I1457" s="167">
        <v>218</v>
      </c>
      <c r="J1457" s="175" t="s">
        <v>112</v>
      </c>
      <c r="K1457" s="173">
        <v>130.8191985588382</v>
      </c>
      <c r="L1457" s="171" t="s">
        <v>64</v>
      </c>
      <c r="M1457" s="165" t="s">
        <v>1308</v>
      </c>
      <c r="N1457" s="177" t="s">
        <v>1309</v>
      </c>
      <c r="O1457" s="176" t="s">
        <v>1309</v>
      </c>
      <c r="P1457" s="166" t="s">
        <v>1316</v>
      </c>
      <c r="Q1457" s="166" t="s">
        <v>1317</v>
      </c>
      <c r="R1457" s="172">
        <v>0</v>
      </c>
      <c r="S1457" s="172">
        <v>3.9943817726235148E-2</v>
      </c>
      <c r="T1457" s="174">
        <f t="shared" si="92"/>
        <v>1.6376965267756411</v>
      </c>
    </row>
    <row r="1458" spans="1:20" s="164" customFormat="1" ht="12.75" hidden="1" customHeight="1" x14ac:dyDescent="0.2">
      <c r="A1458" s="168">
        <v>62</v>
      </c>
      <c r="B1458" s="170" t="s">
        <v>85</v>
      </c>
      <c r="C1458" s="167">
        <v>1</v>
      </c>
      <c r="D1458" s="169">
        <v>44136</v>
      </c>
      <c r="E1458" s="168">
        <f t="shared" si="89"/>
        <v>11</v>
      </c>
      <c r="F1458" s="168" t="str">
        <f t="shared" si="90"/>
        <v>nov</v>
      </c>
      <c r="G1458" s="168">
        <f t="shared" si="91"/>
        <v>2020</v>
      </c>
      <c r="H1458" s="172">
        <v>2.9021814866318576</v>
      </c>
      <c r="I1458" s="167">
        <v>218</v>
      </c>
      <c r="J1458" s="175" t="s">
        <v>112</v>
      </c>
      <c r="K1458" s="173">
        <v>260.2001600015808</v>
      </c>
      <c r="L1458" s="171" t="s">
        <v>64</v>
      </c>
      <c r="M1458" s="165" t="s">
        <v>1308</v>
      </c>
      <c r="N1458" s="177" t="s">
        <v>1309</v>
      </c>
      <c r="O1458" s="176" t="s">
        <v>1309</v>
      </c>
      <c r="P1458" s="166" t="s">
        <v>1316</v>
      </c>
      <c r="Q1458" s="166" t="s">
        <v>1317</v>
      </c>
      <c r="R1458" s="172">
        <v>0</v>
      </c>
      <c r="S1458" s="172">
        <v>7.2554537165796434E-2</v>
      </c>
      <c r="T1458" s="174">
        <f t="shared" si="92"/>
        <v>2.9747360237976541</v>
      </c>
    </row>
    <row r="1459" spans="1:20" s="164" customFormat="1" ht="12.75" hidden="1" customHeight="1" x14ac:dyDescent="0.2">
      <c r="A1459" s="168">
        <v>91</v>
      </c>
      <c r="B1459" s="170" t="s">
        <v>86</v>
      </c>
      <c r="C1459" s="167">
        <v>1</v>
      </c>
      <c r="D1459" s="169">
        <v>44136</v>
      </c>
      <c r="E1459" s="168">
        <f t="shared" si="89"/>
        <v>11</v>
      </c>
      <c r="F1459" s="168" t="str">
        <f t="shared" si="90"/>
        <v>nov</v>
      </c>
      <c r="G1459" s="168">
        <f t="shared" si="91"/>
        <v>2020</v>
      </c>
      <c r="H1459" s="172">
        <v>3.0126093196547106</v>
      </c>
      <c r="I1459" s="167">
        <v>218</v>
      </c>
      <c r="J1459" s="175" t="s">
        <v>112</v>
      </c>
      <c r="K1459" s="173">
        <v>271.11977572232564</v>
      </c>
      <c r="L1459" s="171" t="s">
        <v>64</v>
      </c>
      <c r="M1459" s="165" t="s">
        <v>1308</v>
      </c>
      <c r="N1459" s="177" t="s">
        <v>1309</v>
      </c>
      <c r="O1459" s="176" t="s">
        <v>1309</v>
      </c>
      <c r="P1459" s="166" t="s">
        <v>1316</v>
      </c>
      <c r="Q1459" s="166" t="s">
        <v>1317</v>
      </c>
      <c r="R1459" s="172">
        <v>0</v>
      </c>
      <c r="S1459" s="172">
        <v>7.5315232991367775E-2</v>
      </c>
      <c r="T1459" s="174">
        <f t="shared" si="92"/>
        <v>3.0879245526460783</v>
      </c>
    </row>
    <row r="1460" spans="1:20" s="164" customFormat="1" ht="12.75" hidden="1" customHeight="1" x14ac:dyDescent="0.2">
      <c r="A1460" s="168">
        <v>89</v>
      </c>
      <c r="B1460" s="170" t="s">
        <v>87</v>
      </c>
      <c r="C1460" s="167">
        <v>1</v>
      </c>
      <c r="D1460" s="169">
        <v>44136</v>
      </c>
      <c r="E1460" s="168">
        <f t="shared" si="89"/>
        <v>11</v>
      </c>
      <c r="F1460" s="168" t="str">
        <f t="shared" si="90"/>
        <v>nov</v>
      </c>
      <c r="G1460" s="168">
        <f t="shared" si="91"/>
        <v>2020</v>
      </c>
      <c r="H1460" s="172">
        <v>4.1824541757405607</v>
      </c>
      <c r="I1460" s="167">
        <v>218</v>
      </c>
      <c r="J1460" s="175" t="s">
        <v>112</v>
      </c>
      <c r="K1460" s="173">
        <v>338.4598761040852</v>
      </c>
      <c r="L1460" s="171" t="s">
        <v>64</v>
      </c>
      <c r="M1460" s="165" t="s">
        <v>1308</v>
      </c>
      <c r="N1460" s="177" t="s">
        <v>1309</v>
      </c>
      <c r="O1460" s="176" t="s">
        <v>1309</v>
      </c>
      <c r="P1460" s="166" t="s">
        <v>1316</v>
      </c>
      <c r="Q1460" s="166" t="s">
        <v>1317</v>
      </c>
      <c r="R1460" s="172">
        <v>0</v>
      </c>
      <c r="S1460" s="172">
        <v>0.10456135439351402</v>
      </c>
      <c r="T1460" s="174">
        <f t="shared" si="92"/>
        <v>4.2870155301340747</v>
      </c>
    </row>
    <row r="1461" spans="1:20" s="164" customFormat="1" ht="12.75" hidden="1" customHeight="1" x14ac:dyDescent="0.2">
      <c r="A1461" s="168">
        <v>150</v>
      </c>
      <c r="B1461" s="170" t="s">
        <v>13</v>
      </c>
      <c r="C1461" s="167">
        <v>1</v>
      </c>
      <c r="D1461" s="169">
        <v>44136</v>
      </c>
      <c r="E1461" s="168">
        <f t="shared" si="89"/>
        <v>11</v>
      </c>
      <c r="F1461" s="168" t="str">
        <f t="shared" si="90"/>
        <v>nov</v>
      </c>
      <c r="G1461" s="168">
        <f t="shared" si="91"/>
        <v>2020</v>
      </c>
      <c r="H1461" s="172">
        <v>0.98596279484690263</v>
      </c>
      <c r="I1461" s="167">
        <v>218</v>
      </c>
      <c r="J1461" s="175" t="s">
        <v>112</v>
      </c>
      <c r="K1461" s="173">
        <v>107.24613108388215</v>
      </c>
      <c r="L1461" s="171" t="s">
        <v>1339</v>
      </c>
      <c r="M1461" s="165" t="s">
        <v>1308</v>
      </c>
      <c r="N1461" s="177" t="s">
        <v>1309</v>
      </c>
      <c r="O1461" s="176" t="s">
        <v>1309</v>
      </c>
      <c r="P1461" s="166" t="s">
        <v>1316</v>
      </c>
      <c r="Q1461" s="166" t="s">
        <v>1317</v>
      </c>
      <c r="R1461" s="172">
        <v>0</v>
      </c>
      <c r="S1461" s="172">
        <v>2.4649069871172571E-2</v>
      </c>
      <c r="T1461" s="174">
        <f t="shared" si="92"/>
        <v>1.0106118647180753</v>
      </c>
    </row>
    <row r="1462" spans="1:20" s="164" customFormat="1" ht="12.75" hidden="1" customHeight="1" x14ac:dyDescent="0.2">
      <c r="A1462" s="168">
        <v>71</v>
      </c>
      <c r="B1462" s="170" t="s">
        <v>14</v>
      </c>
      <c r="C1462" s="167">
        <v>1</v>
      </c>
      <c r="D1462" s="169">
        <v>44136</v>
      </c>
      <c r="E1462" s="168">
        <f t="shared" si="89"/>
        <v>11</v>
      </c>
      <c r="F1462" s="168" t="str">
        <f t="shared" si="90"/>
        <v>nov</v>
      </c>
      <c r="G1462" s="168">
        <f t="shared" si="91"/>
        <v>2020</v>
      </c>
      <c r="H1462" s="172">
        <v>5.8147155826096082</v>
      </c>
      <c r="I1462" s="167">
        <v>218</v>
      </c>
      <c r="J1462" s="175" t="s">
        <v>112</v>
      </c>
      <c r="K1462" s="173">
        <v>632.48405806719495</v>
      </c>
      <c r="L1462" s="171" t="s">
        <v>1339</v>
      </c>
      <c r="M1462" s="165" t="s">
        <v>1308</v>
      </c>
      <c r="N1462" s="177" t="s">
        <v>1309</v>
      </c>
      <c r="O1462" s="176" t="s">
        <v>1309</v>
      </c>
      <c r="P1462" s="166" t="s">
        <v>1316</v>
      </c>
      <c r="Q1462" s="166" t="s">
        <v>1317</v>
      </c>
      <c r="R1462" s="172">
        <v>0</v>
      </c>
      <c r="S1462" s="172">
        <v>0.14536788956524022</v>
      </c>
      <c r="T1462" s="174">
        <f t="shared" si="92"/>
        <v>5.9600834721748486</v>
      </c>
    </row>
    <row r="1463" spans="1:20" s="164" customFormat="1" ht="12.75" hidden="1" customHeight="1" x14ac:dyDescent="0.2">
      <c r="A1463" s="168">
        <v>28</v>
      </c>
      <c r="B1463" s="170" t="s">
        <v>16</v>
      </c>
      <c r="C1463" s="167">
        <v>1</v>
      </c>
      <c r="D1463" s="169">
        <v>44136</v>
      </c>
      <c r="E1463" s="168">
        <f t="shared" si="89"/>
        <v>11</v>
      </c>
      <c r="F1463" s="168" t="str">
        <f t="shared" si="90"/>
        <v>nov</v>
      </c>
      <c r="G1463" s="168">
        <f t="shared" si="91"/>
        <v>2020</v>
      </c>
      <c r="H1463" s="172">
        <v>0.98596279484690263</v>
      </c>
      <c r="I1463" s="167">
        <v>218</v>
      </c>
      <c r="J1463" s="175" t="s">
        <v>112</v>
      </c>
      <c r="K1463" s="173">
        <v>79.565472109254074</v>
      </c>
      <c r="L1463" s="171" t="s">
        <v>88</v>
      </c>
      <c r="M1463" s="165" t="s">
        <v>1308</v>
      </c>
      <c r="N1463" s="177" t="s">
        <v>1309</v>
      </c>
      <c r="O1463" s="176" t="s">
        <v>1309</v>
      </c>
      <c r="P1463" s="166" t="s">
        <v>1316</v>
      </c>
      <c r="Q1463" s="166" t="s">
        <v>1317</v>
      </c>
      <c r="R1463" s="172">
        <v>0</v>
      </c>
      <c r="S1463" s="172">
        <v>2.4649069871172571E-2</v>
      </c>
      <c r="T1463" s="174">
        <f t="shared" si="92"/>
        <v>1.0106118647180753</v>
      </c>
    </row>
    <row r="1464" spans="1:20" s="164" customFormat="1" ht="12.75" hidden="1" customHeight="1" x14ac:dyDescent="0.2">
      <c r="A1464" s="168">
        <v>79</v>
      </c>
      <c r="B1464" s="170" t="s">
        <v>5</v>
      </c>
      <c r="C1464" s="167">
        <v>1</v>
      </c>
      <c r="D1464" s="169">
        <v>44136</v>
      </c>
      <c r="E1464" s="168">
        <f t="shared" si="89"/>
        <v>11</v>
      </c>
      <c r="F1464" s="168" t="str">
        <f t="shared" si="90"/>
        <v>nov</v>
      </c>
      <c r="G1464" s="168">
        <f t="shared" si="91"/>
        <v>2020</v>
      </c>
      <c r="H1464" s="172">
        <v>16.070700574607088</v>
      </c>
      <c r="I1464" s="167">
        <v>218</v>
      </c>
      <c r="J1464" s="175" t="s">
        <v>112</v>
      </c>
      <c r="K1464" s="173">
        <v>1090.9715615326331</v>
      </c>
      <c r="L1464" s="171" t="s">
        <v>1341</v>
      </c>
      <c r="M1464" s="165" t="s">
        <v>1308</v>
      </c>
      <c r="N1464" s="177" t="s">
        <v>1309</v>
      </c>
      <c r="O1464" s="176" t="s">
        <v>1309</v>
      </c>
      <c r="P1464" s="166" t="s">
        <v>1316</v>
      </c>
      <c r="Q1464" s="166" t="s">
        <v>1317</v>
      </c>
      <c r="R1464" s="172">
        <v>0</v>
      </c>
      <c r="S1464" s="172">
        <v>0.40176751436517721</v>
      </c>
      <c r="T1464" s="174">
        <f t="shared" si="92"/>
        <v>16.472468088972263</v>
      </c>
    </row>
    <row r="1465" spans="1:20" s="164" customFormat="1" ht="12.75" hidden="1" customHeight="1" x14ac:dyDescent="0.2">
      <c r="A1465" s="168">
        <v>80</v>
      </c>
      <c r="B1465" s="170" t="s">
        <v>3</v>
      </c>
      <c r="C1465" s="167">
        <v>1</v>
      </c>
      <c r="D1465" s="169">
        <v>44136</v>
      </c>
      <c r="E1465" s="168">
        <f t="shared" si="89"/>
        <v>11</v>
      </c>
      <c r="F1465" s="168" t="str">
        <f t="shared" si="90"/>
        <v>nov</v>
      </c>
      <c r="G1465" s="168">
        <f t="shared" si="91"/>
        <v>2020</v>
      </c>
      <c r="H1465" s="172">
        <v>8.4718853147220106</v>
      </c>
      <c r="I1465" s="167">
        <v>218</v>
      </c>
      <c r="J1465" s="175" t="s">
        <v>112</v>
      </c>
      <c r="K1465" s="173">
        <v>680.8875407155366</v>
      </c>
      <c r="L1465" s="171" t="s">
        <v>1340</v>
      </c>
      <c r="M1465" s="165" t="s">
        <v>1308</v>
      </c>
      <c r="N1465" s="177" t="s">
        <v>1309</v>
      </c>
      <c r="O1465" s="176" t="s">
        <v>1309</v>
      </c>
      <c r="P1465" s="166" t="s">
        <v>1316</v>
      </c>
      <c r="Q1465" s="166" t="s">
        <v>1317</v>
      </c>
      <c r="R1465" s="172">
        <v>0</v>
      </c>
      <c r="S1465" s="172">
        <v>0.21179713286805027</v>
      </c>
      <c r="T1465" s="174">
        <f t="shared" si="92"/>
        <v>8.6836824475900602</v>
      </c>
    </row>
    <row r="1466" spans="1:20" s="164" customFormat="1" ht="12.75" hidden="1" customHeight="1" x14ac:dyDescent="0.2">
      <c r="A1466" s="168">
        <v>104</v>
      </c>
      <c r="B1466" s="170" t="s">
        <v>4</v>
      </c>
      <c r="C1466" s="167">
        <v>1</v>
      </c>
      <c r="D1466" s="169">
        <v>44136</v>
      </c>
      <c r="E1466" s="168">
        <f t="shared" ref="E1466:E1509" si="93">MONTH(D1466)</f>
        <v>11</v>
      </c>
      <c r="F1466" s="168" t="str">
        <f t="shared" ref="F1466:F1509" si="94">TEXT(D1466,"mmm")</f>
        <v>nov</v>
      </c>
      <c r="G1466" s="168">
        <f t="shared" ref="G1466:G1509" si="95">YEAR(D1466)</f>
        <v>2020</v>
      </c>
      <c r="H1466" s="172">
        <v>1.7081805420722587</v>
      </c>
      <c r="I1466" s="167">
        <v>218</v>
      </c>
      <c r="J1466" s="175" t="s">
        <v>112</v>
      </c>
      <c r="K1466" s="173">
        <v>150.2259377725448</v>
      </c>
      <c r="L1466" s="171" t="s">
        <v>1340</v>
      </c>
      <c r="M1466" s="165" t="s">
        <v>1308</v>
      </c>
      <c r="N1466" s="177" t="s">
        <v>1309</v>
      </c>
      <c r="O1466" s="176" t="s">
        <v>1309</v>
      </c>
      <c r="P1466" s="166" t="s">
        <v>1316</v>
      </c>
      <c r="Q1466" s="166" t="s">
        <v>1317</v>
      </c>
      <c r="R1466" s="172">
        <v>0</v>
      </c>
      <c r="S1466" s="172">
        <v>4.2704513551806475E-2</v>
      </c>
      <c r="T1466" s="174">
        <f t="shared" si="92"/>
        <v>1.7508850556240652</v>
      </c>
    </row>
    <row r="1467" spans="1:20" s="164" customFormat="1" ht="12.75" hidden="1" customHeight="1" x14ac:dyDescent="0.2">
      <c r="A1467" s="168" t="s">
        <v>1285</v>
      </c>
      <c r="B1467" s="170" t="s">
        <v>44</v>
      </c>
      <c r="C1467" s="167">
        <v>1</v>
      </c>
      <c r="D1467" s="169">
        <v>44136</v>
      </c>
      <c r="E1467" s="168">
        <f t="shared" si="93"/>
        <v>11</v>
      </c>
      <c r="F1467" s="168" t="str">
        <f t="shared" si="94"/>
        <v>nov</v>
      </c>
      <c r="G1467" s="168">
        <f t="shared" si="95"/>
        <v>2020</v>
      </c>
      <c r="H1467" s="172">
        <v>0</v>
      </c>
      <c r="I1467" s="167">
        <v>218</v>
      </c>
      <c r="J1467" s="175" t="s">
        <v>112</v>
      </c>
      <c r="K1467" s="173">
        <v>0</v>
      </c>
      <c r="L1467" s="171" t="s">
        <v>88</v>
      </c>
      <c r="M1467" s="165" t="s">
        <v>1308</v>
      </c>
      <c r="N1467" s="177" t="s">
        <v>1309</v>
      </c>
      <c r="O1467" s="176" t="s">
        <v>1309</v>
      </c>
      <c r="P1467" s="166" t="s">
        <v>1316</v>
      </c>
      <c r="Q1467" s="166" t="s">
        <v>1317</v>
      </c>
      <c r="R1467" s="172">
        <v>0</v>
      </c>
      <c r="S1467" s="172">
        <v>0</v>
      </c>
      <c r="T1467" s="174">
        <f t="shared" si="92"/>
        <v>0</v>
      </c>
    </row>
    <row r="1468" spans="1:20" s="164" customFormat="1" ht="12.75" hidden="1" customHeight="1" x14ac:dyDescent="0.2">
      <c r="A1468" s="168" t="s">
        <v>1293</v>
      </c>
      <c r="B1468" s="170" t="s">
        <v>89</v>
      </c>
      <c r="C1468" s="167">
        <v>1</v>
      </c>
      <c r="D1468" s="169">
        <v>44136</v>
      </c>
      <c r="E1468" s="168">
        <f t="shared" si="93"/>
        <v>11</v>
      </c>
      <c r="F1468" s="168" t="str">
        <f t="shared" si="94"/>
        <v>nov</v>
      </c>
      <c r="G1468" s="168">
        <f t="shared" si="95"/>
        <v>2020</v>
      </c>
      <c r="H1468" s="172">
        <v>0</v>
      </c>
      <c r="I1468" s="167">
        <v>218</v>
      </c>
      <c r="J1468" s="175" t="s">
        <v>112</v>
      </c>
      <c r="K1468" s="173">
        <v>0</v>
      </c>
      <c r="L1468" s="171" t="s">
        <v>89</v>
      </c>
      <c r="M1468" s="165" t="s">
        <v>1308</v>
      </c>
      <c r="N1468" s="177" t="s">
        <v>1309</v>
      </c>
      <c r="O1468" s="176" t="s">
        <v>1309</v>
      </c>
      <c r="P1468" s="166" t="s">
        <v>1316</v>
      </c>
      <c r="Q1468" s="166" t="s">
        <v>1317</v>
      </c>
      <c r="R1468" s="172">
        <v>0</v>
      </c>
      <c r="S1468" s="172">
        <v>0</v>
      </c>
      <c r="T1468" s="174">
        <f t="shared" si="92"/>
        <v>0</v>
      </c>
    </row>
    <row r="1469" spans="1:20" s="164" customFormat="1" ht="12.75" hidden="1" customHeight="1" x14ac:dyDescent="0.2">
      <c r="A1469" s="168">
        <v>82</v>
      </c>
      <c r="B1469" s="170" t="s">
        <v>8</v>
      </c>
      <c r="C1469" s="167">
        <v>1</v>
      </c>
      <c r="D1469" s="169">
        <v>44166</v>
      </c>
      <c r="E1469" s="168">
        <f t="shared" si="93"/>
        <v>12</v>
      </c>
      <c r="F1469" s="168" t="str">
        <f t="shared" si="94"/>
        <v>dic</v>
      </c>
      <c r="G1469" s="168">
        <f t="shared" si="95"/>
        <v>2020</v>
      </c>
      <c r="H1469" s="172">
        <v>26.304416996825228</v>
      </c>
      <c r="I1469" s="167">
        <v>218</v>
      </c>
      <c r="J1469" s="175" t="s">
        <v>112</v>
      </c>
      <c r="K1469" s="173">
        <v>2289.0277561789908</v>
      </c>
      <c r="L1469" s="171" t="s">
        <v>55</v>
      </c>
      <c r="M1469" s="165" t="s">
        <v>1308</v>
      </c>
      <c r="N1469" s="177" t="s">
        <v>1309</v>
      </c>
      <c r="O1469" s="176" t="s">
        <v>1309</v>
      </c>
      <c r="P1469" s="166" t="s">
        <v>1316</v>
      </c>
      <c r="Q1469" s="166" t="s">
        <v>1317</v>
      </c>
      <c r="R1469" s="172">
        <v>5.373440245707032</v>
      </c>
      <c r="S1469" s="172">
        <v>0.65761042492063082</v>
      </c>
      <c r="T1469" s="174">
        <f t="shared" si="92"/>
        <v>32.335467667452896</v>
      </c>
    </row>
    <row r="1470" spans="1:20" s="164" customFormat="1" ht="12.75" hidden="1" customHeight="1" x14ac:dyDescent="0.2">
      <c r="A1470" s="168">
        <v>59</v>
      </c>
      <c r="B1470" s="170" t="s">
        <v>10</v>
      </c>
      <c r="C1470" s="167">
        <v>1</v>
      </c>
      <c r="D1470" s="169">
        <v>44166</v>
      </c>
      <c r="E1470" s="168">
        <f t="shared" si="93"/>
        <v>12</v>
      </c>
      <c r="F1470" s="168" t="str">
        <f t="shared" si="94"/>
        <v>dic</v>
      </c>
      <c r="G1470" s="168">
        <f t="shared" si="95"/>
        <v>2020</v>
      </c>
      <c r="H1470" s="172">
        <v>38.585281426285</v>
      </c>
      <c r="I1470" s="167">
        <v>218</v>
      </c>
      <c r="J1470" s="175" t="s">
        <v>112</v>
      </c>
      <c r="K1470" s="173">
        <v>3362.0443297050283</v>
      </c>
      <c r="L1470" s="171" t="s">
        <v>55</v>
      </c>
      <c r="M1470" s="165" t="s">
        <v>1308</v>
      </c>
      <c r="N1470" s="177" t="s">
        <v>1309</v>
      </c>
      <c r="O1470" s="176" t="s">
        <v>1309</v>
      </c>
      <c r="P1470" s="166" t="s">
        <v>1316</v>
      </c>
      <c r="Q1470" s="166" t="s">
        <v>1317</v>
      </c>
      <c r="R1470" s="172">
        <v>7.7961551157937983</v>
      </c>
      <c r="S1470" s="172">
        <v>0.96463203565712496</v>
      </c>
      <c r="T1470" s="174">
        <f t="shared" si="92"/>
        <v>47.346068577735927</v>
      </c>
    </row>
    <row r="1471" spans="1:20" s="164" customFormat="1" ht="12.75" hidden="1" customHeight="1" x14ac:dyDescent="0.2">
      <c r="A1471" s="168">
        <v>63</v>
      </c>
      <c r="B1471" s="170" t="s">
        <v>12</v>
      </c>
      <c r="C1471" s="167">
        <v>1</v>
      </c>
      <c r="D1471" s="169">
        <v>44166</v>
      </c>
      <c r="E1471" s="168">
        <f t="shared" si="93"/>
        <v>12</v>
      </c>
      <c r="F1471" s="168" t="str">
        <f t="shared" si="94"/>
        <v>dic</v>
      </c>
      <c r="G1471" s="168">
        <f t="shared" si="95"/>
        <v>2020</v>
      </c>
      <c r="H1471" s="172">
        <v>42.316800094455964</v>
      </c>
      <c r="I1471" s="167">
        <v>218</v>
      </c>
      <c r="J1471" s="175" t="s">
        <v>112</v>
      </c>
      <c r="K1471" s="173">
        <v>3262.6196776703864</v>
      </c>
      <c r="L1471" s="171" t="s">
        <v>55</v>
      </c>
      <c r="M1471" s="165" t="s">
        <v>1308</v>
      </c>
      <c r="N1471" s="177" t="s">
        <v>1309</v>
      </c>
      <c r="O1471" s="176" t="s">
        <v>1309</v>
      </c>
      <c r="P1471" s="166" t="s">
        <v>1316</v>
      </c>
      <c r="Q1471" s="166" t="s">
        <v>1317</v>
      </c>
      <c r="R1471" s="172">
        <v>8.7188401406149598</v>
      </c>
      <c r="S1471" s="172">
        <v>1.057920002361399</v>
      </c>
      <c r="T1471" s="174">
        <f t="shared" si="92"/>
        <v>52.093560237432321</v>
      </c>
    </row>
    <row r="1472" spans="1:20" s="164" customFormat="1" ht="12.75" hidden="1" customHeight="1" x14ac:dyDescent="0.2">
      <c r="A1472" s="168">
        <v>76</v>
      </c>
      <c r="B1472" s="170" t="s">
        <v>50</v>
      </c>
      <c r="C1472" s="167">
        <v>1</v>
      </c>
      <c r="D1472" s="169">
        <v>44166</v>
      </c>
      <c r="E1472" s="168">
        <f t="shared" si="93"/>
        <v>12</v>
      </c>
      <c r="F1472" s="168" t="str">
        <f t="shared" si="94"/>
        <v>dic</v>
      </c>
      <c r="G1472" s="168">
        <f t="shared" si="95"/>
        <v>2020</v>
      </c>
      <c r="H1472" s="172">
        <v>0</v>
      </c>
      <c r="I1472" s="167">
        <v>218</v>
      </c>
      <c r="J1472" s="175" t="s">
        <v>112</v>
      </c>
      <c r="K1472" s="173">
        <v>0</v>
      </c>
      <c r="L1472" s="171" t="s">
        <v>55</v>
      </c>
      <c r="M1472" s="165" t="s">
        <v>1308</v>
      </c>
      <c r="N1472" s="177" t="s">
        <v>1309</v>
      </c>
      <c r="O1472" s="176" t="s">
        <v>1309</v>
      </c>
      <c r="P1472" s="166" t="s">
        <v>1316</v>
      </c>
      <c r="Q1472" s="166" t="s">
        <v>1317</v>
      </c>
      <c r="R1472" s="172">
        <v>0</v>
      </c>
      <c r="S1472" s="172">
        <v>0</v>
      </c>
      <c r="T1472" s="174">
        <f t="shared" si="92"/>
        <v>0</v>
      </c>
    </row>
    <row r="1473" spans="1:20" s="164" customFormat="1" ht="12.75" hidden="1" customHeight="1" x14ac:dyDescent="0.2">
      <c r="A1473" s="168">
        <v>65</v>
      </c>
      <c r="B1473" s="170" t="s">
        <v>11</v>
      </c>
      <c r="C1473" s="167">
        <v>1</v>
      </c>
      <c r="D1473" s="169">
        <v>44166</v>
      </c>
      <c r="E1473" s="168">
        <f t="shared" si="93"/>
        <v>12</v>
      </c>
      <c r="F1473" s="168" t="str">
        <f t="shared" si="94"/>
        <v>dic</v>
      </c>
      <c r="G1473" s="168">
        <f t="shared" si="95"/>
        <v>2020</v>
      </c>
      <c r="H1473" s="172">
        <v>27.420262508855249</v>
      </c>
      <c r="I1473" s="167">
        <v>218</v>
      </c>
      <c r="J1473" s="175" t="s">
        <v>112</v>
      </c>
      <c r="K1473" s="173">
        <v>2081.0675988200037</v>
      </c>
      <c r="L1473" s="171" t="s">
        <v>55</v>
      </c>
      <c r="M1473" s="165" t="s">
        <v>1308</v>
      </c>
      <c r="N1473" s="177" t="s">
        <v>1309</v>
      </c>
      <c r="O1473" s="176" t="s">
        <v>1309</v>
      </c>
      <c r="P1473" s="166" t="s">
        <v>1316</v>
      </c>
      <c r="Q1473" s="166" t="s">
        <v>1317</v>
      </c>
      <c r="R1473" s="172">
        <v>5.6121116610870718</v>
      </c>
      <c r="S1473" s="172">
        <v>0.68550656272138122</v>
      </c>
      <c r="T1473" s="174">
        <f t="shared" si="92"/>
        <v>33.717880732663701</v>
      </c>
    </row>
    <row r="1474" spans="1:20" s="164" customFormat="1" ht="12.75" hidden="1" customHeight="1" x14ac:dyDescent="0.2">
      <c r="A1474" s="168">
        <v>75</v>
      </c>
      <c r="B1474" s="170" t="s">
        <v>9</v>
      </c>
      <c r="C1474" s="167">
        <v>1</v>
      </c>
      <c r="D1474" s="169">
        <v>44166</v>
      </c>
      <c r="E1474" s="168">
        <f t="shared" si="93"/>
        <v>12</v>
      </c>
      <c r="F1474" s="168" t="str">
        <f t="shared" si="94"/>
        <v>dic</v>
      </c>
      <c r="G1474" s="168">
        <f t="shared" si="95"/>
        <v>2020</v>
      </c>
      <c r="H1474" s="172">
        <v>59.274369978747409</v>
      </c>
      <c r="I1474" s="167">
        <v>218</v>
      </c>
      <c r="J1474" s="175" t="s">
        <v>112</v>
      </c>
      <c r="K1474" s="173">
        <v>5637.4830731340526</v>
      </c>
      <c r="L1474" s="171" t="s">
        <v>55</v>
      </c>
      <c r="M1474" s="165" t="s">
        <v>1308</v>
      </c>
      <c r="N1474" s="177" t="s">
        <v>1309</v>
      </c>
      <c r="O1474" s="176" t="s">
        <v>1309</v>
      </c>
      <c r="P1474" s="166" t="s">
        <v>1316</v>
      </c>
      <c r="Q1474" s="166" t="s">
        <v>1317</v>
      </c>
      <c r="R1474" s="172">
        <v>9.3268522378959524</v>
      </c>
      <c r="S1474" s="172">
        <v>1.4818592494686853</v>
      </c>
      <c r="T1474" s="174">
        <f t="shared" si="92"/>
        <v>70.083081466112048</v>
      </c>
    </row>
    <row r="1475" spans="1:20" s="164" customFormat="1" ht="12.75" hidden="1" customHeight="1" x14ac:dyDescent="0.2">
      <c r="A1475" s="168" t="s">
        <v>1290</v>
      </c>
      <c r="B1475" s="170" t="s">
        <v>1243</v>
      </c>
      <c r="C1475" s="167">
        <v>1</v>
      </c>
      <c r="D1475" s="169">
        <v>44166</v>
      </c>
      <c r="E1475" s="168">
        <f t="shared" si="93"/>
        <v>12</v>
      </c>
      <c r="F1475" s="168" t="str">
        <f t="shared" si="94"/>
        <v>dic</v>
      </c>
      <c r="G1475" s="168">
        <f t="shared" si="95"/>
        <v>2020</v>
      </c>
      <c r="H1475" s="172">
        <v>77.597209665993219</v>
      </c>
      <c r="I1475" s="167">
        <v>218</v>
      </c>
      <c r="J1475" s="175" t="s">
        <v>112</v>
      </c>
      <c r="K1475" s="173">
        <v>5961.2557706096495</v>
      </c>
      <c r="L1475" s="171" t="s">
        <v>1337</v>
      </c>
      <c r="M1475" s="165" t="s">
        <v>1308</v>
      </c>
      <c r="N1475" s="177" t="s">
        <v>1309</v>
      </c>
      <c r="O1475" s="176" t="s">
        <v>1309</v>
      </c>
      <c r="P1475" s="166" t="s">
        <v>1316</v>
      </c>
      <c r="Q1475" s="166" t="s">
        <v>1317</v>
      </c>
      <c r="R1475" s="172">
        <v>17.048339201392089</v>
      </c>
      <c r="S1475" s="172">
        <v>1.9399302416498307</v>
      </c>
      <c r="T1475" s="174">
        <f t="shared" si="92"/>
        <v>96.585479109035148</v>
      </c>
    </row>
    <row r="1476" spans="1:20" s="164" customFormat="1" ht="12.75" hidden="1" customHeight="1" x14ac:dyDescent="0.2">
      <c r="A1476" s="168" t="s">
        <v>1291</v>
      </c>
      <c r="B1476" s="170" t="s">
        <v>1244</v>
      </c>
      <c r="C1476" s="167">
        <v>1</v>
      </c>
      <c r="D1476" s="169">
        <v>44166</v>
      </c>
      <c r="E1476" s="168">
        <f t="shared" si="93"/>
        <v>12</v>
      </c>
      <c r="F1476" s="168" t="str">
        <f t="shared" si="94"/>
        <v>dic</v>
      </c>
      <c r="G1476" s="168">
        <f t="shared" si="95"/>
        <v>2020</v>
      </c>
      <c r="H1476" s="172">
        <v>184.00292493374963</v>
      </c>
      <c r="I1476" s="167">
        <v>218</v>
      </c>
      <c r="J1476" s="175" t="s">
        <v>112</v>
      </c>
      <c r="K1476" s="173">
        <v>13744.077638940465</v>
      </c>
      <c r="L1476" s="171" t="s">
        <v>1337</v>
      </c>
      <c r="M1476" s="165" t="s">
        <v>1308</v>
      </c>
      <c r="N1476" s="177" t="s">
        <v>1309</v>
      </c>
      <c r="O1476" s="176" t="s">
        <v>1309</v>
      </c>
      <c r="P1476" s="166" t="s">
        <v>1316</v>
      </c>
      <c r="Q1476" s="166" t="s">
        <v>1317</v>
      </c>
      <c r="R1476" s="172">
        <v>34.081344764365902</v>
      </c>
      <c r="S1476" s="172">
        <v>4.6000731233437415</v>
      </c>
      <c r="T1476" s="174">
        <f t="shared" si="92"/>
        <v>222.68434282145927</v>
      </c>
    </row>
    <row r="1477" spans="1:20" s="164" customFormat="1" ht="12.75" hidden="1" customHeight="1" x14ac:dyDescent="0.2">
      <c r="A1477" s="168" t="s">
        <v>1289</v>
      </c>
      <c r="B1477" s="170" t="s">
        <v>43</v>
      </c>
      <c r="C1477" s="167">
        <v>1</v>
      </c>
      <c r="D1477" s="169">
        <v>44166</v>
      </c>
      <c r="E1477" s="168">
        <f t="shared" si="93"/>
        <v>12</v>
      </c>
      <c r="F1477" s="168" t="str">
        <f t="shared" si="94"/>
        <v>dic</v>
      </c>
      <c r="G1477" s="168">
        <f t="shared" si="95"/>
        <v>2020</v>
      </c>
      <c r="H1477" s="172">
        <v>1634.0328351057817</v>
      </c>
      <c r="I1477" s="167">
        <v>218</v>
      </c>
      <c r="J1477" s="175" t="s">
        <v>112</v>
      </c>
      <c r="K1477" s="173">
        <v>114118.40540610009</v>
      </c>
      <c r="L1477" s="171" t="s">
        <v>62</v>
      </c>
      <c r="M1477" s="165" t="s">
        <v>1308</v>
      </c>
      <c r="N1477" s="177" t="s">
        <v>1309</v>
      </c>
      <c r="O1477" s="176" t="s">
        <v>1309</v>
      </c>
      <c r="P1477" s="166" t="s">
        <v>1316</v>
      </c>
      <c r="Q1477" s="166" t="s">
        <v>1317</v>
      </c>
      <c r="R1477" s="172">
        <v>36.364359885226918</v>
      </c>
      <c r="S1477" s="172">
        <v>37.669553586265408</v>
      </c>
      <c r="T1477" s="174">
        <f t="shared" si="92"/>
        <v>1708.0667485772742</v>
      </c>
    </row>
    <row r="1478" spans="1:20" s="164" customFormat="1" ht="12.75" hidden="1" customHeight="1" x14ac:dyDescent="0.2">
      <c r="A1478" s="168">
        <v>18</v>
      </c>
      <c r="B1478" s="170" t="s">
        <v>63</v>
      </c>
      <c r="C1478" s="167">
        <v>1</v>
      </c>
      <c r="D1478" s="169">
        <v>44166</v>
      </c>
      <c r="E1478" s="168">
        <f t="shared" si="93"/>
        <v>12</v>
      </c>
      <c r="F1478" s="168" t="str">
        <f t="shared" si="94"/>
        <v>dic</v>
      </c>
      <c r="G1478" s="168">
        <f t="shared" si="95"/>
        <v>2020</v>
      </c>
      <c r="H1478" s="172">
        <v>20.035990738068374</v>
      </c>
      <c r="I1478" s="167">
        <v>218</v>
      </c>
      <c r="J1478" s="175" t="s">
        <v>112</v>
      </c>
      <c r="K1478" s="173">
        <v>2055.1266329874647</v>
      </c>
      <c r="L1478" s="171" t="s">
        <v>64</v>
      </c>
      <c r="M1478" s="165" t="s">
        <v>1308</v>
      </c>
      <c r="N1478" s="177" t="s">
        <v>1309</v>
      </c>
      <c r="O1478" s="176" t="s">
        <v>1309</v>
      </c>
      <c r="P1478" s="166" t="s">
        <v>1316</v>
      </c>
      <c r="Q1478" s="166" t="s">
        <v>1317</v>
      </c>
      <c r="R1478" s="172">
        <v>0</v>
      </c>
      <c r="S1478" s="172">
        <v>0.50089976845170936</v>
      </c>
      <c r="T1478" s="174">
        <f t="shared" si="92"/>
        <v>20.536890506520084</v>
      </c>
    </row>
    <row r="1479" spans="1:20" s="164" customFormat="1" ht="12.75" hidden="1" customHeight="1" x14ac:dyDescent="0.2">
      <c r="A1479" s="168">
        <v>50</v>
      </c>
      <c r="B1479" s="170" t="s">
        <v>65</v>
      </c>
      <c r="C1479" s="167">
        <v>1</v>
      </c>
      <c r="D1479" s="169">
        <v>44166</v>
      </c>
      <c r="E1479" s="168">
        <f t="shared" si="93"/>
        <v>12</v>
      </c>
      <c r="F1479" s="168" t="str">
        <f t="shared" si="94"/>
        <v>dic</v>
      </c>
      <c r="G1479" s="168">
        <f t="shared" si="95"/>
        <v>2020</v>
      </c>
      <c r="H1479" s="172">
        <v>1.7197148479521422</v>
      </c>
      <c r="I1479" s="167">
        <v>218</v>
      </c>
      <c r="J1479" s="175" t="s">
        <v>112</v>
      </c>
      <c r="K1479" s="173">
        <v>143.53728957046152</v>
      </c>
      <c r="L1479" s="171" t="s">
        <v>64</v>
      </c>
      <c r="M1479" s="165" t="s">
        <v>1308</v>
      </c>
      <c r="N1479" s="177" t="s">
        <v>1309</v>
      </c>
      <c r="O1479" s="176" t="s">
        <v>1309</v>
      </c>
      <c r="P1479" s="166" t="s">
        <v>1316</v>
      </c>
      <c r="Q1479" s="166" t="s">
        <v>1317</v>
      </c>
      <c r="R1479" s="172">
        <v>0</v>
      </c>
      <c r="S1479" s="172">
        <v>4.2992871198803559E-2</v>
      </c>
      <c r="T1479" s="174">
        <f t="shared" si="92"/>
        <v>1.7627077191509457</v>
      </c>
    </row>
    <row r="1480" spans="1:20" s="164" customFormat="1" ht="12.75" hidden="1" customHeight="1" x14ac:dyDescent="0.2">
      <c r="A1480" s="168">
        <v>97</v>
      </c>
      <c r="B1480" s="170" t="s">
        <v>66</v>
      </c>
      <c r="C1480" s="167">
        <v>1</v>
      </c>
      <c r="D1480" s="169">
        <v>44166</v>
      </c>
      <c r="E1480" s="168">
        <f t="shared" si="93"/>
        <v>12</v>
      </c>
      <c r="F1480" s="168" t="str">
        <f t="shared" si="94"/>
        <v>dic</v>
      </c>
      <c r="G1480" s="168">
        <f t="shared" si="95"/>
        <v>2020</v>
      </c>
      <c r="H1480" s="172">
        <v>1.2910868591774907</v>
      </c>
      <c r="I1480" s="167">
        <v>218</v>
      </c>
      <c r="J1480" s="175" t="s">
        <v>112</v>
      </c>
      <c r="K1480" s="173">
        <v>119.18216460096292</v>
      </c>
      <c r="L1480" s="171" t="s">
        <v>64</v>
      </c>
      <c r="M1480" s="165" t="s">
        <v>1308</v>
      </c>
      <c r="N1480" s="177" t="s">
        <v>1309</v>
      </c>
      <c r="O1480" s="176" t="s">
        <v>1309</v>
      </c>
      <c r="P1480" s="166" t="s">
        <v>1316</v>
      </c>
      <c r="Q1480" s="166" t="s">
        <v>1317</v>
      </c>
      <c r="R1480" s="172">
        <v>0</v>
      </c>
      <c r="S1480" s="172">
        <v>3.2277171479437268E-2</v>
      </c>
      <c r="T1480" s="174">
        <f t="shared" si="92"/>
        <v>1.3233640306569279</v>
      </c>
    </row>
    <row r="1481" spans="1:20" s="164" customFormat="1" ht="12.75" hidden="1" customHeight="1" x14ac:dyDescent="0.2">
      <c r="A1481" s="168">
        <v>85</v>
      </c>
      <c r="B1481" s="170" t="s">
        <v>67</v>
      </c>
      <c r="C1481" s="167">
        <v>1</v>
      </c>
      <c r="D1481" s="169">
        <v>44166</v>
      </c>
      <c r="E1481" s="168">
        <f t="shared" si="93"/>
        <v>12</v>
      </c>
      <c r="F1481" s="168" t="str">
        <f t="shared" si="94"/>
        <v>dic</v>
      </c>
      <c r="G1481" s="168">
        <f t="shared" si="95"/>
        <v>2020</v>
      </c>
      <c r="H1481" s="172">
        <v>2.2809195025319444</v>
      </c>
      <c r="I1481" s="167">
        <v>218</v>
      </c>
      <c r="J1481" s="175" t="s">
        <v>112</v>
      </c>
      <c r="K1481" s="173">
        <v>167.81751193903654</v>
      </c>
      <c r="L1481" s="171" t="s">
        <v>64</v>
      </c>
      <c r="M1481" s="165" t="s">
        <v>1308</v>
      </c>
      <c r="N1481" s="177" t="s">
        <v>1309</v>
      </c>
      <c r="O1481" s="176" t="s">
        <v>1309</v>
      </c>
      <c r="P1481" s="166" t="s">
        <v>1316</v>
      </c>
      <c r="Q1481" s="166" t="s">
        <v>1317</v>
      </c>
      <c r="R1481" s="172">
        <v>0</v>
      </c>
      <c r="S1481" s="172">
        <v>5.702298756329862E-2</v>
      </c>
      <c r="T1481" s="174">
        <f t="shared" si="92"/>
        <v>2.337942490095243</v>
      </c>
    </row>
    <row r="1482" spans="1:20" s="164" customFormat="1" ht="12.75" hidden="1" customHeight="1" x14ac:dyDescent="0.2">
      <c r="A1482" s="168">
        <v>51</v>
      </c>
      <c r="B1482" s="170" t="s">
        <v>68</v>
      </c>
      <c r="C1482" s="167">
        <v>1</v>
      </c>
      <c r="D1482" s="169">
        <v>44166</v>
      </c>
      <c r="E1482" s="168">
        <f t="shared" si="93"/>
        <v>12</v>
      </c>
      <c r="F1482" s="168" t="str">
        <f t="shared" si="94"/>
        <v>dic</v>
      </c>
      <c r="G1482" s="168">
        <f t="shared" si="95"/>
        <v>2020</v>
      </c>
      <c r="H1482" s="172">
        <v>3.4195888931208898</v>
      </c>
      <c r="I1482" s="167">
        <v>218</v>
      </c>
      <c r="J1482" s="175" t="s">
        <v>112</v>
      </c>
      <c r="K1482" s="173">
        <v>364.87868386823169</v>
      </c>
      <c r="L1482" s="171" t="s">
        <v>64</v>
      </c>
      <c r="M1482" s="165" t="s">
        <v>1308</v>
      </c>
      <c r="N1482" s="177" t="s">
        <v>1309</v>
      </c>
      <c r="O1482" s="176" t="s">
        <v>1309</v>
      </c>
      <c r="P1482" s="166" t="s">
        <v>1316</v>
      </c>
      <c r="Q1482" s="166" t="s">
        <v>1317</v>
      </c>
      <c r="R1482" s="172">
        <v>0</v>
      </c>
      <c r="S1482" s="172">
        <v>8.5489722328022252E-2</v>
      </c>
      <c r="T1482" s="174">
        <f t="shared" si="92"/>
        <v>3.505078615448912</v>
      </c>
    </row>
    <row r="1483" spans="1:20" s="164" customFormat="1" ht="12.75" hidden="1" customHeight="1" x14ac:dyDescent="0.2">
      <c r="A1483" s="168">
        <v>83</v>
      </c>
      <c r="B1483" s="170" t="s">
        <v>69</v>
      </c>
      <c r="C1483" s="167">
        <v>1</v>
      </c>
      <c r="D1483" s="169">
        <v>44166</v>
      </c>
      <c r="E1483" s="168">
        <f t="shared" si="93"/>
        <v>12</v>
      </c>
      <c r="F1483" s="168" t="str">
        <f t="shared" si="94"/>
        <v>dic</v>
      </c>
      <c r="G1483" s="168">
        <f t="shared" si="95"/>
        <v>2020</v>
      </c>
      <c r="H1483" s="172">
        <v>3.0291923753050138</v>
      </c>
      <c r="I1483" s="167">
        <v>218</v>
      </c>
      <c r="J1483" s="175" t="s">
        <v>112</v>
      </c>
      <c r="K1483" s="173">
        <v>309.9954309192139</v>
      </c>
      <c r="L1483" s="171" t="s">
        <v>64</v>
      </c>
      <c r="M1483" s="165" t="s">
        <v>1308</v>
      </c>
      <c r="N1483" s="177" t="s">
        <v>1309</v>
      </c>
      <c r="O1483" s="176" t="s">
        <v>1309</v>
      </c>
      <c r="P1483" s="166" t="s">
        <v>1316</v>
      </c>
      <c r="Q1483" s="166" t="s">
        <v>1317</v>
      </c>
      <c r="R1483" s="172">
        <v>0</v>
      </c>
      <c r="S1483" s="172">
        <v>7.5729809382625343E-2</v>
      </c>
      <c r="T1483" s="174">
        <f t="shared" si="92"/>
        <v>3.1049221846876391</v>
      </c>
    </row>
    <row r="1484" spans="1:20" s="164" customFormat="1" ht="12.75" hidden="1" customHeight="1" x14ac:dyDescent="0.2">
      <c r="A1484" s="168">
        <v>52</v>
      </c>
      <c r="B1484" s="170" t="s">
        <v>70</v>
      </c>
      <c r="C1484" s="167">
        <v>1</v>
      </c>
      <c r="D1484" s="169">
        <v>44166</v>
      </c>
      <c r="E1484" s="168">
        <f t="shared" si="93"/>
        <v>12</v>
      </c>
      <c r="F1484" s="168" t="str">
        <f t="shared" si="94"/>
        <v>dic</v>
      </c>
      <c r="G1484" s="168">
        <f t="shared" si="95"/>
        <v>2020</v>
      </c>
      <c r="H1484" s="172">
        <v>2.5723897958350119</v>
      </c>
      <c r="I1484" s="167">
        <v>218</v>
      </c>
      <c r="J1484" s="175" t="s">
        <v>112</v>
      </c>
      <c r="K1484" s="173">
        <v>221.85189935709687</v>
      </c>
      <c r="L1484" s="171" t="s">
        <v>64</v>
      </c>
      <c r="M1484" s="165" t="s">
        <v>1308</v>
      </c>
      <c r="N1484" s="177" t="s">
        <v>1309</v>
      </c>
      <c r="O1484" s="176" t="s">
        <v>1309</v>
      </c>
      <c r="P1484" s="166" t="s">
        <v>1316</v>
      </c>
      <c r="Q1484" s="166" t="s">
        <v>1317</v>
      </c>
      <c r="R1484" s="172">
        <v>0</v>
      </c>
      <c r="S1484" s="172">
        <v>6.4309744895875307E-2</v>
      </c>
      <c r="T1484" s="174">
        <f t="shared" si="92"/>
        <v>2.6366995407308873</v>
      </c>
    </row>
    <row r="1485" spans="1:20" s="164" customFormat="1" ht="12.75" hidden="1" customHeight="1" x14ac:dyDescent="0.2">
      <c r="A1485" s="168">
        <v>84</v>
      </c>
      <c r="B1485" s="170" t="s">
        <v>71</v>
      </c>
      <c r="C1485" s="167">
        <v>1</v>
      </c>
      <c r="D1485" s="169">
        <v>44166</v>
      </c>
      <c r="E1485" s="168">
        <f t="shared" si="93"/>
        <v>12</v>
      </c>
      <c r="F1485" s="168" t="str">
        <f t="shared" si="94"/>
        <v>dic</v>
      </c>
      <c r="G1485" s="168">
        <f t="shared" si="95"/>
        <v>2020</v>
      </c>
      <c r="H1485" s="172">
        <v>0</v>
      </c>
      <c r="I1485" s="167">
        <v>218</v>
      </c>
      <c r="J1485" s="175" t="s">
        <v>112</v>
      </c>
      <c r="K1485" s="173">
        <v>0</v>
      </c>
      <c r="L1485" s="171" t="s">
        <v>64</v>
      </c>
      <c r="M1485" s="165" t="s">
        <v>1308</v>
      </c>
      <c r="N1485" s="177" t="s">
        <v>1309</v>
      </c>
      <c r="O1485" s="176" t="s">
        <v>1309</v>
      </c>
      <c r="P1485" s="166" t="s">
        <v>1316</v>
      </c>
      <c r="Q1485" s="166" t="s">
        <v>1317</v>
      </c>
      <c r="R1485" s="172">
        <v>0</v>
      </c>
      <c r="S1485" s="172">
        <v>0</v>
      </c>
      <c r="T1485" s="174">
        <f t="shared" si="92"/>
        <v>0</v>
      </c>
    </row>
    <row r="1486" spans="1:20" s="164" customFormat="1" ht="12.75" hidden="1" customHeight="1" x14ac:dyDescent="0.2">
      <c r="A1486" s="168">
        <v>90</v>
      </c>
      <c r="B1486" s="170" t="s">
        <v>72</v>
      </c>
      <c r="C1486" s="167">
        <v>1</v>
      </c>
      <c r="D1486" s="169">
        <v>44166</v>
      </c>
      <c r="E1486" s="168">
        <f t="shared" si="93"/>
        <v>12</v>
      </c>
      <c r="F1486" s="168" t="str">
        <f t="shared" si="94"/>
        <v>dic</v>
      </c>
      <c r="G1486" s="168">
        <f t="shared" si="95"/>
        <v>2020</v>
      </c>
      <c r="H1486" s="172">
        <v>3.1407769265080159</v>
      </c>
      <c r="I1486" s="167">
        <v>218</v>
      </c>
      <c r="J1486" s="175" t="s">
        <v>112</v>
      </c>
      <c r="K1486" s="173">
        <v>294.79096673934748</v>
      </c>
      <c r="L1486" s="171" t="s">
        <v>64</v>
      </c>
      <c r="M1486" s="165" t="s">
        <v>1308</v>
      </c>
      <c r="N1486" s="177" t="s">
        <v>1309</v>
      </c>
      <c r="O1486" s="176" t="s">
        <v>1309</v>
      </c>
      <c r="P1486" s="166" t="s">
        <v>1316</v>
      </c>
      <c r="Q1486" s="166" t="s">
        <v>1317</v>
      </c>
      <c r="R1486" s="172">
        <v>0</v>
      </c>
      <c r="S1486" s="172">
        <v>7.85194231627004E-2</v>
      </c>
      <c r="T1486" s="174">
        <f t="shared" si="92"/>
        <v>3.2192963496707163</v>
      </c>
    </row>
    <row r="1487" spans="1:20" s="164" customFormat="1" ht="12.75" hidden="1" customHeight="1" x14ac:dyDescent="0.2">
      <c r="A1487" s="168">
        <v>25</v>
      </c>
      <c r="B1487" s="170" t="s">
        <v>73</v>
      </c>
      <c r="C1487" s="167">
        <v>1</v>
      </c>
      <c r="D1487" s="169">
        <v>44166</v>
      </c>
      <c r="E1487" s="168">
        <f t="shared" si="93"/>
        <v>12</v>
      </c>
      <c r="F1487" s="168" t="str">
        <f t="shared" si="94"/>
        <v>dic</v>
      </c>
      <c r="G1487" s="168">
        <f t="shared" si="95"/>
        <v>2020</v>
      </c>
      <c r="H1487" s="172">
        <v>1.7262786450817305</v>
      </c>
      <c r="I1487" s="167">
        <v>218</v>
      </c>
      <c r="J1487" s="175" t="s">
        <v>112</v>
      </c>
      <c r="K1487" s="173">
        <v>177.82827892648174</v>
      </c>
      <c r="L1487" s="171" t="s">
        <v>64</v>
      </c>
      <c r="M1487" s="165" t="s">
        <v>1308</v>
      </c>
      <c r="N1487" s="177" t="s">
        <v>1309</v>
      </c>
      <c r="O1487" s="176" t="s">
        <v>1309</v>
      </c>
      <c r="P1487" s="166" t="s">
        <v>1316</v>
      </c>
      <c r="Q1487" s="166" t="s">
        <v>1317</v>
      </c>
      <c r="R1487" s="172">
        <v>0</v>
      </c>
      <c r="S1487" s="172">
        <v>4.315696612704327E-2</v>
      </c>
      <c r="T1487" s="174">
        <f t="shared" ref="T1487:T1550" si="96">H1487+R1487+S1487</f>
        <v>1.7694356112087737</v>
      </c>
    </row>
    <row r="1488" spans="1:20" s="164" customFormat="1" ht="12.75" hidden="1" customHeight="1" x14ac:dyDescent="0.2">
      <c r="A1488" s="168">
        <v>102</v>
      </c>
      <c r="B1488" s="170" t="s">
        <v>74</v>
      </c>
      <c r="C1488" s="167">
        <v>1</v>
      </c>
      <c r="D1488" s="169">
        <v>44166</v>
      </c>
      <c r="E1488" s="168">
        <f t="shared" si="93"/>
        <v>12</v>
      </c>
      <c r="F1488" s="168" t="str">
        <f t="shared" si="94"/>
        <v>dic</v>
      </c>
      <c r="G1488" s="168">
        <f t="shared" si="95"/>
        <v>2020</v>
      </c>
      <c r="H1488" s="172">
        <v>1.5359285283236692</v>
      </c>
      <c r="I1488" s="167">
        <v>218</v>
      </c>
      <c r="J1488" s="175" t="s">
        <v>112</v>
      </c>
      <c r="K1488" s="173">
        <v>158.28281059360327</v>
      </c>
      <c r="L1488" s="171" t="s">
        <v>64</v>
      </c>
      <c r="M1488" s="165" t="s">
        <v>1308</v>
      </c>
      <c r="N1488" s="177" t="s">
        <v>1309</v>
      </c>
      <c r="O1488" s="176" t="s">
        <v>1309</v>
      </c>
      <c r="P1488" s="166" t="s">
        <v>1316</v>
      </c>
      <c r="Q1488" s="166" t="s">
        <v>1317</v>
      </c>
      <c r="R1488" s="172">
        <v>0</v>
      </c>
      <c r="S1488" s="172">
        <v>3.8398213208091732E-2</v>
      </c>
      <c r="T1488" s="174">
        <f t="shared" si="96"/>
        <v>1.574326741531761</v>
      </c>
    </row>
    <row r="1489" spans="1:20" s="164" customFormat="1" ht="12.75" hidden="1" customHeight="1" x14ac:dyDescent="0.2">
      <c r="A1489" s="168">
        <v>36</v>
      </c>
      <c r="B1489" s="170" t="s">
        <v>75</v>
      </c>
      <c r="C1489" s="167">
        <v>1</v>
      </c>
      <c r="D1489" s="169">
        <v>44166</v>
      </c>
      <c r="E1489" s="168">
        <f t="shared" si="93"/>
        <v>12</v>
      </c>
      <c r="F1489" s="168" t="str">
        <f t="shared" si="94"/>
        <v>dic</v>
      </c>
      <c r="G1489" s="168">
        <f t="shared" si="95"/>
        <v>2020</v>
      </c>
      <c r="H1489" s="172">
        <v>3.6035246241439922</v>
      </c>
      <c r="I1489" s="167">
        <v>218</v>
      </c>
      <c r="J1489" s="175" t="s">
        <v>112</v>
      </c>
      <c r="K1489" s="173">
        <v>343.09968739515381</v>
      </c>
      <c r="L1489" s="171" t="s">
        <v>64</v>
      </c>
      <c r="M1489" s="165" t="s">
        <v>1308</v>
      </c>
      <c r="N1489" s="177" t="s">
        <v>1309</v>
      </c>
      <c r="O1489" s="176" t="s">
        <v>1309</v>
      </c>
      <c r="P1489" s="166" t="s">
        <v>1316</v>
      </c>
      <c r="Q1489" s="166" t="s">
        <v>1317</v>
      </c>
      <c r="R1489" s="172">
        <v>0</v>
      </c>
      <c r="S1489" s="172">
        <v>9.0088115603599805E-2</v>
      </c>
      <c r="T1489" s="174">
        <f t="shared" si="96"/>
        <v>3.693612739747592</v>
      </c>
    </row>
    <row r="1490" spans="1:20" s="164" customFormat="1" ht="12.75" hidden="1" customHeight="1" x14ac:dyDescent="0.2">
      <c r="A1490" s="168">
        <v>70</v>
      </c>
      <c r="B1490" s="170" t="s">
        <v>76</v>
      </c>
      <c r="C1490" s="167">
        <v>1</v>
      </c>
      <c r="D1490" s="169">
        <v>44166</v>
      </c>
      <c r="E1490" s="168">
        <f t="shared" si="93"/>
        <v>12</v>
      </c>
      <c r="F1490" s="168" t="str">
        <f t="shared" si="94"/>
        <v>dic</v>
      </c>
      <c r="G1490" s="168">
        <f t="shared" si="95"/>
        <v>2020</v>
      </c>
      <c r="H1490" s="172">
        <v>1.6376673838322884</v>
      </c>
      <c r="I1490" s="167">
        <v>218</v>
      </c>
      <c r="J1490" s="175" t="s">
        <v>112</v>
      </c>
      <c r="K1490" s="173">
        <v>168.63306701428647</v>
      </c>
      <c r="L1490" s="171" t="s">
        <v>64</v>
      </c>
      <c r="M1490" s="165" t="s">
        <v>1308</v>
      </c>
      <c r="N1490" s="177" t="s">
        <v>1309</v>
      </c>
      <c r="O1490" s="176" t="s">
        <v>1309</v>
      </c>
      <c r="P1490" s="166" t="s">
        <v>1316</v>
      </c>
      <c r="Q1490" s="166" t="s">
        <v>1317</v>
      </c>
      <c r="R1490" s="172">
        <v>0</v>
      </c>
      <c r="S1490" s="172">
        <v>4.0941684595807208E-2</v>
      </c>
      <c r="T1490" s="174">
        <f t="shared" si="96"/>
        <v>1.6786090684280957</v>
      </c>
    </row>
    <row r="1491" spans="1:20" s="164" customFormat="1" ht="12.75" hidden="1" customHeight="1" x14ac:dyDescent="0.2">
      <c r="A1491" s="168">
        <v>67</v>
      </c>
      <c r="B1491" s="170" t="s">
        <v>77</v>
      </c>
      <c r="C1491" s="167">
        <v>1</v>
      </c>
      <c r="D1491" s="169">
        <v>44166</v>
      </c>
      <c r="E1491" s="168">
        <f t="shared" si="93"/>
        <v>12</v>
      </c>
      <c r="F1491" s="168" t="str">
        <f t="shared" si="94"/>
        <v>dic</v>
      </c>
      <c r="G1491" s="168">
        <f t="shared" si="95"/>
        <v>2020</v>
      </c>
      <c r="H1491" s="172">
        <v>4.0695542203447639</v>
      </c>
      <c r="I1491" s="167">
        <v>218</v>
      </c>
      <c r="J1491" s="175" t="s">
        <v>112</v>
      </c>
      <c r="K1491" s="173">
        <v>359.77402779235427</v>
      </c>
      <c r="L1491" s="171" t="s">
        <v>64</v>
      </c>
      <c r="M1491" s="165" t="s">
        <v>1308</v>
      </c>
      <c r="N1491" s="177" t="s">
        <v>1309</v>
      </c>
      <c r="O1491" s="176" t="s">
        <v>1309</v>
      </c>
      <c r="P1491" s="166" t="s">
        <v>1316</v>
      </c>
      <c r="Q1491" s="166" t="s">
        <v>1317</v>
      </c>
      <c r="R1491" s="172">
        <v>0</v>
      </c>
      <c r="S1491" s="172">
        <v>0.10173885550861911</v>
      </c>
      <c r="T1491" s="174">
        <f t="shared" si="96"/>
        <v>4.1712930758533826</v>
      </c>
    </row>
    <row r="1492" spans="1:20" s="164" customFormat="1" ht="12.75" hidden="1" customHeight="1" x14ac:dyDescent="0.2">
      <c r="A1492" s="168">
        <v>92</v>
      </c>
      <c r="B1492" s="170" t="s">
        <v>78</v>
      </c>
      <c r="C1492" s="167">
        <v>1</v>
      </c>
      <c r="D1492" s="169">
        <v>44166</v>
      </c>
      <c r="E1492" s="168">
        <f t="shared" si="93"/>
        <v>12</v>
      </c>
      <c r="F1492" s="168" t="str">
        <f t="shared" si="94"/>
        <v>dic</v>
      </c>
      <c r="G1492" s="168">
        <f t="shared" si="95"/>
        <v>2020</v>
      </c>
      <c r="H1492" s="172">
        <v>4.0170438433080573</v>
      </c>
      <c r="I1492" s="167">
        <v>218</v>
      </c>
      <c r="J1492" s="175" t="s">
        <v>112</v>
      </c>
      <c r="K1492" s="173">
        <v>320.42151068338882</v>
      </c>
      <c r="L1492" s="171" t="s">
        <v>64</v>
      </c>
      <c r="M1492" s="165" t="s">
        <v>1308</v>
      </c>
      <c r="N1492" s="177" t="s">
        <v>1309</v>
      </c>
      <c r="O1492" s="176" t="s">
        <v>1309</v>
      </c>
      <c r="P1492" s="166" t="s">
        <v>1316</v>
      </c>
      <c r="Q1492" s="166" t="s">
        <v>1317</v>
      </c>
      <c r="R1492" s="172">
        <v>0</v>
      </c>
      <c r="S1492" s="172">
        <v>0.10042609608270144</v>
      </c>
      <c r="T1492" s="174">
        <f t="shared" si="96"/>
        <v>4.1174699393907588</v>
      </c>
    </row>
    <row r="1493" spans="1:20" s="164" customFormat="1" ht="12.75" hidden="1" customHeight="1" x14ac:dyDescent="0.2">
      <c r="A1493" s="168">
        <v>58</v>
      </c>
      <c r="B1493" s="170" t="s">
        <v>79</v>
      </c>
      <c r="C1493" s="167">
        <v>1</v>
      </c>
      <c r="D1493" s="169">
        <v>44166</v>
      </c>
      <c r="E1493" s="168">
        <f t="shared" si="93"/>
        <v>12</v>
      </c>
      <c r="F1493" s="168" t="str">
        <f t="shared" si="94"/>
        <v>dic</v>
      </c>
      <c r="G1493" s="168">
        <f t="shared" si="95"/>
        <v>2020</v>
      </c>
      <c r="H1493" s="172">
        <v>1.8608364862382913</v>
      </c>
      <c r="I1493" s="167">
        <v>218</v>
      </c>
      <c r="J1493" s="175" t="s">
        <v>112</v>
      </c>
      <c r="K1493" s="173">
        <v>164.58586990743973</v>
      </c>
      <c r="L1493" s="171" t="s">
        <v>64</v>
      </c>
      <c r="M1493" s="165" t="s">
        <v>1308</v>
      </c>
      <c r="N1493" s="177" t="s">
        <v>1309</v>
      </c>
      <c r="O1493" s="176" t="s">
        <v>1309</v>
      </c>
      <c r="P1493" s="166" t="s">
        <v>1316</v>
      </c>
      <c r="Q1493" s="166" t="s">
        <v>1317</v>
      </c>
      <c r="R1493" s="172">
        <v>0</v>
      </c>
      <c r="S1493" s="172">
        <v>4.6520912155957286E-2</v>
      </c>
      <c r="T1493" s="174">
        <f t="shared" si="96"/>
        <v>1.9073573983942487</v>
      </c>
    </row>
    <row r="1494" spans="1:20" s="164" customFormat="1" ht="12.75" hidden="1" customHeight="1" x14ac:dyDescent="0.2">
      <c r="A1494" s="168">
        <v>130</v>
      </c>
      <c r="B1494" s="170" t="s">
        <v>80</v>
      </c>
      <c r="C1494" s="167">
        <v>1</v>
      </c>
      <c r="D1494" s="169">
        <v>44166</v>
      </c>
      <c r="E1494" s="168">
        <f t="shared" si="93"/>
        <v>12</v>
      </c>
      <c r="F1494" s="168" t="str">
        <f t="shared" si="94"/>
        <v>dic</v>
      </c>
      <c r="G1494" s="168">
        <f t="shared" si="95"/>
        <v>2020</v>
      </c>
      <c r="H1494" s="172">
        <v>1.4243439771206676</v>
      </c>
      <c r="I1494" s="167">
        <v>218</v>
      </c>
      <c r="J1494" s="175" t="s">
        <v>112</v>
      </c>
      <c r="K1494" s="173">
        <v>126.22749976839923</v>
      </c>
      <c r="L1494" s="171" t="s">
        <v>64</v>
      </c>
      <c r="M1494" s="165" t="s">
        <v>1308</v>
      </c>
      <c r="N1494" s="177" t="s">
        <v>1309</v>
      </c>
      <c r="O1494" s="176" t="s">
        <v>1309</v>
      </c>
      <c r="P1494" s="166" t="s">
        <v>1316</v>
      </c>
      <c r="Q1494" s="166" t="s">
        <v>1317</v>
      </c>
      <c r="R1494" s="172">
        <v>0</v>
      </c>
      <c r="S1494" s="172">
        <v>3.5608599428016689E-2</v>
      </c>
      <c r="T1494" s="174">
        <f t="shared" si="96"/>
        <v>1.4599525765486843</v>
      </c>
    </row>
    <row r="1495" spans="1:20" s="164" customFormat="1" ht="12.75" hidden="1" customHeight="1" x14ac:dyDescent="0.2">
      <c r="A1495" s="168">
        <v>15</v>
      </c>
      <c r="B1495" s="170" t="s">
        <v>81</v>
      </c>
      <c r="C1495" s="167">
        <v>1</v>
      </c>
      <c r="D1495" s="169">
        <v>44166</v>
      </c>
      <c r="E1495" s="168">
        <f t="shared" si="93"/>
        <v>12</v>
      </c>
      <c r="F1495" s="168" t="str">
        <f t="shared" si="94"/>
        <v>dic</v>
      </c>
      <c r="G1495" s="168">
        <f t="shared" si="95"/>
        <v>2020</v>
      </c>
      <c r="H1495" s="172">
        <v>2.1627711541993548</v>
      </c>
      <c r="I1495" s="167">
        <v>218</v>
      </c>
      <c r="J1495" s="175" t="s">
        <v>112</v>
      </c>
      <c r="K1495" s="173">
        <v>171.58344951840581</v>
      </c>
      <c r="L1495" s="171" t="s">
        <v>64</v>
      </c>
      <c r="M1495" s="165" t="s">
        <v>1308</v>
      </c>
      <c r="N1495" s="177" t="s">
        <v>1309</v>
      </c>
      <c r="O1495" s="176" t="s">
        <v>1309</v>
      </c>
      <c r="P1495" s="166" t="s">
        <v>1316</v>
      </c>
      <c r="Q1495" s="166" t="s">
        <v>1317</v>
      </c>
      <c r="R1495" s="172">
        <v>0</v>
      </c>
      <c r="S1495" s="172">
        <v>5.4069278854983867E-2</v>
      </c>
      <c r="T1495" s="174">
        <f t="shared" si="96"/>
        <v>2.2168404330543385</v>
      </c>
    </row>
    <row r="1496" spans="1:20" s="164" customFormat="1" ht="12.75" hidden="1" customHeight="1" x14ac:dyDescent="0.2">
      <c r="A1496" s="168">
        <v>68</v>
      </c>
      <c r="B1496" s="170" t="s">
        <v>82</v>
      </c>
      <c r="C1496" s="167">
        <v>1</v>
      </c>
      <c r="D1496" s="169">
        <v>44166</v>
      </c>
      <c r="E1496" s="168">
        <f t="shared" si="93"/>
        <v>12</v>
      </c>
      <c r="F1496" s="168" t="str">
        <f t="shared" si="94"/>
        <v>dic</v>
      </c>
      <c r="G1496" s="168">
        <f t="shared" si="95"/>
        <v>2020</v>
      </c>
      <c r="H1496" s="172">
        <v>2.2382548211896207</v>
      </c>
      <c r="I1496" s="167">
        <v>218</v>
      </c>
      <c r="J1496" s="175" t="s">
        <v>112</v>
      </c>
      <c r="K1496" s="173">
        <v>195.7191567655787</v>
      </c>
      <c r="L1496" s="171" t="s">
        <v>64</v>
      </c>
      <c r="M1496" s="165" t="s">
        <v>1308</v>
      </c>
      <c r="N1496" s="177" t="s">
        <v>1309</v>
      </c>
      <c r="O1496" s="176" t="s">
        <v>1309</v>
      </c>
      <c r="P1496" s="166" t="s">
        <v>1316</v>
      </c>
      <c r="Q1496" s="166" t="s">
        <v>1317</v>
      </c>
      <c r="R1496" s="172">
        <v>0</v>
      </c>
      <c r="S1496" s="172">
        <v>5.5956370529740514E-2</v>
      </c>
      <c r="T1496" s="174">
        <f t="shared" si="96"/>
        <v>2.2942111917193611</v>
      </c>
    </row>
    <row r="1497" spans="1:20" s="164" customFormat="1" ht="12.75" hidden="1" customHeight="1" x14ac:dyDescent="0.2">
      <c r="A1497" s="168">
        <v>94</v>
      </c>
      <c r="B1497" s="170" t="s">
        <v>83</v>
      </c>
      <c r="C1497" s="167">
        <v>1</v>
      </c>
      <c r="D1497" s="169">
        <v>44166</v>
      </c>
      <c r="E1497" s="168">
        <f t="shared" si="93"/>
        <v>12</v>
      </c>
      <c r="F1497" s="168" t="str">
        <f t="shared" si="94"/>
        <v>dic</v>
      </c>
      <c r="G1497" s="168">
        <f t="shared" si="95"/>
        <v>2020</v>
      </c>
      <c r="H1497" s="172">
        <v>3.9579696691417627</v>
      </c>
      <c r="I1497" s="167">
        <v>218</v>
      </c>
      <c r="J1497" s="175" t="s">
        <v>112</v>
      </c>
      <c r="K1497" s="173">
        <v>381.75606951289586</v>
      </c>
      <c r="L1497" s="171" t="s">
        <v>64</v>
      </c>
      <c r="M1497" s="165" t="s">
        <v>1308</v>
      </c>
      <c r="N1497" s="177" t="s">
        <v>1309</v>
      </c>
      <c r="O1497" s="176" t="s">
        <v>1309</v>
      </c>
      <c r="P1497" s="166" t="s">
        <v>1316</v>
      </c>
      <c r="Q1497" s="166" t="s">
        <v>1317</v>
      </c>
      <c r="R1497" s="172">
        <v>0</v>
      </c>
      <c r="S1497" s="172">
        <v>9.894924172854408E-2</v>
      </c>
      <c r="T1497" s="174">
        <f t="shared" si="96"/>
        <v>4.0569189108703068</v>
      </c>
    </row>
    <row r="1498" spans="1:20" s="164" customFormat="1" ht="12.75" hidden="1" customHeight="1" x14ac:dyDescent="0.2">
      <c r="A1498" s="168">
        <v>88</v>
      </c>
      <c r="B1498" s="170" t="s">
        <v>84</v>
      </c>
      <c r="C1498" s="167">
        <v>1</v>
      </c>
      <c r="D1498" s="169">
        <v>44166</v>
      </c>
      <c r="E1498" s="168">
        <f t="shared" si="93"/>
        <v>12</v>
      </c>
      <c r="F1498" s="168" t="str">
        <f t="shared" si="94"/>
        <v>dic</v>
      </c>
      <c r="G1498" s="168">
        <f t="shared" si="95"/>
        <v>2020</v>
      </c>
      <c r="H1498" s="172">
        <v>1.5195190354996984</v>
      </c>
      <c r="I1498" s="167">
        <v>218</v>
      </c>
      <c r="J1498" s="175" t="s">
        <v>112</v>
      </c>
      <c r="K1498" s="173">
        <v>124.41366006960878</v>
      </c>
      <c r="L1498" s="171" t="s">
        <v>64</v>
      </c>
      <c r="M1498" s="165" t="s">
        <v>1308</v>
      </c>
      <c r="N1498" s="177" t="s">
        <v>1309</v>
      </c>
      <c r="O1498" s="176" t="s">
        <v>1309</v>
      </c>
      <c r="P1498" s="166" t="s">
        <v>1316</v>
      </c>
      <c r="Q1498" s="166" t="s">
        <v>1317</v>
      </c>
      <c r="R1498" s="172">
        <v>0</v>
      </c>
      <c r="S1498" s="172">
        <v>3.7987975887492462E-2</v>
      </c>
      <c r="T1498" s="174">
        <f t="shared" si="96"/>
        <v>1.5575070113871907</v>
      </c>
    </row>
    <row r="1499" spans="1:20" s="164" customFormat="1" ht="12.75" hidden="1" customHeight="1" x14ac:dyDescent="0.2">
      <c r="A1499" s="168">
        <v>62</v>
      </c>
      <c r="B1499" s="170" t="s">
        <v>85</v>
      </c>
      <c r="C1499" s="167">
        <v>1</v>
      </c>
      <c r="D1499" s="169">
        <v>44166</v>
      </c>
      <c r="E1499" s="168">
        <f t="shared" si="93"/>
        <v>12</v>
      </c>
      <c r="F1499" s="168" t="str">
        <f t="shared" si="94"/>
        <v>dic</v>
      </c>
      <c r="G1499" s="168">
        <f t="shared" si="95"/>
        <v>2020</v>
      </c>
      <c r="H1499" s="172">
        <v>2.7600766929918921</v>
      </c>
      <c r="I1499" s="167">
        <v>218</v>
      </c>
      <c r="J1499" s="175" t="s">
        <v>112</v>
      </c>
      <c r="K1499" s="173">
        <v>247.4595060444008</v>
      </c>
      <c r="L1499" s="171" t="s">
        <v>64</v>
      </c>
      <c r="M1499" s="165" t="s">
        <v>1308</v>
      </c>
      <c r="N1499" s="177" t="s">
        <v>1309</v>
      </c>
      <c r="O1499" s="176" t="s">
        <v>1309</v>
      </c>
      <c r="P1499" s="166" t="s">
        <v>1316</v>
      </c>
      <c r="Q1499" s="166" t="s">
        <v>1317</v>
      </c>
      <c r="R1499" s="172">
        <v>0</v>
      </c>
      <c r="S1499" s="172">
        <v>6.900191732479731E-2</v>
      </c>
      <c r="T1499" s="174">
        <f t="shared" si="96"/>
        <v>2.8290786103166892</v>
      </c>
    </row>
    <row r="1500" spans="1:20" s="164" customFormat="1" ht="12.75" hidden="1" customHeight="1" x14ac:dyDescent="0.2">
      <c r="A1500" s="168">
        <v>91</v>
      </c>
      <c r="B1500" s="170" t="s">
        <v>86</v>
      </c>
      <c r="C1500" s="167">
        <v>1</v>
      </c>
      <c r="D1500" s="169">
        <v>44166</v>
      </c>
      <c r="E1500" s="168">
        <f t="shared" si="93"/>
        <v>12</v>
      </c>
      <c r="F1500" s="168" t="str">
        <f t="shared" si="94"/>
        <v>dic</v>
      </c>
      <c r="G1500" s="168">
        <f t="shared" si="95"/>
        <v>2020</v>
      </c>
      <c r="H1500" s="172">
        <v>2.8650974470653057</v>
      </c>
      <c r="I1500" s="167">
        <v>218</v>
      </c>
      <c r="J1500" s="175" t="s">
        <v>112</v>
      </c>
      <c r="K1500" s="173">
        <v>257.84444474864216</v>
      </c>
      <c r="L1500" s="171" t="s">
        <v>64</v>
      </c>
      <c r="M1500" s="165" t="s">
        <v>1308</v>
      </c>
      <c r="N1500" s="177" t="s">
        <v>1309</v>
      </c>
      <c r="O1500" s="176" t="s">
        <v>1309</v>
      </c>
      <c r="P1500" s="166" t="s">
        <v>1316</v>
      </c>
      <c r="Q1500" s="166" t="s">
        <v>1317</v>
      </c>
      <c r="R1500" s="172">
        <v>0</v>
      </c>
      <c r="S1500" s="172">
        <v>7.1627436176632642E-2</v>
      </c>
      <c r="T1500" s="174">
        <f t="shared" si="96"/>
        <v>2.9367248832419381</v>
      </c>
    </row>
    <row r="1501" spans="1:20" s="164" customFormat="1" ht="12.75" hidden="1" customHeight="1" x14ac:dyDescent="0.2">
      <c r="A1501" s="168">
        <v>89</v>
      </c>
      <c r="B1501" s="170" t="s">
        <v>87</v>
      </c>
      <c r="C1501" s="167">
        <v>1</v>
      </c>
      <c r="D1501" s="169">
        <v>44166</v>
      </c>
      <c r="E1501" s="168">
        <f t="shared" si="93"/>
        <v>12</v>
      </c>
      <c r="F1501" s="168" t="str">
        <f t="shared" si="94"/>
        <v>dic</v>
      </c>
      <c r="G1501" s="168">
        <f t="shared" si="95"/>
        <v>2020</v>
      </c>
      <c r="H1501" s="172">
        <v>3.9776610605305276</v>
      </c>
      <c r="I1501" s="167">
        <v>218</v>
      </c>
      <c r="J1501" s="175" t="s">
        <v>112</v>
      </c>
      <c r="K1501" s="173">
        <v>321.88724924710726</v>
      </c>
      <c r="L1501" s="171" t="s">
        <v>64</v>
      </c>
      <c r="M1501" s="165" t="s">
        <v>1308</v>
      </c>
      <c r="N1501" s="177" t="s">
        <v>1309</v>
      </c>
      <c r="O1501" s="176" t="s">
        <v>1309</v>
      </c>
      <c r="P1501" s="166" t="s">
        <v>1316</v>
      </c>
      <c r="Q1501" s="166" t="s">
        <v>1317</v>
      </c>
      <c r="R1501" s="172">
        <v>0</v>
      </c>
      <c r="S1501" s="172">
        <v>9.9441526513263184E-2</v>
      </c>
      <c r="T1501" s="174">
        <f t="shared" si="96"/>
        <v>4.0771025870437905</v>
      </c>
    </row>
    <row r="1502" spans="1:20" s="164" customFormat="1" ht="12.75" hidden="1" customHeight="1" x14ac:dyDescent="0.2">
      <c r="A1502" s="168">
        <v>150</v>
      </c>
      <c r="B1502" s="170" t="s">
        <v>13</v>
      </c>
      <c r="C1502" s="167">
        <v>1</v>
      </c>
      <c r="D1502" s="169">
        <v>44166</v>
      </c>
      <c r="E1502" s="168">
        <f t="shared" si="93"/>
        <v>12</v>
      </c>
      <c r="F1502" s="168" t="str">
        <f t="shared" si="94"/>
        <v>dic</v>
      </c>
      <c r="G1502" s="168">
        <f t="shared" si="95"/>
        <v>2020</v>
      </c>
      <c r="H1502" s="172">
        <v>0.93768530422690421</v>
      </c>
      <c r="I1502" s="167">
        <v>218</v>
      </c>
      <c r="J1502" s="175" t="s">
        <v>112</v>
      </c>
      <c r="K1502" s="173">
        <v>101.99484359667306</v>
      </c>
      <c r="L1502" s="171" t="s">
        <v>1339</v>
      </c>
      <c r="M1502" s="165" t="s">
        <v>1308</v>
      </c>
      <c r="N1502" s="177" t="s">
        <v>1309</v>
      </c>
      <c r="O1502" s="176" t="s">
        <v>1309</v>
      </c>
      <c r="P1502" s="166" t="s">
        <v>1316</v>
      </c>
      <c r="Q1502" s="166" t="s">
        <v>1317</v>
      </c>
      <c r="R1502" s="172">
        <v>0</v>
      </c>
      <c r="S1502" s="172">
        <v>2.344213260567261E-2</v>
      </c>
      <c r="T1502" s="174">
        <f t="shared" si="96"/>
        <v>0.96112743683257684</v>
      </c>
    </row>
    <row r="1503" spans="1:20" s="164" customFormat="1" ht="12.75" hidden="1" customHeight="1" x14ac:dyDescent="0.2">
      <c r="A1503" s="168">
        <v>71</v>
      </c>
      <c r="B1503" s="170" t="s">
        <v>14</v>
      </c>
      <c r="C1503" s="167">
        <v>1</v>
      </c>
      <c r="D1503" s="169">
        <v>44166</v>
      </c>
      <c r="E1503" s="168">
        <f t="shared" si="93"/>
        <v>12</v>
      </c>
      <c r="F1503" s="168" t="str">
        <f t="shared" si="94"/>
        <v>dic</v>
      </c>
      <c r="G1503" s="168">
        <f t="shared" si="95"/>
        <v>2020</v>
      </c>
      <c r="H1503" s="172">
        <v>5.5299990816781674</v>
      </c>
      <c r="I1503" s="167">
        <v>218</v>
      </c>
      <c r="J1503" s="175" t="s">
        <v>112</v>
      </c>
      <c r="K1503" s="173">
        <v>601.51459011137933</v>
      </c>
      <c r="L1503" s="171" t="s">
        <v>1339</v>
      </c>
      <c r="M1503" s="165" t="s">
        <v>1308</v>
      </c>
      <c r="N1503" s="177" t="s">
        <v>1309</v>
      </c>
      <c r="O1503" s="176" t="s">
        <v>1309</v>
      </c>
      <c r="P1503" s="166" t="s">
        <v>1316</v>
      </c>
      <c r="Q1503" s="166" t="s">
        <v>1317</v>
      </c>
      <c r="R1503" s="172">
        <v>0</v>
      </c>
      <c r="S1503" s="172">
        <v>0.13824997704195419</v>
      </c>
      <c r="T1503" s="174">
        <f t="shared" si="96"/>
        <v>5.6682490587201215</v>
      </c>
    </row>
    <row r="1504" spans="1:20" s="164" customFormat="1" ht="12.75" hidden="1" customHeight="1" x14ac:dyDescent="0.2">
      <c r="A1504" s="168">
        <v>28</v>
      </c>
      <c r="B1504" s="170" t="s">
        <v>16</v>
      </c>
      <c r="C1504" s="167">
        <v>1</v>
      </c>
      <c r="D1504" s="169">
        <v>44166</v>
      </c>
      <c r="E1504" s="168">
        <f t="shared" si="93"/>
        <v>12</v>
      </c>
      <c r="F1504" s="168" t="str">
        <f t="shared" si="94"/>
        <v>dic</v>
      </c>
      <c r="G1504" s="168">
        <f t="shared" si="95"/>
        <v>2020</v>
      </c>
      <c r="H1504" s="172">
        <v>0.93768530422690421</v>
      </c>
      <c r="I1504" s="167">
        <v>218</v>
      </c>
      <c r="J1504" s="175" t="s">
        <v>112</v>
      </c>
      <c r="K1504" s="173">
        <v>75.669563101828786</v>
      </c>
      <c r="L1504" s="171" t="s">
        <v>88</v>
      </c>
      <c r="M1504" s="165" t="s">
        <v>1308</v>
      </c>
      <c r="N1504" s="177" t="s">
        <v>1309</v>
      </c>
      <c r="O1504" s="176" t="s">
        <v>1309</v>
      </c>
      <c r="P1504" s="166" t="s">
        <v>1316</v>
      </c>
      <c r="Q1504" s="166" t="s">
        <v>1317</v>
      </c>
      <c r="R1504" s="172">
        <v>0</v>
      </c>
      <c r="S1504" s="172">
        <v>2.344213260567261E-2</v>
      </c>
      <c r="T1504" s="174">
        <f t="shared" si="96"/>
        <v>0.96112743683257684</v>
      </c>
    </row>
    <row r="1505" spans="1:20" s="164" customFormat="1" ht="12.75" hidden="1" customHeight="1" x14ac:dyDescent="0.2">
      <c r="A1505" s="168">
        <v>79</v>
      </c>
      <c r="B1505" s="170" t="s">
        <v>5</v>
      </c>
      <c r="C1505" s="167">
        <v>1</v>
      </c>
      <c r="D1505" s="169">
        <v>44166</v>
      </c>
      <c r="E1505" s="168">
        <f t="shared" si="93"/>
        <v>12</v>
      </c>
      <c r="F1505" s="168" t="str">
        <f t="shared" si="94"/>
        <v>dic</v>
      </c>
      <c r="G1505" s="168">
        <f t="shared" si="95"/>
        <v>2020</v>
      </c>
      <c r="H1505" s="172">
        <v>15.283801616246425</v>
      </c>
      <c r="I1505" s="167">
        <v>218</v>
      </c>
      <c r="J1505" s="175" t="s">
        <v>112</v>
      </c>
      <c r="K1505" s="173">
        <v>1037.5523355701007</v>
      </c>
      <c r="L1505" s="171" t="s">
        <v>1341</v>
      </c>
      <c r="M1505" s="165" t="s">
        <v>1308</v>
      </c>
      <c r="N1505" s="177" t="s">
        <v>1309</v>
      </c>
      <c r="O1505" s="176" t="s">
        <v>1309</v>
      </c>
      <c r="P1505" s="166" t="s">
        <v>1316</v>
      </c>
      <c r="Q1505" s="166" t="s">
        <v>1317</v>
      </c>
      <c r="R1505" s="172">
        <v>0</v>
      </c>
      <c r="S1505" s="172">
        <v>0.38209504040616066</v>
      </c>
      <c r="T1505" s="174">
        <f t="shared" si="96"/>
        <v>15.665896656652585</v>
      </c>
    </row>
    <row r="1506" spans="1:20" s="164" customFormat="1" ht="12.75" hidden="1" customHeight="1" x14ac:dyDescent="0.2">
      <c r="A1506" s="168">
        <v>80</v>
      </c>
      <c r="B1506" s="170" t="s">
        <v>3</v>
      </c>
      <c r="C1506" s="167">
        <v>1</v>
      </c>
      <c r="D1506" s="169">
        <v>44166</v>
      </c>
      <c r="E1506" s="168">
        <f t="shared" si="93"/>
        <v>12</v>
      </c>
      <c r="F1506" s="168" t="str">
        <f t="shared" si="94"/>
        <v>dic</v>
      </c>
      <c r="G1506" s="168">
        <f t="shared" si="95"/>
        <v>2020</v>
      </c>
      <c r="H1506" s="172">
        <v>8.0570609765696748</v>
      </c>
      <c r="I1506" s="167">
        <v>218</v>
      </c>
      <c r="J1506" s="175" t="s">
        <v>112</v>
      </c>
      <c r="K1506" s="173">
        <v>647.54800495214886</v>
      </c>
      <c r="L1506" s="171" t="s">
        <v>1340</v>
      </c>
      <c r="M1506" s="165" t="s">
        <v>1308</v>
      </c>
      <c r="N1506" s="177" t="s">
        <v>1309</v>
      </c>
      <c r="O1506" s="176" t="s">
        <v>1309</v>
      </c>
      <c r="P1506" s="166" t="s">
        <v>1316</v>
      </c>
      <c r="Q1506" s="166" t="s">
        <v>1317</v>
      </c>
      <c r="R1506" s="172">
        <v>0</v>
      </c>
      <c r="S1506" s="172">
        <v>0.20142652441424186</v>
      </c>
      <c r="T1506" s="174">
        <f t="shared" si="96"/>
        <v>8.2584875009839163</v>
      </c>
    </row>
    <row r="1507" spans="1:20" s="164" customFormat="1" ht="12.75" hidden="1" customHeight="1" x14ac:dyDescent="0.2">
      <c r="A1507" s="168">
        <v>104</v>
      </c>
      <c r="B1507" s="170" t="s">
        <v>4</v>
      </c>
      <c r="C1507" s="167">
        <v>1</v>
      </c>
      <c r="D1507" s="169">
        <v>44166</v>
      </c>
      <c r="E1507" s="168">
        <f t="shared" si="93"/>
        <v>12</v>
      </c>
      <c r="F1507" s="168" t="str">
        <f t="shared" si="94"/>
        <v>dic</v>
      </c>
      <c r="G1507" s="168">
        <f t="shared" si="95"/>
        <v>2020</v>
      </c>
      <c r="H1507" s="172">
        <v>1.6245397895731115</v>
      </c>
      <c r="I1507" s="167">
        <v>218</v>
      </c>
      <c r="J1507" s="175" t="s">
        <v>112</v>
      </c>
      <c r="K1507" s="173">
        <v>142.87015179400728</v>
      </c>
      <c r="L1507" s="171" t="s">
        <v>1340</v>
      </c>
      <c r="M1507" s="165" t="s">
        <v>1308</v>
      </c>
      <c r="N1507" s="177" t="s">
        <v>1309</v>
      </c>
      <c r="O1507" s="176" t="s">
        <v>1309</v>
      </c>
      <c r="P1507" s="166" t="s">
        <v>1316</v>
      </c>
      <c r="Q1507" s="166" t="s">
        <v>1317</v>
      </c>
      <c r="R1507" s="172">
        <v>0</v>
      </c>
      <c r="S1507" s="172">
        <v>4.0613494739327793E-2</v>
      </c>
      <c r="T1507" s="174">
        <f t="shared" si="96"/>
        <v>1.6651532843124393</v>
      </c>
    </row>
    <row r="1508" spans="1:20" s="164" customFormat="1" ht="12.75" hidden="1" customHeight="1" x14ac:dyDescent="0.2">
      <c r="A1508" s="168" t="s">
        <v>1285</v>
      </c>
      <c r="B1508" s="170" t="s">
        <v>44</v>
      </c>
      <c r="C1508" s="167">
        <v>1</v>
      </c>
      <c r="D1508" s="169">
        <v>44166</v>
      </c>
      <c r="E1508" s="168">
        <f t="shared" si="93"/>
        <v>12</v>
      </c>
      <c r="F1508" s="168" t="str">
        <f t="shared" si="94"/>
        <v>dic</v>
      </c>
      <c r="G1508" s="168">
        <f t="shared" si="95"/>
        <v>2020</v>
      </c>
      <c r="H1508" s="172">
        <v>0</v>
      </c>
      <c r="I1508" s="167">
        <v>218</v>
      </c>
      <c r="J1508" s="175" t="s">
        <v>112</v>
      </c>
      <c r="K1508" s="173">
        <v>0</v>
      </c>
      <c r="L1508" s="171" t="s">
        <v>88</v>
      </c>
      <c r="M1508" s="165" t="s">
        <v>1308</v>
      </c>
      <c r="N1508" s="177" t="s">
        <v>1309</v>
      </c>
      <c r="O1508" s="176" t="s">
        <v>1309</v>
      </c>
      <c r="P1508" s="166" t="s">
        <v>1316</v>
      </c>
      <c r="Q1508" s="166" t="s">
        <v>1317</v>
      </c>
      <c r="R1508" s="172">
        <v>0</v>
      </c>
      <c r="S1508" s="172">
        <v>0</v>
      </c>
      <c r="T1508" s="174">
        <f t="shared" si="96"/>
        <v>0</v>
      </c>
    </row>
    <row r="1509" spans="1:20" s="164" customFormat="1" ht="12.75" hidden="1" customHeight="1" x14ac:dyDescent="0.2">
      <c r="A1509" s="168" t="s">
        <v>1293</v>
      </c>
      <c r="B1509" s="170" t="s">
        <v>89</v>
      </c>
      <c r="C1509" s="167">
        <v>1</v>
      </c>
      <c r="D1509" s="169">
        <v>44166</v>
      </c>
      <c r="E1509" s="168">
        <f t="shared" si="93"/>
        <v>12</v>
      </c>
      <c r="F1509" s="168" t="str">
        <f t="shared" si="94"/>
        <v>dic</v>
      </c>
      <c r="G1509" s="168">
        <f t="shared" si="95"/>
        <v>2020</v>
      </c>
      <c r="H1509" s="172">
        <v>0</v>
      </c>
      <c r="I1509" s="167">
        <v>218</v>
      </c>
      <c r="J1509" s="175" t="s">
        <v>112</v>
      </c>
      <c r="K1509" s="173">
        <v>0</v>
      </c>
      <c r="L1509" s="171" t="s">
        <v>89</v>
      </c>
      <c r="M1509" s="165" t="s">
        <v>1308</v>
      </c>
      <c r="N1509" s="177" t="s">
        <v>1309</v>
      </c>
      <c r="O1509" s="176" t="s">
        <v>1309</v>
      </c>
      <c r="P1509" s="166" t="s">
        <v>1316</v>
      </c>
      <c r="Q1509" s="166" t="s">
        <v>1317</v>
      </c>
      <c r="R1509" s="172">
        <v>0</v>
      </c>
      <c r="S1509" s="172">
        <v>0</v>
      </c>
      <c r="T1509" s="174">
        <f t="shared" si="96"/>
        <v>0</v>
      </c>
    </row>
    <row r="1510" spans="1:20" s="164" customFormat="1" ht="12.75" hidden="1" customHeight="1" x14ac:dyDescent="0.2">
      <c r="A1510" s="168">
        <v>82</v>
      </c>
      <c r="B1510" s="170" t="s">
        <v>8</v>
      </c>
      <c r="C1510" s="167">
        <v>1</v>
      </c>
      <c r="D1510" s="169">
        <v>43831</v>
      </c>
      <c r="E1510" s="168">
        <v>1</v>
      </c>
      <c r="F1510" s="168" t="s">
        <v>1233</v>
      </c>
      <c r="G1510" s="168">
        <v>2020</v>
      </c>
      <c r="H1510" s="172">
        <v>21.173177191638391</v>
      </c>
      <c r="I1510" s="167">
        <v>213</v>
      </c>
      <c r="J1510" s="175" t="s">
        <v>111</v>
      </c>
      <c r="K1510" s="173">
        <v>1548.8090718544963</v>
      </c>
      <c r="L1510" s="171" t="s">
        <v>55</v>
      </c>
      <c r="M1510" s="165" t="s">
        <v>1308</v>
      </c>
      <c r="N1510" s="177" t="s">
        <v>1309</v>
      </c>
      <c r="O1510" s="176" t="s">
        <v>1309</v>
      </c>
      <c r="P1510" s="166" t="s">
        <v>1314</v>
      </c>
      <c r="Q1510" s="166" t="s">
        <v>1315</v>
      </c>
      <c r="R1510" s="172">
        <v>4.1946251674992245</v>
      </c>
      <c r="S1510" s="172">
        <v>0.40701993832445971</v>
      </c>
      <c r="T1510" s="174">
        <f t="shared" si="96"/>
        <v>25.774822297462077</v>
      </c>
    </row>
    <row r="1511" spans="1:20" s="164" customFormat="1" ht="12.75" hidden="1" customHeight="1" x14ac:dyDescent="0.2">
      <c r="A1511" s="168">
        <v>59</v>
      </c>
      <c r="B1511" s="170" t="s">
        <v>10</v>
      </c>
      <c r="C1511" s="167">
        <v>1</v>
      </c>
      <c r="D1511" s="169">
        <v>43831</v>
      </c>
      <c r="E1511" s="168">
        <v>1</v>
      </c>
      <c r="F1511" s="168" t="s">
        <v>1233</v>
      </c>
      <c r="G1511" s="168">
        <v>2020</v>
      </c>
      <c r="H1511" s="172">
        <v>36.665745868446976</v>
      </c>
      <c r="I1511" s="167">
        <v>213</v>
      </c>
      <c r="J1511" s="175" t="s">
        <v>111</v>
      </c>
      <c r="K1511" s="173">
        <v>2281.2281244306546</v>
      </c>
      <c r="L1511" s="171" t="s">
        <v>55</v>
      </c>
      <c r="M1511" s="165" t="s">
        <v>1308</v>
      </c>
      <c r="N1511" s="177" t="s">
        <v>1309</v>
      </c>
      <c r="O1511" s="176" t="s">
        <v>1309</v>
      </c>
      <c r="P1511" s="166" t="s">
        <v>1314</v>
      </c>
      <c r="Q1511" s="166" t="s">
        <v>1315</v>
      </c>
      <c r="R1511" s="172">
        <v>5.9692742768258187</v>
      </c>
      <c r="S1511" s="172">
        <v>0.40701993832445971</v>
      </c>
      <c r="T1511" s="174">
        <f t="shared" si="96"/>
        <v>43.042040083597257</v>
      </c>
    </row>
    <row r="1512" spans="1:20" s="164" customFormat="1" ht="12.75" hidden="1" customHeight="1" x14ac:dyDescent="0.2">
      <c r="A1512" s="168">
        <v>63</v>
      </c>
      <c r="B1512" s="170" t="s">
        <v>12</v>
      </c>
      <c r="C1512" s="167">
        <v>1</v>
      </c>
      <c r="D1512" s="169">
        <v>43831</v>
      </c>
      <c r="E1512" s="168">
        <v>1</v>
      </c>
      <c r="F1512" s="168" t="s">
        <v>1233</v>
      </c>
      <c r="G1512" s="168">
        <v>2020</v>
      </c>
      <c r="H1512" s="172">
        <v>47.252334464266177</v>
      </c>
      <c r="I1512" s="167">
        <v>213</v>
      </c>
      <c r="J1512" s="175" t="s">
        <v>111</v>
      </c>
      <c r="K1512" s="173">
        <v>3754.9404482362816</v>
      </c>
      <c r="L1512" s="171" t="s">
        <v>55</v>
      </c>
      <c r="M1512" s="165" t="s">
        <v>1308</v>
      </c>
      <c r="N1512" s="177" t="s">
        <v>1309</v>
      </c>
      <c r="O1512" s="176" t="s">
        <v>1309</v>
      </c>
      <c r="P1512" s="166" t="s">
        <v>1314</v>
      </c>
      <c r="Q1512" s="166" t="s">
        <v>1315</v>
      </c>
      <c r="R1512" s="172">
        <v>6.6146012256718549</v>
      </c>
      <c r="S1512" s="172">
        <v>0.94971318942373928</v>
      </c>
      <c r="T1512" s="174">
        <f t="shared" si="96"/>
        <v>54.816648879361772</v>
      </c>
    </row>
    <row r="1513" spans="1:20" s="164" customFormat="1" ht="12.75" hidden="1" customHeight="1" x14ac:dyDescent="0.2">
      <c r="A1513" s="168">
        <v>76</v>
      </c>
      <c r="B1513" s="170" t="s">
        <v>50</v>
      </c>
      <c r="C1513" s="167">
        <v>1</v>
      </c>
      <c r="D1513" s="169">
        <v>43831</v>
      </c>
      <c r="E1513" s="168">
        <v>1</v>
      </c>
      <c r="F1513" s="168" t="s">
        <v>1233</v>
      </c>
      <c r="G1513" s="168">
        <v>2020</v>
      </c>
      <c r="H1513" s="172">
        <v>0</v>
      </c>
      <c r="I1513" s="167">
        <v>213</v>
      </c>
      <c r="J1513" s="175" t="s">
        <v>111</v>
      </c>
      <c r="K1513" s="173">
        <v>0</v>
      </c>
      <c r="L1513" s="171" t="s">
        <v>55</v>
      </c>
      <c r="M1513" s="165" t="s">
        <v>1308</v>
      </c>
      <c r="N1513" s="177" t="s">
        <v>1309</v>
      </c>
      <c r="O1513" s="176" t="s">
        <v>1309</v>
      </c>
      <c r="P1513" s="166" t="s">
        <v>1314</v>
      </c>
      <c r="Q1513" s="166" t="s">
        <v>1315</v>
      </c>
      <c r="R1513" s="172">
        <v>0</v>
      </c>
      <c r="S1513" s="172">
        <v>0</v>
      </c>
      <c r="T1513" s="174">
        <f t="shared" si="96"/>
        <v>0</v>
      </c>
    </row>
    <row r="1514" spans="1:20" s="164" customFormat="1" ht="12.75" hidden="1" customHeight="1" x14ac:dyDescent="0.2">
      <c r="A1514" s="168">
        <v>65</v>
      </c>
      <c r="B1514" s="170" t="s">
        <v>11</v>
      </c>
      <c r="C1514" s="167">
        <v>1</v>
      </c>
      <c r="D1514" s="169">
        <v>43831</v>
      </c>
      <c r="E1514" s="168">
        <v>1</v>
      </c>
      <c r="F1514" s="168" t="s">
        <v>1233</v>
      </c>
      <c r="G1514" s="168">
        <v>2020</v>
      </c>
      <c r="H1514" s="172">
        <v>1.0125861880267046</v>
      </c>
      <c r="I1514" s="167">
        <v>213</v>
      </c>
      <c r="J1514" s="175" t="s">
        <v>111</v>
      </c>
      <c r="K1514" s="173">
        <v>48.22</v>
      </c>
      <c r="L1514" s="171" t="s">
        <v>55</v>
      </c>
      <c r="M1514" s="165" t="s">
        <v>1308</v>
      </c>
      <c r="N1514" s="177" t="s">
        <v>1309</v>
      </c>
      <c r="O1514" s="176" t="s">
        <v>1309</v>
      </c>
      <c r="P1514" s="166" t="s">
        <v>1314</v>
      </c>
      <c r="Q1514" s="166" t="s">
        <v>1315</v>
      </c>
      <c r="R1514" s="172">
        <v>0</v>
      </c>
      <c r="S1514" s="172">
        <v>0</v>
      </c>
      <c r="T1514" s="174">
        <f t="shared" si="96"/>
        <v>1.0125861880267046</v>
      </c>
    </row>
    <row r="1515" spans="1:20" s="164" customFormat="1" ht="12.75" hidden="1" customHeight="1" x14ac:dyDescent="0.2">
      <c r="A1515" s="168">
        <v>75</v>
      </c>
      <c r="B1515" s="170" t="s">
        <v>1329</v>
      </c>
      <c r="C1515" s="167">
        <v>1</v>
      </c>
      <c r="D1515" s="169">
        <v>43831</v>
      </c>
      <c r="E1515" s="168">
        <v>1</v>
      </c>
      <c r="F1515" s="168" t="s">
        <v>1233</v>
      </c>
      <c r="G1515" s="168">
        <v>2020</v>
      </c>
      <c r="H1515" s="172">
        <v>56.547875670351317</v>
      </c>
      <c r="I1515" s="167">
        <v>213</v>
      </c>
      <c r="J1515" s="175" t="s">
        <v>111</v>
      </c>
      <c r="K1515" s="173">
        <v>3809.3417915208347</v>
      </c>
      <c r="L1515" s="171" t="s">
        <v>55</v>
      </c>
      <c r="M1515" s="165" t="s">
        <v>1308</v>
      </c>
      <c r="N1515" s="177" t="s">
        <v>1309</v>
      </c>
      <c r="O1515" s="176" t="s">
        <v>1309</v>
      </c>
      <c r="P1515" s="166" t="s">
        <v>1314</v>
      </c>
      <c r="Q1515" s="166" t="s">
        <v>1315</v>
      </c>
      <c r="R1515" s="172">
        <v>10.163899444325043</v>
      </c>
      <c r="S1515" s="172">
        <v>0.94971318942373928</v>
      </c>
      <c r="T1515" s="174">
        <f t="shared" si="96"/>
        <v>67.661488304100089</v>
      </c>
    </row>
    <row r="1516" spans="1:20" s="164" customFormat="1" ht="12.75" hidden="1" customHeight="1" x14ac:dyDescent="0.2">
      <c r="A1516" s="168" t="s">
        <v>1290</v>
      </c>
      <c r="B1516" s="170" t="s">
        <v>1243</v>
      </c>
      <c r="C1516" s="167">
        <v>1</v>
      </c>
      <c r="D1516" s="169">
        <v>43831</v>
      </c>
      <c r="E1516" s="168">
        <v>1</v>
      </c>
      <c r="F1516" s="168" t="s">
        <v>1233</v>
      </c>
      <c r="G1516" s="168">
        <v>2020</v>
      </c>
      <c r="H1516" s="172">
        <v>74.364329648681192</v>
      </c>
      <c r="I1516" s="167">
        <v>213</v>
      </c>
      <c r="J1516" s="175" t="s">
        <v>111</v>
      </c>
      <c r="K1516" s="173">
        <v>4987.5950904225265</v>
      </c>
      <c r="L1516" s="171" t="s">
        <v>1337</v>
      </c>
      <c r="M1516" s="165" t="s">
        <v>1308</v>
      </c>
      <c r="N1516" s="177" t="s">
        <v>1309</v>
      </c>
      <c r="O1516" s="176" t="s">
        <v>1309</v>
      </c>
      <c r="P1516" s="166" t="s">
        <v>1314</v>
      </c>
      <c r="Q1516" s="166" t="s">
        <v>1315</v>
      </c>
      <c r="R1516" s="172">
        <v>5.8079425396143112</v>
      </c>
      <c r="S1516" s="172">
        <v>1.0853865021985594</v>
      </c>
      <c r="T1516" s="174">
        <f t="shared" si="96"/>
        <v>81.257658690494068</v>
      </c>
    </row>
    <row r="1517" spans="1:20" s="164" customFormat="1" ht="12.75" hidden="1" customHeight="1" x14ac:dyDescent="0.2">
      <c r="A1517" s="168" t="s">
        <v>1291</v>
      </c>
      <c r="B1517" s="170" t="s">
        <v>1244</v>
      </c>
      <c r="C1517" s="167">
        <v>1</v>
      </c>
      <c r="D1517" s="169">
        <v>43831</v>
      </c>
      <c r="E1517" s="168">
        <v>1</v>
      </c>
      <c r="F1517" s="168" t="s">
        <v>1233</v>
      </c>
      <c r="G1517" s="168">
        <v>2020</v>
      </c>
      <c r="H1517" s="172">
        <v>570.90115574039623</v>
      </c>
      <c r="I1517" s="167">
        <v>213</v>
      </c>
      <c r="J1517" s="175" t="s">
        <v>111</v>
      </c>
      <c r="K1517" s="173">
        <v>35227.612575547602</v>
      </c>
      <c r="L1517" s="171" t="s">
        <v>1337</v>
      </c>
      <c r="M1517" s="165" t="s">
        <v>1308</v>
      </c>
      <c r="N1517" s="177" t="s">
        <v>1309</v>
      </c>
      <c r="O1517" s="176" t="s">
        <v>1309</v>
      </c>
      <c r="P1517" s="166" t="s">
        <v>1314</v>
      </c>
      <c r="Q1517" s="166" t="s">
        <v>1315</v>
      </c>
      <c r="R1517" s="172">
        <v>28.071722274802504</v>
      </c>
      <c r="S1517" s="172">
        <v>12.617618088058251</v>
      </c>
      <c r="T1517" s="174">
        <f t="shared" si="96"/>
        <v>611.59049610325701</v>
      </c>
    </row>
    <row r="1518" spans="1:20" s="164" customFormat="1" ht="12.75" hidden="1" customHeight="1" x14ac:dyDescent="0.2">
      <c r="A1518" s="168" t="s">
        <v>1289</v>
      </c>
      <c r="B1518" s="170" t="s">
        <v>43</v>
      </c>
      <c r="C1518" s="167">
        <v>1</v>
      </c>
      <c r="D1518" s="169">
        <v>43831</v>
      </c>
      <c r="E1518" s="168">
        <v>1</v>
      </c>
      <c r="F1518" s="168" t="s">
        <v>1233</v>
      </c>
      <c r="G1518" s="168">
        <v>2020</v>
      </c>
      <c r="H1518" s="172">
        <v>20.656758235744775</v>
      </c>
      <c r="I1518" s="167">
        <v>213</v>
      </c>
      <c r="J1518" s="175" t="s">
        <v>111</v>
      </c>
      <c r="K1518" s="173">
        <v>1207.7814149064245</v>
      </c>
      <c r="L1518" s="171" t="s">
        <v>62</v>
      </c>
      <c r="M1518" s="165" t="s">
        <v>1308</v>
      </c>
      <c r="N1518" s="177" t="s">
        <v>1309</v>
      </c>
      <c r="O1518" s="176" t="s">
        <v>1309</v>
      </c>
      <c r="P1518" s="166" t="s">
        <v>1314</v>
      </c>
      <c r="Q1518" s="166" t="s">
        <v>1315</v>
      </c>
      <c r="R1518" s="172">
        <v>0</v>
      </c>
      <c r="S1518" s="172">
        <v>0.67836656387409955</v>
      </c>
      <c r="T1518" s="174">
        <f t="shared" si="96"/>
        <v>21.335124799618875</v>
      </c>
    </row>
    <row r="1519" spans="1:20" s="164" customFormat="1" ht="12.75" hidden="1" customHeight="1" x14ac:dyDescent="0.2">
      <c r="A1519" s="168">
        <v>18</v>
      </c>
      <c r="B1519" s="170" t="s">
        <v>63</v>
      </c>
      <c r="C1519" s="167">
        <v>1</v>
      </c>
      <c r="D1519" s="169">
        <v>43831</v>
      </c>
      <c r="E1519" s="168">
        <v>1</v>
      </c>
      <c r="F1519" s="168" t="s">
        <v>1233</v>
      </c>
      <c r="G1519" s="168">
        <v>2020</v>
      </c>
      <c r="H1519" s="172">
        <v>30.210508919776732</v>
      </c>
      <c r="I1519" s="167">
        <v>213</v>
      </c>
      <c r="J1519" s="175" t="s">
        <v>111</v>
      </c>
      <c r="K1519" s="173">
        <v>3107.3730038086896</v>
      </c>
      <c r="L1519" s="171" t="s">
        <v>64</v>
      </c>
      <c r="M1519" s="165" t="s">
        <v>1308</v>
      </c>
      <c r="N1519" s="177" t="s">
        <v>1309</v>
      </c>
      <c r="O1519" s="176" t="s">
        <v>1309</v>
      </c>
      <c r="P1519" s="166" t="s">
        <v>1314</v>
      </c>
      <c r="Q1519" s="166" t="s">
        <v>1315</v>
      </c>
      <c r="R1519" s="172">
        <v>0</v>
      </c>
      <c r="S1519" s="172">
        <v>0.40701993832445971</v>
      </c>
      <c r="T1519" s="174">
        <f t="shared" si="96"/>
        <v>30.617528858101192</v>
      </c>
    </row>
    <row r="1520" spans="1:20" s="164" customFormat="1" ht="12.75" hidden="1" customHeight="1" x14ac:dyDescent="0.2">
      <c r="A1520" s="168">
        <v>50</v>
      </c>
      <c r="B1520" s="170" t="s">
        <v>65</v>
      </c>
      <c r="C1520" s="167">
        <v>1</v>
      </c>
      <c r="D1520" s="169">
        <v>43831</v>
      </c>
      <c r="E1520" s="168">
        <v>1</v>
      </c>
      <c r="F1520" s="168" t="s">
        <v>1233</v>
      </c>
      <c r="G1520" s="168">
        <v>2020</v>
      </c>
      <c r="H1520" s="172">
        <v>1.8074663456276678</v>
      </c>
      <c r="I1520" s="167">
        <v>213</v>
      </c>
      <c r="J1520" s="175" t="s">
        <v>111</v>
      </c>
      <c r="K1520" s="173">
        <v>134.13207750902922</v>
      </c>
      <c r="L1520" s="171" t="s">
        <v>64</v>
      </c>
      <c r="M1520" s="165" t="s">
        <v>1308</v>
      </c>
      <c r="N1520" s="177" t="s">
        <v>1309</v>
      </c>
      <c r="O1520" s="176" t="s">
        <v>1309</v>
      </c>
      <c r="P1520" s="166" t="s">
        <v>1314</v>
      </c>
      <c r="Q1520" s="166" t="s">
        <v>1315</v>
      </c>
      <c r="R1520" s="172">
        <v>0</v>
      </c>
      <c r="S1520" s="172">
        <v>0</v>
      </c>
      <c r="T1520" s="174">
        <f t="shared" si="96"/>
        <v>1.8074663456276678</v>
      </c>
    </row>
    <row r="1521" spans="1:20" s="164" customFormat="1" ht="12.75" hidden="1" customHeight="1" x14ac:dyDescent="0.2">
      <c r="A1521" s="168">
        <v>97</v>
      </c>
      <c r="B1521" s="170" t="s">
        <v>66</v>
      </c>
      <c r="C1521" s="167">
        <v>1</v>
      </c>
      <c r="D1521" s="169">
        <v>43831</v>
      </c>
      <c r="E1521" s="168">
        <v>1</v>
      </c>
      <c r="F1521" s="168" t="s">
        <v>1233</v>
      </c>
      <c r="G1521" s="168">
        <v>2020</v>
      </c>
      <c r="H1521" s="172">
        <v>5.8527481667943526</v>
      </c>
      <c r="I1521" s="167">
        <v>213</v>
      </c>
      <c r="J1521" s="175" t="s">
        <v>111</v>
      </c>
      <c r="K1521" s="173">
        <v>497.99713024097235</v>
      </c>
      <c r="L1521" s="171" t="s">
        <v>64</v>
      </c>
      <c r="M1521" s="165" t="s">
        <v>1308</v>
      </c>
      <c r="N1521" s="177" t="s">
        <v>1309</v>
      </c>
      <c r="O1521" s="176" t="s">
        <v>1309</v>
      </c>
      <c r="P1521" s="166" t="s">
        <v>1314</v>
      </c>
      <c r="Q1521" s="166" t="s">
        <v>1315</v>
      </c>
      <c r="R1521" s="172">
        <v>0</v>
      </c>
      <c r="S1521" s="172">
        <v>0.13567331277481992</v>
      </c>
      <c r="T1521" s="174">
        <f t="shared" si="96"/>
        <v>5.9884214795691726</v>
      </c>
    </row>
    <row r="1522" spans="1:20" s="164" customFormat="1" ht="12.75" hidden="1" customHeight="1" x14ac:dyDescent="0.2">
      <c r="A1522" s="168">
        <v>85</v>
      </c>
      <c r="B1522" s="170" t="s">
        <v>67</v>
      </c>
      <c r="C1522" s="167">
        <v>1</v>
      </c>
      <c r="D1522" s="169">
        <v>43831</v>
      </c>
      <c r="E1522" s="168">
        <v>1</v>
      </c>
      <c r="F1522" s="168" t="s">
        <v>1233</v>
      </c>
      <c r="G1522" s="168">
        <v>2020</v>
      </c>
      <c r="H1522" s="172">
        <v>5.7666783408120832</v>
      </c>
      <c r="I1522" s="167">
        <v>213</v>
      </c>
      <c r="J1522" s="175" t="s">
        <v>111</v>
      </c>
      <c r="K1522" s="173">
        <v>528.57373671883556</v>
      </c>
      <c r="L1522" s="171" t="s">
        <v>64</v>
      </c>
      <c r="M1522" s="165" t="s">
        <v>1308</v>
      </c>
      <c r="N1522" s="177" t="s">
        <v>1309</v>
      </c>
      <c r="O1522" s="176" t="s">
        <v>1309</v>
      </c>
      <c r="P1522" s="166" t="s">
        <v>1314</v>
      </c>
      <c r="Q1522" s="166" t="s">
        <v>1315</v>
      </c>
      <c r="R1522" s="172">
        <v>0</v>
      </c>
      <c r="S1522" s="172">
        <v>0</v>
      </c>
      <c r="T1522" s="174">
        <f t="shared" si="96"/>
        <v>5.7666783408120832</v>
      </c>
    </row>
    <row r="1523" spans="1:20" s="164" customFormat="1" ht="12.75" hidden="1" customHeight="1" x14ac:dyDescent="0.2">
      <c r="A1523" s="168">
        <v>51</v>
      </c>
      <c r="B1523" s="170" t="s">
        <v>68</v>
      </c>
      <c r="C1523" s="167">
        <v>1</v>
      </c>
      <c r="D1523" s="169">
        <v>43831</v>
      </c>
      <c r="E1523" s="168">
        <v>1</v>
      </c>
      <c r="F1523" s="168" t="s">
        <v>1233</v>
      </c>
      <c r="G1523" s="168">
        <v>2020</v>
      </c>
      <c r="H1523" s="172">
        <v>3.6149326912553357</v>
      </c>
      <c r="I1523" s="167">
        <v>213</v>
      </c>
      <c r="J1523" s="175" t="s">
        <v>111</v>
      </c>
      <c r="K1523" s="173">
        <v>311.10110740943418</v>
      </c>
      <c r="L1523" s="171" t="s">
        <v>64</v>
      </c>
      <c r="M1523" s="165" t="s">
        <v>1308</v>
      </c>
      <c r="N1523" s="177" t="s">
        <v>1309</v>
      </c>
      <c r="O1523" s="176" t="s">
        <v>1309</v>
      </c>
      <c r="P1523" s="166" t="s">
        <v>1314</v>
      </c>
      <c r="Q1523" s="166" t="s">
        <v>1315</v>
      </c>
      <c r="R1523" s="172">
        <v>0</v>
      </c>
      <c r="S1523" s="172">
        <v>0</v>
      </c>
      <c r="T1523" s="174">
        <f t="shared" si="96"/>
        <v>3.6149326912553357</v>
      </c>
    </row>
    <row r="1524" spans="1:20" s="164" customFormat="1" ht="12.75" hidden="1" customHeight="1" x14ac:dyDescent="0.2">
      <c r="A1524" s="168">
        <v>83</v>
      </c>
      <c r="B1524" s="170" t="s">
        <v>69</v>
      </c>
      <c r="C1524" s="167">
        <v>1</v>
      </c>
      <c r="D1524" s="169">
        <v>43831</v>
      </c>
      <c r="E1524" s="168">
        <v>1</v>
      </c>
      <c r="F1524" s="168" t="s">
        <v>1233</v>
      </c>
      <c r="G1524" s="168">
        <v>2020</v>
      </c>
      <c r="H1524" s="172">
        <v>5.938817992776622</v>
      </c>
      <c r="I1524" s="167">
        <v>213</v>
      </c>
      <c r="J1524" s="175" t="s">
        <v>111</v>
      </c>
      <c r="K1524" s="173">
        <v>570.77979728576111</v>
      </c>
      <c r="L1524" s="171" t="s">
        <v>64</v>
      </c>
      <c r="M1524" s="165" t="s">
        <v>1308</v>
      </c>
      <c r="N1524" s="177" t="s">
        <v>1309</v>
      </c>
      <c r="O1524" s="176" t="s">
        <v>1309</v>
      </c>
      <c r="P1524" s="166" t="s">
        <v>1314</v>
      </c>
      <c r="Q1524" s="166" t="s">
        <v>1315</v>
      </c>
      <c r="R1524" s="172">
        <v>0</v>
      </c>
      <c r="S1524" s="172">
        <v>0</v>
      </c>
      <c r="T1524" s="174">
        <f t="shared" si="96"/>
        <v>5.938817992776622</v>
      </c>
    </row>
    <row r="1525" spans="1:20" s="164" customFormat="1" ht="12.75" hidden="1" customHeight="1" x14ac:dyDescent="0.2">
      <c r="A1525" s="168">
        <v>52</v>
      </c>
      <c r="B1525" s="170" t="s">
        <v>70</v>
      </c>
      <c r="C1525" s="167">
        <v>1</v>
      </c>
      <c r="D1525" s="169">
        <v>43831</v>
      </c>
      <c r="E1525" s="168">
        <v>1</v>
      </c>
      <c r="F1525" s="168" t="s">
        <v>1233</v>
      </c>
      <c r="G1525" s="168">
        <v>2020</v>
      </c>
      <c r="H1525" s="172">
        <v>16.525406588595821</v>
      </c>
      <c r="I1525" s="167">
        <v>213</v>
      </c>
      <c r="J1525" s="175" t="s">
        <v>111</v>
      </c>
      <c r="K1525" s="173">
        <v>1485.3035441829923</v>
      </c>
      <c r="L1525" s="171" t="s">
        <v>64</v>
      </c>
      <c r="M1525" s="165" t="s">
        <v>1308</v>
      </c>
      <c r="N1525" s="177" t="s">
        <v>1309</v>
      </c>
      <c r="O1525" s="176" t="s">
        <v>1309</v>
      </c>
      <c r="P1525" s="166" t="s">
        <v>1314</v>
      </c>
      <c r="Q1525" s="166" t="s">
        <v>1315</v>
      </c>
      <c r="R1525" s="172">
        <v>0</v>
      </c>
      <c r="S1525" s="172">
        <v>0</v>
      </c>
      <c r="T1525" s="174">
        <f t="shared" si="96"/>
        <v>16.525406588595821</v>
      </c>
    </row>
    <row r="1526" spans="1:20" s="164" customFormat="1" ht="12.75" hidden="1" customHeight="1" x14ac:dyDescent="0.2">
      <c r="A1526" s="168">
        <v>84</v>
      </c>
      <c r="B1526" s="170" t="s">
        <v>71</v>
      </c>
      <c r="C1526" s="167">
        <v>1</v>
      </c>
      <c r="D1526" s="169">
        <v>43831</v>
      </c>
      <c r="E1526" s="168">
        <v>1</v>
      </c>
      <c r="F1526" s="168" t="s">
        <v>1233</v>
      </c>
      <c r="G1526" s="168">
        <v>2020</v>
      </c>
      <c r="H1526" s="172">
        <v>0</v>
      </c>
      <c r="I1526" s="167">
        <v>213</v>
      </c>
      <c r="J1526" s="175" t="s">
        <v>111</v>
      </c>
      <c r="K1526" s="173">
        <v>0</v>
      </c>
      <c r="L1526" s="171" t="s">
        <v>64</v>
      </c>
      <c r="M1526" s="165" t="s">
        <v>1308</v>
      </c>
      <c r="N1526" s="177" t="s">
        <v>1309</v>
      </c>
      <c r="O1526" s="176" t="s">
        <v>1309</v>
      </c>
      <c r="P1526" s="166" t="s">
        <v>1314</v>
      </c>
      <c r="Q1526" s="166" t="s">
        <v>1315</v>
      </c>
      <c r="R1526" s="172">
        <v>0</v>
      </c>
      <c r="S1526" s="172">
        <v>0</v>
      </c>
      <c r="T1526" s="174">
        <f t="shared" si="96"/>
        <v>0</v>
      </c>
    </row>
    <row r="1527" spans="1:20" s="164" customFormat="1" ht="12.75" hidden="1" customHeight="1" x14ac:dyDescent="0.2">
      <c r="A1527" s="168">
        <v>90</v>
      </c>
      <c r="B1527" s="170" t="s">
        <v>72</v>
      </c>
      <c r="C1527" s="167">
        <v>1</v>
      </c>
      <c r="D1527" s="169">
        <v>43831</v>
      </c>
      <c r="E1527" s="168">
        <v>1</v>
      </c>
      <c r="F1527" s="168" t="s">
        <v>1233</v>
      </c>
      <c r="G1527" s="168">
        <v>2020</v>
      </c>
      <c r="H1527" s="172">
        <v>17.300035022436251</v>
      </c>
      <c r="I1527" s="167">
        <v>213</v>
      </c>
      <c r="J1527" s="175" t="s">
        <v>111</v>
      </c>
      <c r="K1527" s="173">
        <v>1719.454327714722</v>
      </c>
      <c r="L1527" s="171" t="s">
        <v>64</v>
      </c>
      <c r="M1527" s="165" t="s">
        <v>1308</v>
      </c>
      <c r="N1527" s="177" t="s">
        <v>1309</v>
      </c>
      <c r="O1527" s="176" t="s">
        <v>1309</v>
      </c>
      <c r="P1527" s="166" t="s">
        <v>1314</v>
      </c>
      <c r="Q1527" s="166" t="s">
        <v>1315</v>
      </c>
      <c r="R1527" s="172">
        <v>0</v>
      </c>
      <c r="S1527" s="172">
        <v>0.67836656387409955</v>
      </c>
      <c r="T1527" s="174">
        <f t="shared" si="96"/>
        <v>17.978401586310351</v>
      </c>
    </row>
    <row r="1528" spans="1:20" s="164" customFormat="1" ht="12.75" hidden="1" customHeight="1" x14ac:dyDescent="0.2">
      <c r="A1528" s="168">
        <v>25</v>
      </c>
      <c r="B1528" s="170" t="s">
        <v>73</v>
      </c>
      <c r="C1528" s="167">
        <v>1</v>
      </c>
      <c r="D1528" s="169">
        <v>43831</v>
      </c>
      <c r="E1528" s="168">
        <v>1</v>
      </c>
      <c r="F1528" s="168" t="s">
        <v>1233</v>
      </c>
      <c r="G1528" s="168">
        <v>2020</v>
      </c>
      <c r="H1528" s="172">
        <v>1.1189077377695087</v>
      </c>
      <c r="I1528" s="167">
        <v>213</v>
      </c>
      <c r="J1528" s="175" t="s">
        <v>111</v>
      </c>
      <c r="K1528" s="173">
        <v>89.52690376684329</v>
      </c>
      <c r="L1528" s="171" t="s">
        <v>64</v>
      </c>
      <c r="M1528" s="165" t="s">
        <v>1308</v>
      </c>
      <c r="N1528" s="177" t="s">
        <v>1309</v>
      </c>
      <c r="O1528" s="176" t="s">
        <v>1309</v>
      </c>
      <c r="P1528" s="166" t="s">
        <v>1314</v>
      </c>
      <c r="Q1528" s="166" t="s">
        <v>1315</v>
      </c>
      <c r="R1528" s="172">
        <v>0</v>
      </c>
      <c r="S1528" s="172">
        <v>0.13567331277481992</v>
      </c>
      <c r="T1528" s="174">
        <f t="shared" si="96"/>
        <v>1.2545810505443287</v>
      </c>
    </row>
    <row r="1529" spans="1:20" s="164" customFormat="1" ht="12.75" hidden="1" customHeight="1" x14ac:dyDescent="0.2">
      <c r="A1529" s="168">
        <v>102</v>
      </c>
      <c r="B1529" s="170" t="s">
        <v>74</v>
      </c>
      <c r="C1529" s="167">
        <v>1</v>
      </c>
      <c r="D1529" s="169">
        <v>43831</v>
      </c>
      <c r="E1529" s="168">
        <v>1</v>
      </c>
      <c r="F1529" s="168" t="s">
        <v>1233</v>
      </c>
      <c r="G1529" s="168">
        <v>2020</v>
      </c>
      <c r="H1529" s="172">
        <v>5.5084688628652732</v>
      </c>
      <c r="I1529" s="167">
        <v>213</v>
      </c>
      <c r="J1529" s="175" t="s">
        <v>111</v>
      </c>
      <c r="K1529" s="173">
        <v>458.53011034900112</v>
      </c>
      <c r="L1529" s="171" t="s">
        <v>64</v>
      </c>
      <c r="M1529" s="165" t="s">
        <v>1308</v>
      </c>
      <c r="N1529" s="177" t="s">
        <v>1309</v>
      </c>
      <c r="O1529" s="176" t="s">
        <v>1309</v>
      </c>
      <c r="P1529" s="166" t="s">
        <v>1314</v>
      </c>
      <c r="Q1529" s="166" t="s">
        <v>1315</v>
      </c>
      <c r="R1529" s="172">
        <v>0</v>
      </c>
      <c r="S1529" s="172">
        <v>0.13567331277481992</v>
      </c>
      <c r="T1529" s="174">
        <f t="shared" si="96"/>
        <v>5.6441421756400931</v>
      </c>
    </row>
    <row r="1530" spans="1:20" s="164" customFormat="1" ht="12.75" hidden="1" customHeight="1" x14ac:dyDescent="0.2">
      <c r="A1530" s="168">
        <v>36</v>
      </c>
      <c r="B1530" s="170" t="s">
        <v>75</v>
      </c>
      <c r="C1530" s="167">
        <v>1</v>
      </c>
      <c r="D1530" s="169">
        <v>43831</v>
      </c>
      <c r="E1530" s="168">
        <v>1</v>
      </c>
      <c r="F1530" s="168" t="s">
        <v>1233</v>
      </c>
      <c r="G1530" s="168">
        <v>2020</v>
      </c>
      <c r="H1530" s="172">
        <v>11.705496333588705</v>
      </c>
      <c r="I1530" s="167">
        <v>213</v>
      </c>
      <c r="J1530" s="175" t="s">
        <v>111</v>
      </c>
      <c r="K1530" s="173">
        <v>1023.4322925351995</v>
      </c>
      <c r="L1530" s="171" t="s">
        <v>64</v>
      </c>
      <c r="M1530" s="165" t="s">
        <v>1308</v>
      </c>
      <c r="N1530" s="177" t="s">
        <v>1309</v>
      </c>
      <c r="O1530" s="176" t="s">
        <v>1309</v>
      </c>
      <c r="P1530" s="166" t="s">
        <v>1314</v>
      </c>
      <c r="Q1530" s="166" t="s">
        <v>1315</v>
      </c>
      <c r="R1530" s="172">
        <v>0</v>
      </c>
      <c r="S1530" s="172">
        <v>0.13567331277481992</v>
      </c>
      <c r="T1530" s="174">
        <f t="shared" si="96"/>
        <v>11.841169646363525</v>
      </c>
    </row>
    <row r="1531" spans="1:20" s="164" customFormat="1" ht="12.75" hidden="1" customHeight="1" x14ac:dyDescent="0.2">
      <c r="A1531" s="168">
        <v>70</v>
      </c>
      <c r="B1531" s="170" t="s">
        <v>76</v>
      </c>
      <c r="C1531" s="167">
        <v>1</v>
      </c>
      <c r="D1531" s="169">
        <v>43831</v>
      </c>
      <c r="E1531" s="168">
        <v>1</v>
      </c>
      <c r="F1531" s="168" t="s">
        <v>1233</v>
      </c>
      <c r="G1531" s="168">
        <v>2020</v>
      </c>
      <c r="H1531" s="172">
        <v>3.3567232133085261</v>
      </c>
      <c r="I1531" s="167">
        <v>213</v>
      </c>
      <c r="J1531" s="175" t="s">
        <v>111</v>
      </c>
      <c r="K1531" s="173">
        <v>268.77483664737429</v>
      </c>
      <c r="L1531" s="171" t="s">
        <v>64</v>
      </c>
      <c r="M1531" s="165" t="s">
        <v>1308</v>
      </c>
      <c r="N1531" s="177" t="s">
        <v>1309</v>
      </c>
      <c r="O1531" s="176" t="s">
        <v>1309</v>
      </c>
      <c r="P1531" s="166" t="s">
        <v>1314</v>
      </c>
      <c r="Q1531" s="166" t="s">
        <v>1315</v>
      </c>
      <c r="R1531" s="172">
        <v>0</v>
      </c>
      <c r="S1531" s="172">
        <v>0.13567331277481992</v>
      </c>
      <c r="T1531" s="174">
        <f t="shared" si="96"/>
        <v>3.4923965260833461</v>
      </c>
    </row>
    <row r="1532" spans="1:20" s="164" customFormat="1" ht="12.75" hidden="1" customHeight="1" x14ac:dyDescent="0.2">
      <c r="A1532" s="168">
        <v>67</v>
      </c>
      <c r="B1532" s="170" t="s">
        <v>77</v>
      </c>
      <c r="C1532" s="167">
        <v>1</v>
      </c>
      <c r="D1532" s="169">
        <v>43831</v>
      </c>
      <c r="E1532" s="168">
        <v>1</v>
      </c>
      <c r="F1532" s="168" t="s">
        <v>1233</v>
      </c>
      <c r="G1532" s="168">
        <v>2020</v>
      </c>
      <c r="H1532" s="172">
        <v>9.037331728138339</v>
      </c>
      <c r="I1532" s="167">
        <v>213</v>
      </c>
      <c r="J1532" s="175" t="s">
        <v>111</v>
      </c>
      <c r="K1532" s="173">
        <v>854.20859494363572</v>
      </c>
      <c r="L1532" s="171" t="s">
        <v>64</v>
      </c>
      <c r="M1532" s="165" t="s">
        <v>1308</v>
      </c>
      <c r="N1532" s="177" t="s">
        <v>1309</v>
      </c>
      <c r="O1532" s="176" t="s">
        <v>1309</v>
      </c>
      <c r="P1532" s="166" t="s">
        <v>1314</v>
      </c>
      <c r="Q1532" s="166" t="s">
        <v>1315</v>
      </c>
      <c r="R1532" s="172">
        <v>0</v>
      </c>
      <c r="S1532" s="172">
        <v>0</v>
      </c>
      <c r="T1532" s="174">
        <f t="shared" si="96"/>
        <v>9.037331728138339</v>
      </c>
    </row>
    <row r="1533" spans="1:20" s="164" customFormat="1" ht="12.75" hidden="1" customHeight="1" x14ac:dyDescent="0.2">
      <c r="A1533" s="168">
        <v>92</v>
      </c>
      <c r="B1533" s="170" t="s">
        <v>78</v>
      </c>
      <c r="C1533" s="167">
        <v>1</v>
      </c>
      <c r="D1533" s="169">
        <v>43831</v>
      </c>
      <c r="E1533" s="168">
        <v>1</v>
      </c>
      <c r="F1533" s="168" t="s">
        <v>1233</v>
      </c>
      <c r="G1533" s="168">
        <v>2020</v>
      </c>
      <c r="H1533" s="172">
        <v>5.5945386888475426</v>
      </c>
      <c r="I1533" s="167">
        <v>213</v>
      </c>
      <c r="J1533" s="175" t="s">
        <v>111</v>
      </c>
      <c r="K1533" s="173">
        <v>466.69641742366201</v>
      </c>
      <c r="L1533" s="171" t="s">
        <v>64</v>
      </c>
      <c r="M1533" s="165" t="s">
        <v>1308</v>
      </c>
      <c r="N1533" s="177" t="s">
        <v>1309</v>
      </c>
      <c r="O1533" s="176" t="s">
        <v>1309</v>
      </c>
      <c r="P1533" s="166" t="s">
        <v>1314</v>
      </c>
      <c r="Q1533" s="166" t="s">
        <v>1315</v>
      </c>
      <c r="R1533" s="172">
        <v>0</v>
      </c>
      <c r="S1533" s="172">
        <v>0</v>
      </c>
      <c r="T1533" s="174">
        <f t="shared" si="96"/>
        <v>5.5945386888475426</v>
      </c>
    </row>
    <row r="1534" spans="1:20" s="164" customFormat="1" ht="12.75" hidden="1" customHeight="1" x14ac:dyDescent="0.2">
      <c r="A1534" s="168">
        <v>58</v>
      </c>
      <c r="B1534" s="170" t="s">
        <v>79</v>
      </c>
      <c r="C1534" s="167">
        <v>1</v>
      </c>
      <c r="D1534" s="169">
        <v>43831</v>
      </c>
      <c r="E1534" s="168">
        <v>1</v>
      </c>
      <c r="F1534" s="168" t="s">
        <v>1233</v>
      </c>
      <c r="G1534" s="168">
        <v>2020</v>
      </c>
      <c r="H1534" s="172">
        <v>4.2174214731312247</v>
      </c>
      <c r="I1534" s="167">
        <v>213</v>
      </c>
      <c r="J1534" s="175" t="s">
        <v>111</v>
      </c>
      <c r="K1534" s="173">
        <v>295.74925975445666</v>
      </c>
      <c r="L1534" s="171" t="s">
        <v>64</v>
      </c>
      <c r="M1534" s="165" t="s">
        <v>1308</v>
      </c>
      <c r="N1534" s="177" t="s">
        <v>1309</v>
      </c>
      <c r="O1534" s="176" t="s">
        <v>1309</v>
      </c>
      <c r="P1534" s="166" t="s">
        <v>1314</v>
      </c>
      <c r="Q1534" s="166" t="s">
        <v>1315</v>
      </c>
      <c r="R1534" s="172">
        <v>0</v>
      </c>
      <c r="S1534" s="172">
        <v>0.13567331277481992</v>
      </c>
      <c r="T1534" s="174">
        <f t="shared" si="96"/>
        <v>4.3530947859060447</v>
      </c>
    </row>
    <row r="1535" spans="1:20" s="164" customFormat="1" ht="12.75" hidden="1" customHeight="1" x14ac:dyDescent="0.2">
      <c r="A1535" s="168">
        <v>130</v>
      </c>
      <c r="B1535" s="170" t="s">
        <v>80</v>
      </c>
      <c r="C1535" s="167">
        <v>1</v>
      </c>
      <c r="D1535" s="169">
        <v>43831</v>
      </c>
      <c r="E1535" s="168">
        <v>1</v>
      </c>
      <c r="F1535" s="168" t="s">
        <v>1233</v>
      </c>
      <c r="G1535" s="168">
        <v>2020</v>
      </c>
      <c r="H1535" s="172">
        <v>2.840304257414906</v>
      </c>
      <c r="I1535" s="167">
        <v>213</v>
      </c>
      <c r="J1535" s="175" t="s">
        <v>111</v>
      </c>
      <c r="K1535" s="173">
        <v>198.58698325876043</v>
      </c>
      <c r="L1535" s="171" t="s">
        <v>64</v>
      </c>
      <c r="M1535" s="165" t="s">
        <v>1308</v>
      </c>
      <c r="N1535" s="177" t="s">
        <v>1309</v>
      </c>
      <c r="O1535" s="176" t="s">
        <v>1309</v>
      </c>
      <c r="P1535" s="166" t="s">
        <v>1314</v>
      </c>
      <c r="Q1535" s="166" t="s">
        <v>1315</v>
      </c>
      <c r="R1535" s="172">
        <v>0</v>
      </c>
      <c r="S1535" s="172">
        <v>0.13567331277481992</v>
      </c>
      <c r="T1535" s="174">
        <f t="shared" si="96"/>
        <v>2.975977570189726</v>
      </c>
    </row>
    <row r="1536" spans="1:20" s="164" customFormat="1" ht="12.75" hidden="1" customHeight="1" x14ac:dyDescent="0.2">
      <c r="A1536" s="168">
        <v>15</v>
      </c>
      <c r="B1536" s="170" t="s">
        <v>81</v>
      </c>
      <c r="C1536" s="167">
        <v>1</v>
      </c>
      <c r="D1536" s="169">
        <v>43831</v>
      </c>
      <c r="E1536" s="168">
        <v>1</v>
      </c>
      <c r="F1536" s="168" t="s">
        <v>1233</v>
      </c>
      <c r="G1536" s="168">
        <v>2020</v>
      </c>
      <c r="H1536" s="172">
        <v>3.7010025172376055</v>
      </c>
      <c r="I1536" s="167">
        <v>213</v>
      </c>
      <c r="J1536" s="175" t="s">
        <v>111</v>
      </c>
      <c r="K1536" s="173">
        <v>301.48776801369996</v>
      </c>
      <c r="L1536" s="171" t="s">
        <v>64</v>
      </c>
      <c r="M1536" s="165" t="s">
        <v>1308</v>
      </c>
      <c r="N1536" s="177" t="s">
        <v>1309</v>
      </c>
      <c r="O1536" s="176" t="s">
        <v>1309</v>
      </c>
      <c r="P1536" s="166" t="s">
        <v>1314</v>
      </c>
      <c r="Q1536" s="166" t="s">
        <v>1315</v>
      </c>
      <c r="R1536" s="172">
        <v>0</v>
      </c>
      <c r="S1536" s="172">
        <v>0.40701993832445971</v>
      </c>
      <c r="T1536" s="174">
        <f t="shared" si="96"/>
        <v>4.1080224555620655</v>
      </c>
    </row>
    <row r="1537" spans="1:20" s="164" customFormat="1" ht="12.75" hidden="1" customHeight="1" x14ac:dyDescent="0.2">
      <c r="A1537" s="168">
        <v>68</v>
      </c>
      <c r="B1537" s="170" t="s">
        <v>82</v>
      </c>
      <c r="C1537" s="167">
        <v>1</v>
      </c>
      <c r="D1537" s="169">
        <v>43831</v>
      </c>
      <c r="E1537" s="168">
        <v>1</v>
      </c>
      <c r="F1537" s="168" t="s">
        <v>1233</v>
      </c>
      <c r="G1537" s="168">
        <v>2020</v>
      </c>
      <c r="H1537" s="172">
        <v>6.3691671226879727</v>
      </c>
      <c r="I1537" s="167">
        <v>213</v>
      </c>
      <c r="J1537" s="175" t="s">
        <v>111</v>
      </c>
      <c r="K1537" s="173">
        <v>461.71357410914902</v>
      </c>
      <c r="L1537" s="171" t="s">
        <v>64</v>
      </c>
      <c r="M1537" s="165" t="s">
        <v>1308</v>
      </c>
      <c r="N1537" s="177" t="s">
        <v>1309</v>
      </c>
      <c r="O1537" s="176" t="s">
        <v>1309</v>
      </c>
      <c r="P1537" s="166" t="s">
        <v>1314</v>
      </c>
      <c r="Q1537" s="166" t="s">
        <v>1315</v>
      </c>
      <c r="R1537" s="172">
        <v>0</v>
      </c>
      <c r="S1537" s="172">
        <v>0.13567331277481992</v>
      </c>
      <c r="T1537" s="174">
        <f t="shared" si="96"/>
        <v>6.5048404354627927</v>
      </c>
    </row>
    <row r="1538" spans="1:20" s="164" customFormat="1" ht="12.75" hidden="1" customHeight="1" x14ac:dyDescent="0.2">
      <c r="A1538" s="168">
        <v>94</v>
      </c>
      <c r="B1538" s="170" t="s">
        <v>83</v>
      </c>
      <c r="C1538" s="167">
        <v>1</v>
      </c>
      <c r="D1538" s="169">
        <v>43831</v>
      </c>
      <c r="E1538" s="168">
        <v>1</v>
      </c>
      <c r="F1538" s="168" t="s">
        <v>1233</v>
      </c>
      <c r="G1538" s="168">
        <v>2020</v>
      </c>
      <c r="H1538" s="172">
        <v>6.0248878187588932</v>
      </c>
      <c r="I1538" s="167">
        <v>213</v>
      </c>
      <c r="J1538" s="175" t="s">
        <v>111</v>
      </c>
      <c r="K1538" s="173">
        <v>463.45796620771222</v>
      </c>
      <c r="L1538" s="171" t="s">
        <v>64</v>
      </c>
      <c r="M1538" s="165" t="s">
        <v>1308</v>
      </c>
      <c r="N1538" s="177" t="s">
        <v>1309</v>
      </c>
      <c r="O1538" s="176" t="s">
        <v>1309</v>
      </c>
      <c r="P1538" s="166" t="s">
        <v>1314</v>
      </c>
      <c r="Q1538" s="166" t="s">
        <v>1315</v>
      </c>
      <c r="R1538" s="172">
        <v>0.16133173721150865</v>
      </c>
      <c r="S1538" s="172">
        <v>0.13567331277481992</v>
      </c>
      <c r="T1538" s="174">
        <f t="shared" si="96"/>
        <v>6.3218928687452216</v>
      </c>
    </row>
    <row r="1539" spans="1:20" s="164" customFormat="1" ht="12.75" hidden="1" customHeight="1" x14ac:dyDescent="0.2">
      <c r="A1539" s="168">
        <v>88</v>
      </c>
      <c r="B1539" s="170" t="s">
        <v>84</v>
      </c>
      <c r="C1539" s="167">
        <v>1</v>
      </c>
      <c r="D1539" s="169">
        <v>43831</v>
      </c>
      <c r="E1539" s="168">
        <v>1</v>
      </c>
      <c r="F1539" s="168" t="s">
        <v>1233</v>
      </c>
      <c r="G1539" s="168">
        <v>2020</v>
      </c>
      <c r="H1539" s="172">
        <v>6.0248878187588932</v>
      </c>
      <c r="I1539" s="167">
        <v>213</v>
      </c>
      <c r="J1539" s="175" t="s">
        <v>111</v>
      </c>
      <c r="K1539" s="173">
        <v>430.93125115078328</v>
      </c>
      <c r="L1539" s="171" t="s">
        <v>64</v>
      </c>
      <c r="M1539" s="165" t="s">
        <v>1308</v>
      </c>
      <c r="N1539" s="177" t="s">
        <v>1309</v>
      </c>
      <c r="O1539" s="176" t="s">
        <v>1309</v>
      </c>
      <c r="P1539" s="166" t="s">
        <v>1314</v>
      </c>
      <c r="Q1539" s="166" t="s">
        <v>1315</v>
      </c>
      <c r="R1539" s="172">
        <v>0</v>
      </c>
      <c r="S1539" s="172">
        <v>0.13567331277481992</v>
      </c>
      <c r="T1539" s="174">
        <f t="shared" si="96"/>
        <v>6.1605611315337132</v>
      </c>
    </row>
    <row r="1540" spans="1:20" s="164" customFormat="1" ht="12.75" hidden="1" customHeight="1" x14ac:dyDescent="0.2">
      <c r="A1540" s="168">
        <v>62</v>
      </c>
      <c r="B1540" s="170" t="s">
        <v>85</v>
      </c>
      <c r="C1540" s="167">
        <v>1</v>
      </c>
      <c r="D1540" s="169">
        <v>43831</v>
      </c>
      <c r="E1540" s="168">
        <v>1</v>
      </c>
      <c r="F1540" s="168" t="s">
        <v>1233</v>
      </c>
      <c r="G1540" s="168">
        <v>2020</v>
      </c>
      <c r="H1540" s="172">
        <v>5.8527481667943526</v>
      </c>
      <c r="I1540" s="167">
        <v>213</v>
      </c>
      <c r="J1540" s="175" t="s">
        <v>111</v>
      </c>
      <c r="K1540" s="173">
        <v>448.4960920214512</v>
      </c>
      <c r="L1540" s="171" t="s">
        <v>64</v>
      </c>
      <c r="M1540" s="165" t="s">
        <v>1308</v>
      </c>
      <c r="N1540" s="177" t="s">
        <v>1309</v>
      </c>
      <c r="O1540" s="176" t="s">
        <v>1309</v>
      </c>
      <c r="P1540" s="166" t="s">
        <v>1314</v>
      </c>
      <c r="Q1540" s="166" t="s">
        <v>1315</v>
      </c>
      <c r="R1540" s="172">
        <v>0</v>
      </c>
      <c r="S1540" s="172">
        <v>0</v>
      </c>
      <c r="T1540" s="174">
        <f t="shared" si="96"/>
        <v>5.8527481667943526</v>
      </c>
    </row>
    <row r="1541" spans="1:20" s="164" customFormat="1" ht="12.75" hidden="1" customHeight="1" x14ac:dyDescent="0.2">
      <c r="A1541" s="168">
        <v>91</v>
      </c>
      <c r="B1541" s="170" t="s">
        <v>86</v>
      </c>
      <c r="C1541" s="167">
        <v>1</v>
      </c>
      <c r="D1541" s="169">
        <v>43831</v>
      </c>
      <c r="E1541" s="168">
        <v>1</v>
      </c>
      <c r="F1541" s="168" t="s">
        <v>1233</v>
      </c>
      <c r="G1541" s="168">
        <v>2020</v>
      </c>
      <c r="H1541" s="172">
        <v>8.6930524242092595</v>
      </c>
      <c r="I1541" s="167">
        <v>213</v>
      </c>
      <c r="J1541" s="175" t="s">
        <v>111</v>
      </c>
      <c r="K1541" s="173">
        <v>619.79855030033036</v>
      </c>
      <c r="L1541" s="171" t="s">
        <v>64</v>
      </c>
      <c r="M1541" s="165" t="s">
        <v>1308</v>
      </c>
      <c r="N1541" s="177" t="s">
        <v>1309</v>
      </c>
      <c r="O1541" s="176" t="s">
        <v>1309</v>
      </c>
      <c r="P1541" s="166" t="s">
        <v>1314</v>
      </c>
      <c r="Q1541" s="166" t="s">
        <v>1315</v>
      </c>
      <c r="R1541" s="172">
        <v>0</v>
      </c>
      <c r="S1541" s="172">
        <v>0.27134662554963984</v>
      </c>
      <c r="T1541" s="174">
        <f t="shared" si="96"/>
        <v>8.9643990497588995</v>
      </c>
    </row>
    <row r="1542" spans="1:20" s="164" customFormat="1" ht="12.75" hidden="1" customHeight="1" x14ac:dyDescent="0.2">
      <c r="A1542" s="168">
        <v>89</v>
      </c>
      <c r="B1542" s="170" t="s">
        <v>87</v>
      </c>
      <c r="C1542" s="167">
        <v>1</v>
      </c>
      <c r="D1542" s="169">
        <v>43831</v>
      </c>
      <c r="E1542" s="168">
        <v>1</v>
      </c>
      <c r="F1542" s="168" t="s">
        <v>1233</v>
      </c>
      <c r="G1542" s="168">
        <v>2020</v>
      </c>
      <c r="H1542" s="172">
        <v>11.791566159570976</v>
      </c>
      <c r="I1542" s="167">
        <v>213</v>
      </c>
      <c r="J1542" s="175" t="s">
        <v>111</v>
      </c>
      <c r="K1542" s="173">
        <v>831.20931882777847</v>
      </c>
      <c r="L1542" s="171" t="s">
        <v>64</v>
      </c>
      <c r="M1542" s="165" t="s">
        <v>1308</v>
      </c>
      <c r="N1542" s="177" t="s">
        <v>1309</v>
      </c>
      <c r="O1542" s="176" t="s">
        <v>1309</v>
      </c>
      <c r="P1542" s="166" t="s">
        <v>1314</v>
      </c>
      <c r="Q1542" s="166" t="s">
        <v>1315</v>
      </c>
      <c r="R1542" s="172">
        <v>0</v>
      </c>
      <c r="S1542" s="172">
        <v>0.13567331277481992</v>
      </c>
      <c r="T1542" s="174">
        <f t="shared" si="96"/>
        <v>11.927239472345796</v>
      </c>
    </row>
    <row r="1543" spans="1:20" s="164" customFormat="1" ht="12.75" hidden="1" customHeight="1" x14ac:dyDescent="0.2">
      <c r="A1543" s="168">
        <v>150</v>
      </c>
      <c r="B1543" s="170" t="s">
        <v>13</v>
      </c>
      <c r="C1543" s="167">
        <v>1</v>
      </c>
      <c r="D1543" s="169">
        <v>43831</v>
      </c>
      <c r="E1543" s="168">
        <v>1</v>
      </c>
      <c r="F1543" s="168" t="s">
        <v>1233</v>
      </c>
      <c r="G1543" s="168">
        <v>2020</v>
      </c>
      <c r="H1543" s="172">
        <v>1.0125861880267046</v>
      </c>
      <c r="I1543" s="167">
        <v>213</v>
      </c>
      <c r="J1543" s="175" t="s">
        <v>111</v>
      </c>
      <c r="K1543" s="173">
        <v>108.51886177082194</v>
      </c>
      <c r="L1543" s="171" t="s">
        <v>1339</v>
      </c>
      <c r="M1543" s="165" t="s">
        <v>1308</v>
      </c>
      <c r="N1543" s="177" t="s">
        <v>1309</v>
      </c>
      <c r="O1543" s="176" t="s">
        <v>1309</v>
      </c>
      <c r="P1543" s="166" t="s">
        <v>1314</v>
      </c>
      <c r="Q1543" s="166" t="s">
        <v>1315</v>
      </c>
      <c r="R1543" s="172">
        <v>0</v>
      </c>
      <c r="S1543" s="172">
        <v>0</v>
      </c>
      <c r="T1543" s="174">
        <f t="shared" si="96"/>
        <v>1.0125861880267046</v>
      </c>
    </row>
    <row r="1544" spans="1:20" s="164" customFormat="1" ht="12.75" hidden="1" customHeight="1" x14ac:dyDescent="0.2">
      <c r="A1544" s="168">
        <v>71</v>
      </c>
      <c r="B1544" s="170" t="s">
        <v>14</v>
      </c>
      <c r="C1544" s="167">
        <v>1</v>
      </c>
      <c r="D1544" s="169">
        <v>43831</v>
      </c>
      <c r="E1544" s="168">
        <v>1</v>
      </c>
      <c r="F1544" s="168" t="s">
        <v>1233</v>
      </c>
      <c r="G1544" s="168">
        <v>2020</v>
      </c>
      <c r="H1544" s="172">
        <v>3.6149326912553357</v>
      </c>
      <c r="I1544" s="167">
        <v>213</v>
      </c>
      <c r="J1544" s="175" t="s">
        <v>111</v>
      </c>
      <c r="K1544" s="173">
        <v>401.95244545191179</v>
      </c>
      <c r="L1544" s="171" t="s">
        <v>1339</v>
      </c>
      <c r="M1544" s="165" t="s">
        <v>1308</v>
      </c>
      <c r="N1544" s="177" t="s">
        <v>1309</v>
      </c>
      <c r="O1544" s="176" t="s">
        <v>1309</v>
      </c>
      <c r="P1544" s="166" t="s">
        <v>1314</v>
      </c>
      <c r="Q1544" s="166" t="s">
        <v>1315</v>
      </c>
      <c r="R1544" s="172">
        <v>0</v>
      </c>
      <c r="S1544" s="172">
        <v>0.13567331277481992</v>
      </c>
      <c r="T1544" s="174">
        <f t="shared" si="96"/>
        <v>3.7506060040301556</v>
      </c>
    </row>
    <row r="1545" spans="1:20" s="164" customFormat="1" ht="12.75" hidden="1" customHeight="1" x14ac:dyDescent="0.2">
      <c r="A1545" s="168">
        <v>28</v>
      </c>
      <c r="B1545" s="170" t="s">
        <v>16</v>
      </c>
      <c r="C1545" s="167">
        <v>1</v>
      </c>
      <c r="D1545" s="169">
        <v>43831</v>
      </c>
      <c r="E1545" s="168">
        <v>1</v>
      </c>
      <c r="F1545" s="168" t="s">
        <v>1233</v>
      </c>
      <c r="G1545" s="168">
        <v>2020</v>
      </c>
      <c r="H1545" s="172">
        <v>1.0125861880267046</v>
      </c>
      <c r="I1545" s="167">
        <v>213</v>
      </c>
      <c r="J1545" s="175" t="s">
        <v>111</v>
      </c>
      <c r="K1545" s="173">
        <v>79.16398817992777</v>
      </c>
      <c r="L1545" s="171" t="s">
        <v>88</v>
      </c>
      <c r="M1545" s="165" t="s">
        <v>1308</v>
      </c>
      <c r="N1545" s="177" t="s">
        <v>1309</v>
      </c>
      <c r="O1545" s="176" t="s">
        <v>1309</v>
      </c>
      <c r="P1545" s="166" t="s">
        <v>1314</v>
      </c>
      <c r="Q1545" s="166" t="s">
        <v>1315</v>
      </c>
      <c r="R1545" s="172">
        <v>0</v>
      </c>
      <c r="S1545" s="172">
        <v>0</v>
      </c>
      <c r="T1545" s="174">
        <f t="shared" si="96"/>
        <v>1.0125861880267046</v>
      </c>
    </row>
    <row r="1546" spans="1:20" s="164" customFormat="1" ht="12.75" hidden="1" customHeight="1" x14ac:dyDescent="0.2">
      <c r="A1546" s="168">
        <v>79</v>
      </c>
      <c r="B1546" s="170" t="s">
        <v>5</v>
      </c>
      <c r="C1546" s="167">
        <v>1</v>
      </c>
      <c r="D1546" s="169">
        <v>43831</v>
      </c>
      <c r="E1546" s="168">
        <v>1</v>
      </c>
      <c r="F1546" s="168" t="s">
        <v>1233</v>
      </c>
      <c r="G1546" s="168">
        <v>2020</v>
      </c>
      <c r="H1546" s="172">
        <v>7.8475429572069606</v>
      </c>
      <c r="I1546" s="167">
        <v>213</v>
      </c>
      <c r="J1546" s="175" t="s">
        <v>111</v>
      </c>
      <c r="K1546" s="173">
        <v>467.24270767210243</v>
      </c>
      <c r="L1546" s="171" t="s">
        <v>88</v>
      </c>
      <c r="M1546" s="165" t="s">
        <v>1308</v>
      </c>
      <c r="N1546" s="177" t="s">
        <v>1309</v>
      </c>
      <c r="O1546" s="176" t="s">
        <v>1309</v>
      </c>
      <c r="P1546" s="166" t="s">
        <v>1314</v>
      </c>
      <c r="Q1546" s="166" t="s">
        <v>1315</v>
      </c>
      <c r="R1546" s="172">
        <v>0</v>
      </c>
      <c r="S1546" s="172">
        <v>0</v>
      </c>
      <c r="T1546" s="174">
        <f t="shared" si="96"/>
        <v>7.8475429572069606</v>
      </c>
    </row>
    <row r="1547" spans="1:20" s="164" customFormat="1" ht="12.75" hidden="1" customHeight="1" x14ac:dyDescent="0.2">
      <c r="A1547" s="168">
        <v>80</v>
      </c>
      <c r="B1547" s="170" t="s">
        <v>3</v>
      </c>
      <c r="C1547" s="167">
        <v>1</v>
      </c>
      <c r="D1547" s="169">
        <v>43831</v>
      </c>
      <c r="E1547" s="168">
        <v>1</v>
      </c>
      <c r="F1547" s="168" t="s">
        <v>1233</v>
      </c>
      <c r="G1547" s="168">
        <v>2020</v>
      </c>
      <c r="H1547" s="172">
        <v>14.545800591003612</v>
      </c>
      <c r="I1547" s="167">
        <v>213</v>
      </c>
      <c r="J1547" s="175" t="s">
        <v>111</v>
      </c>
      <c r="K1547" s="173">
        <v>1726.2730454136708</v>
      </c>
      <c r="L1547" s="171" t="s">
        <v>1341</v>
      </c>
      <c r="M1547" s="165" t="s">
        <v>1308</v>
      </c>
      <c r="N1547" s="177" t="s">
        <v>1309</v>
      </c>
      <c r="O1547" s="176" t="s">
        <v>1309</v>
      </c>
      <c r="P1547" s="166" t="s">
        <v>1314</v>
      </c>
      <c r="Q1547" s="166" t="s">
        <v>1315</v>
      </c>
      <c r="R1547" s="172">
        <v>1.2906538976920692</v>
      </c>
      <c r="S1547" s="172">
        <v>0.27134662554963984</v>
      </c>
      <c r="T1547" s="174">
        <f t="shared" si="96"/>
        <v>16.107801114245319</v>
      </c>
    </row>
    <row r="1548" spans="1:20" s="164" customFormat="1" ht="12.75" hidden="1" customHeight="1" x14ac:dyDescent="0.2">
      <c r="A1548" s="168">
        <v>104</v>
      </c>
      <c r="B1548" s="170" t="s">
        <v>4</v>
      </c>
      <c r="C1548" s="167">
        <v>1</v>
      </c>
      <c r="D1548" s="169">
        <v>43831</v>
      </c>
      <c r="E1548" s="168">
        <v>1</v>
      </c>
      <c r="F1548" s="168" t="s">
        <v>1233</v>
      </c>
      <c r="G1548" s="168">
        <v>2020</v>
      </c>
      <c r="H1548" s="172">
        <v>1.0125861880267046</v>
      </c>
      <c r="I1548" s="167">
        <v>213</v>
      </c>
      <c r="J1548" s="175" t="s">
        <v>111</v>
      </c>
      <c r="K1548" s="173">
        <v>108.51886177082194</v>
      </c>
      <c r="L1548" s="171" t="s">
        <v>1340</v>
      </c>
      <c r="M1548" s="165" t="s">
        <v>1308</v>
      </c>
      <c r="N1548" s="177" t="s">
        <v>1309</v>
      </c>
      <c r="O1548" s="176" t="s">
        <v>1309</v>
      </c>
      <c r="P1548" s="166" t="s">
        <v>1314</v>
      </c>
      <c r="Q1548" s="166" t="s">
        <v>1315</v>
      </c>
      <c r="R1548" s="172">
        <v>0</v>
      </c>
      <c r="S1548" s="172">
        <v>0</v>
      </c>
      <c r="T1548" s="174">
        <f t="shared" si="96"/>
        <v>1.0125861880267046</v>
      </c>
    </row>
    <row r="1549" spans="1:20" s="164" customFormat="1" ht="12.75" hidden="1" customHeight="1" x14ac:dyDescent="0.2">
      <c r="A1549" s="168" t="s">
        <v>1285</v>
      </c>
      <c r="B1549" s="170" t="s">
        <v>44</v>
      </c>
      <c r="C1549" s="167">
        <v>1</v>
      </c>
      <c r="D1549" s="169">
        <v>43831</v>
      </c>
      <c r="E1549" s="168">
        <v>1</v>
      </c>
      <c r="F1549" s="168" t="s">
        <v>1233</v>
      </c>
      <c r="G1549" s="168">
        <v>2020</v>
      </c>
      <c r="H1549" s="172">
        <v>1.0125861880267046</v>
      </c>
      <c r="I1549" s="167">
        <v>213</v>
      </c>
      <c r="J1549" s="175" t="s">
        <v>111</v>
      </c>
      <c r="K1549" s="173">
        <v>121.76348911021124</v>
      </c>
      <c r="L1549" s="171" t="s">
        <v>88</v>
      </c>
      <c r="M1549" s="165" t="s">
        <v>1308</v>
      </c>
      <c r="N1549" s="177" t="s">
        <v>1309</v>
      </c>
      <c r="O1549" s="176" t="s">
        <v>1309</v>
      </c>
      <c r="P1549" s="166" t="s">
        <v>1314</v>
      </c>
      <c r="Q1549" s="166" t="s">
        <v>1315</v>
      </c>
      <c r="R1549" s="172">
        <v>0</v>
      </c>
      <c r="S1549" s="172">
        <v>0</v>
      </c>
      <c r="T1549" s="174">
        <f t="shared" si="96"/>
        <v>1.0125861880267046</v>
      </c>
    </row>
    <row r="1550" spans="1:20" s="164" customFormat="1" ht="12.75" hidden="1" customHeight="1" x14ac:dyDescent="0.2">
      <c r="A1550" s="168" t="s">
        <v>1293</v>
      </c>
      <c r="B1550" s="170" t="s">
        <v>89</v>
      </c>
      <c r="C1550" s="167">
        <v>1</v>
      </c>
      <c r="D1550" s="169">
        <v>43831</v>
      </c>
      <c r="E1550" s="168">
        <v>1</v>
      </c>
      <c r="F1550" s="168" t="s">
        <v>1233</v>
      </c>
      <c r="G1550" s="168">
        <v>2020</v>
      </c>
      <c r="H1550" s="172">
        <v>0</v>
      </c>
      <c r="I1550" s="167">
        <v>213</v>
      </c>
      <c r="J1550" s="175" t="s">
        <v>111</v>
      </c>
      <c r="K1550" s="173">
        <v>0</v>
      </c>
      <c r="L1550" s="171" t="s">
        <v>89</v>
      </c>
      <c r="M1550" s="165" t="s">
        <v>1308</v>
      </c>
      <c r="N1550" s="177" t="s">
        <v>1309</v>
      </c>
      <c r="O1550" s="176" t="s">
        <v>1309</v>
      </c>
      <c r="P1550" s="166" t="s">
        <v>1314</v>
      </c>
      <c r="Q1550" s="166" t="s">
        <v>1315</v>
      </c>
      <c r="R1550" s="172">
        <v>0</v>
      </c>
      <c r="S1550" s="172">
        <v>0</v>
      </c>
      <c r="T1550" s="174">
        <f t="shared" si="96"/>
        <v>0</v>
      </c>
    </row>
    <row r="1551" spans="1:20" s="164" customFormat="1" ht="12.75" hidden="1" customHeight="1" x14ac:dyDescent="0.2">
      <c r="A1551" s="168">
        <v>82</v>
      </c>
      <c r="B1551" s="170" t="s">
        <v>8</v>
      </c>
      <c r="C1551" s="167">
        <v>1</v>
      </c>
      <c r="D1551" s="169">
        <v>43862</v>
      </c>
      <c r="E1551" s="168">
        <v>2</v>
      </c>
      <c r="F1551" s="168" t="s">
        <v>1234</v>
      </c>
      <c r="G1551" s="168">
        <v>2020</v>
      </c>
      <c r="H1551" s="172">
        <v>20.828111595947675</v>
      </c>
      <c r="I1551" s="167">
        <v>213</v>
      </c>
      <c r="J1551" s="175" t="s">
        <v>111</v>
      </c>
      <c r="K1551" s="173">
        <v>1523.5676675931786</v>
      </c>
      <c r="L1551" s="171" t="s">
        <v>55</v>
      </c>
      <c r="M1551" s="165" t="s">
        <v>1308</v>
      </c>
      <c r="N1551" s="177" t="s">
        <v>1309</v>
      </c>
      <c r="O1551" s="176" t="s">
        <v>1309</v>
      </c>
      <c r="P1551" s="166" t="s">
        <v>1314</v>
      </c>
      <c r="Q1551" s="166" t="s">
        <v>1315</v>
      </c>
      <c r="R1551" s="172">
        <v>4.1262641077006972</v>
      </c>
      <c r="S1551" s="172">
        <v>0.40038661276331555</v>
      </c>
      <c r="T1551" s="174">
        <f t="shared" ref="T1551:T1614" si="97">H1551+R1551+S1551</f>
        <v>25.354762316411691</v>
      </c>
    </row>
    <row r="1552" spans="1:20" s="164" customFormat="1" ht="12.75" hidden="1" customHeight="1" x14ac:dyDescent="0.2">
      <c r="A1552" s="168">
        <v>59</v>
      </c>
      <c r="B1552" s="170" t="s">
        <v>10</v>
      </c>
      <c r="C1552" s="167">
        <v>1</v>
      </c>
      <c r="D1552" s="169">
        <v>43862</v>
      </c>
      <c r="E1552" s="168">
        <v>2</v>
      </c>
      <c r="F1552" s="168" t="s">
        <v>1234</v>
      </c>
      <c r="G1552" s="168">
        <v>2020</v>
      </c>
      <c r="H1552" s="172">
        <v>36.068193251519141</v>
      </c>
      <c r="I1552" s="167">
        <v>213</v>
      </c>
      <c r="J1552" s="175" t="s">
        <v>111</v>
      </c>
      <c r="K1552" s="173">
        <v>2244.0502680070108</v>
      </c>
      <c r="L1552" s="171" t="s">
        <v>55</v>
      </c>
      <c r="M1552" s="165" t="s">
        <v>1308</v>
      </c>
      <c r="N1552" s="177" t="s">
        <v>1309</v>
      </c>
      <c r="O1552" s="176" t="s">
        <v>1309</v>
      </c>
      <c r="P1552" s="166" t="s">
        <v>1314</v>
      </c>
      <c r="Q1552" s="166" t="s">
        <v>1315</v>
      </c>
      <c r="R1552" s="172">
        <v>5.8719912301894537</v>
      </c>
      <c r="S1552" s="172">
        <v>0.40038661276331555</v>
      </c>
      <c r="T1552" s="174">
        <f t="shared" si="97"/>
        <v>42.340571094471905</v>
      </c>
    </row>
    <row r="1553" spans="1:20" s="164" customFormat="1" ht="12.75" hidden="1" customHeight="1" x14ac:dyDescent="0.2">
      <c r="A1553" s="168">
        <v>63</v>
      </c>
      <c r="B1553" s="170" t="s">
        <v>12</v>
      </c>
      <c r="C1553" s="167">
        <v>1</v>
      </c>
      <c r="D1553" s="169">
        <v>43862</v>
      </c>
      <c r="E1553" s="168">
        <v>2</v>
      </c>
      <c r="F1553" s="168" t="s">
        <v>1234</v>
      </c>
      <c r="G1553" s="168">
        <v>2020</v>
      </c>
      <c r="H1553" s="172">
        <v>46.482249049492985</v>
      </c>
      <c r="I1553" s="167">
        <v>213</v>
      </c>
      <c r="J1553" s="175" t="s">
        <v>111</v>
      </c>
      <c r="K1553" s="173">
        <v>3693.7450616947885</v>
      </c>
      <c r="L1553" s="171" t="s">
        <v>55</v>
      </c>
      <c r="M1553" s="165" t="s">
        <v>1308</v>
      </c>
      <c r="N1553" s="177" t="s">
        <v>1309</v>
      </c>
      <c r="O1553" s="176" t="s">
        <v>1309</v>
      </c>
      <c r="P1553" s="166" t="s">
        <v>1314</v>
      </c>
      <c r="Q1553" s="166" t="s">
        <v>1315</v>
      </c>
      <c r="R1553" s="172">
        <v>6.5068010929126388</v>
      </c>
      <c r="S1553" s="172">
        <v>0.93423542978106955</v>
      </c>
      <c r="T1553" s="174">
        <f t="shared" si="97"/>
        <v>53.923285572186693</v>
      </c>
    </row>
    <row r="1554" spans="1:20" s="164" customFormat="1" ht="12.75" hidden="1" customHeight="1" x14ac:dyDescent="0.2">
      <c r="A1554" s="168">
        <v>76</v>
      </c>
      <c r="B1554" s="170" t="s">
        <v>50</v>
      </c>
      <c r="C1554" s="167">
        <v>1</v>
      </c>
      <c r="D1554" s="169">
        <v>43862</v>
      </c>
      <c r="E1554" s="168">
        <v>2</v>
      </c>
      <c r="F1554" s="168" t="s">
        <v>1234</v>
      </c>
      <c r="G1554" s="168">
        <v>2020</v>
      </c>
      <c r="H1554" s="172">
        <v>0</v>
      </c>
      <c r="I1554" s="167">
        <v>213</v>
      </c>
      <c r="J1554" s="175" t="s">
        <v>111</v>
      </c>
      <c r="K1554" s="173">
        <v>0</v>
      </c>
      <c r="L1554" s="171" t="s">
        <v>55</v>
      </c>
      <c r="M1554" s="165" t="s">
        <v>1308</v>
      </c>
      <c r="N1554" s="177" t="s">
        <v>1309</v>
      </c>
      <c r="O1554" s="176" t="s">
        <v>1309</v>
      </c>
      <c r="P1554" s="166" t="s">
        <v>1314</v>
      </c>
      <c r="Q1554" s="166" t="s">
        <v>1315</v>
      </c>
      <c r="R1554" s="172">
        <v>0</v>
      </c>
      <c r="S1554" s="172">
        <v>0</v>
      </c>
      <c r="T1554" s="174">
        <f t="shared" si="97"/>
        <v>0</v>
      </c>
    </row>
    <row r="1555" spans="1:20" s="164" customFormat="1" ht="12.75" hidden="1" customHeight="1" x14ac:dyDescent="0.2">
      <c r="A1555" s="168">
        <v>65</v>
      </c>
      <c r="B1555" s="170" t="s">
        <v>11</v>
      </c>
      <c r="C1555" s="167">
        <v>1</v>
      </c>
      <c r="D1555" s="169">
        <v>43862</v>
      </c>
      <c r="E1555" s="168">
        <v>2</v>
      </c>
      <c r="F1555" s="168" t="s">
        <v>1234</v>
      </c>
      <c r="G1555" s="168">
        <v>2020</v>
      </c>
      <c r="H1555" s="172">
        <v>0.9960837683380046</v>
      </c>
      <c r="I1555" s="167">
        <v>213</v>
      </c>
      <c r="J1555" s="175" t="s">
        <v>111</v>
      </c>
      <c r="K1555" s="173">
        <v>48.031159309258584</v>
      </c>
      <c r="L1555" s="171" t="s">
        <v>55</v>
      </c>
      <c r="M1555" s="165" t="s">
        <v>1308</v>
      </c>
      <c r="N1555" s="177" t="s">
        <v>1309</v>
      </c>
      <c r="O1555" s="176" t="s">
        <v>1309</v>
      </c>
      <c r="P1555" s="166" t="s">
        <v>1314</v>
      </c>
      <c r="Q1555" s="166" t="s">
        <v>1315</v>
      </c>
      <c r="R1555" s="172">
        <v>0</v>
      </c>
      <c r="S1555" s="172">
        <v>0</v>
      </c>
      <c r="T1555" s="174">
        <f t="shared" si="97"/>
        <v>0.9960837683380046</v>
      </c>
    </row>
    <row r="1556" spans="1:20" s="164" customFormat="1" ht="12.75" hidden="1" customHeight="1" x14ac:dyDescent="0.2">
      <c r="A1556" s="168">
        <v>75</v>
      </c>
      <c r="B1556" s="170" t="s">
        <v>1329</v>
      </c>
      <c r="C1556" s="167">
        <v>1</v>
      </c>
      <c r="D1556" s="169">
        <v>43862</v>
      </c>
      <c r="E1556" s="168">
        <v>2</v>
      </c>
      <c r="F1556" s="168" t="s">
        <v>1234</v>
      </c>
      <c r="G1556" s="168">
        <v>2020</v>
      </c>
      <c r="H1556" s="172">
        <v>55.626298042835863</v>
      </c>
      <c r="I1556" s="167">
        <v>213</v>
      </c>
      <c r="J1556" s="175" t="s">
        <v>111</v>
      </c>
      <c r="K1556" s="173">
        <v>3747.2598100315486</v>
      </c>
      <c r="L1556" s="171" t="s">
        <v>55</v>
      </c>
      <c r="M1556" s="165" t="s">
        <v>1308</v>
      </c>
      <c r="N1556" s="177" t="s">
        <v>1309</v>
      </c>
      <c r="O1556" s="176" t="s">
        <v>1309</v>
      </c>
      <c r="P1556" s="166" t="s">
        <v>1314</v>
      </c>
      <c r="Q1556" s="166" t="s">
        <v>1315</v>
      </c>
      <c r="R1556" s="172">
        <v>9.9982553378901518</v>
      </c>
      <c r="S1556" s="172">
        <v>0.93423542978106955</v>
      </c>
      <c r="T1556" s="174">
        <f t="shared" si="97"/>
        <v>66.558788810507082</v>
      </c>
    </row>
    <row r="1557" spans="1:20" s="164" customFormat="1" ht="12.75" hidden="1" customHeight="1" x14ac:dyDescent="0.2">
      <c r="A1557" s="168" t="s">
        <v>1290</v>
      </c>
      <c r="B1557" s="170" t="s">
        <v>1243</v>
      </c>
      <c r="C1557" s="167">
        <v>1</v>
      </c>
      <c r="D1557" s="169">
        <v>43862</v>
      </c>
      <c r="E1557" s="168">
        <v>2</v>
      </c>
      <c r="F1557" s="168" t="s">
        <v>1234</v>
      </c>
      <c r="G1557" s="168">
        <v>2020</v>
      </c>
      <c r="H1557" s="172">
        <v>73.152391946743052</v>
      </c>
      <c r="I1557" s="167">
        <v>213</v>
      </c>
      <c r="J1557" s="175" t="s">
        <v>111</v>
      </c>
      <c r="K1557" s="173">
        <v>4906.3107628337302</v>
      </c>
      <c r="L1557" s="171" t="s">
        <v>1337</v>
      </c>
      <c r="M1557" s="165" t="s">
        <v>1308</v>
      </c>
      <c r="N1557" s="177" t="s">
        <v>1309</v>
      </c>
      <c r="O1557" s="176" t="s">
        <v>1309</v>
      </c>
      <c r="P1557" s="166" t="s">
        <v>1314</v>
      </c>
      <c r="Q1557" s="166" t="s">
        <v>1315</v>
      </c>
      <c r="R1557" s="172">
        <v>5.7132887645086585</v>
      </c>
      <c r="S1557" s="172">
        <v>1.0676976340355082</v>
      </c>
      <c r="T1557" s="174">
        <f t="shared" si="97"/>
        <v>79.933378345287224</v>
      </c>
    </row>
    <row r="1558" spans="1:20" s="164" customFormat="1" ht="12.75" hidden="1" customHeight="1" x14ac:dyDescent="0.2">
      <c r="A1558" s="168" t="s">
        <v>1291</v>
      </c>
      <c r="B1558" s="170" t="s">
        <v>1244</v>
      </c>
      <c r="C1558" s="167">
        <v>1</v>
      </c>
      <c r="D1558" s="169">
        <v>43862</v>
      </c>
      <c r="E1558" s="168">
        <v>2</v>
      </c>
      <c r="F1558" s="168" t="s">
        <v>1234</v>
      </c>
      <c r="G1558" s="168">
        <v>2020</v>
      </c>
      <c r="H1558" s="172">
        <v>561.59700900780865</v>
      </c>
      <c r="I1558" s="167">
        <v>213</v>
      </c>
      <c r="J1558" s="175" t="s">
        <v>111</v>
      </c>
      <c r="K1558" s="173">
        <v>34653.497646639167</v>
      </c>
      <c r="L1558" s="171" t="s">
        <v>1337</v>
      </c>
      <c r="M1558" s="165" t="s">
        <v>1308</v>
      </c>
      <c r="N1558" s="177" t="s">
        <v>1309</v>
      </c>
      <c r="O1558" s="176" t="s">
        <v>1309</v>
      </c>
      <c r="P1558" s="166" t="s">
        <v>1314</v>
      </c>
      <c r="Q1558" s="166" t="s">
        <v>1315</v>
      </c>
      <c r="R1558" s="172">
        <v>27.614229028458514</v>
      </c>
      <c r="S1558" s="172">
        <v>12.411984995662783</v>
      </c>
      <c r="T1558" s="174">
        <f t="shared" si="97"/>
        <v>601.62322303193002</v>
      </c>
    </row>
    <row r="1559" spans="1:20" s="164" customFormat="1" ht="12.75" hidden="1" customHeight="1" x14ac:dyDescent="0.2">
      <c r="A1559" s="168" t="s">
        <v>1289</v>
      </c>
      <c r="B1559" s="170" t="s">
        <v>43</v>
      </c>
      <c r="C1559" s="167">
        <v>1</v>
      </c>
      <c r="D1559" s="169">
        <v>43862</v>
      </c>
      <c r="E1559" s="168">
        <v>2</v>
      </c>
      <c r="F1559" s="168" t="s">
        <v>1234</v>
      </c>
      <c r="G1559" s="168">
        <v>2020</v>
      </c>
      <c r="H1559" s="172">
        <v>20.320108874095293</v>
      </c>
      <c r="I1559" s="167">
        <v>213</v>
      </c>
      <c r="J1559" s="175" t="s">
        <v>111</v>
      </c>
      <c r="K1559" s="173">
        <v>1957.0978402767532</v>
      </c>
      <c r="L1559" s="171" t="s">
        <v>62</v>
      </c>
      <c r="M1559" s="165" t="s">
        <v>1308</v>
      </c>
      <c r="N1559" s="177" t="s">
        <v>1309</v>
      </c>
      <c r="O1559" s="176" t="s">
        <v>1309</v>
      </c>
      <c r="P1559" s="166" t="s">
        <v>1314</v>
      </c>
      <c r="Q1559" s="166" t="s">
        <v>1315</v>
      </c>
      <c r="R1559" s="172">
        <v>0</v>
      </c>
      <c r="S1559" s="172">
        <v>0.66731102127219255</v>
      </c>
      <c r="T1559" s="174">
        <f t="shared" si="97"/>
        <v>20.987419895367484</v>
      </c>
    </row>
    <row r="1560" spans="1:20" s="164" customFormat="1" ht="12.75" hidden="1" customHeight="1" x14ac:dyDescent="0.2">
      <c r="A1560" s="168">
        <v>18</v>
      </c>
      <c r="B1560" s="170" t="s">
        <v>63</v>
      </c>
      <c r="C1560" s="167">
        <v>1</v>
      </c>
      <c r="D1560" s="169">
        <v>43862</v>
      </c>
      <c r="E1560" s="168">
        <v>2</v>
      </c>
      <c r="F1560" s="168" t="s">
        <v>1234</v>
      </c>
      <c r="G1560" s="168">
        <v>2020</v>
      </c>
      <c r="H1560" s="172">
        <v>29.718159228364364</v>
      </c>
      <c r="I1560" s="167">
        <v>213</v>
      </c>
      <c r="J1560" s="175" t="s">
        <v>111</v>
      </c>
      <c r="K1560" s="173">
        <v>3056.7312174160484</v>
      </c>
      <c r="L1560" s="171" t="s">
        <v>64</v>
      </c>
      <c r="M1560" s="165" t="s">
        <v>1308</v>
      </c>
      <c r="N1560" s="177" t="s">
        <v>1309</v>
      </c>
      <c r="O1560" s="176" t="s">
        <v>1309</v>
      </c>
      <c r="P1560" s="166" t="s">
        <v>1314</v>
      </c>
      <c r="Q1560" s="166" t="s">
        <v>1315</v>
      </c>
      <c r="R1560" s="172">
        <v>0</v>
      </c>
      <c r="S1560" s="172">
        <v>0.40038661276331555</v>
      </c>
      <c r="T1560" s="174">
        <f t="shared" si="97"/>
        <v>30.118545841127681</v>
      </c>
    </row>
    <row r="1561" spans="1:20" s="164" customFormat="1" ht="12.75" hidden="1" customHeight="1" x14ac:dyDescent="0.2">
      <c r="A1561" s="168">
        <v>50</v>
      </c>
      <c r="B1561" s="170" t="s">
        <v>65</v>
      </c>
      <c r="C1561" s="167">
        <v>1</v>
      </c>
      <c r="D1561" s="169">
        <v>43862</v>
      </c>
      <c r="E1561" s="168">
        <v>2</v>
      </c>
      <c r="F1561" s="168" t="s">
        <v>1234</v>
      </c>
      <c r="G1561" s="168">
        <v>2020</v>
      </c>
      <c r="H1561" s="172">
        <v>1.7780095264833382</v>
      </c>
      <c r="I1561" s="167">
        <v>213</v>
      </c>
      <c r="J1561" s="175" t="s">
        <v>111</v>
      </c>
      <c r="K1561" s="173">
        <v>131.94608696032853</v>
      </c>
      <c r="L1561" s="171" t="s">
        <v>64</v>
      </c>
      <c r="M1561" s="165" t="s">
        <v>1308</v>
      </c>
      <c r="N1561" s="177" t="s">
        <v>1309</v>
      </c>
      <c r="O1561" s="176" t="s">
        <v>1309</v>
      </c>
      <c r="P1561" s="166" t="s">
        <v>1314</v>
      </c>
      <c r="Q1561" s="166" t="s">
        <v>1315</v>
      </c>
      <c r="R1561" s="172">
        <v>0</v>
      </c>
      <c r="S1561" s="172">
        <v>0</v>
      </c>
      <c r="T1561" s="174">
        <f t="shared" si="97"/>
        <v>1.7780095264833382</v>
      </c>
    </row>
    <row r="1562" spans="1:20" s="164" customFormat="1" ht="12.75" hidden="1" customHeight="1" x14ac:dyDescent="0.2">
      <c r="A1562" s="168">
        <v>97</v>
      </c>
      <c r="B1562" s="170" t="s">
        <v>66</v>
      </c>
      <c r="C1562" s="167">
        <v>1</v>
      </c>
      <c r="D1562" s="169">
        <v>43862</v>
      </c>
      <c r="E1562" s="168">
        <v>2</v>
      </c>
      <c r="F1562" s="168" t="s">
        <v>1234</v>
      </c>
      <c r="G1562" s="168">
        <v>2020</v>
      </c>
      <c r="H1562" s="172">
        <v>5.7573641809936662</v>
      </c>
      <c r="I1562" s="167">
        <v>213</v>
      </c>
      <c r="J1562" s="175" t="s">
        <v>111</v>
      </c>
      <c r="K1562" s="173">
        <v>489.8811221972324</v>
      </c>
      <c r="L1562" s="171" t="s">
        <v>64</v>
      </c>
      <c r="M1562" s="165" t="s">
        <v>1308</v>
      </c>
      <c r="N1562" s="177" t="s">
        <v>1309</v>
      </c>
      <c r="O1562" s="176" t="s">
        <v>1309</v>
      </c>
      <c r="P1562" s="166" t="s">
        <v>1314</v>
      </c>
      <c r="Q1562" s="166" t="s">
        <v>1315</v>
      </c>
      <c r="R1562" s="172">
        <v>0</v>
      </c>
      <c r="S1562" s="172">
        <v>0.13346220425443853</v>
      </c>
      <c r="T1562" s="174">
        <f t="shared" si="97"/>
        <v>5.8908263852481051</v>
      </c>
    </row>
    <row r="1563" spans="1:20" s="164" customFormat="1" ht="12.75" hidden="1" customHeight="1" x14ac:dyDescent="0.2">
      <c r="A1563" s="168">
        <v>85</v>
      </c>
      <c r="B1563" s="170" t="s">
        <v>67</v>
      </c>
      <c r="C1563" s="167">
        <v>1</v>
      </c>
      <c r="D1563" s="169">
        <v>43862</v>
      </c>
      <c r="E1563" s="168">
        <v>2</v>
      </c>
      <c r="F1563" s="168" t="s">
        <v>1234</v>
      </c>
      <c r="G1563" s="168">
        <v>2020</v>
      </c>
      <c r="H1563" s="172">
        <v>5.6726970606849365</v>
      </c>
      <c r="I1563" s="167">
        <v>213</v>
      </c>
      <c r="J1563" s="175" t="s">
        <v>111</v>
      </c>
      <c r="K1563" s="173">
        <v>519.95941258238122</v>
      </c>
      <c r="L1563" s="171" t="s">
        <v>64</v>
      </c>
      <c r="M1563" s="165" t="s">
        <v>1308</v>
      </c>
      <c r="N1563" s="177" t="s">
        <v>1309</v>
      </c>
      <c r="O1563" s="176" t="s">
        <v>1309</v>
      </c>
      <c r="P1563" s="166" t="s">
        <v>1314</v>
      </c>
      <c r="Q1563" s="166" t="s">
        <v>1315</v>
      </c>
      <c r="R1563" s="172">
        <v>0</v>
      </c>
      <c r="S1563" s="172">
        <v>0</v>
      </c>
      <c r="T1563" s="174">
        <f t="shared" si="97"/>
        <v>5.6726970606849365</v>
      </c>
    </row>
    <row r="1564" spans="1:20" s="164" customFormat="1" ht="12.75" hidden="1" customHeight="1" x14ac:dyDescent="0.2">
      <c r="A1564" s="168">
        <v>51</v>
      </c>
      <c r="B1564" s="170" t="s">
        <v>68</v>
      </c>
      <c r="C1564" s="167">
        <v>1</v>
      </c>
      <c r="D1564" s="169">
        <v>43862</v>
      </c>
      <c r="E1564" s="168">
        <v>2</v>
      </c>
      <c r="F1564" s="168" t="s">
        <v>1234</v>
      </c>
      <c r="G1564" s="168">
        <v>2020</v>
      </c>
      <c r="H1564" s="172">
        <v>3.5560190529666764</v>
      </c>
      <c r="I1564" s="167">
        <v>213</v>
      </c>
      <c r="J1564" s="175" t="s">
        <v>111</v>
      </c>
      <c r="K1564" s="173">
        <v>306.0309996983122</v>
      </c>
      <c r="L1564" s="171" t="s">
        <v>64</v>
      </c>
      <c r="M1564" s="165" t="s">
        <v>1308</v>
      </c>
      <c r="N1564" s="177" t="s">
        <v>1309</v>
      </c>
      <c r="O1564" s="176" t="s">
        <v>1309</v>
      </c>
      <c r="P1564" s="166" t="s">
        <v>1314</v>
      </c>
      <c r="Q1564" s="166" t="s">
        <v>1315</v>
      </c>
      <c r="R1564" s="172">
        <v>0</v>
      </c>
      <c r="S1564" s="172">
        <v>0</v>
      </c>
      <c r="T1564" s="174">
        <f t="shared" si="97"/>
        <v>3.5560190529666764</v>
      </c>
    </row>
    <row r="1565" spans="1:20" s="164" customFormat="1" ht="12.75" hidden="1" customHeight="1" x14ac:dyDescent="0.2">
      <c r="A1565" s="168">
        <v>83</v>
      </c>
      <c r="B1565" s="170" t="s">
        <v>69</v>
      </c>
      <c r="C1565" s="167">
        <v>1</v>
      </c>
      <c r="D1565" s="169">
        <v>43862</v>
      </c>
      <c r="E1565" s="168">
        <v>2</v>
      </c>
      <c r="F1565" s="168" t="s">
        <v>1234</v>
      </c>
      <c r="G1565" s="168">
        <v>2020</v>
      </c>
      <c r="H1565" s="172">
        <v>5.8420313013023959</v>
      </c>
      <c r="I1565" s="167">
        <v>213</v>
      </c>
      <c r="J1565" s="175" t="s">
        <v>111</v>
      </c>
      <c r="K1565" s="173">
        <v>561.47762836817321</v>
      </c>
      <c r="L1565" s="171" t="s">
        <v>64</v>
      </c>
      <c r="M1565" s="165" t="s">
        <v>1308</v>
      </c>
      <c r="N1565" s="177" t="s">
        <v>1309</v>
      </c>
      <c r="O1565" s="176" t="s">
        <v>1309</v>
      </c>
      <c r="P1565" s="166" t="s">
        <v>1314</v>
      </c>
      <c r="Q1565" s="166" t="s">
        <v>1315</v>
      </c>
      <c r="R1565" s="172">
        <v>0</v>
      </c>
      <c r="S1565" s="172">
        <v>0</v>
      </c>
      <c r="T1565" s="174">
        <f t="shared" si="97"/>
        <v>5.8420313013023959</v>
      </c>
    </row>
    <row r="1566" spans="1:20" s="164" customFormat="1" ht="12.75" hidden="1" customHeight="1" x14ac:dyDescent="0.2">
      <c r="A1566" s="168">
        <v>52</v>
      </c>
      <c r="B1566" s="170" t="s">
        <v>70</v>
      </c>
      <c r="C1566" s="167">
        <v>1</v>
      </c>
      <c r="D1566" s="169">
        <v>43862</v>
      </c>
      <c r="E1566" s="168">
        <v>2</v>
      </c>
      <c r="F1566" s="168" t="s">
        <v>1234</v>
      </c>
      <c r="G1566" s="168">
        <v>2020</v>
      </c>
      <c r="H1566" s="172">
        <v>16.256087099276236</v>
      </c>
      <c r="I1566" s="167">
        <v>213</v>
      </c>
      <c r="J1566" s="175" t="s">
        <v>111</v>
      </c>
      <c r="K1566" s="173">
        <v>1461.097108482948</v>
      </c>
      <c r="L1566" s="171" t="s">
        <v>64</v>
      </c>
      <c r="M1566" s="165" t="s">
        <v>1308</v>
      </c>
      <c r="N1566" s="177" t="s">
        <v>1309</v>
      </c>
      <c r="O1566" s="176" t="s">
        <v>1309</v>
      </c>
      <c r="P1566" s="166" t="s">
        <v>1314</v>
      </c>
      <c r="Q1566" s="166" t="s">
        <v>1315</v>
      </c>
      <c r="R1566" s="172">
        <v>0</v>
      </c>
      <c r="S1566" s="172">
        <v>0</v>
      </c>
      <c r="T1566" s="174">
        <f t="shared" si="97"/>
        <v>16.256087099276236</v>
      </c>
    </row>
    <row r="1567" spans="1:20" s="164" customFormat="1" ht="12.75" hidden="1" customHeight="1" x14ac:dyDescent="0.2">
      <c r="A1567" s="168">
        <v>84</v>
      </c>
      <c r="B1567" s="170" t="s">
        <v>71</v>
      </c>
      <c r="C1567" s="167">
        <v>1</v>
      </c>
      <c r="D1567" s="169">
        <v>43862</v>
      </c>
      <c r="E1567" s="168">
        <v>2</v>
      </c>
      <c r="F1567" s="168" t="s">
        <v>1234</v>
      </c>
      <c r="G1567" s="168">
        <v>2020</v>
      </c>
      <c r="H1567" s="172">
        <v>0</v>
      </c>
      <c r="I1567" s="167">
        <v>213</v>
      </c>
      <c r="J1567" s="175" t="s">
        <v>111</v>
      </c>
      <c r="K1567" s="173">
        <v>0</v>
      </c>
      <c r="L1567" s="171" t="s">
        <v>64</v>
      </c>
      <c r="M1567" s="165" t="s">
        <v>1308</v>
      </c>
      <c r="N1567" s="177" t="s">
        <v>1309</v>
      </c>
      <c r="O1567" s="176" t="s">
        <v>1309</v>
      </c>
      <c r="P1567" s="166" t="s">
        <v>1314</v>
      </c>
      <c r="Q1567" s="166" t="s">
        <v>1315</v>
      </c>
      <c r="R1567" s="172">
        <v>0</v>
      </c>
      <c r="S1567" s="172">
        <v>0</v>
      </c>
      <c r="T1567" s="174">
        <f t="shared" si="97"/>
        <v>0</v>
      </c>
    </row>
    <row r="1568" spans="1:20" s="164" customFormat="1" ht="12.75" hidden="1" customHeight="1" x14ac:dyDescent="0.2">
      <c r="A1568" s="168">
        <v>90</v>
      </c>
      <c r="B1568" s="170" t="s">
        <v>72</v>
      </c>
      <c r="C1568" s="167">
        <v>1</v>
      </c>
      <c r="D1568" s="169">
        <v>43862</v>
      </c>
      <c r="E1568" s="168">
        <v>2</v>
      </c>
      <c r="F1568" s="168" t="s">
        <v>1234</v>
      </c>
      <c r="G1568" s="168">
        <v>2020</v>
      </c>
      <c r="H1568" s="172">
        <v>17.018091182054807</v>
      </c>
      <c r="I1568" s="167">
        <v>213</v>
      </c>
      <c r="J1568" s="175" t="s">
        <v>111</v>
      </c>
      <c r="K1568" s="173">
        <v>1691.4318667261941</v>
      </c>
      <c r="L1568" s="171" t="s">
        <v>64</v>
      </c>
      <c r="M1568" s="165" t="s">
        <v>1308</v>
      </c>
      <c r="N1568" s="177" t="s">
        <v>1309</v>
      </c>
      <c r="O1568" s="176" t="s">
        <v>1309</v>
      </c>
      <c r="P1568" s="166" t="s">
        <v>1314</v>
      </c>
      <c r="Q1568" s="166" t="s">
        <v>1315</v>
      </c>
      <c r="R1568" s="172">
        <v>0</v>
      </c>
      <c r="S1568" s="172">
        <v>0.66731102127219255</v>
      </c>
      <c r="T1568" s="174">
        <f t="shared" si="97"/>
        <v>17.685402203326998</v>
      </c>
    </row>
    <row r="1569" spans="1:20" s="164" customFormat="1" ht="12.75" hidden="1" customHeight="1" x14ac:dyDescent="0.2">
      <c r="A1569" s="168">
        <v>25</v>
      </c>
      <c r="B1569" s="170" t="s">
        <v>73</v>
      </c>
      <c r="C1569" s="167">
        <v>1</v>
      </c>
      <c r="D1569" s="169">
        <v>43862</v>
      </c>
      <c r="E1569" s="168">
        <v>2</v>
      </c>
      <c r="F1569" s="168" t="s">
        <v>1234</v>
      </c>
      <c r="G1569" s="168">
        <v>2020</v>
      </c>
      <c r="H1569" s="172">
        <v>1.1006725640134951</v>
      </c>
      <c r="I1569" s="167">
        <v>213</v>
      </c>
      <c r="J1569" s="175" t="s">
        <v>111</v>
      </c>
      <c r="K1569" s="173">
        <v>88.067857063599732</v>
      </c>
      <c r="L1569" s="171" t="s">
        <v>64</v>
      </c>
      <c r="M1569" s="165" t="s">
        <v>1308</v>
      </c>
      <c r="N1569" s="177" t="s">
        <v>1309</v>
      </c>
      <c r="O1569" s="176" t="s">
        <v>1309</v>
      </c>
      <c r="P1569" s="166" t="s">
        <v>1314</v>
      </c>
      <c r="Q1569" s="166" t="s">
        <v>1315</v>
      </c>
      <c r="R1569" s="172">
        <v>0</v>
      </c>
      <c r="S1569" s="172">
        <v>0.13346220425443853</v>
      </c>
      <c r="T1569" s="174">
        <f t="shared" si="97"/>
        <v>1.2341347682679336</v>
      </c>
    </row>
    <row r="1570" spans="1:20" s="164" customFormat="1" ht="12.75" hidden="1" customHeight="1" x14ac:dyDescent="0.2">
      <c r="A1570" s="168">
        <v>102</v>
      </c>
      <c r="B1570" s="170" t="s">
        <v>74</v>
      </c>
      <c r="C1570" s="167">
        <v>1</v>
      </c>
      <c r="D1570" s="169">
        <v>43862</v>
      </c>
      <c r="E1570" s="168">
        <v>2</v>
      </c>
      <c r="F1570" s="168" t="s">
        <v>1234</v>
      </c>
      <c r="G1570" s="168">
        <v>2020</v>
      </c>
      <c r="H1570" s="172">
        <v>5.4186956997587448</v>
      </c>
      <c r="I1570" s="167">
        <v>213</v>
      </c>
      <c r="J1570" s="175" t="s">
        <v>111</v>
      </c>
      <c r="K1570" s="173">
        <v>451.05730812203103</v>
      </c>
      <c r="L1570" s="171" t="s">
        <v>64</v>
      </c>
      <c r="M1570" s="165" t="s">
        <v>1308</v>
      </c>
      <c r="N1570" s="177" t="s">
        <v>1309</v>
      </c>
      <c r="O1570" s="176" t="s">
        <v>1309</v>
      </c>
      <c r="P1570" s="166" t="s">
        <v>1314</v>
      </c>
      <c r="Q1570" s="166" t="s">
        <v>1315</v>
      </c>
      <c r="R1570" s="172">
        <v>0</v>
      </c>
      <c r="S1570" s="172">
        <v>0.13346220425443853</v>
      </c>
      <c r="T1570" s="174">
        <f t="shared" si="97"/>
        <v>5.5521579040131837</v>
      </c>
    </row>
    <row r="1571" spans="1:20" s="164" customFormat="1" ht="12.75" hidden="1" customHeight="1" x14ac:dyDescent="0.2">
      <c r="A1571" s="168">
        <v>36</v>
      </c>
      <c r="B1571" s="170" t="s">
        <v>75</v>
      </c>
      <c r="C1571" s="167">
        <v>1</v>
      </c>
      <c r="D1571" s="169">
        <v>43862</v>
      </c>
      <c r="E1571" s="168">
        <v>2</v>
      </c>
      <c r="F1571" s="168" t="s">
        <v>1234</v>
      </c>
      <c r="G1571" s="168">
        <v>2020</v>
      </c>
      <c r="H1571" s="172">
        <v>11.514728361987332</v>
      </c>
      <c r="I1571" s="167">
        <v>213</v>
      </c>
      <c r="J1571" s="175" t="s">
        <v>111</v>
      </c>
      <c r="K1571" s="173">
        <v>1006.7531106402764</v>
      </c>
      <c r="L1571" s="171" t="s">
        <v>64</v>
      </c>
      <c r="M1571" s="165" t="s">
        <v>1308</v>
      </c>
      <c r="N1571" s="177" t="s">
        <v>1309</v>
      </c>
      <c r="O1571" s="176" t="s">
        <v>1309</v>
      </c>
      <c r="P1571" s="166" t="s">
        <v>1314</v>
      </c>
      <c r="Q1571" s="166" t="s">
        <v>1315</v>
      </c>
      <c r="R1571" s="172">
        <v>0</v>
      </c>
      <c r="S1571" s="172">
        <v>0.13346220425443853</v>
      </c>
      <c r="T1571" s="174">
        <f t="shared" si="97"/>
        <v>11.648190566241771</v>
      </c>
    </row>
    <row r="1572" spans="1:20" s="164" customFormat="1" ht="12.75" hidden="1" customHeight="1" x14ac:dyDescent="0.2">
      <c r="A1572" s="168">
        <v>70</v>
      </c>
      <c r="B1572" s="170" t="s">
        <v>76</v>
      </c>
      <c r="C1572" s="167">
        <v>1</v>
      </c>
      <c r="D1572" s="169">
        <v>43862</v>
      </c>
      <c r="E1572" s="168">
        <v>2</v>
      </c>
      <c r="F1572" s="168" t="s">
        <v>1234</v>
      </c>
      <c r="G1572" s="168">
        <v>2020</v>
      </c>
      <c r="H1572" s="172">
        <v>3.3020176920404851</v>
      </c>
      <c r="I1572" s="167">
        <v>213</v>
      </c>
      <c r="J1572" s="175" t="s">
        <v>111</v>
      </c>
      <c r="K1572" s="173">
        <v>264.39453281885727</v>
      </c>
      <c r="L1572" s="171" t="s">
        <v>64</v>
      </c>
      <c r="M1572" s="165" t="s">
        <v>1308</v>
      </c>
      <c r="N1572" s="177" t="s">
        <v>1309</v>
      </c>
      <c r="O1572" s="176" t="s">
        <v>1309</v>
      </c>
      <c r="P1572" s="166" t="s">
        <v>1314</v>
      </c>
      <c r="Q1572" s="166" t="s">
        <v>1315</v>
      </c>
      <c r="R1572" s="172">
        <v>0</v>
      </c>
      <c r="S1572" s="172">
        <v>0.13346220425443853</v>
      </c>
      <c r="T1572" s="174">
        <f t="shared" si="97"/>
        <v>3.4354798962949236</v>
      </c>
    </row>
    <row r="1573" spans="1:20" s="164" customFormat="1" ht="12.75" hidden="1" customHeight="1" x14ac:dyDescent="0.2">
      <c r="A1573" s="168">
        <v>67</v>
      </c>
      <c r="B1573" s="170" t="s">
        <v>77</v>
      </c>
      <c r="C1573" s="167">
        <v>1</v>
      </c>
      <c r="D1573" s="169">
        <v>43862</v>
      </c>
      <c r="E1573" s="168">
        <v>2</v>
      </c>
      <c r="F1573" s="168" t="s">
        <v>1234</v>
      </c>
      <c r="G1573" s="168">
        <v>2020</v>
      </c>
      <c r="H1573" s="172">
        <v>8.8900476324166906</v>
      </c>
      <c r="I1573" s="167">
        <v>213</v>
      </c>
      <c r="J1573" s="175" t="s">
        <v>111</v>
      </c>
      <c r="K1573" s="173">
        <v>840.28730221602552</v>
      </c>
      <c r="L1573" s="171" t="s">
        <v>64</v>
      </c>
      <c r="M1573" s="165" t="s">
        <v>1308</v>
      </c>
      <c r="N1573" s="177" t="s">
        <v>1309</v>
      </c>
      <c r="O1573" s="176" t="s">
        <v>1309</v>
      </c>
      <c r="P1573" s="166" t="s">
        <v>1314</v>
      </c>
      <c r="Q1573" s="166" t="s">
        <v>1315</v>
      </c>
      <c r="R1573" s="172">
        <v>0</v>
      </c>
      <c r="S1573" s="172">
        <v>0</v>
      </c>
      <c r="T1573" s="174">
        <f t="shared" si="97"/>
        <v>8.8900476324166906</v>
      </c>
    </row>
    <row r="1574" spans="1:20" s="164" customFormat="1" ht="12.75" hidden="1" customHeight="1" x14ac:dyDescent="0.2">
      <c r="A1574" s="168">
        <v>92</v>
      </c>
      <c r="B1574" s="170" t="s">
        <v>78</v>
      </c>
      <c r="C1574" s="167">
        <v>1</v>
      </c>
      <c r="D1574" s="169">
        <v>43862</v>
      </c>
      <c r="E1574" s="168">
        <v>2</v>
      </c>
      <c r="F1574" s="168" t="s">
        <v>1234</v>
      </c>
      <c r="G1574" s="168">
        <v>2020</v>
      </c>
      <c r="H1574" s="172">
        <v>5.5033628200674745</v>
      </c>
      <c r="I1574" s="167">
        <v>213</v>
      </c>
      <c r="J1574" s="175" t="s">
        <v>111</v>
      </c>
      <c r="K1574" s="173">
        <v>459.09052645002873</v>
      </c>
      <c r="L1574" s="171" t="s">
        <v>64</v>
      </c>
      <c r="M1574" s="165" t="s">
        <v>1308</v>
      </c>
      <c r="N1574" s="177" t="s">
        <v>1309</v>
      </c>
      <c r="O1574" s="176" t="s">
        <v>1309</v>
      </c>
      <c r="P1574" s="166" t="s">
        <v>1314</v>
      </c>
      <c r="Q1574" s="166" t="s">
        <v>1315</v>
      </c>
      <c r="R1574" s="172">
        <v>0</v>
      </c>
      <c r="S1574" s="172">
        <v>0</v>
      </c>
      <c r="T1574" s="174">
        <f t="shared" si="97"/>
        <v>5.5033628200674745</v>
      </c>
    </row>
    <row r="1575" spans="1:20" s="164" customFormat="1" ht="12.75" hidden="1" customHeight="1" x14ac:dyDescent="0.2">
      <c r="A1575" s="168">
        <v>58</v>
      </c>
      <c r="B1575" s="170" t="s">
        <v>79</v>
      </c>
      <c r="C1575" s="167">
        <v>1</v>
      </c>
      <c r="D1575" s="169">
        <v>43862</v>
      </c>
      <c r="E1575" s="168">
        <v>2</v>
      </c>
      <c r="F1575" s="168" t="s">
        <v>1234</v>
      </c>
      <c r="G1575" s="168">
        <v>2020</v>
      </c>
      <c r="H1575" s="172">
        <v>4.1486888951277887</v>
      </c>
      <c r="I1575" s="167">
        <v>213</v>
      </c>
      <c r="J1575" s="175" t="s">
        <v>111</v>
      </c>
      <c r="K1575" s="173">
        <v>290.92934569202851</v>
      </c>
      <c r="L1575" s="171" t="s">
        <v>64</v>
      </c>
      <c r="M1575" s="165" t="s">
        <v>1308</v>
      </c>
      <c r="N1575" s="177" t="s">
        <v>1309</v>
      </c>
      <c r="O1575" s="176" t="s">
        <v>1309</v>
      </c>
      <c r="P1575" s="166" t="s">
        <v>1314</v>
      </c>
      <c r="Q1575" s="166" t="s">
        <v>1315</v>
      </c>
      <c r="R1575" s="172">
        <v>0</v>
      </c>
      <c r="S1575" s="172">
        <v>0.13346220425443853</v>
      </c>
      <c r="T1575" s="174">
        <f t="shared" si="97"/>
        <v>4.2821510993822276</v>
      </c>
    </row>
    <row r="1576" spans="1:20" s="164" customFormat="1" ht="12.75" hidden="1" customHeight="1" x14ac:dyDescent="0.2">
      <c r="A1576" s="168">
        <v>130</v>
      </c>
      <c r="B1576" s="170" t="s">
        <v>80</v>
      </c>
      <c r="C1576" s="167">
        <v>1</v>
      </c>
      <c r="D1576" s="169">
        <v>43862</v>
      </c>
      <c r="E1576" s="168">
        <v>2</v>
      </c>
      <c r="F1576" s="168" t="s">
        <v>1234</v>
      </c>
      <c r="G1576" s="168">
        <v>2020</v>
      </c>
      <c r="H1576" s="172">
        <v>2.7940149701881025</v>
      </c>
      <c r="I1576" s="167">
        <v>213</v>
      </c>
      <c r="J1576" s="175" t="s">
        <v>111</v>
      </c>
      <c r="K1576" s="173">
        <v>195.35055185055077</v>
      </c>
      <c r="L1576" s="171" t="s">
        <v>64</v>
      </c>
      <c r="M1576" s="165" t="s">
        <v>1308</v>
      </c>
      <c r="N1576" s="177" t="s">
        <v>1309</v>
      </c>
      <c r="O1576" s="176" t="s">
        <v>1309</v>
      </c>
      <c r="P1576" s="166" t="s">
        <v>1314</v>
      </c>
      <c r="Q1576" s="166" t="s">
        <v>1315</v>
      </c>
      <c r="R1576" s="172">
        <v>0</v>
      </c>
      <c r="S1576" s="172">
        <v>0.13346220425443853</v>
      </c>
      <c r="T1576" s="174">
        <f t="shared" si="97"/>
        <v>2.927477174442541</v>
      </c>
    </row>
    <row r="1577" spans="1:20" s="164" customFormat="1" ht="12.75" hidden="1" customHeight="1" x14ac:dyDescent="0.2">
      <c r="A1577" s="168">
        <v>15</v>
      </c>
      <c r="B1577" s="170" t="s">
        <v>81</v>
      </c>
      <c r="C1577" s="167">
        <v>1</v>
      </c>
      <c r="D1577" s="169">
        <v>43862</v>
      </c>
      <c r="E1577" s="168">
        <v>2</v>
      </c>
      <c r="F1577" s="168" t="s">
        <v>1234</v>
      </c>
      <c r="G1577" s="168">
        <v>2020</v>
      </c>
      <c r="H1577" s="172">
        <v>3.6406861732754066</v>
      </c>
      <c r="I1577" s="167">
        <v>213</v>
      </c>
      <c r="J1577" s="175" t="s">
        <v>111</v>
      </c>
      <c r="K1577" s="173">
        <v>296.57433176738181</v>
      </c>
      <c r="L1577" s="171" t="s">
        <v>64</v>
      </c>
      <c r="M1577" s="165" t="s">
        <v>1308</v>
      </c>
      <c r="N1577" s="177" t="s">
        <v>1309</v>
      </c>
      <c r="O1577" s="176" t="s">
        <v>1309</v>
      </c>
      <c r="P1577" s="166" t="s">
        <v>1314</v>
      </c>
      <c r="Q1577" s="166" t="s">
        <v>1315</v>
      </c>
      <c r="R1577" s="172">
        <v>0</v>
      </c>
      <c r="S1577" s="172">
        <v>0.40038661276331555</v>
      </c>
      <c r="T1577" s="174">
        <f t="shared" si="97"/>
        <v>4.0410727860387219</v>
      </c>
    </row>
    <row r="1578" spans="1:20" s="164" customFormat="1" ht="12.75" hidden="1" customHeight="1" x14ac:dyDescent="0.2">
      <c r="A1578" s="168">
        <v>68</v>
      </c>
      <c r="B1578" s="170" t="s">
        <v>82</v>
      </c>
      <c r="C1578" s="167">
        <v>1</v>
      </c>
      <c r="D1578" s="169">
        <v>43862</v>
      </c>
      <c r="E1578" s="168">
        <v>2</v>
      </c>
      <c r="F1578" s="168" t="s">
        <v>1234</v>
      </c>
      <c r="G1578" s="168">
        <v>2020</v>
      </c>
      <c r="H1578" s="172">
        <v>6.2653669028460488</v>
      </c>
      <c r="I1578" s="167">
        <v>213</v>
      </c>
      <c r="J1578" s="175" t="s">
        <v>111</v>
      </c>
      <c r="K1578" s="173">
        <v>454.18889002199262</v>
      </c>
      <c r="L1578" s="171" t="s">
        <v>64</v>
      </c>
      <c r="M1578" s="165" t="s">
        <v>1308</v>
      </c>
      <c r="N1578" s="177" t="s">
        <v>1309</v>
      </c>
      <c r="O1578" s="176" t="s">
        <v>1309</v>
      </c>
      <c r="P1578" s="166" t="s">
        <v>1314</v>
      </c>
      <c r="Q1578" s="166" t="s">
        <v>1315</v>
      </c>
      <c r="R1578" s="172">
        <v>0</v>
      </c>
      <c r="S1578" s="172">
        <v>0.13346220425443853</v>
      </c>
      <c r="T1578" s="174">
        <f t="shared" si="97"/>
        <v>6.3988291071004877</v>
      </c>
    </row>
    <row r="1579" spans="1:20" s="164" customFormat="1" ht="12.75" hidden="1" customHeight="1" x14ac:dyDescent="0.2">
      <c r="A1579" s="168">
        <v>94</v>
      </c>
      <c r="B1579" s="170" t="s">
        <v>83</v>
      </c>
      <c r="C1579" s="167">
        <v>1</v>
      </c>
      <c r="D1579" s="169">
        <v>43862</v>
      </c>
      <c r="E1579" s="168">
        <v>2</v>
      </c>
      <c r="F1579" s="168" t="s">
        <v>1234</v>
      </c>
      <c r="G1579" s="168">
        <v>2020</v>
      </c>
      <c r="H1579" s="172">
        <v>5.9266984216111274</v>
      </c>
      <c r="I1579" s="167">
        <v>213</v>
      </c>
      <c r="J1579" s="175" t="s">
        <v>111</v>
      </c>
      <c r="K1579" s="173">
        <v>455.90485324126382</v>
      </c>
      <c r="L1579" s="171" t="s">
        <v>64</v>
      </c>
      <c r="M1579" s="165" t="s">
        <v>1308</v>
      </c>
      <c r="N1579" s="177" t="s">
        <v>1309</v>
      </c>
      <c r="O1579" s="176" t="s">
        <v>1309</v>
      </c>
      <c r="P1579" s="166" t="s">
        <v>1314</v>
      </c>
      <c r="Q1579" s="166" t="s">
        <v>1315</v>
      </c>
      <c r="R1579" s="172">
        <v>0.15870246568079607</v>
      </c>
      <c r="S1579" s="172">
        <v>0.13346220425443853</v>
      </c>
      <c r="T1579" s="174">
        <f t="shared" si="97"/>
        <v>6.2188630915463623</v>
      </c>
    </row>
    <row r="1580" spans="1:20" s="164" customFormat="1" ht="12.75" hidden="1" customHeight="1" x14ac:dyDescent="0.2">
      <c r="A1580" s="168">
        <v>88</v>
      </c>
      <c r="B1580" s="170" t="s">
        <v>84</v>
      </c>
      <c r="C1580" s="167">
        <v>1</v>
      </c>
      <c r="D1580" s="169">
        <v>43862</v>
      </c>
      <c r="E1580" s="168">
        <v>2</v>
      </c>
      <c r="F1580" s="168" t="s">
        <v>1234</v>
      </c>
      <c r="G1580" s="168">
        <v>2020</v>
      </c>
      <c r="H1580" s="172">
        <v>5.9266984216111274</v>
      </c>
      <c r="I1580" s="167">
        <v>213</v>
      </c>
      <c r="J1580" s="175" t="s">
        <v>111</v>
      </c>
      <c r="K1580" s="173">
        <v>423.90823577929638</v>
      </c>
      <c r="L1580" s="171" t="s">
        <v>64</v>
      </c>
      <c r="M1580" s="165" t="s">
        <v>1308</v>
      </c>
      <c r="N1580" s="177" t="s">
        <v>1309</v>
      </c>
      <c r="O1580" s="176" t="s">
        <v>1309</v>
      </c>
      <c r="P1580" s="166" t="s">
        <v>1314</v>
      </c>
      <c r="Q1580" s="166" t="s">
        <v>1315</v>
      </c>
      <c r="R1580" s="172">
        <v>0</v>
      </c>
      <c r="S1580" s="172">
        <v>0.13346220425443853</v>
      </c>
      <c r="T1580" s="174">
        <f t="shared" si="97"/>
        <v>6.0601606258655663</v>
      </c>
    </row>
    <row r="1581" spans="1:20" s="164" customFormat="1" ht="12.75" hidden="1" customHeight="1" x14ac:dyDescent="0.2">
      <c r="A1581" s="168">
        <v>62</v>
      </c>
      <c r="B1581" s="170" t="s">
        <v>85</v>
      </c>
      <c r="C1581" s="167">
        <v>1</v>
      </c>
      <c r="D1581" s="169">
        <v>43862</v>
      </c>
      <c r="E1581" s="168">
        <v>2</v>
      </c>
      <c r="F1581" s="168" t="s">
        <v>1234</v>
      </c>
      <c r="G1581" s="168">
        <v>2020</v>
      </c>
      <c r="H1581" s="172">
        <v>5.7573641809936662</v>
      </c>
      <c r="I1581" s="167">
        <v>213</v>
      </c>
      <c r="J1581" s="175" t="s">
        <v>111</v>
      </c>
      <c r="K1581" s="173">
        <v>441.18681718954463</v>
      </c>
      <c r="L1581" s="171" t="s">
        <v>64</v>
      </c>
      <c r="M1581" s="165" t="s">
        <v>1308</v>
      </c>
      <c r="N1581" s="177" t="s">
        <v>1309</v>
      </c>
      <c r="O1581" s="176" t="s">
        <v>1309</v>
      </c>
      <c r="P1581" s="166" t="s">
        <v>1314</v>
      </c>
      <c r="Q1581" s="166" t="s">
        <v>1315</v>
      </c>
      <c r="R1581" s="172">
        <v>0</v>
      </c>
      <c r="S1581" s="172">
        <v>0</v>
      </c>
      <c r="T1581" s="174">
        <f t="shared" si="97"/>
        <v>5.7573641809936662</v>
      </c>
    </row>
    <row r="1582" spans="1:20" s="164" customFormat="1" ht="12.75" hidden="1" customHeight="1" x14ac:dyDescent="0.2">
      <c r="A1582" s="168">
        <v>91</v>
      </c>
      <c r="B1582" s="170" t="s">
        <v>86</v>
      </c>
      <c r="C1582" s="167">
        <v>1</v>
      </c>
      <c r="D1582" s="169">
        <v>43862</v>
      </c>
      <c r="E1582" s="168">
        <v>2</v>
      </c>
      <c r="F1582" s="168" t="s">
        <v>1234</v>
      </c>
      <c r="G1582" s="168">
        <v>2020</v>
      </c>
      <c r="H1582" s="172">
        <v>8.5513791511817683</v>
      </c>
      <c r="I1582" s="167">
        <v>213</v>
      </c>
      <c r="J1582" s="175" t="s">
        <v>111</v>
      </c>
      <c r="K1582" s="173">
        <v>609.69750811701124</v>
      </c>
      <c r="L1582" s="171" t="s">
        <v>64</v>
      </c>
      <c r="M1582" s="165" t="s">
        <v>1308</v>
      </c>
      <c r="N1582" s="177" t="s">
        <v>1309</v>
      </c>
      <c r="O1582" s="176" t="s">
        <v>1309</v>
      </c>
      <c r="P1582" s="166" t="s">
        <v>1314</v>
      </c>
      <c r="Q1582" s="166" t="s">
        <v>1315</v>
      </c>
      <c r="R1582" s="172">
        <v>0</v>
      </c>
      <c r="S1582" s="172">
        <v>0.26692440850887705</v>
      </c>
      <c r="T1582" s="174">
        <f t="shared" si="97"/>
        <v>8.8183035596906461</v>
      </c>
    </row>
    <row r="1583" spans="1:20" s="164" customFormat="1" ht="12.75" hidden="1" customHeight="1" x14ac:dyDescent="0.2">
      <c r="A1583" s="168">
        <v>89</v>
      </c>
      <c r="B1583" s="170" t="s">
        <v>87</v>
      </c>
      <c r="C1583" s="167">
        <v>1</v>
      </c>
      <c r="D1583" s="169">
        <v>43862</v>
      </c>
      <c r="E1583" s="168">
        <v>2</v>
      </c>
      <c r="F1583" s="168" t="s">
        <v>1234</v>
      </c>
      <c r="G1583" s="168">
        <v>2020</v>
      </c>
      <c r="H1583" s="172">
        <v>11.599395482296064</v>
      </c>
      <c r="I1583" s="167">
        <v>213</v>
      </c>
      <c r="J1583" s="175" t="s">
        <v>111</v>
      </c>
      <c r="K1583" s="173">
        <v>817.66285217570498</v>
      </c>
      <c r="L1583" s="171" t="s">
        <v>64</v>
      </c>
      <c r="M1583" s="165" t="s">
        <v>1308</v>
      </c>
      <c r="N1583" s="177" t="s">
        <v>1309</v>
      </c>
      <c r="O1583" s="176" t="s">
        <v>1309</v>
      </c>
      <c r="P1583" s="166" t="s">
        <v>1314</v>
      </c>
      <c r="Q1583" s="166" t="s">
        <v>1315</v>
      </c>
      <c r="R1583" s="172">
        <v>0</v>
      </c>
      <c r="S1583" s="172">
        <v>0.13346220425443853</v>
      </c>
      <c r="T1583" s="174">
        <f t="shared" si="97"/>
        <v>11.732857686550503</v>
      </c>
    </row>
    <row r="1584" spans="1:20" s="164" customFormat="1" ht="12.75" hidden="1" customHeight="1" x14ac:dyDescent="0.2">
      <c r="A1584" s="168">
        <v>150</v>
      </c>
      <c r="B1584" s="170" t="s">
        <v>13</v>
      </c>
      <c r="C1584" s="167">
        <v>1</v>
      </c>
      <c r="D1584" s="169">
        <v>43862</v>
      </c>
      <c r="E1584" s="168">
        <v>2</v>
      </c>
      <c r="F1584" s="168" t="s">
        <v>1234</v>
      </c>
      <c r="G1584" s="168">
        <v>2020</v>
      </c>
      <c r="H1584" s="172">
        <v>0.9960837683380046</v>
      </c>
      <c r="I1584" s="167">
        <v>213</v>
      </c>
      <c r="J1584" s="175" t="s">
        <v>111</v>
      </c>
      <c r="K1584" s="173">
        <v>106.75029745278395</v>
      </c>
      <c r="L1584" s="171" t="s">
        <v>1339</v>
      </c>
      <c r="M1584" s="165" t="s">
        <v>1308</v>
      </c>
      <c r="N1584" s="177" t="s">
        <v>1309</v>
      </c>
      <c r="O1584" s="176" t="s">
        <v>1309</v>
      </c>
      <c r="P1584" s="166" t="s">
        <v>1314</v>
      </c>
      <c r="Q1584" s="166" t="s">
        <v>1315</v>
      </c>
      <c r="R1584" s="172">
        <v>0</v>
      </c>
      <c r="S1584" s="172">
        <v>0</v>
      </c>
      <c r="T1584" s="174">
        <f t="shared" si="97"/>
        <v>0.9960837683380046</v>
      </c>
    </row>
    <row r="1585" spans="1:20" s="164" customFormat="1" ht="12.75" hidden="1" customHeight="1" x14ac:dyDescent="0.2">
      <c r="A1585" s="168">
        <v>71</v>
      </c>
      <c r="B1585" s="170" t="s">
        <v>14</v>
      </c>
      <c r="C1585" s="167">
        <v>1</v>
      </c>
      <c r="D1585" s="169">
        <v>43862</v>
      </c>
      <c r="E1585" s="168">
        <v>2</v>
      </c>
      <c r="F1585" s="168" t="s">
        <v>1234</v>
      </c>
      <c r="G1585" s="168">
        <v>2020</v>
      </c>
      <c r="H1585" s="172">
        <v>3.5560190529666764</v>
      </c>
      <c r="I1585" s="167">
        <v>213</v>
      </c>
      <c r="J1585" s="175" t="s">
        <v>111</v>
      </c>
      <c r="K1585" s="173">
        <v>395.40170633638689</v>
      </c>
      <c r="L1585" s="171" t="s">
        <v>1339</v>
      </c>
      <c r="M1585" s="165" t="s">
        <v>1308</v>
      </c>
      <c r="N1585" s="177" t="s">
        <v>1309</v>
      </c>
      <c r="O1585" s="176" t="s">
        <v>1309</v>
      </c>
      <c r="P1585" s="166" t="s">
        <v>1314</v>
      </c>
      <c r="Q1585" s="166" t="s">
        <v>1315</v>
      </c>
      <c r="R1585" s="172">
        <v>0</v>
      </c>
      <c r="S1585" s="172">
        <v>0.13346220425443853</v>
      </c>
      <c r="T1585" s="174">
        <f t="shared" si="97"/>
        <v>3.6894812572211149</v>
      </c>
    </row>
    <row r="1586" spans="1:20" s="164" customFormat="1" ht="12.75" hidden="1" customHeight="1" x14ac:dyDescent="0.2">
      <c r="A1586" s="168">
        <v>28</v>
      </c>
      <c r="B1586" s="170" t="s">
        <v>16</v>
      </c>
      <c r="C1586" s="167">
        <v>1</v>
      </c>
      <c r="D1586" s="169">
        <v>43862</v>
      </c>
      <c r="E1586" s="168">
        <v>2</v>
      </c>
      <c r="F1586" s="168" t="s">
        <v>1234</v>
      </c>
      <c r="G1586" s="168">
        <v>2020</v>
      </c>
      <c r="H1586" s="172">
        <v>0.9960837683380046</v>
      </c>
      <c r="I1586" s="167">
        <v>213</v>
      </c>
      <c r="J1586" s="175" t="s">
        <v>111</v>
      </c>
      <c r="K1586" s="173">
        <v>77.873829008665211</v>
      </c>
      <c r="L1586" s="171" t="s">
        <v>88</v>
      </c>
      <c r="M1586" s="165" t="s">
        <v>1308</v>
      </c>
      <c r="N1586" s="177" t="s">
        <v>1309</v>
      </c>
      <c r="O1586" s="176" t="s">
        <v>1309</v>
      </c>
      <c r="P1586" s="166" t="s">
        <v>1314</v>
      </c>
      <c r="Q1586" s="166" t="s">
        <v>1315</v>
      </c>
      <c r="R1586" s="172">
        <v>0</v>
      </c>
      <c r="S1586" s="172">
        <v>0</v>
      </c>
      <c r="T1586" s="174">
        <f t="shared" si="97"/>
        <v>0.9960837683380046</v>
      </c>
    </row>
    <row r="1587" spans="1:20" s="164" customFormat="1" ht="12.75" hidden="1" customHeight="1" x14ac:dyDescent="0.2">
      <c r="A1587" s="168">
        <v>79</v>
      </c>
      <c r="B1587" s="170" t="s">
        <v>5</v>
      </c>
      <c r="C1587" s="167">
        <v>1</v>
      </c>
      <c r="D1587" s="169">
        <v>43862</v>
      </c>
      <c r="E1587" s="168">
        <v>2</v>
      </c>
      <c r="F1587" s="168" t="s">
        <v>1234</v>
      </c>
      <c r="G1587" s="168">
        <v>2020</v>
      </c>
      <c r="H1587" s="172">
        <v>7.7196492046195351</v>
      </c>
      <c r="I1587" s="167">
        <v>213</v>
      </c>
      <c r="J1587" s="175" t="s">
        <v>111</v>
      </c>
      <c r="K1587" s="173">
        <v>459.62791364304712</v>
      </c>
      <c r="L1587" s="171" t="s">
        <v>1341</v>
      </c>
      <c r="M1587" s="165" t="s">
        <v>1308</v>
      </c>
      <c r="N1587" s="177" t="s">
        <v>1309</v>
      </c>
      <c r="O1587" s="176" t="s">
        <v>1309</v>
      </c>
      <c r="P1587" s="166" t="s">
        <v>1314</v>
      </c>
      <c r="Q1587" s="166" t="s">
        <v>1315</v>
      </c>
      <c r="R1587" s="172">
        <v>0</v>
      </c>
      <c r="S1587" s="172">
        <v>0</v>
      </c>
      <c r="T1587" s="174">
        <f t="shared" si="97"/>
        <v>7.7196492046195351</v>
      </c>
    </row>
    <row r="1588" spans="1:20" s="164" customFormat="1" ht="12.75" hidden="1" customHeight="1" x14ac:dyDescent="0.2">
      <c r="A1588" s="168">
        <v>80</v>
      </c>
      <c r="B1588" s="170" t="s">
        <v>3</v>
      </c>
      <c r="C1588" s="167">
        <v>1</v>
      </c>
      <c r="D1588" s="169">
        <v>43862</v>
      </c>
      <c r="E1588" s="168">
        <v>2</v>
      </c>
      <c r="F1588" s="168" t="s">
        <v>1234</v>
      </c>
      <c r="G1588" s="168">
        <v>2020</v>
      </c>
      <c r="H1588" s="172">
        <v>14.308743332175435</v>
      </c>
      <c r="I1588" s="167">
        <v>213</v>
      </c>
      <c r="J1588" s="175" t="s">
        <v>111</v>
      </c>
      <c r="K1588" s="173">
        <v>1698.1394577452252</v>
      </c>
      <c r="L1588" s="171" t="s">
        <v>1340</v>
      </c>
      <c r="M1588" s="165" t="s">
        <v>1308</v>
      </c>
      <c r="N1588" s="177" t="s">
        <v>1309</v>
      </c>
      <c r="O1588" s="176" t="s">
        <v>1309</v>
      </c>
      <c r="P1588" s="166" t="s">
        <v>1314</v>
      </c>
      <c r="Q1588" s="166" t="s">
        <v>1315</v>
      </c>
      <c r="R1588" s="172">
        <v>1.2696197254463686</v>
      </c>
      <c r="S1588" s="172">
        <v>0.26692440850887705</v>
      </c>
      <c r="T1588" s="174">
        <f t="shared" si="97"/>
        <v>15.845287466130682</v>
      </c>
    </row>
    <row r="1589" spans="1:20" s="164" customFormat="1" ht="12.75" hidden="1" customHeight="1" x14ac:dyDescent="0.2">
      <c r="A1589" s="168">
        <v>104</v>
      </c>
      <c r="B1589" s="170" t="s">
        <v>4</v>
      </c>
      <c r="C1589" s="167">
        <v>1</v>
      </c>
      <c r="D1589" s="169">
        <v>43862</v>
      </c>
      <c r="E1589" s="168">
        <v>2</v>
      </c>
      <c r="F1589" s="168" t="s">
        <v>1234</v>
      </c>
      <c r="G1589" s="168">
        <v>2020</v>
      </c>
      <c r="H1589" s="172">
        <v>0.9960837683380046</v>
      </c>
      <c r="I1589" s="167">
        <v>213</v>
      </c>
      <c r="J1589" s="175" t="s">
        <v>111</v>
      </c>
      <c r="K1589" s="173">
        <v>106.75029745278395</v>
      </c>
      <c r="L1589" s="171" t="s">
        <v>88</v>
      </c>
      <c r="M1589" s="165" t="s">
        <v>1308</v>
      </c>
      <c r="N1589" s="177" t="s">
        <v>1309</v>
      </c>
      <c r="O1589" s="176" t="s">
        <v>1309</v>
      </c>
      <c r="P1589" s="166" t="s">
        <v>1314</v>
      </c>
      <c r="Q1589" s="166" t="s">
        <v>1315</v>
      </c>
      <c r="R1589" s="172">
        <v>0</v>
      </c>
      <c r="S1589" s="172">
        <v>0</v>
      </c>
      <c r="T1589" s="174">
        <f t="shared" si="97"/>
        <v>0.9960837683380046</v>
      </c>
    </row>
    <row r="1590" spans="1:20" s="164" customFormat="1" ht="12.75" hidden="1" customHeight="1" x14ac:dyDescent="0.2">
      <c r="A1590" s="168" t="s">
        <v>1285</v>
      </c>
      <c r="B1590" s="170" t="s">
        <v>44</v>
      </c>
      <c r="C1590" s="167">
        <v>1</v>
      </c>
      <c r="D1590" s="169">
        <v>43862</v>
      </c>
      <c r="E1590" s="168">
        <v>2</v>
      </c>
      <c r="F1590" s="168" t="s">
        <v>1234</v>
      </c>
      <c r="G1590" s="168">
        <v>2020</v>
      </c>
      <c r="H1590" s="172">
        <v>0.9960837683380046</v>
      </c>
      <c r="I1590" s="167">
        <v>213</v>
      </c>
      <c r="J1590" s="175" t="s">
        <v>111</v>
      </c>
      <c r="K1590" s="173">
        <v>119.77907314264506</v>
      </c>
      <c r="L1590" s="171" t="s">
        <v>88</v>
      </c>
      <c r="M1590" s="165" t="s">
        <v>1308</v>
      </c>
      <c r="N1590" s="177" t="s">
        <v>1309</v>
      </c>
      <c r="O1590" s="176" t="s">
        <v>1309</v>
      </c>
      <c r="P1590" s="166" t="s">
        <v>1314</v>
      </c>
      <c r="Q1590" s="166" t="s">
        <v>1315</v>
      </c>
      <c r="R1590" s="172">
        <v>0</v>
      </c>
      <c r="S1590" s="172">
        <v>0</v>
      </c>
      <c r="T1590" s="174">
        <f t="shared" si="97"/>
        <v>0.9960837683380046</v>
      </c>
    </row>
    <row r="1591" spans="1:20" s="164" customFormat="1" ht="12.75" hidden="1" customHeight="1" x14ac:dyDescent="0.2">
      <c r="A1591" s="168" t="s">
        <v>1293</v>
      </c>
      <c r="B1591" s="170" t="s">
        <v>89</v>
      </c>
      <c r="C1591" s="167">
        <v>1</v>
      </c>
      <c r="D1591" s="169">
        <v>43862</v>
      </c>
      <c r="E1591" s="168">
        <v>2</v>
      </c>
      <c r="F1591" s="168" t="s">
        <v>1234</v>
      </c>
      <c r="G1591" s="168">
        <v>2020</v>
      </c>
      <c r="H1591" s="172">
        <v>0</v>
      </c>
      <c r="I1591" s="167">
        <v>213</v>
      </c>
      <c r="J1591" s="175" t="s">
        <v>111</v>
      </c>
      <c r="K1591" s="173">
        <v>0</v>
      </c>
      <c r="L1591" s="171" t="s">
        <v>89</v>
      </c>
      <c r="M1591" s="165" t="s">
        <v>1308</v>
      </c>
      <c r="N1591" s="177" t="s">
        <v>1309</v>
      </c>
      <c r="O1591" s="176" t="s">
        <v>1309</v>
      </c>
      <c r="P1591" s="166" t="s">
        <v>1314</v>
      </c>
      <c r="Q1591" s="166" t="s">
        <v>1315</v>
      </c>
      <c r="R1591" s="172">
        <v>0</v>
      </c>
      <c r="S1591" s="172">
        <v>0</v>
      </c>
      <c r="T1591" s="174">
        <f t="shared" si="97"/>
        <v>0</v>
      </c>
    </row>
    <row r="1592" spans="1:20" s="164" customFormat="1" ht="12.75" hidden="1" customHeight="1" x14ac:dyDescent="0.2">
      <c r="A1592" s="168">
        <v>82</v>
      </c>
      <c r="B1592" s="170" t="s">
        <v>8</v>
      </c>
      <c r="C1592" s="167">
        <v>1</v>
      </c>
      <c r="D1592" s="169">
        <v>43891</v>
      </c>
      <c r="E1592" s="168">
        <v>3</v>
      </c>
      <c r="F1592" s="168" t="s">
        <v>1235</v>
      </c>
      <c r="G1592" s="168">
        <v>2020</v>
      </c>
      <c r="H1592" s="172">
        <v>22.159420036069299</v>
      </c>
      <c r="I1592" s="167">
        <v>213</v>
      </c>
      <c r="J1592" s="175" t="s">
        <v>111</v>
      </c>
      <c r="K1592" s="173">
        <v>1620.9523241723111</v>
      </c>
      <c r="L1592" s="171" t="s">
        <v>55</v>
      </c>
      <c r="M1592" s="165" t="s">
        <v>1308</v>
      </c>
      <c r="N1592" s="177" t="s">
        <v>1309</v>
      </c>
      <c r="O1592" s="176" t="s">
        <v>1309</v>
      </c>
      <c r="P1592" s="166" t="s">
        <v>1314</v>
      </c>
      <c r="Q1592" s="166" t="s">
        <v>1315</v>
      </c>
      <c r="R1592" s="172">
        <v>4.3900100650548755</v>
      </c>
      <c r="S1592" s="172">
        <v>0.42597885498018645</v>
      </c>
      <c r="T1592" s="174">
        <f t="shared" si="97"/>
        <v>26.97540895610436</v>
      </c>
    </row>
    <row r="1593" spans="1:20" s="164" customFormat="1" ht="12.75" hidden="1" customHeight="1" x14ac:dyDescent="0.2">
      <c r="A1593" s="168">
        <v>59</v>
      </c>
      <c r="B1593" s="170" t="s">
        <v>10</v>
      </c>
      <c r="C1593" s="167">
        <v>1</v>
      </c>
      <c r="D1593" s="169">
        <v>43891</v>
      </c>
      <c r="E1593" s="168">
        <v>3</v>
      </c>
      <c r="F1593" s="168" t="s">
        <v>1235</v>
      </c>
      <c r="G1593" s="168">
        <v>2020</v>
      </c>
      <c r="H1593" s="172">
        <v>38.373629818559031</v>
      </c>
      <c r="I1593" s="167">
        <v>213</v>
      </c>
      <c r="J1593" s="175" t="s">
        <v>111</v>
      </c>
      <c r="K1593" s="173">
        <v>2387.4873265272945</v>
      </c>
      <c r="L1593" s="171" t="s">
        <v>55</v>
      </c>
      <c r="M1593" s="165" t="s">
        <v>1308</v>
      </c>
      <c r="N1593" s="177" t="s">
        <v>1309</v>
      </c>
      <c r="O1593" s="176" t="s">
        <v>1309</v>
      </c>
      <c r="P1593" s="166" t="s">
        <v>1314</v>
      </c>
      <c r="Q1593" s="166" t="s">
        <v>1315</v>
      </c>
      <c r="R1593" s="172">
        <v>6.2473220156550138</v>
      </c>
      <c r="S1593" s="172">
        <v>0.42597885498018645</v>
      </c>
      <c r="T1593" s="174">
        <f t="shared" si="97"/>
        <v>45.046930689194234</v>
      </c>
    </row>
    <row r="1594" spans="1:20" s="164" customFormat="1" ht="12.75" hidden="1" customHeight="1" x14ac:dyDescent="0.2">
      <c r="A1594" s="168">
        <v>63</v>
      </c>
      <c r="B1594" s="170" t="s">
        <v>12</v>
      </c>
      <c r="C1594" s="167">
        <v>1</v>
      </c>
      <c r="D1594" s="169">
        <v>43891</v>
      </c>
      <c r="E1594" s="168">
        <v>3</v>
      </c>
      <c r="F1594" s="168" t="s">
        <v>1235</v>
      </c>
      <c r="G1594" s="168">
        <v>2020</v>
      </c>
      <c r="H1594" s="172">
        <v>49.453339836593685</v>
      </c>
      <c r="I1594" s="167">
        <v>213</v>
      </c>
      <c r="J1594" s="175" t="s">
        <v>111</v>
      </c>
      <c r="K1594" s="173">
        <v>3929.8449094240759</v>
      </c>
      <c r="L1594" s="171" t="s">
        <v>55</v>
      </c>
      <c r="M1594" s="165" t="s">
        <v>1308</v>
      </c>
      <c r="N1594" s="177" t="s">
        <v>1309</v>
      </c>
      <c r="O1594" s="176" t="s">
        <v>1309</v>
      </c>
      <c r="P1594" s="166" t="s">
        <v>1314</v>
      </c>
      <c r="Q1594" s="166" t="s">
        <v>1315</v>
      </c>
      <c r="R1594" s="172">
        <v>6.9227081795096117</v>
      </c>
      <c r="S1594" s="172">
        <v>0.99395066162043511</v>
      </c>
      <c r="T1594" s="174">
        <f t="shared" si="97"/>
        <v>57.369998677723736</v>
      </c>
    </row>
    <row r="1595" spans="1:20" s="164" customFormat="1" ht="12.75" hidden="1" customHeight="1" x14ac:dyDescent="0.2">
      <c r="A1595" s="168">
        <v>76</v>
      </c>
      <c r="B1595" s="170" t="s">
        <v>50</v>
      </c>
      <c r="C1595" s="167">
        <v>1</v>
      </c>
      <c r="D1595" s="169">
        <v>43891</v>
      </c>
      <c r="E1595" s="168">
        <v>3</v>
      </c>
      <c r="F1595" s="168" t="s">
        <v>1235</v>
      </c>
      <c r="G1595" s="168">
        <v>2020</v>
      </c>
      <c r="H1595" s="172">
        <v>0</v>
      </c>
      <c r="I1595" s="167">
        <v>213</v>
      </c>
      <c r="J1595" s="175" t="s">
        <v>111</v>
      </c>
      <c r="K1595" s="173">
        <v>0</v>
      </c>
      <c r="L1595" s="171" t="s">
        <v>55</v>
      </c>
      <c r="M1595" s="165" t="s">
        <v>1308</v>
      </c>
      <c r="N1595" s="177" t="s">
        <v>1309</v>
      </c>
      <c r="O1595" s="176" t="s">
        <v>1309</v>
      </c>
      <c r="P1595" s="166" t="s">
        <v>1314</v>
      </c>
      <c r="Q1595" s="166" t="s">
        <v>1315</v>
      </c>
      <c r="R1595" s="172">
        <v>0</v>
      </c>
      <c r="S1595" s="172">
        <v>0</v>
      </c>
      <c r="T1595" s="174">
        <f t="shared" si="97"/>
        <v>0</v>
      </c>
    </row>
    <row r="1596" spans="1:20" s="164" customFormat="1" ht="12.75" hidden="1" customHeight="1" x14ac:dyDescent="0.2">
      <c r="A1596" s="168">
        <v>65</v>
      </c>
      <c r="B1596" s="170" t="s">
        <v>11</v>
      </c>
      <c r="C1596" s="167">
        <v>1</v>
      </c>
      <c r="D1596" s="169">
        <v>43891</v>
      </c>
      <c r="E1596" s="168">
        <v>3</v>
      </c>
      <c r="F1596" s="168" t="s">
        <v>1235</v>
      </c>
      <c r="G1596" s="168">
        <v>2020</v>
      </c>
      <c r="H1596" s="172">
        <v>1.0597522733653419</v>
      </c>
      <c r="I1596" s="167">
        <v>213</v>
      </c>
      <c r="J1596" s="175" t="s">
        <v>111</v>
      </c>
      <c r="K1596" s="173">
        <v>51.101254621676787</v>
      </c>
      <c r="L1596" s="171" t="s">
        <v>55</v>
      </c>
      <c r="M1596" s="165" t="s">
        <v>1308</v>
      </c>
      <c r="N1596" s="177" t="s">
        <v>1309</v>
      </c>
      <c r="O1596" s="176" t="s">
        <v>1309</v>
      </c>
      <c r="P1596" s="166" t="s">
        <v>1314</v>
      </c>
      <c r="Q1596" s="166" t="s">
        <v>1315</v>
      </c>
      <c r="R1596" s="172">
        <v>0</v>
      </c>
      <c r="S1596" s="172">
        <v>0</v>
      </c>
      <c r="T1596" s="174">
        <f t="shared" si="97"/>
        <v>1.0597522733653419</v>
      </c>
    </row>
    <row r="1597" spans="1:20" s="164" customFormat="1" ht="12.75" hidden="1" customHeight="1" x14ac:dyDescent="0.2">
      <c r="A1597" s="168">
        <v>75</v>
      </c>
      <c r="B1597" s="170" t="s">
        <v>1329</v>
      </c>
      <c r="C1597" s="167">
        <v>1</v>
      </c>
      <c r="D1597" s="169">
        <v>43891</v>
      </c>
      <c r="E1597" s="168">
        <v>3</v>
      </c>
      <c r="F1597" s="168" t="s">
        <v>1235</v>
      </c>
      <c r="G1597" s="168">
        <v>2020</v>
      </c>
      <c r="H1597" s="172">
        <v>59.181865706087521</v>
      </c>
      <c r="I1597" s="167">
        <v>213</v>
      </c>
      <c r="J1597" s="175" t="s">
        <v>111</v>
      </c>
      <c r="K1597" s="173">
        <v>3986.7802576459248</v>
      </c>
      <c r="L1597" s="171" t="s">
        <v>55</v>
      </c>
      <c r="M1597" s="165" t="s">
        <v>1308</v>
      </c>
      <c r="N1597" s="177" t="s">
        <v>1309</v>
      </c>
      <c r="O1597" s="176" t="s">
        <v>1309</v>
      </c>
      <c r="P1597" s="166" t="s">
        <v>1314</v>
      </c>
      <c r="Q1597" s="166" t="s">
        <v>1315</v>
      </c>
      <c r="R1597" s="172">
        <v>10.637332080709889</v>
      </c>
      <c r="S1597" s="172">
        <v>0.99395066162043511</v>
      </c>
      <c r="T1597" s="174">
        <f t="shared" si="97"/>
        <v>70.813148448417849</v>
      </c>
    </row>
    <row r="1598" spans="1:20" s="164" customFormat="1" ht="12.75" hidden="1" customHeight="1" x14ac:dyDescent="0.2">
      <c r="A1598" s="168" t="s">
        <v>1290</v>
      </c>
      <c r="B1598" s="170" t="s">
        <v>1243</v>
      </c>
      <c r="C1598" s="167">
        <v>1</v>
      </c>
      <c r="D1598" s="169">
        <v>43891</v>
      </c>
      <c r="E1598" s="168">
        <v>3</v>
      </c>
      <c r="F1598" s="168" t="s">
        <v>1235</v>
      </c>
      <c r="G1598" s="168">
        <v>2020</v>
      </c>
      <c r="H1598" s="172">
        <v>77.828206955950719</v>
      </c>
      <c r="I1598" s="167">
        <v>213</v>
      </c>
      <c r="J1598" s="175" t="s">
        <v>111</v>
      </c>
      <c r="K1598" s="173">
        <v>5219.9163865759692</v>
      </c>
      <c r="L1598" s="171" t="s">
        <v>1337</v>
      </c>
      <c r="M1598" s="165" t="s">
        <v>1308</v>
      </c>
      <c r="N1598" s="177" t="s">
        <v>1309</v>
      </c>
      <c r="O1598" s="176" t="s">
        <v>1309</v>
      </c>
      <c r="P1598" s="166" t="s">
        <v>1314</v>
      </c>
      <c r="Q1598" s="166" t="s">
        <v>1315</v>
      </c>
      <c r="R1598" s="172">
        <v>6.0784754746913663</v>
      </c>
      <c r="S1598" s="172">
        <v>1.1359436132804974</v>
      </c>
      <c r="T1598" s="174">
        <f t="shared" si="97"/>
        <v>85.042626043922596</v>
      </c>
    </row>
    <row r="1599" spans="1:20" s="164" customFormat="1" ht="12.75" hidden="1" customHeight="1" x14ac:dyDescent="0.2">
      <c r="A1599" s="168" t="s">
        <v>1291</v>
      </c>
      <c r="B1599" s="170" t="s">
        <v>1244</v>
      </c>
      <c r="C1599" s="167">
        <v>1</v>
      </c>
      <c r="D1599" s="169">
        <v>43891</v>
      </c>
      <c r="E1599" s="168">
        <v>3</v>
      </c>
      <c r="F1599" s="168" t="s">
        <v>1235</v>
      </c>
      <c r="G1599" s="168">
        <v>2020</v>
      </c>
      <c r="H1599" s="172">
        <v>597.49363048474663</v>
      </c>
      <c r="I1599" s="167">
        <v>213</v>
      </c>
      <c r="J1599" s="175" t="s">
        <v>111</v>
      </c>
      <c r="K1599" s="173">
        <v>36868.50853152811</v>
      </c>
      <c r="L1599" s="171" t="s">
        <v>1337</v>
      </c>
      <c r="M1599" s="165" t="s">
        <v>1308</v>
      </c>
      <c r="N1599" s="177" t="s">
        <v>1309</v>
      </c>
      <c r="O1599" s="176" t="s">
        <v>1309</v>
      </c>
      <c r="P1599" s="166" t="s">
        <v>1314</v>
      </c>
      <c r="Q1599" s="166" t="s">
        <v>1315</v>
      </c>
      <c r="R1599" s="172">
        <v>29.379298127674936</v>
      </c>
      <c r="S1599" s="172">
        <v>13.205344504385781</v>
      </c>
      <c r="T1599" s="174">
        <f t="shared" si="97"/>
        <v>640.0782731168074</v>
      </c>
    </row>
    <row r="1600" spans="1:20" s="164" customFormat="1" ht="12.75" hidden="1" customHeight="1" x14ac:dyDescent="0.2">
      <c r="A1600" s="168" t="s">
        <v>1289</v>
      </c>
      <c r="B1600" s="170" t="s">
        <v>43</v>
      </c>
      <c r="C1600" s="167">
        <v>1</v>
      </c>
      <c r="D1600" s="169">
        <v>43891</v>
      </c>
      <c r="E1600" s="168">
        <v>3</v>
      </c>
      <c r="F1600" s="168" t="s">
        <v>1235</v>
      </c>
      <c r="G1600" s="168">
        <v>2020</v>
      </c>
      <c r="H1600" s="172">
        <v>21.618946376652978</v>
      </c>
      <c r="I1600" s="167">
        <v>213</v>
      </c>
      <c r="J1600" s="175" t="s">
        <v>111</v>
      </c>
      <c r="K1600" s="173">
        <v>1586.0396593497055</v>
      </c>
      <c r="L1600" s="171" t="s">
        <v>62</v>
      </c>
      <c r="M1600" s="165" t="s">
        <v>1308</v>
      </c>
      <c r="N1600" s="177" t="s">
        <v>1309</v>
      </c>
      <c r="O1600" s="176" t="s">
        <v>1309</v>
      </c>
      <c r="P1600" s="166" t="s">
        <v>1314</v>
      </c>
      <c r="Q1600" s="166" t="s">
        <v>1315</v>
      </c>
      <c r="R1600" s="172">
        <v>0</v>
      </c>
      <c r="S1600" s="172">
        <v>0.70996475830031081</v>
      </c>
      <c r="T1600" s="174">
        <f t="shared" si="97"/>
        <v>22.328911134953287</v>
      </c>
    </row>
    <row r="1601" spans="1:20" s="164" customFormat="1" ht="12.75" hidden="1" customHeight="1" x14ac:dyDescent="0.2">
      <c r="A1601" s="168">
        <v>18</v>
      </c>
      <c r="B1601" s="170" t="s">
        <v>63</v>
      </c>
      <c r="C1601" s="167">
        <v>1</v>
      </c>
      <c r="D1601" s="169">
        <v>43891</v>
      </c>
      <c r="E1601" s="168">
        <v>3</v>
      </c>
      <c r="F1601" s="168" t="s">
        <v>1235</v>
      </c>
      <c r="G1601" s="168">
        <v>2020</v>
      </c>
      <c r="H1601" s="172">
        <v>31.617709075854975</v>
      </c>
      <c r="I1601" s="167">
        <v>213</v>
      </c>
      <c r="J1601" s="175" t="s">
        <v>111</v>
      </c>
      <c r="K1601" s="173">
        <v>3252.1138881004604</v>
      </c>
      <c r="L1601" s="171" t="s">
        <v>64</v>
      </c>
      <c r="M1601" s="165" t="s">
        <v>1308</v>
      </c>
      <c r="N1601" s="177" t="s">
        <v>1309</v>
      </c>
      <c r="O1601" s="176" t="s">
        <v>1309</v>
      </c>
      <c r="P1601" s="166" t="s">
        <v>1314</v>
      </c>
      <c r="Q1601" s="166" t="s">
        <v>1315</v>
      </c>
      <c r="R1601" s="172">
        <v>0</v>
      </c>
      <c r="S1601" s="172">
        <v>0.42597885498018645</v>
      </c>
      <c r="T1601" s="174">
        <f t="shared" si="97"/>
        <v>32.043687930835162</v>
      </c>
    </row>
    <row r="1602" spans="1:20" s="164" customFormat="1" ht="12.75" hidden="1" customHeight="1" x14ac:dyDescent="0.2">
      <c r="A1602" s="168">
        <v>50</v>
      </c>
      <c r="B1602" s="170" t="s">
        <v>65</v>
      </c>
      <c r="C1602" s="167">
        <v>1</v>
      </c>
      <c r="D1602" s="169">
        <v>43891</v>
      </c>
      <c r="E1602" s="168">
        <v>3</v>
      </c>
      <c r="F1602" s="168" t="s">
        <v>1235</v>
      </c>
      <c r="G1602" s="168">
        <v>2020</v>
      </c>
      <c r="H1602" s="172">
        <v>1.8916578079571356</v>
      </c>
      <c r="I1602" s="167">
        <v>213</v>
      </c>
      <c r="J1602" s="175" t="s">
        <v>111</v>
      </c>
      <c r="K1602" s="173">
        <v>140.37992592849901</v>
      </c>
      <c r="L1602" s="171" t="s">
        <v>64</v>
      </c>
      <c r="M1602" s="165" t="s">
        <v>1308</v>
      </c>
      <c r="N1602" s="177" t="s">
        <v>1309</v>
      </c>
      <c r="O1602" s="176" t="s">
        <v>1309</v>
      </c>
      <c r="P1602" s="166" t="s">
        <v>1314</v>
      </c>
      <c r="Q1602" s="166" t="s">
        <v>1315</v>
      </c>
      <c r="R1602" s="172">
        <v>0</v>
      </c>
      <c r="S1602" s="172">
        <v>0</v>
      </c>
      <c r="T1602" s="174">
        <f t="shared" si="97"/>
        <v>1.8916578079571356</v>
      </c>
    </row>
    <row r="1603" spans="1:20" s="164" customFormat="1" ht="12.75" hidden="1" customHeight="1" x14ac:dyDescent="0.2">
      <c r="A1603" s="168">
        <v>97</v>
      </c>
      <c r="B1603" s="170" t="s">
        <v>66</v>
      </c>
      <c r="C1603" s="167">
        <v>1</v>
      </c>
      <c r="D1603" s="169">
        <v>43891</v>
      </c>
      <c r="E1603" s="168">
        <v>3</v>
      </c>
      <c r="F1603" s="168" t="s">
        <v>1235</v>
      </c>
      <c r="G1603" s="168">
        <v>2020</v>
      </c>
      <c r="H1603" s="172">
        <v>6.1253681400516768</v>
      </c>
      <c r="I1603" s="167">
        <v>213</v>
      </c>
      <c r="J1603" s="175" t="s">
        <v>111</v>
      </c>
      <c r="K1603" s="173">
        <v>521.19374838674821</v>
      </c>
      <c r="L1603" s="171" t="s">
        <v>64</v>
      </c>
      <c r="M1603" s="165" t="s">
        <v>1308</v>
      </c>
      <c r="N1603" s="177" t="s">
        <v>1309</v>
      </c>
      <c r="O1603" s="176" t="s">
        <v>1309</v>
      </c>
      <c r="P1603" s="166" t="s">
        <v>1314</v>
      </c>
      <c r="Q1603" s="166" t="s">
        <v>1315</v>
      </c>
      <c r="R1603" s="172">
        <v>0</v>
      </c>
      <c r="S1603" s="172">
        <v>0.14199295166006218</v>
      </c>
      <c r="T1603" s="174">
        <f t="shared" si="97"/>
        <v>6.2673610917117388</v>
      </c>
    </row>
    <row r="1604" spans="1:20" s="164" customFormat="1" ht="12.75" hidden="1" customHeight="1" x14ac:dyDescent="0.2">
      <c r="A1604" s="168">
        <v>85</v>
      </c>
      <c r="B1604" s="170" t="s">
        <v>67</v>
      </c>
      <c r="C1604" s="167">
        <v>1</v>
      </c>
      <c r="D1604" s="169">
        <v>43891</v>
      </c>
      <c r="E1604" s="168">
        <v>3</v>
      </c>
      <c r="F1604" s="168" t="s">
        <v>1235</v>
      </c>
      <c r="G1604" s="168">
        <v>2020</v>
      </c>
      <c r="H1604" s="172">
        <v>6.035289196815623</v>
      </c>
      <c r="I1604" s="167">
        <v>213</v>
      </c>
      <c r="J1604" s="175" t="s">
        <v>111</v>
      </c>
      <c r="K1604" s="173">
        <v>553.19460778012001</v>
      </c>
      <c r="L1604" s="171" t="s">
        <v>64</v>
      </c>
      <c r="M1604" s="165" t="s">
        <v>1308</v>
      </c>
      <c r="N1604" s="177" t="s">
        <v>1309</v>
      </c>
      <c r="O1604" s="176" t="s">
        <v>1309</v>
      </c>
      <c r="P1604" s="166" t="s">
        <v>1314</v>
      </c>
      <c r="Q1604" s="166" t="s">
        <v>1315</v>
      </c>
      <c r="R1604" s="172">
        <v>0</v>
      </c>
      <c r="S1604" s="172">
        <v>0</v>
      </c>
      <c r="T1604" s="174">
        <f t="shared" si="97"/>
        <v>6.035289196815623</v>
      </c>
    </row>
    <row r="1605" spans="1:20" s="164" customFormat="1" ht="12.75" hidden="1" customHeight="1" x14ac:dyDescent="0.2">
      <c r="A1605" s="168">
        <v>51</v>
      </c>
      <c r="B1605" s="170" t="s">
        <v>68</v>
      </c>
      <c r="C1605" s="167">
        <v>1</v>
      </c>
      <c r="D1605" s="169">
        <v>43891</v>
      </c>
      <c r="E1605" s="168">
        <v>3</v>
      </c>
      <c r="F1605" s="168" t="s">
        <v>1235</v>
      </c>
      <c r="G1605" s="168">
        <v>2020</v>
      </c>
      <c r="H1605" s="172">
        <v>3.7833156159142711</v>
      </c>
      <c r="I1605" s="167">
        <v>213</v>
      </c>
      <c r="J1605" s="175" t="s">
        <v>111</v>
      </c>
      <c r="K1605" s="173">
        <v>325.5921419055822</v>
      </c>
      <c r="L1605" s="171" t="s">
        <v>64</v>
      </c>
      <c r="M1605" s="165" t="s">
        <v>1308</v>
      </c>
      <c r="N1605" s="177" t="s">
        <v>1309</v>
      </c>
      <c r="O1605" s="176" t="s">
        <v>1309</v>
      </c>
      <c r="P1605" s="166" t="s">
        <v>1314</v>
      </c>
      <c r="Q1605" s="166" t="s">
        <v>1315</v>
      </c>
      <c r="R1605" s="172">
        <v>0</v>
      </c>
      <c r="S1605" s="172">
        <v>0</v>
      </c>
      <c r="T1605" s="174">
        <f t="shared" si="97"/>
        <v>3.7833156159142711</v>
      </c>
    </row>
    <row r="1606" spans="1:20" s="164" customFormat="1" ht="12.75" hidden="1" customHeight="1" x14ac:dyDescent="0.2">
      <c r="A1606" s="168">
        <v>83</v>
      </c>
      <c r="B1606" s="170" t="s">
        <v>69</v>
      </c>
      <c r="C1606" s="167">
        <v>1</v>
      </c>
      <c r="D1606" s="169">
        <v>43891</v>
      </c>
      <c r="E1606" s="168">
        <v>3</v>
      </c>
      <c r="F1606" s="168" t="s">
        <v>1235</v>
      </c>
      <c r="G1606" s="168">
        <v>2020</v>
      </c>
      <c r="H1606" s="172">
        <v>6.2154470832877307</v>
      </c>
      <c r="I1606" s="167">
        <v>213</v>
      </c>
      <c r="J1606" s="175" t="s">
        <v>111</v>
      </c>
      <c r="K1606" s="173">
        <v>597.36661917478375</v>
      </c>
      <c r="L1606" s="171" t="s">
        <v>64</v>
      </c>
      <c r="M1606" s="165" t="s">
        <v>1308</v>
      </c>
      <c r="N1606" s="177" t="s">
        <v>1309</v>
      </c>
      <c r="O1606" s="176" t="s">
        <v>1309</v>
      </c>
      <c r="P1606" s="166" t="s">
        <v>1314</v>
      </c>
      <c r="Q1606" s="166" t="s">
        <v>1315</v>
      </c>
      <c r="R1606" s="172">
        <v>0</v>
      </c>
      <c r="S1606" s="172">
        <v>0</v>
      </c>
      <c r="T1606" s="174">
        <f t="shared" si="97"/>
        <v>6.2154470832877307</v>
      </c>
    </row>
    <row r="1607" spans="1:20" s="164" customFormat="1" ht="12.75" hidden="1" customHeight="1" x14ac:dyDescent="0.2">
      <c r="A1607" s="168">
        <v>52</v>
      </c>
      <c r="B1607" s="170" t="s">
        <v>70</v>
      </c>
      <c r="C1607" s="167">
        <v>1</v>
      </c>
      <c r="D1607" s="169">
        <v>43891</v>
      </c>
      <c r="E1607" s="168">
        <v>3</v>
      </c>
      <c r="F1607" s="168" t="s">
        <v>1235</v>
      </c>
      <c r="G1607" s="168">
        <v>2020</v>
      </c>
      <c r="H1607" s="172">
        <v>17.295157101322381</v>
      </c>
      <c r="I1607" s="167">
        <v>213</v>
      </c>
      <c r="J1607" s="175" t="s">
        <v>111</v>
      </c>
      <c r="K1607" s="173">
        <v>1554.4887202668556</v>
      </c>
      <c r="L1607" s="171" t="s">
        <v>64</v>
      </c>
      <c r="M1607" s="165" t="s">
        <v>1308</v>
      </c>
      <c r="N1607" s="177" t="s">
        <v>1309</v>
      </c>
      <c r="O1607" s="176" t="s">
        <v>1309</v>
      </c>
      <c r="P1607" s="166" t="s">
        <v>1314</v>
      </c>
      <c r="Q1607" s="166" t="s">
        <v>1315</v>
      </c>
      <c r="R1607" s="172">
        <v>0</v>
      </c>
      <c r="S1607" s="172">
        <v>0</v>
      </c>
      <c r="T1607" s="174">
        <f t="shared" si="97"/>
        <v>17.295157101322381</v>
      </c>
    </row>
    <row r="1608" spans="1:20" s="164" customFormat="1" ht="12.75" hidden="1" customHeight="1" x14ac:dyDescent="0.2">
      <c r="A1608" s="168">
        <v>84</v>
      </c>
      <c r="B1608" s="170" t="s">
        <v>71</v>
      </c>
      <c r="C1608" s="167">
        <v>1</v>
      </c>
      <c r="D1608" s="169">
        <v>43891</v>
      </c>
      <c r="E1608" s="168">
        <v>3</v>
      </c>
      <c r="F1608" s="168" t="s">
        <v>1235</v>
      </c>
      <c r="G1608" s="168">
        <v>2020</v>
      </c>
      <c r="H1608" s="172">
        <v>0</v>
      </c>
      <c r="I1608" s="167">
        <v>213</v>
      </c>
      <c r="J1608" s="175" t="s">
        <v>111</v>
      </c>
      <c r="K1608" s="173">
        <v>0</v>
      </c>
      <c r="L1608" s="171" t="s">
        <v>64</v>
      </c>
      <c r="M1608" s="165" t="s">
        <v>1308</v>
      </c>
      <c r="N1608" s="177" t="s">
        <v>1309</v>
      </c>
      <c r="O1608" s="176" t="s">
        <v>1309</v>
      </c>
      <c r="P1608" s="166" t="s">
        <v>1314</v>
      </c>
      <c r="Q1608" s="166" t="s">
        <v>1315</v>
      </c>
      <c r="R1608" s="172">
        <v>0</v>
      </c>
      <c r="S1608" s="172">
        <v>0</v>
      </c>
      <c r="T1608" s="174">
        <f t="shared" si="97"/>
        <v>0</v>
      </c>
    </row>
    <row r="1609" spans="1:20" s="164" customFormat="1" ht="12.75" hidden="1" customHeight="1" x14ac:dyDescent="0.2">
      <c r="A1609" s="168">
        <v>90</v>
      </c>
      <c r="B1609" s="170" t="s">
        <v>72</v>
      </c>
      <c r="C1609" s="167">
        <v>1</v>
      </c>
      <c r="D1609" s="169">
        <v>43891</v>
      </c>
      <c r="E1609" s="168">
        <v>3</v>
      </c>
      <c r="F1609" s="168" t="s">
        <v>1235</v>
      </c>
      <c r="G1609" s="168">
        <v>2020</v>
      </c>
      <c r="H1609" s="172">
        <v>18.10586759044687</v>
      </c>
      <c r="I1609" s="167">
        <v>213</v>
      </c>
      <c r="J1609" s="175" t="s">
        <v>111</v>
      </c>
      <c r="K1609" s="173">
        <v>1799.5462058341802</v>
      </c>
      <c r="L1609" s="171" t="s">
        <v>64</v>
      </c>
      <c r="M1609" s="165" t="s">
        <v>1308</v>
      </c>
      <c r="N1609" s="177" t="s">
        <v>1309</v>
      </c>
      <c r="O1609" s="176" t="s">
        <v>1309</v>
      </c>
      <c r="P1609" s="166" t="s">
        <v>1314</v>
      </c>
      <c r="Q1609" s="166" t="s">
        <v>1315</v>
      </c>
      <c r="R1609" s="172">
        <v>0</v>
      </c>
      <c r="S1609" s="172">
        <v>0.70996475830031081</v>
      </c>
      <c r="T1609" s="174">
        <f t="shared" si="97"/>
        <v>18.815832348747179</v>
      </c>
    </row>
    <row r="1610" spans="1:20" s="164" customFormat="1" ht="12.75" hidden="1" customHeight="1" x14ac:dyDescent="0.2">
      <c r="A1610" s="168">
        <v>25</v>
      </c>
      <c r="B1610" s="170" t="s">
        <v>73</v>
      </c>
      <c r="C1610" s="167">
        <v>1</v>
      </c>
      <c r="D1610" s="169">
        <v>43891</v>
      </c>
      <c r="E1610" s="168">
        <v>3</v>
      </c>
      <c r="F1610" s="168" t="s">
        <v>1235</v>
      </c>
      <c r="G1610" s="168">
        <v>2020</v>
      </c>
      <c r="H1610" s="172">
        <v>1.1710262620687029</v>
      </c>
      <c r="I1610" s="167">
        <v>213</v>
      </c>
      <c r="J1610" s="175" t="s">
        <v>111</v>
      </c>
      <c r="K1610" s="173">
        <v>93.697051091684671</v>
      </c>
      <c r="L1610" s="171" t="s">
        <v>64</v>
      </c>
      <c r="M1610" s="165" t="s">
        <v>1308</v>
      </c>
      <c r="N1610" s="177" t="s">
        <v>1309</v>
      </c>
      <c r="O1610" s="176" t="s">
        <v>1309</v>
      </c>
      <c r="P1610" s="166" t="s">
        <v>1314</v>
      </c>
      <c r="Q1610" s="166" t="s">
        <v>1315</v>
      </c>
      <c r="R1610" s="172">
        <v>0</v>
      </c>
      <c r="S1610" s="172">
        <v>0.14199295166006218</v>
      </c>
      <c r="T1610" s="174">
        <f t="shared" si="97"/>
        <v>1.3130192137287651</v>
      </c>
    </row>
    <row r="1611" spans="1:20" s="164" customFormat="1" ht="12.75" hidden="1" customHeight="1" x14ac:dyDescent="0.2">
      <c r="A1611" s="168">
        <v>102</v>
      </c>
      <c r="B1611" s="170" t="s">
        <v>74</v>
      </c>
      <c r="C1611" s="167">
        <v>1</v>
      </c>
      <c r="D1611" s="169">
        <v>43891</v>
      </c>
      <c r="E1611" s="168">
        <v>3</v>
      </c>
      <c r="F1611" s="168" t="s">
        <v>1235</v>
      </c>
      <c r="G1611" s="168">
        <v>2020</v>
      </c>
      <c r="H1611" s="172">
        <v>5.7650523671074607</v>
      </c>
      <c r="I1611" s="167">
        <v>213</v>
      </c>
      <c r="J1611" s="175" t="s">
        <v>111</v>
      </c>
      <c r="K1611" s="173">
        <v>479.88836169667354</v>
      </c>
      <c r="L1611" s="171" t="s">
        <v>64</v>
      </c>
      <c r="M1611" s="165" t="s">
        <v>1308</v>
      </c>
      <c r="N1611" s="177" t="s">
        <v>1309</v>
      </c>
      <c r="O1611" s="176" t="s">
        <v>1309</v>
      </c>
      <c r="P1611" s="166" t="s">
        <v>1314</v>
      </c>
      <c r="Q1611" s="166" t="s">
        <v>1315</v>
      </c>
      <c r="R1611" s="172">
        <v>0</v>
      </c>
      <c r="S1611" s="172">
        <v>0.14199295166006218</v>
      </c>
      <c r="T1611" s="174">
        <f t="shared" si="97"/>
        <v>5.9070453187675227</v>
      </c>
    </row>
    <row r="1612" spans="1:20" s="164" customFormat="1" ht="12.75" hidden="1" customHeight="1" x14ac:dyDescent="0.2">
      <c r="A1612" s="168">
        <v>36</v>
      </c>
      <c r="B1612" s="170" t="s">
        <v>75</v>
      </c>
      <c r="C1612" s="167">
        <v>1</v>
      </c>
      <c r="D1612" s="169">
        <v>43891</v>
      </c>
      <c r="E1612" s="168">
        <v>3</v>
      </c>
      <c r="F1612" s="168" t="s">
        <v>1235</v>
      </c>
      <c r="G1612" s="168">
        <v>2020</v>
      </c>
      <c r="H1612" s="172">
        <v>12.250736280103354</v>
      </c>
      <c r="I1612" s="167">
        <v>213</v>
      </c>
      <c r="J1612" s="175" t="s">
        <v>111</v>
      </c>
      <c r="K1612" s="173">
        <v>1071.1035875013122</v>
      </c>
      <c r="L1612" s="171" t="s">
        <v>64</v>
      </c>
      <c r="M1612" s="165" t="s">
        <v>1308</v>
      </c>
      <c r="N1612" s="177" t="s">
        <v>1309</v>
      </c>
      <c r="O1612" s="176" t="s">
        <v>1309</v>
      </c>
      <c r="P1612" s="166" t="s">
        <v>1314</v>
      </c>
      <c r="Q1612" s="166" t="s">
        <v>1315</v>
      </c>
      <c r="R1612" s="172">
        <v>0</v>
      </c>
      <c r="S1612" s="172">
        <v>0.14199295166006218</v>
      </c>
      <c r="T1612" s="174">
        <f t="shared" si="97"/>
        <v>12.392729231763417</v>
      </c>
    </row>
    <row r="1613" spans="1:20" s="164" customFormat="1" ht="12.75" hidden="1" customHeight="1" x14ac:dyDescent="0.2">
      <c r="A1613" s="168">
        <v>70</v>
      </c>
      <c r="B1613" s="170" t="s">
        <v>76</v>
      </c>
      <c r="C1613" s="167">
        <v>1</v>
      </c>
      <c r="D1613" s="169">
        <v>43891</v>
      </c>
      <c r="E1613" s="168">
        <v>3</v>
      </c>
      <c r="F1613" s="168" t="s">
        <v>1235</v>
      </c>
      <c r="G1613" s="168">
        <v>2020</v>
      </c>
      <c r="H1613" s="172">
        <v>3.5130787862061088</v>
      </c>
      <c r="I1613" s="167">
        <v>213</v>
      </c>
      <c r="J1613" s="175" t="s">
        <v>111</v>
      </c>
      <c r="K1613" s="173">
        <v>281.29432094618051</v>
      </c>
      <c r="L1613" s="171" t="s">
        <v>64</v>
      </c>
      <c r="M1613" s="165" t="s">
        <v>1308</v>
      </c>
      <c r="N1613" s="177" t="s">
        <v>1309</v>
      </c>
      <c r="O1613" s="176" t="s">
        <v>1309</v>
      </c>
      <c r="P1613" s="166" t="s">
        <v>1314</v>
      </c>
      <c r="Q1613" s="166" t="s">
        <v>1315</v>
      </c>
      <c r="R1613" s="172">
        <v>0</v>
      </c>
      <c r="S1613" s="172">
        <v>0.14199295166006218</v>
      </c>
      <c r="T1613" s="174">
        <f t="shared" si="97"/>
        <v>3.6550717378661708</v>
      </c>
    </row>
    <row r="1614" spans="1:20" s="164" customFormat="1" ht="12.75" hidden="1" customHeight="1" x14ac:dyDescent="0.2">
      <c r="A1614" s="168">
        <v>67</v>
      </c>
      <c r="B1614" s="170" t="s">
        <v>77</v>
      </c>
      <c r="C1614" s="167">
        <v>1</v>
      </c>
      <c r="D1614" s="169">
        <v>43891</v>
      </c>
      <c r="E1614" s="168">
        <v>3</v>
      </c>
      <c r="F1614" s="168" t="s">
        <v>1235</v>
      </c>
      <c r="G1614" s="168">
        <v>2020</v>
      </c>
      <c r="H1614" s="172">
        <v>9.4582890397856776</v>
      </c>
      <c r="I1614" s="167">
        <v>213</v>
      </c>
      <c r="J1614" s="175" t="s">
        <v>111</v>
      </c>
      <c r="K1614" s="173">
        <v>893.9974800405422</v>
      </c>
      <c r="L1614" s="171" t="s">
        <v>64</v>
      </c>
      <c r="M1614" s="165" t="s">
        <v>1308</v>
      </c>
      <c r="N1614" s="177" t="s">
        <v>1309</v>
      </c>
      <c r="O1614" s="176" t="s">
        <v>1309</v>
      </c>
      <c r="P1614" s="166" t="s">
        <v>1314</v>
      </c>
      <c r="Q1614" s="166" t="s">
        <v>1315</v>
      </c>
      <c r="R1614" s="172">
        <v>0</v>
      </c>
      <c r="S1614" s="172">
        <v>0</v>
      </c>
      <c r="T1614" s="174">
        <f t="shared" si="97"/>
        <v>9.4582890397856776</v>
      </c>
    </row>
    <row r="1615" spans="1:20" s="164" customFormat="1" ht="12.75" hidden="1" customHeight="1" x14ac:dyDescent="0.2">
      <c r="A1615" s="168">
        <v>92</v>
      </c>
      <c r="B1615" s="170" t="s">
        <v>78</v>
      </c>
      <c r="C1615" s="167">
        <v>1</v>
      </c>
      <c r="D1615" s="169">
        <v>43891</v>
      </c>
      <c r="E1615" s="168">
        <v>3</v>
      </c>
      <c r="F1615" s="168" t="s">
        <v>1235</v>
      </c>
      <c r="G1615" s="168">
        <v>2020</v>
      </c>
      <c r="H1615" s="172">
        <v>5.8551313103435145</v>
      </c>
      <c r="I1615" s="167">
        <v>213</v>
      </c>
      <c r="J1615" s="175" t="s">
        <v>111</v>
      </c>
      <c r="K1615" s="173">
        <v>488.43505390885599</v>
      </c>
      <c r="L1615" s="171" t="s">
        <v>64</v>
      </c>
      <c r="M1615" s="165" t="s">
        <v>1308</v>
      </c>
      <c r="N1615" s="177" t="s">
        <v>1309</v>
      </c>
      <c r="O1615" s="176" t="s">
        <v>1309</v>
      </c>
      <c r="P1615" s="166" t="s">
        <v>1314</v>
      </c>
      <c r="Q1615" s="166" t="s">
        <v>1315</v>
      </c>
      <c r="R1615" s="172">
        <v>0</v>
      </c>
      <c r="S1615" s="172">
        <v>0</v>
      </c>
      <c r="T1615" s="174">
        <f t="shared" ref="T1615:T1678" si="98">H1615+R1615+S1615</f>
        <v>5.8551313103435145</v>
      </c>
    </row>
    <row r="1616" spans="1:20" s="164" customFormat="1" ht="12.75" hidden="1" customHeight="1" x14ac:dyDescent="0.2">
      <c r="A1616" s="168">
        <v>58</v>
      </c>
      <c r="B1616" s="170" t="s">
        <v>79</v>
      </c>
      <c r="C1616" s="167">
        <v>1</v>
      </c>
      <c r="D1616" s="169">
        <v>43891</v>
      </c>
      <c r="E1616" s="168">
        <v>3</v>
      </c>
      <c r="F1616" s="168" t="s">
        <v>1235</v>
      </c>
      <c r="G1616" s="168">
        <v>2020</v>
      </c>
      <c r="H1616" s="172">
        <v>4.4138682185666491</v>
      </c>
      <c r="I1616" s="167">
        <v>213</v>
      </c>
      <c r="J1616" s="175" t="s">
        <v>111</v>
      </c>
      <c r="K1616" s="173">
        <v>309.52520790520276</v>
      </c>
      <c r="L1616" s="171" t="s">
        <v>64</v>
      </c>
      <c r="M1616" s="165" t="s">
        <v>1308</v>
      </c>
      <c r="N1616" s="177" t="s">
        <v>1309</v>
      </c>
      <c r="O1616" s="176" t="s">
        <v>1309</v>
      </c>
      <c r="P1616" s="166" t="s">
        <v>1314</v>
      </c>
      <c r="Q1616" s="166" t="s">
        <v>1315</v>
      </c>
      <c r="R1616" s="172">
        <v>0</v>
      </c>
      <c r="S1616" s="172">
        <v>0.14199295166006218</v>
      </c>
      <c r="T1616" s="174">
        <f t="shared" si="98"/>
        <v>4.5558611702267111</v>
      </c>
    </row>
    <row r="1617" spans="1:20" s="164" customFormat="1" ht="12.75" hidden="1" customHeight="1" x14ac:dyDescent="0.2">
      <c r="A1617" s="168">
        <v>130</v>
      </c>
      <c r="B1617" s="170" t="s">
        <v>80</v>
      </c>
      <c r="C1617" s="167">
        <v>1</v>
      </c>
      <c r="D1617" s="169">
        <v>43891</v>
      </c>
      <c r="E1617" s="168">
        <v>3</v>
      </c>
      <c r="F1617" s="168" t="s">
        <v>1235</v>
      </c>
      <c r="G1617" s="168">
        <v>2020</v>
      </c>
      <c r="H1617" s="172">
        <v>2.9726051267897842</v>
      </c>
      <c r="I1617" s="167">
        <v>213</v>
      </c>
      <c r="J1617" s="175" t="s">
        <v>111</v>
      </c>
      <c r="K1617" s="173">
        <v>207.83712977495824</v>
      </c>
      <c r="L1617" s="171" t="s">
        <v>64</v>
      </c>
      <c r="M1617" s="165" t="s">
        <v>1308</v>
      </c>
      <c r="N1617" s="177" t="s">
        <v>1309</v>
      </c>
      <c r="O1617" s="176" t="s">
        <v>1309</v>
      </c>
      <c r="P1617" s="166" t="s">
        <v>1314</v>
      </c>
      <c r="Q1617" s="166" t="s">
        <v>1315</v>
      </c>
      <c r="R1617" s="172">
        <v>0</v>
      </c>
      <c r="S1617" s="172">
        <v>0.14199295166006218</v>
      </c>
      <c r="T1617" s="174">
        <f t="shared" si="98"/>
        <v>3.1145980784498462</v>
      </c>
    </row>
    <row r="1618" spans="1:20" s="164" customFormat="1" ht="12.75" hidden="1" customHeight="1" x14ac:dyDescent="0.2">
      <c r="A1618" s="168">
        <v>15</v>
      </c>
      <c r="B1618" s="170" t="s">
        <v>81</v>
      </c>
      <c r="C1618" s="167">
        <v>1</v>
      </c>
      <c r="D1618" s="169">
        <v>43891</v>
      </c>
      <c r="E1618" s="168">
        <v>3</v>
      </c>
      <c r="F1618" s="168" t="s">
        <v>1235</v>
      </c>
      <c r="G1618" s="168">
        <v>2020</v>
      </c>
      <c r="H1618" s="172">
        <v>3.8733945591503249</v>
      </c>
      <c r="I1618" s="167">
        <v>213</v>
      </c>
      <c r="J1618" s="175" t="s">
        <v>111</v>
      </c>
      <c r="K1618" s="173">
        <v>315.53101486303825</v>
      </c>
      <c r="L1618" s="171" t="s">
        <v>64</v>
      </c>
      <c r="M1618" s="165" t="s">
        <v>1308</v>
      </c>
      <c r="N1618" s="177" t="s">
        <v>1309</v>
      </c>
      <c r="O1618" s="176" t="s">
        <v>1309</v>
      </c>
      <c r="P1618" s="166" t="s">
        <v>1314</v>
      </c>
      <c r="Q1618" s="166" t="s">
        <v>1315</v>
      </c>
      <c r="R1618" s="172">
        <v>0</v>
      </c>
      <c r="S1618" s="172">
        <v>0.42597885498018645</v>
      </c>
      <c r="T1618" s="174">
        <f t="shared" si="98"/>
        <v>4.2993734141305113</v>
      </c>
    </row>
    <row r="1619" spans="1:20" s="164" customFormat="1" ht="12.75" hidden="1" customHeight="1" x14ac:dyDescent="0.2">
      <c r="A1619" s="168">
        <v>68</v>
      </c>
      <c r="B1619" s="170" t="s">
        <v>82</v>
      </c>
      <c r="C1619" s="167">
        <v>1</v>
      </c>
      <c r="D1619" s="169">
        <v>43891</v>
      </c>
      <c r="E1619" s="168">
        <v>3</v>
      </c>
      <c r="F1619" s="168" t="s">
        <v>1235</v>
      </c>
      <c r="G1619" s="168">
        <v>2020</v>
      </c>
      <c r="H1619" s="172">
        <v>6.6658417994680015</v>
      </c>
      <c r="I1619" s="167">
        <v>213</v>
      </c>
      <c r="J1619" s="175" t="s">
        <v>111</v>
      </c>
      <c r="K1619" s="173">
        <v>483.22011063507</v>
      </c>
      <c r="L1619" s="171" t="s">
        <v>64</v>
      </c>
      <c r="M1619" s="165" t="s">
        <v>1308</v>
      </c>
      <c r="N1619" s="177" t="s">
        <v>1309</v>
      </c>
      <c r="O1619" s="176" t="s">
        <v>1309</v>
      </c>
      <c r="P1619" s="166" t="s">
        <v>1314</v>
      </c>
      <c r="Q1619" s="166" t="s">
        <v>1315</v>
      </c>
      <c r="R1619" s="172">
        <v>0</v>
      </c>
      <c r="S1619" s="172">
        <v>0.14199295166006218</v>
      </c>
      <c r="T1619" s="174">
        <f t="shared" si="98"/>
        <v>6.8078347511280635</v>
      </c>
    </row>
    <row r="1620" spans="1:20" s="164" customFormat="1" ht="12.75" hidden="1" customHeight="1" x14ac:dyDescent="0.2">
      <c r="A1620" s="168">
        <v>94</v>
      </c>
      <c r="B1620" s="170" t="s">
        <v>83</v>
      </c>
      <c r="C1620" s="167">
        <v>1</v>
      </c>
      <c r="D1620" s="169">
        <v>43891</v>
      </c>
      <c r="E1620" s="168">
        <v>3</v>
      </c>
      <c r="F1620" s="168" t="s">
        <v>1235</v>
      </c>
      <c r="G1620" s="168">
        <v>2020</v>
      </c>
      <c r="H1620" s="172">
        <v>6.3055260265237854</v>
      </c>
      <c r="I1620" s="167">
        <v>213</v>
      </c>
      <c r="J1620" s="175" t="s">
        <v>111</v>
      </c>
      <c r="K1620" s="173">
        <v>485.04575620870298</v>
      </c>
      <c r="L1620" s="171" t="s">
        <v>64</v>
      </c>
      <c r="M1620" s="165" t="s">
        <v>1308</v>
      </c>
      <c r="N1620" s="177" t="s">
        <v>1309</v>
      </c>
      <c r="O1620" s="176" t="s">
        <v>1309</v>
      </c>
      <c r="P1620" s="166" t="s">
        <v>1314</v>
      </c>
      <c r="Q1620" s="166" t="s">
        <v>1315</v>
      </c>
      <c r="R1620" s="172">
        <v>0.16884654096364907</v>
      </c>
      <c r="S1620" s="172">
        <v>0.14199295166006218</v>
      </c>
      <c r="T1620" s="174">
        <f t="shared" si="98"/>
        <v>6.6163655191474966</v>
      </c>
    </row>
    <row r="1621" spans="1:20" s="164" customFormat="1" ht="12.75" hidden="1" customHeight="1" x14ac:dyDescent="0.2">
      <c r="A1621" s="168">
        <v>88</v>
      </c>
      <c r="B1621" s="170" t="s">
        <v>84</v>
      </c>
      <c r="C1621" s="167">
        <v>1</v>
      </c>
      <c r="D1621" s="169">
        <v>43891</v>
      </c>
      <c r="E1621" s="168">
        <v>3</v>
      </c>
      <c r="F1621" s="168" t="s">
        <v>1235</v>
      </c>
      <c r="G1621" s="168">
        <v>2020</v>
      </c>
      <c r="H1621" s="172">
        <v>6.3055260265237854</v>
      </c>
      <c r="I1621" s="167">
        <v>213</v>
      </c>
      <c r="J1621" s="175" t="s">
        <v>111</v>
      </c>
      <c r="K1621" s="173">
        <v>451.00395252396015</v>
      </c>
      <c r="L1621" s="171" t="s">
        <v>64</v>
      </c>
      <c r="M1621" s="165" t="s">
        <v>1308</v>
      </c>
      <c r="N1621" s="177" t="s">
        <v>1309</v>
      </c>
      <c r="O1621" s="176" t="s">
        <v>1309</v>
      </c>
      <c r="P1621" s="166" t="s">
        <v>1314</v>
      </c>
      <c r="Q1621" s="166" t="s">
        <v>1315</v>
      </c>
      <c r="R1621" s="172">
        <v>0</v>
      </c>
      <c r="S1621" s="172">
        <v>0.14199295166006218</v>
      </c>
      <c r="T1621" s="174">
        <f t="shared" si="98"/>
        <v>6.4475189781838473</v>
      </c>
    </row>
    <row r="1622" spans="1:20" s="164" customFormat="1" ht="12.75" hidden="1" customHeight="1" x14ac:dyDescent="0.2">
      <c r="A1622" s="168">
        <v>62</v>
      </c>
      <c r="B1622" s="170" t="s">
        <v>85</v>
      </c>
      <c r="C1622" s="167">
        <v>1</v>
      </c>
      <c r="D1622" s="169">
        <v>43891</v>
      </c>
      <c r="E1622" s="168">
        <v>3</v>
      </c>
      <c r="F1622" s="168" t="s">
        <v>1235</v>
      </c>
      <c r="G1622" s="168">
        <v>2020</v>
      </c>
      <c r="H1622" s="172">
        <v>6.1253681400516768</v>
      </c>
      <c r="I1622" s="167">
        <v>213</v>
      </c>
      <c r="J1622" s="175" t="s">
        <v>111</v>
      </c>
      <c r="K1622" s="173">
        <v>469.38696057215998</v>
      </c>
      <c r="L1622" s="171" t="s">
        <v>64</v>
      </c>
      <c r="M1622" s="165" t="s">
        <v>1308</v>
      </c>
      <c r="N1622" s="177" t="s">
        <v>1309</v>
      </c>
      <c r="O1622" s="176" t="s">
        <v>1309</v>
      </c>
      <c r="P1622" s="166" t="s">
        <v>1314</v>
      </c>
      <c r="Q1622" s="166" t="s">
        <v>1315</v>
      </c>
      <c r="R1622" s="172">
        <v>0</v>
      </c>
      <c r="S1622" s="172">
        <v>0</v>
      </c>
      <c r="T1622" s="174">
        <f t="shared" si="98"/>
        <v>6.1253681400516768</v>
      </c>
    </row>
    <row r="1623" spans="1:20" s="164" customFormat="1" ht="12.75" hidden="1" customHeight="1" x14ac:dyDescent="0.2">
      <c r="A1623" s="168">
        <v>91</v>
      </c>
      <c r="B1623" s="170" t="s">
        <v>86</v>
      </c>
      <c r="C1623" s="167">
        <v>1</v>
      </c>
      <c r="D1623" s="169">
        <v>43891</v>
      </c>
      <c r="E1623" s="168">
        <v>3</v>
      </c>
      <c r="F1623" s="168" t="s">
        <v>1235</v>
      </c>
      <c r="G1623" s="168">
        <v>2020</v>
      </c>
      <c r="H1623" s="172">
        <v>9.0979732668414606</v>
      </c>
      <c r="I1623" s="167">
        <v>213</v>
      </c>
      <c r="J1623" s="175" t="s">
        <v>111</v>
      </c>
      <c r="K1623" s="173">
        <v>648.66865702497194</v>
      </c>
      <c r="L1623" s="171" t="s">
        <v>64</v>
      </c>
      <c r="M1623" s="165" t="s">
        <v>1308</v>
      </c>
      <c r="N1623" s="177" t="s">
        <v>1309</v>
      </c>
      <c r="O1623" s="176" t="s">
        <v>1309</v>
      </c>
      <c r="P1623" s="166" t="s">
        <v>1314</v>
      </c>
      <c r="Q1623" s="166" t="s">
        <v>1315</v>
      </c>
      <c r="R1623" s="172">
        <v>0</v>
      </c>
      <c r="S1623" s="172">
        <v>0.28398590332012436</v>
      </c>
      <c r="T1623" s="174">
        <f t="shared" si="98"/>
        <v>9.3819591701615845</v>
      </c>
    </row>
    <row r="1624" spans="1:20" s="164" customFormat="1" ht="12.75" hidden="1" customHeight="1" x14ac:dyDescent="0.2">
      <c r="A1624" s="168">
        <v>89</v>
      </c>
      <c r="B1624" s="170" t="s">
        <v>87</v>
      </c>
      <c r="C1624" s="167">
        <v>1</v>
      </c>
      <c r="D1624" s="169">
        <v>43891</v>
      </c>
      <c r="E1624" s="168">
        <v>3</v>
      </c>
      <c r="F1624" s="168" t="s">
        <v>1235</v>
      </c>
      <c r="G1624" s="168">
        <v>2020</v>
      </c>
      <c r="H1624" s="172">
        <v>12.340815223339408</v>
      </c>
      <c r="I1624" s="167">
        <v>213</v>
      </c>
      <c r="J1624" s="175" t="s">
        <v>111</v>
      </c>
      <c r="K1624" s="173">
        <v>869.92690171571314</v>
      </c>
      <c r="L1624" s="171" t="s">
        <v>64</v>
      </c>
      <c r="M1624" s="165" t="s">
        <v>1308</v>
      </c>
      <c r="N1624" s="177" t="s">
        <v>1309</v>
      </c>
      <c r="O1624" s="176" t="s">
        <v>1309</v>
      </c>
      <c r="P1624" s="166" t="s">
        <v>1314</v>
      </c>
      <c r="Q1624" s="166" t="s">
        <v>1315</v>
      </c>
      <c r="R1624" s="172">
        <v>0</v>
      </c>
      <c r="S1624" s="172">
        <v>0.14199295166006218</v>
      </c>
      <c r="T1624" s="174">
        <f t="shared" si="98"/>
        <v>12.482808174999471</v>
      </c>
    </row>
    <row r="1625" spans="1:20" s="164" customFormat="1" ht="12.75" hidden="1" customHeight="1" x14ac:dyDescent="0.2">
      <c r="A1625" s="168">
        <v>150</v>
      </c>
      <c r="B1625" s="170" t="s">
        <v>13</v>
      </c>
      <c r="C1625" s="167">
        <v>1</v>
      </c>
      <c r="D1625" s="169">
        <v>43891</v>
      </c>
      <c r="E1625" s="168">
        <v>3</v>
      </c>
      <c r="F1625" s="168" t="s">
        <v>1235</v>
      </c>
      <c r="G1625" s="168">
        <v>2020</v>
      </c>
      <c r="H1625" s="172">
        <v>1.0597522733653419</v>
      </c>
      <c r="I1625" s="167">
        <v>213</v>
      </c>
      <c r="J1625" s="175" t="s">
        <v>111</v>
      </c>
      <c r="K1625" s="173">
        <v>113.5736511365637</v>
      </c>
      <c r="L1625" s="171" t="s">
        <v>1339</v>
      </c>
      <c r="M1625" s="165" t="s">
        <v>1308</v>
      </c>
      <c r="N1625" s="177" t="s">
        <v>1309</v>
      </c>
      <c r="O1625" s="176" t="s">
        <v>1309</v>
      </c>
      <c r="P1625" s="166" t="s">
        <v>1314</v>
      </c>
      <c r="Q1625" s="166" t="s">
        <v>1315</v>
      </c>
      <c r="R1625" s="172">
        <v>0</v>
      </c>
      <c r="S1625" s="172">
        <v>0</v>
      </c>
      <c r="T1625" s="174">
        <f t="shared" si="98"/>
        <v>1.0597522733653419</v>
      </c>
    </row>
    <row r="1626" spans="1:20" s="164" customFormat="1" ht="12.75" hidden="1" customHeight="1" x14ac:dyDescent="0.2">
      <c r="A1626" s="168">
        <v>71</v>
      </c>
      <c r="B1626" s="170" t="s">
        <v>14</v>
      </c>
      <c r="C1626" s="167">
        <v>1</v>
      </c>
      <c r="D1626" s="169">
        <v>43891</v>
      </c>
      <c r="E1626" s="168">
        <v>3</v>
      </c>
      <c r="F1626" s="168" t="s">
        <v>1235</v>
      </c>
      <c r="G1626" s="168">
        <v>2020</v>
      </c>
      <c r="H1626" s="172">
        <v>3.7833156159142711</v>
      </c>
      <c r="I1626" s="167">
        <v>213</v>
      </c>
      <c r="J1626" s="175" t="s">
        <v>111</v>
      </c>
      <c r="K1626" s="173">
        <v>420.67531918694129</v>
      </c>
      <c r="L1626" s="171" t="s">
        <v>1339</v>
      </c>
      <c r="M1626" s="165" t="s">
        <v>1308</v>
      </c>
      <c r="N1626" s="177" t="s">
        <v>1309</v>
      </c>
      <c r="O1626" s="176" t="s">
        <v>1309</v>
      </c>
      <c r="P1626" s="166" t="s">
        <v>1314</v>
      </c>
      <c r="Q1626" s="166" t="s">
        <v>1315</v>
      </c>
      <c r="R1626" s="172">
        <v>0</v>
      </c>
      <c r="S1626" s="172">
        <v>0.14199295166006218</v>
      </c>
      <c r="T1626" s="174">
        <f t="shared" si="98"/>
        <v>3.9253085675743331</v>
      </c>
    </row>
    <row r="1627" spans="1:20" s="164" customFormat="1" ht="12.75" hidden="1" customHeight="1" x14ac:dyDescent="0.2">
      <c r="A1627" s="168">
        <v>28</v>
      </c>
      <c r="B1627" s="170" t="s">
        <v>16</v>
      </c>
      <c r="C1627" s="167">
        <v>1</v>
      </c>
      <c r="D1627" s="169">
        <v>43891</v>
      </c>
      <c r="E1627" s="168">
        <v>3</v>
      </c>
      <c r="F1627" s="168" t="s">
        <v>1235</v>
      </c>
      <c r="G1627" s="168">
        <v>2020</v>
      </c>
      <c r="H1627" s="172">
        <v>1.0597522733653419</v>
      </c>
      <c r="I1627" s="167">
        <v>213</v>
      </c>
      <c r="J1627" s="175" t="s">
        <v>111</v>
      </c>
      <c r="K1627" s="173">
        <v>82.851432731702445</v>
      </c>
      <c r="L1627" s="171" t="s">
        <v>88</v>
      </c>
      <c r="M1627" s="165" t="s">
        <v>1308</v>
      </c>
      <c r="N1627" s="177" t="s">
        <v>1309</v>
      </c>
      <c r="O1627" s="176" t="s">
        <v>1309</v>
      </c>
      <c r="P1627" s="166" t="s">
        <v>1314</v>
      </c>
      <c r="Q1627" s="166" t="s">
        <v>1315</v>
      </c>
      <c r="R1627" s="172">
        <v>0</v>
      </c>
      <c r="S1627" s="172">
        <v>0</v>
      </c>
      <c r="T1627" s="174">
        <f t="shared" si="98"/>
        <v>1.0597522733653419</v>
      </c>
    </row>
    <row r="1628" spans="1:20" s="164" customFormat="1" ht="12.75" hidden="1" customHeight="1" x14ac:dyDescent="0.2">
      <c r="A1628" s="168">
        <v>79</v>
      </c>
      <c r="B1628" s="170" t="s">
        <v>5</v>
      </c>
      <c r="C1628" s="167">
        <v>1</v>
      </c>
      <c r="D1628" s="169">
        <v>43891</v>
      </c>
      <c r="E1628" s="168">
        <v>3</v>
      </c>
      <c r="F1628" s="168" t="s">
        <v>1235</v>
      </c>
      <c r="G1628" s="168">
        <v>2020</v>
      </c>
      <c r="H1628" s="172">
        <v>8.2130801185814004</v>
      </c>
      <c r="I1628" s="167">
        <v>213</v>
      </c>
      <c r="J1628" s="175" t="s">
        <v>111</v>
      </c>
      <c r="K1628" s="173">
        <v>489.00679026033657</v>
      </c>
      <c r="L1628" s="171" t="s">
        <v>1341</v>
      </c>
      <c r="M1628" s="165" t="s">
        <v>1308</v>
      </c>
      <c r="N1628" s="177" t="s">
        <v>1309</v>
      </c>
      <c r="O1628" s="176" t="s">
        <v>1309</v>
      </c>
      <c r="P1628" s="166" t="s">
        <v>1314</v>
      </c>
      <c r="Q1628" s="166" t="s">
        <v>1315</v>
      </c>
      <c r="R1628" s="172">
        <v>0</v>
      </c>
      <c r="S1628" s="172">
        <v>0</v>
      </c>
      <c r="T1628" s="174">
        <f t="shared" si="98"/>
        <v>8.2130801185814004</v>
      </c>
    </row>
    <row r="1629" spans="1:20" s="164" customFormat="1" ht="12.75" hidden="1" customHeight="1" x14ac:dyDescent="0.2">
      <c r="A1629" s="168">
        <v>80</v>
      </c>
      <c r="B1629" s="170" t="s">
        <v>3</v>
      </c>
      <c r="C1629" s="167">
        <v>1</v>
      </c>
      <c r="D1629" s="169">
        <v>43891</v>
      </c>
      <c r="E1629" s="168">
        <v>3</v>
      </c>
      <c r="F1629" s="168" t="s">
        <v>1235</v>
      </c>
      <c r="G1629" s="168">
        <v>2020</v>
      </c>
      <c r="H1629" s="172">
        <v>15.223341406893137</v>
      </c>
      <c r="I1629" s="167">
        <v>213</v>
      </c>
      <c r="J1629" s="175" t="s">
        <v>111</v>
      </c>
      <c r="K1629" s="173">
        <v>1806.6825381961498</v>
      </c>
      <c r="L1629" s="171" t="s">
        <v>1340</v>
      </c>
      <c r="M1629" s="165" t="s">
        <v>1308</v>
      </c>
      <c r="N1629" s="177" t="s">
        <v>1309</v>
      </c>
      <c r="O1629" s="176" t="s">
        <v>1309</v>
      </c>
      <c r="P1629" s="166" t="s">
        <v>1314</v>
      </c>
      <c r="Q1629" s="166" t="s">
        <v>1315</v>
      </c>
      <c r="R1629" s="172">
        <v>1.3507723277091925</v>
      </c>
      <c r="S1629" s="172">
        <v>0.28398590332012436</v>
      </c>
      <c r="T1629" s="174">
        <f t="shared" si="98"/>
        <v>16.858099637922457</v>
      </c>
    </row>
    <row r="1630" spans="1:20" s="164" customFormat="1" ht="12.75" hidden="1" customHeight="1" x14ac:dyDescent="0.2">
      <c r="A1630" s="168">
        <v>104</v>
      </c>
      <c r="B1630" s="170" t="s">
        <v>4</v>
      </c>
      <c r="C1630" s="167">
        <v>1</v>
      </c>
      <c r="D1630" s="169">
        <v>43891</v>
      </c>
      <c r="E1630" s="168">
        <v>3</v>
      </c>
      <c r="F1630" s="168" t="s">
        <v>1235</v>
      </c>
      <c r="G1630" s="168">
        <v>2020</v>
      </c>
      <c r="H1630" s="172">
        <v>1.0597522733653419</v>
      </c>
      <c r="I1630" s="167">
        <v>213</v>
      </c>
      <c r="J1630" s="175" t="s">
        <v>111</v>
      </c>
      <c r="K1630" s="173">
        <v>113.5736511365637</v>
      </c>
      <c r="L1630" s="171" t="s">
        <v>1340</v>
      </c>
      <c r="M1630" s="165" t="s">
        <v>1308</v>
      </c>
      <c r="N1630" s="177" t="s">
        <v>1309</v>
      </c>
      <c r="O1630" s="176" t="s">
        <v>1309</v>
      </c>
      <c r="P1630" s="166" t="s">
        <v>1314</v>
      </c>
      <c r="Q1630" s="166" t="s">
        <v>1315</v>
      </c>
      <c r="R1630" s="172">
        <v>0</v>
      </c>
      <c r="S1630" s="172">
        <v>0</v>
      </c>
      <c r="T1630" s="174">
        <f t="shared" si="98"/>
        <v>1.0597522733653419</v>
      </c>
    </row>
    <row r="1631" spans="1:20" s="164" customFormat="1" ht="12.75" hidden="1" customHeight="1" x14ac:dyDescent="0.2">
      <c r="A1631" s="168" t="s">
        <v>1285</v>
      </c>
      <c r="B1631" s="170" t="s">
        <v>44</v>
      </c>
      <c r="C1631" s="167">
        <v>1</v>
      </c>
      <c r="D1631" s="169">
        <v>43891</v>
      </c>
      <c r="E1631" s="168">
        <v>3</v>
      </c>
      <c r="F1631" s="168" t="s">
        <v>1235</v>
      </c>
      <c r="G1631" s="168">
        <v>2020</v>
      </c>
      <c r="H1631" s="172">
        <v>1.0597522733653419</v>
      </c>
      <c r="I1631" s="167">
        <v>213</v>
      </c>
      <c r="J1631" s="175" t="s">
        <v>111</v>
      </c>
      <c r="K1631" s="173">
        <v>127.43521087218237</v>
      </c>
      <c r="L1631" s="171" t="s">
        <v>88</v>
      </c>
      <c r="M1631" s="165" t="s">
        <v>1308</v>
      </c>
      <c r="N1631" s="177" t="s">
        <v>1309</v>
      </c>
      <c r="O1631" s="176" t="s">
        <v>1309</v>
      </c>
      <c r="P1631" s="166" t="s">
        <v>1314</v>
      </c>
      <c r="Q1631" s="166" t="s">
        <v>1315</v>
      </c>
      <c r="R1631" s="172">
        <v>0</v>
      </c>
      <c r="S1631" s="172">
        <v>0</v>
      </c>
      <c r="T1631" s="174">
        <f t="shared" si="98"/>
        <v>1.0597522733653419</v>
      </c>
    </row>
    <row r="1632" spans="1:20" s="164" customFormat="1" ht="12.75" hidden="1" customHeight="1" x14ac:dyDescent="0.2">
      <c r="A1632" s="168" t="s">
        <v>1293</v>
      </c>
      <c r="B1632" s="170" t="s">
        <v>89</v>
      </c>
      <c r="C1632" s="167">
        <v>1</v>
      </c>
      <c r="D1632" s="169">
        <v>43891</v>
      </c>
      <c r="E1632" s="168">
        <v>3</v>
      </c>
      <c r="F1632" s="168" t="s">
        <v>1235</v>
      </c>
      <c r="G1632" s="168">
        <v>2020</v>
      </c>
      <c r="H1632" s="172">
        <v>0</v>
      </c>
      <c r="I1632" s="167">
        <v>213</v>
      </c>
      <c r="J1632" s="175" t="s">
        <v>111</v>
      </c>
      <c r="K1632" s="173">
        <v>0</v>
      </c>
      <c r="L1632" s="171" t="s">
        <v>89</v>
      </c>
      <c r="M1632" s="165" t="s">
        <v>1308</v>
      </c>
      <c r="N1632" s="177" t="s">
        <v>1309</v>
      </c>
      <c r="O1632" s="176" t="s">
        <v>1309</v>
      </c>
      <c r="P1632" s="166" t="s">
        <v>1314</v>
      </c>
      <c r="Q1632" s="166" t="s">
        <v>1315</v>
      </c>
      <c r="R1632" s="172">
        <v>0</v>
      </c>
      <c r="S1632" s="172">
        <v>0</v>
      </c>
      <c r="T1632" s="174">
        <f t="shared" si="98"/>
        <v>0</v>
      </c>
    </row>
    <row r="1633" spans="1:20" s="164" customFormat="1" ht="12.75" hidden="1" customHeight="1" x14ac:dyDescent="0.2">
      <c r="A1633" s="168">
        <v>82</v>
      </c>
      <c r="B1633" s="170" t="s">
        <v>8</v>
      </c>
      <c r="C1633" s="167">
        <v>1</v>
      </c>
      <c r="D1633" s="169">
        <v>43922</v>
      </c>
      <c r="E1633" s="168">
        <v>4</v>
      </c>
      <c r="F1633" s="168" t="s">
        <v>1236</v>
      </c>
      <c r="G1633" s="168">
        <v>2020</v>
      </c>
      <c r="H1633" s="172">
        <v>21.10870126718407</v>
      </c>
      <c r="I1633" s="167">
        <v>213</v>
      </c>
      <c r="J1633" s="175" t="s">
        <v>111</v>
      </c>
      <c r="K1633" s="173">
        <v>1544.0926848990941</v>
      </c>
      <c r="L1633" s="171" t="s">
        <v>55</v>
      </c>
      <c r="M1633" s="165" t="s">
        <v>1308</v>
      </c>
      <c r="N1633" s="177" t="s">
        <v>1309</v>
      </c>
      <c r="O1633" s="176" t="s">
        <v>1309</v>
      </c>
      <c r="P1633" s="166" t="s">
        <v>1314</v>
      </c>
      <c r="Q1633" s="166" t="s">
        <v>1315</v>
      </c>
      <c r="R1633" s="172">
        <v>4.181851820685659</v>
      </c>
      <c r="S1633" s="172">
        <v>0.40578049340992062</v>
      </c>
      <c r="T1633" s="174">
        <f t="shared" si="98"/>
        <v>25.696333581279649</v>
      </c>
    </row>
    <row r="1634" spans="1:20" s="164" customFormat="1" ht="12.75" hidden="1" customHeight="1" x14ac:dyDescent="0.2">
      <c r="A1634" s="168">
        <v>59</v>
      </c>
      <c r="B1634" s="170" t="s">
        <v>10</v>
      </c>
      <c r="C1634" s="167">
        <v>1</v>
      </c>
      <c r="D1634" s="169">
        <v>43922</v>
      </c>
      <c r="E1634" s="168">
        <v>4</v>
      </c>
      <c r="F1634" s="168" t="s">
        <v>1236</v>
      </c>
      <c r="G1634" s="168">
        <v>2020</v>
      </c>
      <c r="H1634" s="172">
        <v>36.554092438294369</v>
      </c>
      <c r="I1634" s="167">
        <v>213</v>
      </c>
      <c r="J1634" s="175" t="s">
        <v>111</v>
      </c>
      <c r="K1634" s="173">
        <v>2274.2813969328113</v>
      </c>
      <c r="L1634" s="171" t="s">
        <v>55</v>
      </c>
      <c r="M1634" s="165" t="s">
        <v>1308</v>
      </c>
      <c r="N1634" s="177" t="s">
        <v>1309</v>
      </c>
      <c r="O1634" s="176" t="s">
        <v>1309</v>
      </c>
      <c r="P1634" s="166" t="s">
        <v>1314</v>
      </c>
      <c r="Q1634" s="166" t="s">
        <v>1315</v>
      </c>
      <c r="R1634" s="172">
        <v>5.9510968217449758</v>
      </c>
      <c r="S1634" s="172">
        <v>0.40578049340992062</v>
      </c>
      <c r="T1634" s="174">
        <f t="shared" si="98"/>
        <v>42.910969753449265</v>
      </c>
    </row>
    <row r="1635" spans="1:20" s="164" customFormat="1" ht="12.75" hidden="1" customHeight="1" x14ac:dyDescent="0.2">
      <c r="A1635" s="168">
        <v>63</v>
      </c>
      <c r="B1635" s="170" t="s">
        <v>12</v>
      </c>
      <c r="C1635" s="167">
        <v>1</v>
      </c>
      <c r="D1635" s="169">
        <v>43922</v>
      </c>
      <c r="E1635" s="168">
        <v>4</v>
      </c>
      <c r="F1635" s="168" t="s">
        <v>1236</v>
      </c>
      <c r="G1635" s="168">
        <v>2020</v>
      </c>
      <c r="H1635" s="172">
        <v>47.108443071886406</v>
      </c>
      <c r="I1635" s="167">
        <v>213</v>
      </c>
      <c r="J1635" s="175" t="s">
        <v>111</v>
      </c>
      <c r="K1635" s="173">
        <v>3743.5060161489432</v>
      </c>
      <c r="L1635" s="171" t="s">
        <v>55</v>
      </c>
      <c r="M1635" s="165" t="s">
        <v>1308</v>
      </c>
      <c r="N1635" s="177" t="s">
        <v>1309</v>
      </c>
      <c r="O1635" s="176" t="s">
        <v>1309</v>
      </c>
      <c r="P1635" s="166" t="s">
        <v>1314</v>
      </c>
      <c r="Q1635" s="166" t="s">
        <v>1315</v>
      </c>
      <c r="R1635" s="172">
        <v>6.5944586403120011</v>
      </c>
      <c r="S1635" s="172">
        <v>0.9468211512898147</v>
      </c>
      <c r="T1635" s="174">
        <f t="shared" si="98"/>
        <v>54.649722863488222</v>
      </c>
    </row>
    <row r="1636" spans="1:20" s="164" customFormat="1" ht="12.75" hidden="1" customHeight="1" x14ac:dyDescent="0.2">
      <c r="A1636" s="168">
        <v>76</v>
      </c>
      <c r="B1636" s="170" t="s">
        <v>50</v>
      </c>
      <c r="C1636" s="167">
        <v>1</v>
      </c>
      <c r="D1636" s="169">
        <v>43922</v>
      </c>
      <c r="E1636" s="168">
        <v>4</v>
      </c>
      <c r="F1636" s="168" t="s">
        <v>1236</v>
      </c>
      <c r="G1636" s="168">
        <v>2020</v>
      </c>
      <c r="H1636" s="172">
        <v>0</v>
      </c>
      <c r="I1636" s="167">
        <v>213</v>
      </c>
      <c r="J1636" s="175" t="s">
        <v>111</v>
      </c>
      <c r="K1636" s="173">
        <v>0</v>
      </c>
      <c r="L1636" s="171" t="s">
        <v>55</v>
      </c>
      <c r="M1636" s="165" t="s">
        <v>1308</v>
      </c>
      <c r="N1636" s="177" t="s">
        <v>1309</v>
      </c>
      <c r="O1636" s="176" t="s">
        <v>1309</v>
      </c>
      <c r="P1636" s="166" t="s">
        <v>1314</v>
      </c>
      <c r="Q1636" s="166" t="s">
        <v>1315</v>
      </c>
      <c r="R1636" s="172">
        <v>0</v>
      </c>
      <c r="S1636" s="172">
        <v>0</v>
      </c>
      <c r="T1636" s="174">
        <f t="shared" si="98"/>
        <v>0</v>
      </c>
    </row>
    <row r="1637" spans="1:20" s="164" customFormat="1" ht="12.75" hidden="1" customHeight="1" x14ac:dyDescent="0.2">
      <c r="A1637" s="168">
        <v>65</v>
      </c>
      <c r="B1637" s="170" t="s">
        <v>11</v>
      </c>
      <c r="C1637" s="167">
        <v>1</v>
      </c>
      <c r="D1637" s="169">
        <v>43922</v>
      </c>
      <c r="E1637" s="168">
        <v>4</v>
      </c>
      <c r="F1637" s="168" t="s">
        <v>1236</v>
      </c>
      <c r="G1637" s="168">
        <v>2020</v>
      </c>
      <c r="H1637" s="172">
        <v>1.0095026909222415</v>
      </c>
      <c r="I1637" s="167">
        <v>213</v>
      </c>
      <c r="J1637" s="175" t="s">
        <v>111</v>
      </c>
      <c r="K1637" s="173">
        <v>48.678219756270487</v>
      </c>
      <c r="L1637" s="171" t="s">
        <v>55</v>
      </c>
      <c r="M1637" s="165" t="s">
        <v>1308</v>
      </c>
      <c r="N1637" s="177" t="s">
        <v>1309</v>
      </c>
      <c r="O1637" s="176" t="s">
        <v>1309</v>
      </c>
      <c r="P1637" s="166" t="s">
        <v>1314</v>
      </c>
      <c r="Q1637" s="166" t="s">
        <v>1315</v>
      </c>
      <c r="R1637" s="172">
        <v>0</v>
      </c>
      <c r="S1637" s="172">
        <v>0</v>
      </c>
      <c r="T1637" s="174">
        <f t="shared" si="98"/>
        <v>1.0095026909222415</v>
      </c>
    </row>
    <row r="1638" spans="1:20" s="164" customFormat="1" ht="12.75" hidden="1" customHeight="1" x14ac:dyDescent="0.2">
      <c r="A1638" s="168">
        <v>75</v>
      </c>
      <c r="B1638" s="170" t="s">
        <v>1329</v>
      </c>
      <c r="C1638" s="167">
        <v>1</v>
      </c>
      <c r="D1638" s="169">
        <v>43922</v>
      </c>
      <c r="E1638" s="168">
        <v>4</v>
      </c>
      <c r="F1638" s="168" t="s">
        <v>1236</v>
      </c>
      <c r="G1638" s="168">
        <v>2020</v>
      </c>
      <c r="H1638" s="172">
        <v>56.375677774552578</v>
      </c>
      <c r="I1638" s="167">
        <v>213</v>
      </c>
      <c r="J1638" s="175" t="s">
        <v>111</v>
      </c>
      <c r="K1638" s="173">
        <v>3797.7416980937714</v>
      </c>
      <c r="L1638" s="171" t="s">
        <v>55</v>
      </c>
      <c r="M1638" s="165" t="s">
        <v>1308</v>
      </c>
      <c r="N1638" s="177" t="s">
        <v>1309</v>
      </c>
      <c r="O1638" s="176" t="s">
        <v>1309</v>
      </c>
      <c r="P1638" s="166" t="s">
        <v>1314</v>
      </c>
      <c r="Q1638" s="166" t="s">
        <v>1315</v>
      </c>
      <c r="R1638" s="172">
        <v>10.132948642430634</v>
      </c>
      <c r="S1638" s="172">
        <v>0.9468211512898147</v>
      </c>
      <c r="T1638" s="174">
        <f t="shared" si="98"/>
        <v>67.45544756827303</v>
      </c>
    </row>
    <row r="1639" spans="1:20" s="164" customFormat="1" ht="12.75" hidden="1" customHeight="1" x14ac:dyDescent="0.2">
      <c r="A1639" s="168" t="s">
        <v>1290</v>
      </c>
      <c r="B1639" s="170" t="s">
        <v>1243</v>
      </c>
      <c r="C1639" s="167">
        <v>1</v>
      </c>
      <c r="D1639" s="169">
        <v>43922</v>
      </c>
      <c r="E1639" s="168">
        <v>4</v>
      </c>
      <c r="F1639" s="168" t="s">
        <v>1236</v>
      </c>
      <c r="G1639" s="168">
        <v>2020</v>
      </c>
      <c r="H1639" s="172">
        <v>74.137877621329423</v>
      </c>
      <c r="I1639" s="167">
        <v>213</v>
      </c>
      <c r="J1639" s="175" t="s">
        <v>111</v>
      </c>
      <c r="K1639" s="173">
        <v>4972.4070153713319</v>
      </c>
      <c r="L1639" s="171" t="s">
        <v>1337</v>
      </c>
      <c r="M1639" s="165" t="s">
        <v>1308</v>
      </c>
      <c r="N1639" s="177" t="s">
        <v>1309</v>
      </c>
      <c r="O1639" s="176" t="s">
        <v>1309</v>
      </c>
      <c r="P1639" s="166" t="s">
        <v>1314</v>
      </c>
      <c r="Q1639" s="166" t="s">
        <v>1315</v>
      </c>
      <c r="R1639" s="172">
        <v>5.7902563671032201</v>
      </c>
      <c r="S1639" s="172">
        <v>1.0820813157597884</v>
      </c>
      <c r="T1639" s="174">
        <f t="shared" si="98"/>
        <v>81.010215304192442</v>
      </c>
    </row>
    <row r="1640" spans="1:20" s="164" customFormat="1" ht="12.75" hidden="1" customHeight="1" x14ac:dyDescent="0.2">
      <c r="A1640" s="168" t="s">
        <v>1291</v>
      </c>
      <c r="B1640" s="170" t="s">
        <v>1244</v>
      </c>
      <c r="C1640" s="167">
        <v>1</v>
      </c>
      <c r="D1640" s="169">
        <v>43922</v>
      </c>
      <c r="E1640" s="168">
        <v>4</v>
      </c>
      <c r="F1640" s="168" t="s">
        <v>1236</v>
      </c>
      <c r="G1640" s="168">
        <v>2020</v>
      </c>
      <c r="H1640" s="172">
        <v>569.16266465541446</v>
      </c>
      <c r="I1640" s="167">
        <v>213</v>
      </c>
      <c r="J1640" s="175" t="s">
        <v>111</v>
      </c>
      <c r="K1640" s="173">
        <v>35120.338505786167</v>
      </c>
      <c r="L1640" s="171" t="s">
        <v>1337</v>
      </c>
      <c r="M1640" s="165" t="s">
        <v>1308</v>
      </c>
      <c r="N1640" s="177" t="s">
        <v>1309</v>
      </c>
      <c r="O1640" s="176" t="s">
        <v>1309</v>
      </c>
      <c r="P1640" s="166" t="s">
        <v>1314</v>
      </c>
      <c r="Q1640" s="166" t="s">
        <v>1315</v>
      </c>
      <c r="R1640" s="172">
        <v>27.986239107665561</v>
      </c>
      <c r="S1640" s="172">
        <v>12.579195295707541</v>
      </c>
      <c r="T1640" s="174">
        <f t="shared" si="98"/>
        <v>609.72809905878762</v>
      </c>
    </row>
    <row r="1641" spans="1:20" s="164" customFormat="1" ht="12.75" hidden="1" customHeight="1" x14ac:dyDescent="0.2">
      <c r="A1641" s="168" t="s">
        <v>1289</v>
      </c>
      <c r="B1641" s="170" t="s">
        <v>43</v>
      </c>
      <c r="C1641" s="167">
        <v>1</v>
      </c>
      <c r="D1641" s="169">
        <v>43922</v>
      </c>
      <c r="E1641" s="168">
        <v>4</v>
      </c>
      <c r="F1641" s="168" t="s">
        <v>1236</v>
      </c>
      <c r="G1641" s="168">
        <v>2020</v>
      </c>
      <c r="H1641" s="172">
        <v>20.593854894813731</v>
      </c>
      <c r="I1641" s="167">
        <v>213</v>
      </c>
      <c r="J1641" s="175" t="s">
        <v>111</v>
      </c>
      <c r="K1641" s="173">
        <v>2159.1035151486312</v>
      </c>
      <c r="L1641" s="171" t="s">
        <v>62</v>
      </c>
      <c r="M1641" s="165" t="s">
        <v>1308</v>
      </c>
      <c r="N1641" s="177" t="s">
        <v>1309</v>
      </c>
      <c r="O1641" s="176" t="s">
        <v>1309</v>
      </c>
      <c r="P1641" s="166" t="s">
        <v>1314</v>
      </c>
      <c r="Q1641" s="166" t="s">
        <v>1315</v>
      </c>
      <c r="R1641" s="172">
        <v>0</v>
      </c>
      <c r="S1641" s="172">
        <v>0.67630082234986777</v>
      </c>
      <c r="T1641" s="174">
        <f t="shared" si="98"/>
        <v>21.2701557171636</v>
      </c>
    </row>
    <row r="1642" spans="1:20" s="164" customFormat="1" ht="12.75" hidden="1" customHeight="1" x14ac:dyDescent="0.2">
      <c r="A1642" s="168">
        <v>18</v>
      </c>
      <c r="B1642" s="170" t="s">
        <v>63</v>
      </c>
      <c r="C1642" s="167">
        <v>1</v>
      </c>
      <c r="D1642" s="169">
        <v>43922</v>
      </c>
      <c r="E1642" s="168">
        <v>4</v>
      </c>
      <c r="F1642" s="168" t="s">
        <v>1236</v>
      </c>
      <c r="G1642" s="168">
        <v>2020</v>
      </c>
      <c r="H1642" s="172">
        <v>30.118512783665075</v>
      </c>
      <c r="I1642" s="167">
        <v>213</v>
      </c>
      <c r="J1642" s="175" t="s">
        <v>111</v>
      </c>
      <c r="K1642" s="173">
        <v>3097.9105246903414</v>
      </c>
      <c r="L1642" s="171" t="s">
        <v>64</v>
      </c>
      <c r="M1642" s="165" t="s">
        <v>1308</v>
      </c>
      <c r="N1642" s="177" t="s">
        <v>1309</v>
      </c>
      <c r="O1642" s="176" t="s">
        <v>1309</v>
      </c>
      <c r="P1642" s="166" t="s">
        <v>1314</v>
      </c>
      <c r="Q1642" s="166" t="s">
        <v>1315</v>
      </c>
      <c r="R1642" s="172">
        <v>0</v>
      </c>
      <c r="S1642" s="172">
        <v>0.40578049340992062</v>
      </c>
      <c r="T1642" s="174">
        <f t="shared" si="98"/>
        <v>30.524293277074996</v>
      </c>
    </row>
    <row r="1643" spans="1:20" s="164" customFormat="1" ht="12.75" hidden="1" customHeight="1" x14ac:dyDescent="0.2">
      <c r="A1643" s="168">
        <v>50</v>
      </c>
      <c r="B1643" s="170" t="s">
        <v>65</v>
      </c>
      <c r="C1643" s="167">
        <v>1</v>
      </c>
      <c r="D1643" s="169">
        <v>43922</v>
      </c>
      <c r="E1643" s="168">
        <v>4</v>
      </c>
      <c r="F1643" s="168" t="s">
        <v>1236</v>
      </c>
      <c r="G1643" s="168">
        <v>2020</v>
      </c>
      <c r="H1643" s="172">
        <v>1.8019623032962013</v>
      </c>
      <c r="I1643" s="167">
        <v>213</v>
      </c>
      <c r="J1643" s="175" t="s">
        <v>111</v>
      </c>
      <c r="K1643" s="173">
        <v>133.7236225276111</v>
      </c>
      <c r="L1643" s="171" t="s">
        <v>64</v>
      </c>
      <c r="M1643" s="165" t="s">
        <v>1308</v>
      </c>
      <c r="N1643" s="177" t="s">
        <v>1309</v>
      </c>
      <c r="O1643" s="176" t="s">
        <v>1309</v>
      </c>
      <c r="P1643" s="166" t="s">
        <v>1314</v>
      </c>
      <c r="Q1643" s="166" t="s">
        <v>1315</v>
      </c>
      <c r="R1643" s="172">
        <v>0</v>
      </c>
      <c r="S1643" s="172">
        <v>0</v>
      </c>
      <c r="T1643" s="174">
        <f t="shared" si="98"/>
        <v>1.8019623032962013</v>
      </c>
    </row>
    <row r="1644" spans="1:20" s="164" customFormat="1" ht="12.75" hidden="1" customHeight="1" x14ac:dyDescent="0.2">
      <c r="A1644" s="168">
        <v>97</v>
      </c>
      <c r="B1644" s="170" t="s">
        <v>66</v>
      </c>
      <c r="C1644" s="167">
        <v>1</v>
      </c>
      <c r="D1644" s="169">
        <v>43922</v>
      </c>
      <c r="E1644" s="168">
        <v>4</v>
      </c>
      <c r="F1644" s="168" t="s">
        <v>1236</v>
      </c>
      <c r="G1644" s="168">
        <v>2020</v>
      </c>
      <c r="H1644" s="172">
        <v>5.8349255535305566</v>
      </c>
      <c r="I1644" s="167">
        <v>213</v>
      </c>
      <c r="J1644" s="175" t="s">
        <v>111</v>
      </c>
      <c r="K1644" s="173">
        <v>496.48064430892407</v>
      </c>
      <c r="L1644" s="171" t="s">
        <v>64</v>
      </c>
      <c r="M1644" s="165" t="s">
        <v>1308</v>
      </c>
      <c r="N1644" s="177" t="s">
        <v>1309</v>
      </c>
      <c r="O1644" s="176" t="s">
        <v>1309</v>
      </c>
      <c r="P1644" s="166" t="s">
        <v>1314</v>
      </c>
      <c r="Q1644" s="166" t="s">
        <v>1315</v>
      </c>
      <c r="R1644" s="172">
        <v>0</v>
      </c>
      <c r="S1644" s="172">
        <v>0.13526016446997355</v>
      </c>
      <c r="T1644" s="174">
        <f t="shared" si="98"/>
        <v>5.97018571800053</v>
      </c>
    </row>
    <row r="1645" spans="1:20" s="164" customFormat="1" ht="12.75" hidden="1" customHeight="1" x14ac:dyDescent="0.2">
      <c r="A1645" s="168">
        <v>85</v>
      </c>
      <c r="B1645" s="170" t="s">
        <v>67</v>
      </c>
      <c r="C1645" s="167">
        <v>1</v>
      </c>
      <c r="D1645" s="169">
        <v>43922</v>
      </c>
      <c r="E1645" s="168">
        <v>4</v>
      </c>
      <c r="F1645" s="168" t="s">
        <v>1236</v>
      </c>
      <c r="G1645" s="168">
        <v>2020</v>
      </c>
      <c r="H1645" s="172">
        <v>5.7491178248021662</v>
      </c>
      <c r="I1645" s="167">
        <v>213</v>
      </c>
      <c r="J1645" s="175" t="s">
        <v>111</v>
      </c>
      <c r="K1645" s="173">
        <v>526.96413982136653</v>
      </c>
      <c r="L1645" s="171" t="s">
        <v>64</v>
      </c>
      <c r="M1645" s="165" t="s">
        <v>1308</v>
      </c>
      <c r="N1645" s="177" t="s">
        <v>1309</v>
      </c>
      <c r="O1645" s="176" t="s">
        <v>1309</v>
      </c>
      <c r="P1645" s="166" t="s">
        <v>1314</v>
      </c>
      <c r="Q1645" s="166" t="s">
        <v>1315</v>
      </c>
      <c r="R1645" s="172">
        <v>0</v>
      </c>
      <c r="S1645" s="172">
        <v>0</v>
      </c>
      <c r="T1645" s="174">
        <f t="shared" si="98"/>
        <v>5.7491178248021662</v>
      </c>
    </row>
    <row r="1646" spans="1:20" s="164" customFormat="1" ht="12.75" hidden="1" customHeight="1" x14ac:dyDescent="0.2">
      <c r="A1646" s="168">
        <v>51</v>
      </c>
      <c r="B1646" s="170" t="s">
        <v>68</v>
      </c>
      <c r="C1646" s="167">
        <v>1</v>
      </c>
      <c r="D1646" s="169">
        <v>43922</v>
      </c>
      <c r="E1646" s="168">
        <v>4</v>
      </c>
      <c r="F1646" s="168" t="s">
        <v>1236</v>
      </c>
      <c r="G1646" s="168">
        <v>2020</v>
      </c>
      <c r="H1646" s="172">
        <v>3.6039246065924027</v>
      </c>
      <c r="I1646" s="167">
        <v>213</v>
      </c>
      <c r="J1646" s="175" t="s">
        <v>111</v>
      </c>
      <c r="K1646" s="173">
        <v>310.15375164334216</v>
      </c>
      <c r="L1646" s="171" t="s">
        <v>64</v>
      </c>
      <c r="M1646" s="165" t="s">
        <v>1308</v>
      </c>
      <c r="N1646" s="177" t="s">
        <v>1309</v>
      </c>
      <c r="O1646" s="176" t="s">
        <v>1309</v>
      </c>
      <c r="P1646" s="166" t="s">
        <v>1314</v>
      </c>
      <c r="Q1646" s="166" t="s">
        <v>1315</v>
      </c>
      <c r="R1646" s="172">
        <v>0</v>
      </c>
      <c r="S1646" s="172">
        <v>0</v>
      </c>
      <c r="T1646" s="174">
        <f t="shared" si="98"/>
        <v>3.6039246065924027</v>
      </c>
    </row>
    <row r="1647" spans="1:20" s="164" customFormat="1" ht="12.75" hidden="1" customHeight="1" x14ac:dyDescent="0.2">
      <c r="A1647" s="168">
        <v>83</v>
      </c>
      <c r="B1647" s="170" t="s">
        <v>69</v>
      </c>
      <c r="C1647" s="167">
        <v>1</v>
      </c>
      <c r="D1647" s="169">
        <v>43922</v>
      </c>
      <c r="E1647" s="168">
        <v>4</v>
      </c>
      <c r="F1647" s="168" t="s">
        <v>1236</v>
      </c>
      <c r="G1647" s="168">
        <v>2020</v>
      </c>
      <c r="H1647" s="172">
        <v>5.9207332822589462</v>
      </c>
      <c r="I1647" s="167">
        <v>213</v>
      </c>
      <c r="J1647" s="175" t="s">
        <v>111</v>
      </c>
      <c r="K1647" s="173">
        <v>569.04167575790734</v>
      </c>
      <c r="L1647" s="171" t="s">
        <v>64</v>
      </c>
      <c r="M1647" s="165" t="s">
        <v>1308</v>
      </c>
      <c r="N1647" s="177" t="s">
        <v>1309</v>
      </c>
      <c r="O1647" s="176" t="s">
        <v>1309</v>
      </c>
      <c r="P1647" s="166" t="s">
        <v>1314</v>
      </c>
      <c r="Q1647" s="166" t="s">
        <v>1315</v>
      </c>
      <c r="R1647" s="172">
        <v>0</v>
      </c>
      <c r="S1647" s="172">
        <v>0</v>
      </c>
      <c r="T1647" s="174">
        <f t="shared" si="98"/>
        <v>5.9207332822589462</v>
      </c>
    </row>
    <row r="1648" spans="1:20" s="164" customFormat="1" ht="12.75" hidden="1" customHeight="1" x14ac:dyDescent="0.2">
      <c r="A1648" s="168">
        <v>52</v>
      </c>
      <c r="B1648" s="170" t="s">
        <v>70</v>
      </c>
      <c r="C1648" s="167">
        <v>1</v>
      </c>
      <c r="D1648" s="169">
        <v>43922</v>
      </c>
      <c r="E1648" s="168">
        <v>4</v>
      </c>
      <c r="F1648" s="168" t="s">
        <v>1236</v>
      </c>
      <c r="G1648" s="168">
        <v>2020</v>
      </c>
      <c r="H1648" s="172">
        <v>16.475083915850984</v>
      </c>
      <c r="I1648" s="167">
        <v>213</v>
      </c>
      <c r="J1648" s="175" t="s">
        <v>111</v>
      </c>
      <c r="K1648" s="173">
        <v>1480.7805423566863</v>
      </c>
      <c r="L1648" s="171" t="s">
        <v>64</v>
      </c>
      <c r="M1648" s="165" t="s">
        <v>1308</v>
      </c>
      <c r="N1648" s="177" t="s">
        <v>1309</v>
      </c>
      <c r="O1648" s="176" t="s">
        <v>1309</v>
      </c>
      <c r="P1648" s="166" t="s">
        <v>1314</v>
      </c>
      <c r="Q1648" s="166" t="s">
        <v>1315</v>
      </c>
      <c r="R1648" s="172">
        <v>0</v>
      </c>
      <c r="S1648" s="172">
        <v>0</v>
      </c>
      <c r="T1648" s="174">
        <f t="shared" si="98"/>
        <v>16.475083915850984</v>
      </c>
    </row>
    <row r="1649" spans="1:20" s="164" customFormat="1" ht="12.75" hidden="1" customHeight="1" x14ac:dyDescent="0.2">
      <c r="A1649" s="168">
        <v>84</v>
      </c>
      <c r="B1649" s="170" t="s">
        <v>71</v>
      </c>
      <c r="C1649" s="167">
        <v>1</v>
      </c>
      <c r="D1649" s="169">
        <v>43922</v>
      </c>
      <c r="E1649" s="168">
        <v>4</v>
      </c>
      <c r="F1649" s="168" t="s">
        <v>1236</v>
      </c>
      <c r="G1649" s="168">
        <v>2020</v>
      </c>
      <c r="H1649" s="172">
        <v>0</v>
      </c>
      <c r="I1649" s="167">
        <v>213</v>
      </c>
      <c r="J1649" s="175" t="s">
        <v>111</v>
      </c>
      <c r="K1649" s="173">
        <v>0</v>
      </c>
      <c r="L1649" s="171" t="s">
        <v>64</v>
      </c>
      <c r="M1649" s="165" t="s">
        <v>1308</v>
      </c>
      <c r="N1649" s="177" t="s">
        <v>1309</v>
      </c>
      <c r="O1649" s="176" t="s">
        <v>1309</v>
      </c>
      <c r="P1649" s="166" t="s">
        <v>1314</v>
      </c>
      <c r="Q1649" s="166" t="s">
        <v>1315</v>
      </c>
      <c r="R1649" s="172">
        <v>0</v>
      </c>
      <c r="S1649" s="172">
        <v>0</v>
      </c>
      <c r="T1649" s="174">
        <f t="shared" si="98"/>
        <v>0</v>
      </c>
    </row>
    <row r="1650" spans="1:20" s="164" customFormat="1" ht="12.75" hidden="1" customHeight="1" x14ac:dyDescent="0.2">
      <c r="A1650" s="168">
        <v>90</v>
      </c>
      <c r="B1650" s="170" t="s">
        <v>72</v>
      </c>
      <c r="C1650" s="167">
        <v>1</v>
      </c>
      <c r="D1650" s="169">
        <v>43922</v>
      </c>
      <c r="E1650" s="168">
        <v>4</v>
      </c>
      <c r="F1650" s="168" t="s">
        <v>1236</v>
      </c>
      <c r="G1650" s="168">
        <v>2020</v>
      </c>
      <c r="H1650" s="172">
        <v>17.247353474406498</v>
      </c>
      <c r="I1650" s="167">
        <v>213</v>
      </c>
      <c r="J1650" s="175" t="s">
        <v>111</v>
      </c>
      <c r="K1650" s="173">
        <v>1714.218296941779</v>
      </c>
      <c r="L1650" s="171" t="s">
        <v>64</v>
      </c>
      <c r="M1650" s="165" t="s">
        <v>1308</v>
      </c>
      <c r="N1650" s="177" t="s">
        <v>1309</v>
      </c>
      <c r="O1650" s="176" t="s">
        <v>1309</v>
      </c>
      <c r="P1650" s="166" t="s">
        <v>1314</v>
      </c>
      <c r="Q1650" s="166" t="s">
        <v>1315</v>
      </c>
      <c r="R1650" s="172">
        <v>0</v>
      </c>
      <c r="S1650" s="172">
        <v>0.67630082234986777</v>
      </c>
      <c r="T1650" s="174">
        <f t="shared" si="98"/>
        <v>17.923654296756368</v>
      </c>
    </row>
    <row r="1651" spans="1:20" s="164" customFormat="1" ht="12.75" hidden="1" customHeight="1" x14ac:dyDescent="0.2">
      <c r="A1651" s="168">
        <v>25</v>
      </c>
      <c r="B1651" s="170" t="s">
        <v>73</v>
      </c>
      <c r="C1651" s="167">
        <v>1</v>
      </c>
      <c r="D1651" s="169">
        <v>43922</v>
      </c>
      <c r="E1651" s="168">
        <v>4</v>
      </c>
      <c r="F1651" s="168" t="s">
        <v>1236</v>
      </c>
      <c r="G1651" s="168">
        <v>2020</v>
      </c>
      <c r="H1651" s="172">
        <v>1.115500473469077</v>
      </c>
      <c r="I1651" s="167">
        <v>213</v>
      </c>
      <c r="J1651" s="175" t="s">
        <v>111</v>
      </c>
      <c r="K1651" s="173">
        <v>89.254279123330647</v>
      </c>
      <c r="L1651" s="171" t="s">
        <v>64</v>
      </c>
      <c r="M1651" s="165" t="s">
        <v>1308</v>
      </c>
      <c r="N1651" s="177" t="s">
        <v>1309</v>
      </c>
      <c r="O1651" s="176" t="s">
        <v>1309</v>
      </c>
      <c r="P1651" s="166" t="s">
        <v>1314</v>
      </c>
      <c r="Q1651" s="166" t="s">
        <v>1315</v>
      </c>
      <c r="R1651" s="172">
        <v>0</v>
      </c>
      <c r="S1651" s="172">
        <v>0.13526016446997355</v>
      </c>
      <c r="T1651" s="174">
        <f t="shared" si="98"/>
        <v>1.2507606379390506</v>
      </c>
    </row>
    <row r="1652" spans="1:20" s="164" customFormat="1" ht="12.75" hidden="1" customHeight="1" x14ac:dyDescent="0.2">
      <c r="A1652" s="168">
        <v>102</v>
      </c>
      <c r="B1652" s="170" t="s">
        <v>74</v>
      </c>
      <c r="C1652" s="167">
        <v>1</v>
      </c>
      <c r="D1652" s="169">
        <v>43922</v>
      </c>
      <c r="E1652" s="168">
        <v>4</v>
      </c>
      <c r="F1652" s="168" t="s">
        <v>1236</v>
      </c>
      <c r="G1652" s="168">
        <v>2020</v>
      </c>
      <c r="H1652" s="172">
        <v>5.4916946386169947</v>
      </c>
      <c r="I1652" s="167">
        <v>213</v>
      </c>
      <c r="J1652" s="175" t="s">
        <v>111</v>
      </c>
      <c r="K1652" s="173">
        <v>457.13380820278525</v>
      </c>
      <c r="L1652" s="171" t="s">
        <v>64</v>
      </c>
      <c r="M1652" s="165" t="s">
        <v>1308</v>
      </c>
      <c r="N1652" s="177" t="s">
        <v>1309</v>
      </c>
      <c r="O1652" s="176" t="s">
        <v>1309</v>
      </c>
      <c r="P1652" s="166" t="s">
        <v>1314</v>
      </c>
      <c r="Q1652" s="166" t="s">
        <v>1315</v>
      </c>
      <c r="R1652" s="172">
        <v>0</v>
      </c>
      <c r="S1652" s="172">
        <v>0.13526016446997355</v>
      </c>
      <c r="T1652" s="174">
        <f t="shared" si="98"/>
        <v>5.626954803086968</v>
      </c>
    </row>
    <row r="1653" spans="1:20" s="164" customFormat="1" ht="12.75" hidden="1" customHeight="1" x14ac:dyDescent="0.2">
      <c r="A1653" s="168">
        <v>36</v>
      </c>
      <c r="B1653" s="170" t="s">
        <v>75</v>
      </c>
      <c r="C1653" s="167">
        <v>1</v>
      </c>
      <c r="D1653" s="169">
        <v>43922</v>
      </c>
      <c r="E1653" s="168">
        <v>4</v>
      </c>
      <c r="F1653" s="168" t="s">
        <v>1236</v>
      </c>
      <c r="G1653" s="168">
        <v>2020</v>
      </c>
      <c r="H1653" s="172">
        <v>11.669851107061113</v>
      </c>
      <c r="I1653" s="167">
        <v>213</v>
      </c>
      <c r="J1653" s="175" t="s">
        <v>111</v>
      </c>
      <c r="K1653" s="173">
        <v>1020.315767198432</v>
      </c>
      <c r="L1653" s="171" t="s">
        <v>64</v>
      </c>
      <c r="M1653" s="165" t="s">
        <v>1308</v>
      </c>
      <c r="N1653" s="177" t="s">
        <v>1309</v>
      </c>
      <c r="O1653" s="176" t="s">
        <v>1309</v>
      </c>
      <c r="P1653" s="166" t="s">
        <v>1314</v>
      </c>
      <c r="Q1653" s="166" t="s">
        <v>1315</v>
      </c>
      <c r="R1653" s="172">
        <v>0</v>
      </c>
      <c r="S1653" s="172">
        <v>0.13526016446997355</v>
      </c>
      <c r="T1653" s="174">
        <f t="shared" si="98"/>
        <v>11.805111271531088</v>
      </c>
    </row>
    <row r="1654" spans="1:20" s="164" customFormat="1" ht="12.75" hidden="1" customHeight="1" x14ac:dyDescent="0.2">
      <c r="A1654" s="168">
        <v>70</v>
      </c>
      <c r="B1654" s="170" t="s">
        <v>76</v>
      </c>
      <c r="C1654" s="167">
        <v>1</v>
      </c>
      <c r="D1654" s="169">
        <v>43922</v>
      </c>
      <c r="E1654" s="168">
        <v>4</v>
      </c>
      <c r="F1654" s="168" t="s">
        <v>1236</v>
      </c>
      <c r="G1654" s="168">
        <v>2020</v>
      </c>
      <c r="H1654" s="172">
        <v>3.3465014204072312</v>
      </c>
      <c r="I1654" s="167">
        <v>213</v>
      </c>
      <c r="J1654" s="175" t="s">
        <v>111</v>
      </c>
      <c r="K1654" s="173">
        <v>267.95637157214964</v>
      </c>
      <c r="L1654" s="171" t="s">
        <v>64</v>
      </c>
      <c r="M1654" s="165" t="s">
        <v>1308</v>
      </c>
      <c r="N1654" s="177" t="s">
        <v>1309</v>
      </c>
      <c r="O1654" s="176" t="s">
        <v>1309</v>
      </c>
      <c r="P1654" s="166" t="s">
        <v>1314</v>
      </c>
      <c r="Q1654" s="166" t="s">
        <v>1315</v>
      </c>
      <c r="R1654" s="172">
        <v>0</v>
      </c>
      <c r="S1654" s="172">
        <v>0.13526016446997355</v>
      </c>
      <c r="T1654" s="174">
        <f t="shared" si="98"/>
        <v>3.4817615848772046</v>
      </c>
    </row>
    <row r="1655" spans="1:20" s="164" customFormat="1" ht="12.75" hidden="1" customHeight="1" x14ac:dyDescent="0.2">
      <c r="A1655" s="168">
        <v>67</v>
      </c>
      <c r="B1655" s="170" t="s">
        <v>77</v>
      </c>
      <c r="C1655" s="167">
        <v>1</v>
      </c>
      <c r="D1655" s="169">
        <v>43922</v>
      </c>
      <c r="E1655" s="168">
        <v>4</v>
      </c>
      <c r="F1655" s="168" t="s">
        <v>1236</v>
      </c>
      <c r="G1655" s="168">
        <v>2020</v>
      </c>
      <c r="H1655" s="172">
        <v>9.0098115164810064</v>
      </c>
      <c r="I1655" s="167">
        <v>213</v>
      </c>
      <c r="J1655" s="175" t="s">
        <v>111</v>
      </c>
      <c r="K1655" s="173">
        <v>851.6073845377847</v>
      </c>
      <c r="L1655" s="171" t="s">
        <v>64</v>
      </c>
      <c r="M1655" s="165" t="s">
        <v>1308</v>
      </c>
      <c r="N1655" s="177" t="s">
        <v>1309</v>
      </c>
      <c r="O1655" s="176" t="s">
        <v>1309</v>
      </c>
      <c r="P1655" s="166" t="s">
        <v>1314</v>
      </c>
      <c r="Q1655" s="166" t="s">
        <v>1315</v>
      </c>
      <c r="R1655" s="172">
        <v>0</v>
      </c>
      <c r="S1655" s="172">
        <v>0</v>
      </c>
      <c r="T1655" s="174">
        <f t="shared" si="98"/>
        <v>9.0098115164810064</v>
      </c>
    </row>
    <row r="1656" spans="1:20" s="164" customFormat="1" ht="12.75" hidden="1" customHeight="1" x14ac:dyDescent="0.2">
      <c r="A1656" s="168">
        <v>92</v>
      </c>
      <c r="B1656" s="170" t="s">
        <v>78</v>
      </c>
      <c r="C1656" s="167">
        <v>1</v>
      </c>
      <c r="D1656" s="169">
        <v>43922</v>
      </c>
      <c r="E1656" s="168">
        <v>4</v>
      </c>
      <c r="F1656" s="168" t="s">
        <v>1236</v>
      </c>
      <c r="G1656" s="168">
        <v>2020</v>
      </c>
      <c r="H1656" s="172">
        <v>5.5775023673453843</v>
      </c>
      <c r="I1656" s="167">
        <v>213</v>
      </c>
      <c r="J1656" s="175" t="s">
        <v>111</v>
      </c>
      <c r="K1656" s="173">
        <v>465.27524748395194</v>
      </c>
      <c r="L1656" s="171" t="s">
        <v>64</v>
      </c>
      <c r="M1656" s="165" t="s">
        <v>1308</v>
      </c>
      <c r="N1656" s="177" t="s">
        <v>1309</v>
      </c>
      <c r="O1656" s="176" t="s">
        <v>1309</v>
      </c>
      <c r="P1656" s="166" t="s">
        <v>1314</v>
      </c>
      <c r="Q1656" s="166" t="s">
        <v>1315</v>
      </c>
      <c r="R1656" s="172">
        <v>0</v>
      </c>
      <c r="S1656" s="172">
        <v>0</v>
      </c>
      <c r="T1656" s="174">
        <f t="shared" si="98"/>
        <v>5.5775023673453843</v>
      </c>
    </row>
    <row r="1657" spans="1:20" s="164" customFormat="1" ht="12.75" hidden="1" customHeight="1" x14ac:dyDescent="0.2">
      <c r="A1657" s="168">
        <v>58</v>
      </c>
      <c r="B1657" s="170" t="s">
        <v>79</v>
      </c>
      <c r="C1657" s="167">
        <v>1</v>
      </c>
      <c r="D1657" s="169">
        <v>43922</v>
      </c>
      <c r="E1657" s="168">
        <v>4</v>
      </c>
      <c r="F1657" s="168" t="s">
        <v>1236</v>
      </c>
      <c r="G1657" s="168">
        <v>2020</v>
      </c>
      <c r="H1657" s="172">
        <v>4.2045787076911356</v>
      </c>
      <c r="I1657" s="167">
        <v>213</v>
      </c>
      <c r="J1657" s="175" t="s">
        <v>111</v>
      </c>
      <c r="K1657" s="173">
        <v>294.84865297462574</v>
      </c>
      <c r="L1657" s="171" t="s">
        <v>64</v>
      </c>
      <c r="M1657" s="165" t="s">
        <v>1308</v>
      </c>
      <c r="N1657" s="177" t="s">
        <v>1309</v>
      </c>
      <c r="O1657" s="176" t="s">
        <v>1309</v>
      </c>
      <c r="P1657" s="166" t="s">
        <v>1314</v>
      </c>
      <c r="Q1657" s="166" t="s">
        <v>1315</v>
      </c>
      <c r="R1657" s="172">
        <v>0</v>
      </c>
      <c r="S1657" s="172">
        <v>0.13526016446997355</v>
      </c>
      <c r="T1657" s="174">
        <f t="shared" si="98"/>
        <v>4.339838872161109</v>
      </c>
    </row>
    <row r="1658" spans="1:20" s="164" customFormat="1" ht="12.75" hidden="1" customHeight="1" x14ac:dyDescent="0.2">
      <c r="A1658" s="168">
        <v>130</v>
      </c>
      <c r="B1658" s="170" t="s">
        <v>80</v>
      </c>
      <c r="C1658" s="167">
        <v>1</v>
      </c>
      <c r="D1658" s="169">
        <v>43922</v>
      </c>
      <c r="E1658" s="168">
        <v>4</v>
      </c>
      <c r="F1658" s="168" t="s">
        <v>1236</v>
      </c>
      <c r="G1658" s="168">
        <v>2020</v>
      </c>
      <c r="H1658" s="172">
        <v>2.8316550480368874</v>
      </c>
      <c r="I1658" s="167">
        <v>213</v>
      </c>
      <c r="J1658" s="175" t="s">
        <v>111</v>
      </c>
      <c r="K1658" s="173">
        <v>197.98225213058282</v>
      </c>
      <c r="L1658" s="171" t="s">
        <v>64</v>
      </c>
      <c r="M1658" s="165" t="s">
        <v>1308</v>
      </c>
      <c r="N1658" s="177" t="s">
        <v>1309</v>
      </c>
      <c r="O1658" s="176" t="s">
        <v>1309</v>
      </c>
      <c r="P1658" s="166" t="s">
        <v>1314</v>
      </c>
      <c r="Q1658" s="166" t="s">
        <v>1315</v>
      </c>
      <c r="R1658" s="172">
        <v>0</v>
      </c>
      <c r="S1658" s="172">
        <v>0.13526016446997355</v>
      </c>
      <c r="T1658" s="174">
        <f t="shared" si="98"/>
        <v>2.9669152125068607</v>
      </c>
    </row>
    <row r="1659" spans="1:20" s="164" customFormat="1" ht="12.75" hidden="1" customHeight="1" x14ac:dyDescent="0.2">
      <c r="A1659" s="168">
        <v>15</v>
      </c>
      <c r="B1659" s="170" t="s">
        <v>81</v>
      </c>
      <c r="C1659" s="167">
        <v>1</v>
      </c>
      <c r="D1659" s="169">
        <v>43922</v>
      </c>
      <c r="E1659" s="168">
        <v>4</v>
      </c>
      <c r="F1659" s="168" t="s">
        <v>1236</v>
      </c>
      <c r="G1659" s="168">
        <v>2020</v>
      </c>
      <c r="H1659" s="172">
        <v>3.6897323353207931</v>
      </c>
      <c r="I1659" s="167">
        <v>213</v>
      </c>
      <c r="J1659" s="175" t="s">
        <v>111</v>
      </c>
      <c r="K1659" s="173">
        <v>300.56968650054705</v>
      </c>
      <c r="L1659" s="171" t="s">
        <v>64</v>
      </c>
      <c r="M1659" s="165" t="s">
        <v>1308</v>
      </c>
      <c r="N1659" s="177" t="s">
        <v>1309</v>
      </c>
      <c r="O1659" s="176" t="s">
        <v>1309</v>
      </c>
      <c r="P1659" s="166" t="s">
        <v>1314</v>
      </c>
      <c r="Q1659" s="166" t="s">
        <v>1315</v>
      </c>
      <c r="R1659" s="172">
        <v>0</v>
      </c>
      <c r="S1659" s="172">
        <v>0.40578049340992062</v>
      </c>
      <c r="T1659" s="174">
        <f t="shared" si="98"/>
        <v>4.0955128287307137</v>
      </c>
    </row>
    <row r="1660" spans="1:20" s="164" customFormat="1" ht="12.75" hidden="1" customHeight="1" x14ac:dyDescent="0.2">
      <c r="A1660" s="168">
        <v>68</v>
      </c>
      <c r="B1660" s="170" t="s">
        <v>82</v>
      </c>
      <c r="C1660" s="167">
        <v>1</v>
      </c>
      <c r="D1660" s="169">
        <v>43922</v>
      </c>
      <c r="E1660" s="168">
        <v>4</v>
      </c>
      <c r="F1660" s="168" t="s">
        <v>1236</v>
      </c>
      <c r="G1660" s="168">
        <v>2020</v>
      </c>
      <c r="H1660" s="172">
        <v>6.3497719259008996</v>
      </c>
      <c r="I1660" s="167">
        <v>213</v>
      </c>
      <c r="J1660" s="175" t="s">
        <v>111</v>
      </c>
      <c r="K1660" s="173">
        <v>460.30757777452459</v>
      </c>
      <c r="L1660" s="171" t="s">
        <v>64</v>
      </c>
      <c r="M1660" s="165" t="s">
        <v>1308</v>
      </c>
      <c r="N1660" s="177" t="s">
        <v>1309</v>
      </c>
      <c r="O1660" s="176" t="s">
        <v>1309</v>
      </c>
      <c r="P1660" s="166" t="s">
        <v>1314</v>
      </c>
      <c r="Q1660" s="166" t="s">
        <v>1315</v>
      </c>
      <c r="R1660" s="172">
        <v>0</v>
      </c>
      <c r="S1660" s="172">
        <v>0.13526016446997355</v>
      </c>
      <c r="T1660" s="174">
        <f t="shared" si="98"/>
        <v>6.4850320903708729</v>
      </c>
    </row>
    <row r="1661" spans="1:20" s="164" customFormat="1" ht="12.75" hidden="1" customHeight="1" x14ac:dyDescent="0.2">
      <c r="A1661" s="168">
        <v>94</v>
      </c>
      <c r="B1661" s="170" t="s">
        <v>83</v>
      </c>
      <c r="C1661" s="167">
        <v>1</v>
      </c>
      <c r="D1661" s="169">
        <v>43922</v>
      </c>
      <c r="E1661" s="168">
        <v>4</v>
      </c>
      <c r="F1661" s="168" t="s">
        <v>1236</v>
      </c>
      <c r="G1661" s="168">
        <v>2020</v>
      </c>
      <c r="H1661" s="172">
        <v>6.0065410109873376</v>
      </c>
      <c r="I1661" s="167">
        <v>213</v>
      </c>
      <c r="J1661" s="175" t="s">
        <v>111</v>
      </c>
      <c r="K1661" s="173">
        <v>462.04665790256257</v>
      </c>
      <c r="L1661" s="171" t="s">
        <v>64</v>
      </c>
      <c r="M1661" s="165" t="s">
        <v>1308</v>
      </c>
      <c r="N1661" s="177" t="s">
        <v>1309</v>
      </c>
      <c r="O1661" s="176" t="s">
        <v>1309</v>
      </c>
      <c r="P1661" s="166" t="s">
        <v>1314</v>
      </c>
      <c r="Q1661" s="166" t="s">
        <v>1315</v>
      </c>
      <c r="R1661" s="172">
        <v>0.16084045464175611</v>
      </c>
      <c r="S1661" s="172">
        <v>0.13526016446997355</v>
      </c>
      <c r="T1661" s="174">
        <f t="shared" si="98"/>
        <v>6.3026416300990666</v>
      </c>
    </row>
    <row r="1662" spans="1:20" s="164" customFormat="1" ht="12.75" hidden="1" customHeight="1" x14ac:dyDescent="0.2">
      <c r="A1662" s="168">
        <v>88</v>
      </c>
      <c r="B1662" s="170" t="s">
        <v>84</v>
      </c>
      <c r="C1662" s="167">
        <v>1</v>
      </c>
      <c r="D1662" s="169">
        <v>43922</v>
      </c>
      <c r="E1662" s="168">
        <v>4</v>
      </c>
      <c r="F1662" s="168" t="s">
        <v>1236</v>
      </c>
      <c r="G1662" s="168">
        <v>2020</v>
      </c>
      <c r="H1662" s="172">
        <v>6.0065410109873376</v>
      </c>
      <c r="I1662" s="167">
        <v>213</v>
      </c>
      <c r="J1662" s="175" t="s">
        <v>111</v>
      </c>
      <c r="K1662" s="173">
        <v>429.61899222323893</v>
      </c>
      <c r="L1662" s="171" t="s">
        <v>64</v>
      </c>
      <c r="M1662" s="165" t="s">
        <v>1308</v>
      </c>
      <c r="N1662" s="177" t="s">
        <v>1309</v>
      </c>
      <c r="O1662" s="176" t="s">
        <v>1309</v>
      </c>
      <c r="P1662" s="166" t="s">
        <v>1314</v>
      </c>
      <c r="Q1662" s="166" t="s">
        <v>1315</v>
      </c>
      <c r="R1662" s="172">
        <v>0</v>
      </c>
      <c r="S1662" s="172">
        <v>0.13526016446997355</v>
      </c>
      <c r="T1662" s="174">
        <f t="shared" si="98"/>
        <v>6.141801175457311</v>
      </c>
    </row>
    <row r="1663" spans="1:20" s="164" customFormat="1" ht="12.75" hidden="1" customHeight="1" x14ac:dyDescent="0.2">
      <c r="A1663" s="168">
        <v>62</v>
      </c>
      <c r="B1663" s="170" t="s">
        <v>85</v>
      </c>
      <c r="C1663" s="167">
        <v>1</v>
      </c>
      <c r="D1663" s="169">
        <v>43922</v>
      </c>
      <c r="E1663" s="168">
        <v>4</v>
      </c>
      <c r="F1663" s="168" t="s">
        <v>1236</v>
      </c>
      <c r="G1663" s="168">
        <v>2020</v>
      </c>
      <c r="H1663" s="172">
        <v>5.8349255535305566</v>
      </c>
      <c r="I1663" s="167">
        <v>213</v>
      </c>
      <c r="J1663" s="175" t="s">
        <v>111</v>
      </c>
      <c r="K1663" s="173">
        <v>447.13034516704653</v>
      </c>
      <c r="L1663" s="171" t="s">
        <v>64</v>
      </c>
      <c r="M1663" s="165" t="s">
        <v>1308</v>
      </c>
      <c r="N1663" s="177" t="s">
        <v>1309</v>
      </c>
      <c r="O1663" s="176" t="s">
        <v>1309</v>
      </c>
      <c r="P1663" s="166" t="s">
        <v>1314</v>
      </c>
      <c r="Q1663" s="166" t="s">
        <v>1315</v>
      </c>
      <c r="R1663" s="172">
        <v>0</v>
      </c>
      <c r="S1663" s="172">
        <v>0</v>
      </c>
      <c r="T1663" s="174">
        <f t="shared" si="98"/>
        <v>5.8349255535305566</v>
      </c>
    </row>
    <row r="1664" spans="1:20" s="164" customFormat="1" ht="12.75" hidden="1" customHeight="1" x14ac:dyDescent="0.2">
      <c r="A1664" s="168">
        <v>91</v>
      </c>
      <c r="B1664" s="170" t="s">
        <v>86</v>
      </c>
      <c r="C1664" s="167">
        <v>1</v>
      </c>
      <c r="D1664" s="169">
        <v>43922</v>
      </c>
      <c r="E1664" s="168">
        <v>4</v>
      </c>
      <c r="F1664" s="168" t="s">
        <v>1236</v>
      </c>
      <c r="G1664" s="168">
        <v>2020</v>
      </c>
      <c r="H1664" s="172">
        <v>8.6665806015674445</v>
      </c>
      <c r="I1664" s="167">
        <v>213</v>
      </c>
      <c r="J1664" s="175" t="s">
        <v>111</v>
      </c>
      <c r="K1664" s="173">
        <v>617.91115833528102</v>
      </c>
      <c r="L1664" s="171" t="s">
        <v>64</v>
      </c>
      <c r="M1664" s="165" t="s">
        <v>1308</v>
      </c>
      <c r="N1664" s="177" t="s">
        <v>1309</v>
      </c>
      <c r="O1664" s="176" t="s">
        <v>1309</v>
      </c>
      <c r="P1664" s="166" t="s">
        <v>1314</v>
      </c>
      <c r="Q1664" s="166" t="s">
        <v>1315</v>
      </c>
      <c r="R1664" s="172">
        <v>0</v>
      </c>
      <c r="S1664" s="172">
        <v>0.2705203289399471</v>
      </c>
      <c r="T1664" s="174">
        <f t="shared" si="98"/>
        <v>8.9371009305073912</v>
      </c>
    </row>
    <row r="1665" spans="1:20" s="164" customFormat="1" ht="12.75" hidden="1" customHeight="1" x14ac:dyDescent="0.2">
      <c r="A1665" s="168">
        <v>89</v>
      </c>
      <c r="B1665" s="170" t="s">
        <v>87</v>
      </c>
      <c r="C1665" s="167">
        <v>1</v>
      </c>
      <c r="D1665" s="169">
        <v>43922</v>
      </c>
      <c r="E1665" s="168">
        <v>4</v>
      </c>
      <c r="F1665" s="168" t="s">
        <v>1236</v>
      </c>
      <c r="G1665" s="168">
        <v>2020</v>
      </c>
      <c r="H1665" s="172">
        <v>11.755658835789504</v>
      </c>
      <c r="I1665" s="167">
        <v>213</v>
      </c>
      <c r="J1665" s="175" t="s">
        <v>111</v>
      </c>
      <c r="K1665" s="173">
        <v>828.67814512808297</v>
      </c>
      <c r="L1665" s="171" t="s">
        <v>64</v>
      </c>
      <c r="M1665" s="165" t="s">
        <v>1308</v>
      </c>
      <c r="N1665" s="177" t="s">
        <v>1309</v>
      </c>
      <c r="O1665" s="176" t="s">
        <v>1309</v>
      </c>
      <c r="P1665" s="166" t="s">
        <v>1314</v>
      </c>
      <c r="Q1665" s="166" t="s">
        <v>1315</v>
      </c>
      <c r="R1665" s="172">
        <v>0</v>
      </c>
      <c r="S1665" s="172">
        <v>0.13526016446997355</v>
      </c>
      <c r="T1665" s="174">
        <f t="shared" si="98"/>
        <v>11.890919000259478</v>
      </c>
    </row>
    <row r="1666" spans="1:20" s="164" customFormat="1" ht="12.75" hidden="1" customHeight="1" x14ac:dyDescent="0.2">
      <c r="A1666" s="168">
        <v>150</v>
      </c>
      <c r="B1666" s="170" t="s">
        <v>13</v>
      </c>
      <c r="C1666" s="167">
        <v>1</v>
      </c>
      <c r="D1666" s="169">
        <v>43922</v>
      </c>
      <c r="E1666" s="168">
        <v>4</v>
      </c>
      <c r="F1666" s="168" t="s">
        <v>1236</v>
      </c>
      <c r="G1666" s="168">
        <v>2020</v>
      </c>
      <c r="H1666" s="172">
        <v>1.0095026909222415</v>
      </c>
      <c r="I1666" s="167">
        <v>213</v>
      </c>
      <c r="J1666" s="175" t="s">
        <v>111</v>
      </c>
      <c r="K1666" s="173">
        <v>108.18840338613663</v>
      </c>
      <c r="L1666" s="171" t="s">
        <v>1339</v>
      </c>
      <c r="M1666" s="165" t="s">
        <v>1308</v>
      </c>
      <c r="N1666" s="177" t="s">
        <v>1309</v>
      </c>
      <c r="O1666" s="176" t="s">
        <v>1309</v>
      </c>
      <c r="P1666" s="166" t="s">
        <v>1314</v>
      </c>
      <c r="Q1666" s="166" t="s">
        <v>1315</v>
      </c>
      <c r="R1666" s="172">
        <v>0</v>
      </c>
      <c r="S1666" s="172">
        <v>0</v>
      </c>
      <c r="T1666" s="174">
        <f t="shared" si="98"/>
        <v>1.0095026909222415</v>
      </c>
    </row>
    <row r="1667" spans="1:20" s="164" customFormat="1" ht="12.75" hidden="1" customHeight="1" x14ac:dyDescent="0.2">
      <c r="A1667" s="168">
        <v>71</v>
      </c>
      <c r="B1667" s="170" t="s">
        <v>14</v>
      </c>
      <c r="C1667" s="167">
        <v>1</v>
      </c>
      <c r="D1667" s="169">
        <v>43922</v>
      </c>
      <c r="E1667" s="168">
        <v>4</v>
      </c>
      <c r="F1667" s="168" t="s">
        <v>1236</v>
      </c>
      <c r="G1667" s="168">
        <v>2020</v>
      </c>
      <c r="H1667" s="172">
        <v>3.6039246065924027</v>
      </c>
      <c r="I1667" s="167">
        <v>213</v>
      </c>
      <c r="J1667" s="175" t="s">
        <v>111</v>
      </c>
      <c r="K1667" s="173">
        <v>400.72843191475482</v>
      </c>
      <c r="L1667" s="171" t="s">
        <v>1339</v>
      </c>
      <c r="M1667" s="165" t="s">
        <v>1308</v>
      </c>
      <c r="N1667" s="177" t="s">
        <v>1309</v>
      </c>
      <c r="O1667" s="176" t="s">
        <v>1309</v>
      </c>
      <c r="P1667" s="166" t="s">
        <v>1314</v>
      </c>
      <c r="Q1667" s="166" t="s">
        <v>1315</v>
      </c>
      <c r="R1667" s="172">
        <v>0</v>
      </c>
      <c r="S1667" s="172">
        <v>0.13526016446997355</v>
      </c>
      <c r="T1667" s="174">
        <f t="shared" si="98"/>
        <v>3.739184771062376</v>
      </c>
    </row>
    <row r="1668" spans="1:20" s="164" customFormat="1" ht="12.75" hidden="1" customHeight="1" x14ac:dyDescent="0.2">
      <c r="A1668" s="168">
        <v>28</v>
      </c>
      <c r="B1668" s="170" t="s">
        <v>16</v>
      </c>
      <c r="C1668" s="167">
        <v>1</v>
      </c>
      <c r="D1668" s="169">
        <v>43922</v>
      </c>
      <c r="E1668" s="168">
        <v>4</v>
      </c>
      <c r="F1668" s="168" t="s">
        <v>1236</v>
      </c>
      <c r="G1668" s="168">
        <v>2020</v>
      </c>
      <c r="H1668" s="172">
        <v>1.0095026909222415</v>
      </c>
      <c r="I1668" s="167">
        <v>213</v>
      </c>
      <c r="J1668" s="175" t="s">
        <v>111</v>
      </c>
      <c r="K1668" s="173">
        <v>78.922920376300851</v>
      </c>
      <c r="L1668" s="171" t="s">
        <v>88</v>
      </c>
      <c r="M1668" s="165" t="s">
        <v>1308</v>
      </c>
      <c r="N1668" s="177" t="s">
        <v>1309</v>
      </c>
      <c r="O1668" s="176" t="s">
        <v>1309</v>
      </c>
      <c r="P1668" s="166" t="s">
        <v>1314</v>
      </c>
      <c r="Q1668" s="166" t="s">
        <v>1315</v>
      </c>
      <c r="R1668" s="172">
        <v>0</v>
      </c>
      <c r="S1668" s="172">
        <v>0</v>
      </c>
      <c r="T1668" s="174">
        <f t="shared" si="98"/>
        <v>1.0095026909222415</v>
      </c>
    </row>
    <row r="1669" spans="1:20" s="164" customFormat="1" ht="12.75" hidden="1" customHeight="1" x14ac:dyDescent="0.2">
      <c r="A1669" s="168">
        <v>79</v>
      </c>
      <c r="B1669" s="170" t="s">
        <v>5</v>
      </c>
      <c r="C1669" s="167">
        <v>1</v>
      </c>
      <c r="D1669" s="169">
        <v>43922</v>
      </c>
      <c r="E1669" s="168">
        <v>4</v>
      </c>
      <c r="F1669" s="168" t="s">
        <v>1236</v>
      </c>
      <c r="G1669" s="168">
        <v>2020</v>
      </c>
      <c r="H1669" s="172">
        <v>7.8236458546473724</v>
      </c>
      <c r="I1669" s="167">
        <v>213</v>
      </c>
      <c r="J1669" s="175" t="s">
        <v>111</v>
      </c>
      <c r="K1669" s="173">
        <v>465.81987418570452</v>
      </c>
      <c r="L1669" s="171" t="s">
        <v>1341</v>
      </c>
      <c r="M1669" s="165" t="s">
        <v>1308</v>
      </c>
      <c r="N1669" s="177" t="s">
        <v>1309</v>
      </c>
      <c r="O1669" s="176" t="s">
        <v>1309</v>
      </c>
      <c r="P1669" s="166" t="s">
        <v>1314</v>
      </c>
      <c r="Q1669" s="166" t="s">
        <v>1315</v>
      </c>
      <c r="R1669" s="172">
        <v>0</v>
      </c>
      <c r="S1669" s="172">
        <v>0</v>
      </c>
      <c r="T1669" s="174">
        <f t="shared" si="98"/>
        <v>7.8236458546473724</v>
      </c>
    </row>
    <row r="1670" spans="1:20" s="164" customFormat="1" ht="12.75" hidden="1" customHeight="1" x14ac:dyDescent="0.2">
      <c r="A1670" s="168">
        <v>80</v>
      </c>
      <c r="B1670" s="170" t="s">
        <v>3</v>
      </c>
      <c r="C1670" s="167">
        <v>1</v>
      </c>
      <c r="D1670" s="169">
        <v>43922</v>
      </c>
      <c r="E1670" s="168">
        <v>4</v>
      </c>
      <c r="F1670" s="168" t="s">
        <v>1236</v>
      </c>
      <c r="G1670" s="168">
        <v>2020</v>
      </c>
      <c r="H1670" s="172">
        <v>14.501506155097999</v>
      </c>
      <c r="I1670" s="167">
        <v>213</v>
      </c>
      <c r="J1670" s="175" t="s">
        <v>111</v>
      </c>
      <c r="K1670" s="173">
        <v>1721.0162504860029</v>
      </c>
      <c r="L1670" s="171" t="s">
        <v>1340</v>
      </c>
      <c r="M1670" s="165" t="s">
        <v>1308</v>
      </c>
      <c r="N1670" s="177" t="s">
        <v>1309</v>
      </c>
      <c r="O1670" s="176" t="s">
        <v>1309</v>
      </c>
      <c r="P1670" s="166" t="s">
        <v>1314</v>
      </c>
      <c r="Q1670" s="166" t="s">
        <v>1315</v>
      </c>
      <c r="R1670" s="172">
        <v>1.2867236371340489</v>
      </c>
      <c r="S1670" s="172">
        <v>0.2705203289399471</v>
      </c>
      <c r="T1670" s="174">
        <f t="shared" si="98"/>
        <v>16.058750121171997</v>
      </c>
    </row>
    <row r="1671" spans="1:20" s="164" customFormat="1" ht="12.75" hidden="1" customHeight="1" x14ac:dyDescent="0.2">
      <c r="A1671" s="168">
        <v>104</v>
      </c>
      <c r="B1671" s="170" t="s">
        <v>4</v>
      </c>
      <c r="C1671" s="167">
        <v>1</v>
      </c>
      <c r="D1671" s="169">
        <v>43922</v>
      </c>
      <c r="E1671" s="168">
        <v>4</v>
      </c>
      <c r="F1671" s="168" t="s">
        <v>1236</v>
      </c>
      <c r="G1671" s="168">
        <v>2020</v>
      </c>
      <c r="H1671" s="172">
        <v>1.0095026909222415</v>
      </c>
      <c r="I1671" s="167">
        <v>213</v>
      </c>
      <c r="J1671" s="175" t="s">
        <v>111</v>
      </c>
      <c r="K1671" s="173">
        <v>108.18840338613663</v>
      </c>
      <c r="L1671" s="171" t="s">
        <v>1340</v>
      </c>
      <c r="M1671" s="165" t="s">
        <v>1308</v>
      </c>
      <c r="N1671" s="177" t="s">
        <v>1309</v>
      </c>
      <c r="O1671" s="176" t="s">
        <v>1309</v>
      </c>
      <c r="P1671" s="166" t="s">
        <v>1314</v>
      </c>
      <c r="Q1671" s="166" t="s">
        <v>1315</v>
      </c>
      <c r="R1671" s="172">
        <v>0</v>
      </c>
      <c r="S1671" s="172">
        <v>0</v>
      </c>
      <c r="T1671" s="174">
        <f t="shared" si="98"/>
        <v>1.0095026909222415</v>
      </c>
    </row>
    <row r="1672" spans="1:20" s="164" customFormat="1" ht="12.75" hidden="1" customHeight="1" x14ac:dyDescent="0.2">
      <c r="A1672" s="168" t="s">
        <v>1285</v>
      </c>
      <c r="B1672" s="170" t="s">
        <v>44</v>
      </c>
      <c r="C1672" s="167">
        <v>1</v>
      </c>
      <c r="D1672" s="169">
        <v>43922</v>
      </c>
      <c r="E1672" s="168">
        <v>4</v>
      </c>
      <c r="F1672" s="168" t="s">
        <v>1236</v>
      </c>
      <c r="G1672" s="168">
        <v>2020</v>
      </c>
      <c r="H1672" s="172">
        <v>1.0095026909222415</v>
      </c>
      <c r="I1672" s="167">
        <v>213</v>
      </c>
      <c r="J1672" s="175" t="s">
        <v>111</v>
      </c>
      <c r="K1672" s="173">
        <v>121.39269858339955</v>
      </c>
      <c r="L1672" s="171" t="s">
        <v>88</v>
      </c>
      <c r="M1672" s="165" t="s">
        <v>1308</v>
      </c>
      <c r="N1672" s="177" t="s">
        <v>1309</v>
      </c>
      <c r="O1672" s="176" t="s">
        <v>1309</v>
      </c>
      <c r="P1672" s="166" t="s">
        <v>1314</v>
      </c>
      <c r="Q1672" s="166" t="s">
        <v>1315</v>
      </c>
      <c r="R1672" s="172">
        <v>0</v>
      </c>
      <c r="S1672" s="172">
        <v>0</v>
      </c>
      <c r="T1672" s="174">
        <f t="shared" si="98"/>
        <v>1.0095026909222415</v>
      </c>
    </row>
    <row r="1673" spans="1:20" s="164" customFormat="1" ht="12.75" hidden="1" customHeight="1" x14ac:dyDescent="0.2">
      <c r="A1673" s="168" t="s">
        <v>1293</v>
      </c>
      <c r="B1673" s="170" t="s">
        <v>89</v>
      </c>
      <c r="C1673" s="167">
        <v>1</v>
      </c>
      <c r="D1673" s="169">
        <v>43922</v>
      </c>
      <c r="E1673" s="168">
        <v>4</v>
      </c>
      <c r="F1673" s="168" t="s">
        <v>1236</v>
      </c>
      <c r="G1673" s="168">
        <v>2020</v>
      </c>
      <c r="H1673" s="172">
        <v>0</v>
      </c>
      <c r="I1673" s="167">
        <v>213</v>
      </c>
      <c r="J1673" s="175" t="s">
        <v>111</v>
      </c>
      <c r="K1673" s="173">
        <v>0</v>
      </c>
      <c r="L1673" s="171" t="s">
        <v>89</v>
      </c>
      <c r="M1673" s="165" t="s">
        <v>1308</v>
      </c>
      <c r="N1673" s="177" t="s">
        <v>1309</v>
      </c>
      <c r="O1673" s="176" t="s">
        <v>1309</v>
      </c>
      <c r="P1673" s="166" t="s">
        <v>1314</v>
      </c>
      <c r="Q1673" s="166" t="s">
        <v>1315</v>
      </c>
      <c r="R1673" s="172">
        <v>0</v>
      </c>
      <c r="S1673" s="172">
        <v>0</v>
      </c>
      <c r="T1673" s="174">
        <f t="shared" si="98"/>
        <v>0</v>
      </c>
    </row>
    <row r="1674" spans="1:20" s="164" customFormat="1" ht="12.75" hidden="1" customHeight="1" x14ac:dyDescent="0.2">
      <c r="A1674" s="168">
        <v>82</v>
      </c>
      <c r="B1674" s="170" t="s">
        <v>8</v>
      </c>
      <c r="C1674" s="167">
        <v>1</v>
      </c>
      <c r="D1674" s="169">
        <v>43952</v>
      </c>
      <c r="E1674" s="168">
        <v>5</v>
      </c>
      <c r="F1674" s="168" t="s">
        <v>1237</v>
      </c>
      <c r="G1674" s="168">
        <v>2020</v>
      </c>
      <c r="H1674" s="172">
        <v>22.663287445693811</v>
      </c>
      <c r="I1674" s="167">
        <v>213</v>
      </c>
      <c r="J1674" s="175" t="s">
        <v>111</v>
      </c>
      <c r="K1674" s="173">
        <v>1657.8100148237859</v>
      </c>
      <c r="L1674" s="171" t="s">
        <v>55</v>
      </c>
      <c r="M1674" s="165" t="s">
        <v>1308</v>
      </c>
      <c r="N1674" s="177" t="s">
        <v>1309</v>
      </c>
      <c r="O1674" s="176" t="s">
        <v>1309</v>
      </c>
      <c r="P1674" s="166" t="s">
        <v>1314</v>
      </c>
      <c r="Q1674" s="166" t="s">
        <v>1315</v>
      </c>
      <c r="R1674" s="172">
        <v>4.489831404968295</v>
      </c>
      <c r="S1674" s="172">
        <v>0.4356648874604731</v>
      </c>
      <c r="T1674" s="174">
        <f t="shared" si="98"/>
        <v>27.588783738122579</v>
      </c>
    </row>
    <row r="1675" spans="1:20" s="164" customFormat="1" ht="12.75" hidden="1" customHeight="1" x14ac:dyDescent="0.2">
      <c r="A1675" s="168">
        <v>59</v>
      </c>
      <c r="B1675" s="170" t="s">
        <v>10</v>
      </c>
      <c r="C1675" s="167">
        <v>1</v>
      </c>
      <c r="D1675" s="169">
        <v>43952</v>
      </c>
      <c r="E1675" s="168">
        <v>5</v>
      </c>
      <c r="F1675" s="168" t="s">
        <v>1237</v>
      </c>
      <c r="G1675" s="168">
        <v>2020</v>
      </c>
      <c r="H1675" s="172">
        <v>39.246180698640501</v>
      </c>
      <c r="I1675" s="167">
        <v>213</v>
      </c>
      <c r="J1675" s="175" t="s">
        <v>111</v>
      </c>
      <c r="K1675" s="173">
        <v>2441.7747154919221</v>
      </c>
      <c r="L1675" s="171" t="s">
        <v>55</v>
      </c>
      <c r="M1675" s="165" t="s">
        <v>1308</v>
      </c>
      <c r="N1675" s="177" t="s">
        <v>1309</v>
      </c>
      <c r="O1675" s="176" t="s">
        <v>1309</v>
      </c>
      <c r="P1675" s="166" t="s">
        <v>1314</v>
      </c>
      <c r="Q1675" s="166" t="s">
        <v>1315</v>
      </c>
      <c r="R1675" s="172">
        <v>6.3893754609164199</v>
      </c>
      <c r="S1675" s="172">
        <v>0.4356648874604731</v>
      </c>
      <c r="T1675" s="174">
        <f t="shared" si="98"/>
        <v>46.071221047017396</v>
      </c>
    </row>
    <row r="1676" spans="1:20" s="164" customFormat="1" ht="12.75" hidden="1" customHeight="1" x14ac:dyDescent="0.2">
      <c r="A1676" s="168">
        <v>63</v>
      </c>
      <c r="B1676" s="170" t="s">
        <v>12</v>
      </c>
      <c r="C1676" s="167">
        <v>1</v>
      </c>
      <c r="D1676" s="169">
        <v>43952</v>
      </c>
      <c r="E1676" s="168">
        <v>5</v>
      </c>
      <c r="F1676" s="168" t="s">
        <v>1237</v>
      </c>
      <c r="G1676" s="168">
        <v>2020</v>
      </c>
      <c r="H1676" s="172">
        <v>50.577824421487406</v>
      </c>
      <c r="I1676" s="167">
        <v>213</v>
      </c>
      <c r="J1676" s="175" t="s">
        <v>111</v>
      </c>
      <c r="K1676" s="173">
        <v>4019.2028786991959</v>
      </c>
      <c r="L1676" s="171" t="s">
        <v>55</v>
      </c>
      <c r="M1676" s="165" t="s">
        <v>1308</v>
      </c>
      <c r="N1676" s="177" t="s">
        <v>1309</v>
      </c>
      <c r="O1676" s="176" t="s">
        <v>1309</v>
      </c>
      <c r="P1676" s="166" t="s">
        <v>1314</v>
      </c>
      <c r="Q1676" s="166" t="s">
        <v>1315</v>
      </c>
      <c r="R1676" s="172">
        <v>7.080118753988466</v>
      </c>
      <c r="S1676" s="172">
        <v>1.0165514040744372</v>
      </c>
      <c r="T1676" s="174">
        <f t="shared" si="98"/>
        <v>58.674494579550306</v>
      </c>
    </row>
    <row r="1677" spans="1:20" s="164" customFormat="1" ht="12.75" hidden="1" customHeight="1" x14ac:dyDescent="0.2">
      <c r="A1677" s="168">
        <v>76</v>
      </c>
      <c r="B1677" s="170" t="s">
        <v>50</v>
      </c>
      <c r="C1677" s="167">
        <v>1</v>
      </c>
      <c r="D1677" s="169">
        <v>43952</v>
      </c>
      <c r="E1677" s="168">
        <v>5</v>
      </c>
      <c r="F1677" s="168" t="s">
        <v>1237</v>
      </c>
      <c r="G1677" s="168">
        <v>2020</v>
      </c>
      <c r="H1677" s="172">
        <v>0</v>
      </c>
      <c r="I1677" s="167">
        <v>213</v>
      </c>
      <c r="J1677" s="175" t="s">
        <v>111</v>
      </c>
      <c r="K1677" s="173">
        <v>0</v>
      </c>
      <c r="L1677" s="171" t="s">
        <v>55</v>
      </c>
      <c r="M1677" s="165" t="s">
        <v>1308</v>
      </c>
      <c r="N1677" s="177" t="s">
        <v>1309</v>
      </c>
      <c r="O1677" s="176" t="s">
        <v>1309</v>
      </c>
      <c r="P1677" s="166" t="s">
        <v>1314</v>
      </c>
      <c r="Q1677" s="166" t="s">
        <v>1315</v>
      </c>
      <c r="R1677" s="172">
        <v>0</v>
      </c>
      <c r="S1677" s="172">
        <v>0</v>
      </c>
      <c r="T1677" s="174">
        <f t="shared" si="98"/>
        <v>0</v>
      </c>
    </row>
    <row r="1678" spans="1:20" s="164" customFormat="1" ht="12.75" hidden="1" customHeight="1" x14ac:dyDescent="0.2">
      <c r="A1678" s="168">
        <v>65</v>
      </c>
      <c r="B1678" s="170" t="s">
        <v>11</v>
      </c>
      <c r="C1678" s="167">
        <v>1</v>
      </c>
      <c r="D1678" s="169">
        <v>43952</v>
      </c>
      <c r="E1678" s="168">
        <v>5</v>
      </c>
      <c r="F1678" s="168" t="s">
        <v>1237</v>
      </c>
      <c r="G1678" s="168">
        <v>2020</v>
      </c>
      <c r="H1678" s="172">
        <v>1.0838492322187379</v>
      </c>
      <c r="I1678" s="167">
        <v>213</v>
      </c>
      <c r="J1678" s="175" t="s">
        <v>111</v>
      </c>
      <c r="K1678" s="173">
        <v>52.263209977587536</v>
      </c>
      <c r="L1678" s="171" t="s">
        <v>55</v>
      </c>
      <c r="M1678" s="165" t="s">
        <v>1308</v>
      </c>
      <c r="N1678" s="177" t="s">
        <v>1309</v>
      </c>
      <c r="O1678" s="176" t="s">
        <v>1309</v>
      </c>
      <c r="P1678" s="166" t="s">
        <v>1314</v>
      </c>
      <c r="Q1678" s="166" t="s">
        <v>1315</v>
      </c>
      <c r="R1678" s="172">
        <v>0</v>
      </c>
      <c r="S1678" s="172">
        <v>0</v>
      </c>
      <c r="T1678" s="174">
        <f t="shared" si="98"/>
        <v>1.0838492322187379</v>
      </c>
    </row>
    <row r="1679" spans="1:20" s="164" customFormat="1" ht="12.75" hidden="1" customHeight="1" x14ac:dyDescent="0.2">
      <c r="A1679" s="168">
        <v>75</v>
      </c>
      <c r="B1679" s="170" t="s">
        <v>1329</v>
      </c>
      <c r="C1679" s="167">
        <v>1</v>
      </c>
      <c r="D1679" s="169">
        <v>43952</v>
      </c>
      <c r="E1679" s="168">
        <v>5</v>
      </c>
      <c r="F1679" s="168" t="s">
        <v>1237</v>
      </c>
      <c r="G1679" s="168">
        <v>2020</v>
      </c>
      <c r="H1679" s="172">
        <v>60.527560373255419</v>
      </c>
      <c r="I1679" s="167">
        <v>213</v>
      </c>
      <c r="J1679" s="175" t="s">
        <v>111</v>
      </c>
      <c r="K1679" s="173">
        <v>4077.4328396129804</v>
      </c>
      <c r="L1679" s="171" t="s">
        <v>55</v>
      </c>
      <c r="M1679" s="165" t="s">
        <v>1308</v>
      </c>
      <c r="N1679" s="177" t="s">
        <v>1309</v>
      </c>
      <c r="O1679" s="176" t="s">
        <v>1309</v>
      </c>
      <c r="P1679" s="166" t="s">
        <v>1314</v>
      </c>
      <c r="Q1679" s="166" t="s">
        <v>1315</v>
      </c>
      <c r="R1679" s="172">
        <v>10.879206865884715</v>
      </c>
      <c r="S1679" s="172">
        <v>1.0165514040744372</v>
      </c>
      <c r="T1679" s="174">
        <f t="shared" ref="T1679:T1742" si="99">H1679+R1679+S1679</f>
        <v>72.423318643214571</v>
      </c>
    </row>
    <row r="1680" spans="1:20" s="164" customFormat="1" ht="12.75" hidden="1" customHeight="1" x14ac:dyDescent="0.2">
      <c r="A1680" s="168" t="s">
        <v>1290</v>
      </c>
      <c r="B1680" s="170" t="s">
        <v>1243</v>
      </c>
      <c r="C1680" s="167">
        <v>1</v>
      </c>
      <c r="D1680" s="169">
        <v>43952</v>
      </c>
      <c r="E1680" s="168">
        <v>5</v>
      </c>
      <c r="F1680" s="168" t="s">
        <v>1237</v>
      </c>
      <c r="G1680" s="168">
        <v>2020</v>
      </c>
      <c r="H1680" s="172">
        <v>79.597887614144113</v>
      </c>
      <c r="I1680" s="167">
        <v>213</v>
      </c>
      <c r="J1680" s="175" t="s">
        <v>111</v>
      </c>
      <c r="K1680" s="173">
        <v>5338.6083804945556</v>
      </c>
      <c r="L1680" s="171" t="s">
        <v>1337</v>
      </c>
      <c r="M1680" s="165" t="s">
        <v>1308</v>
      </c>
      <c r="N1680" s="177" t="s">
        <v>1309</v>
      </c>
      <c r="O1680" s="176" t="s">
        <v>1309</v>
      </c>
      <c r="P1680" s="166" t="s">
        <v>1314</v>
      </c>
      <c r="Q1680" s="166" t="s">
        <v>1315</v>
      </c>
      <c r="R1680" s="172">
        <v>6.2166896376484093</v>
      </c>
      <c r="S1680" s="172">
        <v>1.1617730332279284</v>
      </c>
      <c r="T1680" s="174">
        <f t="shared" si="99"/>
        <v>86.976350285020459</v>
      </c>
    </row>
    <row r="1681" spans="1:20" s="164" customFormat="1" ht="12.75" hidden="1" customHeight="1" x14ac:dyDescent="0.2">
      <c r="A1681" s="168" t="s">
        <v>1291</v>
      </c>
      <c r="B1681" s="170" t="s">
        <v>1244</v>
      </c>
      <c r="C1681" s="167">
        <v>1</v>
      </c>
      <c r="D1681" s="169">
        <v>43952</v>
      </c>
      <c r="E1681" s="168">
        <v>5</v>
      </c>
      <c r="F1681" s="168" t="s">
        <v>1237</v>
      </c>
      <c r="G1681" s="168">
        <v>2020</v>
      </c>
      <c r="H1681" s="172">
        <v>611.07961637108554</v>
      </c>
      <c r="I1681" s="167">
        <v>213</v>
      </c>
      <c r="J1681" s="175" t="s">
        <v>111</v>
      </c>
      <c r="K1681" s="173">
        <v>37706.835521145265</v>
      </c>
      <c r="L1681" s="171" t="s">
        <v>1337</v>
      </c>
      <c r="M1681" s="165" t="s">
        <v>1308</v>
      </c>
      <c r="N1681" s="177" t="s">
        <v>1309</v>
      </c>
      <c r="O1681" s="176" t="s">
        <v>1309</v>
      </c>
      <c r="P1681" s="166" t="s">
        <v>1314</v>
      </c>
      <c r="Q1681" s="166" t="s">
        <v>1315</v>
      </c>
      <c r="R1681" s="172">
        <v>30.047333248633976</v>
      </c>
      <c r="S1681" s="172">
        <v>13.505611511274667</v>
      </c>
      <c r="T1681" s="174">
        <f t="shared" si="99"/>
        <v>654.63256113099419</v>
      </c>
    </row>
    <row r="1682" spans="1:20" s="164" customFormat="1" ht="12.75" hidden="1" customHeight="1" x14ac:dyDescent="0.2">
      <c r="A1682" s="168" t="s">
        <v>1289</v>
      </c>
      <c r="B1682" s="170" t="s">
        <v>43</v>
      </c>
      <c r="C1682" s="167">
        <v>1</v>
      </c>
      <c r="D1682" s="169">
        <v>43952</v>
      </c>
      <c r="E1682" s="168">
        <v>5</v>
      </c>
      <c r="F1682" s="168" t="s">
        <v>1237</v>
      </c>
      <c r="G1682" s="168">
        <v>2020</v>
      </c>
      <c r="H1682" s="172">
        <v>22.110524337262255</v>
      </c>
      <c r="I1682" s="167">
        <v>213</v>
      </c>
      <c r="J1682" s="175" t="s">
        <v>111</v>
      </c>
      <c r="K1682" s="173">
        <v>1634.781764864312</v>
      </c>
      <c r="L1682" s="171" t="s">
        <v>62</v>
      </c>
      <c r="M1682" s="165" t="s">
        <v>1308</v>
      </c>
      <c r="N1682" s="177" t="s">
        <v>1309</v>
      </c>
      <c r="O1682" s="176" t="s">
        <v>1309</v>
      </c>
      <c r="P1682" s="166" t="s">
        <v>1314</v>
      </c>
      <c r="Q1682" s="166" t="s">
        <v>1315</v>
      </c>
      <c r="R1682" s="172">
        <v>0</v>
      </c>
      <c r="S1682" s="172">
        <v>0.72610814576745519</v>
      </c>
      <c r="T1682" s="174">
        <f t="shared" si="99"/>
        <v>22.83663248302971</v>
      </c>
    </row>
    <row r="1683" spans="1:20" s="164" customFormat="1" ht="12.75" hidden="1" customHeight="1" x14ac:dyDescent="0.2">
      <c r="A1683" s="168">
        <v>18</v>
      </c>
      <c r="B1683" s="170" t="s">
        <v>63</v>
      </c>
      <c r="C1683" s="167">
        <v>1</v>
      </c>
      <c r="D1683" s="169">
        <v>43952</v>
      </c>
      <c r="E1683" s="168">
        <v>5</v>
      </c>
      <c r="F1683" s="168" t="s">
        <v>1237</v>
      </c>
      <c r="G1683" s="168">
        <v>2020</v>
      </c>
      <c r="H1683" s="172">
        <v>32.336641843246049</v>
      </c>
      <c r="I1683" s="167">
        <v>213</v>
      </c>
      <c r="J1683" s="175" t="s">
        <v>111</v>
      </c>
      <c r="K1683" s="173">
        <v>3326.0614100994048</v>
      </c>
      <c r="L1683" s="171" t="s">
        <v>64</v>
      </c>
      <c r="M1683" s="165" t="s">
        <v>1308</v>
      </c>
      <c r="N1683" s="177" t="s">
        <v>1309</v>
      </c>
      <c r="O1683" s="176" t="s">
        <v>1309</v>
      </c>
      <c r="P1683" s="166" t="s">
        <v>1314</v>
      </c>
      <c r="Q1683" s="166" t="s">
        <v>1315</v>
      </c>
      <c r="R1683" s="172">
        <v>0</v>
      </c>
      <c r="S1683" s="172">
        <v>0.4356648874604731</v>
      </c>
      <c r="T1683" s="174">
        <f t="shared" si="99"/>
        <v>32.772306730706525</v>
      </c>
    </row>
    <row r="1684" spans="1:20" s="164" customFormat="1" ht="12.75" hidden="1" customHeight="1" x14ac:dyDescent="0.2">
      <c r="A1684" s="168">
        <v>50</v>
      </c>
      <c r="B1684" s="170" t="s">
        <v>65</v>
      </c>
      <c r="C1684" s="167">
        <v>1</v>
      </c>
      <c r="D1684" s="169">
        <v>43952</v>
      </c>
      <c r="E1684" s="168">
        <v>5</v>
      </c>
      <c r="F1684" s="168" t="s">
        <v>1237</v>
      </c>
      <c r="G1684" s="168">
        <v>2020</v>
      </c>
      <c r="H1684" s="172">
        <v>1.9346708795104475</v>
      </c>
      <c r="I1684" s="167">
        <v>213</v>
      </c>
      <c r="J1684" s="175" t="s">
        <v>111</v>
      </c>
      <c r="K1684" s="173">
        <v>143.57192596847028</v>
      </c>
      <c r="L1684" s="171" t="s">
        <v>64</v>
      </c>
      <c r="M1684" s="165" t="s">
        <v>1308</v>
      </c>
      <c r="N1684" s="177" t="s">
        <v>1309</v>
      </c>
      <c r="O1684" s="176" t="s">
        <v>1309</v>
      </c>
      <c r="P1684" s="166" t="s">
        <v>1314</v>
      </c>
      <c r="Q1684" s="166" t="s">
        <v>1315</v>
      </c>
      <c r="R1684" s="172">
        <v>0</v>
      </c>
      <c r="S1684" s="172">
        <v>0</v>
      </c>
      <c r="T1684" s="174">
        <f t="shared" si="99"/>
        <v>1.9346708795104475</v>
      </c>
    </row>
    <row r="1685" spans="1:20" s="164" customFormat="1" ht="12.75" hidden="1" customHeight="1" x14ac:dyDescent="0.2">
      <c r="A1685" s="168">
        <v>97</v>
      </c>
      <c r="B1685" s="170" t="s">
        <v>66</v>
      </c>
      <c r="C1685" s="167">
        <v>1</v>
      </c>
      <c r="D1685" s="169">
        <v>43952</v>
      </c>
      <c r="E1685" s="168">
        <v>5</v>
      </c>
      <c r="F1685" s="168" t="s">
        <v>1237</v>
      </c>
      <c r="G1685" s="168">
        <v>2020</v>
      </c>
      <c r="H1685" s="172">
        <v>6.2646485622243056</v>
      </c>
      <c r="I1685" s="167">
        <v>213</v>
      </c>
      <c r="J1685" s="175" t="s">
        <v>111</v>
      </c>
      <c r="K1685" s="173">
        <v>533.04480511497752</v>
      </c>
      <c r="L1685" s="171" t="s">
        <v>64</v>
      </c>
      <c r="M1685" s="165" t="s">
        <v>1308</v>
      </c>
      <c r="N1685" s="177" t="s">
        <v>1309</v>
      </c>
      <c r="O1685" s="176" t="s">
        <v>1309</v>
      </c>
      <c r="P1685" s="166" t="s">
        <v>1314</v>
      </c>
      <c r="Q1685" s="166" t="s">
        <v>1315</v>
      </c>
      <c r="R1685" s="172">
        <v>0</v>
      </c>
      <c r="S1685" s="172">
        <v>0.14522162915349104</v>
      </c>
      <c r="T1685" s="174">
        <f t="shared" si="99"/>
        <v>6.4098701913777969</v>
      </c>
    </row>
    <row r="1686" spans="1:20" s="164" customFormat="1" ht="12.75" hidden="1" customHeight="1" x14ac:dyDescent="0.2">
      <c r="A1686" s="168">
        <v>85</v>
      </c>
      <c r="B1686" s="170" t="s">
        <v>67</v>
      </c>
      <c r="C1686" s="167">
        <v>1</v>
      </c>
      <c r="D1686" s="169">
        <v>43952</v>
      </c>
      <c r="E1686" s="168">
        <v>5</v>
      </c>
      <c r="F1686" s="168" t="s">
        <v>1237</v>
      </c>
      <c r="G1686" s="168">
        <v>2020</v>
      </c>
      <c r="H1686" s="172">
        <v>6.1725213774857126</v>
      </c>
      <c r="I1686" s="167">
        <v>213</v>
      </c>
      <c r="J1686" s="175" t="s">
        <v>111</v>
      </c>
      <c r="K1686" s="173">
        <v>565.77330946034044</v>
      </c>
      <c r="L1686" s="171" t="s">
        <v>64</v>
      </c>
      <c r="M1686" s="165" t="s">
        <v>1308</v>
      </c>
      <c r="N1686" s="177" t="s">
        <v>1309</v>
      </c>
      <c r="O1686" s="176" t="s">
        <v>1309</v>
      </c>
      <c r="P1686" s="166" t="s">
        <v>1314</v>
      </c>
      <c r="Q1686" s="166" t="s">
        <v>1315</v>
      </c>
      <c r="R1686" s="172">
        <v>0</v>
      </c>
      <c r="S1686" s="172">
        <v>0</v>
      </c>
      <c r="T1686" s="174">
        <f t="shared" si="99"/>
        <v>6.1725213774857126</v>
      </c>
    </row>
    <row r="1687" spans="1:20" s="164" customFormat="1" ht="12.75" hidden="1" customHeight="1" x14ac:dyDescent="0.2">
      <c r="A1687" s="168">
        <v>51</v>
      </c>
      <c r="B1687" s="170" t="s">
        <v>68</v>
      </c>
      <c r="C1687" s="167">
        <v>1</v>
      </c>
      <c r="D1687" s="169">
        <v>43952</v>
      </c>
      <c r="E1687" s="168">
        <v>5</v>
      </c>
      <c r="F1687" s="168" t="s">
        <v>1237</v>
      </c>
      <c r="G1687" s="168">
        <v>2020</v>
      </c>
      <c r="H1687" s="172">
        <v>3.8693417590208949</v>
      </c>
      <c r="I1687" s="167">
        <v>213</v>
      </c>
      <c r="J1687" s="175" t="s">
        <v>111</v>
      </c>
      <c r="K1687" s="173">
        <v>332.99555178133824</v>
      </c>
      <c r="L1687" s="171" t="s">
        <v>64</v>
      </c>
      <c r="M1687" s="165" t="s">
        <v>1308</v>
      </c>
      <c r="N1687" s="177" t="s">
        <v>1309</v>
      </c>
      <c r="O1687" s="176" t="s">
        <v>1309</v>
      </c>
      <c r="P1687" s="166" t="s">
        <v>1314</v>
      </c>
      <c r="Q1687" s="166" t="s">
        <v>1315</v>
      </c>
      <c r="R1687" s="172">
        <v>0</v>
      </c>
      <c r="S1687" s="172">
        <v>0</v>
      </c>
      <c r="T1687" s="174">
        <f t="shared" si="99"/>
        <v>3.8693417590208949</v>
      </c>
    </row>
    <row r="1688" spans="1:20" s="164" customFormat="1" ht="12.75" hidden="1" customHeight="1" x14ac:dyDescent="0.2">
      <c r="A1688" s="168">
        <v>83</v>
      </c>
      <c r="B1688" s="170" t="s">
        <v>69</v>
      </c>
      <c r="C1688" s="167">
        <v>1</v>
      </c>
      <c r="D1688" s="169">
        <v>43952</v>
      </c>
      <c r="E1688" s="168">
        <v>5</v>
      </c>
      <c r="F1688" s="168" t="s">
        <v>1237</v>
      </c>
      <c r="G1688" s="168">
        <v>2020</v>
      </c>
      <c r="H1688" s="172">
        <v>6.3567757469628976</v>
      </c>
      <c r="I1688" s="167">
        <v>213</v>
      </c>
      <c r="J1688" s="175" t="s">
        <v>111</v>
      </c>
      <c r="K1688" s="173">
        <v>610.94971704060413</v>
      </c>
      <c r="L1688" s="171" t="s">
        <v>64</v>
      </c>
      <c r="M1688" s="165" t="s">
        <v>1308</v>
      </c>
      <c r="N1688" s="177" t="s">
        <v>1309</v>
      </c>
      <c r="O1688" s="176" t="s">
        <v>1309</v>
      </c>
      <c r="P1688" s="166" t="s">
        <v>1314</v>
      </c>
      <c r="Q1688" s="166" t="s">
        <v>1315</v>
      </c>
      <c r="R1688" s="172">
        <v>0</v>
      </c>
      <c r="S1688" s="172">
        <v>0</v>
      </c>
      <c r="T1688" s="174">
        <f t="shared" si="99"/>
        <v>6.3567757469628976</v>
      </c>
    </row>
    <row r="1689" spans="1:20" s="164" customFormat="1" ht="12.75" hidden="1" customHeight="1" x14ac:dyDescent="0.2">
      <c r="A1689" s="168">
        <v>52</v>
      </c>
      <c r="B1689" s="170" t="s">
        <v>70</v>
      </c>
      <c r="C1689" s="167">
        <v>1</v>
      </c>
      <c r="D1689" s="169">
        <v>43952</v>
      </c>
      <c r="E1689" s="168">
        <v>5</v>
      </c>
      <c r="F1689" s="168" t="s">
        <v>1237</v>
      </c>
      <c r="G1689" s="168">
        <v>2020</v>
      </c>
      <c r="H1689" s="172">
        <v>17.688419469809805</v>
      </c>
      <c r="I1689" s="167">
        <v>213</v>
      </c>
      <c r="J1689" s="175" t="s">
        <v>111</v>
      </c>
      <c r="K1689" s="173">
        <v>1589.8351419465052</v>
      </c>
      <c r="L1689" s="171" t="s">
        <v>64</v>
      </c>
      <c r="M1689" s="165" t="s">
        <v>1308</v>
      </c>
      <c r="N1689" s="177" t="s">
        <v>1309</v>
      </c>
      <c r="O1689" s="176" t="s">
        <v>1309</v>
      </c>
      <c r="P1689" s="166" t="s">
        <v>1314</v>
      </c>
      <c r="Q1689" s="166" t="s">
        <v>1315</v>
      </c>
      <c r="R1689" s="172">
        <v>0</v>
      </c>
      <c r="S1689" s="172">
        <v>0</v>
      </c>
      <c r="T1689" s="174">
        <f t="shared" si="99"/>
        <v>17.688419469809805</v>
      </c>
    </row>
    <row r="1690" spans="1:20" s="164" customFormat="1" ht="12.75" hidden="1" customHeight="1" x14ac:dyDescent="0.2">
      <c r="A1690" s="168">
        <v>84</v>
      </c>
      <c r="B1690" s="170" t="s">
        <v>71</v>
      </c>
      <c r="C1690" s="167">
        <v>1</v>
      </c>
      <c r="D1690" s="169">
        <v>43952</v>
      </c>
      <c r="E1690" s="168">
        <v>5</v>
      </c>
      <c r="F1690" s="168" t="s">
        <v>1237</v>
      </c>
      <c r="G1690" s="168">
        <v>2020</v>
      </c>
      <c r="H1690" s="172">
        <v>0</v>
      </c>
      <c r="I1690" s="167">
        <v>213</v>
      </c>
      <c r="J1690" s="175" t="s">
        <v>111</v>
      </c>
      <c r="K1690" s="173">
        <v>0</v>
      </c>
      <c r="L1690" s="171" t="s">
        <v>64</v>
      </c>
      <c r="M1690" s="165" t="s">
        <v>1308</v>
      </c>
      <c r="N1690" s="177" t="s">
        <v>1309</v>
      </c>
      <c r="O1690" s="176" t="s">
        <v>1309</v>
      </c>
      <c r="P1690" s="166" t="s">
        <v>1314</v>
      </c>
      <c r="Q1690" s="166" t="s">
        <v>1315</v>
      </c>
      <c r="R1690" s="172">
        <v>0</v>
      </c>
      <c r="S1690" s="172">
        <v>0</v>
      </c>
      <c r="T1690" s="174">
        <f t="shared" si="99"/>
        <v>0</v>
      </c>
    </row>
    <row r="1691" spans="1:20" s="164" customFormat="1" ht="12.75" hidden="1" customHeight="1" x14ac:dyDescent="0.2">
      <c r="A1691" s="168">
        <v>90</v>
      </c>
      <c r="B1691" s="170" t="s">
        <v>72</v>
      </c>
      <c r="C1691" s="167">
        <v>1</v>
      </c>
      <c r="D1691" s="169">
        <v>43952</v>
      </c>
      <c r="E1691" s="168">
        <v>5</v>
      </c>
      <c r="F1691" s="168" t="s">
        <v>1237</v>
      </c>
      <c r="G1691" s="168">
        <v>2020</v>
      </c>
      <c r="H1691" s="172">
        <v>18.517564132457139</v>
      </c>
      <c r="I1691" s="167">
        <v>213</v>
      </c>
      <c r="J1691" s="175" t="s">
        <v>111</v>
      </c>
      <c r="K1691" s="173">
        <v>1840.4648166894001</v>
      </c>
      <c r="L1691" s="171" t="s">
        <v>64</v>
      </c>
      <c r="M1691" s="165" t="s">
        <v>1308</v>
      </c>
      <c r="N1691" s="177" t="s">
        <v>1309</v>
      </c>
      <c r="O1691" s="176" t="s">
        <v>1309</v>
      </c>
      <c r="P1691" s="166" t="s">
        <v>1314</v>
      </c>
      <c r="Q1691" s="166" t="s">
        <v>1315</v>
      </c>
      <c r="R1691" s="172">
        <v>0</v>
      </c>
      <c r="S1691" s="172">
        <v>0.72610814576745519</v>
      </c>
      <c r="T1691" s="174">
        <f t="shared" si="99"/>
        <v>19.243672278224594</v>
      </c>
    </row>
    <row r="1692" spans="1:20" s="164" customFormat="1" ht="12.75" hidden="1" customHeight="1" x14ac:dyDescent="0.2">
      <c r="A1692" s="168">
        <v>25</v>
      </c>
      <c r="B1692" s="170" t="s">
        <v>73</v>
      </c>
      <c r="C1692" s="167">
        <v>1</v>
      </c>
      <c r="D1692" s="169">
        <v>43952</v>
      </c>
      <c r="E1692" s="168">
        <v>5</v>
      </c>
      <c r="F1692" s="168" t="s">
        <v>1237</v>
      </c>
      <c r="G1692" s="168">
        <v>2020</v>
      </c>
      <c r="H1692" s="172">
        <v>1.1976534016017055</v>
      </c>
      <c r="I1692" s="167">
        <v>213</v>
      </c>
      <c r="J1692" s="175" t="s">
        <v>111</v>
      </c>
      <c r="K1692" s="173">
        <v>95.827562194690827</v>
      </c>
      <c r="L1692" s="171" t="s">
        <v>64</v>
      </c>
      <c r="M1692" s="165" t="s">
        <v>1308</v>
      </c>
      <c r="N1692" s="177" t="s">
        <v>1309</v>
      </c>
      <c r="O1692" s="176" t="s">
        <v>1309</v>
      </c>
      <c r="P1692" s="166" t="s">
        <v>1314</v>
      </c>
      <c r="Q1692" s="166" t="s">
        <v>1315</v>
      </c>
      <c r="R1692" s="172">
        <v>0</v>
      </c>
      <c r="S1692" s="172">
        <v>0.14522162915349104</v>
      </c>
      <c r="T1692" s="174">
        <f t="shared" si="99"/>
        <v>1.3428750307551967</v>
      </c>
    </row>
    <row r="1693" spans="1:20" s="164" customFormat="1" ht="12.75" hidden="1" customHeight="1" x14ac:dyDescent="0.2">
      <c r="A1693" s="168">
        <v>102</v>
      </c>
      <c r="B1693" s="170" t="s">
        <v>74</v>
      </c>
      <c r="C1693" s="167">
        <v>1</v>
      </c>
      <c r="D1693" s="169">
        <v>43952</v>
      </c>
      <c r="E1693" s="168">
        <v>5</v>
      </c>
      <c r="F1693" s="168" t="s">
        <v>1237</v>
      </c>
      <c r="G1693" s="168">
        <v>2020</v>
      </c>
      <c r="H1693" s="172">
        <v>5.8961398232699347</v>
      </c>
      <c r="I1693" s="167">
        <v>213</v>
      </c>
      <c r="J1693" s="175" t="s">
        <v>111</v>
      </c>
      <c r="K1693" s="173">
        <v>490.80020439487907</v>
      </c>
      <c r="L1693" s="171" t="s">
        <v>64</v>
      </c>
      <c r="M1693" s="165" t="s">
        <v>1308</v>
      </c>
      <c r="N1693" s="177" t="s">
        <v>1309</v>
      </c>
      <c r="O1693" s="176" t="s">
        <v>1309</v>
      </c>
      <c r="P1693" s="166" t="s">
        <v>1314</v>
      </c>
      <c r="Q1693" s="166" t="s">
        <v>1315</v>
      </c>
      <c r="R1693" s="172">
        <v>0</v>
      </c>
      <c r="S1693" s="172">
        <v>0.14522162915349104</v>
      </c>
      <c r="T1693" s="174">
        <f t="shared" si="99"/>
        <v>6.041361452423426</v>
      </c>
    </row>
    <row r="1694" spans="1:20" s="164" customFormat="1" ht="12.75" hidden="1" customHeight="1" x14ac:dyDescent="0.2">
      <c r="A1694" s="168">
        <v>36</v>
      </c>
      <c r="B1694" s="170" t="s">
        <v>75</v>
      </c>
      <c r="C1694" s="167">
        <v>1</v>
      </c>
      <c r="D1694" s="169">
        <v>43952</v>
      </c>
      <c r="E1694" s="168">
        <v>5</v>
      </c>
      <c r="F1694" s="168" t="s">
        <v>1237</v>
      </c>
      <c r="G1694" s="168">
        <v>2020</v>
      </c>
      <c r="H1694" s="172">
        <v>12.529297124448611</v>
      </c>
      <c r="I1694" s="167">
        <v>213</v>
      </c>
      <c r="J1694" s="175" t="s">
        <v>111</v>
      </c>
      <c r="K1694" s="173">
        <v>1095.4586558738299</v>
      </c>
      <c r="L1694" s="171" t="s">
        <v>64</v>
      </c>
      <c r="M1694" s="165" t="s">
        <v>1308</v>
      </c>
      <c r="N1694" s="177" t="s">
        <v>1309</v>
      </c>
      <c r="O1694" s="176" t="s">
        <v>1309</v>
      </c>
      <c r="P1694" s="166" t="s">
        <v>1314</v>
      </c>
      <c r="Q1694" s="166" t="s">
        <v>1315</v>
      </c>
      <c r="R1694" s="172">
        <v>0</v>
      </c>
      <c r="S1694" s="172">
        <v>0.14522162915349104</v>
      </c>
      <c r="T1694" s="174">
        <f t="shared" si="99"/>
        <v>12.674518753602102</v>
      </c>
    </row>
    <row r="1695" spans="1:20" s="164" customFormat="1" ht="12.75" hidden="1" customHeight="1" x14ac:dyDescent="0.2">
      <c r="A1695" s="168">
        <v>70</v>
      </c>
      <c r="B1695" s="170" t="s">
        <v>76</v>
      </c>
      <c r="C1695" s="167">
        <v>1</v>
      </c>
      <c r="D1695" s="169">
        <v>43952</v>
      </c>
      <c r="E1695" s="168">
        <v>5</v>
      </c>
      <c r="F1695" s="168" t="s">
        <v>1237</v>
      </c>
      <c r="G1695" s="168">
        <v>2020</v>
      </c>
      <c r="H1695" s="172">
        <v>3.5929602048051166</v>
      </c>
      <c r="I1695" s="167">
        <v>213</v>
      </c>
      <c r="J1695" s="175" t="s">
        <v>111</v>
      </c>
      <c r="K1695" s="173">
        <v>287.6904739414544</v>
      </c>
      <c r="L1695" s="171" t="s">
        <v>64</v>
      </c>
      <c r="M1695" s="165" t="s">
        <v>1308</v>
      </c>
      <c r="N1695" s="177" t="s">
        <v>1309</v>
      </c>
      <c r="O1695" s="176" t="s">
        <v>1309</v>
      </c>
      <c r="P1695" s="166" t="s">
        <v>1314</v>
      </c>
      <c r="Q1695" s="166" t="s">
        <v>1315</v>
      </c>
      <c r="R1695" s="172">
        <v>0</v>
      </c>
      <c r="S1695" s="172">
        <v>0.14522162915349104</v>
      </c>
      <c r="T1695" s="174">
        <f t="shared" si="99"/>
        <v>3.7381818339586075</v>
      </c>
    </row>
    <row r="1696" spans="1:20" s="164" customFormat="1" ht="12.75" hidden="1" customHeight="1" x14ac:dyDescent="0.2">
      <c r="A1696" s="168">
        <v>67</v>
      </c>
      <c r="B1696" s="170" t="s">
        <v>77</v>
      </c>
      <c r="C1696" s="167">
        <v>1</v>
      </c>
      <c r="D1696" s="169">
        <v>43952</v>
      </c>
      <c r="E1696" s="168">
        <v>5</v>
      </c>
      <c r="F1696" s="168" t="s">
        <v>1237</v>
      </c>
      <c r="G1696" s="168">
        <v>2020</v>
      </c>
      <c r="H1696" s="172">
        <v>9.6733543975522363</v>
      </c>
      <c r="I1696" s="167">
        <v>213</v>
      </c>
      <c r="J1696" s="175" t="s">
        <v>111</v>
      </c>
      <c r="K1696" s="173">
        <v>914.32545765663735</v>
      </c>
      <c r="L1696" s="171" t="s">
        <v>64</v>
      </c>
      <c r="M1696" s="165" t="s">
        <v>1308</v>
      </c>
      <c r="N1696" s="177" t="s">
        <v>1309</v>
      </c>
      <c r="O1696" s="176" t="s">
        <v>1309</v>
      </c>
      <c r="P1696" s="166" t="s">
        <v>1314</v>
      </c>
      <c r="Q1696" s="166" t="s">
        <v>1315</v>
      </c>
      <c r="R1696" s="172">
        <v>0</v>
      </c>
      <c r="S1696" s="172">
        <v>0</v>
      </c>
      <c r="T1696" s="174">
        <f t="shared" si="99"/>
        <v>9.6733543975522363</v>
      </c>
    </row>
    <row r="1697" spans="1:20" s="164" customFormat="1" ht="12.75" hidden="1" customHeight="1" x14ac:dyDescent="0.2">
      <c r="A1697" s="168">
        <v>92</v>
      </c>
      <c r="B1697" s="170" t="s">
        <v>78</v>
      </c>
      <c r="C1697" s="167">
        <v>1</v>
      </c>
      <c r="D1697" s="169">
        <v>43952</v>
      </c>
      <c r="E1697" s="168">
        <v>5</v>
      </c>
      <c r="F1697" s="168" t="s">
        <v>1237</v>
      </c>
      <c r="G1697" s="168">
        <v>2020</v>
      </c>
      <c r="H1697" s="172">
        <v>5.9882670080085267</v>
      </c>
      <c r="I1697" s="167">
        <v>213</v>
      </c>
      <c r="J1697" s="175" t="s">
        <v>111</v>
      </c>
      <c r="K1697" s="173">
        <v>499.5412338080713</v>
      </c>
      <c r="L1697" s="171" t="s">
        <v>64</v>
      </c>
      <c r="M1697" s="165" t="s">
        <v>1308</v>
      </c>
      <c r="N1697" s="177" t="s">
        <v>1309</v>
      </c>
      <c r="O1697" s="176" t="s">
        <v>1309</v>
      </c>
      <c r="P1697" s="166" t="s">
        <v>1314</v>
      </c>
      <c r="Q1697" s="166" t="s">
        <v>1315</v>
      </c>
      <c r="R1697" s="172">
        <v>0</v>
      </c>
      <c r="S1697" s="172">
        <v>0</v>
      </c>
      <c r="T1697" s="174">
        <f t="shared" si="99"/>
        <v>5.9882670080085267</v>
      </c>
    </row>
    <row r="1698" spans="1:20" s="164" customFormat="1" ht="12.75" hidden="1" customHeight="1" x14ac:dyDescent="0.2">
      <c r="A1698" s="168">
        <v>58</v>
      </c>
      <c r="B1698" s="170" t="s">
        <v>79</v>
      </c>
      <c r="C1698" s="167">
        <v>1</v>
      </c>
      <c r="D1698" s="169">
        <v>43952</v>
      </c>
      <c r="E1698" s="168">
        <v>5</v>
      </c>
      <c r="F1698" s="168" t="s">
        <v>1237</v>
      </c>
      <c r="G1698" s="168">
        <v>2020</v>
      </c>
      <c r="H1698" s="172">
        <v>4.5142320521910433</v>
      </c>
      <c r="I1698" s="167">
        <v>213</v>
      </c>
      <c r="J1698" s="175" t="s">
        <v>111</v>
      </c>
      <c r="K1698" s="173">
        <v>316.56328311054767</v>
      </c>
      <c r="L1698" s="171" t="s">
        <v>64</v>
      </c>
      <c r="M1698" s="165" t="s">
        <v>1308</v>
      </c>
      <c r="N1698" s="177" t="s">
        <v>1309</v>
      </c>
      <c r="O1698" s="176" t="s">
        <v>1309</v>
      </c>
      <c r="P1698" s="166" t="s">
        <v>1314</v>
      </c>
      <c r="Q1698" s="166" t="s">
        <v>1315</v>
      </c>
      <c r="R1698" s="172">
        <v>0</v>
      </c>
      <c r="S1698" s="172">
        <v>0.14522162915349104</v>
      </c>
      <c r="T1698" s="174">
        <f t="shared" si="99"/>
        <v>4.6594536813445346</v>
      </c>
    </row>
    <row r="1699" spans="1:20" s="164" customFormat="1" ht="12.75" hidden="1" customHeight="1" x14ac:dyDescent="0.2">
      <c r="A1699" s="168">
        <v>130</v>
      </c>
      <c r="B1699" s="170" t="s">
        <v>80</v>
      </c>
      <c r="C1699" s="167">
        <v>1</v>
      </c>
      <c r="D1699" s="169">
        <v>43952</v>
      </c>
      <c r="E1699" s="168">
        <v>5</v>
      </c>
      <c r="F1699" s="168" t="s">
        <v>1237</v>
      </c>
      <c r="G1699" s="168">
        <v>2020</v>
      </c>
      <c r="H1699" s="172">
        <v>3.0401970963735598</v>
      </c>
      <c r="I1699" s="167">
        <v>213</v>
      </c>
      <c r="J1699" s="175" t="s">
        <v>111</v>
      </c>
      <c r="K1699" s="173">
        <v>212.56299155442011</v>
      </c>
      <c r="L1699" s="171" t="s">
        <v>64</v>
      </c>
      <c r="M1699" s="165" t="s">
        <v>1308</v>
      </c>
      <c r="N1699" s="177" t="s">
        <v>1309</v>
      </c>
      <c r="O1699" s="176" t="s">
        <v>1309</v>
      </c>
      <c r="P1699" s="166" t="s">
        <v>1314</v>
      </c>
      <c r="Q1699" s="166" t="s">
        <v>1315</v>
      </c>
      <c r="R1699" s="172">
        <v>0</v>
      </c>
      <c r="S1699" s="172">
        <v>0.14522162915349104</v>
      </c>
      <c r="T1699" s="174">
        <f t="shared" si="99"/>
        <v>3.1854187255270507</v>
      </c>
    </row>
    <row r="1700" spans="1:20" s="164" customFormat="1" ht="12.75" hidden="1" customHeight="1" x14ac:dyDescent="0.2">
      <c r="A1700" s="168">
        <v>15</v>
      </c>
      <c r="B1700" s="170" t="s">
        <v>81</v>
      </c>
      <c r="C1700" s="167">
        <v>1</v>
      </c>
      <c r="D1700" s="169">
        <v>43952</v>
      </c>
      <c r="E1700" s="168">
        <v>5</v>
      </c>
      <c r="F1700" s="168" t="s">
        <v>1237</v>
      </c>
      <c r="G1700" s="168">
        <v>2020</v>
      </c>
      <c r="H1700" s="172">
        <v>3.9614689437594874</v>
      </c>
      <c r="I1700" s="167">
        <v>213</v>
      </c>
      <c r="J1700" s="175" t="s">
        <v>111</v>
      </c>
      <c r="K1700" s="173">
        <v>322.70565187323291</v>
      </c>
      <c r="L1700" s="171" t="s">
        <v>64</v>
      </c>
      <c r="M1700" s="165" t="s">
        <v>1308</v>
      </c>
      <c r="N1700" s="177" t="s">
        <v>1309</v>
      </c>
      <c r="O1700" s="176" t="s">
        <v>1309</v>
      </c>
      <c r="P1700" s="166" t="s">
        <v>1314</v>
      </c>
      <c r="Q1700" s="166" t="s">
        <v>1315</v>
      </c>
      <c r="R1700" s="172">
        <v>0</v>
      </c>
      <c r="S1700" s="172">
        <v>0.4356648874604731</v>
      </c>
      <c r="T1700" s="174">
        <f t="shared" si="99"/>
        <v>4.3971338312199606</v>
      </c>
    </row>
    <row r="1701" spans="1:20" s="164" customFormat="1" ht="12.75" hidden="1" customHeight="1" x14ac:dyDescent="0.2">
      <c r="A1701" s="168">
        <v>68</v>
      </c>
      <c r="B1701" s="170" t="s">
        <v>82</v>
      </c>
      <c r="C1701" s="167">
        <v>1</v>
      </c>
      <c r="D1701" s="169">
        <v>43952</v>
      </c>
      <c r="E1701" s="168">
        <v>5</v>
      </c>
      <c r="F1701" s="168" t="s">
        <v>1237</v>
      </c>
      <c r="G1701" s="168">
        <v>2020</v>
      </c>
      <c r="H1701" s="172">
        <v>6.8174116706558623</v>
      </c>
      <c r="I1701" s="167">
        <v>213</v>
      </c>
      <c r="J1701" s="175" t="s">
        <v>111</v>
      </c>
      <c r="K1701" s="173">
        <v>494.20771162046793</v>
      </c>
      <c r="L1701" s="171" t="s">
        <v>64</v>
      </c>
      <c r="M1701" s="165" t="s">
        <v>1308</v>
      </c>
      <c r="N1701" s="177" t="s">
        <v>1309</v>
      </c>
      <c r="O1701" s="176" t="s">
        <v>1309</v>
      </c>
      <c r="P1701" s="166" t="s">
        <v>1314</v>
      </c>
      <c r="Q1701" s="166" t="s">
        <v>1315</v>
      </c>
      <c r="R1701" s="172">
        <v>0</v>
      </c>
      <c r="S1701" s="172">
        <v>0.14522162915349104</v>
      </c>
      <c r="T1701" s="174">
        <f t="shared" si="99"/>
        <v>6.9626332998093536</v>
      </c>
    </row>
    <row r="1702" spans="1:20" s="164" customFormat="1" ht="12.75" hidden="1" customHeight="1" x14ac:dyDescent="0.2">
      <c r="A1702" s="168">
        <v>94</v>
      </c>
      <c r="B1702" s="170" t="s">
        <v>83</v>
      </c>
      <c r="C1702" s="167">
        <v>1</v>
      </c>
      <c r="D1702" s="169">
        <v>43952</v>
      </c>
      <c r="E1702" s="168">
        <v>5</v>
      </c>
      <c r="F1702" s="168" t="s">
        <v>1237</v>
      </c>
      <c r="G1702" s="168">
        <v>2020</v>
      </c>
      <c r="H1702" s="172">
        <v>6.4489029317014914</v>
      </c>
      <c r="I1702" s="167">
        <v>213</v>
      </c>
      <c r="J1702" s="175" t="s">
        <v>111</v>
      </c>
      <c r="K1702" s="173">
        <v>496.07486926005674</v>
      </c>
      <c r="L1702" s="171" t="s">
        <v>64</v>
      </c>
      <c r="M1702" s="165" t="s">
        <v>1308</v>
      </c>
      <c r="N1702" s="177" t="s">
        <v>1309</v>
      </c>
      <c r="O1702" s="176" t="s">
        <v>1309</v>
      </c>
      <c r="P1702" s="166" t="s">
        <v>1314</v>
      </c>
      <c r="Q1702" s="166" t="s">
        <v>1315</v>
      </c>
      <c r="R1702" s="172">
        <v>0.17268582326801138</v>
      </c>
      <c r="S1702" s="172">
        <v>0.14522162915349104</v>
      </c>
      <c r="T1702" s="174">
        <f t="shared" si="99"/>
        <v>6.7668103841229943</v>
      </c>
    </row>
    <row r="1703" spans="1:20" s="164" customFormat="1" ht="12.75" hidden="1" customHeight="1" x14ac:dyDescent="0.2">
      <c r="A1703" s="168">
        <v>88</v>
      </c>
      <c r="B1703" s="170" t="s">
        <v>84</v>
      </c>
      <c r="C1703" s="167">
        <v>1</v>
      </c>
      <c r="D1703" s="169">
        <v>43952</v>
      </c>
      <c r="E1703" s="168">
        <v>5</v>
      </c>
      <c r="F1703" s="168" t="s">
        <v>1237</v>
      </c>
      <c r="G1703" s="168">
        <v>2020</v>
      </c>
      <c r="H1703" s="172">
        <v>6.4489029317014914</v>
      </c>
      <c r="I1703" s="167">
        <v>213</v>
      </c>
      <c r="J1703" s="175" t="s">
        <v>111</v>
      </c>
      <c r="K1703" s="173">
        <v>461.25901303180609</v>
      </c>
      <c r="L1703" s="171" t="s">
        <v>64</v>
      </c>
      <c r="M1703" s="165" t="s">
        <v>1308</v>
      </c>
      <c r="N1703" s="177" t="s">
        <v>1309</v>
      </c>
      <c r="O1703" s="176" t="s">
        <v>1309</v>
      </c>
      <c r="P1703" s="166" t="s">
        <v>1314</v>
      </c>
      <c r="Q1703" s="166" t="s">
        <v>1315</v>
      </c>
      <c r="R1703" s="172">
        <v>0</v>
      </c>
      <c r="S1703" s="172">
        <v>0.14522162915349104</v>
      </c>
      <c r="T1703" s="174">
        <f t="shared" si="99"/>
        <v>6.5941245608549828</v>
      </c>
    </row>
    <row r="1704" spans="1:20" s="164" customFormat="1" ht="12.75" hidden="1" customHeight="1" x14ac:dyDescent="0.2">
      <c r="A1704" s="168">
        <v>62</v>
      </c>
      <c r="B1704" s="170" t="s">
        <v>85</v>
      </c>
      <c r="C1704" s="167">
        <v>1</v>
      </c>
      <c r="D1704" s="169">
        <v>43952</v>
      </c>
      <c r="E1704" s="168">
        <v>5</v>
      </c>
      <c r="F1704" s="168" t="s">
        <v>1237</v>
      </c>
      <c r="G1704" s="168">
        <v>2020</v>
      </c>
      <c r="H1704" s="172">
        <v>6.2646485622243056</v>
      </c>
      <c r="I1704" s="167">
        <v>213</v>
      </c>
      <c r="J1704" s="175" t="s">
        <v>111</v>
      </c>
      <c r="K1704" s="173">
        <v>480.06001932324853</v>
      </c>
      <c r="L1704" s="171" t="s">
        <v>64</v>
      </c>
      <c r="M1704" s="165" t="s">
        <v>1308</v>
      </c>
      <c r="N1704" s="177" t="s">
        <v>1309</v>
      </c>
      <c r="O1704" s="176" t="s">
        <v>1309</v>
      </c>
      <c r="P1704" s="166" t="s">
        <v>1314</v>
      </c>
      <c r="Q1704" s="166" t="s">
        <v>1315</v>
      </c>
      <c r="R1704" s="172">
        <v>0</v>
      </c>
      <c r="S1704" s="172">
        <v>0</v>
      </c>
      <c r="T1704" s="174">
        <f t="shared" si="99"/>
        <v>6.2646485622243056</v>
      </c>
    </row>
    <row r="1705" spans="1:20" s="164" customFormat="1" ht="12.75" hidden="1" customHeight="1" x14ac:dyDescent="0.2">
      <c r="A1705" s="168">
        <v>91</v>
      </c>
      <c r="B1705" s="170" t="s">
        <v>86</v>
      </c>
      <c r="C1705" s="167">
        <v>1</v>
      </c>
      <c r="D1705" s="169">
        <v>43952</v>
      </c>
      <c r="E1705" s="168">
        <v>5</v>
      </c>
      <c r="F1705" s="168" t="s">
        <v>1237</v>
      </c>
      <c r="G1705" s="168">
        <v>2020</v>
      </c>
      <c r="H1705" s="172">
        <v>9.3048456585978645</v>
      </c>
      <c r="I1705" s="167">
        <v>213</v>
      </c>
      <c r="J1705" s="175" t="s">
        <v>111</v>
      </c>
      <c r="K1705" s="173">
        <v>663.4182757148011</v>
      </c>
      <c r="L1705" s="171" t="s">
        <v>64</v>
      </c>
      <c r="M1705" s="165" t="s">
        <v>1308</v>
      </c>
      <c r="N1705" s="177" t="s">
        <v>1309</v>
      </c>
      <c r="O1705" s="176" t="s">
        <v>1309</v>
      </c>
      <c r="P1705" s="166" t="s">
        <v>1314</v>
      </c>
      <c r="Q1705" s="166" t="s">
        <v>1315</v>
      </c>
      <c r="R1705" s="172">
        <v>0</v>
      </c>
      <c r="S1705" s="172">
        <v>0.29044325830698209</v>
      </c>
      <c r="T1705" s="174">
        <f t="shared" si="99"/>
        <v>9.5952889169048472</v>
      </c>
    </row>
    <row r="1706" spans="1:20" s="164" customFormat="1" ht="12.75" hidden="1" customHeight="1" x14ac:dyDescent="0.2">
      <c r="A1706" s="168">
        <v>89</v>
      </c>
      <c r="B1706" s="170" t="s">
        <v>87</v>
      </c>
      <c r="C1706" s="167">
        <v>1</v>
      </c>
      <c r="D1706" s="169">
        <v>43952</v>
      </c>
      <c r="E1706" s="168">
        <v>5</v>
      </c>
      <c r="F1706" s="168" t="s">
        <v>1237</v>
      </c>
      <c r="G1706" s="168">
        <v>2020</v>
      </c>
      <c r="H1706" s="172">
        <v>12.621424309187205</v>
      </c>
      <c r="I1706" s="167">
        <v>213</v>
      </c>
      <c r="J1706" s="175" t="s">
        <v>111</v>
      </c>
      <c r="K1706" s="173">
        <v>889.7075554429631</v>
      </c>
      <c r="L1706" s="171" t="s">
        <v>64</v>
      </c>
      <c r="M1706" s="165" t="s">
        <v>1308</v>
      </c>
      <c r="N1706" s="177" t="s">
        <v>1309</v>
      </c>
      <c r="O1706" s="176" t="s">
        <v>1309</v>
      </c>
      <c r="P1706" s="166" t="s">
        <v>1314</v>
      </c>
      <c r="Q1706" s="166" t="s">
        <v>1315</v>
      </c>
      <c r="R1706" s="172">
        <v>0</v>
      </c>
      <c r="S1706" s="172">
        <v>0.14522162915349104</v>
      </c>
      <c r="T1706" s="174">
        <f t="shared" si="99"/>
        <v>12.766645938340696</v>
      </c>
    </row>
    <row r="1707" spans="1:20" s="164" customFormat="1" ht="12.75" hidden="1" customHeight="1" x14ac:dyDescent="0.2">
      <c r="A1707" s="168">
        <v>150</v>
      </c>
      <c r="B1707" s="170" t="s">
        <v>13</v>
      </c>
      <c r="C1707" s="167">
        <v>1</v>
      </c>
      <c r="D1707" s="169">
        <v>43952</v>
      </c>
      <c r="E1707" s="168">
        <v>5</v>
      </c>
      <c r="F1707" s="168" t="s">
        <v>1237</v>
      </c>
      <c r="G1707" s="168">
        <v>2020</v>
      </c>
      <c r="H1707" s="172">
        <v>1.0838492322187379</v>
      </c>
      <c r="I1707" s="167">
        <v>213</v>
      </c>
      <c r="J1707" s="175" t="s">
        <v>111</v>
      </c>
      <c r="K1707" s="173">
        <v>116.15612221688214</v>
      </c>
      <c r="L1707" s="171" t="s">
        <v>1339</v>
      </c>
      <c r="M1707" s="165" t="s">
        <v>1308</v>
      </c>
      <c r="N1707" s="177" t="s">
        <v>1309</v>
      </c>
      <c r="O1707" s="176" t="s">
        <v>1309</v>
      </c>
      <c r="P1707" s="166" t="s">
        <v>1314</v>
      </c>
      <c r="Q1707" s="166" t="s">
        <v>1315</v>
      </c>
      <c r="R1707" s="172">
        <v>0</v>
      </c>
      <c r="S1707" s="172">
        <v>0</v>
      </c>
      <c r="T1707" s="174">
        <f t="shared" si="99"/>
        <v>1.0838492322187379</v>
      </c>
    </row>
    <row r="1708" spans="1:20" s="164" customFormat="1" ht="12.75" hidden="1" customHeight="1" x14ac:dyDescent="0.2">
      <c r="A1708" s="168">
        <v>71</v>
      </c>
      <c r="B1708" s="170" t="s">
        <v>14</v>
      </c>
      <c r="C1708" s="167">
        <v>1</v>
      </c>
      <c r="D1708" s="169">
        <v>43952</v>
      </c>
      <c r="E1708" s="168">
        <v>5</v>
      </c>
      <c r="F1708" s="168" t="s">
        <v>1237</v>
      </c>
      <c r="G1708" s="168">
        <v>2020</v>
      </c>
      <c r="H1708" s="172">
        <v>3.8693417590208949</v>
      </c>
      <c r="I1708" s="167">
        <v>213</v>
      </c>
      <c r="J1708" s="175" t="s">
        <v>111</v>
      </c>
      <c r="K1708" s="173">
        <v>430.24075831064891</v>
      </c>
      <c r="L1708" s="171" t="s">
        <v>1339</v>
      </c>
      <c r="M1708" s="165" t="s">
        <v>1308</v>
      </c>
      <c r="N1708" s="177" t="s">
        <v>1309</v>
      </c>
      <c r="O1708" s="176" t="s">
        <v>1309</v>
      </c>
      <c r="P1708" s="166" t="s">
        <v>1314</v>
      </c>
      <c r="Q1708" s="166" t="s">
        <v>1315</v>
      </c>
      <c r="R1708" s="172">
        <v>0</v>
      </c>
      <c r="S1708" s="172">
        <v>0.14522162915349104</v>
      </c>
      <c r="T1708" s="174">
        <f t="shared" si="99"/>
        <v>4.0145633881743858</v>
      </c>
    </row>
    <row r="1709" spans="1:20" s="164" customFormat="1" ht="12.75" hidden="1" customHeight="1" x14ac:dyDescent="0.2">
      <c r="A1709" s="168">
        <v>28</v>
      </c>
      <c r="B1709" s="170" t="s">
        <v>16</v>
      </c>
      <c r="C1709" s="167">
        <v>1</v>
      </c>
      <c r="D1709" s="169">
        <v>43952</v>
      </c>
      <c r="E1709" s="168">
        <v>5</v>
      </c>
      <c r="F1709" s="168" t="s">
        <v>1237</v>
      </c>
      <c r="G1709" s="168">
        <v>2020</v>
      </c>
      <c r="H1709" s="172">
        <v>1.0838492322187379</v>
      </c>
      <c r="I1709" s="167">
        <v>213</v>
      </c>
      <c r="J1709" s="175" t="s">
        <v>111</v>
      </c>
      <c r="K1709" s="173">
        <v>84.735332974860938</v>
      </c>
      <c r="L1709" s="171" t="s">
        <v>88</v>
      </c>
      <c r="M1709" s="165" t="s">
        <v>1308</v>
      </c>
      <c r="N1709" s="177" t="s">
        <v>1309</v>
      </c>
      <c r="O1709" s="176" t="s">
        <v>1309</v>
      </c>
      <c r="P1709" s="166" t="s">
        <v>1314</v>
      </c>
      <c r="Q1709" s="166" t="s">
        <v>1315</v>
      </c>
      <c r="R1709" s="172">
        <v>0</v>
      </c>
      <c r="S1709" s="172">
        <v>0</v>
      </c>
      <c r="T1709" s="174">
        <f t="shared" si="99"/>
        <v>1.0838492322187379</v>
      </c>
    </row>
    <row r="1710" spans="1:20" s="164" customFormat="1" ht="12.75" hidden="1" customHeight="1" x14ac:dyDescent="0.2">
      <c r="A1710" s="168">
        <v>79</v>
      </c>
      <c r="B1710" s="170" t="s">
        <v>5</v>
      </c>
      <c r="C1710" s="167">
        <v>1</v>
      </c>
      <c r="D1710" s="169">
        <v>43952</v>
      </c>
      <c r="E1710" s="168">
        <v>5</v>
      </c>
      <c r="F1710" s="168" t="s">
        <v>1237</v>
      </c>
      <c r="G1710" s="168">
        <v>2020</v>
      </c>
      <c r="H1710" s="172">
        <v>8.3998315496952198</v>
      </c>
      <c r="I1710" s="167">
        <v>213</v>
      </c>
      <c r="J1710" s="175" t="s">
        <v>111</v>
      </c>
      <c r="K1710" s="173">
        <v>500.12597046885338</v>
      </c>
      <c r="L1710" s="171" t="s">
        <v>1341</v>
      </c>
      <c r="M1710" s="165" t="s">
        <v>1308</v>
      </c>
      <c r="N1710" s="177" t="s">
        <v>1309</v>
      </c>
      <c r="O1710" s="176" t="s">
        <v>1309</v>
      </c>
      <c r="P1710" s="166" t="s">
        <v>1314</v>
      </c>
      <c r="Q1710" s="166" t="s">
        <v>1315</v>
      </c>
      <c r="R1710" s="172">
        <v>0</v>
      </c>
      <c r="S1710" s="172">
        <v>0</v>
      </c>
      <c r="T1710" s="174">
        <f t="shared" si="99"/>
        <v>8.3998315496952198</v>
      </c>
    </row>
    <row r="1711" spans="1:20" s="164" customFormat="1" ht="12.75" hidden="1" customHeight="1" x14ac:dyDescent="0.2">
      <c r="A1711" s="168">
        <v>80</v>
      </c>
      <c r="B1711" s="170" t="s">
        <v>3</v>
      </c>
      <c r="C1711" s="167">
        <v>1</v>
      </c>
      <c r="D1711" s="169">
        <v>43952</v>
      </c>
      <c r="E1711" s="168">
        <v>5</v>
      </c>
      <c r="F1711" s="168" t="s">
        <v>1237</v>
      </c>
      <c r="G1711" s="168">
        <v>2020</v>
      </c>
      <c r="H1711" s="172">
        <v>15.56949422082217</v>
      </c>
      <c r="I1711" s="167">
        <v>213</v>
      </c>
      <c r="J1711" s="175" t="s">
        <v>111</v>
      </c>
      <c r="K1711" s="173">
        <v>1847.7634170753336</v>
      </c>
      <c r="L1711" s="171" t="s">
        <v>1340</v>
      </c>
      <c r="M1711" s="165" t="s">
        <v>1308</v>
      </c>
      <c r="N1711" s="177" t="s">
        <v>1309</v>
      </c>
      <c r="O1711" s="176" t="s">
        <v>1309</v>
      </c>
      <c r="P1711" s="166" t="s">
        <v>1314</v>
      </c>
      <c r="Q1711" s="166" t="s">
        <v>1315</v>
      </c>
      <c r="R1711" s="172">
        <v>1.381486586144091</v>
      </c>
      <c r="S1711" s="172">
        <v>0.29044325830698209</v>
      </c>
      <c r="T1711" s="174">
        <f t="shared" si="99"/>
        <v>17.241424065273243</v>
      </c>
    </row>
    <row r="1712" spans="1:20" s="164" customFormat="1" ht="12.75" hidden="1" customHeight="1" x14ac:dyDescent="0.2">
      <c r="A1712" s="168">
        <v>104</v>
      </c>
      <c r="B1712" s="170" t="s">
        <v>4</v>
      </c>
      <c r="C1712" s="167">
        <v>1</v>
      </c>
      <c r="D1712" s="169">
        <v>43952</v>
      </c>
      <c r="E1712" s="168">
        <v>5</v>
      </c>
      <c r="F1712" s="168" t="s">
        <v>1237</v>
      </c>
      <c r="G1712" s="168">
        <v>2020</v>
      </c>
      <c r="H1712" s="172">
        <v>1.0838492322187379</v>
      </c>
      <c r="I1712" s="167">
        <v>213</v>
      </c>
      <c r="J1712" s="175" t="s">
        <v>111</v>
      </c>
      <c r="K1712" s="173">
        <v>116.15612221688214</v>
      </c>
      <c r="L1712" s="171" t="s">
        <v>1340</v>
      </c>
      <c r="M1712" s="165" t="s">
        <v>1308</v>
      </c>
      <c r="N1712" s="177" t="s">
        <v>1309</v>
      </c>
      <c r="O1712" s="176" t="s">
        <v>1309</v>
      </c>
      <c r="P1712" s="166" t="s">
        <v>1314</v>
      </c>
      <c r="Q1712" s="166" t="s">
        <v>1315</v>
      </c>
      <c r="R1712" s="172">
        <v>0</v>
      </c>
      <c r="S1712" s="172">
        <v>0</v>
      </c>
      <c r="T1712" s="174">
        <f t="shared" si="99"/>
        <v>1.0838492322187379</v>
      </c>
    </row>
    <row r="1713" spans="1:20" s="164" customFormat="1" ht="12.75" hidden="1" customHeight="1" x14ac:dyDescent="0.2">
      <c r="A1713" s="168" t="s">
        <v>1285</v>
      </c>
      <c r="B1713" s="170" t="s">
        <v>44</v>
      </c>
      <c r="C1713" s="167">
        <v>1</v>
      </c>
      <c r="D1713" s="169">
        <v>43952</v>
      </c>
      <c r="E1713" s="168">
        <v>5</v>
      </c>
      <c r="F1713" s="168" t="s">
        <v>1237</v>
      </c>
      <c r="G1713" s="168">
        <v>2020</v>
      </c>
      <c r="H1713" s="172">
        <v>1.0838492322187379</v>
      </c>
      <c r="I1713" s="167">
        <v>213</v>
      </c>
      <c r="J1713" s="175" t="s">
        <v>111</v>
      </c>
      <c r="K1713" s="173">
        <v>130.33287017430322</v>
      </c>
      <c r="L1713" s="171" t="s">
        <v>88</v>
      </c>
      <c r="M1713" s="165" t="s">
        <v>1308</v>
      </c>
      <c r="N1713" s="177" t="s">
        <v>1309</v>
      </c>
      <c r="O1713" s="176" t="s">
        <v>1309</v>
      </c>
      <c r="P1713" s="166" t="s">
        <v>1314</v>
      </c>
      <c r="Q1713" s="166" t="s">
        <v>1315</v>
      </c>
      <c r="R1713" s="172">
        <v>0</v>
      </c>
      <c r="S1713" s="172">
        <v>0</v>
      </c>
      <c r="T1713" s="174">
        <f t="shared" si="99"/>
        <v>1.0838492322187379</v>
      </c>
    </row>
    <row r="1714" spans="1:20" s="164" customFormat="1" ht="12.75" hidden="1" customHeight="1" x14ac:dyDescent="0.2">
      <c r="A1714" s="168" t="s">
        <v>1293</v>
      </c>
      <c r="B1714" s="170" t="s">
        <v>89</v>
      </c>
      <c r="C1714" s="167">
        <v>1</v>
      </c>
      <c r="D1714" s="169">
        <v>43952</v>
      </c>
      <c r="E1714" s="168">
        <v>5</v>
      </c>
      <c r="F1714" s="168" t="s">
        <v>1237</v>
      </c>
      <c r="G1714" s="168">
        <v>2020</v>
      </c>
      <c r="H1714" s="172">
        <v>0</v>
      </c>
      <c r="I1714" s="167">
        <v>213</v>
      </c>
      <c r="J1714" s="175" t="s">
        <v>111</v>
      </c>
      <c r="K1714" s="173">
        <v>0</v>
      </c>
      <c r="L1714" s="171" t="s">
        <v>89</v>
      </c>
      <c r="M1714" s="165" t="s">
        <v>1308</v>
      </c>
      <c r="N1714" s="177" t="s">
        <v>1309</v>
      </c>
      <c r="O1714" s="176" t="s">
        <v>1309</v>
      </c>
      <c r="P1714" s="166" t="s">
        <v>1314</v>
      </c>
      <c r="Q1714" s="166" t="s">
        <v>1315</v>
      </c>
      <c r="R1714" s="172">
        <v>0</v>
      </c>
      <c r="S1714" s="172">
        <v>0</v>
      </c>
      <c r="T1714" s="174">
        <f t="shared" si="99"/>
        <v>0</v>
      </c>
    </row>
    <row r="1715" spans="1:20" s="164" customFormat="1" ht="12.75" hidden="1" customHeight="1" x14ac:dyDescent="0.2">
      <c r="A1715" s="168">
        <v>82</v>
      </c>
      <c r="B1715" s="170" t="s">
        <v>8</v>
      </c>
      <c r="C1715" s="167">
        <v>1</v>
      </c>
      <c r="D1715" s="169">
        <v>43983</v>
      </c>
      <c r="E1715" s="168">
        <v>6</v>
      </c>
      <c r="F1715" s="168" t="s">
        <v>1238</v>
      </c>
      <c r="G1715" s="168">
        <v>2020</v>
      </c>
      <c r="H1715" s="172">
        <v>20.923631484028149</v>
      </c>
      <c r="I1715" s="167">
        <v>213</v>
      </c>
      <c r="J1715" s="175" t="s">
        <v>111</v>
      </c>
      <c r="K1715" s="173">
        <v>1530.5549075271072</v>
      </c>
      <c r="L1715" s="171" t="s">
        <v>55</v>
      </c>
      <c r="M1715" s="165" t="s">
        <v>1308</v>
      </c>
      <c r="N1715" s="177" t="s">
        <v>1309</v>
      </c>
      <c r="O1715" s="176" t="s">
        <v>1309</v>
      </c>
      <c r="P1715" s="166" t="s">
        <v>1314</v>
      </c>
      <c r="Q1715" s="166" t="s">
        <v>1315</v>
      </c>
      <c r="R1715" s="172">
        <v>4.1451875844615351</v>
      </c>
      <c r="S1715" s="172">
        <v>0.40222282745152149</v>
      </c>
      <c r="T1715" s="174">
        <f t="shared" si="99"/>
        <v>25.471041895941205</v>
      </c>
    </row>
    <row r="1716" spans="1:20" s="164" customFormat="1" ht="12.75" hidden="1" customHeight="1" x14ac:dyDescent="0.2">
      <c r="A1716" s="168">
        <v>59</v>
      </c>
      <c r="B1716" s="170" t="s">
        <v>10</v>
      </c>
      <c r="C1716" s="167">
        <v>1</v>
      </c>
      <c r="D1716" s="169">
        <v>43983</v>
      </c>
      <c r="E1716" s="168">
        <v>6</v>
      </c>
      <c r="F1716" s="168" t="s">
        <v>1238</v>
      </c>
      <c r="G1716" s="168">
        <v>2020</v>
      </c>
      <c r="H1716" s="172">
        <v>36.233605740634111</v>
      </c>
      <c r="I1716" s="167">
        <v>213</v>
      </c>
      <c r="J1716" s="175" t="s">
        <v>111</v>
      </c>
      <c r="K1716" s="173">
        <v>2254.3417161519642</v>
      </c>
      <c r="L1716" s="171" t="s">
        <v>55</v>
      </c>
      <c r="M1716" s="165" t="s">
        <v>1308</v>
      </c>
      <c r="N1716" s="177" t="s">
        <v>1309</v>
      </c>
      <c r="O1716" s="176" t="s">
        <v>1309</v>
      </c>
      <c r="P1716" s="166" t="s">
        <v>1314</v>
      </c>
      <c r="Q1716" s="166" t="s">
        <v>1315</v>
      </c>
      <c r="R1716" s="172">
        <v>5.8989207932721843</v>
      </c>
      <c r="S1716" s="172">
        <v>0.40222282745152149</v>
      </c>
      <c r="T1716" s="174">
        <f t="shared" si="99"/>
        <v>42.534749361357818</v>
      </c>
    </row>
    <row r="1717" spans="1:20" s="164" customFormat="1" ht="12.75" hidden="1" customHeight="1" x14ac:dyDescent="0.2">
      <c r="A1717" s="168">
        <v>63</v>
      </c>
      <c r="B1717" s="170" t="s">
        <v>12</v>
      </c>
      <c r="C1717" s="167">
        <v>1</v>
      </c>
      <c r="D1717" s="169">
        <v>43983</v>
      </c>
      <c r="E1717" s="168">
        <v>6</v>
      </c>
      <c r="F1717" s="168" t="s">
        <v>1238</v>
      </c>
      <c r="G1717" s="168">
        <v>2020</v>
      </c>
      <c r="H1717" s="172">
        <v>46.695421482648193</v>
      </c>
      <c r="I1717" s="167">
        <v>213</v>
      </c>
      <c r="J1717" s="175" t="s">
        <v>111</v>
      </c>
      <c r="K1717" s="173">
        <v>3710.684961083437</v>
      </c>
      <c r="L1717" s="171" t="s">
        <v>55</v>
      </c>
      <c r="M1717" s="165" t="s">
        <v>1308</v>
      </c>
      <c r="N1717" s="177" t="s">
        <v>1309</v>
      </c>
      <c r="O1717" s="176" t="s">
        <v>1309</v>
      </c>
      <c r="P1717" s="166" t="s">
        <v>1314</v>
      </c>
      <c r="Q1717" s="166" t="s">
        <v>1315</v>
      </c>
      <c r="R1717" s="172">
        <v>6.5366419601124219</v>
      </c>
      <c r="S1717" s="172">
        <v>0.93851993072021689</v>
      </c>
      <c r="T1717" s="174">
        <f t="shared" si="99"/>
        <v>54.170583373480831</v>
      </c>
    </row>
    <row r="1718" spans="1:20" s="164" customFormat="1" ht="12.75" hidden="1" customHeight="1" x14ac:dyDescent="0.2">
      <c r="A1718" s="168">
        <v>220</v>
      </c>
      <c r="B1718" s="170" t="s">
        <v>1231</v>
      </c>
      <c r="C1718" s="167">
        <v>1</v>
      </c>
      <c r="D1718" s="169">
        <v>43983</v>
      </c>
      <c r="E1718" s="168">
        <v>6</v>
      </c>
      <c r="F1718" s="168" t="s">
        <v>1238</v>
      </c>
      <c r="G1718" s="168">
        <v>2020</v>
      </c>
      <c r="H1718" s="172">
        <v>0</v>
      </c>
      <c r="I1718" s="167">
        <v>213</v>
      </c>
      <c r="J1718" s="175" t="s">
        <v>111</v>
      </c>
      <c r="K1718" s="173">
        <v>0</v>
      </c>
      <c r="L1718" s="171" t="s">
        <v>55</v>
      </c>
      <c r="M1718" s="165" t="s">
        <v>1308</v>
      </c>
      <c r="N1718" s="177" t="s">
        <v>1309</v>
      </c>
      <c r="O1718" s="176" t="s">
        <v>1309</v>
      </c>
      <c r="P1718" s="166" t="s">
        <v>1314</v>
      </c>
      <c r="Q1718" s="166" t="s">
        <v>1315</v>
      </c>
      <c r="R1718" s="172">
        <v>0</v>
      </c>
      <c r="S1718" s="172">
        <v>0</v>
      </c>
      <c r="T1718" s="174">
        <f t="shared" si="99"/>
        <v>0</v>
      </c>
    </row>
    <row r="1719" spans="1:20" s="164" customFormat="1" ht="12.75" hidden="1" customHeight="1" x14ac:dyDescent="0.2">
      <c r="A1719" s="168">
        <v>65</v>
      </c>
      <c r="B1719" s="170" t="s">
        <v>11</v>
      </c>
      <c r="C1719" s="167">
        <v>1</v>
      </c>
      <c r="D1719" s="169">
        <v>43983</v>
      </c>
      <c r="E1719" s="168">
        <v>6</v>
      </c>
      <c r="F1719" s="168" t="s">
        <v>1238</v>
      </c>
      <c r="G1719" s="168">
        <v>2020</v>
      </c>
      <c r="H1719" s="172">
        <v>1.0006519121964681</v>
      </c>
      <c r="I1719" s="167">
        <v>213</v>
      </c>
      <c r="J1719" s="175" t="s">
        <v>111</v>
      </c>
      <c r="K1719" s="173">
        <v>48.25143520611369</v>
      </c>
      <c r="L1719" s="171" t="s">
        <v>55</v>
      </c>
      <c r="M1719" s="165" t="s">
        <v>1308</v>
      </c>
      <c r="N1719" s="177" t="s">
        <v>1309</v>
      </c>
      <c r="O1719" s="176" t="s">
        <v>1309</v>
      </c>
      <c r="P1719" s="166" t="s">
        <v>1314</v>
      </c>
      <c r="Q1719" s="166" t="s">
        <v>1315</v>
      </c>
      <c r="R1719" s="172">
        <v>0</v>
      </c>
      <c r="S1719" s="172">
        <v>0</v>
      </c>
      <c r="T1719" s="174">
        <f t="shared" si="99"/>
        <v>1.0006519121964681</v>
      </c>
    </row>
    <row r="1720" spans="1:20" s="164" customFormat="1" ht="12.75" hidden="1" customHeight="1" x14ac:dyDescent="0.2">
      <c r="A1720" s="168">
        <v>75</v>
      </c>
      <c r="B1720" s="170" t="s">
        <v>1329</v>
      </c>
      <c r="C1720" s="167">
        <v>1</v>
      </c>
      <c r="D1720" s="169">
        <v>43983</v>
      </c>
      <c r="E1720" s="168">
        <v>6</v>
      </c>
      <c r="F1720" s="168" t="s">
        <v>1238</v>
      </c>
      <c r="G1720" s="168">
        <v>2020</v>
      </c>
      <c r="H1720" s="172">
        <v>55.881406036611764</v>
      </c>
      <c r="I1720" s="167">
        <v>213</v>
      </c>
      <c r="J1720" s="175" t="s">
        <v>111</v>
      </c>
      <c r="K1720" s="173">
        <v>3764.4451336271991</v>
      </c>
      <c r="L1720" s="171" t="s">
        <v>55</v>
      </c>
      <c r="M1720" s="165" t="s">
        <v>1308</v>
      </c>
      <c r="N1720" s="177" t="s">
        <v>1309</v>
      </c>
      <c r="O1720" s="176" t="s">
        <v>1309</v>
      </c>
      <c r="P1720" s="166" t="s">
        <v>1314</v>
      </c>
      <c r="Q1720" s="166" t="s">
        <v>1315</v>
      </c>
      <c r="R1720" s="172">
        <v>10.044108377733719</v>
      </c>
      <c r="S1720" s="172">
        <v>0.93851993072021689</v>
      </c>
      <c r="T1720" s="174">
        <f t="shared" si="99"/>
        <v>66.864034345065704</v>
      </c>
    </row>
    <row r="1721" spans="1:20" s="164" customFormat="1" ht="12.75" hidden="1" customHeight="1" x14ac:dyDescent="0.2">
      <c r="A1721" s="168" t="s">
        <v>1289</v>
      </c>
      <c r="B1721" s="170" t="s">
        <v>43</v>
      </c>
      <c r="C1721" s="167">
        <v>1</v>
      </c>
      <c r="D1721" s="169">
        <v>43983</v>
      </c>
      <c r="E1721" s="168">
        <v>6</v>
      </c>
      <c r="F1721" s="168" t="s">
        <v>1238</v>
      </c>
      <c r="G1721" s="168">
        <v>2020</v>
      </c>
      <c r="H1721" s="172">
        <v>20.413299008807954</v>
      </c>
      <c r="I1721" s="167">
        <v>213</v>
      </c>
      <c r="J1721" s="175" t="s">
        <v>111</v>
      </c>
      <c r="K1721" s="173">
        <v>2061.546580658669</v>
      </c>
      <c r="L1721" s="171" t="s">
        <v>1337</v>
      </c>
      <c r="M1721" s="165" t="s">
        <v>1308</v>
      </c>
      <c r="N1721" s="177" t="s">
        <v>1309</v>
      </c>
      <c r="O1721" s="176" t="s">
        <v>1309</v>
      </c>
      <c r="P1721" s="166" t="s">
        <v>1314</v>
      </c>
      <c r="Q1721" s="166" t="s">
        <v>1315</v>
      </c>
      <c r="R1721" s="172">
        <v>0</v>
      </c>
      <c r="S1721" s="172">
        <v>0.67037137908586919</v>
      </c>
      <c r="T1721" s="174">
        <f t="shared" si="99"/>
        <v>21.083670387893822</v>
      </c>
    </row>
    <row r="1722" spans="1:20" s="164" customFormat="1" ht="12.75" hidden="1" customHeight="1" x14ac:dyDescent="0.2">
      <c r="A1722" s="168" t="s">
        <v>1290</v>
      </c>
      <c r="B1722" s="170" t="s">
        <v>1243</v>
      </c>
      <c r="C1722" s="167">
        <v>1</v>
      </c>
      <c r="D1722" s="169">
        <v>43983</v>
      </c>
      <c r="E1722" s="168">
        <v>6</v>
      </c>
      <c r="F1722" s="168" t="s">
        <v>1238</v>
      </c>
      <c r="G1722" s="168">
        <v>2020</v>
      </c>
      <c r="H1722" s="172">
        <v>73.487876431708628</v>
      </c>
      <c r="I1722" s="167">
        <v>213</v>
      </c>
      <c r="J1722" s="175" t="s">
        <v>111</v>
      </c>
      <c r="K1722" s="173">
        <v>4928.8116147614246</v>
      </c>
      <c r="L1722" s="171" t="s">
        <v>1337</v>
      </c>
      <c r="M1722" s="165" t="s">
        <v>1308</v>
      </c>
      <c r="N1722" s="177" t="s">
        <v>1309</v>
      </c>
      <c r="O1722" s="176" t="s">
        <v>1309</v>
      </c>
      <c r="P1722" s="166" t="s">
        <v>1314</v>
      </c>
      <c r="Q1722" s="166" t="s">
        <v>1315</v>
      </c>
      <c r="R1722" s="172">
        <v>5.739490501562126</v>
      </c>
      <c r="S1722" s="172">
        <v>1.0725942065373908</v>
      </c>
      <c r="T1722" s="174">
        <f t="shared" si="99"/>
        <v>80.299961139808147</v>
      </c>
    </row>
    <row r="1723" spans="1:20" s="164" customFormat="1" ht="12.75" hidden="1" customHeight="1" x14ac:dyDescent="0.2">
      <c r="A1723" s="168" t="s">
        <v>1291</v>
      </c>
      <c r="B1723" s="170" t="s">
        <v>1244</v>
      </c>
      <c r="C1723" s="167">
        <v>1</v>
      </c>
      <c r="D1723" s="169">
        <v>43983</v>
      </c>
      <c r="E1723" s="168">
        <v>6</v>
      </c>
      <c r="F1723" s="168" t="s">
        <v>1238</v>
      </c>
      <c r="G1723" s="168">
        <v>2020</v>
      </c>
      <c r="H1723" s="172">
        <v>564.17255135592973</v>
      </c>
      <c r="I1723" s="167">
        <v>213</v>
      </c>
      <c r="J1723" s="175" t="s">
        <v>111</v>
      </c>
      <c r="K1723" s="173">
        <v>34812.422194433886</v>
      </c>
      <c r="L1723" s="171" t="s">
        <v>62</v>
      </c>
      <c r="M1723" s="165" t="s">
        <v>1308</v>
      </c>
      <c r="N1723" s="177" t="s">
        <v>1309</v>
      </c>
      <c r="O1723" s="176" t="s">
        <v>1309</v>
      </c>
      <c r="P1723" s="166" t="s">
        <v>1314</v>
      </c>
      <c r="Q1723" s="166" t="s">
        <v>1315</v>
      </c>
      <c r="R1723" s="172">
        <v>27.740870757550276</v>
      </c>
      <c r="S1723" s="172">
        <v>12.468907650997167</v>
      </c>
      <c r="T1723" s="174">
        <f t="shared" si="99"/>
        <v>604.38232976447716</v>
      </c>
    </row>
    <row r="1724" spans="1:20" s="164" customFormat="1" ht="12.75" hidden="1" customHeight="1" x14ac:dyDescent="0.2">
      <c r="A1724" s="168">
        <v>18</v>
      </c>
      <c r="B1724" s="170" t="s">
        <v>63</v>
      </c>
      <c r="C1724" s="167">
        <v>1</v>
      </c>
      <c r="D1724" s="169">
        <v>43983</v>
      </c>
      <c r="E1724" s="168">
        <v>6</v>
      </c>
      <c r="F1724" s="168" t="s">
        <v>1238</v>
      </c>
      <c r="G1724" s="168">
        <v>2020</v>
      </c>
      <c r="H1724" s="172">
        <v>29.854449800381627</v>
      </c>
      <c r="I1724" s="167">
        <v>213</v>
      </c>
      <c r="J1724" s="175" t="s">
        <v>111</v>
      </c>
      <c r="K1724" s="173">
        <v>3070.749704998786</v>
      </c>
      <c r="L1724" s="171" t="s">
        <v>64</v>
      </c>
      <c r="M1724" s="165" t="s">
        <v>1308</v>
      </c>
      <c r="N1724" s="177" t="s">
        <v>1309</v>
      </c>
      <c r="O1724" s="176" t="s">
        <v>1309</v>
      </c>
      <c r="P1724" s="166" t="s">
        <v>1314</v>
      </c>
      <c r="Q1724" s="166" t="s">
        <v>1315</v>
      </c>
      <c r="R1724" s="172">
        <v>0</v>
      </c>
      <c r="S1724" s="172">
        <v>0.40222282745152149</v>
      </c>
      <c r="T1724" s="174">
        <f t="shared" si="99"/>
        <v>30.256672627833147</v>
      </c>
    </row>
    <row r="1725" spans="1:20" s="164" customFormat="1" ht="12.75" hidden="1" customHeight="1" x14ac:dyDescent="0.2">
      <c r="A1725" s="168">
        <v>50</v>
      </c>
      <c r="B1725" s="170" t="s">
        <v>65</v>
      </c>
      <c r="C1725" s="167">
        <v>1</v>
      </c>
      <c r="D1725" s="169">
        <v>43983</v>
      </c>
      <c r="E1725" s="168">
        <v>6</v>
      </c>
      <c r="F1725" s="168" t="s">
        <v>1238</v>
      </c>
      <c r="G1725" s="168">
        <v>2020</v>
      </c>
      <c r="H1725" s="172">
        <v>1.7861636632706959</v>
      </c>
      <c r="I1725" s="167">
        <v>213</v>
      </c>
      <c r="J1725" s="175" t="s">
        <v>111</v>
      </c>
      <c r="K1725" s="173">
        <v>132.55120545131834</v>
      </c>
      <c r="L1725" s="171" t="s">
        <v>64</v>
      </c>
      <c r="M1725" s="165" t="s">
        <v>1308</v>
      </c>
      <c r="N1725" s="177" t="s">
        <v>1309</v>
      </c>
      <c r="O1725" s="176" t="s">
        <v>1309</v>
      </c>
      <c r="P1725" s="166" t="s">
        <v>1314</v>
      </c>
      <c r="Q1725" s="166" t="s">
        <v>1315</v>
      </c>
      <c r="R1725" s="172">
        <v>0</v>
      </c>
      <c r="S1725" s="172">
        <v>0</v>
      </c>
      <c r="T1725" s="174">
        <f t="shared" si="99"/>
        <v>1.7861636632706959</v>
      </c>
    </row>
    <row r="1726" spans="1:20" s="164" customFormat="1" ht="12.75" hidden="1" customHeight="1" x14ac:dyDescent="0.2">
      <c r="A1726" s="168">
        <v>97</v>
      </c>
      <c r="B1726" s="170" t="s">
        <v>66</v>
      </c>
      <c r="C1726" s="167">
        <v>1</v>
      </c>
      <c r="D1726" s="169">
        <v>43983</v>
      </c>
      <c r="E1726" s="168">
        <v>6</v>
      </c>
      <c r="F1726" s="168" t="s">
        <v>1238</v>
      </c>
      <c r="G1726" s="168">
        <v>2020</v>
      </c>
      <c r="H1726" s="172">
        <v>5.7837680524955859</v>
      </c>
      <c r="I1726" s="167">
        <v>213</v>
      </c>
      <c r="J1726" s="175" t="s">
        <v>111</v>
      </c>
      <c r="K1726" s="173">
        <v>492.12776802248908</v>
      </c>
      <c r="L1726" s="171" t="s">
        <v>64</v>
      </c>
      <c r="M1726" s="165" t="s">
        <v>1308</v>
      </c>
      <c r="N1726" s="177" t="s">
        <v>1309</v>
      </c>
      <c r="O1726" s="176" t="s">
        <v>1309</v>
      </c>
      <c r="P1726" s="166" t="s">
        <v>1314</v>
      </c>
      <c r="Q1726" s="166" t="s">
        <v>1315</v>
      </c>
      <c r="R1726" s="172">
        <v>0</v>
      </c>
      <c r="S1726" s="172">
        <v>0.13407427581717385</v>
      </c>
      <c r="T1726" s="174">
        <f t="shared" si="99"/>
        <v>5.9178423283127595</v>
      </c>
    </row>
    <row r="1727" spans="1:20" s="164" customFormat="1" ht="12.75" hidden="1" customHeight="1" x14ac:dyDescent="0.2">
      <c r="A1727" s="168">
        <v>85</v>
      </c>
      <c r="B1727" s="170" t="s">
        <v>67</v>
      </c>
      <c r="C1727" s="167">
        <v>1</v>
      </c>
      <c r="D1727" s="169">
        <v>43983</v>
      </c>
      <c r="E1727" s="168">
        <v>6</v>
      </c>
      <c r="F1727" s="168" t="s">
        <v>1238</v>
      </c>
      <c r="G1727" s="168">
        <v>2020</v>
      </c>
      <c r="H1727" s="172">
        <v>5.6987126399588863</v>
      </c>
      <c r="I1727" s="167">
        <v>213</v>
      </c>
      <c r="J1727" s="175" t="s">
        <v>111</v>
      </c>
      <c r="K1727" s="173">
        <v>522.34400057863149</v>
      </c>
      <c r="L1727" s="171" t="s">
        <v>64</v>
      </c>
      <c r="M1727" s="165" t="s">
        <v>1308</v>
      </c>
      <c r="N1727" s="177" t="s">
        <v>1309</v>
      </c>
      <c r="O1727" s="176" t="s">
        <v>1309</v>
      </c>
      <c r="P1727" s="166" t="s">
        <v>1314</v>
      </c>
      <c r="Q1727" s="166" t="s">
        <v>1315</v>
      </c>
      <c r="R1727" s="172">
        <v>0</v>
      </c>
      <c r="S1727" s="172">
        <v>0</v>
      </c>
      <c r="T1727" s="174">
        <f t="shared" si="99"/>
        <v>5.6987126399588863</v>
      </c>
    </row>
    <row r="1728" spans="1:20" s="164" customFormat="1" ht="12.75" hidden="1" customHeight="1" x14ac:dyDescent="0.2">
      <c r="A1728" s="168">
        <v>51</v>
      </c>
      <c r="B1728" s="170" t="s">
        <v>68</v>
      </c>
      <c r="C1728" s="167">
        <v>1</v>
      </c>
      <c r="D1728" s="169">
        <v>43983</v>
      </c>
      <c r="E1728" s="168">
        <v>6</v>
      </c>
      <c r="F1728" s="168" t="s">
        <v>1238</v>
      </c>
      <c r="G1728" s="168">
        <v>2020</v>
      </c>
      <c r="H1728" s="172">
        <v>3.5723273265413917</v>
      </c>
      <c r="I1728" s="167">
        <v>213</v>
      </c>
      <c r="J1728" s="175" t="s">
        <v>111</v>
      </c>
      <c r="K1728" s="173">
        <v>307.43448972215219</v>
      </c>
      <c r="L1728" s="171" t="s">
        <v>64</v>
      </c>
      <c r="M1728" s="165" t="s">
        <v>1308</v>
      </c>
      <c r="N1728" s="177" t="s">
        <v>1309</v>
      </c>
      <c r="O1728" s="176" t="s">
        <v>1309</v>
      </c>
      <c r="P1728" s="166" t="s">
        <v>1314</v>
      </c>
      <c r="Q1728" s="166" t="s">
        <v>1315</v>
      </c>
      <c r="R1728" s="172">
        <v>0</v>
      </c>
      <c r="S1728" s="172">
        <v>0</v>
      </c>
      <c r="T1728" s="174">
        <f t="shared" si="99"/>
        <v>3.5723273265413917</v>
      </c>
    </row>
    <row r="1729" spans="1:20" s="164" customFormat="1" ht="12.75" hidden="1" customHeight="1" x14ac:dyDescent="0.2">
      <c r="A1729" s="168">
        <v>83</v>
      </c>
      <c r="B1729" s="170" t="s">
        <v>69</v>
      </c>
      <c r="C1729" s="167">
        <v>1</v>
      </c>
      <c r="D1729" s="169">
        <v>43983</v>
      </c>
      <c r="E1729" s="168">
        <v>6</v>
      </c>
      <c r="F1729" s="168" t="s">
        <v>1238</v>
      </c>
      <c r="G1729" s="168">
        <v>2020</v>
      </c>
      <c r="H1729" s="172">
        <v>5.8688234650322855</v>
      </c>
      <c r="I1729" s="167">
        <v>213</v>
      </c>
      <c r="J1729" s="175" t="s">
        <v>111</v>
      </c>
      <c r="K1729" s="173">
        <v>564.0526232242529</v>
      </c>
      <c r="L1729" s="171" t="s">
        <v>64</v>
      </c>
      <c r="M1729" s="165" t="s">
        <v>1308</v>
      </c>
      <c r="N1729" s="177" t="s">
        <v>1309</v>
      </c>
      <c r="O1729" s="176" t="s">
        <v>1309</v>
      </c>
      <c r="P1729" s="166" t="s">
        <v>1314</v>
      </c>
      <c r="Q1729" s="166" t="s">
        <v>1315</v>
      </c>
      <c r="R1729" s="172">
        <v>0</v>
      </c>
      <c r="S1729" s="172">
        <v>0</v>
      </c>
      <c r="T1729" s="174">
        <f t="shared" si="99"/>
        <v>5.8688234650322855</v>
      </c>
    </row>
    <row r="1730" spans="1:20" s="164" customFormat="1" ht="12.75" hidden="1" customHeight="1" x14ac:dyDescent="0.2">
      <c r="A1730" s="168">
        <v>52</v>
      </c>
      <c r="B1730" s="170" t="s">
        <v>70</v>
      </c>
      <c r="C1730" s="167">
        <v>1</v>
      </c>
      <c r="D1730" s="169">
        <v>43983</v>
      </c>
      <c r="E1730" s="168">
        <v>6</v>
      </c>
      <c r="F1730" s="168" t="s">
        <v>1238</v>
      </c>
      <c r="G1730" s="168">
        <v>2020</v>
      </c>
      <c r="H1730" s="172">
        <v>16.33063920704636</v>
      </c>
      <c r="I1730" s="167">
        <v>213</v>
      </c>
      <c r="J1730" s="175" t="s">
        <v>111</v>
      </c>
      <c r="K1730" s="173">
        <v>1467.7978519293267</v>
      </c>
      <c r="L1730" s="171" t="s">
        <v>64</v>
      </c>
      <c r="M1730" s="165" t="s">
        <v>1308</v>
      </c>
      <c r="N1730" s="177" t="s">
        <v>1309</v>
      </c>
      <c r="O1730" s="176" t="s">
        <v>1309</v>
      </c>
      <c r="P1730" s="166" t="s">
        <v>1314</v>
      </c>
      <c r="Q1730" s="166" t="s">
        <v>1315</v>
      </c>
      <c r="R1730" s="172">
        <v>0</v>
      </c>
      <c r="S1730" s="172">
        <v>0</v>
      </c>
      <c r="T1730" s="174">
        <f t="shared" si="99"/>
        <v>16.33063920704636</v>
      </c>
    </row>
    <row r="1731" spans="1:20" s="164" customFormat="1" ht="12.75" hidden="1" customHeight="1" x14ac:dyDescent="0.2">
      <c r="A1731" s="168">
        <v>84</v>
      </c>
      <c r="B1731" s="170" t="s">
        <v>71</v>
      </c>
      <c r="C1731" s="167">
        <v>1</v>
      </c>
      <c r="D1731" s="169">
        <v>43983</v>
      </c>
      <c r="E1731" s="168">
        <v>6</v>
      </c>
      <c r="F1731" s="168" t="s">
        <v>1238</v>
      </c>
      <c r="G1731" s="168">
        <v>2020</v>
      </c>
      <c r="H1731" s="172">
        <v>0</v>
      </c>
      <c r="I1731" s="167">
        <v>213</v>
      </c>
      <c r="J1731" s="175" t="s">
        <v>111</v>
      </c>
      <c r="K1731" s="173">
        <v>0</v>
      </c>
      <c r="L1731" s="171" t="s">
        <v>64</v>
      </c>
      <c r="M1731" s="165" t="s">
        <v>1308</v>
      </c>
      <c r="N1731" s="177" t="s">
        <v>1309</v>
      </c>
      <c r="O1731" s="176" t="s">
        <v>1309</v>
      </c>
      <c r="P1731" s="166" t="s">
        <v>1314</v>
      </c>
      <c r="Q1731" s="166" t="s">
        <v>1315</v>
      </c>
      <c r="R1731" s="172">
        <v>0</v>
      </c>
      <c r="S1731" s="172">
        <v>0</v>
      </c>
      <c r="T1731" s="174">
        <f t="shared" si="99"/>
        <v>0</v>
      </c>
    </row>
    <row r="1732" spans="1:20" s="164" customFormat="1" ht="12.75" hidden="1" customHeight="1" x14ac:dyDescent="0.2">
      <c r="A1732" s="168">
        <v>90</v>
      </c>
      <c r="B1732" s="170" t="s">
        <v>72</v>
      </c>
      <c r="C1732" s="167">
        <v>1</v>
      </c>
      <c r="D1732" s="169">
        <v>43983</v>
      </c>
      <c r="E1732" s="168">
        <v>6</v>
      </c>
      <c r="F1732" s="168" t="s">
        <v>1238</v>
      </c>
      <c r="G1732" s="168">
        <v>2020</v>
      </c>
      <c r="H1732" s="172">
        <v>17.096137919876661</v>
      </c>
      <c r="I1732" s="167">
        <v>213</v>
      </c>
      <c r="J1732" s="175" t="s">
        <v>111</v>
      </c>
      <c r="K1732" s="173">
        <v>1699.1889493527763</v>
      </c>
      <c r="L1732" s="171" t="s">
        <v>64</v>
      </c>
      <c r="M1732" s="165" t="s">
        <v>1308</v>
      </c>
      <c r="N1732" s="177" t="s">
        <v>1309</v>
      </c>
      <c r="O1732" s="176" t="s">
        <v>1309</v>
      </c>
      <c r="P1732" s="166" t="s">
        <v>1314</v>
      </c>
      <c r="Q1732" s="166" t="s">
        <v>1315</v>
      </c>
      <c r="R1732" s="172">
        <v>0</v>
      </c>
      <c r="S1732" s="172">
        <v>0.67037137908586919</v>
      </c>
      <c r="T1732" s="174">
        <f t="shared" si="99"/>
        <v>17.766509298962529</v>
      </c>
    </row>
    <row r="1733" spans="1:20" s="164" customFormat="1" ht="12.75" hidden="1" customHeight="1" x14ac:dyDescent="0.2">
      <c r="A1733" s="168">
        <v>25</v>
      </c>
      <c r="B1733" s="170" t="s">
        <v>73</v>
      </c>
      <c r="C1733" s="167">
        <v>1</v>
      </c>
      <c r="D1733" s="169">
        <v>43983</v>
      </c>
      <c r="E1733" s="168">
        <v>6</v>
      </c>
      <c r="F1733" s="168" t="s">
        <v>1238</v>
      </c>
      <c r="G1733" s="168">
        <v>2020</v>
      </c>
      <c r="H1733" s="172">
        <v>1.1057203629770973</v>
      </c>
      <c r="I1733" s="167">
        <v>213</v>
      </c>
      <c r="J1733" s="175" t="s">
        <v>111</v>
      </c>
      <c r="K1733" s="173">
        <v>88.471745424359185</v>
      </c>
      <c r="L1733" s="171" t="s">
        <v>64</v>
      </c>
      <c r="M1733" s="165" t="s">
        <v>1308</v>
      </c>
      <c r="N1733" s="177" t="s">
        <v>1309</v>
      </c>
      <c r="O1733" s="176" t="s">
        <v>1309</v>
      </c>
      <c r="P1733" s="166" t="s">
        <v>1314</v>
      </c>
      <c r="Q1733" s="166" t="s">
        <v>1315</v>
      </c>
      <c r="R1733" s="172">
        <v>0</v>
      </c>
      <c r="S1733" s="172">
        <v>0.13407427581717385</v>
      </c>
      <c r="T1733" s="174">
        <f t="shared" si="99"/>
        <v>1.2397946387942711</v>
      </c>
    </row>
    <row r="1734" spans="1:20" s="164" customFormat="1" ht="12.75" hidden="1" customHeight="1" x14ac:dyDescent="0.2">
      <c r="A1734" s="168">
        <v>102</v>
      </c>
      <c r="B1734" s="170" t="s">
        <v>74</v>
      </c>
      <c r="C1734" s="167">
        <v>1</v>
      </c>
      <c r="D1734" s="169">
        <v>43983</v>
      </c>
      <c r="E1734" s="168">
        <v>6</v>
      </c>
      <c r="F1734" s="168" t="s">
        <v>1238</v>
      </c>
      <c r="G1734" s="168">
        <v>2020</v>
      </c>
      <c r="H1734" s="172">
        <v>5.4435464023487867</v>
      </c>
      <c r="I1734" s="167">
        <v>213</v>
      </c>
      <c r="J1734" s="175" t="s">
        <v>111</v>
      </c>
      <c r="K1734" s="173">
        <v>453.12590389420257</v>
      </c>
      <c r="L1734" s="171" t="s">
        <v>64</v>
      </c>
      <c r="M1734" s="165" t="s">
        <v>1308</v>
      </c>
      <c r="N1734" s="177" t="s">
        <v>1309</v>
      </c>
      <c r="O1734" s="176" t="s">
        <v>1309</v>
      </c>
      <c r="P1734" s="166" t="s">
        <v>1314</v>
      </c>
      <c r="Q1734" s="166" t="s">
        <v>1315</v>
      </c>
      <c r="R1734" s="172">
        <v>0</v>
      </c>
      <c r="S1734" s="172">
        <v>0.13407427581717385</v>
      </c>
      <c r="T1734" s="174">
        <f t="shared" si="99"/>
        <v>5.5776206781659603</v>
      </c>
    </row>
    <row r="1735" spans="1:20" s="164" customFormat="1" ht="12.75" hidden="1" customHeight="1" x14ac:dyDescent="0.2">
      <c r="A1735" s="168">
        <v>36</v>
      </c>
      <c r="B1735" s="170" t="s">
        <v>75</v>
      </c>
      <c r="C1735" s="167">
        <v>1</v>
      </c>
      <c r="D1735" s="169">
        <v>43983</v>
      </c>
      <c r="E1735" s="168">
        <v>6</v>
      </c>
      <c r="F1735" s="168" t="s">
        <v>1238</v>
      </c>
      <c r="G1735" s="168">
        <v>2020</v>
      </c>
      <c r="H1735" s="172">
        <v>11.567536104991172</v>
      </c>
      <c r="I1735" s="167">
        <v>213</v>
      </c>
      <c r="J1735" s="175" t="s">
        <v>111</v>
      </c>
      <c r="K1735" s="173">
        <v>1011.3701852132654</v>
      </c>
      <c r="L1735" s="171" t="s">
        <v>64</v>
      </c>
      <c r="M1735" s="165" t="s">
        <v>1308</v>
      </c>
      <c r="N1735" s="177" t="s">
        <v>1309</v>
      </c>
      <c r="O1735" s="176" t="s">
        <v>1309</v>
      </c>
      <c r="P1735" s="166" t="s">
        <v>1314</v>
      </c>
      <c r="Q1735" s="166" t="s">
        <v>1315</v>
      </c>
      <c r="R1735" s="172">
        <v>0</v>
      </c>
      <c r="S1735" s="172">
        <v>0.13407427581717385</v>
      </c>
      <c r="T1735" s="174">
        <f t="shared" si="99"/>
        <v>11.701610380808345</v>
      </c>
    </row>
    <row r="1736" spans="1:20" s="164" customFormat="1" ht="12.75" hidden="1" customHeight="1" x14ac:dyDescent="0.2">
      <c r="A1736" s="168">
        <v>70</v>
      </c>
      <c r="B1736" s="170" t="s">
        <v>76</v>
      </c>
      <c r="C1736" s="167">
        <v>1</v>
      </c>
      <c r="D1736" s="169">
        <v>43983</v>
      </c>
      <c r="E1736" s="168">
        <v>6</v>
      </c>
      <c r="F1736" s="168" t="s">
        <v>1238</v>
      </c>
      <c r="G1736" s="168">
        <v>2020</v>
      </c>
      <c r="H1736" s="172">
        <v>3.3171610889312921</v>
      </c>
      <c r="I1736" s="167">
        <v>213</v>
      </c>
      <c r="J1736" s="175" t="s">
        <v>111</v>
      </c>
      <c r="K1736" s="173">
        <v>265.60707367104192</v>
      </c>
      <c r="L1736" s="171" t="s">
        <v>64</v>
      </c>
      <c r="M1736" s="165" t="s">
        <v>1308</v>
      </c>
      <c r="N1736" s="177" t="s">
        <v>1309</v>
      </c>
      <c r="O1736" s="176" t="s">
        <v>1309</v>
      </c>
      <c r="P1736" s="166" t="s">
        <v>1314</v>
      </c>
      <c r="Q1736" s="166" t="s">
        <v>1315</v>
      </c>
      <c r="R1736" s="172">
        <v>0</v>
      </c>
      <c r="S1736" s="172">
        <v>0.13407427581717385</v>
      </c>
      <c r="T1736" s="174">
        <f t="shared" si="99"/>
        <v>3.4512353647484662</v>
      </c>
    </row>
    <row r="1737" spans="1:20" s="164" customFormat="1" ht="12.75" hidden="1" customHeight="1" x14ac:dyDescent="0.2">
      <c r="A1737" s="168">
        <v>67</v>
      </c>
      <c r="B1737" s="170" t="s">
        <v>77</v>
      </c>
      <c r="C1737" s="167">
        <v>1</v>
      </c>
      <c r="D1737" s="169">
        <v>43983</v>
      </c>
      <c r="E1737" s="168">
        <v>6</v>
      </c>
      <c r="F1737" s="168" t="s">
        <v>1238</v>
      </c>
      <c r="G1737" s="168">
        <v>2020</v>
      </c>
      <c r="H1737" s="172">
        <v>8.9308183163534789</v>
      </c>
      <c r="I1737" s="167">
        <v>213</v>
      </c>
      <c r="J1737" s="175" t="s">
        <v>111</v>
      </c>
      <c r="K1737" s="173">
        <v>844.14094726173084</v>
      </c>
      <c r="L1737" s="171" t="s">
        <v>64</v>
      </c>
      <c r="M1737" s="165" t="s">
        <v>1308</v>
      </c>
      <c r="N1737" s="177" t="s">
        <v>1309</v>
      </c>
      <c r="O1737" s="176" t="s">
        <v>1309</v>
      </c>
      <c r="P1737" s="166" t="s">
        <v>1314</v>
      </c>
      <c r="Q1737" s="166" t="s">
        <v>1315</v>
      </c>
      <c r="R1737" s="172">
        <v>0</v>
      </c>
      <c r="S1737" s="172">
        <v>0</v>
      </c>
      <c r="T1737" s="174">
        <f t="shared" si="99"/>
        <v>8.9308183163534789</v>
      </c>
    </row>
    <row r="1738" spans="1:20" s="164" customFormat="1" ht="12.75" hidden="1" customHeight="1" x14ac:dyDescent="0.2">
      <c r="A1738" s="168">
        <v>92</v>
      </c>
      <c r="B1738" s="170" t="s">
        <v>78</v>
      </c>
      <c r="C1738" s="167">
        <v>1</v>
      </c>
      <c r="D1738" s="169">
        <v>43983</v>
      </c>
      <c r="E1738" s="168">
        <v>6</v>
      </c>
      <c r="F1738" s="168" t="s">
        <v>1238</v>
      </c>
      <c r="G1738" s="168">
        <v>2020</v>
      </c>
      <c r="H1738" s="172">
        <v>5.5286018148854863</v>
      </c>
      <c r="I1738" s="167">
        <v>213</v>
      </c>
      <c r="J1738" s="175" t="s">
        <v>111</v>
      </c>
      <c r="K1738" s="173">
        <v>461.19596339774728</v>
      </c>
      <c r="L1738" s="171" t="s">
        <v>64</v>
      </c>
      <c r="M1738" s="165" t="s">
        <v>1308</v>
      </c>
      <c r="N1738" s="177" t="s">
        <v>1309</v>
      </c>
      <c r="O1738" s="176" t="s">
        <v>1309</v>
      </c>
      <c r="P1738" s="166" t="s">
        <v>1314</v>
      </c>
      <c r="Q1738" s="166" t="s">
        <v>1315</v>
      </c>
      <c r="R1738" s="172">
        <v>0</v>
      </c>
      <c r="S1738" s="172">
        <v>0</v>
      </c>
      <c r="T1738" s="174">
        <f t="shared" si="99"/>
        <v>5.5286018148854863</v>
      </c>
    </row>
    <row r="1739" spans="1:20" s="164" customFormat="1" ht="12.75" hidden="1" customHeight="1" x14ac:dyDescent="0.2">
      <c r="A1739" s="168">
        <v>58</v>
      </c>
      <c r="B1739" s="170" t="s">
        <v>79</v>
      </c>
      <c r="C1739" s="167">
        <v>1</v>
      </c>
      <c r="D1739" s="169">
        <v>43983</v>
      </c>
      <c r="E1739" s="168">
        <v>6</v>
      </c>
      <c r="F1739" s="168" t="s">
        <v>1238</v>
      </c>
      <c r="G1739" s="168">
        <v>2020</v>
      </c>
      <c r="H1739" s="172">
        <v>4.1677152142982896</v>
      </c>
      <c r="I1739" s="167">
        <v>213</v>
      </c>
      <c r="J1739" s="175" t="s">
        <v>111</v>
      </c>
      <c r="K1739" s="173">
        <v>292.26357795844456</v>
      </c>
      <c r="L1739" s="171" t="s">
        <v>64</v>
      </c>
      <c r="M1739" s="165" t="s">
        <v>1308</v>
      </c>
      <c r="N1739" s="177" t="s">
        <v>1309</v>
      </c>
      <c r="O1739" s="176" t="s">
        <v>1309</v>
      </c>
      <c r="P1739" s="166" t="s">
        <v>1314</v>
      </c>
      <c r="Q1739" s="166" t="s">
        <v>1315</v>
      </c>
      <c r="R1739" s="172">
        <v>0</v>
      </c>
      <c r="S1739" s="172">
        <v>0.13407427581717385</v>
      </c>
      <c r="T1739" s="174">
        <f t="shared" si="99"/>
        <v>4.3017894901154632</v>
      </c>
    </row>
    <row r="1740" spans="1:20" s="164" customFormat="1" ht="12.75" hidden="1" customHeight="1" x14ac:dyDescent="0.2">
      <c r="A1740" s="168">
        <v>130</v>
      </c>
      <c r="B1740" s="170" t="s">
        <v>80</v>
      </c>
      <c r="C1740" s="167">
        <v>1</v>
      </c>
      <c r="D1740" s="169">
        <v>43983</v>
      </c>
      <c r="E1740" s="168">
        <v>6</v>
      </c>
      <c r="F1740" s="168" t="s">
        <v>1238</v>
      </c>
      <c r="G1740" s="168">
        <v>2020</v>
      </c>
      <c r="H1740" s="172">
        <v>2.8068286137110929</v>
      </c>
      <c r="I1740" s="167">
        <v>213</v>
      </c>
      <c r="J1740" s="175" t="s">
        <v>111</v>
      </c>
      <c r="K1740" s="173">
        <v>196.24644981822127</v>
      </c>
      <c r="L1740" s="171" t="s">
        <v>64</v>
      </c>
      <c r="M1740" s="165" t="s">
        <v>1308</v>
      </c>
      <c r="N1740" s="177" t="s">
        <v>1309</v>
      </c>
      <c r="O1740" s="176" t="s">
        <v>1309</v>
      </c>
      <c r="P1740" s="166" t="s">
        <v>1314</v>
      </c>
      <c r="Q1740" s="166" t="s">
        <v>1315</v>
      </c>
      <c r="R1740" s="172">
        <v>0</v>
      </c>
      <c r="S1740" s="172">
        <v>0.13407427581717385</v>
      </c>
      <c r="T1740" s="174">
        <f t="shared" si="99"/>
        <v>2.940902889528267</v>
      </c>
    </row>
    <row r="1741" spans="1:20" s="164" customFormat="1" ht="12.75" hidden="1" customHeight="1" x14ac:dyDescent="0.2">
      <c r="A1741" s="168">
        <v>15</v>
      </c>
      <c r="B1741" s="170" t="s">
        <v>81</v>
      </c>
      <c r="C1741" s="167">
        <v>1</v>
      </c>
      <c r="D1741" s="169">
        <v>43983</v>
      </c>
      <c r="E1741" s="168">
        <v>6</v>
      </c>
      <c r="F1741" s="168" t="s">
        <v>1238</v>
      </c>
      <c r="G1741" s="168">
        <v>2020</v>
      </c>
      <c r="H1741" s="172">
        <v>3.6573827390780913</v>
      </c>
      <c r="I1741" s="167">
        <v>213</v>
      </c>
      <c r="J1741" s="175" t="s">
        <v>111</v>
      </c>
      <c r="K1741" s="173">
        <v>297.9344525276083</v>
      </c>
      <c r="L1741" s="171" t="s">
        <v>64</v>
      </c>
      <c r="M1741" s="165" t="s">
        <v>1308</v>
      </c>
      <c r="N1741" s="177" t="s">
        <v>1309</v>
      </c>
      <c r="O1741" s="176" t="s">
        <v>1309</v>
      </c>
      <c r="P1741" s="166" t="s">
        <v>1314</v>
      </c>
      <c r="Q1741" s="166" t="s">
        <v>1315</v>
      </c>
      <c r="R1741" s="172">
        <v>0</v>
      </c>
      <c r="S1741" s="172">
        <v>0.40222282745152149</v>
      </c>
      <c r="T1741" s="174">
        <f t="shared" si="99"/>
        <v>4.0596055665296129</v>
      </c>
    </row>
    <row r="1742" spans="1:20" s="164" customFormat="1" ht="12.75" hidden="1" customHeight="1" x14ac:dyDescent="0.2">
      <c r="A1742" s="168">
        <v>68</v>
      </c>
      <c r="B1742" s="170" t="s">
        <v>82</v>
      </c>
      <c r="C1742" s="167">
        <v>1</v>
      </c>
      <c r="D1742" s="169">
        <v>43983</v>
      </c>
      <c r="E1742" s="168">
        <v>6</v>
      </c>
      <c r="F1742" s="168" t="s">
        <v>1238</v>
      </c>
      <c r="G1742" s="168">
        <v>2020</v>
      </c>
      <c r="H1742" s="172">
        <v>6.2941005277157851</v>
      </c>
      <c r="I1742" s="167">
        <v>213</v>
      </c>
      <c r="J1742" s="175" t="s">
        <v>111</v>
      </c>
      <c r="K1742" s="173">
        <v>456.27184755476941</v>
      </c>
      <c r="L1742" s="171" t="s">
        <v>64</v>
      </c>
      <c r="M1742" s="165" t="s">
        <v>1308</v>
      </c>
      <c r="N1742" s="177" t="s">
        <v>1309</v>
      </c>
      <c r="O1742" s="176" t="s">
        <v>1309</v>
      </c>
      <c r="P1742" s="166" t="s">
        <v>1314</v>
      </c>
      <c r="Q1742" s="166" t="s">
        <v>1315</v>
      </c>
      <c r="R1742" s="172">
        <v>0</v>
      </c>
      <c r="S1742" s="172">
        <v>0.13407427581717385</v>
      </c>
      <c r="T1742" s="174">
        <f t="shared" si="99"/>
        <v>6.4281748035329587</v>
      </c>
    </row>
    <row r="1743" spans="1:20" s="164" customFormat="1" ht="12.75" hidden="1" customHeight="1" x14ac:dyDescent="0.2">
      <c r="A1743" s="168">
        <v>94</v>
      </c>
      <c r="B1743" s="170" t="s">
        <v>83</v>
      </c>
      <c r="C1743" s="167">
        <v>1</v>
      </c>
      <c r="D1743" s="169">
        <v>43983</v>
      </c>
      <c r="E1743" s="168">
        <v>6</v>
      </c>
      <c r="F1743" s="168" t="s">
        <v>1238</v>
      </c>
      <c r="G1743" s="168">
        <v>2020</v>
      </c>
      <c r="H1743" s="172">
        <v>5.9538788775689859</v>
      </c>
      <c r="I1743" s="167">
        <v>213</v>
      </c>
      <c r="J1743" s="175" t="s">
        <v>111</v>
      </c>
      <c r="K1743" s="173">
        <v>457.9956803600038</v>
      </c>
      <c r="L1743" s="171" t="s">
        <v>64</v>
      </c>
      <c r="M1743" s="165" t="s">
        <v>1308</v>
      </c>
      <c r="N1743" s="177" t="s">
        <v>1309</v>
      </c>
      <c r="O1743" s="176" t="s">
        <v>1309</v>
      </c>
      <c r="P1743" s="166" t="s">
        <v>1314</v>
      </c>
      <c r="Q1743" s="166" t="s">
        <v>1315</v>
      </c>
      <c r="R1743" s="172">
        <v>0.15943029171005907</v>
      </c>
      <c r="S1743" s="172">
        <v>0.13407427581717385</v>
      </c>
      <c r="T1743" s="174">
        <f t="shared" ref="T1743:T1806" si="100">H1743+R1743+S1743</f>
        <v>6.2473834450962187</v>
      </c>
    </row>
    <row r="1744" spans="1:20" s="164" customFormat="1" ht="12.75" hidden="1" customHeight="1" x14ac:dyDescent="0.2">
      <c r="A1744" s="168">
        <v>88</v>
      </c>
      <c r="B1744" s="170" t="s">
        <v>84</v>
      </c>
      <c r="C1744" s="167">
        <v>1</v>
      </c>
      <c r="D1744" s="169">
        <v>43983</v>
      </c>
      <c r="E1744" s="168">
        <v>6</v>
      </c>
      <c r="F1744" s="168" t="s">
        <v>1238</v>
      </c>
      <c r="G1744" s="168">
        <v>2020</v>
      </c>
      <c r="H1744" s="172">
        <v>5.9538788775689859</v>
      </c>
      <c r="I1744" s="167">
        <v>213</v>
      </c>
      <c r="J1744" s="175" t="s">
        <v>111</v>
      </c>
      <c r="K1744" s="173">
        <v>425.85232307936189</v>
      </c>
      <c r="L1744" s="171" t="s">
        <v>64</v>
      </c>
      <c r="M1744" s="165" t="s">
        <v>1308</v>
      </c>
      <c r="N1744" s="177" t="s">
        <v>1309</v>
      </c>
      <c r="O1744" s="176" t="s">
        <v>1309</v>
      </c>
      <c r="P1744" s="166" t="s">
        <v>1314</v>
      </c>
      <c r="Q1744" s="166" t="s">
        <v>1315</v>
      </c>
      <c r="R1744" s="172">
        <v>0</v>
      </c>
      <c r="S1744" s="172">
        <v>0.13407427581717385</v>
      </c>
      <c r="T1744" s="174">
        <f t="shared" si="100"/>
        <v>6.0879531533861595</v>
      </c>
    </row>
    <row r="1745" spans="1:20" s="164" customFormat="1" ht="12.75" hidden="1" customHeight="1" x14ac:dyDescent="0.2">
      <c r="A1745" s="168">
        <v>62</v>
      </c>
      <c r="B1745" s="170" t="s">
        <v>85</v>
      </c>
      <c r="C1745" s="167">
        <v>1</v>
      </c>
      <c r="D1745" s="169">
        <v>43983</v>
      </c>
      <c r="E1745" s="168">
        <v>6</v>
      </c>
      <c r="F1745" s="168" t="s">
        <v>1238</v>
      </c>
      <c r="G1745" s="168">
        <v>2020</v>
      </c>
      <c r="H1745" s="172">
        <v>5.7837680524955859</v>
      </c>
      <c r="I1745" s="167">
        <v>213</v>
      </c>
      <c r="J1745" s="175" t="s">
        <v>111</v>
      </c>
      <c r="K1745" s="173">
        <v>443.21014586273674</v>
      </c>
      <c r="L1745" s="171" t="s">
        <v>64</v>
      </c>
      <c r="M1745" s="165" t="s">
        <v>1308</v>
      </c>
      <c r="N1745" s="177" t="s">
        <v>1309</v>
      </c>
      <c r="O1745" s="176" t="s">
        <v>1309</v>
      </c>
      <c r="P1745" s="166" t="s">
        <v>1314</v>
      </c>
      <c r="Q1745" s="166" t="s">
        <v>1315</v>
      </c>
      <c r="R1745" s="172">
        <v>0</v>
      </c>
      <c r="S1745" s="172">
        <v>0</v>
      </c>
      <c r="T1745" s="174">
        <f t="shared" si="100"/>
        <v>5.7837680524955859</v>
      </c>
    </row>
    <row r="1746" spans="1:20" s="164" customFormat="1" ht="12.75" hidden="1" customHeight="1" x14ac:dyDescent="0.2">
      <c r="A1746" s="168">
        <v>91</v>
      </c>
      <c r="B1746" s="170" t="s">
        <v>86</v>
      </c>
      <c r="C1746" s="167">
        <v>1</v>
      </c>
      <c r="D1746" s="169">
        <v>43983</v>
      </c>
      <c r="E1746" s="168">
        <v>6</v>
      </c>
      <c r="F1746" s="168" t="s">
        <v>1238</v>
      </c>
      <c r="G1746" s="168">
        <v>2020</v>
      </c>
      <c r="H1746" s="172">
        <v>8.5905966662066788</v>
      </c>
      <c r="I1746" s="167">
        <v>213</v>
      </c>
      <c r="J1746" s="175" t="s">
        <v>111</v>
      </c>
      <c r="K1746" s="173">
        <v>612.4936443615286</v>
      </c>
      <c r="L1746" s="171" t="s">
        <v>64</v>
      </c>
      <c r="M1746" s="165" t="s">
        <v>1308</v>
      </c>
      <c r="N1746" s="177" t="s">
        <v>1309</v>
      </c>
      <c r="O1746" s="176" t="s">
        <v>1309</v>
      </c>
      <c r="P1746" s="166" t="s">
        <v>1314</v>
      </c>
      <c r="Q1746" s="166" t="s">
        <v>1315</v>
      </c>
      <c r="R1746" s="172">
        <v>0</v>
      </c>
      <c r="S1746" s="172">
        <v>0.2681485516343477</v>
      </c>
      <c r="T1746" s="174">
        <f t="shared" si="100"/>
        <v>8.858745217841026</v>
      </c>
    </row>
    <row r="1747" spans="1:20" s="164" customFormat="1" ht="12.75" hidden="1" customHeight="1" x14ac:dyDescent="0.2">
      <c r="A1747" s="168">
        <v>89</v>
      </c>
      <c r="B1747" s="170" t="s">
        <v>87</v>
      </c>
      <c r="C1747" s="167">
        <v>1</v>
      </c>
      <c r="D1747" s="169">
        <v>43983</v>
      </c>
      <c r="E1747" s="168">
        <v>6</v>
      </c>
      <c r="F1747" s="168" t="s">
        <v>1238</v>
      </c>
      <c r="G1747" s="168">
        <v>2020</v>
      </c>
      <c r="H1747" s="172">
        <v>11.652591517527872</v>
      </c>
      <c r="I1747" s="167">
        <v>213</v>
      </c>
      <c r="J1747" s="175" t="s">
        <v>111</v>
      </c>
      <c r="K1747" s="173">
        <v>821.41273913821624</v>
      </c>
      <c r="L1747" s="171" t="s">
        <v>64</v>
      </c>
      <c r="M1747" s="165" t="s">
        <v>1308</v>
      </c>
      <c r="N1747" s="177" t="s">
        <v>1309</v>
      </c>
      <c r="O1747" s="176" t="s">
        <v>1309</v>
      </c>
      <c r="P1747" s="166" t="s">
        <v>1314</v>
      </c>
      <c r="Q1747" s="166" t="s">
        <v>1315</v>
      </c>
      <c r="R1747" s="172">
        <v>0</v>
      </c>
      <c r="S1747" s="172">
        <v>0.13407427581717385</v>
      </c>
      <c r="T1747" s="174">
        <f t="shared" si="100"/>
        <v>11.786665793345046</v>
      </c>
    </row>
    <row r="1748" spans="1:20" s="164" customFormat="1" ht="12.75" hidden="1" customHeight="1" x14ac:dyDescent="0.2">
      <c r="A1748" s="168">
        <v>150</v>
      </c>
      <c r="B1748" s="170" t="s">
        <v>13</v>
      </c>
      <c r="C1748" s="167">
        <v>1</v>
      </c>
      <c r="D1748" s="169">
        <v>43983</v>
      </c>
      <c r="E1748" s="168">
        <v>6</v>
      </c>
      <c r="F1748" s="168" t="s">
        <v>1238</v>
      </c>
      <c r="G1748" s="168">
        <v>2020</v>
      </c>
      <c r="H1748" s="172">
        <v>1.0006519121964681</v>
      </c>
      <c r="I1748" s="167">
        <v>213</v>
      </c>
      <c r="J1748" s="175" t="s">
        <v>111</v>
      </c>
      <c r="K1748" s="173">
        <v>107.23986543009549</v>
      </c>
      <c r="L1748" s="171" t="s">
        <v>1339</v>
      </c>
      <c r="M1748" s="165" t="s">
        <v>1308</v>
      </c>
      <c r="N1748" s="177" t="s">
        <v>1309</v>
      </c>
      <c r="O1748" s="176" t="s">
        <v>1309</v>
      </c>
      <c r="P1748" s="166" t="s">
        <v>1314</v>
      </c>
      <c r="Q1748" s="166" t="s">
        <v>1315</v>
      </c>
      <c r="R1748" s="172">
        <v>0</v>
      </c>
      <c r="S1748" s="172">
        <v>0</v>
      </c>
      <c r="T1748" s="174">
        <f t="shared" si="100"/>
        <v>1.0006519121964681</v>
      </c>
    </row>
    <row r="1749" spans="1:20" s="164" customFormat="1" ht="12.75" hidden="1" customHeight="1" x14ac:dyDescent="0.2">
      <c r="A1749" s="168">
        <v>71</v>
      </c>
      <c r="B1749" s="170" t="s">
        <v>14</v>
      </c>
      <c r="C1749" s="167">
        <v>1</v>
      </c>
      <c r="D1749" s="169">
        <v>43983</v>
      </c>
      <c r="E1749" s="168">
        <v>6</v>
      </c>
      <c r="F1749" s="168" t="s">
        <v>1238</v>
      </c>
      <c r="G1749" s="168">
        <v>2020</v>
      </c>
      <c r="H1749" s="172">
        <v>3.5723273265413917</v>
      </c>
      <c r="I1749" s="167">
        <v>213</v>
      </c>
      <c r="J1749" s="175" t="s">
        <v>111</v>
      </c>
      <c r="K1749" s="173">
        <v>397.21505972476751</v>
      </c>
      <c r="L1749" s="171" t="s">
        <v>1339</v>
      </c>
      <c r="M1749" s="165" t="s">
        <v>1308</v>
      </c>
      <c r="N1749" s="177" t="s">
        <v>1309</v>
      </c>
      <c r="O1749" s="176" t="s">
        <v>1309</v>
      </c>
      <c r="P1749" s="166" t="s">
        <v>1314</v>
      </c>
      <c r="Q1749" s="166" t="s">
        <v>1315</v>
      </c>
      <c r="R1749" s="172">
        <v>0</v>
      </c>
      <c r="S1749" s="172">
        <v>0.13407427581717385</v>
      </c>
      <c r="T1749" s="174">
        <f t="shared" si="100"/>
        <v>3.7064016023585657</v>
      </c>
    </row>
    <row r="1750" spans="1:20" s="164" customFormat="1" ht="12.75" hidden="1" customHeight="1" x14ac:dyDescent="0.2">
      <c r="A1750" s="168">
        <v>28</v>
      </c>
      <c r="B1750" s="170" t="s">
        <v>16</v>
      </c>
      <c r="C1750" s="167">
        <v>1</v>
      </c>
      <c r="D1750" s="169">
        <v>43983</v>
      </c>
      <c r="E1750" s="168">
        <v>6</v>
      </c>
      <c r="F1750" s="168" t="s">
        <v>1238</v>
      </c>
      <c r="G1750" s="168">
        <v>2020</v>
      </c>
      <c r="H1750" s="172">
        <v>1.0006519121964681</v>
      </c>
      <c r="I1750" s="167">
        <v>213</v>
      </c>
      <c r="J1750" s="175" t="s">
        <v>111</v>
      </c>
      <c r="K1750" s="173">
        <v>78.23096649551988</v>
      </c>
      <c r="L1750" s="171" t="s">
        <v>88</v>
      </c>
      <c r="M1750" s="165" t="s">
        <v>1308</v>
      </c>
      <c r="N1750" s="177" t="s">
        <v>1309</v>
      </c>
      <c r="O1750" s="176" t="s">
        <v>1309</v>
      </c>
      <c r="P1750" s="166" t="s">
        <v>1314</v>
      </c>
      <c r="Q1750" s="166" t="s">
        <v>1315</v>
      </c>
      <c r="R1750" s="172">
        <v>0</v>
      </c>
      <c r="S1750" s="172">
        <v>0</v>
      </c>
      <c r="T1750" s="174">
        <f t="shared" si="100"/>
        <v>1.0006519121964681</v>
      </c>
    </row>
    <row r="1751" spans="1:20" s="164" customFormat="1" ht="12.75" hidden="1" customHeight="1" x14ac:dyDescent="0.2">
      <c r="A1751" s="168">
        <v>79</v>
      </c>
      <c r="B1751" s="170" t="s">
        <v>5</v>
      </c>
      <c r="C1751" s="167">
        <v>1</v>
      </c>
      <c r="D1751" s="169">
        <v>43983</v>
      </c>
      <c r="E1751" s="168">
        <v>6</v>
      </c>
      <c r="F1751" s="168" t="s">
        <v>1238</v>
      </c>
      <c r="G1751" s="168">
        <v>2020</v>
      </c>
      <c r="H1751" s="172">
        <v>7.7550523195226289</v>
      </c>
      <c r="I1751" s="167">
        <v>213</v>
      </c>
      <c r="J1751" s="175" t="s">
        <v>111</v>
      </c>
      <c r="K1751" s="173">
        <v>461.73581510437731</v>
      </c>
      <c r="L1751" s="171" t="s">
        <v>1341</v>
      </c>
      <c r="M1751" s="165" t="s">
        <v>1308</v>
      </c>
      <c r="N1751" s="177" t="s">
        <v>1309</v>
      </c>
      <c r="O1751" s="176" t="s">
        <v>1309</v>
      </c>
      <c r="P1751" s="166" t="s">
        <v>1314</v>
      </c>
      <c r="Q1751" s="166" t="s">
        <v>1315</v>
      </c>
      <c r="R1751" s="172">
        <v>0</v>
      </c>
      <c r="S1751" s="172">
        <v>0</v>
      </c>
      <c r="T1751" s="174">
        <f t="shared" si="100"/>
        <v>7.7550523195226289</v>
      </c>
    </row>
    <row r="1752" spans="1:20" s="164" customFormat="1" ht="12.75" hidden="1" customHeight="1" x14ac:dyDescent="0.2">
      <c r="A1752" s="168">
        <v>80</v>
      </c>
      <c r="B1752" s="170" t="s">
        <v>3</v>
      </c>
      <c r="C1752" s="167">
        <v>1</v>
      </c>
      <c r="D1752" s="169">
        <v>43983</v>
      </c>
      <c r="E1752" s="168">
        <v>6</v>
      </c>
      <c r="F1752" s="168" t="s">
        <v>1238</v>
      </c>
      <c r="G1752" s="168">
        <v>2020</v>
      </c>
      <c r="H1752" s="172">
        <v>14.374364718702266</v>
      </c>
      <c r="I1752" s="167">
        <v>213</v>
      </c>
      <c r="J1752" s="175" t="s">
        <v>111</v>
      </c>
      <c r="K1752" s="173">
        <v>1705.927302082511</v>
      </c>
      <c r="L1752" s="171" t="s">
        <v>1340</v>
      </c>
      <c r="M1752" s="165" t="s">
        <v>1308</v>
      </c>
      <c r="N1752" s="177" t="s">
        <v>1309</v>
      </c>
      <c r="O1752" s="176" t="s">
        <v>1309</v>
      </c>
      <c r="P1752" s="166" t="s">
        <v>1314</v>
      </c>
      <c r="Q1752" s="166" t="s">
        <v>1315</v>
      </c>
      <c r="R1752" s="172">
        <v>1.2754423336804726</v>
      </c>
      <c r="S1752" s="172">
        <v>0.2681485516343477</v>
      </c>
      <c r="T1752" s="174">
        <f t="shared" si="100"/>
        <v>15.917955604017084</v>
      </c>
    </row>
    <row r="1753" spans="1:20" s="164" customFormat="1" ht="12.75" hidden="1" customHeight="1" x14ac:dyDescent="0.2">
      <c r="A1753" s="168">
        <v>104</v>
      </c>
      <c r="B1753" s="170" t="s">
        <v>4</v>
      </c>
      <c r="C1753" s="167">
        <v>1</v>
      </c>
      <c r="D1753" s="169">
        <v>43983</v>
      </c>
      <c r="E1753" s="168">
        <v>6</v>
      </c>
      <c r="F1753" s="168" t="s">
        <v>1238</v>
      </c>
      <c r="G1753" s="168">
        <v>2020</v>
      </c>
      <c r="H1753" s="172">
        <v>1.0006519121964681</v>
      </c>
      <c r="I1753" s="167">
        <v>213</v>
      </c>
      <c r="J1753" s="175" t="s">
        <v>111</v>
      </c>
      <c r="K1753" s="173">
        <v>107.23986543009549</v>
      </c>
      <c r="L1753" s="171" t="s">
        <v>1340</v>
      </c>
      <c r="M1753" s="165" t="s">
        <v>1308</v>
      </c>
      <c r="N1753" s="177" t="s">
        <v>1309</v>
      </c>
      <c r="O1753" s="176" t="s">
        <v>1309</v>
      </c>
      <c r="P1753" s="166" t="s">
        <v>1314</v>
      </c>
      <c r="Q1753" s="166" t="s">
        <v>1315</v>
      </c>
      <c r="R1753" s="172">
        <v>0</v>
      </c>
      <c r="S1753" s="172">
        <v>0</v>
      </c>
      <c r="T1753" s="174">
        <f t="shared" si="100"/>
        <v>1.0006519121964681</v>
      </c>
    </row>
    <row r="1754" spans="1:20" s="164" customFormat="1" ht="12.75" hidden="1" customHeight="1" x14ac:dyDescent="0.2">
      <c r="A1754" s="168" t="s">
        <v>1285</v>
      </c>
      <c r="B1754" s="170" t="s">
        <v>44</v>
      </c>
      <c r="C1754" s="167">
        <v>1</v>
      </c>
      <c r="D1754" s="169">
        <v>43983</v>
      </c>
      <c r="E1754" s="168">
        <v>6</v>
      </c>
      <c r="F1754" s="168" t="s">
        <v>1238</v>
      </c>
      <c r="G1754" s="168">
        <v>2020</v>
      </c>
      <c r="H1754" s="172">
        <v>1.0006519121964681</v>
      </c>
      <c r="I1754" s="167">
        <v>213</v>
      </c>
      <c r="J1754" s="175" t="s">
        <v>111</v>
      </c>
      <c r="K1754" s="173">
        <v>120.32839244162528</v>
      </c>
      <c r="L1754" s="171" t="s">
        <v>88</v>
      </c>
      <c r="M1754" s="165" t="s">
        <v>1308</v>
      </c>
      <c r="N1754" s="177" t="s">
        <v>1309</v>
      </c>
      <c r="O1754" s="176" t="s">
        <v>1309</v>
      </c>
      <c r="P1754" s="166" t="s">
        <v>1314</v>
      </c>
      <c r="Q1754" s="166" t="s">
        <v>1315</v>
      </c>
      <c r="R1754" s="172">
        <v>0</v>
      </c>
      <c r="S1754" s="172">
        <v>0</v>
      </c>
      <c r="T1754" s="174">
        <f t="shared" si="100"/>
        <v>1.0006519121964681</v>
      </c>
    </row>
    <row r="1755" spans="1:20" s="164" customFormat="1" ht="12.75" hidden="1" customHeight="1" x14ac:dyDescent="0.2">
      <c r="A1755" s="168" t="s">
        <v>1293</v>
      </c>
      <c r="B1755" s="170" t="s">
        <v>89</v>
      </c>
      <c r="C1755" s="167">
        <v>1</v>
      </c>
      <c r="D1755" s="169">
        <v>43983</v>
      </c>
      <c r="E1755" s="168">
        <v>6</v>
      </c>
      <c r="F1755" s="168" t="s">
        <v>1238</v>
      </c>
      <c r="G1755" s="168">
        <v>2020</v>
      </c>
      <c r="H1755" s="172">
        <v>0</v>
      </c>
      <c r="I1755" s="167">
        <v>213</v>
      </c>
      <c r="J1755" s="175" t="s">
        <v>111</v>
      </c>
      <c r="K1755" s="173">
        <v>0</v>
      </c>
      <c r="L1755" s="171" t="s">
        <v>89</v>
      </c>
      <c r="M1755" s="165" t="s">
        <v>1308</v>
      </c>
      <c r="N1755" s="177" t="s">
        <v>1309</v>
      </c>
      <c r="O1755" s="176" t="s">
        <v>1309</v>
      </c>
      <c r="P1755" s="166" t="s">
        <v>1314</v>
      </c>
      <c r="Q1755" s="166" t="s">
        <v>1315</v>
      </c>
      <c r="R1755" s="172">
        <v>0</v>
      </c>
      <c r="S1755" s="172">
        <v>0</v>
      </c>
      <c r="T1755" s="174">
        <f t="shared" si="100"/>
        <v>0</v>
      </c>
    </row>
    <row r="1756" spans="1:20" s="164" customFormat="1" ht="12.75" hidden="1" customHeight="1" x14ac:dyDescent="0.2">
      <c r="A1756" s="168">
        <v>82</v>
      </c>
      <c r="B1756" s="170" t="s">
        <v>8</v>
      </c>
      <c r="C1756" s="167">
        <v>1</v>
      </c>
      <c r="D1756" s="169">
        <v>44013</v>
      </c>
      <c r="E1756" s="168">
        <v>7</v>
      </c>
      <c r="F1756" s="168" t="s">
        <v>1239</v>
      </c>
      <c r="G1756" s="168">
        <v>2020</v>
      </c>
      <c r="H1756" s="172">
        <v>21.214967142673601</v>
      </c>
      <c r="I1756" s="167">
        <v>213</v>
      </c>
      <c r="J1756" s="175" t="s">
        <v>111</v>
      </c>
      <c r="K1756" s="173">
        <v>1551.8659893255901</v>
      </c>
      <c r="L1756" s="171" t="s">
        <v>55</v>
      </c>
      <c r="M1756" s="165" t="s">
        <v>1308</v>
      </c>
      <c r="N1756" s="177" t="s">
        <v>1309</v>
      </c>
      <c r="O1756" s="176" t="s">
        <v>1309</v>
      </c>
      <c r="P1756" s="166" t="s">
        <v>1314</v>
      </c>
      <c r="Q1756" s="166" t="s">
        <v>1315</v>
      </c>
      <c r="R1756" s="172">
        <v>4.2029041885820906</v>
      </c>
      <c r="S1756" s="172">
        <v>0.40782328225054981</v>
      </c>
      <c r="T1756" s="174">
        <f t="shared" si="100"/>
        <v>25.82569461350624</v>
      </c>
    </row>
    <row r="1757" spans="1:20" s="164" customFormat="1" ht="12.75" hidden="1" customHeight="1" x14ac:dyDescent="0.2">
      <c r="A1757" s="168">
        <v>59</v>
      </c>
      <c r="B1757" s="170" t="s">
        <v>10</v>
      </c>
      <c r="C1757" s="167">
        <v>1</v>
      </c>
      <c r="D1757" s="169">
        <v>44013</v>
      </c>
      <c r="E1757" s="168">
        <v>7</v>
      </c>
      <c r="F1757" s="168" t="s">
        <v>1239</v>
      </c>
      <c r="G1757" s="168">
        <v>2020</v>
      </c>
      <c r="H1757" s="172">
        <v>36.73811383243477</v>
      </c>
      <c r="I1757" s="167">
        <v>213</v>
      </c>
      <c r="J1757" s="175" t="s">
        <v>111</v>
      </c>
      <c r="K1757" s="173">
        <v>2285.7306329940711</v>
      </c>
      <c r="L1757" s="171" t="s">
        <v>55</v>
      </c>
      <c r="M1757" s="165" t="s">
        <v>1308</v>
      </c>
      <c r="N1757" s="177" t="s">
        <v>1309</v>
      </c>
      <c r="O1757" s="176" t="s">
        <v>1309</v>
      </c>
      <c r="P1757" s="166" t="s">
        <v>1314</v>
      </c>
      <c r="Q1757" s="166" t="s">
        <v>1315</v>
      </c>
      <c r="R1757" s="172">
        <v>5.9810559606745137</v>
      </c>
      <c r="S1757" s="172">
        <v>0.40782328225054981</v>
      </c>
      <c r="T1757" s="174">
        <f t="shared" si="100"/>
        <v>43.126993075359835</v>
      </c>
    </row>
    <row r="1758" spans="1:20" s="164" customFormat="1" ht="12.75" hidden="1" customHeight="1" x14ac:dyDescent="0.2">
      <c r="A1758" s="168">
        <v>63</v>
      </c>
      <c r="B1758" s="170" t="s">
        <v>12</v>
      </c>
      <c r="C1758" s="167">
        <v>1</v>
      </c>
      <c r="D1758" s="169">
        <v>44013</v>
      </c>
      <c r="E1758" s="168">
        <v>7</v>
      </c>
      <c r="F1758" s="168" t="s">
        <v>1239</v>
      </c>
      <c r="G1758" s="168">
        <v>2020</v>
      </c>
      <c r="H1758" s="172">
        <v>47.345597403771578</v>
      </c>
      <c r="I1758" s="167">
        <v>213</v>
      </c>
      <c r="J1758" s="175" t="s">
        <v>111</v>
      </c>
      <c r="K1758" s="173">
        <v>3762.3516542188149</v>
      </c>
      <c r="L1758" s="171" t="s">
        <v>55</v>
      </c>
      <c r="M1758" s="165" t="s">
        <v>1308</v>
      </c>
      <c r="N1758" s="177" t="s">
        <v>1309</v>
      </c>
      <c r="O1758" s="176" t="s">
        <v>1309</v>
      </c>
      <c r="P1758" s="166" t="s">
        <v>1314</v>
      </c>
      <c r="Q1758" s="166" t="s">
        <v>1315</v>
      </c>
      <c r="R1758" s="172">
        <v>6.6276566050717598</v>
      </c>
      <c r="S1758" s="172">
        <v>0.95158765858461614</v>
      </c>
      <c r="T1758" s="174">
        <f t="shared" si="100"/>
        <v>54.924841667427955</v>
      </c>
    </row>
    <row r="1759" spans="1:20" s="164" customFormat="1" ht="12.75" hidden="1" customHeight="1" x14ac:dyDescent="0.2">
      <c r="A1759" s="168">
        <v>76</v>
      </c>
      <c r="B1759" s="170" t="s">
        <v>50</v>
      </c>
      <c r="C1759" s="167">
        <v>1</v>
      </c>
      <c r="D1759" s="169">
        <v>44013</v>
      </c>
      <c r="E1759" s="168">
        <v>7</v>
      </c>
      <c r="F1759" s="168" t="s">
        <v>1239</v>
      </c>
      <c r="G1759" s="168">
        <v>2020</v>
      </c>
      <c r="H1759" s="172">
        <v>0</v>
      </c>
      <c r="I1759" s="167">
        <v>213</v>
      </c>
      <c r="J1759" s="175" t="s">
        <v>111</v>
      </c>
      <c r="K1759" s="173">
        <v>0</v>
      </c>
      <c r="L1759" s="171" t="s">
        <v>55</v>
      </c>
      <c r="M1759" s="165" t="s">
        <v>1308</v>
      </c>
      <c r="N1759" s="177" t="s">
        <v>1309</v>
      </c>
      <c r="O1759" s="176" t="s">
        <v>1309</v>
      </c>
      <c r="P1759" s="166" t="s">
        <v>1314</v>
      </c>
      <c r="Q1759" s="166" t="s">
        <v>1315</v>
      </c>
      <c r="R1759" s="172">
        <v>0</v>
      </c>
      <c r="S1759" s="172">
        <v>0</v>
      </c>
      <c r="T1759" s="174">
        <f t="shared" si="100"/>
        <v>0</v>
      </c>
    </row>
    <row r="1760" spans="1:20" s="164" customFormat="1" ht="12.75" hidden="1" customHeight="1" x14ac:dyDescent="0.2">
      <c r="A1760" s="168">
        <v>65</v>
      </c>
      <c r="B1760" s="170" t="s">
        <v>11</v>
      </c>
      <c r="C1760" s="167">
        <v>1</v>
      </c>
      <c r="D1760" s="169">
        <v>44013</v>
      </c>
      <c r="E1760" s="168">
        <v>7</v>
      </c>
      <c r="F1760" s="168" t="s">
        <v>1239</v>
      </c>
      <c r="G1760" s="168">
        <v>2020</v>
      </c>
      <c r="H1760" s="172">
        <v>1.0145847509647825</v>
      </c>
      <c r="I1760" s="167">
        <v>213</v>
      </c>
      <c r="J1760" s="175" t="s">
        <v>111</v>
      </c>
      <c r="K1760" s="173">
        <v>48.923276691521814</v>
      </c>
      <c r="L1760" s="171" t="s">
        <v>55</v>
      </c>
      <c r="M1760" s="165" t="s">
        <v>1308</v>
      </c>
      <c r="N1760" s="177" t="s">
        <v>1309</v>
      </c>
      <c r="O1760" s="176" t="s">
        <v>1309</v>
      </c>
      <c r="P1760" s="166" t="s">
        <v>1314</v>
      </c>
      <c r="Q1760" s="166" t="s">
        <v>1315</v>
      </c>
      <c r="R1760" s="172">
        <v>0</v>
      </c>
      <c r="S1760" s="172">
        <v>0</v>
      </c>
      <c r="T1760" s="174">
        <f t="shared" si="100"/>
        <v>1.0145847509647825</v>
      </c>
    </row>
    <row r="1761" spans="1:20" s="164" customFormat="1" ht="12.75" hidden="1" customHeight="1" x14ac:dyDescent="0.2">
      <c r="A1761" s="168">
        <v>75</v>
      </c>
      <c r="B1761" s="170" t="s">
        <v>1329</v>
      </c>
      <c r="C1761" s="167">
        <v>1</v>
      </c>
      <c r="D1761" s="169">
        <v>44013</v>
      </c>
      <c r="E1761" s="168">
        <v>7</v>
      </c>
      <c r="F1761" s="168" t="s">
        <v>1239</v>
      </c>
      <c r="G1761" s="168">
        <v>2020</v>
      </c>
      <c r="H1761" s="172">
        <v>56.659485417628275</v>
      </c>
      <c r="I1761" s="167">
        <v>213</v>
      </c>
      <c r="J1761" s="175" t="s">
        <v>111</v>
      </c>
      <c r="K1761" s="173">
        <v>3816.8603705939322</v>
      </c>
      <c r="L1761" s="171" t="s">
        <v>55</v>
      </c>
      <c r="M1761" s="165" t="s">
        <v>1308</v>
      </c>
      <c r="N1761" s="177" t="s">
        <v>1309</v>
      </c>
      <c r="O1761" s="176" t="s">
        <v>1309</v>
      </c>
      <c r="P1761" s="166" t="s">
        <v>1314</v>
      </c>
      <c r="Q1761" s="166" t="s">
        <v>1315</v>
      </c>
      <c r="R1761" s="172">
        <v>10.183960149256604</v>
      </c>
      <c r="S1761" s="172">
        <v>0.95158765858461614</v>
      </c>
      <c r="T1761" s="174">
        <f t="shared" si="100"/>
        <v>67.795033225469496</v>
      </c>
    </row>
    <row r="1762" spans="1:20" s="164" customFormat="1" ht="12.75" hidden="1" customHeight="1" x14ac:dyDescent="0.2">
      <c r="A1762" s="168" t="s">
        <v>1290</v>
      </c>
      <c r="B1762" s="170" t="s">
        <v>1243</v>
      </c>
      <c r="C1762" s="167">
        <v>1</v>
      </c>
      <c r="D1762" s="169">
        <v>44013</v>
      </c>
      <c r="E1762" s="168">
        <v>7</v>
      </c>
      <c r="F1762" s="168" t="s">
        <v>1239</v>
      </c>
      <c r="G1762" s="168">
        <v>2020</v>
      </c>
      <c r="H1762" s="172">
        <v>74.511104110853623</v>
      </c>
      <c r="I1762" s="167">
        <v>213</v>
      </c>
      <c r="J1762" s="175" t="s">
        <v>111</v>
      </c>
      <c r="K1762" s="173">
        <v>4997.4392131408922</v>
      </c>
      <c r="L1762" s="171" t="s">
        <v>1337</v>
      </c>
      <c r="M1762" s="165" t="s">
        <v>1308</v>
      </c>
      <c r="N1762" s="177" t="s">
        <v>1309</v>
      </c>
      <c r="O1762" s="176" t="s">
        <v>1309</v>
      </c>
      <c r="P1762" s="166" t="s">
        <v>1314</v>
      </c>
      <c r="Q1762" s="166" t="s">
        <v>1315</v>
      </c>
      <c r="R1762" s="172">
        <v>5.8194057995752031</v>
      </c>
      <c r="S1762" s="172">
        <v>1.0875287526681328</v>
      </c>
      <c r="T1762" s="174">
        <f t="shared" si="100"/>
        <v>81.418038663096965</v>
      </c>
    </row>
    <row r="1763" spans="1:20" s="164" customFormat="1" ht="12.75" hidden="1" customHeight="1" x14ac:dyDescent="0.2">
      <c r="A1763" s="168" t="s">
        <v>1291</v>
      </c>
      <c r="B1763" s="170" t="s">
        <v>1244</v>
      </c>
      <c r="C1763" s="167">
        <v>1</v>
      </c>
      <c r="D1763" s="169">
        <v>44013</v>
      </c>
      <c r="E1763" s="168">
        <v>7</v>
      </c>
      <c r="F1763" s="168" t="s">
        <v>1239</v>
      </c>
      <c r="G1763" s="168">
        <v>2020</v>
      </c>
      <c r="H1763" s="172">
        <v>572.02795551769918</v>
      </c>
      <c r="I1763" s="167">
        <v>213</v>
      </c>
      <c r="J1763" s="175" t="s">
        <v>111</v>
      </c>
      <c r="K1763" s="173">
        <v>35297.142065207794</v>
      </c>
      <c r="L1763" s="171" t="s">
        <v>1337</v>
      </c>
      <c r="M1763" s="165" t="s">
        <v>1308</v>
      </c>
      <c r="N1763" s="177" t="s">
        <v>1309</v>
      </c>
      <c r="O1763" s="176" t="s">
        <v>1309</v>
      </c>
      <c r="P1763" s="166" t="s">
        <v>1314</v>
      </c>
      <c r="Q1763" s="166" t="s">
        <v>1315</v>
      </c>
      <c r="R1763" s="172">
        <v>28.127128031280147</v>
      </c>
      <c r="S1763" s="172">
        <v>12.642521749767043</v>
      </c>
      <c r="T1763" s="174">
        <f t="shared" si="100"/>
        <v>612.79760529874636</v>
      </c>
    </row>
    <row r="1764" spans="1:20" s="164" customFormat="1" ht="12.75" hidden="1" customHeight="1" x14ac:dyDescent="0.2">
      <c r="A1764" s="168" t="s">
        <v>1289</v>
      </c>
      <c r="B1764" s="170" t="s">
        <v>43</v>
      </c>
      <c r="C1764" s="167">
        <v>1</v>
      </c>
      <c r="D1764" s="169">
        <v>44013</v>
      </c>
      <c r="E1764" s="168">
        <v>7</v>
      </c>
      <c r="F1764" s="168" t="s">
        <v>1239</v>
      </c>
      <c r="G1764" s="168">
        <v>2020</v>
      </c>
      <c r="H1764" s="172">
        <v>20.697528919681563</v>
      </c>
      <c r="I1764" s="167">
        <v>213</v>
      </c>
      <c r="J1764" s="175" t="s">
        <v>111</v>
      </c>
      <c r="K1764" s="173">
        <v>2299.1652388235125</v>
      </c>
      <c r="L1764" s="171" t="s">
        <v>62</v>
      </c>
      <c r="M1764" s="165" t="s">
        <v>1308</v>
      </c>
      <c r="N1764" s="177" t="s">
        <v>1309</v>
      </c>
      <c r="O1764" s="176" t="s">
        <v>1309</v>
      </c>
      <c r="P1764" s="166" t="s">
        <v>1314</v>
      </c>
      <c r="Q1764" s="166" t="s">
        <v>1315</v>
      </c>
      <c r="R1764" s="172">
        <v>0</v>
      </c>
      <c r="S1764" s="172">
        <v>0.679705470417583</v>
      </c>
      <c r="T1764" s="174">
        <f t="shared" si="100"/>
        <v>21.377234390099147</v>
      </c>
    </row>
    <row r="1765" spans="1:20" s="164" customFormat="1" ht="12.75" hidden="1" customHeight="1" x14ac:dyDescent="0.2">
      <c r="A1765" s="168">
        <v>18</v>
      </c>
      <c r="B1765" s="170" t="s">
        <v>63</v>
      </c>
      <c r="C1765" s="167">
        <v>1</v>
      </c>
      <c r="D1765" s="169">
        <v>44013</v>
      </c>
      <c r="E1765" s="168">
        <v>7</v>
      </c>
      <c r="F1765" s="168" t="s">
        <v>1239</v>
      </c>
      <c r="G1765" s="168">
        <v>2020</v>
      </c>
      <c r="H1765" s="172">
        <v>30.270136045034285</v>
      </c>
      <c r="I1765" s="167">
        <v>213</v>
      </c>
      <c r="J1765" s="175" t="s">
        <v>111</v>
      </c>
      <c r="K1765" s="173">
        <v>3113.5060921261379</v>
      </c>
      <c r="L1765" s="171" t="s">
        <v>64</v>
      </c>
      <c r="M1765" s="165" t="s">
        <v>1308</v>
      </c>
      <c r="N1765" s="177" t="s">
        <v>1309</v>
      </c>
      <c r="O1765" s="176" t="s">
        <v>1309</v>
      </c>
      <c r="P1765" s="166" t="s">
        <v>1314</v>
      </c>
      <c r="Q1765" s="166" t="s">
        <v>1315</v>
      </c>
      <c r="R1765" s="172">
        <v>0</v>
      </c>
      <c r="S1765" s="172">
        <v>0.40782328225054981</v>
      </c>
      <c r="T1765" s="174">
        <f t="shared" si="100"/>
        <v>30.677959327284835</v>
      </c>
    </row>
    <row r="1766" spans="1:20" s="164" customFormat="1" ht="12.75" hidden="1" customHeight="1" x14ac:dyDescent="0.2">
      <c r="A1766" s="168">
        <v>50</v>
      </c>
      <c r="B1766" s="170" t="s">
        <v>65</v>
      </c>
      <c r="C1766" s="167">
        <v>1</v>
      </c>
      <c r="D1766" s="169">
        <v>44013</v>
      </c>
      <c r="E1766" s="168">
        <v>7</v>
      </c>
      <c r="F1766" s="168" t="s">
        <v>1239</v>
      </c>
      <c r="G1766" s="168">
        <v>2020</v>
      </c>
      <c r="H1766" s="172">
        <v>1.8110337804721368</v>
      </c>
      <c r="I1766" s="167">
        <v>213</v>
      </c>
      <c r="J1766" s="175" t="s">
        <v>111</v>
      </c>
      <c r="K1766" s="173">
        <v>134.39681684883726</v>
      </c>
      <c r="L1766" s="171" t="s">
        <v>64</v>
      </c>
      <c r="M1766" s="165" t="s">
        <v>1308</v>
      </c>
      <c r="N1766" s="177" t="s">
        <v>1309</v>
      </c>
      <c r="O1766" s="176" t="s">
        <v>1309</v>
      </c>
      <c r="P1766" s="166" t="s">
        <v>1314</v>
      </c>
      <c r="Q1766" s="166" t="s">
        <v>1315</v>
      </c>
      <c r="R1766" s="172">
        <v>0</v>
      </c>
      <c r="S1766" s="172">
        <v>0</v>
      </c>
      <c r="T1766" s="174">
        <f t="shared" si="100"/>
        <v>1.8110337804721368</v>
      </c>
    </row>
    <row r="1767" spans="1:20" s="164" customFormat="1" ht="12.75" hidden="1" customHeight="1" x14ac:dyDescent="0.2">
      <c r="A1767" s="168">
        <v>97</v>
      </c>
      <c r="B1767" s="170" t="s">
        <v>66</v>
      </c>
      <c r="C1767" s="167">
        <v>1</v>
      </c>
      <c r="D1767" s="169">
        <v>44013</v>
      </c>
      <c r="E1767" s="168">
        <v>7</v>
      </c>
      <c r="F1767" s="168" t="s">
        <v>1239</v>
      </c>
      <c r="G1767" s="168">
        <v>2020</v>
      </c>
      <c r="H1767" s="172">
        <v>5.8642998605764429</v>
      </c>
      <c r="I1767" s="167">
        <v>213</v>
      </c>
      <c r="J1767" s="175" t="s">
        <v>111</v>
      </c>
      <c r="K1767" s="173">
        <v>498.98003778952221</v>
      </c>
      <c r="L1767" s="171" t="s">
        <v>64</v>
      </c>
      <c r="M1767" s="165" t="s">
        <v>1308</v>
      </c>
      <c r="N1767" s="177" t="s">
        <v>1309</v>
      </c>
      <c r="O1767" s="176" t="s">
        <v>1309</v>
      </c>
      <c r="P1767" s="166" t="s">
        <v>1314</v>
      </c>
      <c r="Q1767" s="166" t="s">
        <v>1315</v>
      </c>
      <c r="R1767" s="172">
        <v>0</v>
      </c>
      <c r="S1767" s="172">
        <v>0.13594109408351659</v>
      </c>
      <c r="T1767" s="174">
        <f t="shared" si="100"/>
        <v>6.0002409546599598</v>
      </c>
    </row>
    <row r="1768" spans="1:20" s="164" customFormat="1" ht="12.75" hidden="1" customHeight="1" x14ac:dyDescent="0.2">
      <c r="A1768" s="168">
        <v>85</v>
      </c>
      <c r="B1768" s="170" t="s">
        <v>67</v>
      </c>
      <c r="C1768" s="167">
        <v>1</v>
      </c>
      <c r="D1768" s="169">
        <v>44013</v>
      </c>
      <c r="E1768" s="168">
        <v>7</v>
      </c>
      <c r="F1768" s="168" t="s">
        <v>1239</v>
      </c>
      <c r="G1768" s="168">
        <v>2020</v>
      </c>
      <c r="H1768" s="172">
        <v>5.7780601567444361</v>
      </c>
      <c r="I1768" s="167">
        <v>213</v>
      </c>
      <c r="J1768" s="175" t="s">
        <v>111</v>
      </c>
      <c r="K1768" s="173">
        <v>529.61699396719496</v>
      </c>
      <c r="L1768" s="171" t="s">
        <v>64</v>
      </c>
      <c r="M1768" s="165" t="s">
        <v>1308</v>
      </c>
      <c r="N1768" s="177" t="s">
        <v>1309</v>
      </c>
      <c r="O1768" s="176" t="s">
        <v>1309</v>
      </c>
      <c r="P1768" s="166" t="s">
        <v>1314</v>
      </c>
      <c r="Q1768" s="166" t="s">
        <v>1315</v>
      </c>
      <c r="R1768" s="172">
        <v>0</v>
      </c>
      <c r="S1768" s="172">
        <v>0</v>
      </c>
      <c r="T1768" s="174">
        <f t="shared" si="100"/>
        <v>5.7780601567444361</v>
      </c>
    </row>
    <row r="1769" spans="1:20" s="164" customFormat="1" ht="12.75" hidden="1" customHeight="1" x14ac:dyDescent="0.2">
      <c r="A1769" s="168">
        <v>51</v>
      </c>
      <c r="B1769" s="170" t="s">
        <v>68</v>
      </c>
      <c r="C1769" s="167">
        <v>1</v>
      </c>
      <c r="D1769" s="169">
        <v>44013</v>
      </c>
      <c r="E1769" s="168">
        <v>7</v>
      </c>
      <c r="F1769" s="168" t="s">
        <v>1239</v>
      </c>
      <c r="G1769" s="168">
        <v>2020</v>
      </c>
      <c r="H1769" s="172">
        <v>3.6220675609442736</v>
      </c>
      <c r="I1769" s="167">
        <v>213</v>
      </c>
      <c r="J1769" s="175" t="s">
        <v>111</v>
      </c>
      <c r="K1769" s="173">
        <v>311.71513429486419</v>
      </c>
      <c r="L1769" s="171" t="s">
        <v>64</v>
      </c>
      <c r="M1769" s="165" t="s">
        <v>1308</v>
      </c>
      <c r="N1769" s="177" t="s">
        <v>1309</v>
      </c>
      <c r="O1769" s="176" t="s">
        <v>1309</v>
      </c>
      <c r="P1769" s="166" t="s">
        <v>1314</v>
      </c>
      <c r="Q1769" s="166" t="s">
        <v>1315</v>
      </c>
      <c r="R1769" s="172">
        <v>0</v>
      </c>
      <c r="S1769" s="172">
        <v>0</v>
      </c>
      <c r="T1769" s="174">
        <f t="shared" si="100"/>
        <v>3.6220675609442736</v>
      </c>
    </row>
    <row r="1770" spans="1:20" s="164" customFormat="1" ht="12.75" hidden="1" customHeight="1" x14ac:dyDescent="0.2">
      <c r="A1770" s="168">
        <v>83</v>
      </c>
      <c r="B1770" s="170" t="s">
        <v>69</v>
      </c>
      <c r="C1770" s="167">
        <v>1</v>
      </c>
      <c r="D1770" s="169">
        <v>44013</v>
      </c>
      <c r="E1770" s="168">
        <v>7</v>
      </c>
      <c r="F1770" s="168" t="s">
        <v>1239</v>
      </c>
      <c r="G1770" s="168">
        <v>2020</v>
      </c>
      <c r="H1770" s="172">
        <v>5.9505395644084489</v>
      </c>
      <c r="I1770" s="167">
        <v>213</v>
      </c>
      <c r="J1770" s="175" t="s">
        <v>111</v>
      </c>
      <c r="K1770" s="173">
        <v>571.90635753529602</v>
      </c>
      <c r="L1770" s="171" t="s">
        <v>64</v>
      </c>
      <c r="M1770" s="165" t="s">
        <v>1308</v>
      </c>
      <c r="N1770" s="177" t="s">
        <v>1309</v>
      </c>
      <c r="O1770" s="176" t="s">
        <v>1309</v>
      </c>
      <c r="P1770" s="166" t="s">
        <v>1314</v>
      </c>
      <c r="Q1770" s="166" t="s">
        <v>1315</v>
      </c>
      <c r="R1770" s="172">
        <v>0</v>
      </c>
      <c r="S1770" s="172">
        <v>0</v>
      </c>
      <c r="T1770" s="174">
        <f t="shared" si="100"/>
        <v>5.9505395644084489</v>
      </c>
    </row>
    <row r="1771" spans="1:20" s="164" customFormat="1" ht="12.75" hidden="1" customHeight="1" x14ac:dyDescent="0.2">
      <c r="A1771" s="168">
        <v>52</v>
      </c>
      <c r="B1771" s="170" t="s">
        <v>70</v>
      </c>
      <c r="C1771" s="167">
        <v>1</v>
      </c>
      <c r="D1771" s="169">
        <v>44013</v>
      </c>
      <c r="E1771" s="168">
        <v>7</v>
      </c>
      <c r="F1771" s="168" t="s">
        <v>1239</v>
      </c>
      <c r="G1771" s="168">
        <v>2020</v>
      </c>
      <c r="H1771" s="172">
        <v>16.558023135745248</v>
      </c>
      <c r="I1771" s="167">
        <v>213</v>
      </c>
      <c r="J1771" s="175" t="s">
        <v>111</v>
      </c>
      <c r="K1771" s="173">
        <v>1488.2351194407829</v>
      </c>
      <c r="L1771" s="171" t="s">
        <v>64</v>
      </c>
      <c r="M1771" s="165" t="s">
        <v>1308</v>
      </c>
      <c r="N1771" s="177" t="s">
        <v>1309</v>
      </c>
      <c r="O1771" s="176" t="s">
        <v>1309</v>
      </c>
      <c r="P1771" s="166" t="s">
        <v>1314</v>
      </c>
      <c r="Q1771" s="166" t="s">
        <v>1315</v>
      </c>
      <c r="R1771" s="172">
        <v>0</v>
      </c>
      <c r="S1771" s="172">
        <v>0</v>
      </c>
      <c r="T1771" s="174">
        <f t="shared" si="100"/>
        <v>16.558023135745248</v>
      </c>
    </row>
    <row r="1772" spans="1:20" s="164" customFormat="1" ht="12.75" hidden="1" customHeight="1" x14ac:dyDescent="0.2">
      <c r="A1772" s="168">
        <v>84</v>
      </c>
      <c r="B1772" s="170" t="s">
        <v>71</v>
      </c>
      <c r="C1772" s="167">
        <v>1</v>
      </c>
      <c r="D1772" s="169">
        <v>44013</v>
      </c>
      <c r="E1772" s="168">
        <v>7</v>
      </c>
      <c r="F1772" s="168" t="s">
        <v>1239</v>
      </c>
      <c r="G1772" s="168">
        <v>2020</v>
      </c>
      <c r="H1772" s="172">
        <v>0</v>
      </c>
      <c r="I1772" s="167">
        <v>213</v>
      </c>
      <c r="J1772" s="175" t="s">
        <v>111</v>
      </c>
      <c r="K1772" s="173">
        <v>0</v>
      </c>
      <c r="L1772" s="171" t="s">
        <v>64</v>
      </c>
      <c r="M1772" s="165" t="s">
        <v>1308</v>
      </c>
      <c r="N1772" s="177" t="s">
        <v>1309</v>
      </c>
      <c r="O1772" s="176" t="s">
        <v>1309</v>
      </c>
      <c r="P1772" s="166" t="s">
        <v>1314</v>
      </c>
      <c r="Q1772" s="166" t="s">
        <v>1315</v>
      </c>
      <c r="R1772" s="172">
        <v>0</v>
      </c>
      <c r="S1772" s="172">
        <v>0</v>
      </c>
      <c r="T1772" s="174">
        <f t="shared" si="100"/>
        <v>0</v>
      </c>
    </row>
    <row r="1773" spans="1:20" s="164" customFormat="1" ht="12.75" hidden="1" customHeight="1" x14ac:dyDescent="0.2">
      <c r="A1773" s="168">
        <v>90</v>
      </c>
      <c r="B1773" s="170" t="s">
        <v>72</v>
      </c>
      <c r="C1773" s="167">
        <v>1</v>
      </c>
      <c r="D1773" s="169">
        <v>44013</v>
      </c>
      <c r="E1773" s="168">
        <v>7</v>
      </c>
      <c r="F1773" s="168" t="s">
        <v>1239</v>
      </c>
      <c r="G1773" s="168">
        <v>2020</v>
      </c>
      <c r="H1773" s="172">
        <v>17.33418047023331</v>
      </c>
      <c r="I1773" s="167">
        <v>213</v>
      </c>
      <c r="J1773" s="175" t="s">
        <v>111</v>
      </c>
      <c r="K1773" s="173">
        <v>1722.8480513638515</v>
      </c>
      <c r="L1773" s="171" t="s">
        <v>64</v>
      </c>
      <c r="M1773" s="165" t="s">
        <v>1308</v>
      </c>
      <c r="N1773" s="177" t="s">
        <v>1309</v>
      </c>
      <c r="O1773" s="176" t="s">
        <v>1309</v>
      </c>
      <c r="P1773" s="166" t="s">
        <v>1314</v>
      </c>
      <c r="Q1773" s="166" t="s">
        <v>1315</v>
      </c>
      <c r="R1773" s="172">
        <v>0</v>
      </c>
      <c r="S1773" s="172">
        <v>0.679705470417583</v>
      </c>
      <c r="T1773" s="174">
        <f t="shared" si="100"/>
        <v>18.013885940650894</v>
      </c>
    </row>
    <row r="1774" spans="1:20" s="164" customFormat="1" ht="12.75" hidden="1" customHeight="1" x14ac:dyDescent="0.2">
      <c r="A1774" s="168">
        <v>25</v>
      </c>
      <c r="B1774" s="170" t="s">
        <v>73</v>
      </c>
      <c r="C1774" s="167">
        <v>1</v>
      </c>
      <c r="D1774" s="169">
        <v>44013</v>
      </c>
      <c r="E1774" s="168">
        <v>7</v>
      </c>
      <c r="F1774" s="168" t="s">
        <v>1239</v>
      </c>
      <c r="G1774" s="168">
        <v>2020</v>
      </c>
      <c r="H1774" s="172">
        <v>1.1211161498160847</v>
      </c>
      <c r="I1774" s="167">
        <v>213</v>
      </c>
      <c r="J1774" s="175" t="s">
        <v>111</v>
      </c>
      <c r="K1774" s="173">
        <v>89.703604924675545</v>
      </c>
      <c r="L1774" s="171" t="s">
        <v>64</v>
      </c>
      <c r="M1774" s="165" t="s">
        <v>1308</v>
      </c>
      <c r="N1774" s="177" t="s">
        <v>1309</v>
      </c>
      <c r="O1774" s="176" t="s">
        <v>1309</v>
      </c>
      <c r="P1774" s="166" t="s">
        <v>1314</v>
      </c>
      <c r="Q1774" s="166" t="s">
        <v>1315</v>
      </c>
      <c r="R1774" s="172">
        <v>0</v>
      </c>
      <c r="S1774" s="172">
        <v>0.13594109408351659</v>
      </c>
      <c r="T1774" s="174">
        <f t="shared" si="100"/>
        <v>1.2570572438996013</v>
      </c>
    </row>
    <row r="1775" spans="1:20" s="164" customFormat="1" ht="12.75" hidden="1" customHeight="1" x14ac:dyDescent="0.2">
      <c r="A1775" s="168">
        <v>102</v>
      </c>
      <c r="B1775" s="170" t="s">
        <v>74</v>
      </c>
      <c r="C1775" s="167">
        <v>1</v>
      </c>
      <c r="D1775" s="169">
        <v>44013</v>
      </c>
      <c r="E1775" s="168">
        <v>7</v>
      </c>
      <c r="F1775" s="168" t="s">
        <v>1239</v>
      </c>
      <c r="G1775" s="168">
        <v>2020</v>
      </c>
      <c r="H1775" s="172">
        <v>5.5193410452484164</v>
      </c>
      <c r="I1775" s="167">
        <v>213</v>
      </c>
      <c r="J1775" s="175" t="s">
        <v>111</v>
      </c>
      <c r="K1775" s="173">
        <v>459.43512099932622</v>
      </c>
      <c r="L1775" s="171" t="s">
        <v>64</v>
      </c>
      <c r="M1775" s="165" t="s">
        <v>1308</v>
      </c>
      <c r="N1775" s="177" t="s">
        <v>1309</v>
      </c>
      <c r="O1775" s="176" t="s">
        <v>1309</v>
      </c>
      <c r="P1775" s="166" t="s">
        <v>1314</v>
      </c>
      <c r="Q1775" s="166" t="s">
        <v>1315</v>
      </c>
      <c r="R1775" s="172">
        <v>0</v>
      </c>
      <c r="S1775" s="172">
        <v>0.13594109408351659</v>
      </c>
      <c r="T1775" s="174">
        <f t="shared" si="100"/>
        <v>5.6552821393319332</v>
      </c>
    </row>
    <row r="1776" spans="1:20" s="164" customFormat="1" ht="12.75" hidden="1" customHeight="1" x14ac:dyDescent="0.2">
      <c r="A1776" s="168">
        <v>36</v>
      </c>
      <c r="B1776" s="170" t="s">
        <v>75</v>
      </c>
      <c r="C1776" s="167">
        <v>1</v>
      </c>
      <c r="D1776" s="169">
        <v>44013</v>
      </c>
      <c r="E1776" s="168">
        <v>7</v>
      </c>
      <c r="F1776" s="168" t="s">
        <v>1239</v>
      </c>
      <c r="G1776" s="168">
        <v>2020</v>
      </c>
      <c r="H1776" s="172">
        <v>11.728599721152886</v>
      </c>
      <c r="I1776" s="167">
        <v>213</v>
      </c>
      <c r="J1776" s="175" t="s">
        <v>111</v>
      </c>
      <c r="K1776" s="173">
        <v>1025.4522626608823</v>
      </c>
      <c r="L1776" s="171" t="s">
        <v>64</v>
      </c>
      <c r="M1776" s="165" t="s">
        <v>1308</v>
      </c>
      <c r="N1776" s="177" t="s">
        <v>1309</v>
      </c>
      <c r="O1776" s="176" t="s">
        <v>1309</v>
      </c>
      <c r="P1776" s="166" t="s">
        <v>1314</v>
      </c>
      <c r="Q1776" s="166" t="s">
        <v>1315</v>
      </c>
      <c r="R1776" s="172">
        <v>0</v>
      </c>
      <c r="S1776" s="172">
        <v>0.13594109408351659</v>
      </c>
      <c r="T1776" s="174">
        <f t="shared" si="100"/>
        <v>11.864540815236403</v>
      </c>
    </row>
    <row r="1777" spans="1:20" s="164" customFormat="1" ht="12.75" hidden="1" customHeight="1" x14ac:dyDescent="0.2">
      <c r="A1777" s="168">
        <v>70</v>
      </c>
      <c r="B1777" s="170" t="s">
        <v>76</v>
      </c>
      <c r="C1777" s="167">
        <v>1</v>
      </c>
      <c r="D1777" s="169">
        <v>44013</v>
      </c>
      <c r="E1777" s="168">
        <v>7</v>
      </c>
      <c r="F1777" s="168" t="s">
        <v>1239</v>
      </c>
      <c r="G1777" s="168">
        <v>2020</v>
      </c>
      <c r="H1777" s="172">
        <v>3.363348449448254</v>
      </c>
      <c r="I1777" s="167">
        <v>213</v>
      </c>
      <c r="J1777" s="175" t="s">
        <v>111</v>
      </c>
      <c r="K1777" s="173">
        <v>269.30532327020501</v>
      </c>
      <c r="L1777" s="171" t="s">
        <v>64</v>
      </c>
      <c r="M1777" s="165" t="s">
        <v>1308</v>
      </c>
      <c r="N1777" s="177" t="s">
        <v>1309</v>
      </c>
      <c r="O1777" s="176" t="s">
        <v>1309</v>
      </c>
      <c r="P1777" s="166" t="s">
        <v>1314</v>
      </c>
      <c r="Q1777" s="166" t="s">
        <v>1315</v>
      </c>
      <c r="R1777" s="172">
        <v>0</v>
      </c>
      <c r="S1777" s="172">
        <v>0.13594109408351659</v>
      </c>
      <c r="T1777" s="174">
        <f t="shared" si="100"/>
        <v>3.4992895435317704</v>
      </c>
    </row>
    <row r="1778" spans="1:20" s="164" customFormat="1" ht="12.75" hidden="1" customHeight="1" x14ac:dyDescent="0.2">
      <c r="A1778" s="168">
        <v>67</v>
      </c>
      <c r="B1778" s="170" t="s">
        <v>77</v>
      </c>
      <c r="C1778" s="167">
        <v>1</v>
      </c>
      <c r="D1778" s="169">
        <v>44013</v>
      </c>
      <c r="E1778" s="168">
        <v>7</v>
      </c>
      <c r="F1778" s="168" t="s">
        <v>1239</v>
      </c>
      <c r="G1778" s="168">
        <v>2020</v>
      </c>
      <c r="H1778" s="172">
        <v>9.0551689023606823</v>
      </c>
      <c r="I1778" s="167">
        <v>213</v>
      </c>
      <c r="J1778" s="175" t="s">
        <v>111</v>
      </c>
      <c r="K1778" s="173">
        <v>855.89456465113165</v>
      </c>
      <c r="L1778" s="171" t="s">
        <v>64</v>
      </c>
      <c r="M1778" s="165" t="s">
        <v>1308</v>
      </c>
      <c r="N1778" s="177" t="s">
        <v>1309</v>
      </c>
      <c r="O1778" s="176" t="s">
        <v>1309</v>
      </c>
      <c r="P1778" s="166" t="s">
        <v>1314</v>
      </c>
      <c r="Q1778" s="166" t="s">
        <v>1315</v>
      </c>
      <c r="R1778" s="172">
        <v>0</v>
      </c>
      <c r="S1778" s="172">
        <v>0</v>
      </c>
      <c r="T1778" s="174">
        <f t="shared" si="100"/>
        <v>9.0551689023606823</v>
      </c>
    </row>
    <row r="1779" spans="1:20" s="164" customFormat="1" ht="12.75" hidden="1" customHeight="1" x14ac:dyDescent="0.2">
      <c r="A1779" s="168">
        <v>92</v>
      </c>
      <c r="B1779" s="170" t="s">
        <v>78</v>
      </c>
      <c r="C1779" s="167">
        <v>1</v>
      </c>
      <c r="D1779" s="169">
        <v>44013</v>
      </c>
      <c r="E1779" s="168">
        <v>7</v>
      </c>
      <c r="F1779" s="168" t="s">
        <v>1239</v>
      </c>
      <c r="G1779" s="168">
        <v>2020</v>
      </c>
      <c r="H1779" s="172">
        <v>5.6055807490804233</v>
      </c>
      <c r="I1779" s="167">
        <v>213</v>
      </c>
      <c r="J1779" s="175" t="s">
        <v>111</v>
      </c>
      <c r="K1779" s="173">
        <v>467.61754608828892</v>
      </c>
      <c r="L1779" s="171" t="s">
        <v>64</v>
      </c>
      <c r="M1779" s="165" t="s">
        <v>1308</v>
      </c>
      <c r="N1779" s="177" t="s">
        <v>1309</v>
      </c>
      <c r="O1779" s="176" t="s">
        <v>1309</v>
      </c>
      <c r="P1779" s="166" t="s">
        <v>1314</v>
      </c>
      <c r="Q1779" s="166" t="s">
        <v>1315</v>
      </c>
      <c r="R1779" s="172">
        <v>0</v>
      </c>
      <c r="S1779" s="172">
        <v>0</v>
      </c>
      <c r="T1779" s="174">
        <f t="shared" si="100"/>
        <v>5.6055807490804233</v>
      </c>
    </row>
    <row r="1780" spans="1:20" s="164" customFormat="1" ht="12.75" hidden="1" customHeight="1" x14ac:dyDescent="0.2">
      <c r="A1780" s="168">
        <v>58</v>
      </c>
      <c r="B1780" s="170" t="s">
        <v>79</v>
      </c>
      <c r="C1780" s="167">
        <v>1</v>
      </c>
      <c r="D1780" s="169">
        <v>44013</v>
      </c>
      <c r="E1780" s="168">
        <v>7</v>
      </c>
      <c r="F1780" s="168" t="s">
        <v>1239</v>
      </c>
      <c r="G1780" s="168">
        <v>2020</v>
      </c>
      <c r="H1780" s="172">
        <v>4.2257454877683189</v>
      </c>
      <c r="I1780" s="167">
        <v>213</v>
      </c>
      <c r="J1780" s="175" t="s">
        <v>111</v>
      </c>
      <c r="K1780" s="173">
        <v>296.3329863710137</v>
      </c>
      <c r="L1780" s="171" t="s">
        <v>64</v>
      </c>
      <c r="M1780" s="165" t="s">
        <v>1308</v>
      </c>
      <c r="N1780" s="177" t="s">
        <v>1309</v>
      </c>
      <c r="O1780" s="176" t="s">
        <v>1309</v>
      </c>
      <c r="P1780" s="166" t="s">
        <v>1314</v>
      </c>
      <c r="Q1780" s="166" t="s">
        <v>1315</v>
      </c>
      <c r="R1780" s="172">
        <v>0</v>
      </c>
      <c r="S1780" s="172">
        <v>0.13594109408351659</v>
      </c>
      <c r="T1780" s="174">
        <f t="shared" si="100"/>
        <v>4.3616865818518358</v>
      </c>
    </row>
    <row r="1781" spans="1:20" s="164" customFormat="1" ht="12.75" hidden="1" customHeight="1" x14ac:dyDescent="0.2">
      <c r="A1781" s="168">
        <v>130</v>
      </c>
      <c r="B1781" s="170" t="s">
        <v>80</v>
      </c>
      <c r="C1781" s="167">
        <v>1</v>
      </c>
      <c r="D1781" s="169">
        <v>44013</v>
      </c>
      <c r="E1781" s="168">
        <v>7</v>
      </c>
      <c r="F1781" s="168" t="s">
        <v>1239</v>
      </c>
      <c r="G1781" s="168">
        <v>2020</v>
      </c>
      <c r="H1781" s="172">
        <v>2.8459102264562146</v>
      </c>
      <c r="I1781" s="167">
        <v>213</v>
      </c>
      <c r="J1781" s="175" t="s">
        <v>111</v>
      </c>
      <c r="K1781" s="173">
        <v>198.97893861961626</v>
      </c>
      <c r="L1781" s="171" t="s">
        <v>64</v>
      </c>
      <c r="M1781" s="165" t="s">
        <v>1308</v>
      </c>
      <c r="N1781" s="177" t="s">
        <v>1309</v>
      </c>
      <c r="O1781" s="176" t="s">
        <v>1309</v>
      </c>
      <c r="P1781" s="166" t="s">
        <v>1314</v>
      </c>
      <c r="Q1781" s="166" t="s">
        <v>1315</v>
      </c>
      <c r="R1781" s="172">
        <v>0</v>
      </c>
      <c r="S1781" s="172">
        <v>0.13594109408351659</v>
      </c>
      <c r="T1781" s="174">
        <f t="shared" si="100"/>
        <v>2.981851320539731</v>
      </c>
    </row>
    <row r="1782" spans="1:20" s="164" customFormat="1" ht="12.75" hidden="1" customHeight="1" x14ac:dyDescent="0.2">
      <c r="A1782" s="168">
        <v>15</v>
      </c>
      <c r="B1782" s="170" t="s">
        <v>81</v>
      </c>
      <c r="C1782" s="167">
        <v>1</v>
      </c>
      <c r="D1782" s="169">
        <v>44013</v>
      </c>
      <c r="E1782" s="168">
        <v>7</v>
      </c>
      <c r="F1782" s="168" t="s">
        <v>1239</v>
      </c>
      <c r="G1782" s="168">
        <v>2020</v>
      </c>
      <c r="H1782" s="172">
        <v>3.70830726477628</v>
      </c>
      <c r="I1782" s="167">
        <v>213</v>
      </c>
      <c r="J1782" s="175" t="s">
        <v>111</v>
      </c>
      <c r="K1782" s="173">
        <v>302.08282084629906</v>
      </c>
      <c r="L1782" s="171" t="s">
        <v>64</v>
      </c>
      <c r="M1782" s="165" t="s">
        <v>1308</v>
      </c>
      <c r="N1782" s="177" t="s">
        <v>1309</v>
      </c>
      <c r="O1782" s="176" t="s">
        <v>1309</v>
      </c>
      <c r="P1782" s="166" t="s">
        <v>1314</v>
      </c>
      <c r="Q1782" s="166" t="s">
        <v>1315</v>
      </c>
      <c r="R1782" s="172">
        <v>0</v>
      </c>
      <c r="S1782" s="172">
        <v>0.40782328225054981</v>
      </c>
      <c r="T1782" s="174">
        <f t="shared" si="100"/>
        <v>4.1161305470268301</v>
      </c>
    </row>
    <row r="1783" spans="1:20" s="164" customFormat="1" ht="12.75" hidden="1" customHeight="1" x14ac:dyDescent="0.2">
      <c r="A1783" s="168">
        <v>68</v>
      </c>
      <c r="B1783" s="170" t="s">
        <v>82</v>
      </c>
      <c r="C1783" s="167">
        <v>1</v>
      </c>
      <c r="D1783" s="169">
        <v>44013</v>
      </c>
      <c r="E1783" s="168">
        <v>7</v>
      </c>
      <c r="F1783" s="168" t="s">
        <v>1239</v>
      </c>
      <c r="G1783" s="168">
        <v>2020</v>
      </c>
      <c r="H1783" s="172">
        <v>6.3817380835684823</v>
      </c>
      <c r="I1783" s="167">
        <v>213</v>
      </c>
      <c r="J1783" s="175" t="s">
        <v>111</v>
      </c>
      <c r="K1783" s="173">
        <v>462.62486802973893</v>
      </c>
      <c r="L1783" s="171" t="s">
        <v>64</v>
      </c>
      <c r="M1783" s="165" t="s">
        <v>1308</v>
      </c>
      <c r="N1783" s="177" t="s">
        <v>1309</v>
      </c>
      <c r="O1783" s="176" t="s">
        <v>1309</v>
      </c>
      <c r="P1783" s="166" t="s">
        <v>1314</v>
      </c>
      <c r="Q1783" s="166" t="s">
        <v>1315</v>
      </c>
      <c r="R1783" s="172">
        <v>0</v>
      </c>
      <c r="S1783" s="172">
        <v>0.13594109408351659</v>
      </c>
      <c r="T1783" s="174">
        <f t="shared" si="100"/>
        <v>6.5176791776519991</v>
      </c>
    </row>
    <row r="1784" spans="1:20" s="164" customFormat="1" ht="12.75" hidden="1" customHeight="1" x14ac:dyDescent="0.2">
      <c r="A1784" s="168">
        <v>94</v>
      </c>
      <c r="B1784" s="170" t="s">
        <v>83</v>
      </c>
      <c r="C1784" s="167">
        <v>1</v>
      </c>
      <c r="D1784" s="169">
        <v>44013</v>
      </c>
      <c r="E1784" s="168">
        <v>7</v>
      </c>
      <c r="F1784" s="168" t="s">
        <v>1239</v>
      </c>
      <c r="G1784" s="168">
        <v>2020</v>
      </c>
      <c r="H1784" s="172">
        <v>6.0367792682404557</v>
      </c>
      <c r="I1784" s="167">
        <v>213</v>
      </c>
      <c r="J1784" s="175" t="s">
        <v>111</v>
      </c>
      <c r="K1784" s="173">
        <v>464.37270307216096</v>
      </c>
      <c r="L1784" s="171" t="s">
        <v>64</v>
      </c>
      <c r="M1784" s="165" t="s">
        <v>1308</v>
      </c>
      <c r="N1784" s="177" t="s">
        <v>1309</v>
      </c>
      <c r="O1784" s="176" t="s">
        <v>1309</v>
      </c>
      <c r="P1784" s="166" t="s">
        <v>1314</v>
      </c>
      <c r="Q1784" s="166" t="s">
        <v>1315</v>
      </c>
      <c r="R1784" s="172">
        <v>0.16165016109931121</v>
      </c>
      <c r="S1784" s="172">
        <v>0.13594109408351659</v>
      </c>
      <c r="T1784" s="174">
        <f t="shared" si="100"/>
        <v>6.3343705234232841</v>
      </c>
    </row>
    <row r="1785" spans="1:20" s="164" customFormat="1" ht="12.75" hidden="1" customHeight="1" x14ac:dyDescent="0.2">
      <c r="A1785" s="168">
        <v>88</v>
      </c>
      <c r="B1785" s="170" t="s">
        <v>84</v>
      </c>
      <c r="C1785" s="167">
        <v>1</v>
      </c>
      <c r="D1785" s="169">
        <v>44013</v>
      </c>
      <c r="E1785" s="168">
        <v>7</v>
      </c>
      <c r="F1785" s="168" t="s">
        <v>1239</v>
      </c>
      <c r="G1785" s="168">
        <v>2020</v>
      </c>
      <c r="H1785" s="172">
        <v>6.0367792682404557</v>
      </c>
      <c r="I1785" s="167">
        <v>213</v>
      </c>
      <c r="J1785" s="175" t="s">
        <v>111</v>
      </c>
      <c r="K1785" s="173">
        <v>431.7817893445619</v>
      </c>
      <c r="L1785" s="171" t="s">
        <v>64</v>
      </c>
      <c r="M1785" s="165" t="s">
        <v>1308</v>
      </c>
      <c r="N1785" s="177" t="s">
        <v>1309</v>
      </c>
      <c r="O1785" s="176" t="s">
        <v>1309</v>
      </c>
      <c r="P1785" s="166" t="s">
        <v>1314</v>
      </c>
      <c r="Q1785" s="166" t="s">
        <v>1315</v>
      </c>
      <c r="R1785" s="172">
        <v>0</v>
      </c>
      <c r="S1785" s="172">
        <v>0.13594109408351659</v>
      </c>
      <c r="T1785" s="174">
        <f t="shared" si="100"/>
        <v>6.1727203623239726</v>
      </c>
    </row>
    <row r="1786" spans="1:20" s="164" customFormat="1" ht="12.75" hidden="1" customHeight="1" x14ac:dyDescent="0.2">
      <c r="A1786" s="168">
        <v>62</v>
      </c>
      <c r="B1786" s="170" t="s">
        <v>85</v>
      </c>
      <c r="C1786" s="167">
        <v>1</v>
      </c>
      <c r="D1786" s="169">
        <v>44013</v>
      </c>
      <c r="E1786" s="168">
        <v>7</v>
      </c>
      <c r="F1786" s="168" t="s">
        <v>1239</v>
      </c>
      <c r="G1786" s="168">
        <v>2020</v>
      </c>
      <c r="H1786" s="172">
        <v>5.8642998605764429</v>
      </c>
      <c r="I1786" s="167">
        <v>213</v>
      </c>
      <c r="J1786" s="175" t="s">
        <v>111</v>
      </c>
      <c r="K1786" s="173">
        <v>449.3812983159728</v>
      </c>
      <c r="L1786" s="171" t="s">
        <v>64</v>
      </c>
      <c r="M1786" s="165" t="s">
        <v>1308</v>
      </c>
      <c r="N1786" s="177" t="s">
        <v>1309</v>
      </c>
      <c r="O1786" s="176" t="s">
        <v>1309</v>
      </c>
      <c r="P1786" s="166" t="s">
        <v>1314</v>
      </c>
      <c r="Q1786" s="166" t="s">
        <v>1315</v>
      </c>
      <c r="R1786" s="172">
        <v>0</v>
      </c>
      <c r="S1786" s="172">
        <v>0</v>
      </c>
      <c r="T1786" s="174">
        <f t="shared" si="100"/>
        <v>5.8642998605764429</v>
      </c>
    </row>
    <row r="1787" spans="1:20" s="164" customFormat="1" ht="12.75" hidden="1" customHeight="1" x14ac:dyDescent="0.2">
      <c r="A1787" s="168">
        <v>91</v>
      </c>
      <c r="B1787" s="170" t="s">
        <v>86</v>
      </c>
      <c r="C1787" s="167">
        <v>1</v>
      </c>
      <c r="D1787" s="169">
        <v>44013</v>
      </c>
      <c r="E1787" s="168">
        <v>7</v>
      </c>
      <c r="F1787" s="168" t="s">
        <v>1239</v>
      </c>
      <c r="G1787" s="168">
        <v>2020</v>
      </c>
      <c r="H1787" s="172">
        <v>8.7102100870326566</v>
      </c>
      <c r="I1787" s="167">
        <v>213</v>
      </c>
      <c r="J1787" s="175" t="s">
        <v>111</v>
      </c>
      <c r="K1787" s="173">
        <v>621.02185990730663</v>
      </c>
      <c r="L1787" s="171" t="s">
        <v>64</v>
      </c>
      <c r="M1787" s="165" t="s">
        <v>1308</v>
      </c>
      <c r="N1787" s="177" t="s">
        <v>1309</v>
      </c>
      <c r="O1787" s="176" t="s">
        <v>1309</v>
      </c>
      <c r="P1787" s="166" t="s">
        <v>1314</v>
      </c>
      <c r="Q1787" s="166" t="s">
        <v>1315</v>
      </c>
      <c r="R1787" s="172">
        <v>0</v>
      </c>
      <c r="S1787" s="172">
        <v>0.27188218816703319</v>
      </c>
      <c r="T1787" s="174">
        <f t="shared" si="100"/>
        <v>8.9820922751996903</v>
      </c>
    </row>
    <row r="1788" spans="1:20" s="164" customFormat="1" ht="12.75" hidden="1" customHeight="1" x14ac:dyDescent="0.2">
      <c r="A1788" s="168">
        <v>89</v>
      </c>
      <c r="B1788" s="170" t="s">
        <v>87</v>
      </c>
      <c r="C1788" s="167">
        <v>1</v>
      </c>
      <c r="D1788" s="169">
        <v>44013</v>
      </c>
      <c r="E1788" s="168">
        <v>7</v>
      </c>
      <c r="F1788" s="168" t="s">
        <v>1239</v>
      </c>
      <c r="G1788" s="168">
        <v>2020</v>
      </c>
      <c r="H1788" s="172">
        <v>11.814839424984893</v>
      </c>
      <c r="I1788" s="167">
        <v>213</v>
      </c>
      <c r="J1788" s="175" t="s">
        <v>111</v>
      </c>
      <c r="K1788" s="173">
        <v>832.84989437387742</v>
      </c>
      <c r="L1788" s="171" t="s">
        <v>64</v>
      </c>
      <c r="M1788" s="165" t="s">
        <v>1308</v>
      </c>
      <c r="N1788" s="177" t="s">
        <v>1309</v>
      </c>
      <c r="O1788" s="176" t="s">
        <v>1309</v>
      </c>
      <c r="P1788" s="166" t="s">
        <v>1314</v>
      </c>
      <c r="Q1788" s="166" t="s">
        <v>1315</v>
      </c>
      <c r="R1788" s="172">
        <v>0</v>
      </c>
      <c r="S1788" s="172">
        <v>0.13594109408351659</v>
      </c>
      <c r="T1788" s="174">
        <f t="shared" si="100"/>
        <v>11.95078051906841</v>
      </c>
    </row>
    <row r="1789" spans="1:20" s="164" customFormat="1" ht="12.75" hidden="1" customHeight="1" x14ac:dyDescent="0.2">
      <c r="A1789" s="168">
        <v>150</v>
      </c>
      <c r="B1789" s="170" t="s">
        <v>13</v>
      </c>
      <c r="C1789" s="167">
        <v>1</v>
      </c>
      <c r="D1789" s="169">
        <v>44013</v>
      </c>
      <c r="E1789" s="168">
        <v>7</v>
      </c>
      <c r="F1789" s="168" t="s">
        <v>1239</v>
      </c>
      <c r="G1789" s="168">
        <v>2020</v>
      </c>
      <c r="H1789" s="172">
        <v>1.0145847509647825</v>
      </c>
      <c r="I1789" s="167">
        <v>213</v>
      </c>
      <c r="J1789" s="175" t="s">
        <v>111</v>
      </c>
      <c r="K1789" s="173">
        <v>108.73304776089574</v>
      </c>
      <c r="L1789" s="171" t="s">
        <v>1339</v>
      </c>
      <c r="M1789" s="165" t="s">
        <v>1308</v>
      </c>
      <c r="N1789" s="177" t="s">
        <v>1309</v>
      </c>
      <c r="O1789" s="176" t="s">
        <v>1309</v>
      </c>
      <c r="P1789" s="166" t="s">
        <v>1314</v>
      </c>
      <c r="Q1789" s="166" t="s">
        <v>1315</v>
      </c>
      <c r="R1789" s="172">
        <v>0</v>
      </c>
      <c r="S1789" s="172">
        <v>0</v>
      </c>
      <c r="T1789" s="174">
        <f t="shared" si="100"/>
        <v>1.0145847509647825</v>
      </c>
    </row>
    <row r="1790" spans="1:20" s="164" customFormat="1" ht="12.75" hidden="1" customHeight="1" x14ac:dyDescent="0.2">
      <c r="A1790" s="168">
        <v>71</v>
      </c>
      <c r="B1790" s="170" t="s">
        <v>14</v>
      </c>
      <c r="C1790" s="167">
        <v>1</v>
      </c>
      <c r="D1790" s="169">
        <v>44013</v>
      </c>
      <c r="E1790" s="168">
        <v>7</v>
      </c>
      <c r="F1790" s="168" t="s">
        <v>1239</v>
      </c>
      <c r="G1790" s="168">
        <v>2020</v>
      </c>
      <c r="H1790" s="172">
        <v>3.6220675609442736</v>
      </c>
      <c r="I1790" s="167">
        <v>213</v>
      </c>
      <c r="J1790" s="175" t="s">
        <v>111</v>
      </c>
      <c r="K1790" s="173">
        <v>402.74578755932828</v>
      </c>
      <c r="L1790" s="171" t="s">
        <v>1339</v>
      </c>
      <c r="M1790" s="165" t="s">
        <v>1308</v>
      </c>
      <c r="N1790" s="177" t="s">
        <v>1309</v>
      </c>
      <c r="O1790" s="176" t="s">
        <v>1309</v>
      </c>
      <c r="P1790" s="166" t="s">
        <v>1314</v>
      </c>
      <c r="Q1790" s="166" t="s">
        <v>1315</v>
      </c>
      <c r="R1790" s="172">
        <v>0</v>
      </c>
      <c r="S1790" s="172">
        <v>0.13594109408351659</v>
      </c>
      <c r="T1790" s="174">
        <f t="shared" si="100"/>
        <v>3.75800865502779</v>
      </c>
    </row>
    <row r="1791" spans="1:20" s="164" customFormat="1" ht="12.75" hidden="1" customHeight="1" x14ac:dyDescent="0.2">
      <c r="A1791" s="168">
        <v>28</v>
      </c>
      <c r="B1791" s="170" t="s">
        <v>16</v>
      </c>
      <c r="C1791" s="167">
        <v>1</v>
      </c>
      <c r="D1791" s="169">
        <v>44013</v>
      </c>
      <c r="E1791" s="168">
        <v>7</v>
      </c>
      <c r="F1791" s="168" t="s">
        <v>1239</v>
      </c>
      <c r="G1791" s="168">
        <v>2020</v>
      </c>
      <c r="H1791" s="172">
        <v>1.0145847509647825</v>
      </c>
      <c r="I1791" s="167">
        <v>213</v>
      </c>
      <c r="J1791" s="175" t="s">
        <v>111</v>
      </c>
      <c r="K1791" s="173">
        <v>79.320235830426697</v>
      </c>
      <c r="L1791" s="171" t="s">
        <v>88</v>
      </c>
      <c r="M1791" s="165" t="s">
        <v>1308</v>
      </c>
      <c r="N1791" s="177" t="s">
        <v>1309</v>
      </c>
      <c r="O1791" s="176" t="s">
        <v>1309</v>
      </c>
      <c r="P1791" s="166" t="s">
        <v>1314</v>
      </c>
      <c r="Q1791" s="166" t="s">
        <v>1315</v>
      </c>
      <c r="R1791" s="172">
        <v>0</v>
      </c>
      <c r="S1791" s="172">
        <v>0</v>
      </c>
      <c r="T1791" s="174">
        <f t="shared" si="100"/>
        <v>1.0145847509647825</v>
      </c>
    </row>
    <row r="1792" spans="1:20" s="164" customFormat="1" ht="12.75" hidden="1" customHeight="1" x14ac:dyDescent="0.2">
      <c r="A1792" s="168">
        <v>79</v>
      </c>
      <c r="B1792" s="170" t="s">
        <v>5</v>
      </c>
      <c r="C1792" s="167">
        <v>1</v>
      </c>
      <c r="D1792" s="169">
        <v>44013</v>
      </c>
      <c r="E1792" s="168">
        <v>7</v>
      </c>
      <c r="F1792" s="168" t="s">
        <v>1239</v>
      </c>
      <c r="G1792" s="168">
        <v>2020</v>
      </c>
      <c r="H1792" s="172">
        <v>7.8630318199770644</v>
      </c>
      <c r="I1792" s="167">
        <v>213</v>
      </c>
      <c r="J1792" s="175" t="s">
        <v>111</v>
      </c>
      <c r="K1792" s="173">
        <v>468.16491456143439</v>
      </c>
      <c r="L1792" s="171" t="s">
        <v>1341</v>
      </c>
      <c r="M1792" s="165" t="s">
        <v>1308</v>
      </c>
      <c r="N1792" s="177" t="s">
        <v>1309</v>
      </c>
      <c r="O1792" s="176" t="s">
        <v>1309</v>
      </c>
      <c r="P1792" s="166" t="s">
        <v>1314</v>
      </c>
      <c r="Q1792" s="166" t="s">
        <v>1315</v>
      </c>
      <c r="R1792" s="172">
        <v>0</v>
      </c>
      <c r="S1792" s="172">
        <v>0</v>
      </c>
      <c r="T1792" s="174">
        <f t="shared" si="100"/>
        <v>7.8630318199770644</v>
      </c>
    </row>
    <row r="1793" spans="1:20" s="164" customFormat="1" ht="12.75" hidden="1" customHeight="1" x14ac:dyDescent="0.2">
      <c r="A1793" s="168">
        <v>80</v>
      </c>
      <c r="B1793" s="170" t="s">
        <v>3</v>
      </c>
      <c r="C1793" s="167">
        <v>1</v>
      </c>
      <c r="D1793" s="169">
        <v>44013</v>
      </c>
      <c r="E1793" s="168">
        <v>7</v>
      </c>
      <c r="F1793" s="168" t="s">
        <v>1239</v>
      </c>
      <c r="G1793" s="168">
        <v>2020</v>
      </c>
      <c r="H1793" s="172">
        <v>14.5745099476091</v>
      </c>
      <c r="I1793" s="167">
        <v>213</v>
      </c>
      <c r="J1793" s="175" t="s">
        <v>111</v>
      </c>
      <c r="K1793" s="173">
        <v>1729.6802273112337</v>
      </c>
      <c r="L1793" s="171" t="s">
        <v>1340</v>
      </c>
      <c r="M1793" s="165" t="s">
        <v>1308</v>
      </c>
      <c r="N1793" s="177" t="s">
        <v>1309</v>
      </c>
      <c r="O1793" s="176" t="s">
        <v>1309</v>
      </c>
      <c r="P1793" s="166" t="s">
        <v>1314</v>
      </c>
      <c r="Q1793" s="166" t="s">
        <v>1315</v>
      </c>
      <c r="R1793" s="172">
        <v>1.2932012887944897</v>
      </c>
      <c r="S1793" s="172">
        <v>0.27188218816703319</v>
      </c>
      <c r="T1793" s="174">
        <f t="shared" si="100"/>
        <v>16.139593424570624</v>
      </c>
    </row>
    <row r="1794" spans="1:20" s="164" customFormat="1" ht="12.75" hidden="1" customHeight="1" x14ac:dyDescent="0.2">
      <c r="A1794" s="168">
        <v>104</v>
      </c>
      <c r="B1794" s="170" t="s">
        <v>4</v>
      </c>
      <c r="C1794" s="167">
        <v>1</v>
      </c>
      <c r="D1794" s="169">
        <v>44013</v>
      </c>
      <c r="E1794" s="168">
        <v>7</v>
      </c>
      <c r="F1794" s="168" t="s">
        <v>1239</v>
      </c>
      <c r="G1794" s="168">
        <v>2020</v>
      </c>
      <c r="H1794" s="172">
        <v>1.0145847509647825</v>
      </c>
      <c r="I1794" s="167">
        <v>213</v>
      </c>
      <c r="J1794" s="175" t="s">
        <v>111</v>
      </c>
      <c r="K1794" s="173">
        <v>108.73304776089574</v>
      </c>
      <c r="L1794" s="171" t="s">
        <v>1340</v>
      </c>
      <c r="M1794" s="165" t="s">
        <v>1308</v>
      </c>
      <c r="N1794" s="177" t="s">
        <v>1309</v>
      </c>
      <c r="O1794" s="176" t="s">
        <v>1309</v>
      </c>
      <c r="P1794" s="166" t="s">
        <v>1314</v>
      </c>
      <c r="Q1794" s="166" t="s">
        <v>1315</v>
      </c>
      <c r="R1794" s="172">
        <v>0</v>
      </c>
      <c r="S1794" s="172">
        <v>0</v>
      </c>
      <c r="T1794" s="174">
        <f t="shared" si="100"/>
        <v>1.0145847509647825</v>
      </c>
    </row>
    <row r="1795" spans="1:20" s="164" customFormat="1" ht="12.75" hidden="1" customHeight="1" x14ac:dyDescent="0.2">
      <c r="A1795" s="168" t="s">
        <v>1285</v>
      </c>
      <c r="B1795" s="170" t="s">
        <v>44</v>
      </c>
      <c r="C1795" s="167">
        <v>1</v>
      </c>
      <c r="D1795" s="169">
        <v>44013</v>
      </c>
      <c r="E1795" s="168">
        <v>7</v>
      </c>
      <c r="F1795" s="168" t="s">
        <v>1239</v>
      </c>
      <c r="G1795" s="168">
        <v>2020</v>
      </c>
      <c r="H1795" s="172">
        <v>1.0145847509647825</v>
      </c>
      <c r="I1795" s="167">
        <v>213</v>
      </c>
      <c r="J1795" s="175" t="s">
        <v>111</v>
      </c>
      <c r="K1795" s="173">
        <v>122.00381630351509</v>
      </c>
      <c r="L1795" s="171" t="s">
        <v>88</v>
      </c>
      <c r="M1795" s="165" t="s">
        <v>1308</v>
      </c>
      <c r="N1795" s="177" t="s">
        <v>1309</v>
      </c>
      <c r="O1795" s="176" t="s">
        <v>1309</v>
      </c>
      <c r="P1795" s="166" t="s">
        <v>1314</v>
      </c>
      <c r="Q1795" s="166" t="s">
        <v>1315</v>
      </c>
      <c r="R1795" s="172">
        <v>0</v>
      </c>
      <c r="S1795" s="172">
        <v>0</v>
      </c>
      <c r="T1795" s="174">
        <f t="shared" si="100"/>
        <v>1.0145847509647825</v>
      </c>
    </row>
    <row r="1796" spans="1:20" s="164" customFormat="1" ht="12.75" hidden="1" customHeight="1" x14ac:dyDescent="0.2">
      <c r="A1796" s="168" t="s">
        <v>1293</v>
      </c>
      <c r="B1796" s="170" t="s">
        <v>89</v>
      </c>
      <c r="C1796" s="167">
        <v>1</v>
      </c>
      <c r="D1796" s="169">
        <v>44013</v>
      </c>
      <c r="E1796" s="168">
        <v>7</v>
      </c>
      <c r="F1796" s="168" t="s">
        <v>1239</v>
      </c>
      <c r="G1796" s="168">
        <v>2020</v>
      </c>
      <c r="H1796" s="172">
        <v>0</v>
      </c>
      <c r="I1796" s="167">
        <v>213</v>
      </c>
      <c r="J1796" s="175" t="s">
        <v>111</v>
      </c>
      <c r="K1796" s="173">
        <v>0</v>
      </c>
      <c r="L1796" s="171" t="s">
        <v>89</v>
      </c>
      <c r="M1796" s="165" t="s">
        <v>1308</v>
      </c>
      <c r="N1796" s="177" t="s">
        <v>1309</v>
      </c>
      <c r="O1796" s="176" t="s">
        <v>1309</v>
      </c>
      <c r="P1796" s="166" t="s">
        <v>1314</v>
      </c>
      <c r="Q1796" s="166" t="s">
        <v>1315</v>
      </c>
      <c r="R1796" s="172">
        <v>0</v>
      </c>
      <c r="S1796" s="172">
        <v>0</v>
      </c>
      <c r="T1796" s="174">
        <f t="shared" si="100"/>
        <v>0</v>
      </c>
    </row>
    <row r="1797" spans="1:20" s="164" customFormat="1" ht="12.75" hidden="1" customHeight="1" x14ac:dyDescent="0.2">
      <c r="A1797" s="168">
        <v>82</v>
      </c>
      <c r="B1797" s="170" t="s">
        <v>8</v>
      </c>
      <c r="C1797" s="167">
        <v>1</v>
      </c>
      <c r="D1797" s="169">
        <v>44044</v>
      </c>
      <c r="E1797" s="168">
        <v>8</v>
      </c>
      <c r="F1797" s="168" t="s">
        <v>54</v>
      </c>
      <c r="G1797" s="168">
        <v>2020</v>
      </c>
      <c r="H1797" s="172">
        <v>20.395884102383523</v>
      </c>
      <c r="I1797" s="167">
        <v>213</v>
      </c>
      <c r="J1797" s="175" t="s">
        <v>111</v>
      </c>
      <c r="K1797" s="173">
        <v>1491.9504068921503</v>
      </c>
      <c r="L1797" s="171" t="s">
        <v>55</v>
      </c>
      <c r="M1797" s="165" t="s">
        <v>1308</v>
      </c>
      <c r="N1797" s="177" t="s">
        <v>1309</v>
      </c>
      <c r="O1797" s="176" t="s">
        <v>1309</v>
      </c>
      <c r="P1797" s="166" t="s">
        <v>1314</v>
      </c>
      <c r="Q1797" s="166" t="s">
        <v>1315</v>
      </c>
      <c r="R1797" s="172">
        <v>4.0406353753579056</v>
      </c>
      <c r="S1797" s="172">
        <v>0.39207774129918344</v>
      </c>
      <c r="T1797" s="174">
        <f t="shared" si="100"/>
        <v>24.82859721904061</v>
      </c>
    </row>
    <row r="1798" spans="1:20" s="164" customFormat="1" ht="12.75" hidden="1" customHeight="1" x14ac:dyDescent="0.2">
      <c r="A1798" s="168">
        <v>59</v>
      </c>
      <c r="B1798" s="170" t="s">
        <v>10</v>
      </c>
      <c r="C1798" s="167">
        <v>1</v>
      </c>
      <c r="D1798" s="169">
        <v>44044</v>
      </c>
      <c r="E1798" s="168">
        <v>8</v>
      </c>
      <c r="F1798" s="168" t="s">
        <v>54</v>
      </c>
      <c r="G1798" s="168">
        <v>2020</v>
      </c>
      <c r="H1798" s="172">
        <v>35.319701738273906</v>
      </c>
      <c r="I1798" s="167">
        <v>213</v>
      </c>
      <c r="J1798" s="175" t="s">
        <v>111</v>
      </c>
      <c r="K1798" s="173">
        <v>2197.4814651510987</v>
      </c>
      <c r="L1798" s="171" t="s">
        <v>55</v>
      </c>
      <c r="M1798" s="165" t="s">
        <v>1308</v>
      </c>
      <c r="N1798" s="177" t="s">
        <v>1309</v>
      </c>
      <c r="O1798" s="176" t="s">
        <v>1309</v>
      </c>
      <c r="P1798" s="166" t="s">
        <v>1314</v>
      </c>
      <c r="Q1798" s="166" t="s">
        <v>1315</v>
      </c>
      <c r="R1798" s="172">
        <v>5.7501349572400962</v>
      </c>
      <c r="S1798" s="172">
        <v>0.39207774129918344</v>
      </c>
      <c r="T1798" s="174">
        <f t="shared" si="100"/>
        <v>41.461914436813181</v>
      </c>
    </row>
    <row r="1799" spans="1:20" s="164" customFormat="1" ht="12.75" hidden="1" customHeight="1" x14ac:dyDescent="0.2">
      <c r="A1799" s="168">
        <v>63</v>
      </c>
      <c r="B1799" s="170" t="s">
        <v>12</v>
      </c>
      <c r="C1799" s="167">
        <v>1</v>
      </c>
      <c r="D1799" s="169">
        <v>44044</v>
      </c>
      <c r="E1799" s="168">
        <v>8</v>
      </c>
      <c r="F1799" s="168" t="s">
        <v>54</v>
      </c>
      <c r="G1799" s="168">
        <v>2020</v>
      </c>
      <c r="H1799" s="172">
        <v>45.517643789465666</v>
      </c>
      <c r="I1799" s="167">
        <v>213</v>
      </c>
      <c r="J1799" s="175" t="s">
        <v>111</v>
      </c>
      <c r="K1799" s="173">
        <v>3617.0920169611536</v>
      </c>
      <c r="L1799" s="171" t="s">
        <v>55</v>
      </c>
      <c r="M1799" s="165" t="s">
        <v>1308</v>
      </c>
      <c r="N1799" s="177" t="s">
        <v>1309</v>
      </c>
      <c r="O1799" s="176" t="s">
        <v>1309</v>
      </c>
      <c r="P1799" s="166" t="s">
        <v>1314</v>
      </c>
      <c r="Q1799" s="166" t="s">
        <v>1315</v>
      </c>
      <c r="R1799" s="172">
        <v>6.3717711688336216</v>
      </c>
      <c r="S1799" s="172">
        <v>0.91484806303142796</v>
      </c>
      <c r="T1799" s="174">
        <f t="shared" si="100"/>
        <v>52.804263021330712</v>
      </c>
    </row>
    <row r="1800" spans="1:20" s="164" customFormat="1" ht="12.75" hidden="1" customHeight="1" x14ac:dyDescent="0.2">
      <c r="A1800" s="168">
        <v>76</v>
      </c>
      <c r="B1800" s="170" t="s">
        <v>50</v>
      </c>
      <c r="C1800" s="167">
        <v>1</v>
      </c>
      <c r="D1800" s="169">
        <v>44044</v>
      </c>
      <c r="E1800" s="168">
        <v>8</v>
      </c>
      <c r="F1800" s="168" t="s">
        <v>54</v>
      </c>
      <c r="G1800" s="168">
        <v>2020</v>
      </c>
      <c r="H1800" s="172">
        <v>0</v>
      </c>
      <c r="I1800" s="167">
        <v>213</v>
      </c>
      <c r="J1800" s="175" t="s">
        <v>111</v>
      </c>
      <c r="K1800" s="173">
        <v>0</v>
      </c>
      <c r="L1800" s="171" t="s">
        <v>55</v>
      </c>
      <c r="M1800" s="165" t="s">
        <v>1308</v>
      </c>
      <c r="N1800" s="177" t="s">
        <v>1309</v>
      </c>
      <c r="O1800" s="176" t="s">
        <v>1309</v>
      </c>
      <c r="P1800" s="166" t="s">
        <v>1314</v>
      </c>
      <c r="Q1800" s="166" t="s">
        <v>1315</v>
      </c>
      <c r="R1800" s="172">
        <v>0</v>
      </c>
      <c r="S1800" s="172">
        <v>0</v>
      </c>
      <c r="T1800" s="174">
        <f t="shared" si="100"/>
        <v>0</v>
      </c>
    </row>
    <row r="1801" spans="1:20" s="164" customFormat="1" ht="12.75" hidden="1" customHeight="1" x14ac:dyDescent="0.2">
      <c r="A1801" s="168">
        <v>65</v>
      </c>
      <c r="B1801" s="170" t="s">
        <v>11</v>
      </c>
      <c r="C1801" s="167">
        <v>1</v>
      </c>
      <c r="D1801" s="169">
        <v>44044</v>
      </c>
      <c r="E1801" s="168">
        <v>8</v>
      </c>
      <c r="F1801" s="168" t="s">
        <v>54</v>
      </c>
      <c r="G1801" s="168">
        <v>2020</v>
      </c>
      <c r="H1801" s="172">
        <v>0.97541291737845637</v>
      </c>
      <c r="I1801" s="167">
        <v>213</v>
      </c>
      <c r="J1801" s="175" t="s">
        <v>111</v>
      </c>
      <c r="K1801" s="173">
        <v>47.034410875989167</v>
      </c>
      <c r="L1801" s="171" t="s">
        <v>55</v>
      </c>
      <c r="M1801" s="165" t="s">
        <v>1308</v>
      </c>
      <c r="N1801" s="177" t="s">
        <v>1309</v>
      </c>
      <c r="O1801" s="176" t="s">
        <v>1309</v>
      </c>
      <c r="P1801" s="166" t="s">
        <v>1314</v>
      </c>
      <c r="Q1801" s="166" t="s">
        <v>1315</v>
      </c>
      <c r="R1801" s="172">
        <v>0</v>
      </c>
      <c r="S1801" s="172">
        <v>0</v>
      </c>
      <c r="T1801" s="174">
        <f t="shared" si="100"/>
        <v>0.97541291737845637</v>
      </c>
    </row>
    <row r="1802" spans="1:20" s="164" customFormat="1" ht="12.75" hidden="1" customHeight="1" x14ac:dyDescent="0.2">
      <c r="A1802" s="168">
        <v>75</v>
      </c>
      <c r="B1802" s="170" t="s">
        <v>1329</v>
      </c>
      <c r="C1802" s="167">
        <v>1</v>
      </c>
      <c r="D1802" s="169">
        <v>44044</v>
      </c>
      <c r="E1802" s="168">
        <v>8</v>
      </c>
      <c r="F1802" s="168" t="s">
        <v>54</v>
      </c>
      <c r="G1802" s="168">
        <v>2020</v>
      </c>
      <c r="H1802" s="172">
        <v>54.471934370999897</v>
      </c>
      <c r="I1802" s="167">
        <v>213</v>
      </c>
      <c r="J1802" s="175" t="s">
        <v>111</v>
      </c>
      <c r="K1802" s="173">
        <v>3669.4962207612311</v>
      </c>
      <c r="L1802" s="171" t="s">
        <v>55</v>
      </c>
      <c r="M1802" s="165" t="s">
        <v>1308</v>
      </c>
      <c r="N1802" s="177" t="s">
        <v>1309</v>
      </c>
      <c r="O1802" s="176" t="s">
        <v>1309</v>
      </c>
      <c r="P1802" s="166" t="s">
        <v>1314</v>
      </c>
      <c r="Q1802" s="166" t="s">
        <v>1315</v>
      </c>
      <c r="R1802" s="172">
        <v>9.7907703325980027</v>
      </c>
      <c r="S1802" s="172">
        <v>0.91484806303142796</v>
      </c>
      <c r="T1802" s="174">
        <f t="shared" si="100"/>
        <v>65.177552766629333</v>
      </c>
    </row>
    <row r="1803" spans="1:20" s="164" customFormat="1" ht="12.75" hidden="1" customHeight="1" x14ac:dyDescent="0.2">
      <c r="A1803" s="168" t="s">
        <v>1290</v>
      </c>
      <c r="B1803" s="170" t="s">
        <v>1243</v>
      </c>
      <c r="C1803" s="167">
        <v>1</v>
      </c>
      <c r="D1803" s="169">
        <v>44044</v>
      </c>
      <c r="E1803" s="168">
        <v>8</v>
      </c>
      <c r="F1803" s="168" t="s">
        <v>54</v>
      </c>
      <c r="G1803" s="168">
        <v>2020</v>
      </c>
      <c r="H1803" s="172">
        <v>71.634324652273833</v>
      </c>
      <c r="I1803" s="167">
        <v>213</v>
      </c>
      <c r="J1803" s="175" t="s">
        <v>111</v>
      </c>
      <c r="K1803" s="173">
        <v>4804.4944078609133</v>
      </c>
      <c r="L1803" s="171" t="s">
        <v>1337</v>
      </c>
      <c r="M1803" s="165" t="s">
        <v>1308</v>
      </c>
      <c r="N1803" s="177" t="s">
        <v>1309</v>
      </c>
      <c r="O1803" s="176" t="s">
        <v>1309</v>
      </c>
      <c r="P1803" s="166" t="s">
        <v>1314</v>
      </c>
      <c r="Q1803" s="166" t="s">
        <v>1315</v>
      </c>
      <c r="R1803" s="172">
        <v>5.5947259043417166</v>
      </c>
      <c r="S1803" s="172">
        <v>1.0455406434644892</v>
      </c>
      <c r="T1803" s="174">
        <f t="shared" si="100"/>
        <v>78.274591200080039</v>
      </c>
    </row>
    <row r="1804" spans="1:20" s="164" customFormat="1" ht="12.75" hidden="1" customHeight="1" x14ac:dyDescent="0.2">
      <c r="A1804" s="168" t="s">
        <v>1291</v>
      </c>
      <c r="B1804" s="170" t="s">
        <v>1244</v>
      </c>
      <c r="C1804" s="167">
        <v>1</v>
      </c>
      <c r="D1804" s="169">
        <v>44044</v>
      </c>
      <c r="E1804" s="168">
        <v>8</v>
      </c>
      <c r="F1804" s="168" t="s">
        <v>54</v>
      </c>
      <c r="G1804" s="168">
        <v>2020</v>
      </c>
      <c r="H1804" s="172">
        <v>549.94267988256058</v>
      </c>
      <c r="I1804" s="167">
        <v>213</v>
      </c>
      <c r="J1804" s="175" t="s">
        <v>111</v>
      </c>
      <c r="K1804" s="173">
        <v>33934.364067868046</v>
      </c>
      <c r="L1804" s="171" t="s">
        <v>1337</v>
      </c>
      <c r="M1804" s="165" t="s">
        <v>1308</v>
      </c>
      <c r="N1804" s="177" t="s">
        <v>1309</v>
      </c>
      <c r="O1804" s="176" t="s">
        <v>1309</v>
      </c>
      <c r="P1804" s="166" t="s">
        <v>1314</v>
      </c>
      <c r="Q1804" s="166" t="s">
        <v>1315</v>
      </c>
      <c r="R1804" s="172">
        <v>27.041175204318293</v>
      </c>
      <c r="S1804" s="172">
        <v>12.154409980274687</v>
      </c>
      <c r="T1804" s="174">
        <f t="shared" si="100"/>
        <v>589.1382650671535</v>
      </c>
    </row>
    <row r="1805" spans="1:20" s="164" customFormat="1" ht="12.75" hidden="1" customHeight="1" x14ac:dyDescent="0.2">
      <c r="A1805" s="168" t="s">
        <v>1289</v>
      </c>
      <c r="B1805" s="170" t="s">
        <v>43</v>
      </c>
      <c r="C1805" s="167">
        <v>1</v>
      </c>
      <c r="D1805" s="169">
        <v>44044</v>
      </c>
      <c r="E1805" s="168">
        <v>8</v>
      </c>
      <c r="F1805" s="168" t="s">
        <v>54</v>
      </c>
      <c r="G1805" s="168">
        <v>2020</v>
      </c>
      <c r="H1805" s="172">
        <v>19.898423514520509</v>
      </c>
      <c r="I1805" s="167">
        <v>213</v>
      </c>
      <c r="J1805" s="175" t="s">
        <v>111</v>
      </c>
      <c r="K1805" s="173">
        <v>1419.442290048584</v>
      </c>
      <c r="L1805" s="171" t="s">
        <v>62</v>
      </c>
      <c r="M1805" s="165" t="s">
        <v>1308</v>
      </c>
      <c r="N1805" s="177" t="s">
        <v>1309</v>
      </c>
      <c r="O1805" s="176" t="s">
        <v>1309</v>
      </c>
      <c r="P1805" s="166" t="s">
        <v>1314</v>
      </c>
      <c r="Q1805" s="166" t="s">
        <v>1315</v>
      </c>
      <c r="R1805" s="172">
        <v>0</v>
      </c>
      <c r="S1805" s="172">
        <v>0.65346290216530567</v>
      </c>
      <c r="T1805" s="174">
        <f t="shared" si="100"/>
        <v>20.551886416685814</v>
      </c>
    </row>
    <row r="1806" spans="1:20" s="164" customFormat="1" ht="12.75" hidden="1" customHeight="1" x14ac:dyDescent="0.2">
      <c r="A1806" s="168">
        <v>18</v>
      </c>
      <c r="B1806" s="170" t="s">
        <v>63</v>
      </c>
      <c r="C1806" s="167">
        <v>1</v>
      </c>
      <c r="D1806" s="169">
        <v>44044</v>
      </c>
      <c r="E1806" s="168">
        <v>8</v>
      </c>
      <c r="F1806" s="168" t="s">
        <v>54</v>
      </c>
      <c r="G1806" s="168">
        <v>2020</v>
      </c>
      <c r="H1806" s="172">
        <v>29.101444389986245</v>
      </c>
      <c r="I1806" s="167">
        <v>213</v>
      </c>
      <c r="J1806" s="175" t="s">
        <v>111</v>
      </c>
      <c r="K1806" s="173">
        <v>2993.2975611041579</v>
      </c>
      <c r="L1806" s="171" t="s">
        <v>64</v>
      </c>
      <c r="M1806" s="165" t="s">
        <v>1308</v>
      </c>
      <c r="N1806" s="177" t="s">
        <v>1309</v>
      </c>
      <c r="O1806" s="176" t="s">
        <v>1309</v>
      </c>
      <c r="P1806" s="166" t="s">
        <v>1314</v>
      </c>
      <c r="Q1806" s="166" t="s">
        <v>1315</v>
      </c>
      <c r="R1806" s="172">
        <v>0</v>
      </c>
      <c r="S1806" s="172">
        <v>0.39207774129918344</v>
      </c>
      <c r="T1806" s="174">
        <f t="shared" si="100"/>
        <v>29.493522131285427</v>
      </c>
    </row>
    <row r="1807" spans="1:20" s="164" customFormat="1" ht="12.75" hidden="1" customHeight="1" x14ac:dyDescent="0.2">
      <c r="A1807" s="168">
        <v>50</v>
      </c>
      <c r="B1807" s="170" t="s">
        <v>65</v>
      </c>
      <c r="C1807" s="167">
        <v>1</v>
      </c>
      <c r="D1807" s="169">
        <v>44044</v>
      </c>
      <c r="E1807" s="168">
        <v>8</v>
      </c>
      <c r="F1807" s="168" t="s">
        <v>54</v>
      </c>
      <c r="G1807" s="168">
        <v>2020</v>
      </c>
      <c r="H1807" s="172">
        <v>1.7411120575205448</v>
      </c>
      <c r="I1807" s="167">
        <v>213</v>
      </c>
      <c r="J1807" s="175" t="s">
        <v>111</v>
      </c>
      <c r="K1807" s="173">
        <v>129.20792578859962</v>
      </c>
      <c r="L1807" s="171" t="s">
        <v>64</v>
      </c>
      <c r="M1807" s="165" t="s">
        <v>1308</v>
      </c>
      <c r="N1807" s="177" t="s">
        <v>1309</v>
      </c>
      <c r="O1807" s="176" t="s">
        <v>1309</v>
      </c>
      <c r="P1807" s="166" t="s">
        <v>1314</v>
      </c>
      <c r="Q1807" s="166" t="s">
        <v>1315</v>
      </c>
      <c r="R1807" s="172">
        <v>0</v>
      </c>
      <c r="S1807" s="172">
        <v>0</v>
      </c>
      <c r="T1807" s="174">
        <f t="shared" ref="T1807:T1870" si="101">H1807+R1807+S1807</f>
        <v>1.7411120575205448</v>
      </c>
    </row>
    <row r="1808" spans="1:20" s="164" customFormat="1" ht="12.75" hidden="1" customHeight="1" x14ac:dyDescent="0.2">
      <c r="A1808" s="168">
        <v>97</v>
      </c>
      <c r="B1808" s="170" t="s">
        <v>66</v>
      </c>
      <c r="C1808" s="167">
        <v>1</v>
      </c>
      <c r="D1808" s="169">
        <v>44044</v>
      </c>
      <c r="E1808" s="168">
        <v>8</v>
      </c>
      <c r="F1808" s="168" t="s">
        <v>54</v>
      </c>
      <c r="G1808" s="168">
        <v>2020</v>
      </c>
      <c r="H1808" s="172">
        <v>5.6378866624474782</v>
      </c>
      <c r="I1808" s="167">
        <v>213</v>
      </c>
      <c r="J1808" s="175" t="s">
        <v>111</v>
      </c>
      <c r="K1808" s="173">
        <v>479.71504983794563</v>
      </c>
      <c r="L1808" s="171" t="s">
        <v>64</v>
      </c>
      <c r="M1808" s="165" t="s">
        <v>1308</v>
      </c>
      <c r="N1808" s="177" t="s">
        <v>1309</v>
      </c>
      <c r="O1808" s="176" t="s">
        <v>1309</v>
      </c>
      <c r="P1808" s="166" t="s">
        <v>1314</v>
      </c>
      <c r="Q1808" s="166" t="s">
        <v>1315</v>
      </c>
      <c r="R1808" s="172">
        <v>0</v>
      </c>
      <c r="S1808" s="172">
        <v>0.13069258043306115</v>
      </c>
      <c r="T1808" s="174">
        <f t="shared" si="101"/>
        <v>5.7685792428805396</v>
      </c>
    </row>
    <row r="1809" spans="1:20" s="164" customFormat="1" ht="12.75" hidden="1" customHeight="1" x14ac:dyDescent="0.2">
      <c r="A1809" s="168">
        <v>85</v>
      </c>
      <c r="B1809" s="170" t="s">
        <v>67</v>
      </c>
      <c r="C1809" s="167">
        <v>1</v>
      </c>
      <c r="D1809" s="169">
        <v>44044</v>
      </c>
      <c r="E1809" s="168">
        <v>8</v>
      </c>
      <c r="F1809" s="168" t="s">
        <v>54</v>
      </c>
      <c r="G1809" s="168">
        <v>2020</v>
      </c>
      <c r="H1809" s="172">
        <v>5.5549765644703095</v>
      </c>
      <c r="I1809" s="167">
        <v>213</v>
      </c>
      <c r="J1809" s="175" t="s">
        <v>111</v>
      </c>
      <c r="K1809" s="173">
        <v>509.16915189934855</v>
      </c>
      <c r="L1809" s="171" t="s">
        <v>64</v>
      </c>
      <c r="M1809" s="165" t="s">
        <v>1308</v>
      </c>
      <c r="N1809" s="177" t="s">
        <v>1309</v>
      </c>
      <c r="O1809" s="176" t="s">
        <v>1309</v>
      </c>
      <c r="P1809" s="166" t="s">
        <v>1314</v>
      </c>
      <c r="Q1809" s="166" t="s">
        <v>1315</v>
      </c>
      <c r="R1809" s="172">
        <v>0</v>
      </c>
      <c r="S1809" s="172">
        <v>0</v>
      </c>
      <c r="T1809" s="174">
        <f t="shared" si="101"/>
        <v>5.5549765644703095</v>
      </c>
    </row>
    <row r="1810" spans="1:20" s="164" customFormat="1" ht="12.75" hidden="1" customHeight="1" x14ac:dyDescent="0.2">
      <c r="A1810" s="168">
        <v>51</v>
      </c>
      <c r="B1810" s="170" t="s">
        <v>68</v>
      </c>
      <c r="C1810" s="167">
        <v>1</v>
      </c>
      <c r="D1810" s="169">
        <v>44044</v>
      </c>
      <c r="E1810" s="168">
        <v>8</v>
      </c>
      <c r="F1810" s="168" t="s">
        <v>54</v>
      </c>
      <c r="G1810" s="168">
        <v>2020</v>
      </c>
      <c r="H1810" s="172">
        <v>3.4822241150410895</v>
      </c>
      <c r="I1810" s="167">
        <v>213</v>
      </c>
      <c r="J1810" s="175" t="s">
        <v>111</v>
      </c>
      <c r="K1810" s="173">
        <v>299.6802073404362</v>
      </c>
      <c r="L1810" s="171" t="s">
        <v>64</v>
      </c>
      <c r="M1810" s="165" t="s">
        <v>1308</v>
      </c>
      <c r="N1810" s="177" t="s">
        <v>1309</v>
      </c>
      <c r="O1810" s="176" t="s">
        <v>1309</v>
      </c>
      <c r="P1810" s="166" t="s">
        <v>1314</v>
      </c>
      <c r="Q1810" s="166" t="s">
        <v>1315</v>
      </c>
      <c r="R1810" s="172">
        <v>0</v>
      </c>
      <c r="S1810" s="172">
        <v>0</v>
      </c>
      <c r="T1810" s="174">
        <f t="shared" si="101"/>
        <v>3.4822241150410895</v>
      </c>
    </row>
    <row r="1811" spans="1:20" s="164" customFormat="1" ht="12.75" hidden="1" customHeight="1" x14ac:dyDescent="0.2">
      <c r="A1811" s="168">
        <v>83</v>
      </c>
      <c r="B1811" s="170" t="s">
        <v>69</v>
      </c>
      <c r="C1811" s="167">
        <v>1</v>
      </c>
      <c r="D1811" s="169">
        <v>44044</v>
      </c>
      <c r="E1811" s="168">
        <v>8</v>
      </c>
      <c r="F1811" s="168" t="s">
        <v>54</v>
      </c>
      <c r="G1811" s="168">
        <v>2020</v>
      </c>
      <c r="H1811" s="172">
        <v>5.7207967604246459</v>
      </c>
      <c r="I1811" s="167">
        <v>213</v>
      </c>
      <c r="J1811" s="175" t="s">
        <v>111</v>
      </c>
      <c r="K1811" s="173">
        <v>549.82577664441271</v>
      </c>
      <c r="L1811" s="171" t="s">
        <v>64</v>
      </c>
      <c r="M1811" s="165" t="s">
        <v>1308</v>
      </c>
      <c r="N1811" s="177" t="s">
        <v>1309</v>
      </c>
      <c r="O1811" s="176" t="s">
        <v>1309</v>
      </c>
      <c r="P1811" s="166" t="s">
        <v>1314</v>
      </c>
      <c r="Q1811" s="166" t="s">
        <v>1315</v>
      </c>
      <c r="R1811" s="172">
        <v>0</v>
      </c>
      <c r="S1811" s="172">
        <v>0</v>
      </c>
      <c r="T1811" s="174">
        <f t="shared" si="101"/>
        <v>5.7207967604246459</v>
      </c>
    </row>
    <row r="1812" spans="1:20" s="164" customFormat="1" ht="12.75" hidden="1" customHeight="1" x14ac:dyDescent="0.2">
      <c r="A1812" s="168">
        <v>52</v>
      </c>
      <c r="B1812" s="170" t="s">
        <v>70</v>
      </c>
      <c r="C1812" s="167">
        <v>1</v>
      </c>
      <c r="D1812" s="169">
        <v>44044</v>
      </c>
      <c r="E1812" s="168">
        <v>8</v>
      </c>
      <c r="F1812" s="168" t="s">
        <v>54</v>
      </c>
      <c r="G1812" s="168">
        <v>2020</v>
      </c>
      <c r="H1812" s="172">
        <v>15.918738811616409</v>
      </c>
      <c r="I1812" s="167">
        <v>213</v>
      </c>
      <c r="J1812" s="175" t="s">
        <v>111</v>
      </c>
      <c r="K1812" s="173">
        <v>1430.7762443880827</v>
      </c>
      <c r="L1812" s="171" t="s">
        <v>64</v>
      </c>
      <c r="M1812" s="165" t="s">
        <v>1308</v>
      </c>
      <c r="N1812" s="177" t="s">
        <v>1309</v>
      </c>
      <c r="O1812" s="176" t="s">
        <v>1309</v>
      </c>
      <c r="P1812" s="166" t="s">
        <v>1314</v>
      </c>
      <c r="Q1812" s="166" t="s">
        <v>1315</v>
      </c>
      <c r="R1812" s="172">
        <v>0</v>
      </c>
      <c r="S1812" s="172">
        <v>0</v>
      </c>
      <c r="T1812" s="174">
        <f t="shared" si="101"/>
        <v>15.918738811616409</v>
      </c>
    </row>
    <row r="1813" spans="1:20" s="164" customFormat="1" ht="12.75" hidden="1" customHeight="1" x14ac:dyDescent="0.2">
      <c r="A1813" s="168">
        <v>84</v>
      </c>
      <c r="B1813" s="170" t="s">
        <v>71</v>
      </c>
      <c r="C1813" s="167">
        <v>1</v>
      </c>
      <c r="D1813" s="169">
        <v>44044</v>
      </c>
      <c r="E1813" s="168">
        <v>8</v>
      </c>
      <c r="F1813" s="168" t="s">
        <v>54</v>
      </c>
      <c r="G1813" s="168">
        <v>2020</v>
      </c>
      <c r="H1813" s="172">
        <v>0</v>
      </c>
      <c r="I1813" s="167">
        <v>213</v>
      </c>
      <c r="J1813" s="175" t="s">
        <v>111</v>
      </c>
      <c r="K1813" s="173">
        <v>0</v>
      </c>
      <c r="L1813" s="171" t="s">
        <v>64</v>
      </c>
      <c r="M1813" s="165" t="s">
        <v>1308</v>
      </c>
      <c r="N1813" s="177" t="s">
        <v>1309</v>
      </c>
      <c r="O1813" s="176" t="s">
        <v>1309</v>
      </c>
      <c r="P1813" s="166" t="s">
        <v>1314</v>
      </c>
      <c r="Q1813" s="166" t="s">
        <v>1315</v>
      </c>
      <c r="R1813" s="172">
        <v>0</v>
      </c>
      <c r="S1813" s="172">
        <v>0</v>
      </c>
      <c r="T1813" s="174">
        <f t="shared" si="101"/>
        <v>0</v>
      </c>
    </row>
    <row r="1814" spans="1:20" s="164" customFormat="1" ht="12.75" hidden="1" customHeight="1" x14ac:dyDescent="0.2">
      <c r="A1814" s="168">
        <v>90</v>
      </c>
      <c r="B1814" s="170" t="s">
        <v>72</v>
      </c>
      <c r="C1814" s="167">
        <v>1</v>
      </c>
      <c r="D1814" s="169">
        <v>44044</v>
      </c>
      <c r="E1814" s="168">
        <v>8</v>
      </c>
      <c r="F1814" s="168" t="s">
        <v>54</v>
      </c>
      <c r="G1814" s="168">
        <v>2020</v>
      </c>
      <c r="H1814" s="172">
        <v>16.664929693410929</v>
      </c>
      <c r="I1814" s="167">
        <v>213</v>
      </c>
      <c r="J1814" s="175" t="s">
        <v>111</v>
      </c>
      <c r="K1814" s="173">
        <v>1656.3310678409111</v>
      </c>
      <c r="L1814" s="171" t="s">
        <v>64</v>
      </c>
      <c r="M1814" s="165" t="s">
        <v>1308</v>
      </c>
      <c r="N1814" s="177" t="s">
        <v>1309</v>
      </c>
      <c r="O1814" s="176" t="s">
        <v>1309</v>
      </c>
      <c r="P1814" s="166" t="s">
        <v>1314</v>
      </c>
      <c r="Q1814" s="166" t="s">
        <v>1315</v>
      </c>
      <c r="R1814" s="172">
        <v>0</v>
      </c>
      <c r="S1814" s="172">
        <v>0.65346290216530567</v>
      </c>
      <c r="T1814" s="174">
        <f t="shared" si="101"/>
        <v>17.318392595576235</v>
      </c>
    </row>
    <row r="1815" spans="1:20" s="164" customFormat="1" ht="12.75" hidden="1" customHeight="1" x14ac:dyDescent="0.2">
      <c r="A1815" s="168">
        <v>25</v>
      </c>
      <c r="B1815" s="170" t="s">
        <v>73</v>
      </c>
      <c r="C1815" s="167">
        <v>1</v>
      </c>
      <c r="D1815" s="169">
        <v>44044</v>
      </c>
      <c r="E1815" s="168">
        <v>8</v>
      </c>
      <c r="F1815" s="168" t="s">
        <v>54</v>
      </c>
      <c r="G1815" s="168">
        <v>2020</v>
      </c>
      <c r="H1815" s="172">
        <v>1.0778312737031943</v>
      </c>
      <c r="I1815" s="167">
        <v>213</v>
      </c>
      <c r="J1815" s="175" t="s">
        <v>111</v>
      </c>
      <c r="K1815" s="173">
        <v>86.240262231163186</v>
      </c>
      <c r="L1815" s="171" t="s">
        <v>64</v>
      </c>
      <c r="M1815" s="165" t="s">
        <v>1308</v>
      </c>
      <c r="N1815" s="177" t="s">
        <v>1309</v>
      </c>
      <c r="O1815" s="176" t="s">
        <v>1309</v>
      </c>
      <c r="P1815" s="166" t="s">
        <v>1314</v>
      </c>
      <c r="Q1815" s="166" t="s">
        <v>1315</v>
      </c>
      <c r="R1815" s="172">
        <v>0</v>
      </c>
      <c r="S1815" s="172">
        <v>0.13069258043306115</v>
      </c>
      <c r="T1815" s="174">
        <f t="shared" si="101"/>
        <v>1.2085238541362555</v>
      </c>
    </row>
    <row r="1816" spans="1:20" s="164" customFormat="1" ht="12.75" hidden="1" customHeight="1" x14ac:dyDescent="0.2">
      <c r="A1816" s="168">
        <v>102</v>
      </c>
      <c r="B1816" s="170" t="s">
        <v>74</v>
      </c>
      <c r="C1816" s="167">
        <v>1</v>
      </c>
      <c r="D1816" s="169">
        <v>44044</v>
      </c>
      <c r="E1816" s="168">
        <v>8</v>
      </c>
      <c r="F1816" s="168" t="s">
        <v>54</v>
      </c>
      <c r="G1816" s="168">
        <v>2020</v>
      </c>
      <c r="H1816" s="172">
        <v>5.3062462705388027</v>
      </c>
      <c r="I1816" s="167">
        <v>213</v>
      </c>
      <c r="J1816" s="175" t="s">
        <v>111</v>
      </c>
      <c r="K1816" s="173">
        <v>441.69691225295423</v>
      </c>
      <c r="L1816" s="171" t="s">
        <v>64</v>
      </c>
      <c r="M1816" s="165" t="s">
        <v>1308</v>
      </c>
      <c r="N1816" s="177" t="s">
        <v>1309</v>
      </c>
      <c r="O1816" s="176" t="s">
        <v>1309</v>
      </c>
      <c r="P1816" s="166" t="s">
        <v>1314</v>
      </c>
      <c r="Q1816" s="166" t="s">
        <v>1315</v>
      </c>
      <c r="R1816" s="172">
        <v>0</v>
      </c>
      <c r="S1816" s="172">
        <v>0.13069258043306115</v>
      </c>
      <c r="T1816" s="174">
        <f t="shared" si="101"/>
        <v>5.4369388509718641</v>
      </c>
    </row>
    <row r="1817" spans="1:20" s="164" customFormat="1" ht="12.75" hidden="1" customHeight="1" x14ac:dyDescent="0.2">
      <c r="A1817" s="168">
        <v>36</v>
      </c>
      <c r="B1817" s="170" t="s">
        <v>75</v>
      </c>
      <c r="C1817" s="167">
        <v>1</v>
      </c>
      <c r="D1817" s="169">
        <v>44044</v>
      </c>
      <c r="E1817" s="168">
        <v>8</v>
      </c>
      <c r="F1817" s="168" t="s">
        <v>54</v>
      </c>
      <c r="G1817" s="168">
        <v>2020</v>
      </c>
      <c r="H1817" s="172">
        <v>11.275773324894956</v>
      </c>
      <c r="I1817" s="167">
        <v>213</v>
      </c>
      <c r="J1817" s="175" t="s">
        <v>111</v>
      </c>
      <c r="K1817" s="173">
        <v>985.86084819750067</v>
      </c>
      <c r="L1817" s="171" t="s">
        <v>64</v>
      </c>
      <c r="M1817" s="165" t="s">
        <v>1308</v>
      </c>
      <c r="N1817" s="177" t="s">
        <v>1309</v>
      </c>
      <c r="O1817" s="176" t="s">
        <v>1309</v>
      </c>
      <c r="P1817" s="166" t="s">
        <v>1314</v>
      </c>
      <c r="Q1817" s="166" t="s">
        <v>1315</v>
      </c>
      <c r="R1817" s="172">
        <v>0</v>
      </c>
      <c r="S1817" s="172">
        <v>0.13069258043306115</v>
      </c>
      <c r="T1817" s="174">
        <f t="shared" si="101"/>
        <v>11.406465905328018</v>
      </c>
    </row>
    <row r="1818" spans="1:20" s="164" customFormat="1" ht="12.75" hidden="1" customHeight="1" x14ac:dyDescent="0.2">
      <c r="A1818" s="168">
        <v>70</v>
      </c>
      <c r="B1818" s="170" t="s">
        <v>76</v>
      </c>
      <c r="C1818" s="167">
        <v>1</v>
      </c>
      <c r="D1818" s="169">
        <v>44044</v>
      </c>
      <c r="E1818" s="168">
        <v>8</v>
      </c>
      <c r="F1818" s="168" t="s">
        <v>54</v>
      </c>
      <c r="G1818" s="168">
        <v>2020</v>
      </c>
      <c r="H1818" s="172">
        <v>3.2334938211095832</v>
      </c>
      <c r="I1818" s="167">
        <v>213</v>
      </c>
      <c r="J1818" s="175" t="s">
        <v>111</v>
      </c>
      <c r="K1818" s="173">
        <v>258.90778546272185</v>
      </c>
      <c r="L1818" s="171" t="s">
        <v>64</v>
      </c>
      <c r="M1818" s="165" t="s">
        <v>1308</v>
      </c>
      <c r="N1818" s="177" t="s">
        <v>1309</v>
      </c>
      <c r="O1818" s="176" t="s">
        <v>1309</v>
      </c>
      <c r="P1818" s="166" t="s">
        <v>1314</v>
      </c>
      <c r="Q1818" s="166" t="s">
        <v>1315</v>
      </c>
      <c r="R1818" s="172">
        <v>0</v>
      </c>
      <c r="S1818" s="172">
        <v>0.13069258043306115</v>
      </c>
      <c r="T1818" s="174">
        <f t="shared" si="101"/>
        <v>3.3641864015426441</v>
      </c>
    </row>
    <row r="1819" spans="1:20" s="164" customFormat="1" ht="12.75" hidden="1" customHeight="1" x14ac:dyDescent="0.2">
      <c r="A1819" s="168">
        <v>67</v>
      </c>
      <c r="B1819" s="170" t="s">
        <v>77</v>
      </c>
      <c r="C1819" s="167">
        <v>1</v>
      </c>
      <c r="D1819" s="169">
        <v>44044</v>
      </c>
      <c r="E1819" s="168">
        <v>8</v>
      </c>
      <c r="F1819" s="168" t="s">
        <v>54</v>
      </c>
      <c r="G1819" s="168">
        <v>2020</v>
      </c>
      <c r="H1819" s="172">
        <v>8.7055602876027223</v>
      </c>
      <c r="I1819" s="167">
        <v>213</v>
      </c>
      <c r="J1819" s="175" t="s">
        <v>111</v>
      </c>
      <c r="K1819" s="173">
        <v>822.84955838420933</v>
      </c>
      <c r="L1819" s="171" t="s">
        <v>64</v>
      </c>
      <c r="M1819" s="165" t="s">
        <v>1308</v>
      </c>
      <c r="N1819" s="177" t="s">
        <v>1309</v>
      </c>
      <c r="O1819" s="176" t="s">
        <v>1309</v>
      </c>
      <c r="P1819" s="166" t="s">
        <v>1314</v>
      </c>
      <c r="Q1819" s="166" t="s">
        <v>1315</v>
      </c>
      <c r="R1819" s="172">
        <v>0</v>
      </c>
      <c r="S1819" s="172">
        <v>0</v>
      </c>
      <c r="T1819" s="174">
        <f t="shared" si="101"/>
        <v>8.7055602876027223</v>
      </c>
    </row>
    <row r="1820" spans="1:20" s="164" customFormat="1" ht="12.75" hidden="1" customHeight="1" x14ac:dyDescent="0.2">
      <c r="A1820" s="168">
        <v>92</v>
      </c>
      <c r="B1820" s="170" t="s">
        <v>78</v>
      </c>
      <c r="C1820" s="167">
        <v>1</v>
      </c>
      <c r="D1820" s="169">
        <v>44044</v>
      </c>
      <c r="E1820" s="168">
        <v>8</v>
      </c>
      <c r="F1820" s="168" t="s">
        <v>54</v>
      </c>
      <c r="G1820" s="168">
        <v>2020</v>
      </c>
      <c r="H1820" s="172">
        <v>5.3891563685159714</v>
      </c>
      <c r="I1820" s="167">
        <v>213</v>
      </c>
      <c r="J1820" s="175" t="s">
        <v>111</v>
      </c>
      <c r="K1820" s="173">
        <v>449.56342426160234</v>
      </c>
      <c r="L1820" s="171" t="s">
        <v>64</v>
      </c>
      <c r="M1820" s="165" t="s">
        <v>1308</v>
      </c>
      <c r="N1820" s="177" t="s">
        <v>1309</v>
      </c>
      <c r="O1820" s="176" t="s">
        <v>1309</v>
      </c>
      <c r="P1820" s="166" t="s">
        <v>1314</v>
      </c>
      <c r="Q1820" s="166" t="s">
        <v>1315</v>
      </c>
      <c r="R1820" s="172">
        <v>0</v>
      </c>
      <c r="S1820" s="172">
        <v>0</v>
      </c>
      <c r="T1820" s="174">
        <f t="shared" si="101"/>
        <v>5.3891563685159714</v>
      </c>
    </row>
    <row r="1821" spans="1:20" s="164" customFormat="1" ht="12.75" hidden="1" customHeight="1" x14ac:dyDescent="0.2">
      <c r="A1821" s="168">
        <v>58</v>
      </c>
      <c r="B1821" s="170" t="s">
        <v>79</v>
      </c>
      <c r="C1821" s="167">
        <v>1</v>
      </c>
      <c r="D1821" s="169">
        <v>44044</v>
      </c>
      <c r="E1821" s="168">
        <v>8</v>
      </c>
      <c r="F1821" s="168" t="s">
        <v>54</v>
      </c>
      <c r="G1821" s="168">
        <v>2020</v>
      </c>
      <c r="H1821" s="172">
        <v>4.0625948008812705</v>
      </c>
      <c r="I1821" s="167">
        <v>213</v>
      </c>
      <c r="J1821" s="175" t="s">
        <v>111</v>
      </c>
      <c r="K1821" s="173">
        <v>284.89194468649572</v>
      </c>
      <c r="L1821" s="171" t="s">
        <v>64</v>
      </c>
      <c r="M1821" s="165" t="s">
        <v>1308</v>
      </c>
      <c r="N1821" s="177" t="s">
        <v>1309</v>
      </c>
      <c r="O1821" s="176" t="s">
        <v>1309</v>
      </c>
      <c r="P1821" s="166" t="s">
        <v>1314</v>
      </c>
      <c r="Q1821" s="166" t="s">
        <v>1315</v>
      </c>
      <c r="R1821" s="172">
        <v>0</v>
      </c>
      <c r="S1821" s="172">
        <v>0.13069258043306115</v>
      </c>
      <c r="T1821" s="174">
        <f t="shared" si="101"/>
        <v>4.1932873813143319</v>
      </c>
    </row>
    <row r="1822" spans="1:20" s="164" customFormat="1" ht="12.75" hidden="1" customHeight="1" x14ac:dyDescent="0.2">
      <c r="A1822" s="168">
        <v>130</v>
      </c>
      <c r="B1822" s="170" t="s">
        <v>80</v>
      </c>
      <c r="C1822" s="167">
        <v>1</v>
      </c>
      <c r="D1822" s="169">
        <v>44044</v>
      </c>
      <c r="E1822" s="168">
        <v>8</v>
      </c>
      <c r="F1822" s="168" t="s">
        <v>54</v>
      </c>
      <c r="G1822" s="168">
        <v>2020</v>
      </c>
      <c r="H1822" s="172">
        <v>2.73603323324657</v>
      </c>
      <c r="I1822" s="167">
        <v>213</v>
      </c>
      <c r="J1822" s="175" t="s">
        <v>111</v>
      </c>
      <c r="K1822" s="173">
        <v>191.2966135468418</v>
      </c>
      <c r="L1822" s="171" t="s">
        <v>64</v>
      </c>
      <c r="M1822" s="165" t="s">
        <v>1308</v>
      </c>
      <c r="N1822" s="177" t="s">
        <v>1309</v>
      </c>
      <c r="O1822" s="176" t="s">
        <v>1309</v>
      </c>
      <c r="P1822" s="166" t="s">
        <v>1314</v>
      </c>
      <c r="Q1822" s="166" t="s">
        <v>1315</v>
      </c>
      <c r="R1822" s="172">
        <v>0</v>
      </c>
      <c r="S1822" s="172">
        <v>0.13069258043306115</v>
      </c>
      <c r="T1822" s="174">
        <f t="shared" si="101"/>
        <v>2.866725813679631</v>
      </c>
    </row>
    <row r="1823" spans="1:20" s="164" customFormat="1" ht="12.75" hidden="1" customHeight="1" x14ac:dyDescent="0.2">
      <c r="A1823" s="168">
        <v>15</v>
      </c>
      <c r="B1823" s="170" t="s">
        <v>81</v>
      </c>
      <c r="C1823" s="167">
        <v>1</v>
      </c>
      <c r="D1823" s="169">
        <v>44044</v>
      </c>
      <c r="E1823" s="168">
        <v>8</v>
      </c>
      <c r="F1823" s="168" t="s">
        <v>54</v>
      </c>
      <c r="G1823" s="168">
        <v>2020</v>
      </c>
      <c r="H1823" s="172">
        <v>3.5651342130182582</v>
      </c>
      <c r="I1823" s="167">
        <v>213</v>
      </c>
      <c r="J1823" s="175" t="s">
        <v>111</v>
      </c>
      <c r="K1823" s="173">
        <v>290.41978532735703</v>
      </c>
      <c r="L1823" s="171" t="s">
        <v>64</v>
      </c>
      <c r="M1823" s="165" t="s">
        <v>1308</v>
      </c>
      <c r="N1823" s="177" t="s">
        <v>1309</v>
      </c>
      <c r="O1823" s="176" t="s">
        <v>1309</v>
      </c>
      <c r="P1823" s="166" t="s">
        <v>1314</v>
      </c>
      <c r="Q1823" s="166" t="s">
        <v>1315</v>
      </c>
      <c r="R1823" s="172">
        <v>0</v>
      </c>
      <c r="S1823" s="172">
        <v>0.39207774129918344</v>
      </c>
      <c r="T1823" s="174">
        <f t="shared" si="101"/>
        <v>3.9572119543174415</v>
      </c>
    </row>
    <row r="1824" spans="1:20" s="164" customFormat="1" ht="12.75" hidden="1" customHeight="1" x14ac:dyDescent="0.2">
      <c r="A1824" s="168">
        <v>68</v>
      </c>
      <c r="B1824" s="170" t="s">
        <v>82</v>
      </c>
      <c r="C1824" s="167">
        <v>1</v>
      </c>
      <c r="D1824" s="169">
        <v>44044</v>
      </c>
      <c r="E1824" s="168">
        <v>8</v>
      </c>
      <c r="F1824" s="168" t="s">
        <v>54</v>
      </c>
      <c r="G1824" s="168">
        <v>2020</v>
      </c>
      <c r="H1824" s="172">
        <v>6.1353472503104909</v>
      </c>
      <c r="I1824" s="167">
        <v>213</v>
      </c>
      <c r="J1824" s="175" t="s">
        <v>111</v>
      </c>
      <c r="K1824" s="173">
        <v>444.76350718617738</v>
      </c>
      <c r="L1824" s="171" t="s">
        <v>64</v>
      </c>
      <c r="M1824" s="165" t="s">
        <v>1308</v>
      </c>
      <c r="N1824" s="177" t="s">
        <v>1309</v>
      </c>
      <c r="O1824" s="176" t="s">
        <v>1309</v>
      </c>
      <c r="P1824" s="166" t="s">
        <v>1314</v>
      </c>
      <c r="Q1824" s="166" t="s">
        <v>1315</v>
      </c>
      <c r="R1824" s="172">
        <v>0</v>
      </c>
      <c r="S1824" s="172">
        <v>0.13069258043306115</v>
      </c>
      <c r="T1824" s="174">
        <f t="shared" si="101"/>
        <v>6.2660398307435523</v>
      </c>
    </row>
    <row r="1825" spans="1:20" s="164" customFormat="1" ht="12.75" hidden="1" customHeight="1" x14ac:dyDescent="0.2">
      <c r="A1825" s="168">
        <v>94</v>
      </c>
      <c r="B1825" s="170" t="s">
        <v>83</v>
      </c>
      <c r="C1825" s="167">
        <v>1</v>
      </c>
      <c r="D1825" s="169">
        <v>44044</v>
      </c>
      <c r="E1825" s="168">
        <v>8</v>
      </c>
      <c r="F1825" s="168" t="s">
        <v>54</v>
      </c>
      <c r="G1825" s="168">
        <v>2020</v>
      </c>
      <c r="H1825" s="172">
        <v>5.8037068584018154</v>
      </c>
      <c r="I1825" s="167">
        <v>213</v>
      </c>
      <c r="J1825" s="175" t="s">
        <v>111</v>
      </c>
      <c r="K1825" s="173">
        <v>446.44386052896516</v>
      </c>
      <c r="L1825" s="171" t="s">
        <v>64</v>
      </c>
      <c r="M1825" s="165" t="s">
        <v>1308</v>
      </c>
      <c r="N1825" s="177" t="s">
        <v>1309</v>
      </c>
      <c r="O1825" s="176" t="s">
        <v>1309</v>
      </c>
      <c r="P1825" s="166" t="s">
        <v>1314</v>
      </c>
      <c r="Q1825" s="166" t="s">
        <v>1315</v>
      </c>
      <c r="R1825" s="172">
        <v>0.155409052898381</v>
      </c>
      <c r="S1825" s="172">
        <v>0.13069258043306115</v>
      </c>
      <c r="T1825" s="174">
        <f t="shared" si="101"/>
        <v>6.0898084917332582</v>
      </c>
    </row>
    <row r="1826" spans="1:20" s="164" customFormat="1" ht="12.75" hidden="1" customHeight="1" x14ac:dyDescent="0.2">
      <c r="A1826" s="168">
        <v>88</v>
      </c>
      <c r="B1826" s="170" t="s">
        <v>84</v>
      </c>
      <c r="C1826" s="167">
        <v>1</v>
      </c>
      <c r="D1826" s="169">
        <v>44044</v>
      </c>
      <c r="E1826" s="168">
        <v>8</v>
      </c>
      <c r="F1826" s="168" t="s">
        <v>54</v>
      </c>
      <c r="G1826" s="168">
        <v>2020</v>
      </c>
      <c r="H1826" s="172">
        <v>5.8037068584018154</v>
      </c>
      <c r="I1826" s="167">
        <v>213</v>
      </c>
      <c r="J1826" s="175" t="s">
        <v>111</v>
      </c>
      <c r="K1826" s="173">
        <v>415.11124074649967</v>
      </c>
      <c r="L1826" s="171" t="s">
        <v>64</v>
      </c>
      <c r="M1826" s="165" t="s">
        <v>1308</v>
      </c>
      <c r="N1826" s="177" t="s">
        <v>1309</v>
      </c>
      <c r="O1826" s="176" t="s">
        <v>1309</v>
      </c>
      <c r="P1826" s="166" t="s">
        <v>1314</v>
      </c>
      <c r="Q1826" s="166" t="s">
        <v>1315</v>
      </c>
      <c r="R1826" s="172">
        <v>0</v>
      </c>
      <c r="S1826" s="172">
        <v>0.13069258043306115</v>
      </c>
      <c r="T1826" s="174">
        <f t="shared" si="101"/>
        <v>5.9343994388348769</v>
      </c>
    </row>
    <row r="1827" spans="1:20" s="164" customFormat="1" ht="12.75" hidden="1" customHeight="1" x14ac:dyDescent="0.2">
      <c r="A1827" s="168">
        <v>62</v>
      </c>
      <c r="B1827" s="170" t="s">
        <v>85</v>
      </c>
      <c r="C1827" s="167">
        <v>1</v>
      </c>
      <c r="D1827" s="169">
        <v>44044</v>
      </c>
      <c r="E1827" s="168">
        <v>8</v>
      </c>
      <c r="F1827" s="168" t="s">
        <v>54</v>
      </c>
      <c r="G1827" s="168">
        <v>2020</v>
      </c>
      <c r="H1827" s="172">
        <v>5.6378866624474782</v>
      </c>
      <c r="I1827" s="167">
        <v>213</v>
      </c>
      <c r="J1827" s="175" t="s">
        <v>111</v>
      </c>
      <c r="K1827" s="173">
        <v>432.03125494335023</v>
      </c>
      <c r="L1827" s="171" t="s">
        <v>64</v>
      </c>
      <c r="M1827" s="165" t="s">
        <v>1308</v>
      </c>
      <c r="N1827" s="177" t="s">
        <v>1309</v>
      </c>
      <c r="O1827" s="176" t="s">
        <v>1309</v>
      </c>
      <c r="P1827" s="166" t="s">
        <v>1314</v>
      </c>
      <c r="Q1827" s="166" t="s">
        <v>1315</v>
      </c>
      <c r="R1827" s="172">
        <v>0</v>
      </c>
      <c r="S1827" s="172">
        <v>0</v>
      </c>
      <c r="T1827" s="174">
        <f t="shared" si="101"/>
        <v>5.6378866624474782</v>
      </c>
    </row>
    <row r="1828" spans="1:20" s="164" customFormat="1" ht="12.75" hidden="1" customHeight="1" x14ac:dyDescent="0.2">
      <c r="A1828" s="168">
        <v>91</v>
      </c>
      <c r="B1828" s="170" t="s">
        <v>86</v>
      </c>
      <c r="C1828" s="167">
        <v>1</v>
      </c>
      <c r="D1828" s="169">
        <v>44044</v>
      </c>
      <c r="E1828" s="168">
        <v>8</v>
      </c>
      <c r="F1828" s="168" t="s">
        <v>54</v>
      </c>
      <c r="G1828" s="168">
        <v>2020</v>
      </c>
      <c r="H1828" s="172">
        <v>8.3739198956940477</v>
      </c>
      <c r="I1828" s="167">
        <v>213</v>
      </c>
      <c r="J1828" s="175" t="s">
        <v>111</v>
      </c>
      <c r="K1828" s="173">
        <v>597.04499161057015</v>
      </c>
      <c r="L1828" s="171" t="s">
        <v>64</v>
      </c>
      <c r="M1828" s="165" t="s">
        <v>1308</v>
      </c>
      <c r="N1828" s="177" t="s">
        <v>1309</v>
      </c>
      <c r="O1828" s="176" t="s">
        <v>1309</v>
      </c>
      <c r="P1828" s="166" t="s">
        <v>1314</v>
      </c>
      <c r="Q1828" s="166" t="s">
        <v>1315</v>
      </c>
      <c r="R1828" s="172">
        <v>0</v>
      </c>
      <c r="S1828" s="172">
        <v>0.26138516086612229</v>
      </c>
      <c r="T1828" s="174">
        <f t="shared" si="101"/>
        <v>8.6353050565601706</v>
      </c>
    </row>
    <row r="1829" spans="1:20" s="164" customFormat="1" ht="12.75" hidden="1" customHeight="1" x14ac:dyDescent="0.2">
      <c r="A1829" s="168">
        <v>89</v>
      </c>
      <c r="B1829" s="170" t="s">
        <v>87</v>
      </c>
      <c r="C1829" s="167">
        <v>1</v>
      </c>
      <c r="D1829" s="169">
        <v>44044</v>
      </c>
      <c r="E1829" s="168">
        <v>8</v>
      </c>
      <c r="F1829" s="168" t="s">
        <v>54</v>
      </c>
      <c r="G1829" s="168">
        <v>2020</v>
      </c>
      <c r="H1829" s="172">
        <v>11.358683422872126</v>
      </c>
      <c r="I1829" s="167">
        <v>213</v>
      </c>
      <c r="J1829" s="175" t="s">
        <v>111</v>
      </c>
      <c r="K1829" s="173">
        <v>800.69461367033853</v>
      </c>
      <c r="L1829" s="171" t="s">
        <v>64</v>
      </c>
      <c r="M1829" s="165" t="s">
        <v>1308</v>
      </c>
      <c r="N1829" s="177" t="s">
        <v>1309</v>
      </c>
      <c r="O1829" s="176" t="s">
        <v>1309</v>
      </c>
      <c r="P1829" s="166" t="s">
        <v>1314</v>
      </c>
      <c r="Q1829" s="166" t="s">
        <v>1315</v>
      </c>
      <c r="R1829" s="172">
        <v>0</v>
      </c>
      <c r="S1829" s="172">
        <v>0.13069258043306115</v>
      </c>
      <c r="T1829" s="174">
        <f t="shared" si="101"/>
        <v>11.489376003305187</v>
      </c>
    </row>
    <row r="1830" spans="1:20" s="164" customFormat="1" ht="12.75" hidden="1" customHeight="1" x14ac:dyDescent="0.2">
      <c r="A1830" s="168">
        <v>150</v>
      </c>
      <c r="B1830" s="170" t="s">
        <v>13</v>
      </c>
      <c r="C1830" s="167">
        <v>1</v>
      </c>
      <c r="D1830" s="169">
        <v>44044</v>
      </c>
      <c r="E1830" s="168">
        <v>8</v>
      </c>
      <c r="F1830" s="168" t="s">
        <v>54</v>
      </c>
      <c r="G1830" s="168">
        <v>2020</v>
      </c>
      <c r="H1830" s="172">
        <v>0.97541291737845637</v>
      </c>
      <c r="I1830" s="167">
        <v>213</v>
      </c>
      <c r="J1830" s="175" t="s">
        <v>111</v>
      </c>
      <c r="K1830" s="173">
        <v>104.53500235544917</v>
      </c>
      <c r="L1830" s="171" t="s">
        <v>1339</v>
      </c>
      <c r="M1830" s="165" t="s">
        <v>1308</v>
      </c>
      <c r="N1830" s="177" t="s">
        <v>1309</v>
      </c>
      <c r="O1830" s="176" t="s">
        <v>1309</v>
      </c>
      <c r="P1830" s="166" t="s">
        <v>1314</v>
      </c>
      <c r="Q1830" s="166" t="s">
        <v>1315</v>
      </c>
      <c r="R1830" s="172">
        <v>0</v>
      </c>
      <c r="S1830" s="172">
        <v>0</v>
      </c>
      <c r="T1830" s="174">
        <f t="shared" si="101"/>
        <v>0.97541291737845637</v>
      </c>
    </row>
    <row r="1831" spans="1:20" s="164" customFormat="1" ht="12.75" hidden="1" customHeight="1" x14ac:dyDescent="0.2">
      <c r="A1831" s="168">
        <v>71</v>
      </c>
      <c r="B1831" s="170" t="s">
        <v>14</v>
      </c>
      <c r="C1831" s="167">
        <v>1</v>
      </c>
      <c r="D1831" s="169">
        <v>44044</v>
      </c>
      <c r="E1831" s="168">
        <v>8</v>
      </c>
      <c r="F1831" s="168" t="s">
        <v>54</v>
      </c>
      <c r="G1831" s="168">
        <v>2020</v>
      </c>
      <c r="H1831" s="172">
        <v>3.4822241150410895</v>
      </c>
      <c r="I1831" s="167">
        <v>213</v>
      </c>
      <c r="J1831" s="175" t="s">
        <v>111</v>
      </c>
      <c r="K1831" s="173">
        <v>387.19628225396474</v>
      </c>
      <c r="L1831" s="171" t="s">
        <v>1339</v>
      </c>
      <c r="M1831" s="165" t="s">
        <v>1308</v>
      </c>
      <c r="N1831" s="177" t="s">
        <v>1309</v>
      </c>
      <c r="O1831" s="176" t="s">
        <v>1309</v>
      </c>
      <c r="P1831" s="166" t="s">
        <v>1314</v>
      </c>
      <c r="Q1831" s="166" t="s">
        <v>1315</v>
      </c>
      <c r="R1831" s="172">
        <v>0</v>
      </c>
      <c r="S1831" s="172">
        <v>0.13069258043306115</v>
      </c>
      <c r="T1831" s="174">
        <f t="shared" si="101"/>
        <v>3.6129166954741505</v>
      </c>
    </row>
    <row r="1832" spans="1:20" s="164" customFormat="1" ht="12.75" hidden="1" customHeight="1" x14ac:dyDescent="0.2">
      <c r="A1832" s="168">
        <v>28</v>
      </c>
      <c r="B1832" s="170" t="s">
        <v>16</v>
      </c>
      <c r="C1832" s="167">
        <v>1</v>
      </c>
      <c r="D1832" s="169">
        <v>44044</v>
      </c>
      <c r="E1832" s="168">
        <v>8</v>
      </c>
      <c r="F1832" s="168" t="s">
        <v>54</v>
      </c>
      <c r="G1832" s="168">
        <v>2020</v>
      </c>
      <c r="H1832" s="172">
        <v>0.97541291737845637</v>
      </c>
      <c r="I1832" s="167">
        <v>213</v>
      </c>
      <c r="J1832" s="175" t="s">
        <v>111</v>
      </c>
      <c r="K1832" s="173">
        <v>76.257781880647727</v>
      </c>
      <c r="L1832" s="171" t="s">
        <v>88</v>
      </c>
      <c r="M1832" s="165" t="s">
        <v>1308</v>
      </c>
      <c r="N1832" s="177" t="s">
        <v>1309</v>
      </c>
      <c r="O1832" s="176" t="s">
        <v>1309</v>
      </c>
      <c r="P1832" s="166" t="s">
        <v>1314</v>
      </c>
      <c r="Q1832" s="166" t="s">
        <v>1315</v>
      </c>
      <c r="R1832" s="172">
        <v>0</v>
      </c>
      <c r="S1832" s="172">
        <v>0</v>
      </c>
      <c r="T1832" s="174">
        <f t="shared" si="101"/>
        <v>0.97541291737845637</v>
      </c>
    </row>
    <row r="1833" spans="1:20" s="164" customFormat="1" ht="12.75" hidden="1" customHeight="1" x14ac:dyDescent="0.2">
      <c r="A1833" s="168">
        <v>79</v>
      </c>
      <c r="B1833" s="170" t="s">
        <v>5</v>
      </c>
      <c r="C1833" s="167">
        <v>1</v>
      </c>
      <c r="D1833" s="169">
        <v>44044</v>
      </c>
      <c r="E1833" s="168">
        <v>8</v>
      </c>
      <c r="F1833" s="168" t="s">
        <v>54</v>
      </c>
      <c r="G1833" s="168">
        <v>2020</v>
      </c>
      <c r="H1833" s="172">
        <v>7.5594501096830369</v>
      </c>
      <c r="I1833" s="167">
        <v>213</v>
      </c>
      <c r="J1833" s="175" t="s">
        <v>111</v>
      </c>
      <c r="K1833" s="173">
        <v>450.08965953052802</v>
      </c>
      <c r="L1833" s="171" t="s">
        <v>1341</v>
      </c>
      <c r="M1833" s="165" t="s">
        <v>1308</v>
      </c>
      <c r="N1833" s="177" t="s">
        <v>1309</v>
      </c>
      <c r="O1833" s="176" t="s">
        <v>1309</v>
      </c>
      <c r="P1833" s="166" t="s">
        <v>1314</v>
      </c>
      <c r="Q1833" s="166" t="s">
        <v>1315</v>
      </c>
      <c r="R1833" s="172">
        <v>0</v>
      </c>
      <c r="S1833" s="172">
        <v>0</v>
      </c>
      <c r="T1833" s="174">
        <f t="shared" si="101"/>
        <v>7.5594501096830369</v>
      </c>
    </row>
    <row r="1834" spans="1:20" s="164" customFormat="1" ht="12.75" hidden="1" customHeight="1" x14ac:dyDescent="0.2">
      <c r="A1834" s="168">
        <v>80</v>
      </c>
      <c r="B1834" s="170" t="s">
        <v>3</v>
      </c>
      <c r="C1834" s="167">
        <v>1</v>
      </c>
      <c r="D1834" s="169">
        <v>44044</v>
      </c>
      <c r="E1834" s="168">
        <v>8</v>
      </c>
      <c r="F1834" s="168" t="s">
        <v>54</v>
      </c>
      <c r="G1834" s="168">
        <v>2020</v>
      </c>
      <c r="H1834" s="172">
        <v>14.011806558141526</v>
      </c>
      <c r="I1834" s="167">
        <v>213</v>
      </c>
      <c r="J1834" s="175" t="s">
        <v>111</v>
      </c>
      <c r="K1834" s="173">
        <v>1662.8994621190056</v>
      </c>
      <c r="L1834" s="171" t="s">
        <v>1340</v>
      </c>
      <c r="M1834" s="165" t="s">
        <v>1308</v>
      </c>
      <c r="N1834" s="177" t="s">
        <v>1309</v>
      </c>
      <c r="O1834" s="176" t="s">
        <v>1309</v>
      </c>
      <c r="P1834" s="166" t="s">
        <v>1314</v>
      </c>
      <c r="Q1834" s="166" t="s">
        <v>1315</v>
      </c>
      <c r="R1834" s="172">
        <v>1.243272423187048</v>
      </c>
      <c r="S1834" s="172">
        <v>0.26138516086612229</v>
      </c>
      <c r="T1834" s="174">
        <f t="shared" si="101"/>
        <v>15.516464142194696</v>
      </c>
    </row>
    <row r="1835" spans="1:20" s="164" customFormat="1" ht="12.75" hidden="1" customHeight="1" x14ac:dyDescent="0.2">
      <c r="A1835" s="168">
        <v>104</v>
      </c>
      <c r="B1835" s="170" t="s">
        <v>4</v>
      </c>
      <c r="C1835" s="167">
        <v>1</v>
      </c>
      <c r="D1835" s="169">
        <v>44044</v>
      </c>
      <c r="E1835" s="168">
        <v>8</v>
      </c>
      <c r="F1835" s="168" t="s">
        <v>54</v>
      </c>
      <c r="G1835" s="168">
        <v>2020</v>
      </c>
      <c r="H1835" s="172">
        <v>0.97541291737845637</v>
      </c>
      <c r="I1835" s="167">
        <v>213</v>
      </c>
      <c r="J1835" s="175" t="s">
        <v>111</v>
      </c>
      <c r="K1835" s="173">
        <v>104.53500235544917</v>
      </c>
      <c r="L1835" s="171" t="s">
        <v>1340</v>
      </c>
      <c r="M1835" s="165" t="s">
        <v>1308</v>
      </c>
      <c r="N1835" s="177" t="s">
        <v>1309</v>
      </c>
      <c r="O1835" s="176" t="s">
        <v>1309</v>
      </c>
      <c r="P1835" s="166" t="s">
        <v>1314</v>
      </c>
      <c r="Q1835" s="166" t="s">
        <v>1315</v>
      </c>
      <c r="R1835" s="172">
        <v>0</v>
      </c>
      <c r="S1835" s="172">
        <v>0</v>
      </c>
      <c r="T1835" s="174">
        <f t="shared" si="101"/>
        <v>0.97541291737845637</v>
      </c>
    </row>
    <row r="1836" spans="1:20" s="164" customFormat="1" ht="12.75" hidden="1" customHeight="1" x14ac:dyDescent="0.2">
      <c r="A1836" s="168" t="s">
        <v>1285</v>
      </c>
      <c r="B1836" s="170" t="s">
        <v>44</v>
      </c>
      <c r="C1836" s="167">
        <v>1</v>
      </c>
      <c r="D1836" s="169">
        <v>44044</v>
      </c>
      <c r="E1836" s="168">
        <v>8</v>
      </c>
      <c r="F1836" s="168" t="s">
        <v>54</v>
      </c>
      <c r="G1836" s="168">
        <v>2020</v>
      </c>
      <c r="H1836" s="172">
        <v>0.97541291737845637</v>
      </c>
      <c r="I1836" s="167">
        <v>213</v>
      </c>
      <c r="J1836" s="175" t="s">
        <v>111</v>
      </c>
      <c r="K1836" s="173">
        <v>117.29340331475937</v>
      </c>
      <c r="L1836" s="171" t="s">
        <v>88</v>
      </c>
      <c r="M1836" s="165" t="s">
        <v>1308</v>
      </c>
      <c r="N1836" s="177" t="s">
        <v>1309</v>
      </c>
      <c r="O1836" s="176" t="s">
        <v>1309</v>
      </c>
      <c r="P1836" s="166" t="s">
        <v>1314</v>
      </c>
      <c r="Q1836" s="166" t="s">
        <v>1315</v>
      </c>
      <c r="R1836" s="172">
        <v>0</v>
      </c>
      <c r="S1836" s="172">
        <v>0</v>
      </c>
      <c r="T1836" s="174">
        <f t="shared" si="101"/>
        <v>0.97541291737845637</v>
      </c>
    </row>
    <row r="1837" spans="1:20" s="164" customFormat="1" ht="12.75" hidden="1" customHeight="1" x14ac:dyDescent="0.2">
      <c r="A1837" s="168" t="s">
        <v>1293</v>
      </c>
      <c r="B1837" s="170" t="s">
        <v>89</v>
      </c>
      <c r="C1837" s="167">
        <v>1</v>
      </c>
      <c r="D1837" s="169">
        <v>44044</v>
      </c>
      <c r="E1837" s="168">
        <v>8</v>
      </c>
      <c r="F1837" s="168" t="s">
        <v>54</v>
      </c>
      <c r="G1837" s="168">
        <v>2020</v>
      </c>
      <c r="H1837" s="172">
        <v>0</v>
      </c>
      <c r="I1837" s="167">
        <v>213</v>
      </c>
      <c r="J1837" s="175" t="s">
        <v>111</v>
      </c>
      <c r="K1837" s="173">
        <v>0</v>
      </c>
      <c r="L1837" s="171" t="s">
        <v>89</v>
      </c>
      <c r="M1837" s="165" t="s">
        <v>1308</v>
      </c>
      <c r="N1837" s="177" t="s">
        <v>1309</v>
      </c>
      <c r="O1837" s="176" t="s">
        <v>1309</v>
      </c>
      <c r="P1837" s="166" t="s">
        <v>1314</v>
      </c>
      <c r="Q1837" s="166" t="s">
        <v>1315</v>
      </c>
      <c r="R1837" s="172">
        <v>0</v>
      </c>
      <c r="S1837" s="172">
        <v>0</v>
      </c>
      <c r="T1837" s="174">
        <f t="shared" si="101"/>
        <v>0</v>
      </c>
    </row>
    <row r="1838" spans="1:20" s="164" customFormat="1" ht="12.75" hidden="1" customHeight="1" x14ac:dyDescent="0.2">
      <c r="A1838" s="168">
        <v>82</v>
      </c>
      <c r="B1838" s="170" t="s">
        <v>8</v>
      </c>
      <c r="C1838" s="167">
        <v>1</v>
      </c>
      <c r="D1838" s="169">
        <v>44075</v>
      </c>
      <c r="E1838" s="168">
        <v>9</v>
      </c>
      <c r="F1838" s="168" t="s">
        <v>1240</v>
      </c>
      <c r="G1838" s="168">
        <v>2020</v>
      </c>
      <c r="H1838" s="172">
        <v>19.856196734728837</v>
      </c>
      <c r="I1838" s="167">
        <v>213</v>
      </c>
      <c r="J1838" s="175" t="s">
        <v>111</v>
      </c>
      <c r="K1838" s="173">
        <v>1452.4725012654528</v>
      </c>
      <c r="L1838" s="171" t="s">
        <v>55</v>
      </c>
      <c r="M1838" s="165" t="s">
        <v>1308</v>
      </c>
      <c r="N1838" s="177" t="s">
        <v>1309</v>
      </c>
      <c r="O1838" s="176" t="s">
        <v>1309</v>
      </c>
      <c r="P1838" s="166" t="s">
        <v>1314</v>
      </c>
      <c r="Q1838" s="166" t="s">
        <v>1315</v>
      </c>
      <c r="R1838" s="172">
        <v>3.9337177316591725</v>
      </c>
      <c r="S1838" s="172">
        <v>0.38170312831081965</v>
      </c>
      <c r="T1838" s="174">
        <f t="shared" si="101"/>
        <v>24.17161759469883</v>
      </c>
    </row>
    <row r="1839" spans="1:20" s="164" customFormat="1" ht="12.75" hidden="1" customHeight="1" x14ac:dyDescent="0.2">
      <c r="A1839" s="168">
        <v>59</v>
      </c>
      <c r="B1839" s="170" t="s">
        <v>10</v>
      </c>
      <c r="C1839" s="167">
        <v>1</v>
      </c>
      <c r="D1839" s="169">
        <v>44075</v>
      </c>
      <c r="E1839" s="168">
        <v>9</v>
      </c>
      <c r="F1839" s="168" t="s">
        <v>1240</v>
      </c>
      <c r="G1839" s="168">
        <v>2020</v>
      </c>
      <c r="H1839" s="172">
        <v>34.385121174774326</v>
      </c>
      <c r="I1839" s="167">
        <v>213</v>
      </c>
      <c r="J1839" s="175" t="s">
        <v>111</v>
      </c>
      <c r="K1839" s="173">
        <v>2139.3347831321144</v>
      </c>
      <c r="L1839" s="171" t="s">
        <v>55</v>
      </c>
      <c r="M1839" s="165" t="s">
        <v>1308</v>
      </c>
      <c r="N1839" s="177" t="s">
        <v>1309</v>
      </c>
      <c r="O1839" s="176" t="s">
        <v>1309</v>
      </c>
      <c r="P1839" s="166" t="s">
        <v>1314</v>
      </c>
      <c r="Q1839" s="166" t="s">
        <v>1315</v>
      </c>
      <c r="R1839" s="172">
        <v>5.5979829258226674</v>
      </c>
      <c r="S1839" s="172">
        <v>0.38170312831081965</v>
      </c>
      <c r="T1839" s="174">
        <f t="shared" si="101"/>
        <v>40.364807228907814</v>
      </c>
    </row>
    <row r="1840" spans="1:20" s="164" customFormat="1" ht="12.75" hidden="1" customHeight="1" x14ac:dyDescent="0.2">
      <c r="A1840" s="168">
        <v>63</v>
      </c>
      <c r="B1840" s="170" t="s">
        <v>12</v>
      </c>
      <c r="C1840" s="167">
        <v>1</v>
      </c>
      <c r="D1840" s="169">
        <v>44075</v>
      </c>
      <c r="E1840" s="168">
        <v>9</v>
      </c>
      <c r="F1840" s="168" t="s">
        <v>1240</v>
      </c>
      <c r="G1840" s="168">
        <v>2020</v>
      </c>
      <c r="H1840" s="172">
        <v>44.313219542138746</v>
      </c>
      <c r="I1840" s="167">
        <v>213</v>
      </c>
      <c r="J1840" s="175" t="s">
        <v>111</v>
      </c>
      <c r="K1840" s="173">
        <v>3521.3815854152904</v>
      </c>
      <c r="L1840" s="171" t="s">
        <v>55</v>
      </c>
      <c r="M1840" s="165" t="s">
        <v>1308</v>
      </c>
      <c r="N1840" s="177" t="s">
        <v>1309</v>
      </c>
      <c r="O1840" s="176" t="s">
        <v>1309</v>
      </c>
      <c r="P1840" s="166" t="s">
        <v>1314</v>
      </c>
      <c r="Q1840" s="166" t="s">
        <v>1315</v>
      </c>
      <c r="R1840" s="172">
        <v>6.2031702691548496</v>
      </c>
      <c r="S1840" s="172">
        <v>0.89064063272524574</v>
      </c>
      <c r="T1840" s="174">
        <f t="shared" si="101"/>
        <v>51.407030444018837</v>
      </c>
    </row>
    <row r="1841" spans="1:20" s="164" customFormat="1" ht="12.75" hidden="1" customHeight="1" x14ac:dyDescent="0.2">
      <c r="A1841" s="168">
        <v>76</v>
      </c>
      <c r="B1841" s="170" t="s">
        <v>50</v>
      </c>
      <c r="C1841" s="167">
        <v>1</v>
      </c>
      <c r="D1841" s="169">
        <v>44075</v>
      </c>
      <c r="E1841" s="168">
        <v>9</v>
      </c>
      <c r="F1841" s="168" t="s">
        <v>1240</v>
      </c>
      <c r="G1841" s="168">
        <v>2020</v>
      </c>
      <c r="H1841" s="172">
        <v>0</v>
      </c>
      <c r="I1841" s="167">
        <v>213</v>
      </c>
      <c r="J1841" s="175" t="s">
        <v>111</v>
      </c>
      <c r="K1841" s="173">
        <v>0</v>
      </c>
      <c r="L1841" s="171" t="s">
        <v>55</v>
      </c>
      <c r="M1841" s="165" t="s">
        <v>1308</v>
      </c>
      <c r="N1841" s="177" t="s">
        <v>1309</v>
      </c>
      <c r="O1841" s="176" t="s">
        <v>1309</v>
      </c>
      <c r="P1841" s="166" t="s">
        <v>1314</v>
      </c>
      <c r="Q1841" s="166" t="s">
        <v>1315</v>
      </c>
      <c r="R1841" s="172">
        <v>0</v>
      </c>
      <c r="S1841" s="172">
        <v>0</v>
      </c>
      <c r="T1841" s="174">
        <f t="shared" si="101"/>
        <v>0</v>
      </c>
    </row>
    <row r="1842" spans="1:20" s="164" customFormat="1" ht="12.75" hidden="1" customHeight="1" x14ac:dyDescent="0.2">
      <c r="A1842" s="168">
        <v>65</v>
      </c>
      <c r="B1842" s="170" t="s">
        <v>11</v>
      </c>
      <c r="C1842" s="167">
        <v>1</v>
      </c>
      <c r="D1842" s="169">
        <v>44075</v>
      </c>
      <c r="E1842" s="168">
        <v>9</v>
      </c>
      <c r="F1842" s="168" t="s">
        <v>1240</v>
      </c>
      <c r="G1842" s="168">
        <v>2020</v>
      </c>
      <c r="H1842" s="172">
        <v>0.94960290457813668</v>
      </c>
      <c r="I1842" s="167">
        <v>213</v>
      </c>
      <c r="J1842" s="175" t="s">
        <v>111</v>
      </c>
      <c r="K1842" s="173">
        <v>45.789852058757752</v>
      </c>
      <c r="L1842" s="171" t="s">
        <v>55</v>
      </c>
      <c r="M1842" s="165" t="s">
        <v>1308</v>
      </c>
      <c r="N1842" s="177" t="s">
        <v>1309</v>
      </c>
      <c r="O1842" s="176" t="s">
        <v>1309</v>
      </c>
      <c r="P1842" s="166" t="s">
        <v>1314</v>
      </c>
      <c r="Q1842" s="166" t="s">
        <v>1315</v>
      </c>
      <c r="R1842" s="172">
        <v>0</v>
      </c>
      <c r="S1842" s="172">
        <v>0</v>
      </c>
      <c r="T1842" s="174">
        <f t="shared" si="101"/>
        <v>0.94960290457813668</v>
      </c>
    </row>
    <row r="1843" spans="1:20" s="164" customFormat="1" ht="12.75" hidden="1" customHeight="1" x14ac:dyDescent="0.2">
      <c r="A1843" s="168">
        <v>75</v>
      </c>
      <c r="B1843" s="170" t="s">
        <v>1329</v>
      </c>
      <c r="C1843" s="167">
        <v>1</v>
      </c>
      <c r="D1843" s="169">
        <v>44075</v>
      </c>
      <c r="E1843" s="168">
        <v>9</v>
      </c>
      <c r="F1843" s="168" t="s">
        <v>1240</v>
      </c>
      <c r="G1843" s="168">
        <v>2020</v>
      </c>
      <c r="H1843" s="172">
        <v>53.030574206166044</v>
      </c>
      <c r="I1843" s="167">
        <v>213</v>
      </c>
      <c r="J1843" s="175" t="s">
        <v>111</v>
      </c>
      <c r="K1843" s="173">
        <v>3572.3991424458072</v>
      </c>
      <c r="L1843" s="171" t="s">
        <v>55</v>
      </c>
      <c r="M1843" s="165" t="s">
        <v>1308</v>
      </c>
      <c r="N1843" s="177" t="s">
        <v>1309</v>
      </c>
      <c r="O1843" s="176" t="s">
        <v>1309</v>
      </c>
      <c r="P1843" s="166" t="s">
        <v>1314</v>
      </c>
      <c r="Q1843" s="166" t="s">
        <v>1315</v>
      </c>
      <c r="R1843" s="172">
        <v>9.5317006574818404</v>
      </c>
      <c r="S1843" s="172">
        <v>0.89064063272524574</v>
      </c>
      <c r="T1843" s="174">
        <f t="shared" si="101"/>
        <v>63.45291549637313</v>
      </c>
    </row>
    <row r="1844" spans="1:20" s="164" customFormat="1" ht="12.75" hidden="1" customHeight="1" x14ac:dyDescent="0.2">
      <c r="A1844" s="168" t="s">
        <v>1290</v>
      </c>
      <c r="B1844" s="170" t="s">
        <v>1243</v>
      </c>
      <c r="C1844" s="167">
        <v>1</v>
      </c>
      <c r="D1844" s="169">
        <v>44075</v>
      </c>
      <c r="E1844" s="168">
        <v>9</v>
      </c>
      <c r="F1844" s="168" t="s">
        <v>1240</v>
      </c>
      <c r="G1844" s="168">
        <v>2020</v>
      </c>
      <c r="H1844" s="172">
        <v>69.738837312218351</v>
      </c>
      <c r="I1844" s="167">
        <v>213</v>
      </c>
      <c r="J1844" s="175" t="s">
        <v>111</v>
      </c>
      <c r="K1844" s="173">
        <v>4677.3645944694408</v>
      </c>
      <c r="L1844" s="171" t="s">
        <v>1337</v>
      </c>
      <c r="M1844" s="165" t="s">
        <v>1308</v>
      </c>
      <c r="N1844" s="177" t="s">
        <v>1309</v>
      </c>
      <c r="O1844" s="176" t="s">
        <v>1309</v>
      </c>
      <c r="P1844" s="166" t="s">
        <v>1314</v>
      </c>
      <c r="Q1844" s="166" t="s">
        <v>1315</v>
      </c>
      <c r="R1844" s="172">
        <v>5.4466860899896234</v>
      </c>
      <c r="S1844" s="172">
        <v>1.0178750088288524</v>
      </c>
      <c r="T1844" s="174">
        <f t="shared" si="101"/>
        <v>76.203398411036829</v>
      </c>
    </row>
    <row r="1845" spans="1:20" s="164" customFormat="1" ht="12.75" hidden="1" customHeight="1" x14ac:dyDescent="0.2">
      <c r="A1845" s="168" t="s">
        <v>1291</v>
      </c>
      <c r="B1845" s="170" t="s">
        <v>1244</v>
      </c>
      <c r="C1845" s="167">
        <v>1</v>
      </c>
      <c r="D1845" s="169">
        <v>44075</v>
      </c>
      <c r="E1845" s="168">
        <v>9</v>
      </c>
      <c r="F1845" s="168" t="s">
        <v>1240</v>
      </c>
      <c r="G1845" s="168">
        <v>2020</v>
      </c>
      <c r="H1845" s="172">
        <v>535.39086561567638</v>
      </c>
      <c r="I1845" s="167">
        <v>213</v>
      </c>
      <c r="J1845" s="175" t="s">
        <v>111</v>
      </c>
      <c r="K1845" s="173">
        <v>33036.44037282787</v>
      </c>
      <c r="L1845" s="171" t="s">
        <v>1337</v>
      </c>
      <c r="M1845" s="165" t="s">
        <v>1308</v>
      </c>
      <c r="N1845" s="177" t="s">
        <v>1309</v>
      </c>
      <c r="O1845" s="176" t="s">
        <v>1309</v>
      </c>
      <c r="P1845" s="166" t="s">
        <v>1314</v>
      </c>
      <c r="Q1845" s="166" t="s">
        <v>1315</v>
      </c>
      <c r="R1845" s="172">
        <v>26.325649434949845</v>
      </c>
      <c r="S1845" s="172">
        <v>11.832796977635409</v>
      </c>
      <c r="T1845" s="174">
        <f t="shared" si="101"/>
        <v>573.54931202826162</v>
      </c>
    </row>
    <row r="1846" spans="1:20" s="164" customFormat="1" ht="12.75" hidden="1" customHeight="1" x14ac:dyDescent="0.2">
      <c r="A1846" s="168" t="s">
        <v>1289</v>
      </c>
      <c r="B1846" s="170" t="s">
        <v>43</v>
      </c>
      <c r="C1846" s="167">
        <v>1</v>
      </c>
      <c r="D1846" s="169">
        <v>44075</v>
      </c>
      <c r="E1846" s="168">
        <v>9</v>
      </c>
      <c r="F1846" s="168" t="s">
        <v>1240</v>
      </c>
      <c r="G1846" s="168">
        <v>2020</v>
      </c>
      <c r="H1846" s="172">
        <v>19.371899253393988</v>
      </c>
      <c r="I1846" s="167">
        <v>213</v>
      </c>
      <c r="J1846" s="175" t="s">
        <v>111</v>
      </c>
      <c r="K1846" s="173">
        <v>1427.6569068907593</v>
      </c>
      <c r="L1846" s="171" t="s">
        <v>62</v>
      </c>
      <c r="M1846" s="165" t="s">
        <v>1308</v>
      </c>
      <c r="N1846" s="177" t="s">
        <v>1309</v>
      </c>
      <c r="O1846" s="176" t="s">
        <v>1309</v>
      </c>
      <c r="P1846" s="166" t="s">
        <v>1314</v>
      </c>
      <c r="Q1846" s="166" t="s">
        <v>1315</v>
      </c>
      <c r="R1846" s="172">
        <v>0</v>
      </c>
      <c r="S1846" s="172">
        <v>0.63617188051803275</v>
      </c>
      <c r="T1846" s="174">
        <f t="shared" si="101"/>
        <v>20.008071133912019</v>
      </c>
    </row>
    <row r="1847" spans="1:20" s="164" customFormat="1" ht="12.75" hidden="1" customHeight="1" x14ac:dyDescent="0.2">
      <c r="A1847" s="168">
        <v>18</v>
      </c>
      <c r="B1847" s="170" t="s">
        <v>63</v>
      </c>
      <c r="C1847" s="167">
        <v>1</v>
      </c>
      <c r="D1847" s="169">
        <v>44075</v>
      </c>
      <c r="E1847" s="168">
        <v>9</v>
      </c>
      <c r="F1847" s="168" t="s">
        <v>1240</v>
      </c>
      <c r="G1847" s="168">
        <v>2020</v>
      </c>
      <c r="H1847" s="172">
        <v>28.331402658088706</v>
      </c>
      <c r="I1847" s="167">
        <v>213</v>
      </c>
      <c r="J1847" s="175" t="s">
        <v>111</v>
      </c>
      <c r="K1847" s="173">
        <v>2914.0931062616874</v>
      </c>
      <c r="L1847" s="171" t="s">
        <v>64</v>
      </c>
      <c r="M1847" s="165" t="s">
        <v>1308</v>
      </c>
      <c r="N1847" s="177" t="s">
        <v>1309</v>
      </c>
      <c r="O1847" s="176" t="s">
        <v>1309</v>
      </c>
      <c r="P1847" s="166" t="s">
        <v>1314</v>
      </c>
      <c r="Q1847" s="166" t="s">
        <v>1315</v>
      </c>
      <c r="R1847" s="172">
        <v>0</v>
      </c>
      <c r="S1847" s="172">
        <v>0.38170312831081965</v>
      </c>
      <c r="T1847" s="174">
        <f t="shared" si="101"/>
        <v>28.713105786399524</v>
      </c>
    </row>
    <row r="1848" spans="1:20" s="164" customFormat="1" ht="12.75" hidden="1" customHeight="1" x14ac:dyDescent="0.2">
      <c r="A1848" s="168">
        <v>50</v>
      </c>
      <c r="B1848" s="170" t="s">
        <v>65</v>
      </c>
      <c r="C1848" s="167">
        <v>1</v>
      </c>
      <c r="D1848" s="169">
        <v>44075</v>
      </c>
      <c r="E1848" s="168">
        <v>9</v>
      </c>
      <c r="F1848" s="168" t="s">
        <v>1240</v>
      </c>
      <c r="G1848" s="168">
        <v>2020</v>
      </c>
      <c r="H1848" s="172">
        <v>1.6950411846719742</v>
      </c>
      <c r="I1848" s="167">
        <v>213</v>
      </c>
      <c r="J1848" s="175" t="s">
        <v>111</v>
      </c>
      <c r="K1848" s="173">
        <v>125.78900631450719</v>
      </c>
      <c r="L1848" s="171" t="s">
        <v>64</v>
      </c>
      <c r="M1848" s="165" t="s">
        <v>1308</v>
      </c>
      <c r="N1848" s="177" t="s">
        <v>1309</v>
      </c>
      <c r="O1848" s="176" t="s">
        <v>1309</v>
      </c>
      <c r="P1848" s="166" t="s">
        <v>1314</v>
      </c>
      <c r="Q1848" s="166" t="s">
        <v>1315</v>
      </c>
      <c r="R1848" s="172">
        <v>0</v>
      </c>
      <c r="S1848" s="172">
        <v>0</v>
      </c>
      <c r="T1848" s="174">
        <f t="shared" si="101"/>
        <v>1.6950411846719742</v>
      </c>
    </row>
    <row r="1849" spans="1:20" s="164" customFormat="1" ht="12.75" hidden="1" customHeight="1" x14ac:dyDescent="0.2">
      <c r="A1849" s="168">
        <v>97</v>
      </c>
      <c r="B1849" s="170" t="s">
        <v>66</v>
      </c>
      <c r="C1849" s="167">
        <v>1</v>
      </c>
      <c r="D1849" s="169">
        <v>44075</v>
      </c>
      <c r="E1849" s="168">
        <v>9</v>
      </c>
      <c r="F1849" s="168" t="s">
        <v>1240</v>
      </c>
      <c r="G1849" s="168">
        <v>2020</v>
      </c>
      <c r="H1849" s="172">
        <v>5.4887047884616296</v>
      </c>
      <c r="I1849" s="167">
        <v>213</v>
      </c>
      <c r="J1849" s="175" t="s">
        <v>111</v>
      </c>
      <c r="K1849" s="173">
        <v>467.02150092524499</v>
      </c>
      <c r="L1849" s="171" t="s">
        <v>64</v>
      </c>
      <c r="M1849" s="165" t="s">
        <v>1308</v>
      </c>
      <c r="N1849" s="177" t="s">
        <v>1309</v>
      </c>
      <c r="O1849" s="176" t="s">
        <v>1309</v>
      </c>
      <c r="P1849" s="166" t="s">
        <v>1314</v>
      </c>
      <c r="Q1849" s="166" t="s">
        <v>1315</v>
      </c>
      <c r="R1849" s="172">
        <v>0</v>
      </c>
      <c r="S1849" s="172">
        <v>0.12723437610360655</v>
      </c>
      <c r="T1849" s="174">
        <f t="shared" si="101"/>
        <v>5.6159391645652361</v>
      </c>
    </row>
    <row r="1850" spans="1:20" s="164" customFormat="1" ht="12.75" hidden="1" customHeight="1" x14ac:dyDescent="0.2">
      <c r="A1850" s="168">
        <v>85</v>
      </c>
      <c r="B1850" s="170" t="s">
        <v>67</v>
      </c>
      <c r="C1850" s="167">
        <v>1</v>
      </c>
      <c r="D1850" s="169">
        <v>44075</v>
      </c>
      <c r="E1850" s="168">
        <v>9</v>
      </c>
      <c r="F1850" s="168" t="s">
        <v>1240</v>
      </c>
      <c r="G1850" s="168">
        <v>2020</v>
      </c>
      <c r="H1850" s="172">
        <v>5.4079885415724886</v>
      </c>
      <c r="I1850" s="167">
        <v>213</v>
      </c>
      <c r="J1850" s="175" t="s">
        <v>111</v>
      </c>
      <c r="K1850" s="173">
        <v>495.69622972053429</v>
      </c>
      <c r="L1850" s="171" t="s">
        <v>64</v>
      </c>
      <c r="M1850" s="165" t="s">
        <v>1308</v>
      </c>
      <c r="N1850" s="177" t="s">
        <v>1309</v>
      </c>
      <c r="O1850" s="176" t="s">
        <v>1309</v>
      </c>
      <c r="P1850" s="166" t="s">
        <v>1314</v>
      </c>
      <c r="Q1850" s="166" t="s">
        <v>1315</v>
      </c>
      <c r="R1850" s="172">
        <v>0</v>
      </c>
      <c r="S1850" s="172">
        <v>0</v>
      </c>
      <c r="T1850" s="174">
        <f t="shared" si="101"/>
        <v>5.4079885415724886</v>
      </c>
    </row>
    <row r="1851" spans="1:20" s="164" customFormat="1" ht="12.75" hidden="1" customHeight="1" x14ac:dyDescent="0.2">
      <c r="A1851" s="168">
        <v>51</v>
      </c>
      <c r="B1851" s="170" t="s">
        <v>68</v>
      </c>
      <c r="C1851" s="167">
        <v>1</v>
      </c>
      <c r="D1851" s="169">
        <v>44075</v>
      </c>
      <c r="E1851" s="168">
        <v>9</v>
      </c>
      <c r="F1851" s="168" t="s">
        <v>1240</v>
      </c>
      <c r="G1851" s="168">
        <v>2020</v>
      </c>
      <c r="H1851" s="172">
        <v>3.3900823693439484</v>
      </c>
      <c r="I1851" s="167">
        <v>213</v>
      </c>
      <c r="J1851" s="175" t="s">
        <v>111</v>
      </c>
      <c r="K1851" s="173">
        <v>291.75048870574022</v>
      </c>
      <c r="L1851" s="171" t="s">
        <v>64</v>
      </c>
      <c r="M1851" s="165" t="s">
        <v>1308</v>
      </c>
      <c r="N1851" s="177" t="s">
        <v>1309</v>
      </c>
      <c r="O1851" s="176" t="s">
        <v>1309</v>
      </c>
      <c r="P1851" s="166" t="s">
        <v>1314</v>
      </c>
      <c r="Q1851" s="166" t="s">
        <v>1315</v>
      </c>
      <c r="R1851" s="172">
        <v>0</v>
      </c>
      <c r="S1851" s="172">
        <v>0</v>
      </c>
      <c r="T1851" s="174">
        <f t="shared" si="101"/>
        <v>3.3900823693439484</v>
      </c>
    </row>
    <row r="1852" spans="1:20" s="164" customFormat="1" ht="12.75" hidden="1" customHeight="1" x14ac:dyDescent="0.2">
      <c r="A1852" s="168">
        <v>83</v>
      </c>
      <c r="B1852" s="170" t="s">
        <v>69</v>
      </c>
      <c r="C1852" s="167">
        <v>1</v>
      </c>
      <c r="D1852" s="169">
        <v>44075</v>
      </c>
      <c r="E1852" s="168">
        <v>9</v>
      </c>
      <c r="F1852" s="168" t="s">
        <v>1240</v>
      </c>
      <c r="G1852" s="168">
        <v>2020</v>
      </c>
      <c r="H1852" s="172">
        <v>5.5694210353507714</v>
      </c>
      <c r="I1852" s="167">
        <v>213</v>
      </c>
      <c r="J1852" s="175" t="s">
        <v>111</v>
      </c>
      <c r="K1852" s="173">
        <v>535.27705570756268</v>
      </c>
      <c r="L1852" s="171" t="s">
        <v>64</v>
      </c>
      <c r="M1852" s="165" t="s">
        <v>1308</v>
      </c>
      <c r="N1852" s="177" t="s">
        <v>1309</v>
      </c>
      <c r="O1852" s="176" t="s">
        <v>1309</v>
      </c>
      <c r="P1852" s="166" t="s">
        <v>1314</v>
      </c>
      <c r="Q1852" s="166" t="s">
        <v>1315</v>
      </c>
      <c r="R1852" s="172">
        <v>0</v>
      </c>
      <c r="S1852" s="172">
        <v>0</v>
      </c>
      <c r="T1852" s="174">
        <f t="shared" si="101"/>
        <v>5.5694210353507714</v>
      </c>
    </row>
    <row r="1853" spans="1:20" s="164" customFormat="1" ht="12.75" hidden="1" customHeight="1" x14ac:dyDescent="0.2">
      <c r="A1853" s="168">
        <v>52</v>
      </c>
      <c r="B1853" s="170" t="s">
        <v>70</v>
      </c>
      <c r="C1853" s="167">
        <v>1</v>
      </c>
      <c r="D1853" s="169">
        <v>44075</v>
      </c>
      <c r="E1853" s="168">
        <v>9</v>
      </c>
      <c r="F1853" s="168" t="s">
        <v>1240</v>
      </c>
      <c r="G1853" s="168">
        <v>2020</v>
      </c>
      <c r="H1853" s="172">
        <v>15.497519402715191</v>
      </c>
      <c r="I1853" s="167">
        <v>213</v>
      </c>
      <c r="J1853" s="175" t="s">
        <v>111</v>
      </c>
      <c r="K1853" s="173">
        <v>1392.9170439160414</v>
      </c>
      <c r="L1853" s="171" t="s">
        <v>64</v>
      </c>
      <c r="M1853" s="165" t="s">
        <v>1308</v>
      </c>
      <c r="N1853" s="177" t="s">
        <v>1309</v>
      </c>
      <c r="O1853" s="176" t="s">
        <v>1309</v>
      </c>
      <c r="P1853" s="166" t="s">
        <v>1314</v>
      </c>
      <c r="Q1853" s="166" t="s">
        <v>1315</v>
      </c>
      <c r="R1853" s="172">
        <v>0</v>
      </c>
      <c r="S1853" s="172">
        <v>0</v>
      </c>
      <c r="T1853" s="174">
        <f t="shared" si="101"/>
        <v>15.497519402715191</v>
      </c>
    </row>
    <row r="1854" spans="1:20" s="164" customFormat="1" ht="12.75" hidden="1" customHeight="1" x14ac:dyDescent="0.2">
      <c r="A1854" s="168">
        <v>84</v>
      </c>
      <c r="B1854" s="170" t="s">
        <v>71</v>
      </c>
      <c r="C1854" s="167">
        <v>1</v>
      </c>
      <c r="D1854" s="169">
        <v>44075</v>
      </c>
      <c r="E1854" s="168">
        <v>9</v>
      </c>
      <c r="F1854" s="168" t="s">
        <v>1240</v>
      </c>
      <c r="G1854" s="168">
        <v>2020</v>
      </c>
      <c r="H1854" s="172">
        <v>0</v>
      </c>
      <c r="I1854" s="167">
        <v>213</v>
      </c>
      <c r="J1854" s="175" t="s">
        <v>111</v>
      </c>
      <c r="K1854" s="173">
        <v>0</v>
      </c>
      <c r="L1854" s="171" t="s">
        <v>64</v>
      </c>
      <c r="M1854" s="165" t="s">
        <v>1308</v>
      </c>
      <c r="N1854" s="177" t="s">
        <v>1309</v>
      </c>
      <c r="O1854" s="176" t="s">
        <v>1309</v>
      </c>
      <c r="P1854" s="166" t="s">
        <v>1314</v>
      </c>
      <c r="Q1854" s="166" t="s">
        <v>1315</v>
      </c>
      <c r="R1854" s="172">
        <v>0</v>
      </c>
      <c r="S1854" s="172">
        <v>0</v>
      </c>
      <c r="T1854" s="174">
        <f t="shared" si="101"/>
        <v>0</v>
      </c>
    </row>
    <row r="1855" spans="1:20" s="164" customFormat="1" ht="12.75" hidden="1" customHeight="1" x14ac:dyDescent="0.2">
      <c r="A1855" s="168">
        <v>90</v>
      </c>
      <c r="B1855" s="170" t="s">
        <v>72</v>
      </c>
      <c r="C1855" s="167">
        <v>1</v>
      </c>
      <c r="D1855" s="169">
        <v>44075</v>
      </c>
      <c r="E1855" s="168">
        <v>9</v>
      </c>
      <c r="F1855" s="168" t="s">
        <v>1240</v>
      </c>
      <c r="G1855" s="168">
        <v>2020</v>
      </c>
      <c r="H1855" s="172">
        <v>16.223965624717465</v>
      </c>
      <c r="I1855" s="167">
        <v>213</v>
      </c>
      <c r="J1855" s="175" t="s">
        <v>111</v>
      </c>
      <c r="K1855" s="173">
        <v>1612.5035510007233</v>
      </c>
      <c r="L1855" s="171" t="s">
        <v>64</v>
      </c>
      <c r="M1855" s="165" t="s">
        <v>1308</v>
      </c>
      <c r="N1855" s="177" t="s">
        <v>1309</v>
      </c>
      <c r="O1855" s="176" t="s">
        <v>1309</v>
      </c>
      <c r="P1855" s="166" t="s">
        <v>1314</v>
      </c>
      <c r="Q1855" s="166" t="s">
        <v>1315</v>
      </c>
      <c r="R1855" s="172">
        <v>0</v>
      </c>
      <c r="S1855" s="172">
        <v>0.63617188051803275</v>
      </c>
      <c r="T1855" s="174">
        <f t="shared" si="101"/>
        <v>16.8601375052355</v>
      </c>
    </row>
    <row r="1856" spans="1:20" s="164" customFormat="1" ht="12.75" hidden="1" customHeight="1" x14ac:dyDescent="0.2">
      <c r="A1856" s="168">
        <v>25</v>
      </c>
      <c r="B1856" s="170" t="s">
        <v>73</v>
      </c>
      <c r="C1856" s="167">
        <v>1</v>
      </c>
      <c r="D1856" s="169">
        <v>44075</v>
      </c>
      <c r="E1856" s="168">
        <v>9</v>
      </c>
      <c r="F1856" s="168" t="s">
        <v>1240</v>
      </c>
      <c r="G1856" s="168">
        <v>2020</v>
      </c>
      <c r="H1856" s="172">
        <v>1.0493112095588411</v>
      </c>
      <c r="I1856" s="167">
        <v>213</v>
      </c>
      <c r="J1856" s="175" t="s">
        <v>111</v>
      </c>
      <c r="K1856" s="173">
        <v>83.958292992872259</v>
      </c>
      <c r="L1856" s="171" t="s">
        <v>64</v>
      </c>
      <c r="M1856" s="165" t="s">
        <v>1308</v>
      </c>
      <c r="N1856" s="177" t="s">
        <v>1309</v>
      </c>
      <c r="O1856" s="176" t="s">
        <v>1309</v>
      </c>
      <c r="P1856" s="166" t="s">
        <v>1314</v>
      </c>
      <c r="Q1856" s="166" t="s">
        <v>1315</v>
      </c>
      <c r="R1856" s="172">
        <v>0</v>
      </c>
      <c r="S1856" s="172">
        <v>0.12723437610360655</v>
      </c>
      <c r="T1856" s="174">
        <f t="shared" si="101"/>
        <v>1.1765455856624476</v>
      </c>
    </row>
    <row r="1857" spans="1:20" s="164" customFormat="1" ht="12.75" hidden="1" customHeight="1" x14ac:dyDescent="0.2">
      <c r="A1857" s="168">
        <v>102</v>
      </c>
      <c r="B1857" s="170" t="s">
        <v>74</v>
      </c>
      <c r="C1857" s="167">
        <v>1</v>
      </c>
      <c r="D1857" s="169">
        <v>44075</v>
      </c>
      <c r="E1857" s="168">
        <v>9</v>
      </c>
      <c r="F1857" s="168" t="s">
        <v>1240</v>
      </c>
      <c r="G1857" s="168">
        <v>2020</v>
      </c>
      <c r="H1857" s="172">
        <v>5.1658398009050632</v>
      </c>
      <c r="I1857" s="167">
        <v>213</v>
      </c>
      <c r="J1857" s="175" t="s">
        <v>111</v>
      </c>
      <c r="K1857" s="173">
        <v>430.00934614018428</v>
      </c>
      <c r="L1857" s="171" t="s">
        <v>64</v>
      </c>
      <c r="M1857" s="165" t="s">
        <v>1308</v>
      </c>
      <c r="N1857" s="177" t="s">
        <v>1309</v>
      </c>
      <c r="O1857" s="176" t="s">
        <v>1309</v>
      </c>
      <c r="P1857" s="166" t="s">
        <v>1314</v>
      </c>
      <c r="Q1857" s="166" t="s">
        <v>1315</v>
      </c>
      <c r="R1857" s="172">
        <v>0</v>
      </c>
      <c r="S1857" s="172">
        <v>0.12723437610360655</v>
      </c>
      <c r="T1857" s="174">
        <f t="shared" si="101"/>
        <v>5.2930741770086698</v>
      </c>
    </row>
    <row r="1858" spans="1:20" s="164" customFormat="1" ht="12.75" hidden="1" customHeight="1" x14ac:dyDescent="0.2">
      <c r="A1858" s="168">
        <v>36</v>
      </c>
      <c r="B1858" s="170" t="s">
        <v>75</v>
      </c>
      <c r="C1858" s="167">
        <v>1</v>
      </c>
      <c r="D1858" s="169">
        <v>44075</v>
      </c>
      <c r="E1858" s="168">
        <v>9</v>
      </c>
      <c r="F1858" s="168" t="s">
        <v>1240</v>
      </c>
      <c r="G1858" s="168">
        <v>2020</v>
      </c>
      <c r="H1858" s="172">
        <v>10.977409576923259</v>
      </c>
      <c r="I1858" s="167">
        <v>213</v>
      </c>
      <c r="J1858" s="175" t="s">
        <v>111</v>
      </c>
      <c r="K1858" s="173">
        <v>959.77437686011206</v>
      </c>
      <c r="L1858" s="171" t="s">
        <v>64</v>
      </c>
      <c r="M1858" s="165" t="s">
        <v>1308</v>
      </c>
      <c r="N1858" s="177" t="s">
        <v>1309</v>
      </c>
      <c r="O1858" s="176" t="s">
        <v>1309</v>
      </c>
      <c r="P1858" s="166" t="s">
        <v>1314</v>
      </c>
      <c r="Q1858" s="166" t="s">
        <v>1315</v>
      </c>
      <c r="R1858" s="172">
        <v>0</v>
      </c>
      <c r="S1858" s="172">
        <v>0.12723437610360655</v>
      </c>
      <c r="T1858" s="174">
        <f t="shared" si="101"/>
        <v>11.104643953026866</v>
      </c>
    </row>
    <row r="1859" spans="1:20" s="164" customFormat="1" ht="12.75" hidden="1" customHeight="1" x14ac:dyDescent="0.2">
      <c r="A1859" s="168">
        <v>70</v>
      </c>
      <c r="B1859" s="170" t="s">
        <v>76</v>
      </c>
      <c r="C1859" s="167">
        <v>1</v>
      </c>
      <c r="D1859" s="169">
        <v>44075</v>
      </c>
      <c r="E1859" s="168">
        <v>9</v>
      </c>
      <c r="F1859" s="168" t="s">
        <v>1240</v>
      </c>
      <c r="G1859" s="168">
        <v>2020</v>
      </c>
      <c r="H1859" s="172">
        <v>3.1479336286765234</v>
      </c>
      <c r="I1859" s="167">
        <v>213</v>
      </c>
      <c r="J1859" s="175" t="s">
        <v>111</v>
      </c>
      <c r="K1859" s="173">
        <v>252.05692964787877</v>
      </c>
      <c r="L1859" s="171" t="s">
        <v>64</v>
      </c>
      <c r="M1859" s="165" t="s">
        <v>1308</v>
      </c>
      <c r="N1859" s="177" t="s">
        <v>1309</v>
      </c>
      <c r="O1859" s="176" t="s">
        <v>1309</v>
      </c>
      <c r="P1859" s="166" t="s">
        <v>1314</v>
      </c>
      <c r="Q1859" s="166" t="s">
        <v>1315</v>
      </c>
      <c r="R1859" s="172">
        <v>0</v>
      </c>
      <c r="S1859" s="172">
        <v>0.12723437610360655</v>
      </c>
      <c r="T1859" s="174">
        <f t="shared" si="101"/>
        <v>3.2751680047801299</v>
      </c>
    </row>
    <row r="1860" spans="1:20" s="164" customFormat="1" ht="12.75" hidden="1" customHeight="1" x14ac:dyDescent="0.2">
      <c r="A1860" s="168">
        <v>67</v>
      </c>
      <c r="B1860" s="170" t="s">
        <v>77</v>
      </c>
      <c r="C1860" s="167">
        <v>1</v>
      </c>
      <c r="D1860" s="169">
        <v>44075</v>
      </c>
      <c r="E1860" s="168">
        <v>9</v>
      </c>
      <c r="F1860" s="168" t="s">
        <v>1240</v>
      </c>
      <c r="G1860" s="168">
        <v>2020</v>
      </c>
      <c r="H1860" s="172">
        <v>8.4752059233598693</v>
      </c>
      <c r="I1860" s="167">
        <v>213</v>
      </c>
      <c r="J1860" s="175" t="s">
        <v>111</v>
      </c>
      <c r="K1860" s="173">
        <v>801.07646387597481</v>
      </c>
      <c r="L1860" s="171" t="s">
        <v>64</v>
      </c>
      <c r="M1860" s="165" t="s">
        <v>1308</v>
      </c>
      <c r="N1860" s="177" t="s">
        <v>1309</v>
      </c>
      <c r="O1860" s="176" t="s">
        <v>1309</v>
      </c>
      <c r="P1860" s="166" t="s">
        <v>1314</v>
      </c>
      <c r="Q1860" s="166" t="s">
        <v>1315</v>
      </c>
      <c r="R1860" s="172">
        <v>0</v>
      </c>
      <c r="S1860" s="172">
        <v>0</v>
      </c>
      <c r="T1860" s="174">
        <f t="shared" si="101"/>
        <v>8.4752059233598693</v>
      </c>
    </row>
    <row r="1861" spans="1:20" s="164" customFormat="1" ht="12.75" hidden="1" customHeight="1" x14ac:dyDescent="0.2">
      <c r="A1861" s="168">
        <v>92</v>
      </c>
      <c r="B1861" s="170" t="s">
        <v>78</v>
      </c>
      <c r="C1861" s="167">
        <v>1</v>
      </c>
      <c r="D1861" s="169">
        <v>44075</v>
      </c>
      <c r="E1861" s="168">
        <v>9</v>
      </c>
      <c r="F1861" s="168" t="s">
        <v>1240</v>
      </c>
      <c r="G1861" s="168">
        <v>2020</v>
      </c>
      <c r="H1861" s="172">
        <v>5.246556047794205</v>
      </c>
      <c r="I1861" s="167">
        <v>213</v>
      </c>
      <c r="J1861" s="175" t="s">
        <v>111</v>
      </c>
      <c r="K1861" s="173">
        <v>437.6677055069926</v>
      </c>
      <c r="L1861" s="171" t="s">
        <v>64</v>
      </c>
      <c r="M1861" s="165" t="s">
        <v>1308</v>
      </c>
      <c r="N1861" s="177" t="s">
        <v>1309</v>
      </c>
      <c r="O1861" s="176" t="s">
        <v>1309</v>
      </c>
      <c r="P1861" s="166" t="s">
        <v>1314</v>
      </c>
      <c r="Q1861" s="166" t="s">
        <v>1315</v>
      </c>
      <c r="R1861" s="172">
        <v>0</v>
      </c>
      <c r="S1861" s="172">
        <v>0</v>
      </c>
      <c r="T1861" s="174">
        <f t="shared" si="101"/>
        <v>5.246556047794205</v>
      </c>
    </row>
    <row r="1862" spans="1:20" s="164" customFormat="1" ht="12.75" hidden="1" customHeight="1" x14ac:dyDescent="0.2">
      <c r="A1862" s="168">
        <v>58</v>
      </c>
      <c r="B1862" s="170" t="s">
        <v>79</v>
      </c>
      <c r="C1862" s="167">
        <v>1</v>
      </c>
      <c r="D1862" s="169">
        <v>44075</v>
      </c>
      <c r="E1862" s="168">
        <v>9</v>
      </c>
      <c r="F1862" s="168" t="s">
        <v>1240</v>
      </c>
      <c r="G1862" s="168">
        <v>2020</v>
      </c>
      <c r="H1862" s="172">
        <v>3.9550960975679388</v>
      </c>
      <c r="I1862" s="167">
        <v>213</v>
      </c>
      <c r="J1862" s="175" t="s">
        <v>111</v>
      </c>
      <c r="K1862" s="173">
        <v>277.3535323812448</v>
      </c>
      <c r="L1862" s="171" t="s">
        <v>64</v>
      </c>
      <c r="M1862" s="165" t="s">
        <v>1308</v>
      </c>
      <c r="N1862" s="177" t="s">
        <v>1309</v>
      </c>
      <c r="O1862" s="176" t="s">
        <v>1309</v>
      </c>
      <c r="P1862" s="166" t="s">
        <v>1314</v>
      </c>
      <c r="Q1862" s="166" t="s">
        <v>1315</v>
      </c>
      <c r="R1862" s="172">
        <v>0</v>
      </c>
      <c r="S1862" s="172">
        <v>0.12723437610360655</v>
      </c>
      <c r="T1862" s="174">
        <f t="shared" si="101"/>
        <v>4.0823304736715453</v>
      </c>
    </row>
    <row r="1863" spans="1:20" s="164" customFormat="1" ht="12.75" hidden="1" customHeight="1" x14ac:dyDescent="0.2">
      <c r="A1863" s="168">
        <v>130</v>
      </c>
      <c r="B1863" s="170" t="s">
        <v>80</v>
      </c>
      <c r="C1863" s="167">
        <v>1</v>
      </c>
      <c r="D1863" s="169">
        <v>44075</v>
      </c>
      <c r="E1863" s="168">
        <v>9</v>
      </c>
      <c r="F1863" s="168" t="s">
        <v>1240</v>
      </c>
      <c r="G1863" s="168">
        <v>2020</v>
      </c>
      <c r="H1863" s="172">
        <v>2.663636147341673</v>
      </c>
      <c r="I1863" s="167">
        <v>213</v>
      </c>
      <c r="J1863" s="175" t="s">
        <v>111</v>
      </c>
      <c r="K1863" s="173">
        <v>186.2347900295035</v>
      </c>
      <c r="L1863" s="171" t="s">
        <v>64</v>
      </c>
      <c r="M1863" s="165" t="s">
        <v>1308</v>
      </c>
      <c r="N1863" s="177" t="s">
        <v>1309</v>
      </c>
      <c r="O1863" s="176" t="s">
        <v>1309</v>
      </c>
      <c r="P1863" s="166" t="s">
        <v>1314</v>
      </c>
      <c r="Q1863" s="166" t="s">
        <v>1315</v>
      </c>
      <c r="R1863" s="172">
        <v>0</v>
      </c>
      <c r="S1863" s="172">
        <v>0.12723437610360655</v>
      </c>
      <c r="T1863" s="174">
        <f t="shared" si="101"/>
        <v>2.7908705234452795</v>
      </c>
    </row>
    <row r="1864" spans="1:20" s="164" customFormat="1" ht="12.75" hidden="1" customHeight="1" x14ac:dyDescent="0.2">
      <c r="A1864" s="168">
        <v>15</v>
      </c>
      <c r="B1864" s="170" t="s">
        <v>81</v>
      </c>
      <c r="C1864" s="167">
        <v>1</v>
      </c>
      <c r="D1864" s="169">
        <v>44075</v>
      </c>
      <c r="E1864" s="168">
        <v>9</v>
      </c>
      <c r="F1864" s="168" t="s">
        <v>1240</v>
      </c>
      <c r="G1864" s="168">
        <v>2020</v>
      </c>
      <c r="H1864" s="172">
        <v>3.4707986162330897</v>
      </c>
      <c r="I1864" s="167">
        <v>213</v>
      </c>
      <c r="J1864" s="175" t="s">
        <v>111</v>
      </c>
      <c r="K1864" s="173">
        <v>282.73510303207752</v>
      </c>
      <c r="L1864" s="171" t="s">
        <v>64</v>
      </c>
      <c r="M1864" s="165" t="s">
        <v>1308</v>
      </c>
      <c r="N1864" s="177" t="s">
        <v>1309</v>
      </c>
      <c r="O1864" s="176" t="s">
        <v>1309</v>
      </c>
      <c r="P1864" s="166" t="s">
        <v>1314</v>
      </c>
      <c r="Q1864" s="166" t="s">
        <v>1315</v>
      </c>
      <c r="R1864" s="172">
        <v>0</v>
      </c>
      <c r="S1864" s="172">
        <v>0.38170312831081965</v>
      </c>
      <c r="T1864" s="174">
        <f t="shared" si="101"/>
        <v>3.8525017445439094</v>
      </c>
    </row>
    <row r="1865" spans="1:20" s="164" customFormat="1" ht="12.75" hidden="1" customHeight="1" x14ac:dyDescent="0.2">
      <c r="A1865" s="168">
        <v>68</v>
      </c>
      <c r="B1865" s="170" t="s">
        <v>82</v>
      </c>
      <c r="C1865" s="167">
        <v>1</v>
      </c>
      <c r="D1865" s="169">
        <v>44075</v>
      </c>
      <c r="E1865" s="168">
        <v>9</v>
      </c>
      <c r="F1865" s="168" t="s">
        <v>1240</v>
      </c>
      <c r="G1865" s="168">
        <v>2020</v>
      </c>
      <c r="H1865" s="172">
        <v>5.9730022697964804</v>
      </c>
      <c r="I1865" s="167">
        <v>213</v>
      </c>
      <c r="J1865" s="175" t="s">
        <v>111</v>
      </c>
      <c r="K1865" s="173">
        <v>432.99479712598821</v>
      </c>
      <c r="L1865" s="171" t="s">
        <v>64</v>
      </c>
      <c r="M1865" s="165" t="s">
        <v>1308</v>
      </c>
      <c r="N1865" s="177" t="s">
        <v>1309</v>
      </c>
      <c r="O1865" s="176" t="s">
        <v>1309</v>
      </c>
      <c r="P1865" s="166" t="s">
        <v>1314</v>
      </c>
      <c r="Q1865" s="166" t="s">
        <v>1315</v>
      </c>
      <c r="R1865" s="172">
        <v>0</v>
      </c>
      <c r="S1865" s="172">
        <v>0.12723437610360655</v>
      </c>
      <c r="T1865" s="174">
        <f t="shared" si="101"/>
        <v>6.100236645900087</v>
      </c>
    </row>
    <row r="1866" spans="1:20" s="164" customFormat="1" ht="12.75" hidden="1" customHeight="1" x14ac:dyDescent="0.2">
      <c r="A1866" s="168">
        <v>94</v>
      </c>
      <c r="B1866" s="170" t="s">
        <v>83</v>
      </c>
      <c r="C1866" s="167">
        <v>1</v>
      </c>
      <c r="D1866" s="169">
        <v>44075</v>
      </c>
      <c r="E1866" s="168">
        <v>9</v>
      </c>
      <c r="F1866" s="168" t="s">
        <v>1240</v>
      </c>
      <c r="G1866" s="168">
        <v>2020</v>
      </c>
      <c r="H1866" s="172">
        <v>5.6501372822399141</v>
      </c>
      <c r="I1866" s="167">
        <v>213</v>
      </c>
      <c r="J1866" s="175" t="s">
        <v>111</v>
      </c>
      <c r="K1866" s="173">
        <v>434.63068730808402</v>
      </c>
      <c r="L1866" s="171" t="s">
        <v>64</v>
      </c>
      <c r="M1866" s="165" t="s">
        <v>1308</v>
      </c>
      <c r="N1866" s="177" t="s">
        <v>1309</v>
      </c>
      <c r="O1866" s="176" t="s">
        <v>1309</v>
      </c>
      <c r="P1866" s="166" t="s">
        <v>1314</v>
      </c>
      <c r="Q1866" s="166" t="s">
        <v>1315</v>
      </c>
      <c r="R1866" s="172">
        <v>0.1512968358330451</v>
      </c>
      <c r="S1866" s="172">
        <v>0.12723437610360655</v>
      </c>
      <c r="T1866" s="174">
        <f t="shared" si="101"/>
        <v>5.9286684941765655</v>
      </c>
    </row>
    <row r="1867" spans="1:20" s="164" customFormat="1" ht="12.75" hidden="1" customHeight="1" x14ac:dyDescent="0.2">
      <c r="A1867" s="168">
        <v>88</v>
      </c>
      <c r="B1867" s="170" t="s">
        <v>84</v>
      </c>
      <c r="C1867" s="167">
        <v>1</v>
      </c>
      <c r="D1867" s="169">
        <v>44075</v>
      </c>
      <c r="E1867" s="168">
        <v>9</v>
      </c>
      <c r="F1867" s="168" t="s">
        <v>1240</v>
      </c>
      <c r="G1867" s="168">
        <v>2020</v>
      </c>
      <c r="H1867" s="172">
        <v>5.6501372822399141</v>
      </c>
      <c r="I1867" s="167">
        <v>213</v>
      </c>
      <c r="J1867" s="175" t="s">
        <v>111</v>
      </c>
      <c r="K1867" s="173">
        <v>404.12714750112929</v>
      </c>
      <c r="L1867" s="171" t="s">
        <v>64</v>
      </c>
      <c r="M1867" s="165" t="s">
        <v>1308</v>
      </c>
      <c r="N1867" s="177" t="s">
        <v>1309</v>
      </c>
      <c r="O1867" s="176" t="s">
        <v>1309</v>
      </c>
      <c r="P1867" s="166" t="s">
        <v>1314</v>
      </c>
      <c r="Q1867" s="166" t="s">
        <v>1315</v>
      </c>
      <c r="R1867" s="172">
        <v>0</v>
      </c>
      <c r="S1867" s="172">
        <v>0.12723437610360655</v>
      </c>
      <c r="T1867" s="174">
        <f t="shared" si="101"/>
        <v>5.7773716583435206</v>
      </c>
    </row>
    <row r="1868" spans="1:20" s="164" customFormat="1" ht="12.75" hidden="1" customHeight="1" x14ac:dyDescent="0.2">
      <c r="A1868" s="168">
        <v>62</v>
      </c>
      <c r="B1868" s="170" t="s">
        <v>85</v>
      </c>
      <c r="C1868" s="167">
        <v>1</v>
      </c>
      <c r="D1868" s="169">
        <v>44075</v>
      </c>
      <c r="E1868" s="168">
        <v>9</v>
      </c>
      <c r="F1868" s="168" t="s">
        <v>1240</v>
      </c>
      <c r="G1868" s="168">
        <v>2020</v>
      </c>
      <c r="H1868" s="172">
        <v>5.4887047884616296</v>
      </c>
      <c r="I1868" s="167">
        <v>213</v>
      </c>
      <c r="J1868" s="175" t="s">
        <v>111</v>
      </c>
      <c r="K1868" s="173">
        <v>420.59944793981464</v>
      </c>
      <c r="L1868" s="171" t="s">
        <v>64</v>
      </c>
      <c r="M1868" s="165" t="s">
        <v>1308</v>
      </c>
      <c r="N1868" s="177" t="s">
        <v>1309</v>
      </c>
      <c r="O1868" s="176" t="s">
        <v>1309</v>
      </c>
      <c r="P1868" s="166" t="s">
        <v>1314</v>
      </c>
      <c r="Q1868" s="166" t="s">
        <v>1315</v>
      </c>
      <c r="R1868" s="172">
        <v>0</v>
      </c>
      <c r="S1868" s="172">
        <v>0</v>
      </c>
      <c r="T1868" s="174">
        <f t="shared" si="101"/>
        <v>5.4887047884616296</v>
      </c>
    </row>
    <row r="1869" spans="1:20" s="164" customFormat="1" ht="12.75" hidden="1" customHeight="1" x14ac:dyDescent="0.2">
      <c r="A1869" s="168">
        <v>91</v>
      </c>
      <c r="B1869" s="170" t="s">
        <v>86</v>
      </c>
      <c r="C1869" s="167">
        <v>1</v>
      </c>
      <c r="D1869" s="169">
        <v>44075</v>
      </c>
      <c r="E1869" s="168">
        <v>9</v>
      </c>
      <c r="F1869" s="168" t="s">
        <v>1240</v>
      </c>
      <c r="G1869" s="168">
        <v>2020</v>
      </c>
      <c r="H1869" s="172">
        <v>8.1523409358033039</v>
      </c>
      <c r="I1869" s="167">
        <v>213</v>
      </c>
      <c r="J1869" s="175" t="s">
        <v>111</v>
      </c>
      <c r="K1869" s="173">
        <v>581.24682182904712</v>
      </c>
      <c r="L1869" s="171" t="s">
        <v>64</v>
      </c>
      <c r="M1869" s="165" t="s">
        <v>1308</v>
      </c>
      <c r="N1869" s="177" t="s">
        <v>1309</v>
      </c>
      <c r="O1869" s="176" t="s">
        <v>1309</v>
      </c>
      <c r="P1869" s="166" t="s">
        <v>1314</v>
      </c>
      <c r="Q1869" s="166" t="s">
        <v>1315</v>
      </c>
      <c r="R1869" s="172">
        <v>0</v>
      </c>
      <c r="S1869" s="172">
        <v>0.2544687522072131</v>
      </c>
      <c r="T1869" s="174">
        <f t="shared" si="101"/>
        <v>8.406809688010517</v>
      </c>
    </row>
    <row r="1870" spans="1:20" s="164" customFormat="1" ht="12.75" hidden="1" customHeight="1" x14ac:dyDescent="0.2">
      <c r="A1870" s="168">
        <v>89</v>
      </c>
      <c r="B1870" s="170" t="s">
        <v>87</v>
      </c>
      <c r="C1870" s="167">
        <v>1</v>
      </c>
      <c r="D1870" s="169">
        <v>44075</v>
      </c>
      <c r="E1870" s="168">
        <v>9</v>
      </c>
      <c r="F1870" s="168" t="s">
        <v>1240</v>
      </c>
      <c r="G1870" s="168">
        <v>2020</v>
      </c>
      <c r="H1870" s="172">
        <v>11.058125823812402</v>
      </c>
      <c r="I1870" s="167">
        <v>213</v>
      </c>
      <c r="J1870" s="175" t="s">
        <v>111</v>
      </c>
      <c r="K1870" s="173">
        <v>779.50775233214665</v>
      </c>
      <c r="L1870" s="171" t="s">
        <v>64</v>
      </c>
      <c r="M1870" s="165" t="s">
        <v>1308</v>
      </c>
      <c r="N1870" s="177" t="s">
        <v>1309</v>
      </c>
      <c r="O1870" s="176" t="s">
        <v>1309</v>
      </c>
      <c r="P1870" s="166" t="s">
        <v>1314</v>
      </c>
      <c r="Q1870" s="166" t="s">
        <v>1315</v>
      </c>
      <c r="R1870" s="172">
        <v>0</v>
      </c>
      <c r="S1870" s="172">
        <v>0.12723437610360655</v>
      </c>
      <c r="T1870" s="174">
        <f t="shared" si="101"/>
        <v>11.185360199916008</v>
      </c>
    </row>
    <row r="1871" spans="1:20" s="164" customFormat="1" ht="12.75" hidden="1" customHeight="1" x14ac:dyDescent="0.2">
      <c r="A1871" s="168">
        <v>150</v>
      </c>
      <c r="B1871" s="170" t="s">
        <v>13</v>
      </c>
      <c r="C1871" s="167">
        <v>1</v>
      </c>
      <c r="D1871" s="169">
        <v>44075</v>
      </c>
      <c r="E1871" s="168">
        <v>9</v>
      </c>
      <c r="F1871" s="168" t="s">
        <v>1240</v>
      </c>
      <c r="G1871" s="168">
        <v>2020</v>
      </c>
      <c r="H1871" s="172">
        <v>0.94960290457813668</v>
      </c>
      <c r="I1871" s="167">
        <v>213</v>
      </c>
      <c r="J1871" s="175" t="s">
        <v>111</v>
      </c>
      <c r="K1871" s="173">
        <v>101.7689432836389</v>
      </c>
      <c r="L1871" s="171" t="s">
        <v>1339</v>
      </c>
      <c r="M1871" s="165" t="s">
        <v>1308</v>
      </c>
      <c r="N1871" s="177" t="s">
        <v>1309</v>
      </c>
      <c r="O1871" s="176" t="s">
        <v>1309</v>
      </c>
      <c r="P1871" s="166" t="s">
        <v>1314</v>
      </c>
      <c r="Q1871" s="166" t="s">
        <v>1315</v>
      </c>
      <c r="R1871" s="172">
        <v>0</v>
      </c>
      <c r="S1871" s="172">
        <v>0</v>
      </c>
      <c r="T1871" s="174">
        <f t="shared" ref="T1871:T1934" si="102">H1871+R1871+S1871</f>
        <v>0.94960290457813668</v>
      </c>
    </row>
    <row r="1872" spans="1:20" s="164" customFormat="1" ht="12.75" hidden="1" customHeight="1" x14ac:dyDescent="0.2">
      <c r="A1872" s="168">
        <v>71</v>
      </c>
      <c r="B1872" s="170" t="s">
        <v>14</v>
      </c>
      <c r="C1872" s="167">
        <v>1</v>
      </c>
      <c r="D1872" s="169">
        <v>44075</v>
      </c>
      <c r="E1872" s="168">
        <v>9</v>
      </c>
      <c r="F1872" s="168" t="s">
        <v>1240</v>
      </c>
      <c r="G1872" s="168">
        <v>2020</v>
      </c>
      <c r="H1872" s="172">
        <v>3.3900823693439484</v>
      </c>
      <c r="I1872" s="167">
        <v>213</v>
      </c>
      <c r="J1872" s="175" t="s">
        <v>111</v>
      </c>
      <c r="K1872" s="173">
        <v>376.95083560961444</v>
      </c>
      <c r="L1872" s="171" t="s">
        <v>1339</v>
      </c>
      <c r="M1872" s="165" t="s">
        <v>1308</v>
      </c>
      <c r="N1872" s="177" t="s">
        <v>1309</v>
      </c>
      <c r="O1872" s="176" t="s">
        <v>1309</v>
      </c>
      <c r="P1872" s="166" t="s">
        <v>1314</v>
      </c>
      <c r="Q1872" s="166" t="s">
        <v>1315</v>
      </c>
      <c r="R1872" s="172">
        <v>0</v>
      </c>
      <c r="S1872" s="172">
        <v>0.12723437610360655</v>
      </c>
      <c r="T1872" s="174">
        <f t="shared" si="102"/>
        <v>3.5173167454475549</v>
      </c>
    </row>
    <row r="1873" spans="1:20" s="164" customFormat="1" ht="12.75" hidden="1" customHeight="1" x14ac:dyDescent="0.2">
      <c r="A1873" s="168">
        <v>28</v>
      </c>
      <c r="B1873" s="170" t="s">
        <v>16</v>
      </c>
      <c r="C1873" s="167">
        <v>1</v>
      </c>
      <c r="D1873" s="169">
        <v>44075</v>
      </c>
      <c r="E1873" s="168">
        <v>9</v>
      </c>
      <c r="F1873" s="168" t="s">
        <v>1240</v>
      </c>
      <c r="G1873" s="168">
        <v>2020</v>
      </c>
      <c r="H1873" s="172">
        <v>0.94960290457813668</v>
      </c>
      <c r="I1873" s="167">
        <v>213</v>
      </c>
      <c r="J1873" s="175" t="s">
        <v>111</v>
      </c>
      <c r="K1873" s="173">
        <v>74.23995507991873</v>
      </c>
      <c r="L1873" s="171" t="s">
        <v>88</v>
      </c>
      <c r="M1873" s="165" t="s">
        <v>1308</v>
      </c>
      <c r="N1873" s="177" t="s">
        <v>1309</v>
      </c>
      <c r="O1873" s="176" t="s">
        <v>1309</v>
      </c>
      <c r="P1873" s="166" t="s">
        <v>1314</v>
      </c>
      <c r="Q1873" s="166" t="s">
        <v>1315</v>
      </c>
      <c r="R1873" s="172">
        <v>0</v>
      </c>
      <c r="S1873" s="172">
        <v>0</v>
      </c>
      <c r="T1873" s="174">
        <f t="shared" si="102"/>
        <v>0.94960290457813668</v>
      </c>
    </row>
    <row r="1874" spans="1:20" s="164" customFormat="1" ht="12.75" hidden="1" customHeight="1" x14ac:dyDescent="0.2">
      <c r="A1874" s="168">
        <v>79</v>
      </c>
      <c r="B1874" s="170" t="s">
        <v>5</v>
      </c>
      <c r="C1874" s="167">
        <v>1</v>
      </c>
      <c r="D1874" s="169">
        <v>44075</v>
      </c>
      <c r="E1874" s="168">
        <v>9</v>
      </c>
      <c r="F1874" s="168" t="s">
        <v>1240</v>
      </c>
      <c r="G1874" s="168">
        <v>2020</v>
      </c>
      <c r="H1874" s="172">
        <v>7.3594225104805595</v>
      </c>
      <c r="I1874" s="167">
        <v>213</v>
      </c>
      <c r="J1874" s="175" t="s">
        <v>111</v>
      </c>
      <c r="K1874" s="173">
        <v>438.18001627401253</v>
      </c>
      <c r="L1874" s="171" t="s">
        <v>1341</v>
      </c>
      <c r="M1874" s="165" t="s">
        <v>1308</v>
      </c>
      <c r="N1874" s="177" t="s">
        <v>1309</v>
      </c>
      <c r="O1874" s="176" t="s">
        <v>1309</v>
      </c>
      <c r="P1874" s="166" t="s">
        <v>1314</v>
      </c>
      <c r="Q1874" s="166" t="s">
        <v>1315</v>
      </c>
      <c r="R1874" s="172">
        <v>0</v>
      </c>
      <c r="S1874" s="172">
        <v>0</v>
      </c>
      <c r="T1874" s="174">
        <f t="shared" si="102"/>
        <v>7.3594225104805595</v>
      </c>
    </row>
    <row r="1875" spans="1:20" s="164" customFormat="1" ht="12.75" hidden="1" customHeight="1" x14ac:dyDescent="0.2">
      <c r="A1875" s="168">
        <v>80</v>
      </c>
      <c r="B1875" s="170" t="s">
        <v>3</v>
      </c>
      <c r="C1875" s="167">
        <v>1</v>
      </c>
      <c r="D1875" s="169">
        <v>44075</v>
      </c>
      <c r="E1875" s="168">
        <v>9</v>
      </c>
      <c r="F1875" s="168" t="s">
        <v>1240</v>
      </c>
      <c r="G1875" s="168">
        <v>2020</v>
      </c>
      <c r="H1875" s="172">
        <v>13.641045724264933</v>
      </c>
      <c r="I1875" s="167">
        <v>213</v>
      </c>
      <c r="J1875" s="175" t="s">
        <v>111</v>
      </c>
      <c r="K1875" s="173">
        <v>1618.8981416133395</v>
      </c>
      <c r="L1875" s="171" t="s">
        <v>1340</v>
      </c>
      <c r="M1875" s="165" t="s">
        <v>1308</v>
      </c>
      <c r="N1875" s="177" t="s">
        <v>1309</v>
      </c>
      <c r="O1875" s="176" t="s">
        <v>1309</v>
      </c>
      <c r="P1875" s="166" t="s">
        <v>1314</v>
      </c>
      <c r="Q1875" s="166" t="s">
        <v>1315</v>
      </c>
      <c r="R1875" s="172">
        <v>1.2103746866643608</v>
      </c>
      <c r="S1875" s="172">
        <v>0.2544687522072131</v>
      </c>
      <c r="T1875" s="174">
        <f t="shared" si="102"/>
        <v>15.105889163136506</v>
      </c>
    </row>
    <row r="1876" spans="1:20" s="164" customFormat="1" ht="12.75" hidden="1" customHeight="1" x14ac:dyDescent="0.2">
      <c r="A1876" s="168">
        <v>104</v>
      </c>
      <c r="B1876" s="170" t="s">
        <v>4</v>
      </c>
      <c r="C1876" s="167">
        <v>1</v>
      </c>
      <c r="D1876" s="169">
        <v>44075</v>
      </c>
      <c r="E1876" s="168">
        <v>9</v>
      </c>
      <c r="F1876" s="168" t="s">
        <v>1240</v>
      </c>
      <c r="G1876" s="168">
        <v>2020</v>
      </c>
      <c r="H1876" s="172">
        <v>0.94960290457813668</v>
      </c>
      <c r="I1876" s="167">
        <v>213</v>
      </c>
      <c r="J1876" s="175" t="s">
        <v>111</v>
      </c>
      <c r="K1876" s="173">
        <v>101.7689432836389</v>
      </c>
      <c r="L1876" s="171" t="s">
        <v>1340</v>
      </c>
      <c r="M1876" s="165" t="s">
        <v>1308</v>
      </c>
      <c r="N1876" s="177" t="s">
        <v>1309</v>
      </c>
      <c r="O1876" s="176" t="s">
        <v>1309</v>
      </c>
      <c r="P1876" s="166" t="s">
        <v>1314</v>
      </c>
      <c r="Q1876" s="166" t="s">
        <v>1315</v>
      </c>
      <c r="R1876" s="172">
        <v>0</v>
      </c>
      <c r="S1876" s="172">
        <v>0</v>
      </c>
      <c r="T1876" s="174">
        <f t="shared" si="102"/>
        <v>0.94960290457813668</v>
      </c>
    </row>
    <row r="1877" spans="1:20" s="164" customFormat="1" ht="12.75" hidden="1" customHeight="1" x14ac:dyDescent="0.2">
      <c r="A1877" s="168" t="s">
        <v>1285</v>
      </c>
      <c r="B1877" s="170" t="s">
        <v>44</v>
      </c>
      <c r="C1877" s="167">
        <v>1</v>
      </c>
      <c r="D1877" s="169">
        <v>44075</v>
      </c>
      <c r="E1877" s="168">
        <v>9</v>
      </c>
      <c r="F1877" s="168" t="s">
        <v>1240</v>
      </c>
      <c r="G1877" s="168">
        <v>2020</v>
      </c>
      <c r="H1877" s="172">
        <v>0.94960290457813668</v>
      </c>
      <c r="I1877" s="167">
        <v>213</v>
      </c>
      <c r="J1877" s="175" t="s">
        <v>111</v>
      </c>
      <c r="K1877" s="173">
        <v>114.18974927552094</v>
      </c>
      <c r="L1877" s="171" t="s">
        <v>88</v>
      </c>
      <c r="M1877" s="165" t="s">
        <v>1308</v>
      </c>
      <c r="N1877" s="177" t="s">
        <v>1309</v>
      </c>
      <c r="O1877" s="176" t="s">
        <v>1309</v>
      </c>
      <c r="P1877" s="166" t="s">
        <v>1314</v>
      </c>
      <c r="Q1877" s="166" t="s">
        <v>1315</v>
      </c>
      <c r="R1877" s="172">
        <v>0</v>
      </c>
      <c r="S1877" s="172">
        <v>0</v>
      </c>
      <c r="T1877" s="174">
        <f t="shared" si="102"/>
        <v>0.94960290457813668</v>
      </c>
    </row>
    <row r="1878" spans="1:20" s="164" customFormat="1" ht="12.75" hidden="1" customHeight="1" x14ac:dyDescent="0.2">
      <c r="A1878" s="168" t="s">
        <v>1293</v>
      </c>
      <c r="B1878" s="170" t="s">
        <v>89</v>
      </c>
      <c r="C1878" s="167">
        <v>1</v>
      </c>
      <c r="D1878" s="169">
        <v>44075</v>
      </c>
      <c r="E1878" s="168">
        <v>9</v>
      </c>
      <c r="F1878" s="168" t="s">
        <v>1240</v>
      </c>
      <c r="G1878" s="168">
        <v>2020</v>
      </c>
      <c r="H1878" s="172">
        <v>0</v>
      </c>
      <c r="I1878" s="167">
        <v>213</v>
      </c>
      <c r="J1878" s="175" t="s">
        <v>111</v>
      </c>
      <c r="K1878" s="173">
        <v>0</v>
      </c>
      <c r="L1878" s="171" t="s">
        <v>89</v>
      </c>
      <c r="M1878" s="165" t="s">
        <v>1308</v>
      </c>
      <c r="N1878" s="177" t="s">
        <v>1309</v>
      </c>
      <c r="O1878" s="176" t="s">
        <v>1309</v>
      </c>
      <c r="P1878" s="166" t="s">
        <v>1314</v>
      </c>
      <c r="Q1878" s="166" t="s">
        <v>1315</v>
      </c>
      <c r="R1878" s="172">
        <v>0</v>
      </c>
      <c r="S1878" s="172">
        <v>0</v>
      </c>
      <c r="T1878" s="174">
        <f t="shared" si="102"/>
        <v>0</v>
      </c>
    </row>
    <row r="1879" spans="1:20" s="164" customFormat="1" ht="12.75" hidden="1" customHeight="1" x14ac:dyDescent="0.2">
      <c r="A1879" s="168">
        <v>82</v>
      </c>
      <c r="B1879" s="170" t="s">
        <v>8</v>
      </c>
      <c r="C1879" s="167">
        <v>1</v>
      </c>
      <c r="D1879" s="169">
        <v>44105</v>
      </c>
      <c r="E1879" s="168">
        <v>10</v>
      </c>
      <c r="F1879" s="168" t="s">
        <v>52</v>
      </c>
      <c r="G1879" s="168">
        <v>2020</v>
      </c>
      <c r="H1879" s="172">
        <v>20.244246280055769</v>
      </c>
      <c r="I1879" s="167">
        <v>213</v>
      </c>
      <c r="J1879" s="175" t="s">
        <v>111</v>
      </c>
      <c r="K1879" s="173">
        <v>1480.8581634970385</v>
      </c>
      <c r="L1879" s="171" t="s">
        <v>55</v>
      </c>
      <c r="M1879" s="165" t="s">
        <v>1308</v>
      </c>
      <c r="N1879" s="177" t="s">
        <v>1309</v>
      </c>
      <c r="O1879" s="176" t="s">
        <v>1309</v>
      </c>
      <c r="P1879" s="166" t="s">
        <v>1314</v>
      </c>
      <c r="Q1879" s="166" t="s">
        <v>1315</v>
      </c>
      <c r="R1879" s="172">
        <v>4.0105943560000767</v>
      </c>
      <c r="S1879" s="172">
        <v>0.38916275048165644</v>
      </c>
      <c r="T1879" s="174">
        <f t="shared" si="102"/>
        <v>24.644003386537502</v>
      </c>
    </row>
    <row r="1880" spans="1:20" s="164" customFormat="1" ht="12.75" hidden="1" customHeight="1" x14ac:dyDescent="0.2">
      <c r="A1880" s="168">
        <v>59</v>
      </c>
      <c r="B1880" s="170" t="s">
        <v>10</v>
      </c>
      <c r="C1880" s="167">
        <v>1</v>
      </c>
      <c r="D1880" s="169">
        <v>44105</v>
      </c>
      <c r="E1880" s="168">
        <v>10</v>
      </c>
      <c r="F1880" s="168" t="s">
        <v>52</v>
      </c>
      <c r="G1880" s="168">
        <v>2020</v>
      </c>
      <c r="H1880" s="172">
        <v>35.057109411803893</v>
      </c>
      <c r="I1880" s="167">
        <v>213</v>
      </c>
      <c r="J1880" s="175" t="s">
        <v>111</v>
      </c>
      <c r="K1880" s="173">
        <v>2181.1437912209858</v>
      </c>
      <c r="L1880" s="171" t="s">
        <v>55</v>
      </c>
      <c r="M1880" s="165" t="s">
        <v>1308</v>
      </c>
      <c r="N1880" s="177" t="s">
        <v>1309</v>
      </c>
      <c r="O1880" s="176" t="s">
        <v>1309</v>
      </c>
      <c r="P1880" s="166" t="s">
        <v>1314</v>
      </c>
      <c r="Q1880" s="166" t="s">
        <v>1315</v>
      </c>
      <c r="R1880" s="172">
        <v>5.7073842758462616</v>
      </c>
      <c r="S1880" s="172">
        <v>0.38916275048165644</v>
      </c>
      <c r="T1880" s="174">
        <f t="shared" si="102"/>
        <v>41.153656438131812</v>
      </c>
    </row>
    <row r="1881" spans="1:20" s="164" customFormat="1" ht="12.75" hidden="1" customHeight="1" x14ac:dyDescent="0.2">
      <c r="A1881" s="168">
        <v>63</v>
      </c>
      <c r="B1881" s="170" t="s">
        <v>12</v>
      </c>
      <c r="C1881" s="167">
        <v>1</v>
      </c>
      <c r="D1881" s="169">
        <v>44105</v>
      </c>
      <c r="E1881" s="168">
        <v>10</v>
      </c>
      <c r="F1881" s="168" t="s">
        <v>52</v>
      </c>
      <c r="G1881" s="168">
        <v>2020</v>
      </c>
      <c r="H1881" s="172">
        <v>45.179232551831781</v>
      </c>
      <c r="I1881" s="167">
        <v>213</v>
      </c>
      <c r="J1881" s="175" t="s">
        <v>111</v>
      </c>
      <c r="K1881" s="173">
        <v>3590.1999266816747</v>
      </c>
      <c r="L1881" s="171" t="s">
        <v>55</v>
      </c>
      <c r="M1881" s="165" t="s">
        <v>1308</v>
      </c>
      <c r="N1881" s="177" t="s">
        <v>1309</v>
      </c>
      <c r="O1881" s="176" t="s">
        <v>1309</v>
      </c>
      <c r="P1881" s="166" t="s">
        <v>1314</v>
      </c>
      <c r="Q1881" s="166" t="s">
        <v>1315</v>
      </c>
      <c r="R1881" s="172">
        <v>6.3243987921539668</v>
      </c>
      <c r="S1881" s="172">
        <v>0.90804641779053175</v>
      </c>
      <c r="T1881" s="174">
        <f t="shared" si="102"/>
        <v>52.411677761776275</v>
      </c>
    </row>
    <row r="1882" spans="1:20" s="164" customFormat="1" ht="12.75" hidden="1" customHeight="1" x14ac:dyDescent="0.2">
      <c r="A1882" s="168">
        <v>76</v>
      </c>
      <c r="B1882" s="170" t="s">
        <v>50</v>
      </c>
      <c r="C1882" s="167">
        <v>1</v>
      </c>
      <c r="D1882" s="169">
        <v>44105</v>
      </c>
      <c r="E1882" s="168">
        <v>10</v>
      </c>
      <c r="F1882" s="168" t="s">
        <v>52</v>
      </c>
      <c r="G1882" s="168">
        <v>2020</v>
      </c>
      <c r="H1882" s="172">
        <v>0</v>
      </c>
      <c r="I1882" s="167">
        <v>213</v>
      </c>
      <c r="J1882" s="175" t="s">
        <v>111</v>
      </c>
      <c r="K1882" s="173">
        <v>0</v>
      </c>
      <c r="L1882" s="171" t="s">
        <v>55</v>
      </c>
      <c r="M1882" s="165" t="s">
        <v>1308</v>
      </c>
      <c r="N1882" s="177" t="s">
        <v>1309</v>
      </c>
      <c r="O1882" s="176" t="s">
        <v>1309</v>
      </c>
      <c r="P1882" s="166" t="s">
        <v>1314</v>
      </c>
      <c r="Q1882" s="166" t="s">
        <v>1315</v>
      </c>
      <c r="R1882" s="172">
        <v>0</v>
      </c>
      <c r="S1882" s="172">
        <v>0</v>
      </c>
      <c r="T1882" s="174">
        <f t="shared" si="102"/>
        <v>0</v>
      </c>
    </row>
    <row r="1883" spans="1:20" s="164" customFormat="1" ht="12.75" hidden="1" customHeight="1" x14ac:dyDescent="0.2">
      <c r="A1883" s="168">
        <v>65</v>
      </c>
      <c r="B1883" s="170" t="s">
        <v>11</v>
      </c>
      <c r="C1883" s="167">
        <v>1</v>
      </c>
      <c r="D1883" s="169">
        <v>44105</v>
      </c>
      <c r="E1883" s="168">
        <v>10</v>
      </c>
      <c r="F1883" s="168" t="s">
        <v>52</v>
      </c>
      <c r="G1883" s="168">
        <v>2020</v>
      </c>
      <c r="H1883" s="172">
        <v>0.9681609890031454</v>
      </c>
      <c r="I1883" s="167">
        <v>213</v>
      </c>
      <c r="J1883" s="175" t="s">
        <v>111</v>
      </c>
      <c r="K1883" s="173">
        <v>46.684722889731667</v>
      </c>
      <c r="L1883" s="171" t="s">
        <v>55</v>
      </c>
      <c r="M1883" s="165" t="s">
        <v>1308</v>
      </c>
      <c r="N1883" s="177" t="s">
        <v>1309</v>
      </c>
      <c r="O1883" s="176" t="s">
        <v>1309</v>
      </c>
      <c r="P1883" s="166" t="s">
        <v>1314</v>
      </c>
      <c r="Q1883" s="166" t="s">
        <v>1315</v>
      </c>
      <c r="R1883" s="172">
        <v>0</v>
      </c>
      <c r="S1883" s="172">
        <v>0</v>
      </c>
      <c r="T1883" s="174">
        <f t="shared" si="102"/>
        <v>0.9681609890031454</v>
      </c>
    </row>
    <row r="1884" spans="1:20" s="164" customFormat="1" ht="12.75" hidden="1" customHeight="1" x14ac:dyDescent="0.2">
      <c r="A1884" s="168">
        <v>75</v>
      </c>
      <c r="B1884" s="170" t="s">
        <v>1329</v>
      </c>
      <c r="C1884" s="167">
        <v>1</v>
      </c>
      <c r="D1884" s="169">
        <v>44105</v>
      </c>
      <c r="E1884" s="168">
        <v>10</v>
      </c>
      <c r="F1884" s="168" t="s">
        <v>52</v>
      </c>
      <c r="G1884" s="168">
        <v>2020</v>
      </c>
      <c r="H1884" s="172">
        <v>54.066950430880652</v>
      </c>
      <c r="I1884" s="167">
        <v>213</v>
      </c>
      <c r="J1884" s="175" t="s">
        <v>111</v>
      </c>
      <c r="K1884" s="173">
        <v>3642.2145195531361</v>
      </c>
      <c r="L1884" s="171" t="s">
        <v>55</v>
      </c>
      <c r="M1884" s="165" t="s">
        <v>1308</v>
      </c>
      <c r="N1884" s="177" t="s">
        <v>1309</v>
      </c>
      <c r="O1884" s="176" t="s">
        <v>1309</v>
      </c>
      <c r="P1884" s="166" t="s">
        <v>1314</v>
      </c>
      <c r="Q1884" s="166" t="s">
        <v>1315</v>
      </c>
      <c r="R1884" s="172">
        <v>9.7179786318463375</v>
      </c>
      <c r="S1884" s="172">
        <v>0.90804641779053175</v>
      </c>
      <c r="T1884" s="174">
        <f t="shared" si="102"/>
        <v>64.692975480517518</v>
      </c>
    </row>
    <row r="1885" spans="1:20" s="164" customFormat="1" ht="12.75" hidden="1" customHeight="1" x14ac:dyDescent="0.2">
      <c r="A1885" s="168" t="s">
        <v>1290</v>
      </c>
      <c r="B1885" s="170" t="s">
        <v>1243</v>
      </c>
      <c r="C1885" s="167">
        <v>1</v>
      </c>
      <c r="D1885" s="169">
        <v>44105</v>
      </c>
      <c r="E1885" s="168">
        <v>10</v>
      </c>
      <c r="F1885" s="168" t="s">
        <v>52</v>
      </c>
      <c r="G1885" s="168">
        <v>2020</v>
      </c>
      <c r="H1885" s="172">
        <v>71.101743032390999</v>
      </c>
      <c r="I1885" s="167">
        <v>213</v>
      </c>
      <c r="J1885" s="175" t="s">
        <v>111</v>
      </c>
      <c r="K1885" s="173">
        <v>4768.7743054256989</v>
      </c>
      <c r="L1885" s="171" t="s">
        <v>1337</v>
      </c>
      <c r="M1885" s="165" t="s">
        <v>1308</v>
      </c>
      <c r="N1885" s="177" t="s">
        <v>1309</v>
      </c>
      <c r="O1885" s="176" t="s">
        <v>1309</v>
      </c>
      <c r="P1885" s="166" t="s">
        <v>1314</v>
      </c>
      <c r="Q1885" s="166" t="s">
        <v>1315</v>
      </c>
      <c r="R1885" s="172">
        <v>5.5531306467693371</v>
      </c>
      <c r="S1885" s="172">
        <v>1.0377673346177507</v>
      </c>
      <c r="T1885" s="174">
        <f t="shared" si="102"/>
        <v>77.692641013778086</v>
      </c>
    </row>
    <row r="1886" spans="1:20" s="164" customFormat="1" ht="12.75" hidden="1" customHeight="1" x14ac:dyDescent="0.2">
      <c r="A1886" s="168" t="s">
        <v>1291</v>
      </c>
      <c r="B1886" s="170" t="s">
        <v>1244</v>
      </c>
      <c r="C1886" s="167">
        <v>1</v>
      </c>
      <c r="D1886" s="169">
        <v>44105</v>
      </c>
      <c r="E1886" s="168">
        <v>10</v>
      </c>
      <c r="F1886" s="168" t="s">
        <v>52</v>
      </c>
      <c r="G1886" s="168">
        <v>2020</v>
      </c>
      <c r="H1886" s="172">
        <v>545.85400640491844</v>
      </c>
      <c r="I1886" s="167">
        <v>213</v>
      </c>
      <c r="J1886" s="175" t="s">
        <v>111</v>
      </c>
      <c r="K1886" s="173">
        <v>33682.071348243931</v>
      </c>
      <c r="L1886" s="171" t="s">
        <v>1337</v>
      </c>
      <c r="M1886" s="165" t="s">
        <v>1308</v>
      </c>
      <c r="N1886" s="177" t="s">
        <v>1309</v>
      </c>
      <c r="O1886" s="176" t="s">
        <v>1309</v>
      </c>
      <c r="P1886" s="166" t="s">
        <v>1314</v>
      </c>
      <c r="Q1886" s="166" t="s">
        <v>1315</v>
      </c>
      <c r="R1886" s="172">
        <v>26.840131459385127</v>
      </c>
      <c r="S1886" s="172">
        <v>12.064045264931352</v>
      </c>
      <c r="T1886" s="174">
        <f t="shared" si="102"/>
        <v>584.75818312923491</v>
      </c>
    </row>
    <row r="1887" spans="1:20" s="164" customFormat="1" ht="12.75" hidden="1" customHeight="1" x14ac:dyDescent="0.2">
      <c r="A1887" s="168" t="s">
        <v>1289</v>
      </c>
      <c r="B1887" s="170" t="s">
        <v>43</v>
      </c>
      <c r="C1887" s="167">
        <v>1</v>
      </c>
      <c r="D1887" s="169">
        <v>44105</v>
      </c>
      <c r="E1887" s="168">
        <v>10</v>
      </c>
      <c r="F1887" s="168" t="s">
        <v>52</v>
      </c>
      <c r="G1887" s="168">
        <v>2020</v>
      </c>
      <c r="H1887" s="172">
        <v>19.750484175664166</v>
      </c>
      <c r="I1887" s="167">
        <v>213</v>
      </c>
      <c r="J1887" s="175" t="s">
        <v>111</v>
      </c>
      <c r="K1887" s="173">
        <v>1418.7924146922928</v>
      </c>
      <c r="L1887" s="171" t="s">
        <v>62</v>
      </c>
      <c r="M1887" s="165" t="s">
        <v>1308</v>
      </c>
      <c r="N1887" s="177" t="s">
        <v>1309</v>
      </c>
      <c r="O1887" s="176" t="s">
        <v>1309</v>
      </c>
      <c r="P1887" s="166" t="s">
        <v>1314</v>
      </c>
      <c r="Q1887" s="166" t="s">
        <v>1315</v>
      </c>
      <c r="R1887" s="172">
        <v>0</v>
      </c>
      <c r="S1887" s="172">
        <v>0.64860458413609412</v>
      </c>
      <c r="T1887" s="174">
        <f t="shared" si="102"/>
        <v>20.399088759800261</v>
      </c>
    </row>
    <row r="1888" spans="1:20" s="164" customFormat="1" ht="12.75" hidden="1" customHeight="1" x14ac:dyDescent="0.2">
      <c r="A1888" s="168">
        <v>18</v>
      </c>
      <c r="B1888" s="170" t="s">
        <v>63</v>
      </c>
      <c r="C1888" s="167">
        <v>1</v>
      </c>
      <c r="D1888" s="169">
        <v>44105</v>
      </c>
      <c r="E1888" s="168">
        <v>10</v>
      </c>
      <c r="F1888" s="168" t="s">
        <v>52</v>
      </c>
      <c r="G1888" s="168">
        <v>2020</v>
      </c>
      <c r="H1888" s="172">
        <v>28.885083106908841</v>
      </c>
      <c r="I1888" s="167">
        <v>213</v>
      </c>
      <c r="J1888" s="175" t="s">
        <v>111</v>
      </c>
      <c r="K1888" s="173">
        <v>2971.0432120665614</v>
      </c>
      <c r="L1888" s="171" t="s">
        <v>64</v>
      </c>
      <c r="M1888" s="165" t="s">
        <v>1308</v>
      </c>
      <c r="N1888" s="177" t="s">
        <v>1309</v>
      </c>
      <c r="O1888" s="176" t="s">
        <v>1309</v>
      </c>
      <c r="P1888" s="166" t="s">
        <v>1314</v>
      </c>
      <c r="Q1888" s="166" t="s">
        <v>1315</v>
      </c>
      <c r="R1888" s="172">
        <v>0</v>
      </c>
      <c r="S1888" s="172">
        <v>0.38916275048165644</v>
      </c>
      <c r="T1888" s="174">
        <f t="shared" si="102"/>
        <v>29.274245857390497</v>
      </c>
    </row>
    <row r="1889" spans="1:20" s="164" customFormat="1" ht="12.75" hidden="1" customHeight="1" x14ac:dyDescent="0.2">
      <c r="A1889" s="168">
        <v>50</v>
      </c>
      <c r="B1889" s="170" t="s">
        <v>65</v>
      </c>
      <c r="C1889" s="167">
        <v>1</v>
      </c>
      <c r="D1889" s="169">
        <v>44105</v>
      </c>
      <c r="E1889" s="168">
        <v>10</v>
      </c>
      <c r="F1889" s="168" t="s">
        <v>52</v>
      </c>
      <c r="G1889" s="168">
        <v>2020</v>
      </c>
      <c r="H1889" s="172">
        <v>1.7281673653706147</v>
      </c>
      <c r="I1889" s="167">
        <v>213</v>
      </c>
      <c r="J1889" s="175" t="s">
        <v>111</v>
      </c>
      <c r="K1889" s="173">
        <v>128.24730018415329</v>
      </c>
      <c r="L1889" s="171" t="s">
        <v>64</v>
      </c>
      <c r="M1889" s="165" t="s">
        <v>1308</v>
      </c>
      <c r="N1889" s="177" t="s">
        <v>1309</v>
      </c>
      <c r="O1889" s="176" t="s">
        <v>1309</v>
      </c>
      <c r="P1889" s="166" t="s">
        <v>1314</v>
      </c>
      <c r="Q1889" s="166" t="s">
        <v>1315</v>
      </c>
      <c r="R1889" s="172">
        <v>0</v>
      </c>
      <c r="S1889" s="172">
        <v>0</v>
      </c>
      <c r="T1889" s="174">
        <f t="shared" si="102"/>
        <v>1.7281673653706147</v>
      </c>
    </row>
    <row r="1890" spans="1:20" s="164" customFormat="1" ht="12.75" hidden="1" customHeight="1" x14ac:dyDescent="0.2">
      <c r="A1890" s="168">
        <v>97</v>
      </c>
      <c r="B1890" s="170" t="s">
        <v>66</v>
      </c>
      <c r="C1890" s="167">
        <v>1</v>
      </c>
      <c r="D1890" s="169">
        <v>44105</v>
      </c>
      <c r="E1890" s="168">
        <v>10</v>
      </c>
      <c r="F1890" s="168" t="s">
        <v>52</v>
      </c>
      <c r="G1890" s="168">
        <v>2020</v>
      </c>
      <c r="H1890" s="172">
        <v>5.5959705164381806</v>
      </c>
      <c r="I1890" s="167">
        <v>213</v>
      </c>
      <c r="J1890" s="175" t="s">
        <v>111</v>
      </c>
      <c r="K1890" s="173">
        <v>476.14849959035058</v>
      </c>
      <c r="L1890" s="171" t="s">
        <v>64</v>
      </c>
      <c r="M1890" s="165" t="s">
        <v>1308</v>
      </c>
      <c r="N1890" s="177" t="s">
        <v>1309</v>
      </c>
      <c r="O1890" s="176" t="s">
        <v>1309</v>
      </c>
      <c r="P1890" s="166" t="s">
        <v>1314</v>
      </c>
      <c r="Q1890" s="166" t="s">
        <v>1315</v>
      </c>
      <c r="R1890" s="172">
        <v>0</v>
      </c>
      <c r="S1890" s="172">
        <v>0.12972091682721884</v>
      </c>
      <c r="T1890" s="174">
        <f t="shared" si="102"/>
        <v>5.725691433265399</v>
      </c>
    </row>
    <row r="1891" spans="1:20" s="164" customFormat="1" ht="12.75" hidden="1" customHeight="1" x14ac:dyDescent="0.2">
      <c r="A1891" s="168">
        <v>85</v>
      </c>
      <c r="B1891" s="170" t="s">
        <v>67</v>
      </c>
      <c r="C1891" s="167">
        <v>1</v>
      </c>
      <c r="D1891" s="169">
        <v>44105</v>
      </c>
      <c r="E1891" s="168">
        <v>10</v>
      </c>
      <c r="F1891" s="168" t="s">
        <v>52</v>
      </c>
      <c r="G1891" s="168">
        <v>2020</v>
      </c>
      <c r="H1891" s="172">
        <v>5.5136768323729131</v>
      </c>
      <c r="I1891" s="167">
        <v>213</v>
      </c>
      <c r="J1891" s="175" t="s">
        <v>111</v>
      </c>
      <c r="K1891" s="173">
        <v>505.38361845530119</v>
      </c>
      <c r="L1891" s="171" t="s">
        <v>64</v>
      </c>
      <c r="M1891" s="165" t="s">
        <v>1308</v>
      </c>
      <c r="N1891" s="177" t="s">
        <v>1309</v>
      </c>
      <c r="O1891" s="176" t="s">
        <v>1309</v>
      </c>
      <c r="P1891" s="166" t="s">
        <v>1314</v>
      </c>
      <c r="Q1891" s="166" t="s">
        <v>1315</v>
      </c>
      <c r="R1891" s="172">
        <v>0</v>
      </c>
      <c r="S1891" s="172">
        <v>0</v>
      </c>
      <c r="T1891" s="174">
        <f t="shared" si="102"/>
        <v>5.5136768323729131</v>
      </c>
    </row>
    <row r="1892" spans="1:20" s="164" customFormat="1" ht="12.75" hidden="1" customHeight="1" x14ac:dyDescent="0.2">
      <c r="A1892" s="168">
        <v>51</v>
      </c>
      <c r="B1892" s="170" t="s">
        <v>68</v>
      </c>
      <c r="C1892" s="167">
        <v>1</v>
      </c>
      <c r="D1892" s="169">
        <v>44105</v>
      </c>
      <c r="E1892" s="168">
        <v>10</v>
      </c>
      <c r="F1892" s="168" t="s">
        <v>52</v>
      </c>
      <c r="G1892" s="168">
        <v>2020</v>
      </c>
      <c r="H1892" s="172">
        <v>3.4563347307412293</v>
      </c>
      <c r="I1892" s="167">
        <v>213</v>
      </c>
      <c r="J1892" s="175" t="s">
        <v>111</v>
      </c>
      <c r="K1892" s="173">
        <v>297.45216692759021</v>
      </c>
      <c r="L1892" s="171" t="s">
        <v>64</v>
      </c>
      <c r="M1892" s="165" t="s">
        <v>1308</v>
      </c>
      <c r="N1892" s="177" t="s">
        <v>1309</v>
      </c>
      <c r="O1892" s="176" t="s">
        <v>1309</v>
      </c>
      <c r="P1892" s="166" t="s">
        <v>1314</v>
      </c>
      <c r="Q1892" s="166" t="s">
        <v>1315</v>
      </c>
      <c r="R1892" s="172">
        <v>0</v>
      </c>
      <c r="S1892" s="172">
        <v>0</v>
      </c>
      <c r="T1892" s="174">
        <f t="shared" si="102"/>
        <v>3.4563347307412293</v>
      </c>
    </row>
    <row r="1893" spans="1:20" s="164" customFormat="1" ht="12.75" hidden="1" customHeight="1" x14ac:dyDescent="0.2">
      <c r="A1893" s="168">
        <v>83</v>
      </c>
      <c r="B1893" s="170" t="s">
        <v>69</v>
      </c>
      <c r="C1893" s="167">
        <v>1</v>
      </c>
      <c r="D1893" s="169">
        <v>44105</v>
      </c>
      <c r="E1893" s="168">
        <v>10</v>
      </c>
      <c r="F1893" s="168" t="s">
        <v>52</v>
      </c>
      <c r="G1893" s="168">
        <v>2020</v>
      </c>
      <c r="H1893" s="172">
        <v>5.6782642005034472</v>
      </c>
      <c r="I1893" s="167">
        <v>213</v>
      </c>
      <c r="J1893" s="175" t="s">
        <v>111</v>
      </c>
      <c r="K1893" s="173">
        <v>545.73797231038634</v>
      </c>
      <c r="L1893" s="171" t="s">
        <v>64</v>
      </c>
      <c r="M1893" s="165" t="s">
        <v>1308</v>
      </c>
      <c r="N1893" s="177" t="s">
        <v>1309</v>
      </c>
      <c r="O1893" s="176" t="s">
        <v>1309</v>
      </c>
      <c r="P1893" s="166" t="s">
        <v>1314</v>
      </c>
      <c r="Q1893" s="166" t="s">
        <v>1315</v>
      </c>
      <c r="R1893" s="172">
        <v>0</v>
      </c>
      <c r="S1893" s="172">
        <v>0</v>
      </c>
      <c r="T1893" s="174">
        <f t="shared" si="102"/>
        <v>5.6782642005034472</v>
      </c>
    </row>
    <row r="1894" spans="1:20" s="164" customFormat="1" ht="12.75" hidden="1" customHeight="1" x14ac:dyDescent="0.2">
      <c r="A1894" s="168">
        <v>52</v>
      </c>
      <c r="B1894" s="170" t="s">
        <v>70</v>
      </c>
      <c r="C1894" s="167">
        <v>1</v>
      </c>
      <c r="D1894" s="169">
        <v>44105</v>
      </c>
      <c r="E1894" s="168">
        <v>10</v>
      </c>
      <c r="F1894" s="168" t="s">
        <v>52</v>
      </c>
      <c r="G1894" s="168">
        <v>2020</v>
      </c>
      <c r="H1894" s="172">
        <v>15.800387340531334</v>
      </c>
      <c r="I1894" s="167">
        <v>213</v>
      </c>
      <c r="J1894" s="175" t="s">
        <v>111</v>
      </c>
      <c r="K1894" s="173">
        <v>1420.1388141669561</v>
      </c>
      <c r="L1894" s="171" t="s">
        <v>64</v>
      </c>
      <c r="M1894" s="165" t="s">
        <v>1308</v>
      </c>
      <c r="N1894" s="177" t="s">
        <v>1309</v>
      </c>
      <c r="O1894" s="176" t="s">
        <v>1309</v>
      </c>
      <c r="P1894" s="166" t="s">
        <v>1314</v>
      </c>
      <c r="Q1894" s="166" t="s">
        <v>1315</v>
      </c>
      <c r="R1894" s="172">
        <v>0</v>
      </c>
      <c r="S1894" s="172">
        <v>0</v>
      </c>
      <c r="T1894" s="174">
        <f t="shared" si="102"/>
        <v>15.800387340531334</v>
      </c>
    </row>
    <row r="1895" spans="1:20" s="164" customFormat="1" ht="12.75" hidden="1" customHeight="1" x14ac:dyDescent="0.2">
      <c r="A1895" s="168">
        <v>84</v>
      </c>
      <c r="B1895" s="170" t="s">
        <v>71</v>
      </c>
      <c r="C1895" s="167">
        <v>1</v>
      </c>
      <c r="D1895" s="169">
        <v>44105</v>
      </c>
      <c r="E1895" s="168">
        <v>10</v>
      </c>
      <c r="F1895" s="168" t="s">
        <v>52</v>
      </c>
      <c r="G1895" s="168">
        <v>2020</v>
      </c>
      <c r="H1895" s="172">
        <v>0</v>
      </c>
      <c r="I1895" s="167">
        <v>213</v>
      </c>
      <c r="J1895" s="175" t="s">
        <v>111</v>
      </c>
      <c r="K1895" s="173">
        <v>0</v>
      </c>
      <c r="L1895" s="171" t="s">
        <v>64</v>
      </c>
      <c r="M1895" s="165" t="s">
        <v>1308</v>
      </c>
      <c r="N1895" s="177" t="s">
        <v>1309</v>
      </c>
      <c r="O1895" s="176" t="s">
        <v>1309</v>
      </c>
      <c r="P1895" s="166" t="s">
        <v>1314</v>
      </c>
      <c r="Q1895" s="166" t="s">
        <v>1315</v>
      </c>
      <c r="R1895" s="172">
        <v>0</v>
      </c>
      <c r="S1895" s="172">
        <v>0</v>
      </c>
      <c r="T1895" s="174">
        <f t="shared" si="102"/>
        <v>0</v>
      </c>
    </row>
    <row r="1896" spans="1:20" s="164" customFormat="1" ht="12.75" hidden="1" customHeight="1" x14ac:dyDescent="0.2">
      <c r="A1896" s="168">
        <v>90</v>
      </c>
      <c r="B1896" s="170" t="s">
        <v>72</v>
      </c>
      <c r="C1896" s="167">
        <v>1</v>
      </c>
      <c r="D1896" s="169">
        <v>44105</v>
      </c>
      <c r="E1896" s="168">
        <v>10</v>
      </c>
      <c r="F1896" s="168" t="s">
        <v>52</v>
      </c>
      <c r="G1896" s="168">
        <v>2020</v>
      </c>
      <c r="H1896" s="172">
        <v>16.54103049711874</v>
      </c>
      <c r="I1896" s="167">
        <v>213</v>
      </c>
      <c r="J1896" s="175" t="s">
        <v>111</v>
      </c>
      <c r="K1896" s="173">
        <v>1644.0166991712124</v>
      </c>
      <c r="L1896" s="171" t="s">
        <v>64</v>
      </c>
      <c r="M1896" s="165" t="s">
        <v>1308</v>
      </c>
      <c r="N1896" s="177" t="s">
        <v>1309</v>
      </c>
      <c r="O1896" s="176" t="s">
        <v>1309</v>
      </c>
      <c r="P1896" s="166" t="s">
        <v>1314</v>
      </c>
      <c r="Q1896" s="166" t="s">
        <v>1315</v>
      </c>
      <c r="R1896" s="172">
        <v>0</v>
      </c>
      <c r="S1896" s="172">
        <v>0.64860458413609412</v>
      </c>
      <c r="T1896" s="174">
        <f t="shared" si="102"/>
        <v>17.189635081254835</v>
      </c>
    </row>
    <row r="1897" spans="1:20" s="164" customFormat="1" ht="12.75" hidden="1" customHeight="1" x14ac:dyDescent="0.2">
      <c r="A1897" s="168">
        <v>25</v>
      </c>
      <c r="B1897" s="170" t="s">
        <v>73</v>
      </c>
      <c r="C1897" s="167">
        <v>1</v>
      </c>
      <c r="D1897" s="169">
        <v>44105</v>
      </c>
      <c r="E1897" s="168">
        <v>10</v>
      </c>
      <c r="F1897" s="168" t="s">
        <v>52</v>
      </c>
      <c r="G1897" s="168">
        <v>2020</v>
      </c>
      <c r="H1897" s="172">
        <v>1.0698178928484756</v>
      </c>
      <c r="I1897" s="167">
        <v>213</v>
      </c>
      <c r="J1897" s="175" t="s">
        <v>111</v>
      </c>
      <c r="K1897" s="173">
        <v>85.599089458457556</v>
      </c>
      <c r="L1897" s="171" t="s">
        <v>64</v>
      </c>
      <c r="M1897" s="165" t="s">
        <v>1308</v>
      </c>
      <c r="N1897" s="177" t="s">
        <v>1309</v>
      </c>
      <c r="O1897" s="176" t="s">
        <v>1309</v>
      </c>
      <c r="P1897" s="166" t="s">
        <v>1314</v>
      </c>
      <c r="Q1897" s="166" t="s">
        <v>1315</v>
      </c>
      <c r="R1897" s="172">
        <v>0</v>
      </c>
      <c r="S1897" s="172">
        <v>0.12972091682721884</v>
      </c>
      <c r="T1897" s="174">
        <f t="shared" si="102"/>
        <v>1.1995388096756945</v>
      </c>
    </row>
    <row r="1898" spans="1:20" s="164" customFormat="1" ht="12.75" hidden="1" customHeight="1" x14ac:dyDescent="0.2">
      <c r="A1898" s="168">
        <v>102</v>
      </c>
      <c r="B1898" s="170" t="s">
        <v>74</v>
      </c>
      <c r="C1898" s="167">
        <v>1</v>
      </c>
      <c r="D1898" s="169">
        <v>44105</v>
      </c>
      <c r="E1898" s="168">
        <v>10</v>
      </c>
      <c r="F1898" s="168" t="s">
        <v>52</v>
      </c>
      <c r="G1898" s="168">
        <v>2020</v>
      </c>
      <c r="H1898" s="172">
        <v>5.2667957801771115</v>
      </c>
      <c r="I1898" s="167">
        <v>213</v>
      </c>
      <c r="J1898" s="175" t="s">
        <v>111</v>
      </c>
      <c r="K1898" s="173">
        <v>438.41301646463171</v>
      </c>
      <c r="L1898" s="171" t="s">
        <v>64</v>
      </c>
      <c r="M1898" s="165" t="s">
        <v>1308</v>
      </c>
      <c r="N1898" s="177" t="s">
        <v>1309</v>
      </c>
      <c r="O1898" s="176" t="s">
        <v>1309</v>
      </c>
      <c r="P1898" s="166" t="s">
        <v>1314</v>
      </c>
      <c r="Q1898" s="166" t="s">
        <v>1315</v>
      </c>
      <c r="R1898" s="172">
        <v>0</v>
      </c>
      <c r="S1898" s="172">
        <v>0.12972091682721884</v>
      </c>
      <c r="T1898" s="174">
        <f t="shared" si="102"/>
        <v>5.3965166970043299</v>
      </c>
    </row>
    <row r="1899" spans="1:20" s="164" customFormat="1" ht="12.75" hidden="1" customHeight="1" x14ac:dyDescent="0.2">
      <c r="A1899" s="168">
        <v>36</v>
      </c>
      <c r="B1899" s="170" t="s">
        <v>75</v>
      </c>
      <c r="C1899" s="167">
        <v>1</v>
      </c>
      <c r="D1899" s="169">
        <v>44105</v>
      </c>
      <c r="E1899" s="168">
        <v>10</v>
      </c>
      <c r="F1899" s="168" t="s">
        <v>52</v>
      </c>
      <c r="G1899" s="168">
        <v>2020</v>
      </c>
      <c r="H1899" s="172">
        <v>11.191941032876361</v>
      </c>
      <c r="I1899" s="167">
        <v>213</v>
      </c>
      <c r="J1899" s="175" t="s">
        <v>111</v>
      </c>
      <c r="K1899" s="173">
        <v>978.53124231288052</v>
      </c>
      <c r="L1899" s="171" t="s">
        <v>64</v>
      </c>
      <c r="M1899" s="165" t="s">
        <v>1308</v>
      </c>
      <c r="N1899" s="177" t="s">
        <v>1309</v>
      </c>
      <c r="O1899" s="176" t="s">
        <v>1309</v>
      </c>
      <c r="P1899" s="166" t="s">
        <v>1314</v>
      </c>
      <c r="Q1899" s="166" t="s">
        <v>1315</v>
      </c>
      <c r="R1899" s="172">
        <v>0</v>
      </c>
      <c r="S1899" s="172">
        <v>0.12972091682721884</v>
      </c>
      <c r="T1899" s="174">
        <f t="shared" si="102"/>
        <v>11.32166194970358</v>
      </c>
    </row>
    <row r="1900" spans="1:20" s="164" customFormat="1" ht="12.75" hidden="1" customHeight="1" x14ac:dyDescent="0.2">
      <c r="A1900" s="168">
        <v>70</v>
      </c>
      <c r="B1900" s="170" t="s">
        <v>76</v>
      </c>
      <c r="C1900" s="167">
        <v>1</v>
      </c>
      <c r="D1900" s="169">
        <v>44105</v>
      </c>
      <c r="E1900" s="168">
        <v>10</v>
      </c>
      <c r="F1900" s="168" t="s">
        <v>52</v>
      </c>
      <c r="G1900" s="168">
        <v>2020</v>
      </c>
      <c r="H1900" s="172">
        <v>3.2094536785454273</v>
      </c>
      <c r="I1900" s="167">
        <v>213</v>
      </c>
      <c r="J1900" s="175" t="s">
        <v>111</v>
      </c>
      <c r="K1900" s="173">
        <v>256.98287685987884</v>
      </c>
      <c r="L1900" s="171" t="s">
        <v>64</v>
      </c>
      <c r="M1900" s="165" t="s">
        <v>1308</v>
      </c>
      <c r="N1900" s="177" t="s">
        <v>1309</v>
      </c>
      <c r="O1900" s="176" t="s">
        <v>1309</v>
      </c>
      <c r="P1900" s="166" t="s">
        <v>1314</v>
      </c>
      <c r="Q1900" s="166" t="s">
        <v>1315</v>
      </c>
      <c r="R1900" s="172">
        <v>0</v>
      </c>
      <c r="S1900" s="172">
        <v>0.12972091682721884</v>
      </c>
      <c r="T1900" s="174">
        <f t="shared" si="102"/>
        <v>3.3391745953726462</v>
      </c>
    </row>
    <row r="1901" spans="1:20" s="164" customFormat="1" ht="12.75" hidden="1" customHeight="1" x14ac:dyDescent="0.2">
      <c r="A1901" s="168">
        <v>67</v>
      </c>
      <c r="B1901" s="170" t="s">
        <v>77</v>
      </c>
      <c r="C1901" s="167">
        <v>1</v>
      </c>
      <c r="D1901" s="169">
        <v>44105</v>
      </c>
      <c r="E1901" s="168">
        <v>10</v>
      </c>
      <c r="F1901" s="168" t="s">
        <v>52</v>
      </c>
      <c r="G1901" s="168">
        <v>2020</v>
      </c>
      <c r="H1901" s="172">
        <v>8.6408368268530715</v>
      </c>
      <c r="I1901" s="167">
        <v>213</v>
      </c>
      <c r="J1901" s="175" t="s">
        <v>111</v>
      </c>
      <c r="K1901" s="173">
        <v>816.73189687415231</v>
      </c>
      <c r="L1901" s="171" t="s">
        <v>64</v>
      </c>
      <c r="M1901" s="165" t="s">
        <v>1308</v>
      </c>
      <c r="N1901" s="177" t="s">
        <v>1309</v>
      </c>
      <c r="O1901" s="176" t="s">
        <v>1309</v>
      </c>
      <c r="P1901" s="166" t="s">
        <v>1314</v>
      </c>
      <c r="Q1901" s="166" t="s">
        <v>1315</v>
      </c>
      <c r="R1901" s="172">
        <v>0</v>
      </c>
      <c r="S1901" s="172">
        <v>0</v>
      </c>
      <c r="T1901" s="174">
        <f t="shared" si="102"/>
        <v>8.6408368268530715</v>
      </c>
    </row>
    <row r="1902" spans="1:20" s="164" customFormat="1" ht="12.75" hidden="1" customHeight="1" x14ac:dyDescent="0.2">
      <c r="A1902" s="168">
        <v>92</v>
      </c>
      <c r="B1902" s="170" t="s">
        <v>78</v>
      </c>
      <c r="C1902" s="167">
        <v>1</v>
      </c>
      <c r="D1902" s="169">
        <v>44105</v>
      </c>
      <c r="E1902" s="168">
        <v>10</v>
      </c>
      <c r="F1902" s="168" t="s">
        <v>52</v>
      </c>
      <c r="G1902" s="168">
        <v>2020</v>
      </c>
      <c r="H1902" s="172">
        <v>5.3490894642423781</v>
      </c>
      <c r="I1902" s="167">
        <v>213</v>
      </c>
      <c r="J1902" s="175" t="s">
        <v>111</v>
      </c>
      <c r="K1902" s="173">
        <v>446.22104310709921</v>
      </c>
      <c r="L1902" s="171" t="s">
        <v>64</v>
      </c>
      <c r="M1902" s="165" t="s">
        <v>1308</v>
      </c>
      <c r="N1902" s="177" t="s">
        <v>1309</v>
      </c>
      <c r="O1902" s="176" t="s">
        <v>1309</v>
      </c>
      <c r="P1902" s="166" t="s">
        <v>1314</v>
      </c>
      <c r="Q1902" s="166" t="s">
        <v>1315</v>
      </c>
      <c r="R1902" s="172">
        <v>0</v>
      </c>
      <c r="S1902" s="172">
        <v>0</v>
      </c>
      <c r="T1902" s="174">
        <f t="shared" si="102"/>
        <v>5.3490894642423781</v>
      </c>
    </row>
    <row r="1903" spans="1:20" s="164" customFormat="1" ht="12.75" hidden="1" customHeight="1" x14ac:dyDescent="0.2">
      <c r="A1903" s="168">
        <v>58</v>
      </c>
      <c r="B1903" s="170" t="s">
        <v>79</v>
      </c>
      <c r="C1903" s="167">
        <v>1</v>
      </c>
      <c r="D1903" s="169">
        <v>44105</v>
      </c>
      <c r="E1903" s="168">
        <v>10</v>
      </c>
      <c r="F1903" s="168" t="s">
        <v>52</v>
      </c>
      <c r="G1903" s="168">
        <v>2020</v>
      </c>
      <c r="H1903" s="172">
        <v>4.0323905191981</v>
      </c>
      <c r="I1903" s="167">
        <v>213</v>
      </c>
      <c r="J1903" s="175" t="s">
        <v>111</v>
      </c>
      <c r="K1903" s="173">
        <v>282.77385096356011</v>
      </c>
      <c r="L1903" s="171" t="s">
        <v>64</v>
      </c>
      <c r="M1903" s="165" t="s">
        <v>1308</v>
      </c>
      <c r="N1903" s="177" t="s">
        <v>1309</v>
      </c>
      <c r="O1903" s="176" t="s">
        <v>1309</v>
      </c>
      <c r="P1903" s="166" t="s">
        <v>1314</v>
      </c>
      <c r="Q1903" s="166" t="s">
        <v>1315</v>
      </c>
      <c r="R1903" s="172">
        <v>0</v>
      </c>
      <c r="S1903" s="172">
        <v>0.12972091682721884</v>
      </c>
      <c r="T1903" s="174">
        <f t="shared" si="102"/>
        <v>4.1621114360253184</v>
      </c>
    </row>
    <row r="1904" spans="1:20" s="164" customFormat="1" ht="12.75" hidden="1" customHeight="1" x14ac:dyDescent="0.2">
      <c r="A1904" s="168">
        <v>130</v>
      </c>
      <c r="B1904" s="170" t="s">
        <v>80</v>
      </c>
      <c r="C1904" s="167">
        <v>1</v>
      </c>
      <c r="D1904" s="169">
        <v>44105</v>
      </c>
      <c r="E1904" s="168">
        <v>10</v>
      </c>
      <c r="F1904" s="168" t="s">
        <v>52</v>
      </c>
      <c r="G1904" s="168">
        <v>2020</v>
      </c>
      <c r="H1904" s="172">
        <v>2.7156915741538228</v>
      </c>
      <c r="I1904" s="167">
        <v>213</v>
      </c>
      <c r="J1904" s="175" t="s">
        <v>111</v>
      </c>
      <c r="K1904" s="173">
        <v>189.87437552316493</v>
      </c>
      <c r="L1904" s="171" t="s">
        <v>64</v>
      </c>
      <c r="M1904" s="165" t="s">
        <v>1308</v>
      </c>
      <c r="N1904" s="177" t="s">
        <v>1309</v>
      </c>
      <c r="O1904" s="176" t="s">
        <v>1309</v>
      </c>
      <c r="P1904" s="166" t="s">
        <v>1314</v>
      </c>
      <c r="Q1904" s="166" t="s">
        <v>1315</v>
      </c>
      <c r="R1904" s="172">
        <v>0</v>
      </c>
      <c r="S1904" s="172">
        <v>0.12972091682721884</v>
      </c>
      <c r="T1904" s="174">
        <f t="shared" si="102"/>
        <v>2.8454124909810417</v>
      </c>
    </row>
    <row r="1905" spans="1:20" s="164" customFormat="1" ht="12.75" hidden="1" customHeight="1" x14ac:dyDescent="0.2">
      <c r="A1905" s="168">
        <v>15</v>
      </c>
      <c r="B1905" s="170" t="s">
        <v>81</v>
      </c>
      <c r="C1905" s="167">
        <v>1</v>
      </c>
      <c r="D1905" s="169">
        <v>44105</v>
      </c>
      <c r="E1905" s="168">
        <v>10</v>
      </c>
      <c r="F1905" s="168" t="s">
        <v>52</v>
      </c>
      <c r="G1905" s="168">
        <v>2020</v>
      </c>
      <c r="H1905" s="172">
        <v>3.5386284148064964</v>
      </c>
      <c r="I1905" s="167">
        <v>213</v>
      </c>
      <c r="J1905" s="175" t="s">
        <v>111</v>
      </c>
      <c r="K1905" s="173">
        <v>288.26059362049756</v>
      </c>
      <c r="L1905" s="171" t="s">
        <v>64</v>
      </c>
      <c r="M1905" s="165" t="s">
        <v>1308</v>
      </c>
      <c r="N1905" s="177" t="s">
        <v>1309</v>
      </c>
      <c r="O1905" s="176" t="s">
        <v>1309</v>
      </c>
      <c r="P1905" s="166" t="s">
        <v>1314</v>
      </c>
      <c r="Q1905" s="166" t="s">
        <v>1315</v>
      </c>
      <c r="R1905" s="172">
        <v>0</v>
      </c>
      <c r="S1905" s="172">
        <v>0.38916275048165644</v>
      </c>
      <c r="T1905" s="174">
        <f t="shared" si="102"/>
        <v>3.927791165288153</v>
      </c>
    </row>
    <row r="1906" spans="1:20" s="164" customFormat="1" ht="12.75" hidden="1" customHeight="1" x14ac:dyDescent="0.2">
      <c r="A1906" s="168">
        <v>68</v>
      </c>
      <c r="B1906" s="170" t="s">
        <v>82</v>
      </c>
      <c r="C1906" s="167">
        <v>1</v>
      </c>
      <c r="D1906" s="169">
        <v>44105</v>
      </c>
      <c r="E1906" s="168">
        <v>10</v>
      </c>
      <c r="F1906" s="168" t="s">
        <v>52</v>
      </c>
      <c r="G1906" s="168">
        <v>2020</v>
      </c>
      <c r="H1906" s="172">
        <v>6.0897326208297846</v>
      </c>
      <c r="I1906" s="167">
        <v>213</v>
      </c>
      <c r="J1906" s="175" t="s">
        <v>111</v>
      </c>
      <c r="K1906" s="173">
        <v>441.45681210289411</v>
      </c>
      <c r="L1906" s="171" t="s">
        <v>64</v>
      </c>
      <c r="M1906" s="165" t="s">
        <v>1308</v>
      </c>
      <c r="N1906" s="177" t="s">
        <v>1309</v>
      </c>
      <c r="O1906" s="176" t="s">
        <v>1309</v>
      </c>
      <c r="P1906" s="166" t="s">
        <v>1314</v>
      </c>
      <c r="Q1906" s="166" t="s">
        <v>1315</v>
      </c>
      <c r="R1906" s="172">
        <v>0</v>
      </c>
      <c r="S1906" s="172">
        <v>0.12972091682721884</v>
      </c>
      <c r="T1906" s="174">
        <f t="shared" si="102"/>
        <v>6.219453537657003</v>
      </c>
    </row>
    <row r="1907" spans="1:20" s="164" customFormat="1" ht="12.75" hidden="1" customHeight="1" x14ac:dyDescent="0.2">
      <c r="A1907" s="168">
        <v>94</v>
      </c>
      <c r="B1907" s="170" t="s">
        <v>83</v>
      </c>
      <c r="C1907" s="167">
        <v>1</v>
      </c>
      <c r="D1907" s="169">
        <v>44105</v>
      </c>
      <c r="E1907" s="168">
        <v>10</v>
      </c>
      <c r="F1907" s="168" t="s">
        <v>52</v>
      </c>
      <c r="G1907" s="168">
        <v>2020</v>
      </c>
      <c r="H1907" s="172">
        <v>5.7605578845687155</v>
      </c>
      <c r="I1907" s="167">
        <v>213</v>
      </c>
      <c r="J1907" s="175" t="s">
        <v>111</v>
      </c>
      <c r="K1907" s="173">
        <v>443.12467247796542</v>
      </c>
      <c r="L1907" s="171" t="s">
        <v>64</v>
      </c>
      <c r="M1907" s="165" t="s">
        <v>1308</v>
      </c>
      <c r="N1907" s="177" t="s">
        <v>1309</v>
      </c>
      <c r="O1907" s="176" t="s">
        <v>1309</v>
      </c>
      <c r="P1907" s="166" t="s">
        <v>1314</v>
      </c>
      <c r="Q1907" s="166" t="s">
        <v>1315</v>
      </c>
      <c r="R1907" s="172">
        <v>0.15425362907692602</v>
      </c>
      <c r="S1907" s="172">
        <v>0.12972091682721884</v>
      </c>
      <c r="T1907" s="174">
        <f t="shared" si="102"/>
        <v>6.0445324304728603</v>
      </c>
    </row>
    <row r="1908" spans="1:20" s="164" customFormat="1" ht="12.75" hidden="1" customHeight="1" x14ac:dyDescent="0.2">
      <c r="A1908" s="168">
        <v>88</v>
      </c>
      <c r="B1908" s="170" t="s">
        <v>84</v>
      </c>
      <c r="C1908" s="167">
        <v>1</v>
      </c>
      <c r="D1908" s="169">
        <v>44105</v>
      </c>
      <c r="E1908" s="168">
        <v>10</v>
      </c>
      <c r="F1908" s="168" t="s">
        <v>52</v>
      </c>
      <c r="G1908" s="168">
        <v>2020</v>
      </c>
      <c r="H1908" s="172">
        <v>5.7605578845687155</v>
      </c>
      <c r="I1908" s="167">
        <v>213</v>
      </c>
      <c r="J1908" s="175" t="s">
        <v>111</v>
      </c>
      <c r="K1908" s="173">
        <v>412.02500215764559</v>
      </c>
      <c r="L1908" s="171" t="s">
        <v>64</v>
      </c>
      <c r="M1908" s="165" t="s">
        <v>1308</v>
      </c>
      <c r="N1908" s="177" t="s">
        <v>1309</v>
      </c>
      <c r="O1908" s="176" t="s">
        <v>1309</v>
      </c>
      <c r="P1908" s="166" t="s">
        <v>1314</v>
      </c>
      <c r="Q1908" s="166" t="s">
        <v>1315</v>
      </c>
      <c r="R1908" s="172">
        <v>0</v>
      </c>
      <c r="S1908" s="172">
        <v>0.12972091682721884</v>
      </c>
      <c r="T1908" s="174">
        <f t="shared" si="102"/>
        <v>5.890278801395934</v>
      </c>
    </row>
    <row r="1909" spans="1:20" s="164" customFormat="1" ht="12.75" hidden="1" customHeight="1" x14ac:dyDescent="0.2">
      <c r="A1909" s="168">
        <v>62</v>
      </c>
      <c r="B1909" s="170" t="s">
        <v>85</v>
      </c>
      <c r="C1909" s="167">
        <v>1</v>
      </c>
      <c r="D1909" s="169">
        <v>44105</v>
      </c>
      <c r="E1909" s="168">
        <v>10</v>
      </c>
      <c r="F1909" s="168" t="s">
        <v>52</v>
      </c>
      <c r="G1909" s="168">
        <v>2020</v>
      </c>
      <c r="H1909" s="172">
        <v>5.5959705164381806</v>
      </c>
      <c r="I1909" s="167">
        <v>213</v>
      </c>
      <c r="J1909" s="175" t="s">
        <v>111</v>
      </c>
      <c r="K1909" s="173">
        <v>428.81922067465774</v>
      </c>
      <c r="L1909" s="171" t="s">
        <v>64</v>
      </c>
      <c r="M1909" s="165" t="s">
        <v>1308</v>
      </c>
      <c r="N1909" s="177" t="s">
        <v>1309</v>
      </c>
      <c r="O1909" s="176" t="s">
        <v>1309</v>
      </c>
      <c r="P1909" s="166" t="s">
        <v>1314</v>
      </c>
      <c r="Q1909" s="166" t="s">
        <v>1315</v>
      </c>
      <c r="R1909" s="172">
        <v>0</v>
      </c>
      <c r="S1909" s="172">
        <v>0</v>
      </c>
      <c r="T1909" s="174">
        <f t="shared" si="102"/>
        <v>5.5959705164381806</v>
      </c>
    </row>
    <row r="1910" spans="1:20" s="164" customFormat="1" ht="12.75" hidden="1" customHeight="1" x14ac:dyDescent="0.2">
      <c r="A1910" s="168">
        <v>91</v>
      </c>
      <c r="B1910" s="170" t="s">
        <v>86</v>
      </c>
      <c r="C1910" s="167">
        <v>1</v>
      </c>
      <c r="D1910" s="169">
        <v>44105</v>
      </c>
      <c r="E1910" s="168">
        <v>10</v>
      </c>
      <c r="F1910" s="168" t="s">
        <v>52</v>
      </c>
      <c r="G1910" s="168">
        <v>2020</v>
      </c>
      <c r="H1910" s="172">
        <v>8.3116620905920033</v>
      </c>
      <c r="I1910" s="167">
        <v>213</v>
      </c>
      <c r="J1910" s="175" t="s">
        <v>111</v>
      </c>
      <c r="K1910" s="173">
        <v>592.60612532239884</v>
      </c>
      <c r="L1910" s="171" t="s">
        <v>64</v>
      </c>
      <c r="M1910" s="165" t="s">
        <v>1308</v>
      </c>
      <c r="N1910" s="177" t="s">
        <v>1309</v>
      </c>
      <c r="O1910" s="176" t="s">
        <v>1309</v>
      </c>
      <c r="P1910" s="166" t="s">
        <v>1314</v>
      </c>
      <c r="Q1910" s="166" t="s">
        <v>1315</v>
      </c>
      <c r="R1910" s="172">
        <v>0</v>
      </c>
      <c r="S1910" s="172">
        <v>0.25944183365443768</v>
      </c>
      <c r="T1910" s="174">
        <f t="shared" si="102"/>
        <v>8.5711039242464402</v>
      </c>
    </row>
    <row r="1911" spans="1:20" s="164" customFormat="1" ht="12.75" hidden="1" customHeight="1" x14ac:dyDescent="0.2">
      <c r="A1911" s="168">
        <v>89</v>
      </c>
      <c r="B1911" s="170" t="s">
        <v>87</v>
      </c>
      <c r="C1911" s="167">
        <v>1</v>
      </c>
      <c r="D1911" s="169">
        <v>44105</v>
      </c>
      <c r="E1911" s="168">
        <v>10</v>
      </c>
      <c r="F1911" s="168" t="s">
        <v>52</v>
      </c>
      <c r="G1911" s="168">
        <v>2020</v>
      </c>
      <c r="H1911" s="172">
        <v>11.274234716941629</v>
      </c>
      <c r="I1911" s="167">
        <v>213</v>
      </c>
      <c r="J1911" s="175" t="s">
        <v>111</v>
      </c>
      <c r="K1911" s="173">
        <v>794.74166811735108</v>
      </c>
      <c r="L1911" s="171" t="s">
        <v>64</v>
      </c>
      <c r="M1911" s="165" t="s">
        <v>1308</v>
      </c>
      <c r="N1911" s="177" t="s">
        <v>1309</v>
      </c>
      <c r="O1911" s="176" t="s">
        <v>1309</v>
      </c>
      <c r="P1911" s="166" t="s">
        <v>1314</v>
      </c>
      <c r="Q1911" s="166" t="s">
        <v>1315</v>
      </c>
      <c r="R1911" s="172">
        <v>0</v>
      </c>
      <c r="S1911" s="172">
        <v>0.12972091682721884</v>
      </c>
      <c r="T1911" s="174">
        <f t="shared" si="102"/>
        <v>11.403955633768849</v>
      </c>
    </row>
    <row r="1912" spans="1:20" s="164" customFormat="1" ht="12.75" hidden="1" customHeight="1" x14ac:dyDescent="0.2">
      <c r="A1912" s="168">
        <v>150</v>
      </c>
      <c r="B1912" s="170" t="s">
        <v>13</v>
      </c>
      <c r="C1912" s="167">
        <v>1</v>
      </c>
      <c r="D1912" s="169">
        <v>44105</v>
      </c>
      <c r="E1912" s="168">
        <v>10</v>
      </c>
      <c r="F1912" s="168" t="s">
        <v>52</v>
      </c>
      <c r="G1912" s="168">
        <v>2020</v>
      </c>
      <c r="H1912" s="172">
        <v>0.9681609890031454</v>
      </c>
      <c r="I1912" s="167">
        <v>213</v>
      </c>
      <c r="J1912" s="175" t="s">
        <v>111</v>
      </c>
      <c r="K1912" s="173">
        <v>103.75781319146709</v>
      </c>
      <c r="L1912" s="171" t="s">
        <v>1339</v>
      </c>
      <c r="M1912" s="165" t="s">
        <v>1308</v>
      </c>
      <c r="N1912" s="177" t="s">
        <v>1309</v>
      </c>
      <c r="O1912" s="176" t="s">
        <v>1309</v>
      </c>
      <c r="P1912" s="166" t="s">
        <v>1314</v>
      </c>
      <c r="Q1912" s="166" t="s">
        <v>1315</v>
      </c>
      <c r="R1912" s="172">
        <v>0</v>
      </c>
      <c r="S1912" s="172">
        <v>0</v>
      </c>
      <c r="T1912" s="174">
        <f t="shared" si="102"/>
        <v>0.9681609890031454</v>
      </c>
    </row>
    <row r="1913" spans="1:20" s="164" customFormat="1" ht="12.75" hidden="1" customHeight="1" x14ac:dyDescent="0.2">
      <c r="A1913" s="168">
        <v>71</v>
      </c>
      <c r="B1913" s="170" t="s">
        <v>14</v>
      </c>
      <c r="C1913" s="167">
        <v>1</v>
      </c>
      <c r="D1913" s="169">
        <v>44105</v>
      </c>
      <c r="E1913" s="168">
        <v>10</v>
      </c>
      <c r="F1913" s="168" t="s">
        <v>52</v>
      </c>
      <c r="G1913" s="168">
        <v>2020</v>
      </c>
      <c r="H1913" s="172">
        <v>3.4563347307412293</v>
      </c>
      <c r="I1913" s="167">
        <v>213</v>
      </c>
      <c r="J1913" s="175" t="s">
        <v>111</v>
      </c>
      <c r="K1913" s="173">
        <v>384.31758374991063</v>
      </c>
      <c r="L1913" s="171" t="s">
        <v>1339</v>
      </c>
      <c r="M1913" s="165" t="s">
        <v>1308</v>
      </c>
      <c r="N1913" s="177" t="s">
        <v>1309</v>
      </c>
      <c r="O1913" s="176" t="s">
        <v>1309</v>
      </c>
      <c r="P1913" s="166" t="s">
        <v>1314</v>
      </c>
      <c r="Q1913" s="166" t="s">
        <v>1315</v>
      </c>
      <c r="R1913" s="172">
        <v>0</v>
      </c>
      <c r="S1913" s="172">
        <v>0.12972091682721884</v>
      </c>
      <c r="T1913" s="174">
        <f t="shared" si="102"/>
        <v>3.5860556475684482</v>
      </c>
    </row>
    <row r="1914" spans="1:20" s="164" customFormat="1" ht="12.75" hidden="1" customHeight="1" x14ac:dyDescent="0.2">
      <c r="A1914" s="168">
        <v>28</v>
      </c>
      <c r="B1914" s="170" t="s">
        <v>16</v>
      </c>
      <c r="C1914" s="167">
        <v>1</v>
      </c>
      <c r="D1914" s="169">
        <v>44105</v>
      </c>
      <c r="E1914" s="168">
        <v>10</v>
      </c>
      <c r="F1914" s="168" t="s">
        <v>52</v>
      </c>
      <c r="G1914" s="168">
        <v>2020</v>
      </c>
      <c r="H1914" s="172">
        <v>0.9681609890031454</v>
      </c>
      <c r="I1914" s="167">
        <v>213</v>
      </c>
      <c r="J1914" s="175" t="s">
        <v>111</v>
      </c>
      <c r="K1914" s="173">
        <v>75.690826120265911</v>
      </c>
      <c r="L1914" s="171" t="s">
        <v>88</v>
      </c>
      <c r="M1914" s="165" t="s">
        <v>1308</v>
      </c>
      <c r="N1914" s="177" t="s">
        <v>1309</v>
      </c>
      <c r="O1914" s="176" t="s">
        <v>1309</v>
      </c>
      <c r="P1914" s="166" t="s">
        <v>1314</v>
      </c>
      <c r="Q1914" s="166" t="s">
        <v>1315</v>
      </c>
      <c r="R1914" s="172">
        <v>0</v>
      </c>
      <c r="S1914" s="172">
        <v>0</v>
      </c>
      <c r="T1914" s="174">
        <f t="shared" si="102"/>
        <v>0.9681609890031454</v>
      </c>
    </row>
    <row r="1915" spans="1:20" s="164" customFormat="1" ht="12.75" hidden="1" customHeight="1" x14ac:dyDescent="0.2">
      <c r="A1915" s="168">
        <v>79</v>
      </c>
      <c r="B1915" s="170" t="s">
        <v>5</v>
      </c>
      <c r="C1915" s="167">
        <v>1</v>
      </c>
      <c r="D1915" s="169">
        <v>44105</v>
      </c>
      <c r="E1915" s="168">
        <v>10</v>
      </c>
      <c r="F1915" s="168" t="s">
        <v>52</v>
      </c>
      <c r="G1915" s="168">
        <v>2020</v>
      </c>
      <c r="H1915" s="172">
        <v>7.5032476647743769</v>
      </c>
      <c r="I1915" s="167">
        <v>213</v>
      </c>
      <c r="J1915" s="175" t="s">
        <v>111</v>
      </c>
      <c r="K1915" s="173">
        <v>446.74336596066638</v>
      </c>
      <c r="L1915" s="171" t="s">
        <v>1341</v>
      </c>
      <c r="M1915" s="165" t="s">
        <v>1308</v>
      </c>
      <c r="N1915" s="177" t="s">
        <v>1309</v>
      </c>
      <c r="O1915" s="176" t="s">
        <v>1309</v>
      </c>
      <c r="P1915" s="166" t="s">
        <v>1314</v>
      </c>
      <c r="Q1915" s="166" t="s">
        <v>1315</v>
      </c>
      <c r="R1915" s="172">
        <v>0</v>
      </c>
      <c r="S1915" s="172">
        <v>0</v>
      </c>
      <c r="T1915" s="174">
        <f t="shared" si="102"/>
        <v>7.5032476647743769</v>
      </c>
    </row>
    <row r="1916" spans="1:20" s="164" customFormat="1" ht="12.75" hidden="1" customHeight="1" x14ac:dyDescent="0.2">
      <c r="A1916" s="168">
        <v>80</v>
      </c>
      <c r="B1916" s="170" t="s">
        <v>3</v>
      </c>
      <c r="C1916" s="167">
        <v>1</v>
      </c>
      <c r="D1916" s="169">
        <v>44105</v>
      </c>
      <c r="E1916" s="168">
        <v>10</v>
      </c>
      <c r="F1916" s="168" t="s">
        <v>52</v>
      </c>
      <c r="G1916" s="168">
        <v>2020</v>
      </c>
      <c r="H1916" s="172">
        <v>13.907632607030184</v>
      </c>
      <c r="I1916" s="167">
        <v>213</v>
      </c>
      <c r="J1916" s="175" t="s">
        <v>111</v>
      </c>
      <c r="K1916" s="173">
        <v>1650.5362592335641</v>
      </c>
      <c r="L1916" s="171" t="s">
        <v>1340</v>
      </c>
      <c r="M1916" s="165" t="s">
        <v>1308</v>
      </c>
      <c r="N1916" s="177" t="s">
        <v>1309</v>
      </c>
      <c r="O1916" s="176" t="s">
        <v>1309</v>
      </c>
      <c r="P1916" s="166" t="s">
        <v>1314</v>
      </c>
      <c r="Q1916" s="166" t="s">
        <v>1315</v>
      </c>
      <c r="R1916" s="172">
        <v>1.2340290326154082</v>
      </c>
      <c r="S1916" s="172">
        <v>0.25944183365443768</v>
      </c>
      <c r="T1916" s="174">
        <f t="shared" si="102"/>
        <v>15.401103473300029</v>
      </c>
    </row>
    <row r="1917" spans="1:20" s="164" customFormat="1" ht="12.75" hidden="1" customHeight="1" x14ac:dyDescent="0.2">
      <c r="A1917" s="168">
        <v>104</v>
      </c>
      <c r="B1917" s="170" t="s">
        <v>4</v>
      </c>
      <c r="C1917" s="167">
        <v>1</v>
      </c>
      <c r="D1917" s="169">
        <v>44105</v>
      </c>
      <c r="E1917" s="168">
        <v>10</v>
      </c>
      <c r="F1917" s="168" t="s">
        <v>52</v>
      </c>
      <c r="G1917" s="168">
        <v>2020</v>
      </c>
      <c r="H1917" s="172">
        <v>0.9681609890031454</v>
      </c>
      <c r="I1917" s="167">
        <v>213</v>
      </c>
      <c r="J1917" s="175" t="s">
        <v>111</v>
      </c>
      <c r="K1917" s="173">
        <v>103.75781319146709</v>
      </c>
      <c r="L1917" s="171" t="s">
        <v>1340</v>
      </c>
      <c r="M1917" s="165" t="s">
        <v>1308</v>
      </c>
      <c r="N1917" s="177" t="s">
        <v>1309</v>
      </c>
      <c r="O1917" s="176" t="s">
        <v>1309</v>
      </c>
      <c r="P1917" s="166" t="s">
        <v>1314</v>
      </c>
      <c r="Q1917" s="166" t="s">
        <v>1315</v>
      </c>
      <c r="R1917" s="172">
        <v>0</v>
      </c>
      <c r="S1917" s="172">
        <v>0</v>
      </c>
      <c r="T1917" s="174">
        <f t="shared" si="102"/>
        <v>0.9681609890031454</v>
      </c>
    </row>
    <row r="1918" spans="1:20" s="164" customFormat="1" ht="12.75" hidden="1" customHeight="1" x14ac:dyDescent="0.2">
      <c r="A1918" s="168" t="s">
        <v>1285</v>
      </c>
      <c r="B1918" s="170" t="s">
        <v>44</v>
      </c>
      <c r="C1918" s="167">
        <v>1</v>
      </c>
      <c r="D1918" s="169">
        <v>44105</v>
      </c>
      <c r="E1918" s="168">
        <v>10</v>
      </c>
      <c r="F1918" s="168" t="s">
        <v>52</v>
      </c>
      <c r="G1918" s="168">
        <v>2020</v>
      </c>
      <c r="H1918" s="172">
        <v>0.9681609890031454</v>
      </c>
      <c r="I1918" s="167">
        <v>213</v>
      </c>
      <c r="J1918" s="175" t="s">
        <v>111</v>
      </c>
      <c r="K1918" s="173">
        <v>116.42135892762823</v>
      </c>
      <c r="L1918" s="171" t="s">
        <v>88</v>
      </c>
      <c r="M1918" s="165" t="s">
        <v>1308</v>
      </c>
      <c r="N1918" s="177" t="s">
        <v>1309</v>
      </c>
      <c r="O1918" s="176" t="s">
        <v>1309</v>
      </c>
      <c r="P1918" s="166" t="s">
        <v>1314</v>
      </c>
      <c r="Q1918" s="166" t="s">
        <v>1315</v>
      </c>
      <c r="R1918" s="172">
        <v>0</v>
      </c>
      <c r="S1918" s="172">
        <v>0</v>
      </c>
      <c r="T1918" s="174">
        <f t="shared" si="102"/>
        <v>0.9681609890031454</v>
      </c>
    </row>
    <row r="1919" spans="1:20" s="164" customFormat="1" ht="12.75" hidden="1" customHeight="1" x14ac:dyDescent="0.2">
      <c r="A1919" s="168" t="s">
        <v>1293</v>
      </c>
      <c r="B1919" s="170" t="s">
        <v>89</v>
      </c>
      <c r="C1919" s="167">
        <v>1</v>
      </c>
      <c r="D1919" s="169">
        <v>44105</v>
      </c>
      <c r="E1919" s="168">
        <v>10</v>
      </c>
      <c r="F1919" s="168" t="s">
        <v>52</v>
      </c>
      <c r="G1919" s="168">
        <v>2020</v>
      </c>
      <c r="H1919" s="172">
        <v>0</v>
      </c>
      <c r="I1919" s="167">
        <v>213</v>
      </c>
      <c r="J1919" s="175" t="s">
        <v>111</v>
      </c>
      <c r="K1919" s="173">
        <v>0</v>
      </c>
      <c r="L1919" s="171" t="s">
        <v>89</v>
      </c>
      <c r="M1919" s="165" t="s">
        <v>1308</v>
      </c>
      <c r="N1919" s="177" t="s">
        <v>1309</v>
      </c>
      <c r="O1919" s="176" t="s">
        <v>1309</v>
      </c>
      <c r="P1919" s="166" t="s">
        <v>1314</v>
      </c>
      <c r="Q1919" s="166" t="s">
        <v>1315</v>
      </c>
      <c r="R1919" s="172">
        <v>0</v>
      </c>
      <c r="S1919" s="172">
        <v>0</v>
      </c>
      <c r="T1919" s="174">
        <f t="shared" si="102"/>
        <v>0</v>
      </c>
    </row>
    <row r="1920" spans="1:20" s="164" customFormat="1" ht="12.75" hidden="1" customHeight="1" x14ac:dyDescent="0.2">
      <c r="A1920" s="168">
        <v>82</v>
      </c>
      <c r="B1920" s="170" t="s">
        <v>8</v>
      </c>
      <c r="C1920" s="167">
        <v>1</v>
      </c>
      <c r="D1920" s="169">
        <v>44136</v>
      </c>
      <c r="E1920" s="168">
        <v>11</v>
      </c>
      <c r="F1920" s="168" t="s">
        <v>53</v>
      </c>
      <c r="G1920" s="168">
        <v>2020</v>
      </c>
      <c r="H1920" s="172">
        <v>20.651399802998792</v>
      </c>
      <c r="I1920" s="167">
        <v>213</v>
      </c>
      <c r="J1920" s="175" t="s">
        <v>111</v>
      </c>
      <c r="K1920" s="173">
        <v>1510.6412737154099</v>
      </c>
      <c r="L1920" s="171" t="s">
        <v>55</v>
      </c>
      <c r="M1920" s="165" t="s">
        <v>1308</v>
      </c>
      <c r="N1920" s="177" t="s">
        <v>1309</v>
      </c>
      <c r="O1920" s="176" t="s">
        <v>1309</v>
      </c>
      <c r="P1920" s="166" t="s">
        <v>1314</v>
      </c>
      <c r="Q1920" s="166" t="s">
        <v>1315</v>
      </c>
      <c r="R1920" s="172">
        <v>4.0912556756931471</v>
      </c>
      <c r="S1920" s="172">
        <v>0.39698961559013446</v>
      </c>
      <c r="T1920" s="174">
        <f t="shared" si="102"/>
        <v>25.139645094282074</v>
      </c>
    </row>
    <row r="1921" spans="1:20" s="164" customFormat="1" ht="12.75" hidden="1" customHeight="1" x14ac:dyDescent="0.2">
      <c r="A1921" s="168">
        <v>59</v>
      </c>
      <c r="B1921" s="170" t="s">
        <v>10</v>
      </c>
      <c r="C1921" s="167">
        <v>1</v>
      </c>
      <c r="D1921" s="169">
        <v>44136</v>
      </c>
      <c r="E1921" s="168">
        <v>11</v>
      </c>
      <c r="F1921" s="168" t="s">
        <v>53</v>
      </c>
      <c r="G1921" s="168">
        <v>2020</v>
      </c>
      <c r="H1921" s="172">
        <v>35.762180146656448</v>
      </c>
      <c r="I1921" s="167">
        <v>213</v>
      </c>
      <c r="J1921" s="175" t="s">
        <v>111</v>
      </c>
      <c r="K1921" s="173">
        <v>2225.0110889388484</v>
      </c>
      <c r="L1921" s="171" t="s">
        <v>55</v>
      </c>
      <c r="M1921" s="165" t="s">
        <v>1308</v>
      </c>
      <c r="N1921" s="177" t="s">
        <v>1309</v>
      </c>
      <c r="O1921" s="176" t="s">
        <v>1309</v>
      </c>
      <c r="P1921" s="166" t="s">
        <v>1314</v>
      </c>
      <c r="Q1921" s="166" t="s">
        <v>1315</v>
      </c>
      <c r="R1921" s="172">
        <v>5.8221715384864012</v>
      </c>
      <c r="S1921" s="172">
        <v>0.39698961559013446</v>
      </c>
      <c r="T1921" s="174">
        <f t="shared" si="102"/>
        <v>41.981341300732986</v>
      </c>
    </row>
    <row r="1922" spans="1:20" s="164" customFormat="1" ht="12.75" hidden="1" customHeight="1" x14ac:dyDescent="0.2">
      <c r="A1922" s="168">
        <v>63</v>
      </c>
      <c r="B1922" s="170" t="s">
        <v>12</v>
      </c>
      <c r="C1922" s="167">
        <v>1</v>
      </c>
      <c r="D1922" s="169">
        <v>44136</v>
      </c>
      <c r="E1922" s="168">
        <v>11</v>
      </c>
      <c r="F1922" s="168" t="s">
        <v>53</v>
      </c>
      <c r="G1922" s="168">
        <v>2020</v>
      </c>
      <c r="H1922" s="172">
        <v>46.087880048155846</v>
      </c>
      <c r="I1922" s="167">
        <v>213</v>
      </c>
      <c r="J1922" s="175" t="s">
        <v>111</v>
      </c>
      <c r="K1922" s="173">
        <v>3662.4062478257888</v>
      </c>
      <c r="L1922" s="171" t="s">
        <v>55</v>
      </c>
      <c r="M1922" s="165" t="s">
        <v>1308</v>
      </c>
      <c r="N1922" s="177" t="s">
        <v>1309</v>
      </c>
      <c r="O1922" s="176" t="s">
        <v>1309</v>
      </c>
      <c r="P1922" s="166" t="s">
        <v>1314</v>
      </c>
      <c r="Q1922" s="166" t="s">
        <v>1315</v>
      </c>
      <c r="R1922" s="172">
        <v>6.4515954885930409</v>
      </c>
      <c r="S1922" s="172">
        <v>0.926309103043647</v>
      </c>
      <c r="T1922" s="174">
        <f t="shared" si="102"/>
        <v>53.465784639792538</v>
      </c>
    </row>
    <row r="1923" spans="1:20" s="164" customFormat="1" ht="12.75" hidden="1" customHeight="1" x14ac:dyDescent="0.2">
      <c r="A1923" s="168">
        <v>76</v>
      </c>
      <c r="B1923" s="170" t="s">
        <v>50</v>
      </c>
      <c r="C1923" s="167">
        <v>1</v>
      </c>
      <c r="D1923" s="169">
        <v>44136</v>
      </c>
      <c r="E1923" s="168">
        <v>11</v>
      </c>
      <c r="F1923" s="168" t="s">
        <v>53</v>
      </c>
      <c r="G1923" s="168">
        <v>2020</v>
      </c>
      <c r="H1923" s="172">
        <v>0</v>
      </c>
      <c r="I1923" s="167">
        <v>213</v>
      </c>
      <c r="J1923" s="175" t="s">
        <v>111</v>
      </c>
      <c r="K1923" s="173">
        <v>0</v>
      </c>
      <c r="L1923" s="171" t="s">
        <v>55</v>
      </c>
      <c r="M1923" s="165" t="s">
        <v>1308</v>
      </c>
      <c r="N1923" s="177" t="s">
        <v>1309</v>
      </c>
      <c r="O1923" s="176" t="s">
        <v>1309</v>
      </c>
      <c r="P1923" s="166" t="s">
        <v>1314</v>
      </c>
      <c r="Q1923" s="166" t="s">
        <v>1315</v>
      </c>
      <c r="R1923" s="172">
        <v>0</v>
      </c>
      <c r="S1923" s="172">
        <v>0</v>
      </c>
      <c r="T1923" s="174">
        <f t="shared" si="102"/>
        <v>0</v>
      </c>
    </row>
    <row r="1924" spans="1:20" s="164" customFormat="1" ht="12.75" hidden="1" customHeight="1" x14ac:dyDescent="0.2">
      <c r="A1924" s="168">
        <v>65</v>
      </c>
      <c r="B1924" s="170" t="s">
        <v>11</v>
      </c>
      <c r="C1924" s="167">
        <v>1</v>
      </c>
      <c r="D1924" s="169">
        <v>44136</v>
      </c>
      <c r="E1924" s="168">
        <v>11</v>
      </c>
      <c r="F1924" s="168" t="s">
        <v>53</v>
      </c>
      <c r="G1924" s="168">
        <v>2020</v>
      </c>
      <c r="H1924" s="172">
        <v>0.98763270219984678</v>
      </c>
      <c r="I1924" s="167">
        <v>213</v>
      </c>
      <c r="J1924" s="175" t="s">
        <v>111</v>
      </c>
      <c r="K1924" s="173">
        <v>47.62364890007661</v>
      </c>
      <c r="L1924" s="171" t="s">
        <v>55</v>
      </c>
      <c r="M1924" s="165" t="s">
        <v>1308</v>
      </c>
      <c r="N1924" s="177" t="s">
        <v>1309</v>
      </c>
      <c r="O1924" s="176" t="s">
        <v>1309</v>
      </c>
      <c r="P1924" s="166" t="s">
        <v>1314</v>
      </c>
      <c r="Q1924" s="166" t="s">
        <v>1315</v>
      </c>
      <c r="R1924" s="172">
        <v>0</v>
      </c>
      <c r="S1924" s="172">
        <v>0</v>
      </c>
      <c r="T1924" s="174">
        <f t="shared" si="102"/>
        <v>0.98763270219984678</v>
      </c>
    </row>
    <row r="1925" spans="1:20" s="164" customFormat="1" ht="12.75" hidden="1" customHeight="1" x14ac:dyDescent="0.2">
      <c r="A1925" s="168">
        <v>75</v>
      </c>
      <c r="B1925" s="170" t="s">
        <v>1329</v>
      </c>
      <c r="C1925" s="167">
        <v>1</v>
      </c>
      <c r="D1925" s="169">
        <v>44136</v>
      </c>
      <c r="E1925" s="168">
        <v>11</v>
      </c>
      <c r="F1925" s="168" t="s">
        <v>53</v>
      </c>
      <c r="G1925" s="168">
        <v>2020</v>
      </c>
      <c r="H1925" s="172">
        <v>55.154348254350438</v>
      </c>
      <c r="I1925" s="167">
        <v>213</v>
      </c>
      <c r="J1925" s="175" t="s">
        <v>111</v>
      </c>
      <c r="K1925" s="173">
        <v>3715.4669613795954</v>
      </c>
      <c r="L1925" s="171" t="s">
        <v>55</v>
      </c>
      <c r="M1925" s="165" t="s">
        <v>1308</v>
      </c>
      <c r="N1925" s="177" t="s">
        <v>1309</v>
      </c>
      <c r="O1925" s="176" t="s">
        <v>1309</v>
      </c>
      <c r="P1925" s="166" t="s">
        <v>1314</v>
      </c>
      <c r="Q1925" s="166" t="s">
        <v>1315</v>
      </c>
      <c r="R1925" s="172">
        <v>9.9134272141795492</v>
      </c>
      <c r="S1925" s="172">
        <v>0.926309103043647</v>
      </c>
      <c r="T1925" s="174">
        <f t="shared" si="102"/>
        <v>65.994084571573637</v>
      </c>
    </row>
    <row r="1926" spans="1:20" s="164" customFormat="1" ht="12.75" hidden="1" customHeight="1" x14ac:dyDescent="0.2">
      <c r="A1926" s="168" t="s">
        <v>1290</v>
      </c>
      <c r="B1926" s="170" t="s">
        <v>1243</v>
      </c>
      <c r="C1926" s="167">
        <v>1</v>
      </c>
      <c r="D1926" s="169">
        <v>44136</v>
      </c>
      <c r="E1926" s="168">
        <v>11</v>
      </c>
      <c r="F1926" s="168" t="s">
        <v>53</v>
      </c>
      <c r="G1926" s="168">
        <v>2020</v>
      </c>
      <c r="H1926" s="172">
        <v>72.53174564955674</v>
      </c>
      <c r="I1926" s="167">
        <v>213</v>
      </c>
      <c r="J1926" s="175" t="s">
        <v>111</v>
      </c>
      <c r="K1926" s="173">
        <v>4864.6841867674957</v>
      </c>
      <c r="L1926" s="171" t="s">
        <v>1337</v>
      </c>
      <c r="M1926" s="165" t="s">
        <v>1308</v>
      </c>
      <c r="N1926" s="177" t="s">
        <v>1309</v>
      </c>
      <c r="O1926" s="176" t="s">
        <v>1309</v>
      </c>
      <c r="P1926" s="166" t="s">
        <v>1314</v>
      </c>
      <c r="Q1926" s="166" t="s">
        <v>1315</v>
      </c>
      <c r="R1926" s="172">
        <v>5.6648155509597427</v>
      </c>
      <c r="S1926" s="172">
        <v>1.0586389749070253</v>
      </c>
      <c r="T1926" s="174">
        <f t="shared" si="102"/>
        <v>79.255200175423511</v>
      </c>
    </row>
    <row r="1927" spans="1:20" s="164" customFormat="1" ht="12.75" hidden="1" customHeight="1" x14ac:dyDescent="0.2">
      <c r="A1927" s="168" t="s">
        <v>1291</v>
      </c>
      <c r="B1927" s="170" t="s">
        <v>1244</v>
      </c>
      <c r="C1927" s="167">
        <v>1</v>
      </c>
      <c r="D1927" s="169">
        <v>44136</v>
      </c>
      <c r="E1927" s="168">
        <v>11</v>
      </c>
      <c r="F1927" s="168" t="s">
        <v>53</v>
      </c>
      <c r="G1927" s="168">
        <v>2020</v>
      </c>
      <c r="H1927" s="172">
        <v>556.83225566378462</v>
      </c>
      <c r="I1927" s="167">
        <v>213</v>
      </c>
      <c r="J1927" s="175" t="s">
        <v>111</v>
      </c>
      <c r="K1927" s="173">
        <v>34359.487233218926</v>
      </c>
      <c r="L1927" s="171" t="s">
        <v>1337</v>
      </c>
      <c r="M1927" s="165" t="s">
        <v>1308</v>
      </c>
      <c r="N1927" s="177" t="s">
        <v>1309</v>
      </c>
      <c r="O1927" s="176" t="s">
        <v>1309</v>
      </c>
      <c r="P1927" s="166" t="s">
        <v>1314</v>
      </c>
      <c r="Q1927" s="166" t="s">
        <v>1315</v>
      </c>
      <c r="R1927" s="172">
        <v>27.379941829638756</v>
      </c>
      <c r="S1927" s="172">
        <v>12.306678083294168</v>
      </c>
      <c r="T1927" s="174">
        <f t="shared" si="102"/>
        <v>596.51887557671751</v>
      </c>
    </row>
    <row r="1928" spans="1:20" s="164" customFormat="1" ht="12.75" hidden="1" customHeight="1" x14ac:dyDescent="0.2">
      <c r="A1928" s="168" t="s">
        <v>1289</v>
      </c>
      <c r="B1928" s="170" t="s">
        <v>43</v>
      </c>
      <c r="C1928" s="167">
        <v>1</v>
      </c>
      <c r="D1928" s="169">
        <v>44136</v>
      </c>
      <c r="E1928" s="168">
        <v>11</v>
      </c>
      <c r="F1928" s="168" t="s">
        <v>53</v>
      </c>
      <c r="G1928" s="168">
        <v>2020</v>
      </c>
      <c r="H1928" s="172">
        <v>20.147707124876874</v>
      </c>
      <c r="I1928" s="167">
        <v>213</v>
      </c>
      <c r="J1928" s="175" t="s">
        <v>111</v>
      </c>
      <c r="K1928" s="173">
        <v>1518.017670570209</v>
      </c>
      <c r="L1928" s="171" t="s">
        <v>62</v>
      </c>
      <c r="M1928" s="165" t="s">
        <v>1308</v>
      </c>
      <c r="N1928" s="177" t="s">
        <v>1309</v>
      </c>
      <c r="O1928" s="176" t="s">
        <v>1309</v>
      </c>
      <c r="P1928" s="166" t="s">
        <v>1314</v>
      </c>
      <c r="Q1928" s="166" t="s">
        <v>1315</v>
      </c>
      <c r="R1928" s="172">
        <v>0</v>
      </c>
      <c r="S1928" s="172">
        <v>0.66164935931689073</v>
      </c>
      <c r="T1928" s="174">
        <f t="shared" si="102"/>
        <v>20.809356484193763</v>
      </c>
    </row>
    <row r="1929" spans="1:20" s="164" customFormat="1" ht="12.75" hidden="1" customHeight="1" x14ac:dyDescent="0.2">
      <c r="A1929" s="168">
        <v>18</v>
      </c>
      <c r="B1929" s="170" t="s">
        <v>63</v>
      </c>
      <c r="C1929" s="167">
        <v>1</v>
      </c>
      <c r="D1929" s="169">
        <v>44136</v>
      </c>
      <c r="E1929" s="168">
        <v>11</v>
      </c>
      <c r="F1929" s="168" t="s">
        <v>53</v>
      </c>
      <c r="G1929" s="168">
        <v>2020</v>
      </c>
      <c r="H1929" s="172">
        <v>29.466021670132424</v>
      </c>
      <c r="I1929" s="167">
        <v>213</v>
      </c>
      <c r="J1929" s="175" t="s">
        <v>111</v>
      </c>
      <c r="K1929" s="173">
        <v>3030.7970153879824</v>
      </c>
      <c r="L1929" s="171" t="s">
        <v>64</v>
      </c>
      <c r="M1929" s="165" t="s">
        <v>1308</v>
      </c>
      <c r="N1929" s="177" t="s">
        <v>1309</v>
      </c>
      <c r="O1929" s="176" t="s">
        <v>1309</v>
      </c>
      <c r="P1929" s="166" t="s">
        <v>1314</v>
      </c>
      <c r="Q1929" s="166" t="s">
        <v>1315</v>
      </c>
      <c r="R1929" s="172">
        <v>0</v>
      </c>
      <c r="S1929" s="172">
        <v>0.39698961559013446</v>
      </c>
      <c r="T1929" s="174">
        <f t="shared" si="102"/>
        <v>29.863011285722557</v>
      </c>
    </row>
    <row r="1930" spans="1:20" s="164" customFormat="1" ht="12.75" hidden="1" customHeight="1" x14ac:dyDescent="0.2">
      <c r="A1930" s="168">
        <v>50</v>
      </c>
      <c r="B1930" s="170" t="s">
        <v>65</v>
      </c>
      <c r="C1930" s="167">
        <v>1</v>
      </c>
      <c r="D1930" s="169">
        <v>44136</v>
      </c>
      <c r="E1930" s="168">
        <v>11</v>
      </c>
      <c r="F1930" s="168" t="s">
        <v>53</v>
      </c>
      <c r="G1930" s="168">
        <v>2020</v>
      </c>
      <c r="H1930" s="172">
        <v>1.7629243734267266</v>
      </c>
      <c r="I1930" s="167">
        <v>213</v>
      </c>
      <c r="J1930" s="175" t="s">
        <v>111</v>
      </c>
      <c r="K1930" s="173">
        <v>130.82661775199736</v>
      </c>
      <c r="L1930" s="171" t="s">
        <v>64</v>
      </c>
      <c r="M1930" s="165" t="s">
        <v>1308</v>
      </c>
      <c r="N1930" s="177" t="s">
        <v>1309</v>
      </c>
      <c r="O1930" s="176" t="s">
        <v>1309</v>
      </c>
      <c r="P1930" s="166" t="s">
        <v>1314</v>
      </c>
      <c r="Q1930" s="166" t="s">
        <v>1315</v>
      </c>
      <c r="R1930" s="172">
        <v>0</v>
      </c>
      <c r="S1930" s="172">
        <v>0</v>
      </c>
      <c r="T1930" s="174">
        <f t="shared" si="102"/>
        <v>1.7629243734267266</v>
      </c>
    </row>
    <row r="1931" spans="1:20" s="164" customFormat="1" ht="12.75" hidden="1" customHeight="1" x14ac:dyDescent="0.2">
      <c r="A1931" s="168">
        <v>97</v>
      </c>
      <c r="B1931" s="170" t="s">
        <v>66</v>
      </c>
      <c r="C1931" s="167">
        <v>1</v>
      </c>
      <c r="D1931" s="169">
        <v>44136</v>
      </c>
      <c r="E1931" s="168">
        <v>11</v>
      </c>
      <c r="F1931" s="168" t="s">
        <v>53</v>
      </c>
      <c r="G1931" s="168">
        <v>2020</v>
      </c>
      <c r="H1931" s="172">
        <v>5.7085170187151144</v>
      </c>
      <c r="I1931" s="167">
        <v>213</v>
      </c>
      <c r="J1931" s="175" t="s">
        <v>111</v>
      </c>
      <c r="K1931" s="173">
        <v>485.72482742050744</v>
      </c>
      <c r="L1931" s="171" t="s">
        <v>64</v>
      </c>
      <c r="M1931" s="165" t="s">
        <v>1308</v>
      </c>
      <c r="N1931" s="177" t="s">
        <v>1309</v>
      </c>
      <c r="O1931" s="176" t="s">
        <v>1309</v>
      </c>
      <c r="P1931" s="166" t="s">
        <v>1314</v>
      </c>
      <c r="Q1931" s="166" t="s">
        <v>1315</v>
      </c>
      <c r="R1931" s="172">
        <v>0</v>
      </c>
      <c r="S1931" s="172">
        <v>0.13232987186337816</v>
      </c>
      <c r="T1931" s="174">
        <f t="shared" si="102"/>
        <v>5.8408468905784927</v>
      </c>
    </row>
    <row r="1932" spans="1:20" s="164" customFormat="1" ht="12.75" hidden="1" customHeight="1" x14ac:dyDescent="0.2">
      <c r="A1932" s="168">
        <v>85</v>
      </c>
      <c r="B1932" s="170" t="s">
        <v>67</v>
      </c>
      <c r="C1932" s="167">
        <v>1</v>
      </c>
      <c r="D1932" s="169">
        <v>44136</v>
      </c>
      <c r="E1932" s="168">
        <v>11</v>
      </c>
      <c r="F1932" s="168" t="s">
        <v>53</v>
      </c>
      <c r="G1932" s="168">
        <v>2020</v>
      </c>
      <c r="H1932" s="172">
        <v>5.6245682390281271</v>
      </c>
      <c r="I1932" s="167">
        <v>213</v>
      </c>
      <c r="J1932" s="175" t="s">
        <v>111</v>
      </c>
      <c r="K1932" s="173">
        <v>515.54792478931813</v>
      </c>
      <c r="L1932" s="171" t="s">
        <v>64</v>
      </c>
      <c r="M1932" s="165" t="s">
        <v>1308</v>
      </c>
      <c r="N1932" s="177" t="s">
        <v>1309</v>
      </c>
      <c r="O1932" s="176" t="s">
        <v>1309</v>
      </c>
      <c r="P1932" s="166" t="s">
        <v>1314</v>
      </c>
      <c r="Q1932" s="166" t="s">
        <v>1315</v>
      </c>
      <c r="R1932" s="172">
        <v>0</v>
      </c>
      <c r="S1932" s="172">
        <v>0</v>
      </c>
      <c r="T1932" s="174">
        <f t="shared" si="102"/>
        <v>5.6245682390281271</v>
      </c>
    </row>
    <row r="1933" spans="1:20" s="164" customFormat="1" ht="12.75" hidden="1" customHeight="1" x14ac:dyDescent="0.2">
      <c r="A1933" s="168">
        <v>51</v>
      </c>
      <c r="B1933" s="170" t="s">
        <v>68</v>
      </c>
      <c r="C1933" s="167">
        <v>1</v>
      </c>
      <c r="D1933" s="169">
        <v>44136</v>
      </c>
      <c r="E1933" s="168">
        <v>11</v>
      </c>
      <c r="F1933" s="168" t="s">
        <v>53</v>
      </c>
      <c r="G1933" s="168">
        <v>2020</v>
      </c>
      <c r="H1933" s="172">
        <v>3.5258487468534532</v>
      </c>
      <c r="I1933" s="167">
        <v>213</v>
      </c>
      <c r="J1933" s="175" t="s">
        <v>111</v>
      </c>
      <c r="K1933" s="173">
        <v>303.4345431542082</v>
      </c>
      <c r="L1933" s="171" t="s">
        <v>64</v>
      </c>
      <c r="M1933" s="165" t="s">
        <v>1308</v>
      </c>
      <c r="N1933" s="177" t="s">
        <v>1309</v>
      </c>
      <c r="O1933" s="176" t="s">
        <v>1309</v>
      </c>
      <c r="P1933" s="166" t="s">
        <v>1314</v>
      </c>
      <c r="Q1933" s="166" t="s">
        <v>1315</v>
      </c>
      <c r="R1933" s="172">
        <v>0</v>
      </c>
      <c r="S1933" s="172">
        <v>0</v>
      </c>
      <c r="T1933" s="174">
        <f t="shared" si="102"/>
        <v>3.5258487468534532</v>
      </c>
    </row>
    <row r="1934" spans="1:20" s="164" customFormat="1" ht="12.75" hidden="1" customHeight="1" x14ac:dyDescent="0.2">
      <c r="A1934" s="168">
        <v>83</v>
      </c>
      <c r="B1934" s="170" t="s">
        <v>69</v>
      </c>
      <c r="C1934" s="167">
        <v>1</v>
      </c>
      <c r="D1934" s="169">
        <v>44136</v>
      </c>
      <c r="E1934" s="168">
        <v>11</v>
      </c>
      <c r="F1934" s="168" t="s">
        <v>53</v>
      </c>
      <c r="G1934" s="168">
        <v>2020</v>
      </c>
      <c r="H1934" s="172">
        <v>5.7924657984021009</v>
      </c>
      <c r="I1934" s="167">
        <v>213</v>
      </c>
      <c r="J1934" s="175" t="s">
        <v>111</v>
      </c>
      <c r="K1934" s="173">
        <v>556.71388788442596</v>
      </c>
      <c r="L1934" s="171" t="s">
        <v>64</v>
      </c>
      <c r="M1934" s="165" t="s">
        <v>1308</v>
      </c>
      <c r="N1934" s="177" t="s">
        <v>1309</v>
      </c>
      <c r="O1934" s="176" t="s">
        <v>1309</v>
      </c>
      <c r="P1934" s="166" t="s">
        <v>1314</v>
      </c>
      <c r="Q1934" s="166" t="s">
        <v>1315</v>
      </c>
      <c r="R1934" s="172">
        <v>0</v>
      </c>
      <c r="S1934" s="172">
        <v>0</v>
      </c>
      <c r="T1934" s="174">
        <f t="shared" si="102"/>
        <v>5.7924657984021009</v>
      </c>
    </row>
    <row r="1935" spans="1:20" s="164" customFormat="1" ht="12.75" hidden="1" customHeight="1" x14ac:dyDescent="0.2">
      <c r="A1935" s="168">
        <v>52</v>
      </c>
      <c r="B1935" s="170" t="s">
        <v>70</v>
      </c>
      <c r="C1935" s="167">
        <v>1</v>
      </c>
      <c r="D1935" s="169">
        <v>44136</v>
      </c>
      <c r="E1935" s="168">
        <v>11</v>
      </c>
      <c r="F1935" s="168" t="s">
        <v>53</v>
      </c>
      <c r="G1935" s="168">
        <v>2020</v>
      </c>
      <c r="H1935" s="172">
        <v>16.1181656999015</v>
      </c>
      <c r="I1935" s="167">
        <v>213</v>
      </c>
      <c r="J1935" s="175" t="s">
        <v>111</v>
      </c>
      <c r="K1935" s="173">
        <v>1448.7007331071468</v>
      </c>
      <c r="L1935" s="171" t="s">
        <v>64</v>
      </c>
      <c r="M1935" s="165" t="s">
        <v>1308</v>
      </c>
      <c r="N1935" s="177" t="s">
        <v>1309</v>
      </c>
      <c r="O1935" s="176" t="s">
        <v>1309</v>
      </c>
      <c r="P1935" s="166" t="s">
        <v>1314</v>
      </c>
      <c r="Q1935" s="166" t="s">
        <v>1315</v>
      </c>
      <c r="R1935" s="172">
        <v>0</v>
      </c>
      <c r="S1935" s="172">
        <v>0</v>
      </c>
      <c r="T1935" s="174">
        <f t="shared" ref="T1935:T1998" si="103">H1935+R1935+S1935</f>
        <v>16.1181656999015</v>
      </c>
    </row>
    <row r="1936" spans="1:20" s="164" customFormat="1" ht="12.75" hidden="1" customHeight="1" x14ac:dyDescent="0.2">
      <c r="A1936" s="168">
        <v>84</v>
      </c>
      <c r="B1936" s="170" t="s">
        <v>71</v>
      </c>
      <c r="C1936" s="167">
        <v>1</v>
      </c>
      <c r="D1936" s="169">
        <v>44136</v>
      </c>
      <c r="E1936" s="168">
        <v>11</v>
      </c>
      <c r="F1936" s="168" t="s">
        <v>53</v>
      </c>
      <c r="G1936" s="168">
        <v>2020</v>
      </c>
      <c r="H1936" s="172">
        <v>0</v>
      </c>
      <c r="I1936" s="167">
        <v>213</v>
      </c>
      <c r="J1936" s="175" t="s">
        <v>111</v>
      </c>
      <c r="K1936" s="173">
        <v>0</v>
      </c>
      <c r="L1936" s="171" t="s">
        <v>64</v>
      </c>
      <c r="M1936" s="165" t="s">
        <v>1308</v>
      </c>
      <c r="N1936" s="177" t="s">
        <v>1309</v>
      </c>
      <c r="O1936" s="176" t="s">
        <v>1309</v>
      </c>
      <c r="P1936" s="166" t="s">
        <v>1314</v>
      </c>
      <c r="Q1936" s="166" t="s">
        <v>1315</v>
      </c>
      <c r="R1936" s="172">
        <v>0</v>
      </c>
      <c r="S1936" s="172">
        <v>0</v>
      </c>
      <c r="T1936" s="174">
        <f t="shared" si="103"/>
        <v>0</v>
      </c>
    </row>
    <row r="1937" spans="1:20" s="164" customFormat="1" ht="12.75" hidden="1" customHeight="1" x14ac:dyDescent="0.2">
      <c r="A1937" s="168">
        <v>90</v>
      </c>
      <c r="B1937" s="170" t="s">
        <v>72</v>
      </c>
      <c r="C1937" s="167">
        <v>1</v>
      </c>
      <c r="D1937" s="169">
        <v>44136</v>
      </c>
      <c r="E1937" s="168">
        <v>11</v>
      </c>
      <c r="F1937" s="168" t="s">
        <v>53</v>
      </c>
      <c r="G1937" s="168">
        <v>2020</v>
      </c>
      <c r="H1937" s="172">
        <v>16.873704717084383</v>
      </c>
      <c r="I1937" s="167">
        <v>213</v>
      </c>
      <c r="J1937" s="175" t="s">
        <v>111</v>
      </c>
      <c r="K1937" s="173">
        <v>1677.0812638670177</v>
      </c>
      <c r="L1937" s="171" t="s">
        <v>64</v>
      </c>
      <c r="M1937" s="165" t="s">
        <v>1308</v>
      </c>
      <c r="N1937" s="177" t="s">
        <v>1309</v>
      </c>
      <c r="O1937" s="176" t="s">
        <v>1309</v>
      </c>
      <c r="P1937" s="166" t="s">
        <v>1314</v>
      </c>
      <c r="Q1937" s="166" t="s">
        <v>1315</v>
      </c>
      <c r="R1937" s="172">
        <v>0</v>
      </c>
      <c r="S1937" s="172">
        <v>0.66164935931689073</v>
      </c>
      <c r="T1937" s="174">
        <f t="shared" si="103"/>
        <v>17.535354076401273</v>
      </c>
    </row>
    <row r="1938" spans="1:20" s="164" customFormat="1" ht="12.75" hidden="1" customHeight="1" x14ac:dyDescent="0.2">
      <c r="A1938" s="168">
        <v>25</v>
      </c>
      <c r="B1938" s="170" t="s">
        <v>73</v>
      </c>
      <c r="C1938" s="167">
        <v>1</v>
      </c>
      <c r="D1938" s="169">
        <v>44136</v>
      </c>
      <c r="E1938" s="168">
        <v>11</v>
      </c>
      <c r="F1938" s="168" t="s">
        <v>53</v>
      </c>
      <c r="G1938" s="168">
        <v>2020</v>
      </c>
      <c r="H1938" s="172">
        <v>1.0913341359308306</v>
      </c>
      <c r="I1938" s="167">
        <v>213</v>
      </c>
      <c r="J1938" s="175" t="s">
        <v>111</v>
      </c>
      <c r="K1938" s="173">
        <v>87.320663596194734</v>
      </c>
      <c r="L1938" s="171" t="s">
        <v>64</v>
      </c>
      <c r="M1938" s="165" t="s">
        <v>1308</v>
      </c>
      <c r="N1938" s="177" t="s">
        <v>1309</v>
      </c>
      <c r="O1938" s="176" t="s">
        <v>1309</v>
      </c>
      <c r="P1938" s="166" t="s">
        <v>1314</v>
      </c>
      <c r="Q1938" s="166" t="s">
        <v>1315</v>
      </c>
      <c r="R1938" s="172">
        <v>0</v>
      </c>
      <c r="S1938" s="172">
        <v>0.13232987186337816</v>
      </c>
      <c r="T1938" s="174">
        <f t="shared" si="103"/>
        <v>1.2236640077942087</v>
      </c>
    </row>
    <row r="1939" spans="1:20" s="164" customFormat="1" ht="12.75" hidden="1" customHeight="1" x14ac:dyDescent="0.2">
      <c r="A1939" s="168">
        <v>102</v>
      </c>
      <c r="B1939" s="170" t="s">
        <v>74</v>
      </c>
      <c r="C1939" s="167">
        <v>1</v>
      </c>
      <c r="D1939" s="169">
        <v>44136</v>
      </c>
      <c r="E1939" s="168">
        <v>11</v>
      </c>
      <c r="F1939" s="168" t="s">
        <v>53</v>
      </c>
      <c r="G1939" s="168">
        <v>2020</v>
      </c>
      <c r="H1939" s="172">
        <v>5.372721899967166</v>
      </c>
      <c r="I1939" s="167">
        <v>213</v>
      </c>
      <c r="J1939" s="175" t="s">
        <v>111</v>
      </c>
      <c r="K1939" s="173">
        <v>447.2304059435134</v>
      </c>
      <c r="L1939" s="171" t="s">
        <v>64</v>
      </c>
      <c r="M1939" s="165" t="s">
        <v>1308</v>
      </c>
      <c r="N1939" s="177" t="s">
        <v>1309</v>
      </c>
      <c r="O1939" s="176" t="s">
        <v>1309</v>
      </c>
      <c r="P1939" s="166" t="s">
        <v>1314</v>
      </c>
      <c r="Q1939" s="166" t="s">
        <v>1315</v>
      </c>
      <c r="R1939" s="172">
        <v>0</v>
      </c>
      <c r="S1939" s="172">
        <v>0.13232987186337816</v>
      </c>
      <c r="T1939" s="174">
        <f t="shared" si="103"/>
        <v>5.5050517718305443</v>
      </c>
    </row>
    <row r="1940" spans="1:20" s="164" customFormat="1" ht="12.75" hidden="1" customHeight="1" x14ac:dyDescent="0.2">
      <c r="A1940" s="168">
        <v>36</v>
      </c>
      <c r="B1940" s="170" t="s">
        <v>75</v>
      </c>
      <c r="C1940" s="167">
        <v>1</v>
      </c>
      <c r="D1940" s="169">
        <v>44136</v>
      </c>
      <c r="E1940" s="168">
        <v>11</v>
      </c>
      <c r="F1940" s="168" t="s">
        <v>53</v>
      </c>
      <c r="G1940" s="168">
        <v>2020</v>
      </c>
      <c r="H1940" s="172">
        <v>11.417034037430229</v>
      </c>
      <c r="I1940" s="167">
        <v>213</v>
      </c>
      <c r="J1940" s="175" t="s">
        <v>111</v>
      </c>
      <c r="K1940" s="173">
        <v>998.2115226802465</v>
      </c>
      <c r="L1940" s="171" t="s">
        <v>64</v>
      </c>
      <c r="M1940" s="165" t="s">
        <v>1308</v>
      </c>
      <c r="N1940" s="177" t="s">
        <v>1309</v>
      </c>
      <c r="O1940" s="176" t="s">
        <v>1309</v>
      </c>
      <c r="P1940" s="166" t="s">
        <v>1314</v>
      </c>
      <c r="Q1940" s="166" t="s">
        <v>1315</v>
      </c>
      <c r="R1940" s="172">
        <v>0</v>
      </c>
      <c r="S1940" s="172">
        <v>0.13232987186337816</v>
      </c>
      <c r="T1940" s="174">
        <f t="shared" si="103"/>
        <v>11.549363909293607</v>
      </c>
    </row>
    <row r="1941" spans="1:20" s="164" customFormat="1" ht="12.75" hidden="1" customHeight="1" x14ac:dyDescent="0.2">
      <c r="A1941" s="168">
        <v>70</v>
      </c>
      <c r="B1941" s="170" t="s">
        <v>76</v>
      </c>
      <c r="C1941" s="167">
        <v>1</v>
      </c>
      <c r="D1941" s="169">
        <v>44136</v>
      </c>
      <c r="E1941" s="168">
        <v>11</v>
      </c>
      <c r="F1941" s="168" t="s">
        <v>53</v>
      </c>
      <c r="G1941" s="168">
        <v>2020</v>
      </c>
      <c r="H1941" s="172">
        <v>3.2740024077924921</v>
      </c>
      <c r="I1941" s="167">
        <v>213</v>
      </c>
      <c r="J1941" s="175" t="s">
        <v>111</v>
      </c>
      <c r="K1941" s="173">
        <v>262.15133224231579</v>
      </c>
      <c r="L1941" s="171" t="s">
        <v>64</v>
      </c>
      <c r="M1941" s="165" t="s">
        <v>1308</v>
      </c>
      <c r="N1941" s="177" t="s">
        <v>1309</v>
      </c>
      <c r="O1941" s="176" t="s">
        <v>1309</v>
      </c>
      <c r="P1941" s="166" t="s">
        <v>1314</v>
      </c>
      <c r="Q1941" s="166" t="s">
        <v>1315</v>
      </c>
      <c r="R1941" s="172">
        <v>0</v>
      </c>
      <c r="S1941" s="172">
        <v>0.13232987186337816</v>
      </c>
      <c r="T1941" s="174">
        <f t="shared" si="103"/>
        <v>3.4063322796558704</v>
      </c>
    </row>
    <row r="1942" spans="1:20" s="164" customFormat="1" ht="12.75" hidden="1" customHeight="1" x14ac:dyDescent="0.2">
      <c r="A1942" s="168">
        <v>67</v>
      </c>
      <c r="B1942" s="170" t="s">
        <v>77</v>
      </c>
      <c r="C1942" s="167">
        <v>1</v>
      </c>
      <c r="D1942" s="169">
        <v>44136</v>
      </c>
      <c r="E1942" s="168">
        <v>11</v>
      </c>
      <c r="F1942" s="168" t="s">
        <v>53</v>
      </c>
      <c r="G1942" s="168">
        <v>2020</v>
      </c>
      <c r="H1942" s="172">
        <v>8.8146218671336314</v>
      </c>
      <c r="I1942" s="167">
        <v>213</v>
      </c>
      <c r="J1942" s="175" t="s">
        <v>111</v>
      </c>
      <c r="K1942" s="173">
        <v>833.15805888147077</v>
      </c>
      <c r="L1942" s="171" t="s">
        <v>64</v>
      </c>
      <c r="M1942" s="165" t="s">
        <v>1308</v>
      </c>
      <c r="N1942" s="177" t="s">
        <v>1309</v>
      </c>
      <c r="O1942" s="176" t="s">
        <v>1309</v>
      </c>
      <c r="P1942" s="166" t="s">
        <v>1314</v>
      </c>
      <c r="Q1942" s="166" t="s">
        <v>1315</v>
      </c>
      <c r="R1942" s="172">
        <v>0</v>
      </c>
      <c r="S1942" s="172">
        <v>0</v>
      </c>
      <c r="T1942" s="174">
        <f t="shared" si="103"/>
        <v>8.8146218671336314</v>
      </c>
    </row>
    <row r="1943" spans="1:20" s="164" customFormat="1" ht="12.75" hidden="1" customHeight="1" x14ac:dyDescent="0.2">
      <c r="A1943" s="168">
        <v>92</v>
      </c>
      <c r="B1943" s="170" t="s">
        <v>78</v>
      </c>
      <c r="C1943" s="167">
        <v>1</v>
      </c>
      <c r="D1943" s="169">
        <v>44136</v>
      </c>
      <c r="E1943" s="168">
        <v>11</v>
      </c>
      <c r="F1943" s="168" t="s">
        <v>53</v>
      </c>
      <c r="G1943" s="168">
        <v>2020</v>
      </c>
      <c r="H1943" s="172">
        <v>5.4566706796541533</v>
      </c>
      <c r="I1943" s="167">
        <v>213</v>
      </c>
      <c r="J1943" s="175" t="s">
        <v>111</v>
      </c>
      <c r="K1943" s="173">
        <v>455.19546809674949</v>
      </c>
      <c r="L1943" s="171" t="s">
        <v>64</v>
      </c>
      <c r="M1943" s="165" t="s">
        <v>1308</v>
      </c>
      <c r="N1943" s="177" t="s">
        <v>1309</v>
      </c>
      <c r="O1943" s="176" t="s">
        <v>1309</v>
      </c>
      <c r="P1943" s="166" t="s">
        <v>1314</v>
      </c>
      <c r="Q1943" s="166" t="s">
        <v>1315</v>
      </c>
      <c r="R1943" s="172">
        <v>0</v>
      </c>
      <c r="S1943" s="172">
        <v>0</v>
      </c>
      <c r="T1943" s="174">
        <f t="shared" si="103"/>
        <v>5.4566706796541533</v>
      </c>
    </row>
    <row r="1944" spans="1:20" s="164" customFormat="1" ht="12.75" hidden="1" customHeight="1" x14ac:dyDescent="0.2">
      <c r="A1944" s="168">
        <v>58</v>
      </c>
      <c r="B1944" s="170" t="s">
        <v>79</v>
      </c>
      <c r="C1944" s="167">
        <v>1</v>
      </c>
      <c r="D1944" s="169">
        <v>44136</v>
      </c>
      <c r="E1944" s="168">
        <v>11</v>
      </c>
      <c r="F1944" s="168" t="s">
        <v>53</v>
      </c>
      <c r="G1944" s="168">
        <v>2020</v>
      </c>
      <c r="H1944" s="172">
        <v>4.1134902046623614</v>
      </c>
      <c r="I1944" s="167">
        <v>213</v>
      </c>
      <c r="J1944" s="175" t="s">
        <v>111</v>
      </c>
      <c r="K1944" s="173">
        <v>288.46101599915875</v>
      </c>
      <c r="L1944" s="171" t="s">
        <v>64</v>
      </c>
      <c r="M1944" s="165" t="s">
        <v>1308</v>
      </c>
      <c r="N1944" s="177" t="s">
        <v>1309</v>
      </c>
      <c r="O1944" s="176" t="s">
        <v>1309</v>
      </c>
      <c r="P1944" s="166" t="s">
        <v>1314</v>
      </c>
      <c r="Q1944" s="166" t="s">
        <v>1315</v>
      </c>
      <c r="R1944" s="172">
        <v>0</v>
      </c>
      <c r="S1944" s="172">
        <v>0.13232987186337816</v>
      </c>
      <c r="T1944" s="174">
        <f t="shared" si="103"/>
        <v>4.2458200765257397</v>
      </c>
    </row>
    <row r="1945" spans="1:20" s="164" customFormat="1" ht="12.75" hidden="1" customHeight="1" x14ac:dyDescent="0.2">
      <c r="A1945" s="168">
        <v>130</v>
      </c>
      <c r="B1945" s="170" t="s">
        <v>80</v>
      </c>
      <c r="C1945" s="167">
        <v>1</v>
      </c>
      <c r="D1945" s="169">
        <v>44136</v>
      </c>
      <c r="E1945" s="168">
        <v>11</v>
      </c>
      <c r="F1945" s="168" t="s">
        <v>53</v>
      </c>
      <c r="G1945" s="168">
        <v>2020</v>
      </c>
      <c r="H1945" s="172">
        <v>2.7703097296705699</v>
      </c>
      <c r="I1945" s="167">
        <v>213</v>
      </c>
      <c r="J1945" s="175" t="s">
        <v>111</v>
      </c>
      <c r="K1945" s="173">
        <v>193.69314061036036</v>
      </c>
      <c r="L1945" s="171" t="s">
        <v>64</v>
      </c>
      <c r="M1945" s="165" t="s">
        <v>1308</v>
      </c>
      <c r="N1945" s="177" t="s">
        <v>1309</v>
      </c>
      <c r="O1945" s="176" t="s">
        <v>1309</v>
      </c>
      <c r="P1945" s="166" t="s">
        <v>1314</v>
      </c>
      <c r="Q1945" s="166" t="s">
        <v>1315</v>
      </c>
      <c r="R1945" s="172">
        <v>0</v>
      </c>
      <c r="S1945" s="172">
        <v>0.13232987186337816</v>
      </c>
      <c r="T1945" s="174">
        <f t="shared" si="103"/>
        <v>2.9026396015339482</v>
      </c>
    </row>
    <row r="1946" spans="1:20" s="164" customFormat="1" ht="12.75" hidden="1" customHeight="1" x14ac:dyDescent="0.2">
      <c r="A1946" s="168">
        <v>15</v>
      </c>
      <c r="B1946" s="170" t="s">
        <v>81</v>
      </c>
      <c r="C1946" s="167">
        <v>1</v>
      </c>
      <c r="D1946" s="169">
        <v>44136</v>
      </c>
      <c r="E1946" s="168">
        <v>11</v>
      </c>
      <c r="F1946" s="168" t="s">
        <v>53</v>
      </c>
      <c r="G1946" s="168">
        <v>2020</v>
      </c>
      <c r="H1946" s="172">
        <v>3.6097975265404396</v>
      </c>
      <c r="I1946" s="167">
        <v>213</v>
      </c>
      <c r="J1946" s="175" t="s">
        <v>111</v>
      </c>
      <c r="K1946" s="173">
        <v>294.05810836096282</v>
      </c>
      <c r="L1946" s="171" t="s">
        <v>64</v>
      </c>
      <c r="M1946" s="165" t="s">
        <v>1308</v>
      </c>
      <c r="N1946" s="177" t="s">
        <v>1309</v>
      </c>
      <c r="O1946" s="176" t="s">
        <v>1309</v>
      </c>
      <c r="P1946" s="166" t="s">
        <v>1314</v>
      </c>
      <c r="Q1946" s="166" t="s">
        <v>1315</v>
      </c>
      <c r="R1946" s="172">
        <v>0</v>
      </c>
      <c r="S1946" s="172">
        <v>0.39698961559013446</v>
      </c>
      <c r="T1946" s="174">
        <f t="shared" si="103"/>
        <v>4.0067871421305741</v>
      </c>
    </row>
    <row r="1947" spans="1:20" s="164" customFormat="1" ht="12.75" hidden="1" customHeight="1" x14ac:dyDescent="0.2">
      <c r="A1947" s="168">
        <v>68</v>
      </c>
      <c r="B1947" s="170" t="s">
        <v>82</v>
      </c>
      <c r="C1947" s="167">
        <v>1</v>
      </c>
      <c r="D1947" s="169">
        <v>44136</v>
      </c>
      <c r="E1947" s="168">
        <v>11</v>
      </c>
      <c r="F1947" s="168" t="s">
        <v>53</v>
      </c>
      <c r="G1947" s="168">
        <v>2020</v>
      </c>
      <c r="H1947" s="172">
        <v>6.2122096968370366</v>
      </c>
      <c r="I1947" s="167">
        <v>213</v>
      </c>
      <c r="J1947" s="175" t="s">
        <v>111</v>
      </c>
      <c r="K1947" s="173">
        <v>450.3354185863555</v>
      </c>
      <c r="L1947" s="171" t="s">
        <v>64</v>
      </c>
      <c r="M1947" s="165" t="s">
        <v>1308</v>
      </c>
      <c r="N1947" s="177" t="s">
        <v>1309</v>
      </c>
      <c r="O1947" s="176" t="s">
        <v>1309</v>
      </c>
      <c r="P1947" s="166" t="s">
        <v>1314</v>
      </c>
      <c r="Q1947" s="166" t="s">
        <v>1315</v>
      </c>
      <c r="R1947" s="172">
        <v>0</v>
      </c>
      <c r="S1947" s="172">
        <v>0.13232987186337816</v>
      </c>
      <c r="T1947" s="174">
        <f t="shared" si="103"/>
        <v>6.3445395687004149</v>
      </c>
    </row>
    <row r="1948" spans="1:20" s="164" customFormat="1" ht="12.75" hidden="1" customHeight="1" x14ac:dyDescent="0.2">
      <c r="A1948" s="168">
        <v>94</v>
      </c>
      <c r="B1948" s="170" t="s">
        <v>83</v>
      </c>
      <c r="C1948" s="167">
        <v>1</v>
      </c>
      <c r="D1948" s="169">
        <v>44136</v>
      </c>
      <c r="E1948" s="168">
        <v>11</v>
      </c>
      <c r="F1948" s="168" t="s">
        <v>53</v>
      </c>
      <c r="G1948" s="168">
        <v>2020</v>
      </c>
      <c r="H1948" s="172">
        <v>5.8764145780890882</v>
      </c>
      <c r="I1948" s="167">
        <v>213</v>
      </c>
      <c r="J1948" s="175" t="s">
        <v>111</v>
      </c>
      <c r="K1948" s="173">
        <v>452.03682307159471</v>
      </c>
      <c r="L1948" s="171" t="s">
        <v>64</v>
      </c>
      <c r="M1948" s="165" t="s">
        <v>1308</v>
      </c>
      <c r="N1948" s="177" t="s">
        <v>1309</v>
      </c>
      <c r="O1948" s="176" t="s">
        <v>1309</v>
      </c>
      <c r="P1948" s="166" t="s">
        <v>1314</v>
      </c>
      <c r="Q1948" s="166" t="s">
        <v>1315</v>
      </c>
      <c r="R1948" s="172">
        <v>0.15735598752665952</v>
      </c>
      <c r="S1948" s="172">
        <v>0.13232987186337816</v>
      </c>
      <c r="T1948" s="174">
        <f t="shared" si="103"/>
        <v>6.166100437479126</v>
      </c>
    </row>
    <row r="1949" spans="1:20" s="164" customFormat="1" ht="12.75" hidden="1" customHeight="1" x14ac:dyDescent="0.2">
      <c r="A1949" s="168">
        <v>88</v>
      </c>
      <c r="B1949" s="170" t="s">
        <v>84</v>
      </c>
      <c r="C1949" s="167">
        <v>1</v>
      </c>
      <c r="D1949" s="169">
        <v>44136</v>
      </c>
      <c r="E1949" s="168">
        <v>11</v>
      </c>
      <c r="F1949" s="168" t="s">
        <v>53</v>
      </c>
      <c r="G1949" s="168">
        <v>2020</v>
      </c>
      <c r="H1949" s="172">
        <v>5.8764145780890882</v>
      </c>
      <c r="I1949" s="167">
        <v>213</v>
      </c>
      <c r="J1949" s="175" t="s">
        <v>111</v>
      </c>
      <c r="K1949" s="173">
        <v>420.31167427417506</v>
      </c>
      <c r="L1949" s="171" t="s">
        <v>64</v>
      </c>
      <c r="M1949" s="165" t="s">
        <v>1308</v>
      </c>
      <c r="N1949" s="177" t="s">
        <v>1309</v>
      </c>
      <c r="O1949" s="176" t="s">
        <v>1309</v>
      </c>
      <c r="P1949" s="166" t="s">
        <v>1314</v>
      </c>
      <c r="Q1949" s="166" t="s">
        <v>1315</v>
      </c>
      <c r="R1949" s="172">
        <v>0</v>
      </c>
      <c r="S1949" s="172">
        <v>0.13232987186337816</v>
      </c>
      <c r="T1949" s="174">
        <f t="shared" si="103"/>
        <v>6.0087444499524665</v>
      </c>
    </row>
    <row r="1950" spans="1:20" s="164" customFormat="1" ht="12.75" hidden="1" customHeight="1" x14ac:dyDescent="0.2">
      <c r="A1950" s="168">
        <v>62</v>
      </c>
      <c r="B1950" s="170" t="s">
        <v>85</v>
      </c>
      <c r="C1950" s="167">
        <v>1</v>
      </c>
      <c r="D1950" s="169">
        <v>44136</v>
      </c>
      <c r="E1950" s="168">
        <v>11</v>
      </c>
      <c r="F1950" s="168" t="s">
        <v>53</v>
      </c>
      <c r="G1950" s="168">
        <v>2020</v>
      </c>
      <c r="H1950" s="172">
        <v>5.7085170187151144</v>
      </c>
      <c r="I1950" s="167">
        <v>213</v>
      </c>
      <c r="J1950" s="175" t="s">
        <v>111</v>
      </c>
      <c r="K1950" s="173">
        <v>437.44365914413919</v>
      </c>
      <c r="L1950" s="171" t="s">
        <v>64</v>
      </c>
      <c r="M1950" s="165" t="s">
        <v>1308</v>
      </c>
      <c r="N1950" s="177" t="s">
        <v>1309</v>
      </c>
      <c r="O1950" s="176" t="s">
        <v>1309</v>
      </c>
      <c r="P1950" s="166" t="s">
        <v>1314</v>
      </c>
      <c r="Q1950" s="166" t="s">
        <v>1315</v>
      </c>
      <c r="R1950" s="172">
        <v>0</v>
      </c>
      <c r="S1950" s="172">
        <v>0</v>
      </c>
      <c r="T1950" s="174">
        <f t="shared" si="103"/>
        <v>5.7085170187151144</v>
      </c>
    </row>
    <row r="1951" spans="1:20" s="164" customFormat="1" ht="12.75" hidden="1" customHeight="1" x14ac:dyDescent="0.2">
      <c r="A1951" s="168">
        <v>91</v>
      </c>
      <c r="B1951" s="170" t="s">
        <v>86</v>
      </c>
      <c r="C1951" s="167">
        <v>1</v>
      </c>
      <c r="D1951" s="169">
        <v>44136</v>
      </c>
      <c r="E1951" s="168">
        <v>11</v>
      </c>
      <c r="F1951" s="168" t="s">
        <v>53</v>
      </c>
      <c r="G1951" s="168">
        <v>2020</v>
      </c>
      <c r="H1951" s="172">
        <v>8.4788267483856838</v>
      </c>
      <c r="I1951" s="167">
        <v>213</v>
      </c>
      <c r="J1951" s="175" t="s">
        <v>111</v>
      </c>
      <c r="K1951" s="173">
        <v>604.5246560646541</v>
      </c>
      <c r="L1951" s="171" t="s">
        <v>64</v>
      </c>
      <c r="M1951" s="165" t="s">
        <v>1308</v>
      </c>
      <c r="N1951" s="177" t="s">
        <v>1309</v>
      </c>
      <c r="O1951" s="176" t="s">
        <v>1309</v>
      </c>
      <c r="P1951" s="166" t="s">
        <v>1314</v>
      </c>
      <c r="Q1951" s="166" t="s">
        <v>1315</v>
      </c>
      <c r="R1951" s="172">
        <v>0</v>
      </c>
      <c r="S1951" s="172">
        <v>0.26465974372675632</v>
      </c>
      <c r="T1951" s="174">
        <f t="shared" si="103"/>
        <v>8.7434864921124404</v>
      </c>
    </row>
    <row r="1952" spans="1:20" s="164" customFormat="1" ht="12.75" hidden="1" customHeight="1" x14ac:dyDescent="0.2">
      <c r="A1952" s="168">
        <v>89</v>
      </c>
      <c r="B1952" s="170" t="s">
        <v>87</v>
      </c>
      <c r="C1952" s="167">
        <v>1</v>
      </c>
      <c r="D1952" s="169">
        <v>44136</v>
      </c>
      <c r="E1952" s="168">
        <v>11</v>
      </c>
      <c r="F1952" s="168" t="s">
        <v>53</v>
      </c>
      <c r="G1952" s="168">
        <v>2020</v>
      </c>
      <c r="H1952" s="172">
        <v>11.500982817117215</v>
      </c>
      <c r="I1952" s="167">
        <v>213</v>
      </c>
      <c r="J1952" s="175" t="s">
        <v>111</v>
      </c>
      <c r="K1952" s="173">
        <v>810.72556129505756</v>
      </c>
      <c r="L1952" s="171" t="s">
        <v>64</v>
      </c>
      <c r="M1952" s="165" t="s">
        <v>1308</v>
      </c>
      <c r="N1952" s="177" t="s">
        <v>1309</v>
      </c>
      <c r="O1952" s="176" t="s">
        <v>1309</v>
      </c>
      <c r="P1952" s="166" t="s">
        <v>1314</v>
      </c>
      <c r="Q1952" s="166" t="s">
        <v>1315</v>
      </c>
      <c r="R1952" s="172">
        <v>0</v>
      </c>
      <c r="S1952" s="172">
        <v>0.13232987186337816</v>
      </c>
      <c r="T1952" s="174">
        <f t="shared" si="103"/>
        <v>11.633312688980594</v>
      </c>
    </row>
    <row r="1953" spans="1:20" s="164" customFormat="1" ht="12.75" hidden="1" customHeight="1" x14ac:dyDescent="0.2">
      <c r="A1953" s="168">
        <v>150</v>
      </c>
      <c r="B1953" s="170" t="s">
        <v>13</v>
      </c>
      <c r="C1953" s="167">
        <v>1</v>
      </c>
      <c r="D1953" s="169">
        <v>44136</v>
      </c>
      <c r="E1953" s="168">
        <v>11</v>
      </c>
      <c r="F1953" s="168" t="s">
        <v>53</v>
      </c>
      <c r="G1953" s="168">
        <v>2020</v>
      </c>
      <c r="H1953" s="172">
        <v>0.98763270219984678</v>
      </c>
      <c r="I1953" s="167">
        <v>213</v>
      </c>
      <c r="J1953" s="175" t="s">
        <v>111</v>
      </c>
      <c r="K1953" s="173">
        <v>105.84459669475758</v>
      </c>
      <c r="L1953" s="171" t="s">
        <v>1339</v>
      </c>
      <c r="M1953" s="165" t="s">
        <v>1308</v>
      </c>
      <c r="N1953" s="177" t="s">
        <v>1309</v>
      </c>
      <c r="O1953" s="176" t="s">
        <v>1309</v>
      </c>
      <c r="P1953" s="166" t="s">
        <v>1314</v>
      </c>
      <c r="Q1953" s="166" t="s">
        <v>1315</v>
      </c>
      <c r="R1953" s="172">
        <v>0</v>
      </c>
      <c r="S1953" s="172">
        <v>0</v>
      </c>
      <c r="T1953" s="174">
        <f t="shared" si="103"/>
        <v>0.98763270219984678</v>
      </c>
    </row>
    <row r="1954" spans="1:20" s="164" customFormat="1" ht="12.75" hidden="1" customHeight="1" x14ac:dyDescent="0.2">
      <c r="A1954" s="168">
        <v>71</v>
      </c>
      <c r="B1954" s="170" t="s">
        <v>14</v>
      </c>
      <c r="C1954" s="167">
        <v>1</v>
      </c>
      <c r="D1954" s="169">
        <v>44136</v>
      </c>
      <c r="E1954" s="168">
        <v>11</v>
      </c>
      <c r="F1954" s="168" t="s">
        <v>53</v>
      </c>
      <c r="G1954" s="168">
        <v>2020</v>
      </c>
      <c r="H1954" s="172">
        <v>3.5258487468534532</v>
      </c>
      <c r="I1954" s="167">
        <v>213</v>
      </c>
      <c r="J1954" s="175" t="s">
        <v>111</v>
      </c>
      <c r="K1954" s="173">
        <v>392.04700256788283</v>
      </c>
      <c r="L1954" s="171" t="s">
        <v>1339</v>
      </c>
      <c r="M1954" s="165" t="s">
        <v>1308</v>
      </c>
      <c r="N1954" s="177" t="s">
        <v>1309</v>
      </c>
      <c r="O1954" s="176" t="s">
        <v>1309</v>
      </c>
      <c r="P1954" s="166" t="s">
        <v>1314</v>
      </c>
      <c r="Q1954" s="166" t="s">
        <v>1315</v>
      </c>
      <c r="R1954" s="172">
        <v>0</v>
      </c>
      <c r="S1954" s="172">
        <v>0.13232987186337816</v>
      </c>
      <c r="T1954" s="174">
        <f t="shared" si="103"/>
        <v>3.6581786187168315</v>
      </c>
    </row>
    <row r="1955" spans="1:20" s="164" customFormat="1" ht="12.75" hidden="1" customHeight="1" x14ac:dyDescent="0.2">
      <c r="A1955" s="168">
        <v>28</v>
      </c>
      <c r="B1955" s="170" t="s">
        <v>16</v>
      </c>
      <c r="C1955" s="167">
        <v>1</v>
      </c>
      <c r="D1955" s="169">
        <v>44136</v>
      </c>
      <c r="E1955" s="168">
        <v>11</v>
      </c>
      <c r="F1955" s="168" t="s">
        <v>53</v>
      </c>
      <c r="G1955" s="168">
        <v>2020</v>
      </c>
      <c r="H1955" s="172">
        <v>0.98763270219984678</v>
      </c>
      <c r="I1955" s="167">
        <v>213</v>
      </c>
      <c r="J1955" s="175" t="s">
        <v>111</v>
      </c>
      <c r="K1955" s="173">
        <v>77.213124657984025</v>
      </c>
      <c r="L1955" s="171" t="s">
        <v>88</v>
      </c>
      <c r="M1955" s="165" t="s">
        <v>1308</v>
      </c>
      <c r="N1955" s="177" t="s">
        <v>1309</v>
      </c>
      <c r="O1955" s="176" t="s">
        <v>1309</v>
      </c>
      <c r="P1955" s="166" t="s">
        <v>1314</v>
      </c>
      <c r="Q1955" s="166" t="s">
        <v>1315</v>
      </c>
      <c r="R1955" s="172">
        <v>0</v>
      </c>
      <c r="S1955" s="172">
        <v>0</v>
      </c>
      <c r="T1955" s="174">
        <f t="shared" si="103"/>
        <v>0.98763270219984678</v>
      </c>
    </row>
    <row r="1956" spans="1:20" s="164" customFormat="1" ht="12.75" hidden="1" customHeight="1" x14ac:dyDescent="0.2">
      <c r="A1956" s="168">
        <v>79</v>
      </c>
      <c r="B1956" s="170" t="s">
        <v>5</v>
      </c>
      <c r="C1956" s="167">
        <v>1</v>
      </c>
      <c r="D1956" s="169">
        <v>44136</v>
      </c>
      <c r="E1956" s="168">
        <v>11</v>
      </c>
      <c r="F1956" s="168" t="s">
        <v>53</v>
      </c>
      <c r="G1956" s="168">
        <v>2020</v>
      </c>
      <c r="H1956" s="172">
        <v>7.6541534420488118</v>
      </c>
      <c r="I1956" s="167">
        <v>213</v>
      </c>
      <c r="J1956" s="175" t="s">
        <v>111</v>
      </c>
      <c r="K1956" s="173">
        <v>455.72829593958625</v>
      </c>
      <c r="L1956" s="171" t="s">
        <v>1341</v>
      </c>
      <c r="M1956" s="165" t="s">
        <v>1308</v>
      </c>
      <c r="N1956" s="177" t="s">
        <v>1309</v>
      </c>
      <c r="O1956" s="176" t="s">
        <v>1309</v>
      </c>
      <c r="P1956" s="166" t="s">
        <v>1314</v>
      </c>
      <c r="Q1956" s="166" t="s">
        <v>1315</v>
      </c>
      <c r="R1956" s="172">
        <v>0</v>
      </c>
      <c r="S1956" s="172">
        <v>0</v>
      </c>
      <c r="T1956" s="174">
        <f t="shared" si="103"/>
        <v>7.6541534420488118</v>
      </c>
    </row>
    <row r="1957" spans="1:20" s="164" customFormat="1" ht="12.75" hidden="1" customHeight="1" x14ac:dyDescent="0.2">
      <c r="A1957" s="168">
        <v>80</v>
      </c>
      <c r="B1957" s="170" t="s">
        <v>3</v>
      </c>
      <c r="C1957" s="167">
        <v>1</v>
      </c>
      <c r="D1957" s="169">
        <v>44136</v>
      </c>
      <c r="E1957" s="168">
        <v>11</v>
      </c>
      <c r="F1957" s="168" t="s">
        <v>53</v>
      </c>
      <c r="G1957" s="168">
        <v>2020</v>
      </c>
      <c r="H1957" s="172">
        <v>14.187343767100797</v>
      </c>
      <c r="I1957" s="167">
        <v>213</v>
      </c>
      <c r="J1957" s="175" t="s">
        <v>111</v>
      </c>
      <c r="K1957" s="173">
        <v>1683.7319457212457</v>
      </c>
      <c r="L1957" s="171" t="s">
        <v>1340</v>
      </c>
      <c r="M1957" s="165" t="s">
        <v>1308</v>
      </c>
      <c r="N1957" s="177" t="s">
        <v>1309</v>
      </c>
      <c r="O1957" s="176" t="s">
        <v>1309</v>
      </c>
      <c r="P1957" s="166" t="s">
        <v>1314</v>
      </c>
      <c r="Q1957" s="166" t="s">
        <v>1315</v>
      </c>
      <c r="R1957" s="172">
        <v>1.2588479002132762</v>
      </c>
      <c r="S1957" s="172">
        <v>0.26465974372675632</v>
      </c>
      <c r="T1957" s="174">
        <f t="shared" si="103"/>
        <v>15.71085141104083</v>
      </c>
    </row>
    <row r="1958" spans="1:20" s="164" customFormat="1" ht="12.75" hidden="1" customHeight="1" x14ac:dyDescent="0.2">
      <c r="A1958" s="168">
        <v>104</v>
      </c>
      <c r="B1958" s="170" t="s">
        <v>4</v>
      </c>
      <c r="C1958" s="167">
        <v>1</v>
      </c>
      <c r="D1958" s="169">
        <v>44136</v>
      </c>
      <c r="E1958" s="168">
        <v>11</v>
      </c>
      <c r="F1958" s="168" t="s">
        <v>53</v>
      </c>
      <c r="G1958" s="168">
        <v>2020</v>
      </c>
      <c r="H1958" s="172">
        <v>0.98763270219984678</v>
      </c>
      <c r="I1958" s="167">
        <v>213</v>
      </c>
      <c r="J1958" s="175" t="s">
        <v>111</v>
      </c>
      <c r="K1958" s="173">
        <v>105.84459669475758</v>
      </c>
      <c r="L1958" s="171" t="s">
        <v>1340</v>
      </c>
      <c r="M1958" s="165" t="s">
        <v>1308</v>
      </c>
      <c r="N1958" s="177" t="s">
        <v>1309</v>
      </c>
      <c r="O1958" s="176" t="s">
        <v>1309</v>
      </c>
      <c r="P1958" s="166" t="s">
        <v>1314</v>
      </c>
      <c r="Q1958" s="166" t="s">
        <v>1315</v>
      </c>
      <c r="R1958" s="172">
        <v>0</v>
      </c>
      <c r="S1958" s="172">
        <v>0</v>
      </c>
      <c r="T1958" s="174">
        <f t="shared" si="103"/>
        <v>0.98763270219984678</v>
      </c>
    </row>
    <row r="1959" spans="1:20" s="164" customFormat="1" ht="12.75" hidden="1" customHeight="1" x14ac:dyDescent="0.2">
      <c r="A1959" s="168" t="s">
        <v>1285</v>
      </c>
      <c r="B1959" s="170" t="s">
        <v>44</v>
      </c>
      <c r="C1959" s="167">
        <v>1</v>
      </c>
      <c r="D1959" s="169">
        <v>44136</v>
      </c>
      <c r="E1959" s="168">
        <v>11</v>
      </c>
      <c r="F1959" s="168" t="s">
        <v>53</v>
      </c>
      <c r="G1959" s="168">
        <v>2020</v>
      </c>
      <c r="H1959" s="172">
        <v>0.98763270219984678</v>
      </c>
      <c r="I1959" s="167">
        <v>213</v>
      </c>
      <c r="J1959" s="175" t="s">
        <v>111</v>
      </c>
      <c r="K1959" s="173">
        <v>118.76283243953158</v>
      </c>
      <c r="L1959" s="171" t="s">
        <v>88</v>
      </c>
      <c r="M1959" s="165" t="s">
        <v>1308</v>
      </c>
      <c r="N1959" s="177" t="s">
        <v>1309</v>
      </c>
      <c r="O1959" s="176" t="s">
        <v>1309</v>
      </c>
      <c r="P1959" s="166" t="s">
        <v>1314</v>
      </c>
      <c r="Q1959" s="166" t="s">
        <v>1315</v>
      </c>
      <c r="R1959" s="172">
        <v>0</v>
      </c>
      <c r="S1959" s="172">
        <v>0</v>
      </c>
      <c r="T1959" s="174">
        <f t="shared" si="103"/>
        <v>0.98763270219984678</v>
      </c>
    </row>
    <row r="1960" spans="1:20" s="164" customFormat="1" ht="12.75" hidden="1" customHeight="1" x14ac:dyDescent="0.2">
      <c r="A1960" s="168" t="s">
        <v>1293</v>
      </c>
      <c r="B1960" s="170" t="s">
        <v>89</v>
      </c>
      <c r="C1960" s="167">
        <v>1</v>
      </c>
      <c r="D1960" s="169">
        <v>44136</v>
      </c>
      <c r="E1960" s="168">
        <v>11</v>
      </c>
      <c r="F1960" s="168" t="s">
        <v>53</v>
      </c>
      <c r="G1960" s="168">
        <v>2020</v>
      </c>
      <c r="H1960" s="172">
        <v>0</v>
      </c>
      <c r="I1960" s="167">
        <v>213</v>
      </c>
      <c r="J1960" s="175" t="s">
        <v>111</v>
      </c>
      <c r="K1960" s="173">
        <v>0</v>
      </c>
      <c r="L1960" s="171" t="s">
        <v>89</v>
      </c>
      <c r="M1960" s="165" t="s">
        <v>1308</v>
      </c>
      <c r="N1960" s="177" t="s">
        <v>1309</v>
      </c>
      <c r="O1960" s="176" t="s">
        <v>1309</v>
      </c>
      <c r="P1960" s="166" t="s">
        <v>1314</v>
      </c>
      <c r="Q1960" s="166" t="s">
        <v>1315</v>
      </c>
      <c r="R1960" s="172">
        <v>0</v>
      </c>
      <c r="S1960" s="172">
        <v>0</v>
      </c>
      <c r="T1960" s="174">
        <f t="shared" si="103"/>
        <v>0</v>
      </c>
    </row>
    <row r="1961" spans="1:20" s="164" customFormat="1" ht="12.75" hidden="1" customHeight="1" x14ac:dyDescent="0.2">
      <c r="A1961" s="168">
        <v>82</v>
      </c>
      <c r="B1961" s="170" t="s">
        <v>8</v>
      </c>
      <c r="C1961" s="167">
        <v>1</v>
      </c>
      <c r="D1961" s="169">
        <v>44166</v>
      </c>
      <c r="E1961" s="168">
        <v>12</v>
      </c>
      <c r="F1961" s="168" t="s">
        <v>1241</v>
      </c>
      <c r="G1961" s="168">
        <v>2020</v>
      </c>
      <c r="H1961" s="172">
        <v>19.700976916598066</v>
      </c>
      <c r="I1961" s="167">
        <v>213</v>
      </c>
      <c r="J1961" s="175" t="s">
        <v>111</v>
      </c>
      <c r="K1961" s="173">
        <v>1441.1182363728185</v>
      </c>
      <c r="L1961" s="171" t="s">
        <v>55</v>
      </c>
      <c r="M1961" s="165" t="s">
        <v>1308</v>
      </c>
      <c r="N1961" s="177" t="s">
        <v>1309</v>
      </c>
      <c r="O1961" s="176" t="s">
        <v>1309</v>
      </c>
      <c r="P1961" s="166" t="s">
        <v>1314</v>
      </c>
      <c r="Q1961" s="166" t="s">
        <v>1315</v>
      </c>
      <c r="R1961" s="172">
        <v>3.9029670819228111</v>
      </c>
      <c r="S1961" s="172">
        <v>0.3787192794424849</v>
      </c>
      <c r="T1961" s="174">
        <f t="shared" si="103"/>
        <v>23.982663277963361</v>
      </c>
    </row>
    <row r="1962" spans="1:20" s="164" customFormat="1" ht="12.75" hidden="1" customHeight="1" x14ac:dyDescent="0.2">
      <c r="A1962" s="168">
        <v>59</v>
      </c>
      <c r="B1962" s="170" t="s">
        <v>10</v>
      </c>
      <c r="C1962" s="167">
        <v>1</v>
      </c>
      <c r="D1962" s="169">
        <v>44166</v>
      </c>
      <c r="E1962" s="168">
        <v>12</v>
      </c>
      <c r="F1962" s="168" t="s">
        <v>1241</v>
      </c>
      <c r="G1962" s="168">
        <v>2020</v>
      </c>
      <c r="H1962" s="172">
        <v>34.116325879962503</v>
      </c>
      <c r="I1962" s="167">
        <v>213</v>
      </c>
      <c r="J1962" s="175" t="s">
        <v>111</v>
      </c>
      <c r="K1962" s="173">
        <v>2122.6111798965658</v>
      </c>
      <c r="L1962" s="171" t="s">
        <v>55</v>
      </c>
      <c r="M1962" s="165" t="s">
        <v>1308</v>
      </c>
      <c r="N1962" s="177" t="s">
        <v>1309</v>
      </c>
      <c r="O1962" s="176" t="s">
        <v>1309</v>
      </c>
      <c r="P1962" s="166" t="s">
        <v>1314</v>
      </c>
      <c r="Q1962" s="166" t="s">
        <v>1315</v>
      </c>
      <c r="R1962" s="172">
        <v>5.5542223858132305</v>
      </c>
      <c r="S1962" s="172">
        <v>0.3787192794424849</v>
      </c>
      <c r="T1962" s="174">
        <f t="shared" si="103"/>
        <v>40.049267545218221</v>
      </c>
    </row>
    <row r="1963" spans="1:20" s="164" customFormat="1" ht="12.75" hidden="1" customHeight="1" x14ac:dyDescent="0.2">
      <c r="A1963" s="168">
        <v>63</v>
      </c>
      <c r="B1963" s="170" t="s">
        <v>12</v>
      </c>
      <c r="C1963" s="167">
        <v>1</v>
      </c>
      <c r="D1963" s="169">
        <v>44166</v>
      </c>
      <c r="E1963" s="168">
        <v>12</v>
      </c>
      <c r="F1963" s="168" t="s">
        <v>1241</v>
      </c>
      <c r="G1963" s="168">
        <v>2020</v>
      </c>
      <c r="H1963" s="172">
        <v>43.966814338261543</v>
      </c>
      <c r="I1963" s="167">
        <v>213</v>
      </c>
      <c r="J1963" s="175" t="s">
        <v>111</v>
      </c>
      <c r="K1963" s="173">
        <v>3493.8542489087376</v>
      </c>
      <c r="L1963" s="171" t="s">
        <v>55</v>
      </c>
      <c r="M1963" s="165" t="s">
        <v>1308</v>
      </c>
      <c r="N1963" s="177" t="s">
        <v>1309</v>
      </c>
      <c r="O1963" s="176" t="s">
        <v>1309</v>
      </c>
      <c r="P1963" s="166" t="s">
        <v>1314</v>
      </c>
      <c r="Q1963" s="166" t="s">
        <v>1315</v>
      </c>
      <c r="R1963" s="172">
        <v>6.1546788599552027</v>
      </c>
      <c r="S1963" s="172">
        <v>0.88367831869913149</v>
      </c>
      <c r="T1963" s="174">
        <f t="shared" si="103"/>
        <v>51.00517151691588</v>
      </c>
    </row>
    <row r="1964" spans="1:20" s="164" customFormat="1" ht="12.75" hidden="1" customHeight="1" x14ac:dyDescent="0.2">
      <c r="A1964" s="168">
        <v>76</v>
      </c>
      <c r="B1964" s="170" t="s">
        <v>50</v>
      </c>
      <c r="C1964" s="167">
        <v>1</v>
      </c>
      <c r="D1964" s="169">
        <v>44166</v>
      </c>
      <c r="E1964" s="168">
        <v>12</v>
      </c>
      <c r="F1964" s="168" t="s">
        <v>1241</v>
      </c>
      <c r="G1964" s="168">
        <v>2020</v>
      </c>
      <c r="H1964" s="172">
        <v>0</v>
      </c>
      <c r="I1964" s="167">
        <v>213</v>
      </c>
      <c r="J1964" s="175" t="s">
        <v>111</v>
      </c>
      <c r="K1964" s="173">
        <v>0</v>
      </c>
      <c r="L1964" s="171" t="s">
        <v>55</v>
      </c>
      <c r="M1964" s="165" t="s">
        <v>1308</v>
      </c>
      <c r="N1964" s="177" t="s">
        <v>1309</v>
      </c>
      <c r="O1964" s="176" t="s">
        <v>1309</v>
      </c>
      <c r="P1964" s="166" t="s">
        <v>1314</v>
      </c>
      <c r="Q1964" s="166" t="s">
        <v>1315</v>
      </c>
      <c r="R1964" s="172">
        <v>0</v>
      </c>
      <c r="S1964" s="172">
        <v>0</v>
      </c>
      <c r="T1964" s="174">
        <f t="shared" si="103"/>
        <v>0</v>
      </c>
    </row>
    <row r="1965" spans="1:20" s="164" customFormat="1" ht="12.75" hidden="1" customHeight="1" x14ac:dyDescent="0.2">
      <c r="A1965" s="168">
        <v>65</v>
      </c>
      <c r="B1965" s="170" t="s">
        <v>11</v>
      </c>
      <c r="C1965" s="167">
        <v>1</v>
      </c>
      <c r="D1965" s="169">
        <v>44166</v>
      </c>
      <c r="E1965" s="168">
        <v>12</v>
      </c>
      <c r="F1965" s="168" t="s">
        <v>1241</v>
      </c>
      <c r="G1965" s="168">
        <v>2020</v>
      </c>
      <c r="H1965" s="172">
        <v>0.94217967080813325</v>
      </c>
      <c r="I1965" s="167">
        <v>213</v>
      </c>
      <c r="J1965" s="175" t="s">
        <v>111</v>
      </c>
      <c r="K1965" s="173">
        <v>45.431903726368184</v>
      </c>
      <c r="L1965" s="171" t="s">
        <v>55</v>
      </c>
      <c r="M1965" s="165" t="s">
        <v>1308</v>
      </c>
      <c r="N1965" s="177" t="s">
        <v>1309</v>
      </c>
      <c r="O1965" s="176" t="s">
        <v>1309</v>
      </c>
      <c r="P1965" s="166" t="s">
        <v>1314</v>
      </c>
      <c r="Q1965" s="166" t="s">
        <v>1315</v>
      </c>
      <c r="R1965" s="172">
        <v>0</v>
      </c>
      <c r="S1965" s="172">
        <v>0</v>
      </c>
      <c r="T1965" s="174">
        <f t="shared" si="103"/>
        <v>0.94217967080813325</v>
      </c>
    </row>
    <row r="1966" spans="1:20" s="164" customFormat="1" ht="12.75" hidden="1" customHeight="1" x14ac:dyDescent="0.2">
      <c r="A1966" s="168">
        <v>75</v>
      </c>
      <c r="B1966" s="170" t="s">
        <v>1329</v>
      </c>
      <c r="C1966" s="167">
        <v>1</v>
      </c>
      <c r="D1966" s="169">
        <v>44166</v>
      </c>
      <c r="E1966" s="168">
        <v>12</v>
      </c>
      <c r="F1966" s="168" t="s">
        <v>1241</v>
      </c>
      <c r="G1966" s="168">
        <v>2020</v>
      </c>
      <c r="H1966" s="172">
        <v>52.616023716280203</v>
      </c>
      <c r="I1966" s="167">
        <v>213</v>
      </c>
      <c r="J1966" s="175" t="s">
        <v>111</v>
      </c>
      <c r="K1966" s="173">
        <v>3544.4729916028755</v>
      </c>
      <c r="L1966" s="171" t="s">
        <v>55</v>
      </c>
      <c r="M1966" s="165" t="s">
        <v>1308</v>
      </c>
      <c r="N1966" s="177" t="s">
        <v>1309</v>
      </c>
      <c r="O1966" s="176" t="s">
        <v>1309</v>
      </c>
      <c r="P1966" s="166" t="s">
        <v>1314</v>
      </c>
      <c r="Q1966" s="166" t="s">
        <v>1315</v>
      </c>
      <c r="R1966" s="172">
        <v>9.4571894677360415</v>
      </c>
      <c r="S1966" s="172">
        <v>0.88367831869913149</v>
      </c>
      <c r="T1966" s="174">
        <f t="shared" si="103"/>
        <v>62.956891502715379</v>
      </c>
    </row>
    <row r="1967" spans="1:20" s="164" customFormat="1" ht="12.75" hidden="1" customHeight="1" x14ac:dyDescent="0.2">
      <c r="A1967" s="168" t="s">
        <v>1290</v>
      </c>
      <c r="B1967" s="170" t="s">
        <v>1243</v>
      </c>
      <c r="C1967" s="167">
        <v>1</v>
      </c>
      <c r="D1967" s="169">
        <v>44166</v>
      </c>
      <c r="E1967" s="168">
        <v>12</v>
      </c>
      <c r="F1967" s="168" t="s">
        <v>1241</v>
      </c>
      <c r="G1967" s="168">
        <v>2020</v>
      </c>
      <c r="H1967" s="172">
        <v>69.1936750241493</v>
      </c>
      <c r="I1967" s="167">
        <v>213</v>
      </c>
      <c r="J1967" s="175" t="s">
        <v>111</v>
      </c>
      <c r="K1967" s="173">
        <v>4640.8007100869372</v>
      </c>
      <c r="L1967" s="171" t="s">
        <v>1337</v>
      </c>
      <c r="M1967" s="165" t="s">
        <v>1308</v>
      </c>
      <c r="N1967" s="177" t="s">
        <v>1309</v>
      </c>
      <c r="O1967" s="176" t="s">
        <v>1309</v>
      </c>
      <c r="P1967" s="166" t="s">
        <v>1314</v>
      </c>
      <c r="Q1967" s="166" t="s">
        <v>1315</v>
      </c>
      <c r="R1967" s="172">
        <v>5.4041082672777385</v>
      </c>
      <c r="S1967" s="172">
        <v>1.0099180785132933</v>
      </c>
      <c r="T1967" s="174">
        <f t="shared" si="103"/>
        <v>75.60770136994033</v>
      </c>
    </row>
    <row r="1968" spans="1:20" s="164" customFormat="1" ht="12.75" hidden="1" customHeight="1" x14ac:dyDescent="0.2">
      <c r="A1968" s="168" t="s">
        <v>1291</v>
      </c>
      <c r="B1968" s="170" t="s">
        <v>1244</v>
      </c>
      <c r="C1968" s="167">
        <v>1</v>
      </c>
      <c r="D1968" s="169">
        <v>44166</v>
      </c>
      <c r="E1968" s="168">
        <v>12</v>
      </c>
      <c r="F1968" s="168" t="s">
        <v>1241</v>
      </c>
      <c r="G1968" s="168">
        <v>2020</v>
      </c>
      <c r="H1968" s="172">
        <v>531.20560929997953</v>
      </c>
      <c r="I1968" s="167">
        <v>213</v>
      </c>
      <c r="J1968" s="175" t="s">
        <v>111</v>
      </c>
      <c r="K1968" s="173">
        <v>32778.187982661446</v>
      </c>
      <c r="L1968" s="171" t="s">
        <v>1337</v>
      </c>
      <c r="M1968" s="165" t="s">
        <v>1308</v>
      </c>
      <c r="N1968" s="177" t="s">
        <v>1309</v>
      </c>
      <c r="O1968" s="176" t="s">
        <v>1309</v>
      </c>
      <c r="P1968" s="166" t="s">
        <v>1314</v>
      </c>
      <c r="Q1968" s="166" t="s">
        <v>1315</v>
      </c>
      <c r="R1968" s="172">
        <v>26.119856625175736</v>
      </c>
      <c r="S1968" s="172">
        <v>11.740297662717033</v>
      </c>
      <c r="T1968" s="174">
        <f t="shared" si="103"/>
        <v>569.06576358787231</v>
      </c>
    </row>
    <row r="1969" spans="1:20" s="164" customFormat="1" ht="12.75" hidden="1" customHeight="1" x14ac:dyDescent="0.2">
      <c r="A1969" s="168" t="s">
        <v>1289</v>
      </c>
      <c r="B1969" s="170" t="s">
        <v>43</v>
      </c>
      <c r="C1969" s="167">
        <v>1</v>
      </c>
      <c r="D1969" s="169">
        <v>44166</v>
      </c>
      <c r="E1969" s="168">
        <v>12</v>
      </c>
      <c r="F1969" s="168" t="s">
        <v>1241</v>
      </c>
      <c r="G1969" s="168">
        <v>2020</v>
      </c>
      <c r="H1969" s="172">
        <v>19.220465284485918</v>
      </c>
      <c r="I1969" s="167">
        <v>213</v>
      </c>
      <c r="J1969" s="175" t="s">
        <v>111</v>
      </c>
      <c r="K1969" s="173">
        <v>1243.8027037701463</v>
      </c>
      <c r="L1969" s="171" t="s">
        <v>62</v>
      </c>
      <c r="M1969" s="165" t="s">
        <v>1308</v>
      </c>
      <c r="N1969" s="177" t="s">
        <v>1309</v>
      </c>
      <c r="O1969" s="176" t="s">
        <v>1309</v>
      </c>
      <c r="P1969" s="166" t="s">
        <v>1314</v>
      </c>
      <c r="Q1969" s="166" t="s">
        <v>1315</v>
      </c>
      <c r="R1969" s="172">
        <v>0</v>
      </c>
      <c r="S1969" s="172">
        <v>0.63119879907080823</v>
      </c>
      <c r="T1969" s="174">
        <f t="shared" si="103"/>
        <v>19.851664083556727</v>
      </c>
    </row>
    <row r="1970" spans="1:20" s="164" customFormat="1" ht="12.75" hidden="1" customHeight="1" x14ac:dyDescent="0.2">
      <c r="A1970" s="168">
        <v>18</v>
      </c>
      <c r="B1970" s="170" t="s">
        <v>63</v>
      </c>
      <c r="C1970" s="167">
        <v>1</v>
      </c>
      <c r="D1970" s="169">
        <v>44166</v>
      </c>
      <c r="E1970" s="168">
        <v>12</v>
      </c>
      <c r="F1970" s="168" t="s">
        <v>1241</v>
      </c>
      <c r="G1970" s="168">
        <v>2020</v>
      </c>
      <c r="H1970" s="172">
        <v>28.109930478560653</v>
      </c>
      <c r="I1970" s="167">
        <v>213</v>
      </c>
      <c r="J1970" s="175" t="s">
        <v>111</v>
      </c>
      <c r="K1970" s="173">
        <v>2891.3130639397382</v>
      </c>
      <c r="L1970" s="171" t="s">
        <v>64</v>
      </c>
      <c r="M1970" s="165" t="s">
        <v>1308</v>
      </c>
      <c r="N1970" s="177" t="s">
        <v>1309</v>
      </c>
      <c r="O1970" s="176" t="s">
        <v>1309</v>
      </c>
      <c r="P1970" s="166" t="s">
        <v>1314</v>
      </c>
      <c r="Q1970" s="166" t="s">
        <v>1315</v>
      </c>
      <c r="R1970" s="172">
        <v>0</v>
      </c>
      <c r="S1970" s="172">
        <v>0.3787192794424849</v>
      </c>
      <c r="T1970" s="174">
        <f t="shared" si="103"/>
        <v>28.488649758003138</v>
      </c>
    </row>
    <row r="1971" spans="1:20" s="164" customFormat="1" ht="12.75" hidden="1" customHeight="1" x14ac:dyDescent="0.2">
      <c r="A1971" s="168">
        <v>50</v>
      </c>
      <c r="B1971" s="170" t="s">
        <v>65</v>
      </c>
      <c r="C1971" s="167">
        <v>1</v>
      </c>
      <c r="D1971" s="169">
        <v>44166</v>
      </c>
      <c r="E1971" s="168">
        <v>12</v>
      </c>
      <c r="F1971" s="168" t="s">
        <v>1241</v>
      </c>
      <c r="G1971" s="168">
        <v>2020</v>
      </c>
      <c r="H1971" s="172">
        <v>1.681790712392518</v>
      </c>
      <c r="I1971" s="167">
        <v>213</v>
      </c>
      <c r="J1971" s="175" t="s">
        <v>111</v>
      </c>
      <c r="K1971" s="173">
        <v>124.80568876664874</v>
      </c>
      <c r="L1971" s="171" t="s">
        <v>64</v>
      </c>
      <c r="M1971" s="165" t="s">
        <v>1308</v>
      </c>
      <c r="N1971" s="177" t="s">
        <v>1309</v>
      </c>
      <c r="O1971" s="176" t="s">
        <v>1309</v>
      </c>
      <c r="P1971" s="166" t="s">
        <v>1314</v>
      </c>
      <c r="Q1971" s="166" t="s">
        <v>1315</v>
      </c>
      <c r="R1971" s="172">
        <v>0</v>
      </c>
      <c r="S1971" s="172">
        <v>0</v>
      </c>
      <c r="T1971" s="174">
        <f t="shared" si="103"/>
        <v>1.681790712392518</v>
      </c>
    </row>
    <row r="1972" spans="1:20" s="164" customFormat="1" ht="12.75" hidden="1" customHeight="1" x14ac:dyDescent="0.2">
      <c r="A1972" s="168">
        <v>97</v>
      </c>
      <c r="B1972" s="170" t="s">
        <v>66</v>
      </c>
      <c r="C1972" s="167">
        <v>1</v>
      </c>
      <c r="D1972" s="169">
        <v>44166</v>
      </c>
      <c r="E1972" s="168">
        <v>12</v>
      </c>
      <c r="F1972" s="168" t="s">
        <v>1241</v>
      </c>
      <c r="G1972" s="168">
        <v>2020</v>
      </c>
      <c r="H1972" s="172">
        <v>5.4457984972710101</v>
      </c>
      <c r="I1972" s="167">
        <v>213</v>
      </c>
      <c r="J1972" s="175" t="s">
        <v>111</v>
      </c>
      <c r="K1972" s="173">
        <v>463.37070145920285</v>
      </c>
      <c r="L1972" s="171" t="s">
        <v>64</v>
      </c>
      <c r="M1972" s="165" t="s">
        <v>1308</v>
      </c>
      <c r="N1972" s="177" t="s">
        <v>1309</v>
      </c>
      <c r="O1972" s="176" t="s">
        <v>1309</v>
      </c>
      <c r="P1972" s="166" t="s">
        <v>1314</v>
      </c>
      <c r="Q1972" s="166" t="s">
        <v>1315</v>
      </c>
      <c r="R1972" s="172">
        <v>0</v>
      </c>
      <c r="S1972" s="172">
        <v>0.12623975981416166</v>
      </c>
      <c r="T1972" s="174">
        <f t="shared" si="103"/>
        <v>5.5720382570851719</v>
      </c>
    </row>
    <row r="1973" spans="1:20" s="164" customFormat="1" ht="12.75" hidden="1" customHeight="1" x14ac:dyDescent="0.2">
      <c r="A1973" s="168">
        <v>85</v>
      </c>
      <c r="B1973" s="170" t="s">
        <v>67</v>
      </c>
      <c r="C1973" s="167">
        <v>1</v>
      </c>
      <c r="D1973" s="169">
        <v>44166</v>
      </c>
      <c r="E1973" s="168">
        <v>12</v>
      </c>
      <c r="F1973" s="168" t="s">
        <v>1241</v>
      </c>
      <c r="G1973" s="168">
        <v>2020</v>
      </c>
      <c r="H1973" s="172">
        <v>5.3657132252523194</v>
      </c>
      <c r="I1973" s="167">
        <v>213</v>
      </c>
      <c r="J1973" s="175" t="s">
        <v>111</v>
      </c>
      <c r="K1973" s="173">
        <v>491.82127422662757</v>
      </c>
      <c r="L1973" s="171" t="s">
        <v>64</v>
      </c>
      <c r="M1973" s="165" t="s">
        <v>1308</v>
      </c>
      <c r="N1973" s="177" t="s">
        <v>1309</v>
      </c>
      <c r="O1973" s="176" t="s">
        <v>1309</v>
      </c>
      <c r="P1973" s="166" t="s">
        <v>1314</v>
      </c>
      <c r="Q1973" s="166" t="s">
        <v>1315</v>
      </c>
      <c r="R1973" s="172">
        <v>0</v>
      </c>
      <c r="S1973" s="172">
        <v>0</v>
      </c>
      <c r="T1973" s="174">
        <f t="shared" si="103"/>
        <v>5.3657132252523194</v>
      </c>
    </row>
    <row r="1974" spans="1:20" s="164" customFormat="1" ht="12.75" hidden="1" customHeight="1" x14ac:dyDescent="0.2">
      <c r="A1974" s="168">
        <v>51</v>
      </c>
      <c r="B1974" s="170" t="s">
        <v>68</v>
      </c>
      <c r="C1974" s="167">
        <v>1</v>
      </c>
      <c r="D1974" s="169">
        <v>44166</v>
      </c>
      <c r="E1974" s="168">
        <v>12</v>
      </c>
      <c r="F1974" s="168" t="s">
        <v>1241</v>
      </c>
      <c r="G1974" s="168">
        <v>2020</v>
      </c>
      <c r="H1974" s="172">
        <v>3.363581424785036</v>
      </c>
      <c r="I1974" s="167">
        <v>213</v>
      </c>
      <c r="J1974" s="175" t="s">
        <v>111</v>
      </c>
      <c r="K1974" s="173">
        <v>289.46981741700023</v>
      </c>
      <c r="L1974" s="171" t="s">
        <v>64</v>
      </c>
      <c r="M1974" s="165" t="s">
        <v>1308</v>
      </c>
      <c r="N1974" s="177" t="s">
        <v>1309</v>
      </c>
      <c r="O1974" s="176" t="s">
        <v>1309</v>
      </c>
      <c r="P1974" s="166" t="s">
        <v>1314</v>
      </c>
      <c r="Q1974" s="166" t="s">
        <v>1315</v>
      </c>
      <c r="R1974" s="172">
        <v>0</v>
      </c>
      <c r="S1974" s="172">
        <v>0</v>
      </c>
      <c r="T1974" s="174">
        <f t="shared" si="103"/>
        <v>3.363581424785036</v>
      </c>
    </row>
    <row r="1975" spans="1:20" s="164" customFormat="1" ht="12.75" hidden="1" customHeight="1" x14ac:dyDescent="0.2">
      <c r="A1975" s="168">
        <v>83</v>
      </c>
      <c r="B1975" s="170" t="s">
        <v>69</v>
      </c>
      <c r="C1975" s="167">
        <v>1</v>
      </c>
      <c r="D1975" s="169">
        <v>44166</v>
      </c>
      <c r="E1975" s="168">
        <v>12</v>
      </c>
      <c r="F1975" s="168" t="s">
        <v>1241</v>
      </c>
      <c r="G1975" s="168">
        <v>2020</v>
      </c>
      <c r="H1975" s="172">
        <v>5.5258837692897016</v>
      </c>
      <c r="I1975" s="167">
        <v>213</v>
      </c>
      <c r="J1975" s="175" t="s">
        <v>111</v>
      </c>
      <c r="K1975" s="173">
        <v>531.09268906643319</v>
      </c>
      <c r="L1975" s="171" t="s">
        <v>64</v>
      </c>
      <c r="M1975" s="165" t="s">
        <v>1308</v>
      </c>
      <c r="N1975" s="177" t="s">
        <v>1309</v>
      </c>
      <c r="O1975" s="176" t="s">
        <v>1309</v>
      </c>
      <c r="P1975" s="166" t="s">
        <v>1314</v>
      </c>
      <c r="Q1975" s="166" t="s">
        <v>1315</v>
      </c>
      <c r="R1975" s="172">
        <v>0</v>
      </c>
      <c r="S1975" s="172">
        <v>0</v>
      </c>
      <c r="T1975" s="174">
        <f t="shared" si="103"/>
        <v>5.5258837692897016</v>
      </c>
    </row>
    <row r="1976" spans="1:20" s="164" customFormat="1" ht="12.75" hidden="1" customHeight="1" x14ac:dyDescent="0.2">
      <c r="A1976" s="168">
        <v>52</v>
      </c>
      <c r="B1976" s="170" t="s">
        <v>70</v>
      </c>
      <c r="C1976" s="167">
        <v>1</v>
      </c>
      <c r="D1976" s="169">
        <v>44166</v>
      </c>
      <c r="E1976" s="168">
        <v>12</v>
      </c>
      <c r="F1976" s="168" t="s">
        <v>1241</v>
      </c>
      <c r="G1976" s="168">
        <v>2020</v>
      </c>
      <c r="H1976" s="172">
        <v>15.376372227588735</v>
      </c>
      <c r="I1976" s="167">
        <v>213</v>
      </c>
      <c r="J1976" s="175" t="s">
        <v>111</v>
      </c>
      <c r="K1976" s="173">
        <v>1382.0283358156755</v>
      </c>
      <c r="L1976" s="171" t="s">
        <v>64</v>
      </c>
      <c r="M1976" s="165" t="s">
        <v>1308</v>
      </c>
      <c r="N1976" s="177" t="s">
        <v>1309</v>
      </c>
      <c r="O1976" s="176" t="s">
        <v>1309</v>
      </c>
      <c r="P1976" s="166" t="s">
        <v>1314</v>
      </c>
      <c r="Q1976" s="166" t="s">
        <v>1315</v>
      </c>
      <c r="R1976" s="172">
        <v>0</v>
      </c>
      <c r="S1976" s="172">
        <v>0</v>
      </c>
      <c r="T1976" s="174">
        <f t="shared" si="103"/>
        <v>15.376372227588735</v>
      </c>
    </row>
    <row r="1977" spans="1:20" s="164" customFormat="1" ht="12.75" hidden="1" customHeight="1" x14ac:dyDescent="0.2">
      <c r="A1977" s="168">
        <v>84</v>
      </c>
      <c r="B1977" s="170" t="s">
        <v>71</v>
      </c>
      <c r="C1977" s="167">
        <v>1</v>
      </c>
      <c r="D1977" s="169">
        <v>44166</v>
      </c>
      <c r="E1977" s="168">
        <v>12</v>
      </c>
      <c r="F1977" s="168" t="s">
        <v>1241</v>
      </c>
      <c r="G1977" s="168">
        <v>2020</v>
      </c>
      <c r="H1977" s="172">
        <v>0</v>
      </c>
      <c r="I1977" s="167">
        <v>213</v>
      </c>
      <c r="J1977" s="175" t="s">
        <v>111</v>
      </c>
      <c r="K1977" s="173">
        <v>0</v>
      </c>
      <c r="L1977" s="171" t="s">
        <v>64</v>
      </c>
      <c r="M1977" s="165" t="s">
        <v>1308</v>
      </c>
      <c r="N1977" s="177" t="s">
        <v>1309</v>
      </c>
      <c r="O1977" s="176" t="s">
        <v>1309</v>
      </c>
      <c r="P1977" s="166" t="s">
        <v>1314</v>
      </c>
      <c r="Q1977" s="166" t="s">
        <v>1315</v>
      </c>
      <c r="R1977" s="172">
        <v>0</v>
      </c>
      <c r="S1977" s="172">
        <v>0</v>
      </c>
      <c r="T1977" s="174">
        <f t="shared" si="103"/>
        <v>0</v>
      </c>
    </row>
    <row r="1978" spans="1:20" s="164" customFormat="1" ht="12.75" hidden="1" customHeight="1" x14ac:dyDescent="0.2">
      <c r="A1978" s="168">
        <v>90</v>
      </c>
      <c r="B1978" s="170" t="s">
        <v>72</v>
      </c>
      <c r="C1978" s="167">
        <v>1</v>
      </c>
      <c r="D1978" s="169">
        <v>44166</v>
      </c>
      <c r="E1978" s="168">
        <v>12</v>
      </c>
      <c r="F1978" s="168" t="s">
        <v>1241</v>
      </c>
      <c r="G1978" s="168">
        <v>2020</v>
      </c>
      <c r="H1978" s="172">
        <v>16.097139675756956</v>
      </c>
      <c r="I1978" s="167">
        <v>213</v>
      </c>
      <c r="J1978" s="175" t="s">
        <v>111</v>
      </c>
      <c r="K1978" s="173">
        <v>1599.8982917325275</v>
      </c>
      <c r="L1978" s="171" t="s">
        <v>64</v>
      </c>
      <c r="M1978" s="165" t="s">
        <v>1308</v>
      </c>
      <c r="N1978" s="177" t="s">
        <v>1309</v>
      </c>
      <c r="O1978" s="176" t="s">
        <v>1309</v>
      </c>
      <c r="P1978" s="166" t="s">
        <v>1314</v>
      </c>
      <c r="Q1978" s="166" t="s">
        <v>1315</v>
      </c>
      <c r="R1978" s="172">
        <v>0</v>
      </c>
      <c r="S1978" s="172">
        <v>0.63119879907080823</v>
      </c>
      <c r="T1978" s="174">
        <f t="shared" si="103"/>
        <v>16.728338474827765</v>
      </c>
    </row>
    <row r="1979" spans="1:20" s="164" customFormat="1" ht="12.75" hidden="1" customHeight="1" x14ac:dyDescent="0.2">
      <c r="A1979" s="168">
        <v>25</v>
      </c>
      <c r="B1979" s="170" t="s">
        <v>73</v>
      </c>
      <c r="C1979" s="167">
        <v>1</v>
      </c>
      <c r="D1979" s="169">
        <v>44166</v>
      </c>
      <c r="E1979" s="168">
        <v>12</v>
      </c>
      <c r="F1979" s="168" t="s">
        <v>1241</v>
      </c>
      <c r="G1979" s="168">
        <v>2020</v>
      </c>
      <c r="H1979" s="172">
        <v>1.0411085362429873</v>
      </c>
      <c r="I1979" s="167">
        <v>213</v>
      </c>
      <c r="J1979" s="175" t="s">
        <v>111</v>
      </c>
      <c r="K1979" s="173">
        <v>83.301974406638138</v>
      </c>
      <c r="L1979" s="171" t="s">
        <v>64</v>
      </c>
      <c r="M1979" s="165" t="s">
        <v>1308</v>
      </c>
      <c r="N1979" s="177" t="s">
        <v>1309</v>
      </c>
      <c r="O1979" s="176" t="s">
        <v>1309</v>
      </c>
      <c r="P1979" s="166" t="s">
        <v>1314</v>
      </c>
      <c r="Q1979" s="166" t="s">
        <v>1315</v>
      </c>
      <c r="R1979" s="172">
        <v>0</v>
      </c>
      <c r="S1979" s="172">
        <v>0.12623975981416166</v>
      </c>
      <c r="T1979" s="174">
        <f t="shared" si="103"/>
        <v>1.1673482960571488</v>
      </c>
    </row>
    <row r="1980" spans="1:20" s="164" customFormat="1" ht="12.75" hidden="1" customHeight="1" x14ac:dyDescent="0.2">
      <c r="A1980" s="168">
        <v>102</v>
      </c>
      <c r="B1980" s="170" t="s">
        <v>74</v>
      </c>
      <c r="C1980" s="167">
        <v>1</v>
      </c>
      <c r="D1980" s="169">
        <v>44166</v>
      </c>
      <c r="E1980" s="168">
        <v>12</v>
      </c>
      <c r="F1980" s="168" t="s">
        <v>1241</v>
      </c>
      <c r="G1980" s="168">
        <v>2020</v>
      </c>
      <c r="H1980" s="172">
        <v>5.1254574091962448</v>
      </c>
      <c r="I1980" s="167">
        <v>213</v>
      </c>
      <c r="J1980" s="175" t="s">
        <v>111</v>
      </c>
      <c r="K1980" s="173">
        <v>426.64787801040541</v>
      </c>
      <c r="L1980" s="171" t="s">
        <v>64</v>
      </c>
      <c r="M1980" s="165" t="s">
        <v>1308</v>
      </c>
      <c r="N1980" s="177" t="s">
        <v>1309</v>
      </c>
      <c r="O1980" s="176" t="s">
        <v>1309</v>
      </c>
      <c r="P1980" s="166" t="s">
        <v>1314</v>
      </c>
      <c r="Q1980" s="166" t="s">
        <v>1315</v>
      </c>
      <c r="R1980" s="172">
        <v>0</v>
      </c>
      <c r="S1980" s="172">
        <v>0.12623975981416166</v>
      </c>
      <c r="T1980" s="174">
        <f t="shared" si="103"/>
        <v>5.2516971690104066</v>
      </c>
    </row>
    <row r="1981" spans="1:20" s="164" customFormat="1" ht="12.75" hidden="1" customHeight="1" x14ac:dyDescent="0.2">
      <c r="A1981" s="168">
        <v>36</v>
      </c>
      <c r="B1981" s="170" t="s">
        <v>75</v>
      </c>
      <c r="C1981" s="167">
        <v>1</v>
      </c>
      <c r="D1981" s="169">
        <v>44166</v>
      </c>
      <c r="E1981" s="168">
        <v>12</v>
      </c>
      <c r="F1981" s="168" t="s">
        <v>1241</v>
      </c>
      <c r="G1981" s="168">
        <v>2020</v>
      </c>
      <c r="H1981" s="172">
        <v>10.89159699454202</v>
      </c>
      <c r="I1981" s="167">
        <v>213</v>
      </c>
      <c r="J1981" s="175" t="s">
        <v>111</v>
      </c>
      <c r="K1981" s="173">
        <v>952.27163067900483</v>
      </c>
      <c r="L1981" s="171" t="s">
        <v>64</v>
      </c>
      <c r="M1981" s="165" t="s">
        <v>1308</v>
      </c>
      <c r="N1981" s="177" t="s">
        <v>1309</v>
      </c>
      <c r="O1981" s="176" t="s">
        <v>1309</v>
      </c>
      <c r="P1981" s="166" t="s">
        <v>1314</v>
      </c>
      <c r="Q1981" s="166" t="s">
        <v>1315</v>
      </c>
      <c r="R1981" s="172">
        <v>0</v>
      </c>
      <c r="S1981" s="172">
        <v>0.12623975981416166</v>
      </c>
      <c r="T1981" s="174">
        <f t="shared" si="103"/>
        <v>11.017836754356182</v>
      </c>
    </row>
    <row r="1982" spans="1:20" s="164" customFormat="1" ht="12.75" hidden="1" customHeight="1" x14ac:dyDescent="0.2">
      <c r="A1982" s="168">
        <v>70</v>
      </c>
      <c r="B1982" s="170" t="s">
        <v>76</v>
      </c>
      <c r="C1982" s="167">
        <v>1</v>
      </c>
      <c r="D1982" s="169">
        <v>44166</v>
      </c>
      <c r="E1982" s="168">
        <v>12</v>
      </c>
      <c r="F1982" s="168" t="s">
        <v>1241</v>
      </c>
      <c r="G1982" s="168">
        <v>2020</v>
      </c>
      <c r="H1982" s="172">
        <v>3.1233256087289618</v>
      </c>
      <c r="I1982" s="167">
        <v>213</v>
      </c>
      <c r="J1982" s="175" t="s">
        <v>111</v>
      </c>
      <c r="K1982" s="173">
        <v>250.08655076307878</v>
      </c>
      <c r="L1982" s="171" t="s">
        <v>64</v>
      </c>
      <c r="M1982" s="165" t="s">
        <v>1308</v>
      </c>
      <c r="N1982" s="177" t="s">
        <v>1309</v>
      </c>
      <c r="O1982" s="176" t="s">
        <v>1309</v>
      </c>
      <c r="P1982" s="166" t="s">
        <v>1314</v>
      </c>
      <c r="Q1982" s="166" t="s">
        <v>1315</v>
      </c>
      <c r="R1982" s="172">
        <v>0</v>
      </c>
      <c r="S1982" s="172">
        <v>0.12623975981416166</v>
      </c>
      <c r="T1982" s="174">
        <f t="shared" si="103"/>
        <v>3.2495653685431236</v>
      </c>
    </row>
    <row r="1983" spans="1:20" s="164" customFormat="1" ht="12.75" hidden="1" customHeight="1" x14ac:dyDescent="0.2">
      <c r="A1983" s="168">
        <v>67</v>
      </c>
      <c r="B1983" s="170" t="s">
        <v>77</v>
      </c>
      <c r="C1983" s="167">
        <v>1</v>
      </c>
      <c r="D1983" s="169">
        <v>44166</v>
      </c>
      <c r="E1983" s="168">
        <v>12</v>
      </c>
      <c r="F1983" s="168" t="s">
        <v>1241</v>
      </c>
      <c r="G1983" s="168">
        <v>2020</v>
      </c>
      <c r="H1983" s="172">
        <v>8.4089535619625888</v>
      </c>
      <c r="I1983" s="167">
        <v>213</v>
      </c>
      <c r="J1983" s="175" t="s">
        <v>111</v>
      </c>
      <c r="K1983" s="173">
        <v>794.81429067670388</v>
      </c>
      <c r="L1983" s="171" t="s">
        <v>64</v>
      </c>
      <c r="M1983" s="165" t="s">
        <v>1308</v>
      </c>
      <c r="N1983" s="177" t="s">
        <v>1309</v>
      </c>
      <c r="O1983" s="176" t="s">
        <v>1309</v>
      </c>
      <c r="P1983" s="166" t="s">
        <v>1314</v>
      </c>
      <c r="Q1983" s="166" t="s">
        <v>1315</v>
      </c>
      <c r="R1983" s="172">
        <v>0</v>
      </c>
      <c r="S1983" s="172">
        <v>0</v>
      </c>
      <c r="T1983" s="174">
        <f t="shared" si="103"/>
        <v>8.4089535619625888</v>
      </c>
    </row>
    <row r="1984" spans="1:20" s="164" customFormat="1" ht="12.75" hidden="1" customHeight="1" x14ac:dyDescent="0.2">
      <c r="A1984" s="168">
        <v>92</v>
      </c>
      <c r="B1984" s="170" t="s">
        <v>78</v>
      </c>
      <c r="C1984" s="167">
        <v>1</v>
      </c>
      <c r="D1984" s="169">
        <v>44166</v>
      </c>
      <c r="E1984" s="168">
        <v>12</v>
      </c>
      <c r="F1984" s="168" t="s">
        <v>1241</v>
      </c>
      <c r="G1984" s="168">
        <v>2020</v>
      </c>
      <c r="H1984" s="172">
        <v>5.2055426812149364</v>
      </c>
      <c r="I1984" s="167">
        <v>213</v>
      </c>
      <c r="J1984" s="175" t="s">
        <v>111</v>
      </c>
      <c r="K1984" s="173">
        <v>434.24637046695</v>
      </c>
      <c r="L1984" s="171" t="s">
        <v>64</v>
      </c>
      <c r="M1984" s="165" t="s">
        <v>1308</v>
      </c>
      <c r="N1984" s="177" t="s">
        <v>1309</v>
      </c>
      <c r="O1984" s="176" t="s">
        <v>1309</v>
      </c>
      <c r="P1984" s="166" t="s">
        <v>1314</v>
      </c>
      <c r="Q1984" s="166" t="s">
        <v>1315</v>
      </c>
      <c r="R1984" s="172">
        <v>0</v>
      </c>
      <c r="S1984" s="172">
        <v>0</v>
      </c>
      <c r="T1984" s="174">
        <f t="shared" si="103"/>
        <v>5.2055426812149364</v>
      </c>
    </row>
    <row r="1985" spans="1:20" s="164" customFormat="1" ht="12.75" hidden="1" customHeight="1" x14ac:dyDescent="0.2">
      <c r="A1985" s="168">
        <v>58</v>
      </c>
      <c r="B1985" s="170" t="s">
        <v>79</v>
      </c>
      <c r="C1985" s="167">
        <v>1</v>
      </c>
      <c r="D1985" s="169">
        <v>44166</v>
      </c>
      <c r="E1985" s="168">
        <v>12</v>
      </c>
      <c r="F1985" s="168" t="s">
        <v>1241</v>
      </c>
      <c r="G1985" s="168">
        <v>2020</v>
      </c>
      <c r="H1985" s="172">
        <v>3.9241783289158749</v>
      </c>
      <c r="I1985" s="167">
        <v>213</v>
      </c>
      <c r="J1985" s="175" t="s">
        <v>111</v>
      </c>
      <c r="K1985" s="173">
        <v>275.18540494831865</v>
      </c>
      <c r="L1985" s="171" t="s">
        <v>64</v>
      </c>
      <c r="M1985" s="165" t="s">
        <v>1308</v>
      </c>
      <c r="N1985" s="177" t="s">
        <v>1309</v>
      </c>
      <c r="O1985" s="176" t="s">
        <v>1309</v>
      </c>
      <c r="P1985" s="166" t="s">
        <v>1314</v>
      </c>
      <c r="Q1985" s="166" t="s">
        <v>1315</v>
      </c>
      <c r="R1985" s="172">
        <v>0</v>
      </c>
      <c r="S1985" s="172">
        <v>0.12623975981416166</v>
      </c>
      <c r="T1985" s="174">
        <f t="shared" si="103"/>
        <v>4.0504180887300363</v>
      </c>
    </row>
    <row r="1986" spans="1:20" s="164" customFormat="1" ht="12.75" hidden="1" customHeight="1" x14ac:dyDescent="0.2">
      <c r="A1986" s="168">
        <v>130</v>
      </c>
      <c r="B1986" s="170" t="s">
        <v>80</v>
      </c>
      <c r="C1986" s="167">
        <v>1</v>
      </c>
      <c r="D1986" s="169">
        <v>44166</v>
      </c>
      <c r="E1986" s="168">
        <v>12</v>
      </c>
      <c r="F1986" s="168" t="s">
        <v>1241</v>
      </c>
      <c r="G1986" s="168">
        <v>2020</v>
      </c>
      <c r="H1986" s="172">
        <v>2.6428139766168135</v>
      </c>
      <c r="I1986" s="167">
        <v>213</v>
      </c>
      <c r="J1986" s="175" t="s">
        <v>111</v>
      </c>
      <c r="K1986" s="173">
        <v>184.778955832039</v>
      </c>
      <c r="L1986" s="171" t="s">
        <v>64</v>
      </c>
      <c r="M1986" s="165" t="s">
        <v>1308</v>
      </c>
      <c r="N1986" s="177" t="s">
        <v>1309</v>
      </c>
      <c r="O1986" s="176" t="s">
        <v>1309</v>
      </c>
      <c r="P1986" s="166" t="s">
        <v>1314</v>
      </c>
      <c r="Q1986" s="166" t="s">
        <v>1315</v>
      </c>
      <c r="R1986" s="172">
        <v>0</v>
      </c>
      <c r="S1986" s="172">
        <v>0.12623975981416166</v>
      </c>
      <c r="T1986" s="174">
        <f t="shared" si="103"/>
        <v>2.7690537364309753</v>
      </c>
    </row>
    <row r="1987" spans="1:20" s="164" customFormat="1" ht="12.75" hidden="1" customHeight="1" x14ac:dyDescent="0.2">
      <c r="A1987" s="168">
        <v>15</v>
      </c>
      <c r="B1987" s="170" t="s">
        <v>81</v>
      </c>
      <c r="C1987" s="167">
        <v>1</v>
      </c>
      <c r="D1987" s="169">
        <v>44166</v>
      </c>
      <c r="E1987" s="168">
        <v>12</v>
      </c>
      <c r="F1987" s="168" t="s">
        <v>1241</v>
      </c>
      <c r="G1987" s="168">
        <v>2020</v>
      </c>
      <c r="H1987" s="172">
        <v>3.4436666968037271</v>
      </c>
      <c r="I1987" s="167">
        <v>213</v>
      </c>
      <c r="J1987" s="175" t="s">
        <v>111</v>
      </c>
      <c r="K1987" s="173">
        <v>280.5249067967095</v>
      </c>
      <c r="L1987" s="171" t="s">
        <v>64</v>
      </c>
      <c r="M1987" s="165" t="s">
        <v>1308</v>
      </c>
      <c r="N1987" s="177" t="s">
        <v>1309</v>
      </c>
      <c r="O1987" s="176" t="s">
        <v>1309</v>
      </c>
      <c r="P1987" s="166" t="s">
        <v>1314</v>
      </c>
      <c r="Q1987" s="166" t="s">
        <v>1315</v>
      </c>
      <c r="R1987" s="172">
        <v>0</v>
      </c>
      <c r="S1987" s="172">
        <v>0.3787192794424849</v>
      </c>
      <c r="T1987" s="174">
        <f t="shared" si="103"/>
        <v>3.822385976246212</v>
      </c>
    </row>
    <row r="1988" spans="1:20" s="164" customFormat="1" ht="12.75" hidden="1" customHeight="1" x14ac:dyDescent="0.2">
      <c r="A1988" s="168">
        <v>68</v>
      </c>
      <c r="B1988" s="170" t="s">
        <v>82</v>
      </c>
      <c r="C1988" s="167">
        <v>1</v>
      </c>
      <c r="D1988" s="169">
        <v>44166</v>
      </c>
      <c r="E1988" s="168">
        <v>12</v>
      </c>
      <c r="F1988" s="168" t="s">
        <v>1241</v>
      </c>
      <c r="G1988" s="168">
        <v>2020</v>
      </c>
      <c r="H1988" s="172">
        <v>5.9263101293831584</v>
      </c>
      <c r="I1988" s="167">
        <v>213</v>
      </c>
      <c r="J1988" s="175" t="s">
        <v>111</v>
      </c>
      <c r="K1988" s="173">
        <v>429.60999113522581</v>
      </c>
      <c r="L1988" s="171" t="s">
        <v>64</v>
      </c>
      <c r="M1988" s="165" t="s">
        <v>1308</v>
      </c>
      <c r="N1988" s="177" t="s">
        <v>1309</v>
      </c>
      <c r="O1988" s="176" t="s">
        <v>1309</v>
      </c>
      <c r="P1988" s="166" t="s">
        <v>1314</v>
      </c>
      <c r="Q1988" s="166" t="s">
        <v>1315</v>
      </c>
      <c r="R1988" s="172">
        <v>0</v>
      </c>
      <c r="S1988" s="172">
        <v>0.12623975981416166</v>
      </c>
      <c r="T1988" s="174">
        <f t="shared" si="103"/>
        <v>6.0525498891973202</v>
      </c>
    </row>
    <row r="1989" spans="1:20" s="164" customFormat="1" ht="12.75" hidden="1" customHeight="1" x14ac:dyDescent="0.2">
      <c r="A1989" s="168">
        <v>94</v>
      </c>
      <c r="B1989" s="170" t="s">
        <v>83</v>
      </c>
      <c r="C1989" s="167">
        <v>1</v>
      </c>
      <c r="D1989" s="169">
        <v>44166</v>
      </c>
      <c r="E1989" s="168">
        <v>12</v>
      </c>
      <c r="F1989" s="168" t="s">
        <v>1241</v>
      </c>
      <c r="G1989" s="168">
        <v>2020</v>
      </c>
      <c r="H1989" s="172">
        <v>5.6059690413083931</v>
      </c>
      <c r="I1989" s="167">
        <v>213</v>
      </c>
      <c r="J1989" s="175" t="s">
        <v>111</v>
      </c>
      <c r="K1989" s="173">
        <v>431.2330932401315</v>
      </c>
      <c r="L1989" s="171" t="s">
        <v>64</v>
      </c>
      <c r="M1989" s="165" t="s">
        <v>1308</v>
      </c>
      <c r="N1989" s="177" t="s">
        <v>1309</v>
      </c>
      <c r="O1989" s="176" t="s">
        <v>1309</v>
      </c>
      <c r="P1989" s="166" t="s">
        <v>1314</v>
      </c>
      <c r="Q1989" s="166" t="s">
        <v>1315</v>
      </c>
      <c r="R1989" s="172">
        <v>0.15011411853549275</v>
      </c>
      <c r="S1989" s="172">
        <v>0.12623975981416166</v>
      </c>
      <c r="T1989" s="174">
        <f t="shared" si="103"/>
        <v>5.8823229196580478</v>
      </c>
    </row>
    <row r="1990" spans="1:20" s="164" customFormat="1" ht="12.75" hidden="1" customHeight="1" x14ac:dyDescent="0.2">
      <c r="A1990" s="168">
        <v>88</v>
      </c>
      <c r="B1990" s="170" t="s">
        <v>84</v>
      </c>
      <c r="C1990" s="167">
        <v>1</v>
      </c>
      <c r="D1990" s="169">
        <v>44166</v>
      </c>
      <c r="E1990" s="168">
        <v>12</v>
      </c>
      <c r="F1990" s="168" t="s">
        <v>1241</v>
      </c>
      <c r="G1990" s="168">
        <v>2020</v>
      </c>
      <c r="H1990" s="172">
        <v>5.6059690413083931</v>
      </c>
      <c r="I1990" s="167">
        <v>213</v>
      </c>
      <c r="J1990" s="175" t="s">
        <v>111</v>
      </c>
      <c r="K1990" s="173">
        <v>400.96800563852275</v>
      </c>
      <c r="L1990" s="171" t="s">
        <v>64</v>
      </c>
      <c r="M1990" s="165" t="s">
        <v>1308</v>
      </c>
      <c r="N1990" s="177" t="s">
        <v>1309</v>
      </c>
      <c r="O1990" s="176" t="s">
        <v>1309</v>
      </c>
      <c r="P1990" s="166" t="s">
        <v>1314</v>
      </c>
      <c r="Q1990" s="166" t="s">
        <v>1315</v>
      </c>
      <c r="R1990" s="172">
        <v>0</v>
      </c>
      <c r="S1990" s="172">
        <v>0.12623975981416166</v>
      </c>
      <c r="T1990" s="174">
        <f t="shared" si="103"/>
        <v>5.7322088011225549</v>
      </c>
    </row>
    <row r="1991" spans="1:20" s="164" customFormat="1" ht="12.75" hidden="1" customHeight="1" x14ac:dyDescent="0.2">
      <c r="A1991" s="168">
        <v>62</v>
      </c>
      <c r="B1991" s="170" t="s">
        <v>85</v>
      </c>
      <c r="C1991" s="167">
        <v>1</v>
      </c>
      <c r="D1991" s="169">
        <v>44166</v>
      </c>
      <c r="E1991" s="168">
        <v>12</v>
      </c>
      <c r="F1991" s="168" t="s">
        <v>1241</v>
      </c>
      <c r="G1991" s="168">
        <v>2020</v>
      </c>
      <c r="H1991" s="172">
        <v>5.4457984972710101</v>
      </c>
      <c r="I1991" s="167">
        <v>213</v>
      </c>
      <c r="J1991" s="175" t="s">
        <v>111</v>
      </c>
      <c r="K1991" s="173">
        <v>417.31153884587746</v>
      </c>
      <c r="L1991" s="171" t="s">
        <v>64</v>
      </c>
      <c r="M1991" s="165" t="s">
        <v>1308</v>
      </c>
      <c r="N1991" s="177" t="s">
        <v>1309</v>
      </c>
      <c r="O1991" s="176" t="s">
        <v>1309</v>
      </c>
      <c r="P1991" s="166" t="s">
        <v>1314</v>
      </c>
      <c r="Q1991" s="166" t="s">
        <v>1315</v>
      </c>
      <c r="R1991" s="172">
        <v>0</v>
      </c>
      <c r="S1991" s="172">
        <v>0</v>
      </c>
      <c r="T1991" s="174">
        <f t="shared" si="103"/>
        <v>5.4457984972710101</v>
      </c>
    </row>
    <row r="1992" spans="1:20" s="164" customFormat="1" ht="12.75" hidden="1" customHeight="1" x14ac:dyDescent="0.2">
      <c r="A1992" s="168">
        <v>91</v>
      </c>
      <c r="B1992" s="170" t="s">
        <v>86</v>
      </c>
      <c r="C1992" s="167">
        <v>1</v>
      </c>
      <c r="D1992" s="169">
        <v>44166</v>
      </c>
      <c r="E1992" s="168">
        <v>12</v>
      </c>
      <c r="F1992" s="168" t="s">
        <v>1241</v>
      </c>
      <c r="G1992" s="168">
        <v>2020</v>
      </c>
      <c r="H1992" s="172">
        <v>8.0886124738878245</v>
      </c>
      <c r="I1992" s="167">
        <v>213</v>
      </c>
      <c r="J1992" s="175" t="s">
        <v>111</v>
      </c>
      <c r="K1992" s="173">
        <v>576.7031004317065</v>
      </c>
      <c r="L1992" s="171" t="s">
        <v>64</v>
      </c>
      <c r="M1992" s="165" t="s">
        <v>1308</v>
      </c>
      <c r="N1992" s="177" t="s">
        <v>1309</v>
      </c>
      <c r="O1992" s="176" t="s">
        <v>1309</v>
      </c>
      <c r="P1992" s="166" t="s">
        <v>1314</v>
      </c>
      <c r="Q1992" s="166" t="s">
        <v>1315</v>
      </c>
      <c r="R1992" s="172">
        <v>0</v>
      </c>
      <c r="S1992" s="172">
        <v>0.25247951962832332</v>
      </c>
      <c r="T1992" s="174">
        <f t="shared" si="103"/>
        <v>8.3410919935161481</v>
      </c>
    </row>
    <row r="1993" spans="1:20" s="164" customFormat="1" ht="12.75" hidden="1" customHeight="1" x14ac:dyDescent="0.2">
      <c r="A1993" s="168">
        <v>89</v>
      </c>
      <c r="B1993" s="170" t="s">
        <v>87</v>
      </c>
      <c r="C1993" s="167">
        <v>1</v>
      </c>
      <c r="D1993" s="169">
        <v>44166</v>
      </c>
      <c r="E1993" s="168">
        <v>12</v>
      </c>
      <c r="F1993" s="168" t="s">
        <v>1241</v>
      </c>
      <c r="G1993" s="168">
        <v>2020</v>
      </c>
      <c r="H1993" s="172">
        <v>10.971682266560713</v>
      </c>
      <c r="I1993" s="167">
        <v>213</v>
      </c>
      <c r="J1993" s="175" t="s">
        <v>111</v>
      </c>
      <c r="K1993" s="173">
        <v>773.41418601806492</v>
      </c>
      <c r="L1993" s="171" t="s">
        <v>64</v>
      </c>
      <c r="M1993" s="165" t="s">
        <v>1308</v>
      </c>
      <c r="N1993" s="177" t="s">
        <v>1309</v>
      </c>
      <c r="O1993" s="176" t="s">
        <v>1309</v>
      </c>
      <c r="P1993" s="166" t="s">
        <v>1314</v>
      </c>
      <c r="Q1993" s="166" t="s">
        <v>1315</v>
      </c>
      <c r="R1993" s="172">
        <v>0</v>
      </c>
      <c r="S1993" s="172">
        <v>0.12623975981416166</v>
      </c>
      <c r="T1993" s="174">
        <f t="shared" si="103"/>
        <v>11.097922026374874</v>
      </c>
    </row>
    <row r="1994" spans="1:20" s="164" customFormat="1" ht="12.75" hidden="1" customHeight="1" x14ac:dyDescent="0.2">
      <c r="A1994" s="168">
        <v>150</v>
      </c>
      <c r="B1994" s="170" t="s">
        <v>13</v>
      </c>
      <c r="C1994" s="167">
        <v>1</v>
      </c>
      <c r="D1994" s="169">
        <v>44166</v>
      </c>
      <c r="E1994" s="168">
        <v>12</v>
      </c>
      <c r="F1994" s="168" t="s">
        <v>1241</v>
      </c>
      <c r="G1994" s="168">
        <v>2020</v>
      </c>
      <c r="H1994" s="172">
        <v>0.94217967080813325</v>
      </c>
      <c r="I1994" s="167">
        <v>213</v>
      </c>
      <c r="J1994" s="175" t="s">
        <v>111</v>
      </c>
      <c r="K1994" s="173">
        <v>100.97339532050765</v>
      </c>
      <c r="L1994" s="171" t="s">
        <v>1339</v>
      </c>
      <c r="M1994" s="165" t="s">
        <v>1308</v>
      </c>
      <c r="N1994" s="177" t="s">
        <v>1309</v>
      </c>
      <c r="O1994" s="176" t="s">
        <v>1309</v>
      </c>
      <c r="P1994" s="166" t="s">
        <v>1314</v>
      </c>
      <c r="Q1994" s="166" t="s">
        <v>1315</v>
      </c>
      <c r="R1994" s="172">
        <v>0</v>
      </c>
      <c r="S1994" s="172">
        <v>0</v>
      </c>
      <c r="T1994" s="174">
        <f t="shared" si="103"/>
        <v>0.94217967080813325</v>
      </c>
    </row>
    <row r="1995" spans="1:20" s="164" customFormat="1" ht="12.75" hidden="1" customHeight="1" x14ac:dyDescent="0.2">
      <c r="A1995" s="168">
        <v>71</v>
      </c>
      <c r="B1995" s="170" t="s">
        <v>14</v>
      </c>
      <c r="C1995" s="167">
        <v>1</v>
      </c>
      <c r="D1995" s="169">
        <v>44166</v>
      </c>
      <c r="E1995" s="168">
        <v>12</v>
      </c>
      <c r="F1995" s="168" t="s">
        <v>1241</v>
      </c>
      <c r="G1995" s="168">
        <v>2020</v>
      </c>
      <c r="H1995" s="172">
        <v>3.363581424785036</v>
      </c>
      <c r="I1995" s="167">
        <v>213</v>
      </c>
      <c r="J1995" s="175" t="s">
        <v>111</v>
      </c>
      <c r="K1995" s="173">
        <v>374.00413635349605</v>
      </c>
      <c r="L1995" s="171" t="s">
        <v>1339</v>
      </c>
      <c r="M1995" s="165" t="s">
        <v>1308</v>
      </c>
      <c r="N1995" s="177" t="s">
        <v>1309</v>
      </c>
      <c r="O1995" s="176" t="s">
        <v>1309</v>
      </c>
      <c r="P1995" s="166" t="s">
        <v>1314</v>
      </c>
      <c r="Q1995" s="166" t="s">
        <v>1315</v>
      </c>
      <c r="R1995" s="172">
        <v>0</v>
      </c>
      <c r="S1995" s="172">
        <v>0.12623975981416166</v>
      </c>
      <c r="T1995" s="174">
        <f t="shared" si="103"/>
        <v>3.4898211845991978</v>
      </c>
    </row>
    <row r="1996" spans="1:20" s="164" customFormat="1" ht="12.75" hidden="1" customHeight="1" x14ac:dyDescent="0.2">
      <c r="A1996" s="168">
        <v>28</v>
      </c>
      <c r="B1996" s="170" t="s">
        <v>16</v>
      </c>
      <c r="C1996" s="167">
        <v>1</v>
      </c>
      <c r="D1996" s="169">
        <v>44166</v>
      </c>
      <c r="E1996" s="168">
        <v>12</v>
      </c>
      <c r="F1996" s="168" t="s">
        <v>1241</v>
      </c>
      <c r="G1996" s="168">
        <v>2020</v>
      </c>
      <c r="H1996" s="172">
        <v>0.94217967080813325</v>
      </c>
      <c r="I1996" s="167">
        <v>213</v>
      </c>
      <c r="J1996" s="175" t="s">
        <v>111</v>
      </c>
      <c r="K1996" s="173">
        <v>73.659606663779869</v>
      </c>
      <c r="L1996" s="171" t="s">
        <v>88</v>
      </c>
      <c r="M1996" s="165" t="s">
        <v>1308</v>
      </c>
      <c r="N1996" s="177" t="s">
        <v>1309</v>
      </c>
      <c r="O1996" s="176" t="s">
        <v>1309</v>
      </c>
      <c r="P1996" s="166" t="s">
        <v>1314</v>
      </c>
      <c r="Q1996" s="166" t="s">
        <v>1315</v>
      </c>
      <c r="R1996" s="172">
        <v>0</v>
      </c>
      <c r="S1996" s="172">
        <v>0</v>
      </c>
      <c r="T1996" s="174">
        <f t="shared" si="103"/>
        <v>0.94217967080813325</v>
      </c>
    </row>
    <row r="1997" spans="1:20" s="164" customFormat="1" ht="12.75" hidden="1" customHeight="1" x14ac:dyDescent="0.2">
      <c r="A1997" s="168">
        <v>79</v>
      </c>
      <c r="B1997" s="170" t="s">
        <v>5</v>
      </c>
      <c r="C1997" s="167">
        <v>1</v>
      </c>
      <c r="D1997" s="169">
        <v>44166</v>
      </c>
      <c r="E1997" s="168">
        <v>12</v>
      </c>
      <c r="F1997" s="168" t="s">
        <v>1241</v>
      </c>
      <c r="G1997" s="168">
        <v>2020</v>
      </c>
      <c r="H1997" s="172">
        <v>7.3018924487630326</v>
      </c>
      <c r="I1997" s="167">
        <v>213</v>
      </c>
      <c r="J1997" s="175" t="s">
        <v>111</v>
      </c>
      <c r="K1997" s="173">
        <v>434.75467639935096</v>
      </c>
      <c r="L1997" s="171" t="s">
        <v>1341</v>
      </c>
      <c r="M1997" s="165" t="s">
        <v>1308</v>
      </c>
      <c r="N1997" s="177" t="s">
        <v>1309</v>
      </c>
      <c r="O1997" s="176" t="s">
        <v>1309</v>
      </c>
      <c r="P1997" s="166" t="s">
        <v>1314</v>
      </c>
      <c r="Q1997" s="166" t="s">
        <v>1315</v>
      </c>
      <c r="R1997" s="172">
        <v>0</v>
      </c>
      <c r="S1997" s="172">
        <v>0</v>
      </c>
      <c r="T1997" s="174">
        <f t="shared" si="103"/>
        <v>7.3018924487630326</v>
      </c>
    </row>
    <row r="1998" spans="1:20" s="164" customFormat="1" ht="12.75" hidden="1" customHeight="1" x14ac:dyDescent="0.2">
      <c r="A1998" s="168">
        <v>80</v>
      </c>
      <c r="B1998" s="170" t="s">
        <v>3</v>
      </c>
      <c r="C1998" s="167">
        <v>1</v>
      </c>
      <c r="D1998" s="169">
        <v>44166</v>
      </c>
      <c r="E1998" s="168">
        <v>12</v>
      </c>
      <c r="F1998" s="168" t="s">
        <v>1241</v>
      </c>
      <c r="G1998" s="168">
        <v>2020</v>
      </c>
      <c r="H1998" s="172">
        <v>13.534410971158835</v>
      </c>
      <c r="I1998" s="167">
        <v>213</v>
      </c>
      <c r="J1998" s="175" t="s">
        <v>111</v>
      </c>
      <c r="K1998" s="173">
        <v>1606.2428945652498</v>
      </c>
      <c r="L1998" s="171" t="s">
        <v>1340</v>
      </c>
      <c r="M1998" s="165" t="s">
        <v>1308</v>
      </c>
      <c r="N1998" s="177" t="s">
        <v>1309</v>
      </c>
      <c r="O1998" s="176" t="s">
        <v>1309</v>
      </c>
      <c r="P1998" s="166" t="s">
        <v>1314</v>
      </c>
      <c r="Q1998" s="166" t="s">
        <v>1315</v>
      </c>
      <c r="R1998" s="172">
        <v>1.200912948283942</v>
      </c>
      <c r="S1998" s="172">
        <v>0.25247951962832332</v>
      </c>
      <c r="T1998" s="174">
        <f t="shared" si="103"/>
        <v>14.987803439071101</v>
      </c>
    </row>
    <row r="1999" spans="1:20" s="164" customFormat="1" ht="12.75" hidden="1" customHeight="1" x14ac:dyDescent="0.2">
      <c r="A1999" s="168">
        <v>104</v>
      </c>
      <c r="B1999" s="170" t="s">
        <v>4</v>
      </c>
      <c r="C1999" s="167">
        <v>1</v>
      </c>
      <c r="D1999" s="169">
        <v>44166</v>
      </c>
      <c r="E1999" s="168">
        <v>12</v>
      </c>
      <c r="F1999" s="168" t="s">
        <v>1241</v>
      </c>
      <c r="G1999" s="168">
        <v>2020</v>
      </c>
      <c r="H1999" s="172">
        <v>0.94217967080813325</v>
      </c>
      <c r="I1999" s="167">
        <v>213</v>
      </c>
      <c r="J1999" s="175" t="s">
        <v>111</v>
      </c>
      <c r="K1999" s="173">
        <v>100.97339532050765</v>
      </c>
      <c r="L1999" s="171" t="s">
        <v>1340</v>
      </c>
      <c r="M1999" s="165" t="s">
        <v>1308</v>
      </c>
      <c r="N1999" s="177" t="s">
        <v>1309</v>
      </c>
      <c r="O1999" s="176" t="s">
        <v>1309</v>
      </c>
      <c r="P1999" s="166" t="s">
        <v>1314</v>
      </c>
      <c r="Q1999" s="166" t="s">
        <v>1315</v>
      </c>
      <c r="R1999" s="172">
        <v>0</v>
      </c>
      <c r="S1999" s="172">
        <v>0</v>
      </c>
      <c r="T1999" s="174">
        <f t="shared" ref="T1999:T2062" si="104">H1999+R1999+S1999</f>
        <v>0.94217967080813325</v>
      </c>
    </row>
    <row r="2000" spans="1:20" s="164" customFormat="1" ht="12.75" hidden="1" customHeight="1" x14ac:dyDescent="0.2">
      <c r="A2000" s="168" t="s">
        <v>1285</v>
      </c>
      <c r="B2000" s="170" t="s">
        <v>44</v>
      </c>
      <c r="C2000" s="167">
        <v>1</v>
      </c>
      <c r="D2000" s="169">
        <v>44166</v>
      </c>
      <c r="E2000" s="168">
        <v>12</v>
      </c>
      <c r="F2000" s="168" t="s">
        <v>1241</v>
      </c>
      <c r="G2000" s="168">
        <v>2020</v>
      </c>
      <c r="H2000" s="172">
        <v>0.94217967080813325</v>
      </c>
      <c r="I2000" s="167">
        <v>213</v>
      </c>
      <c r="J2000" s="175" t="s">
        <v>111</v>
      </c>
      <c r="K2000" s="173">
        <v>113.29710541467803</v>
      </c>
      <c r="L2000" s="171" t="s">
        <v>88</v>
      </c>
      <c r="M2000" s="165" t="s">
        <v>1308</v>
      </c>
      <c r="N2000" s="177" t="s">
        <v>1309</v>
      </c>
      <c r="O2000" s="176" t="s">
        <v>1309</v>
      </c>
      <c r="P2000" s="166" t="s">
        <v>1314</v>
      </c>
      <c r="Q2000" s="166" t="s">
        <v>1315</v>
      </c>
      <c r="R2000" s="172">
        <v>0</v>
      </c>
      <c r="S2000" s="172">
        <v>0</v>
      </c>
      <c r="T2000" s="174">
        <f t="shared" si="104"/>
        <v>0.94217967080813325</v>
      </c>
    </row>
    <row r="2001" spans="1:20" s="164" customFormat="1" ht="12.75" hidden="1" customHeight="1" x14ac:dyDescent="0.2">
      <c r="A2001" s="168" t="s">
        <v>1293</v>
      </c>
      <c r="B2001" s="170" t="s">
        <v>89</v>
      </c>
      <c r="C2001" s="167">
        <v>1</v>
      </c>
      <c r="D2001" s="169">
        <v>44166</v>
      </c>
      <c r="E2001" s="168">
        <v>12</v>
      </c>
      <c r="F2001" s="168" t="s">
        <v>1241</v>
      </c>
      <c r="G2001" s="168">
        <v>2020</v>
      </c>
      <c r="H2001" s="172">
        <v>0</v>
      </c>
      <c r="I2001" s="167">
        <v>213</v>
      </c>
      <c r="J2001" s="175" t="s">
        <v>111</v>
      </c>
      <c r="K2001" s="173">
        <v>0</v>
      </c>
      <c r="L2001" s="171" t="s">
        <v>89</v>
      </c>
      <c r="M2001" s="165" t="s">
        <v>1308</v>
      </c>
      <c r="N2001" s="177" t="s">
        <v>1309</v>
      </c>
      <c r="O2001" s="176" t="s">
        <v>1309</v>
      </c>
      <c r="P2001" s="166" t="s">
        <v>1314</v>
      </c>
      <c r="Q2001" s="166" t="s">
        <v>1315</v>
      </c>
      <c r="R2001" s="172">
        <v>0</v>
      </c>
      <c r="S2001" s="172">
        <v>0</v>
      </c>
      <c r="T2001" s="174">
        <f t="shared" si="104"/>
        <v>0</v>
      </c>
    </row>
    <row r="2002" spans="1:20" s="164" customFormat="1" ht="12.75" hidden="1" customHeight="1" x14ac:dyDescent="0.2">
      <c r="A2002" s="168">
        <v>18</v>
      </c>
      <c r="B2002" s="170" t="s">
        <v>63</v>
      </c>
      <c r="C2002" s="167">
        <v>1</v>
      </c>
      <c r="D2002" s="169">
        <v>43831</v>
      </c>
      <c r="E2002" s="168">
        <v>1</v>
      </c>
      <c r="F2002" s="168" t="s">
        <v>1233</v>
      </c>
      <c r="G2002" s="168">
        <v>2020</v>
      </c>
      <c r="H2002" s="172">
        <v>49.752094627895517</v>
      </c>
      <c r="I2002" s="167">
        <v>315</v>
      </c>
      <c r="J2002" s="175" t="s">
        <v>1232</v>
      </c>
      <c r="K2002" s="173"/>
      <c r="L2002" s="171" t="s">
        <v>64</v>
      </c>
      <c r="M2002" s="165" t="s">
        <v>1326</v>
      </c>
      <c r="N2002" s="177" t="s">
        <v>1327</v>
      </c>
      <c r="O2002" s="176" t="s">
        <v>1327</v>
      </c>
      <c r="P2002" s="166" t="s">
        <v>1316</v>
      </c>
      <c r="Q2002" s="166" t="s">
        <v>1317</v>
      </c>
      <c r="R2002" s="172"/>
      <c r="S2002" s="172"/>
      <c r="T2002" s="174">
        <f t="shared" si="104"/>
        <v>49.752094627895517</v>
      </c>
    </row>
    <row r="2003" spans="1:20" s="164" customFormat="1" ht="12.75" hidden="1" customHeight="1" x14ac:dyDescent="0.2">
      <c r="A2003" s="168">
        <v>50</v>
      </c>
      <c r="B2003" s="170" t="s">
        <v>65</v>
      </c>
      <c r="C2003" s="167">
        <v>1</v>
      </c>
      <c r="D2003" s="169">
        <v>43831</v>
      </c>
      <c r="E2003" s="168">
        <v>1</v>
      </c>
      <c r="F2003" s="168" t="s">
        <v>1233</v>
      </c>
      <c r="G2003" s="168">
        <v>2020</v>
      </c>
      <c r="H2003" s="172">
        <v>3.5612025628388371</v>
      </c>
      <c r="I2003" s="167">
        <v>315</v>
      </c>
      <c r="J2003" s="175" t="s">
        <v>1232</v>
      </c>
      <c r="K2003" s="173"/>
      <c r="L2003" s="171" t="s">
        <v>64</v>
      </c>
      <c r="M2003" s="165" t="s">
        <v>1326</v>
      </c>
      <c r="N2003" s="177" t="s">
        <v>1327</v>
      </c>
      <c r="O2003" s="176" t="s">
        <v>1327</v>
      </c>
      <c r="P2003" s="166" t="s">
        <v>1316</v>
      </c>
      <c r="Q2003" s="166" t="s">
        <v>1317</v>
      </c>
      <c r="R2003" s="172"/>
      <c r="S2003" s="172"/>
      <c r="T2003" s="174">
        <f t="shared" si="104"/>
        <v>3.5612025628388371</v>
      </c>
    </row>
    <row r="2004" spans="1:20" s="164" customFormat="1" ht="12.75" hidden="1" customHeight="1" x14ac:dyDescent="0.2">
      <c r="A2004" s="168">
        <v>97</v>
      </c>
      <c r="B2004" s="170" t="s">
        <v>66</v>
      </c>
      <c r="C2004" s="167">
        <v>1</v>
      </c>
      <c r="D2004" s="169">
        <v>43831</v>
      </c>
      <c r="E2004" s="168">
        <v>1</v>
      </c>
      <c r="F2004" s="168" t="s">
        <v>1233</v>
      </c>
      <c r="G2004" s="168">
        <v>2020</v>
      </c>
      <c r="H2004" s="172">
        <v>3.1422375554460329</v>
      </c>
      <c r="I2004" s="167">
        <v>315</v>
      </c>
      <c r="J2004" s="175" t="s">
        <v>1232</v>
      </c>
      <c r="K2004" s="173"/>
      <c r="L2004" s="171" t="s">
        <v>64</v>
      </c>
      <c r="M2004" s="165" t="s">
        <v>1326</v>
      </c>
      <c r="N2004" s="177" t="s">
        <v>1327</v>
      </c>
      <c r="O2004" s="176" t="s">
        <v>1327</v>
      </c>
      <c r="P2004" s="166" t="s">
        <v>1316</v>
      </c>
      <c r="Q2004" s="166" t="s">
        <v>1317</v>
      </c>
      <c r="R2004" s="172"/>
      <c r="S2004" s="172"/>
      <c r="T2004" s="174">
        <f t="shared" si="104"/>
        <v>3.1422375554460329</v>
      </c>
    </row>
    <row r="2005" spans="1:20" s="164" customFormat="1" ht="12.75" hidden="1" customHeight="1" x14ac:dyDescent="0.2">
      <c r="A2005" s="168">
        <v>85</v>
      </c>
      <c r="B2005" s="170" t="s">
        <v>67</v>
      </c>
      <c r="C2005" s="167">
        <v>1</v>
      </c>
      <c r="D2005" s="169">
        <v>43831</v>
      </c>
      <c r="E2005" s="168">
        <v>1</v>
      </c>
      <c r="F2005" s="168" t="s">
        <v>1233</v>
      </c>
      <c r="G2005" s="168">
        <v>2020</v>
      </c>
      <c r="H2005" s="172">
        <v>3.3517200591424348</v>
      </c>
      <c r="I2005" s="167">
        <v>315</v>
      </c>
      <c r="J2005" s="175" t="s">
        <v>1232</v>
      </c>
      <c r="K2005" s="173"/>
      <c r="L2005" s="171" t="s">
        <v>64</v>
      </c>
      <c r="M2005" s="165" t="s">
        <v>1326</v>
      </c>
      <c r="N2005" s="177" t="s">
        <v>1327</v>
      </c>
      <c r="O2005" s="176" t="s">
        <v>1327</v>
      </c>
      <c r="P2005" s="166" t="s">
        <v>1316</v>
      </c>
      <c r="Q2005" s="166" t="s">
        <v>1317</v>
      </c>
      <c r="R2005" s="172"/>
      <c r="S2005" s="172"/>
      <c r="T2005" s="174">
        <f t="shared" si="104"/>
        <v>3.3517200591424348</v>
      </c>
    </row>
    <row r="2006" spans="1:20" s="164" customFormat="1" ht="12.75" hidden="1" customHeight="1" x14ac:dyDescent="0.2">
      <c r="A2006" s="168">
        <v>51</v>
      </c>
      <c r="B2006" s="170" t="s">
        <v>68</v>
      </c>
      <c r="C2006" s="167">
        <v>1</v>
      </c>
      <c r="D2006" s="169">
        <v>43831</v>
      </c>
      <c r="E2006" s="168">
        <v>1</v>
      </c>
      <c r="F2006" s="168" t="s">
        <v>1233</v>
      </c>
      <c r="G2006" s="168">
        <v>2020</v>
      </c>
      <c r="H2006" s="172">
        <v>3.6659438146870382</v>
      </c>
      <c r="I2006" s="167">
        <v>315</v>
      </c>
      <c r="J2006" s="175" t="s">
        <v>1232</v>
      </c>
      <c r="K2006" s="173"/>
      <c r="L2006" s="171" t="s">
        <v>64</v>
      </c>
      <c r="M2006" s="165" t="s">
        <v>1326</v>
      </c>
      <c r="N2006" s="177" t="s">
        <v>1327</v>
      </c>
      <c r="O2006" s="176" t="s">
        <v>1327</v>
      </c>
      <c r="P2006" s="166" t="s">
        <v>1316</v>
      </c>
      <c r="Q2006" s="166" t="s">
        <v>1317</v>
      </c>
      <c r="R2006" s="172"/>
      <c r="S2006" s="172"/>
      <c r="T2006" s="174">
        <f t="shared" si="104"/>
        <v>3.6659438146870382</v>
      </c>
    </row>
    <row r="2007" spans="1:20" s="164" customFormat="1" ht="12.75" hidden="1" customHeight="1" x14ac:dyDescent="0.2">
      <c r="A2007" s="168">
        <v>83</v>
      </c>
      <c r="B2007" s="170" t="s">
        <v>69</v>
      </c>
      <c r="C2007" s="167">
        <v>1</v>
      </c>
      <c r="D2007" s="169">
        <v>43831</v>
      </c>
      <c r="E2007" s="168">
        <v>1</v>
      </c>
      <c r="F2007" s="168" t="s">
        <v>1233</v>
      </c>
      <c r="G2007" s="168">
        <v>2020</v>
      </c>
      <c r="H2007" s="172">
        <v>12.568950221784132</v>
      </c>
      <c r="I2007" s="167">
        <v>315</v>
      </c>
      <c r="J2007" s="175" t="s">
        <v>1232</v>
      </c>
      <c r="K2007" s="173"/>
      <c r="L2007" s="171" t="s">
        <v>64</v>
      </c>
      <c r="M2007" s="165" t="s">
        <v>1326</v>
      </c>
      <c r="N2007" s="177" t="s">
        <v>1327</v>
      </c>
      <c r="O2007" s="176" t="s">
        <v>1327</v>
      </c>
      <c r="P2007" s="166" t="s">
        <v>1316</v>
      </c>
      <c r="Q2007" s="166" t="s">
        <v>1317</v>
      </c>
      <c r="R2007" s="172"/>
      <c r="S2007" s="172"/>
      <c r="T2007" s="174">
        <f t="shared" si="104"/>
        <v>12.568950221784132</v>
      </c>
    </row>
    <row r="2008" spans="1:20" s="164" customFormat="1" ht="12.75" hidden="1" customHeight="1" x14ac:dyDescent="0.2">
      <c r="A2008" s="168">
        <v>52</v>
      </c>
      <c r="B2008" s="170" t="s">
        <v>70</v>
      </c>
      <c r="C2008" s="167">
        <v>1</v>
      </c>
      <c r="D2008" s="169">
        <v>43831</v>
      </c>
      <c r="E2008" s="168">
        <v>1</v>
      </c>
      <c r="F2008" s="168" t="s">
        <v>1233</v>
      </c>
      <c r="G2008" s="168">
        <v>2020</v>
      </c>
      <c r="H2008" s="172">
        <v>10.893090192212913</v>
      </c>
      <c r="I2008" s="167">
        <v>315</v>
      </c>
      <c r="J2008" s="175" t="s">
        <v>1232</v>
      </c>
      <c r="K2008" s="173"/>
      <c r="L2008" s="171" t="s">
        <v>64</v>
      </c>
      <c r="M2008" s="165" t="s">
        <v>1326</v>
      </c>
      <c r="N2008" s="177" t="s">
        <v>1327</v>
      </c>
      <c r="O2008" s="176" t="s">
        <v>1327</v>
      </c>
      <c r="P2008" s="166" t="s">
        <v>1316</v>
      </c>
      <c r="Q2008" s="166" t="s">
        <v>1317</v>
      </c>
      <c r="R2008" s="172"/>
      <c r="S2008" s="172"/>
      <c r="T2008" s="174">
        <f t="shared" si="104"/>
        <v>10.893090192212913</v>
      </c>
    </row>
    <row r="2009" spans="1:20" s="164" customFormat="1" ht="12.75" hidden="1" customHeight="1" x14ac:dyDescent="0.2">
      <c r="A2009" s="168">
        <v>84</v>
      </c>
      <c r="B2009" s="170" t="s">
        <v>71</v>
      </c>
      <c r="C2009" s="167">
        <v>1</v>
      </c>
      <c r="D2009" s="169">
        <v>43831</v>
      </c>
      <c r="E2009" s="168">
        <v>1</v>
      </c>
      <c r="F2009" s="168" t="s">
        <v>1233</v>
      </c>
      <c r="G2009" s="168">
        <v>2020</v>
      </c>
      <c r="H2009" s="172">
        <v>22.938334154756038</v>
      </c>
      <c r="I2009" s="167">
        <v>315</v>
      </c>
      <c r="J2009" s="175" t="s">
        <v>1232</v>
      </c>
      <c r="K2009" s="173"/>
      <c r="L2009" s="171" t="s">
        <v>64</v>
      </c>
      <c r="M2009" s="165" t="s">
        <v>1326</v>
      </c>
      <c r="N2009" s="177" t="s">
        <v>1327</v>
      </c>
      <c r="O2009" s="176" t="s">
        <v>1327</v>
      </c>
      <c r="P2009" s="166" t="s">
        <v>1316</v>
      </c>
      <c r="Q2009" s="166" t="s">
        <v>1317</v>
      </c>
      <c r="R2009" s="172"/>
      <c r="S2009" s="172"/>
      <c r="T2009" s="174">
        <f t="shared" si="104"/>
        <v>22.938334154756038</v>
      </c>
    </row>
    <row r="2010" spans="1:20" s="164" customFormat="1" ht="12.75" hidden="1" customHeight="1" x14ac:dyDescent="0.2">
      <c r="A2010" s="168">
        <v>90</v>
      </c>
      <c r="B2010" s="170" t="s">
        <v>72</v>
      </c>
      <c r="C2010" s="167">
        <v>1</v>
      </c>
      <c r="D2010" s="169">
        <v>43831</v>
      </c>
      <c r="E2010" s="168">
        <v>1</v>
      </c>
      <c r="F2010" s="168" t="s">
        <v>1233</v>
      </c>
      <c r="G2010" s="168">
        <v>2020</v>
      </c>
      <c r="H2010" s="172">
        <v>8.2745588960078855</v>
      </c>
      <c r="I2010" s="167">
        <v>315</v>
      </c>
      <c r="J2010" s="175" t="s">
        <v>1232</v>
      </c>
      <c r="K2010" s="173"/>
      <c r="L2010" s="171" t="s">
        <v>64</v>
      </c>
      <c r="M2010" s="165" t="s">
        <v>1326</v>
      </c>
      <c r="N2010" s="177" t="s">
        <v>1327</v>
      </c>
      <c r="O2010" s="176" t="s">
        <v>1327</v>
      </c>
      <c r="P2010" s="166" t="s">
        <v>1316</v>
      </c>
      <c r="Q2010" s="166" t="s">
        <v>1317</v>
      </c>
      <c r="R2010" s="172"/>
      <c r="S2010" s="172"/>
      <c r="T2010" s="174">
        <f t="shared" si="104"/>
        <v>8.2745588960078855</v>
      </c>
    </row>
    <row r="2011" spans="1:20" s="164" customFormat="1" ht="12.75" hidden="1" customHeight="1" x14ac:dyDescent="0.2">
      <c r="A2011" s="168">
        <v>25</v>
      </c>
      <c r="B2011" s="170" t="s">
        <v>73</v>
      </c>
      <c r="C2011" s="167">
        <v>1</v>
      </c>
      <c r="D2011" s="169">
        <v>43831</v>
      </c>
      <c r="E2011" s="168">
        <v>1</v>
      </c>
      <c r="F2011" s="168" t="s">
        <v>1233</v>
      </c>
      <c r="G2011" s="168">
        <v>2020</v>
      </c>
      <c r="H2011" s="172">
        <v>1.3616362740266141</v>
      </c>
      <c r="I2011" s="167">
        <v>315</v>
      </c>
      <c r="J2011" s="175" t="s">
        <v>1232</v>
      </c>
      <c r="K2011" s="173"/>
      <c r="L2011" s="171" t="s">
        <v>64</v>
      </c>
      <c r="M2011" s="165" t="s">
        <v>1326</v>
      </c>
      <c r="N2011" s="177" t="s">
        <v>1327</v>
      </c>
      <c r="O2011" s="176" t="s">
        <v>1327</v>
      </c>
      <c r="P2011" s="166" t="s">
        <v>1316</v>
      </c>
      <c r="Q2011" s="166" t="s">
        <v>1317</v>
      </c>
      <c r="R2011" s="172"/>
      <c r="S2011" s="172"/>
      <c r="T2011" s="174">
        <f t="shared" si="104"/>
        <v>1.3616362740266141</v>
      </c>
    </row>
    <row r="2012" spans="1:20" s="164" customFormat="1" ht="12.75" hidden="1" customHeight="1" x14ac:dyDescent="0.2">
      <c r="A2012" s="168">
        <v>102</v>
      </c>
      <c r="B2012" s="170" t="s">
        <v>74</v>
      </c>
      <c r="C2012" s="167">
        <v>1</v>
      </c>
      <c r="D2012" s="169">
        <v>43831</v>
      </c>
      <c r="E2012" s="168">
        <v>1</v>
      </c>
      <c r="F2012" s="168" t="s">
        <v>1233</v>
      </c>
      <c r="G2012" s="168">
        <v>2020</v>
      </c>
      <c r="H2012" s="172">
        <v>3.5612025628388371</v>
      </c>
      <c r="I2012" s="167">
        <v>315</v>
      </c>
      <c r="J2012" s="175" t="s">
        <v>1232</v>
      </c>
      <c r="K2012" s="173"/>
      <c r="L2012" s="171" t="s">
        <v>64</v>
      </c>
      <c r="M2012" s="165" t="s">
        <v>1326</v>
      </c>
      <c r="N2012" s="177" t="s">
        <v>1327</v>
      </c>
      <c r="O2012" s="176" t="s">
        <v>1327</v>
      </c>
      <c r="P2012" s="166" t="s">
        <v>1316</v>
      </c>
      <c r="Q2012" s="166" t="s">
        <v>1317</v>
      </c>
      <c r="R2012" s="172"/>
      <c r="S2012" s="172"/>
      <c r="T2012" s="174">
        <f t="shared" si="104"/>
        <v>3.5612025628388371</v>
      </c>
    </row>
    <row r="2013" spans="1:20" s="164" customFormat="1" ht="12.75" hidden="1" customHeight="1" x14ac:dyDescent="0.2">
      <c r="A2013" s="168">
        <v>36</v>
      </c>
      <c r="B2013" s="170" t="s">
        <v>75</v>
      </c>
      <c r="C2013" s="167">
        <v>1</v>
      </c>
      <c r="D2013" s="169">
        <v>43831</v>
      </c>
      <c r="E2013" s="168">
        <v>1</v>
      </c>
      <c r="F2013" s="168" t="s">
        <v>1233</v>
      </c>
      <c r="G2013" s="168">
        <v>2020</v>
      </c>
      <c r="H2013" s="172">
        <v>3.6659438146870382</v>
      </c>
      <c r="I2013" s="167">
        <v>315</v>
      </c>
      <c r="J2013" s="175" t="s">
        <v>1232</v>
      </c>
      <c r="K2013" s="173"/>
      <c r="L2013" s="171" t="s">
        <v>64</v>
      </c>
      <c r="M2013" s="165" t="s">
        <v>1326</v>
      </c>
      <c r="N2013" s="177" t="s">
        <v>1327</v>
      </c>
      <c r="O2013" s="176" t="s">
        <v>1327</v>
      </c>
      <c r="P2013" s="166" t="s">
        <v>1316</v>
      </c>
      <c r="Q2013" s="166" t="s">
        <v>1317</v>
      </c>
      <c r="R2013" s="172"/>
      <c r="S2013" s="172"/>
      <c r="T2013" s="174">
        <f t="shared" si="104"/>
        <v>3.6659438146870382</v>
      </c>
    </row>
    <row r="2014" spans="1:20" s="164" customFormat="1" ht="12.75" hidden="1" customHeight="1" x14ac:dyDescent="0.2">
      <c r="A2014" s="168">
        <v>70</v>
      </c>
      <c r="B2014" s="170" t="s">
        <v>76</v>
      </c>
      <c r="C2014" s="167">
        <v>1</v>
      </c>
      <c r="D2014" s="169">
        <v>43831</v>
      </c>
      <c r="E2014" s="168">
        <v>1</v>
      </c>
      <c r="F2014" s="168" t="s">
        <v>1233</v>
      </c>
      <c r="G2014" s="168">
        <v>2020</v>
      </c>
      <c r="H2014" s="172">
        <v>5.1323213405618535</v>
      </c>
      <c r="I2014" s="167">
        <v>315</v>
      </c>
      <c r="J2014" s="175" t="s">
        <v>1232</v>
      </c>
      <c r="K2014" s="173"/>
      <c r="L2014" s="171" t="s">
        <v>64</v>
      </c>
      <c r="M2014" s="165" t="s">
        <v>1326</v>
      </c>
      <c r="N2014" s="177" t="s">
        <v>1327</v>
      </c>
      <c r="O2014" s="176" t="s">
        <v>1327</v>
      </c>
      <c r="P2014" s="166" t="s">
        <v>1316</v>
      </c>
      <c r="Q2014" s="166" t="s">
        <v>1317</v>
      </c>
      <c r="R2014" s="172"/>
      <c r="S2014" s="172"/>
      <c r="T2014" s="174">
        <f t="shared" si="104"/>
        <v>5.1323213405618535</v>
      </c>
    </row>
    <row r="2015" spans="1:20" s="164" customFormat="1" ht="12.75" hidden="1" customHeight="1" x14ac:dyDescent="0.2">
      <c r="A2015" s="168">
        <v>67</v>
      </c>
      <c r="B2015" s="170" t="s">
        <v>77</v>
      </c>
      <c r="C2015" s="167">
        <v>1</v>
      </c>
      <c r="D2015" s="169">
        <v>43831</v>
      </c>
      <c r="E2015" s="168">
        <v>1</v>
      </c>
      <c r="F2015" s="168" t="s">
        <v>1233</v>
      </c>
      <c r="G2015" s="168">
        <v>2020</v>
      </c>
      <c r="H2015" s="172">
        <v>8.1698176441596857</v>
      </c>
      <c r="I2015" s="167">
        <v>315</v>
      </c>
      <c r="J2015" s="175" t="s">
        <v>1232</v>
      </c>
      <c r="K2015" s="173"/>
      <c r="L2015" s="171" t="s">
        <v>64</v>
      </c>
      <c r="M2015" s="165" t="s">
        <v>1326</v>
      </c>
      <c r="N2015" s="177" t="s">
        <v>1327</v>
      </c>
      <c r="O2015" s="176" t="s">
        <v>1327</v>
      </c>
      <c r="P2015" s="166" t="s">
        <v>1316</v>
      </c>
      <c r="Q2015" s="166" t="s">
        <v>1317</v>
      </c>
      <c r="R2015" s="172"/>
      <c r="S2015" s="172"/>
      <c r="T2015" s="174">
        <f t="shared" si="104"/>
        <v>8.1698176441596857</v>
      </c>
    </row>
    <row r="2016" spans="1:20" s="164" customFormat="1" ht="12.75" hidden="1" customHeight="1" x14ac:dyDescent="0.2">
      <c r="A2016" s="168">
        <v>92</v>
      </c>
      <c r="B2016" s="170" t="s">
        <v>78</v>
      </c>
      <c r="C2016" s="167">
        <v>1</v>
      </c>
      <c r="D2016" s="169">
        <v>43831</v>
      </c>
      <c r="E2016" s="168">
        <v>1</v>
      </c>
      <c r="F2016" s="168" t="s">
        <v>1233</v>
      </c>
      <c r="G2016" s="168">
        <v>2020</v>
      </c>
      <c r="H2016" s="172">
        <v>5.2370625924100542</v>
      </c>
      <c r="I2016" s="167">
        <v>315</v>
      </c>
      <c r="J2016" s="175" t="s">
        <v>1232</v>
      </c>
      <c r="K2016" s="173"/>
      <c r="L2016" s="171" t="s">
        <v>64</v>
      </c>
      <c r="M2016" s="165" t="s">
        <v>1326</v>
      </c>
      <c r="N2016" s="177" t="s">
        <v>1327</v>
      </c>
      <c r="O2016" s="176" t="s">
        <v>1327</v>
      </c>
      <c r="P2016" s="166" t="s">
        <v>1316</v>
      </c>
      <c r="Q2016" s="166" t="s">
        <v>1317</v>
      </c>
      <c r="R2016" s="172"/>
      <c r="S2016" s="172"/>
      <c r="T2016" s="174">
        <f t="shared" si="104"/>
        <v>5.2370625924100542</v>
      </c>
    </row>
    <row r="2017" spans="1:20" s="164" customFormat="1" ht="12.75" hidden="1" customHeight="1" x14ac:dyDescent="0.2">
      <c r="A2017" s="168">
        <v>58</v>
      </c>
      <c r="B2017" s="170" t="s">
        <v>79</v>
      </c>
      <c r="C2017" s="167">
        <v>1</v>
      </c>
      <c r="D2017" s="169">
        <v>43831</v>
      </c>
      <c r="E2017" s="168">
        <v>1</v>
      </c>
      <c r="F2017" s="168" t="s">
        <v>1233</v>
      </c>
      <c r="G2017" s="168">
        <v>2020</v>
      </c>
      <c r="H2017" s="172">
        <v>4.0849088220798428</v>
      </c>
      <c r="I2017" s="167">
        <v>315</v>
      </c>
      <c r="J2017" s="175" t="s">
        <v>1232</v>
      </c>
      <c r="K2017" s="173"/>
      <c r="L2017" s="171" t="s">
        <v>64</v>
      </c>
      <c r="M2017" s="165" t="s">
        <v>1326</v>
      </c>
      <c r="N2017" s="177" t="s">
        <v>1327</v>
      </c>
      <c r="O2017" s="176" t="s">
        <v>1327</v>
      </c>
      <c r="P2017" s="166" t="s">
        <v>1316</v>
      </c>
      <c r="Q2017" s="166" t="s">
        <v>1317</v>
      </c>
      <c r="R2017" s="172"/>
      <c r="S2017" s="172"/>
      <c r="T2017" s="174">
        <f t="shared" si="104"/>
        <v>4.0849088220798428</v>
      </c>
    </row>
    <row r="2018" spans="1:20" s="164" customFormat="1" ht="12.75" hidden="1" customHeight="1" x14ac:dyDescent="0.2">
      <c r="A2018" s="168">
        <v>130</v>
      </c>
      <c r="B2018" s="170" t="s">
        <v>80</v>
      </c>
      <c r="C2018" s="167">
        <v>1</v>
      </c>
      <c r="D2018" s="169">
        <v>43831</v>
      </c>
      <c r="E2018" s="168">
        <v>1</v>
      </c>
      <c r="F2018" s="168" t="s">
        <v>1233</v>
      </c>
      <c r="G2018" s="168">
        <v>2020</v>
      </c>
      <c r="H2018" s="172">
        <v>1.4663775258748155</v>
      </c>
      <c r="I2018" s="167">
        <v>315</v>
      </c>
      <c r="J2018" s="175" t="s">
        <v>1232</v>
      </c>
      <c r="K2018" s="173"/>
      <c r="L2018" s="171" t="s">
        <v>64</v>
      </c>
      <c r="M2018" s="165" t="s">
        <v>1326</v>
      </c>
      <c r="N2018" s="177" t="s">
        <v>1327</v>
      </c>
      <c r="O2018" s="176" t="s">
        <v>1327</v>
      </c>
      <c r="P2018" s="166" t="s">
        <v>1316</v>
      </c>
      <c r="Q2018" s="166" t="s">
        <v>1317</v>
      </c>
      <c r="R2018" s="172"/>
      <c r="S2018" s="172"/>
      <c r="T2018" s="174">
        <f t="shared" si="104"/>
        <v>1.4663775258748155</v>
      </c>
    </row>
    <row r="2019" spans="1:20" s="164" customFormat="1" ht="12.75" hidden="1" customHeight="1" x14ac:dyDescent="0.2">
      <c r="A2019" s="168">
        <v>15</v>
      </c>
      <c r="B2019" s="170" t="s">
        <v>81</v>
      </c>
      <c r="C2019" s="167">
        <v>1</v>
      </c>
      <c r="D2019" s="169">
        <v>43831</v>
      </c>
      <c r="E2019" s="168">
        <v>1</v>
      </c>
      <c r="F2019" s="168" t="s">
        <v>1233</v>
      </c>
      <c r="G2019" s="168">
        <v>2020</v>
      </c>
      <c r="H2019" s="172">
        <v>4.0849088220798428</v>
      </c>
      <c r="I2019" s="167">
        <v>315</v>
      </c>
      <c r="J2019" s="175" t="s">
        <v>1232</v>
      </c>
      <c r="K2019" s="173"/>
      <c r="L2019" s="171" t="s">
        <v>64</v>
      </c>
      <c r="M2019" s="165" t="s">
        <v>1326</v>
      </c>
      <c r="N2019" s="177" t="s">
        <v>1327</v>
      </c>
      <c r="O2019" s="176" t="s">
        <v>1327</v>
      </c>
      <c r="P2019" s="166" t="s">
        <v>1316</v>
      </c>
      <c r="Q2019" s="166" t="s">
        <v>1317</v>
      </c>
      <c r="R2019" s="172"/>
      <c r="S2019" s="172"/>
      <c r="T2019" s="174">
        <f t="shared" si="104"/>
        <v>4.0849088220798428</v>
      </c>
    </row>
    <row r="2020" spans="1:20" s="164" customFormat="1" ht="12.75" hidden="1" customHeight="1" x14ac:dyDescent="0.2">
      <c r="A2020" s="168">
        <v>68</v>
      </c>
      <c r="B2020" s="170" t="s">
        <v>82</v>
      </c>
      <c r="C2020" s="167">
        <v>1</v>
      </c>
      <c r="D2020" s="169">
        <v>43831</v>
      </c>
      <c r="E2020" s="168">
        <v>1</v>
      </c>
      <c r="F2020" s="168" t="s">
        <v>1233</v>
      </c>
      <c r="G2020" s="168">
        <v>2020</v>
      </c>
      <c r="H2020" s="172">
        <v>3.9801675702316417</v>
      </c>
      <c r="I2020" s="167">
        <v>315</v>
      </c>
      <c r="J2020" s="175" t="s">
        <v>1232</v>
      </c>
      <c r="K2020" s="173"/>
      <c r="L2020" s="171" t="s">
        <v>64</v>
      </c>
      <c r="M2020" s="165" t="s">
        <v>1326</v>
      </c>
      <c r="N2020" s="177" t="s">
        <v>1327</v>
      </c>
      <c r="O2020" s="176" t="s">
        <v>1327</v>
      </c>
      <c r="P2020" s="166" t="s">
        <v>1316</v>
      </c>
      <c r="Q2020" s="166" t="s">
        <v>1317</v>
      </c>
      <c r="R2020" s="172"/>
      <c r="S2020" s="172"/>
      <c r="T2020" s="174">
        <f t="shared" si="104"/>
        <v>3.9801675702316417</v>
      </c>
    </row>
    <row r="2021" spans="1:20" s="164" customFormat="1" ht="12.75" hidden="1" customHeight="1" x14ac:dyDescent="0.2">
      <c r="A2021" s="168">
        <v>94</v>
      </c>
      <c r="B2021" s="170" t="s">
        <v>83</v>
      </c>
      <c r="C2021" s="167">
        <v>1</v>
      </c>
      <c r="D2021" s="169">
        <v>43831</v>
      </c>
      <c r="E2021" s="168">
        <v>1</v>
      </c>
      <c r="F2021" s="168" t="s">
        <v>1233</v>
      </c>
      <c r="G2021" s="168">
        <v>2020</v>
      </c>
      <c r="H2021" s="172">
        <v>13.197397732873338</v>
      </c>
      <c r="I2021" s="167">
        <v>315</v>
      </c>
      <c r="J2021" s="175" t="s">
        <v>1232</v>
      </c>
      <c r="K2021" s="173"/>
      <c r="L2021" s="171" t="s">
        <v>64</v>
      </c>
      <c r="M2021" s="165" t="s">
        <v>1326</v>
      </c>
      <c r="N2021" s="177" t="s">
        <v>1327</v>
      </c>
      <c r="O2021" s="176" t="s">
        <v>1327</v>
      </c>
      <c r="P2021" s="166" t="s">
        <v>1316</v>
      </c>
      <c r="Q2021" s="166" t="s">
        <v>1317</v>
      </c>
      <c r="R2021" s="172"/>
      <c r="S2021" s="172"/>
      <c r="T2021" s="174">
        <f t="shared" si="104"/>
        <v>13.197397732873338</v>
      </c>
    </row>
    <row r="2022" spans="1:20" s="164" customFormat="1" ht="12.75" hidden="1" customHeight="1" x14ac:dyDescent="0.2">
      <c r="A2022" s="168">
        <v>88</v>
      </c>
      <c r="B2022" s="170" t="s">
        <v>84</v>
      </c>
      <c r="C2022" s="167">
        <v>1</v>
      </c>
      <c r="D2022" s="169">
        <v>43831</v>
      </c>
      <c r="E2022" s="168">
        <v>1</v>
      </c>
      <c r="F2022" s="168" t="s">
        <v>1233</v>
      </c>
      <c r="G2022" s="168">
        <v>2020</v>
      </c>
      <c r="H2022" s="172">
        <v>4.0849088220798428</v>
      </c>
      <c r="I2022" s="167">
        <v>315</v>
      </c>
      <c r="J2022" s="175" t="s">
        <v>1232</v>
      </c>
      <c r="K2022" s="173"/>
      <c r="L2022" s="171" t="s">
        <v>64</v>
      </c>
      <c r="M2022" s="165" t="s">
        <v>1326</v>
      </c>
      <c r="N2022" s="177" t="s">
        <v>1327</v>
      </c>
      <c r="O2022" s="176" t="s">
        <v>1327</v>
      </c>
      <c r="P2022" s="166" t="s">
        <v>1316</v>
      </c>
      <c r="Q2022" s="166" t="s">
        <v>1317</v>
      </c>
      <c r="R2022" s="172"/>
      <c r="S2022" s="172"/>
      <c r="T2022" s="174">
        <f t="shared" si="104"/>
        <v>4.0849088220798428</v>
      </c>
    </row>
    <row r="2023" spans="1:20" s="164" customFormat="1" ht="12.75" hidden="1" customHeight="1" x14ac:dyDescent="0.2">
      <c r="A2023" s="168">
        <v>62</v>
      </c>
      <c r="B2023" s="170" t="s">
        <v>85</v>
      </c>
      <c r="C2023" s="167">
        <v>1</v>
      </c>
      <c r="D2023" s="169">
        <v>43831</v>
      </c>
      <c r="E2023" s="168">
        <v>1</v>
      </c>
      <c r="F2023" s="168" t="s">
        <v>1233</v>
      </c>
      <c r="G2023" s="168">
        <v>2020</v>
      </c>
      <c r="H2023" s="172">
        <v>6.7034401182848695</v>
      </c>
      <c r="I2023" s="167">
        <v>315</v>
      </c>
      <c r="J2023" s="175" t="s">
        <v>1232</v>
      </c>
      <c r="K2023" s="173"/>
      <c r="L2023" s="171" t="s">
        <v>64</v>
      </c>
      <c r="M2023" s="165" t="s">
        <v>1326</v>
      </c>
      <c r="N2023" s="177" t="s">
        <v>1327</v>
      </c>
      <c r="O2023" s="176" t="s">
        <v>1327</v>
      </c>
      <c r="P2023" s="166" t="s">
        <v>1316</v>
      </c>
      <c r="Q2023" s="166" t="s">
        <v>1317</v>
      </c>
      <c r="R2023" s="172"/>
      <c r="S2023" s="172"/>
      <c r="T2023" s="174">
        <f t="shared" si="104"/>
        <v>6.7034401182848695</v>
      </c>
    </row>
    <row r="2024" spans="1:20" s="164" customFormat="1" ht="12.75" hidden="1" customHeight="1" x14ac:dyDescent="0.2">
      <c r="A2024" s="168">
        <v>91</v>
      </c>
      <c r="B2024" s="170" t="s">
        <v>86</v>
      </c>
      <c r="C2024" s="167">
        <v>1</v>
      </c>
      <c r="D2024" s="169">
        <v>43831</v>
      </c>
      <c r="E2024" s="168">
        <v>1</v>
      </c>
      <c r="F2024" s="168" t="s">
        <v>1233</v>
      </c>
      <c r="G2024" s="168">
        <v>2020</v>
      </c>
      <c r="H2024" s="172">
        <v>9.5314539181862994</v>
      </c>
      <c r="I2024" s="167">
        <v>315</v>
      </c>
      <c r="J2024" s="175" t="s">
        <v>1232</v>
      </c>
      <c r="K2024" s="173"/>
      <c r="L2024" s="171" t="s">
        <v>64</v>
      </c>
      <c r="M2024" s="165" t="s">
        <v>1326</v>
      </c>
      <c r="N2024" s="177" t="s">
        <v>1327</v>
      </c>
      <c r="O2024" s="176" t="s">
        <v>1327</v>
      </c>
      <c r="P2024" s="166" t="s">
        <v>1316</v>
      </c>
      <c r="Q2024" s="166" t="s">
        <v>1317</v>
      </c>
      <c r="R2024" s="172"/>
      <c r="S2024" s="172"/>
      <c r="T2024" s="174">
        <f t="shared" si="104"/>
        <v>9.5314539181862994</v>
      </c>
    </row>
    <row r="2025" spans="1:20" s="164" customFormat="1" ht="12.75" hidden="1" customHeight="1" x14ac:dyDescent="0.2">
      <c r="A2025" s="168">
        <v>89</v>
      </c>
      <c r="B2025" s="170" t="s">
        <v>87</v>
      </c>
      <c r="C2025" s="167">
        <v>1</v>
      </c>
      <c r="D2025" s="169">
        <v>43831</v>
      </c>
      <c r="E2025" s="168">
        <v>1</v>
      </c>
      <c r="F2025" s="168" t="s">
        <v>1233</v>
      </c>
      <c r="G2025" s="168">
        <v>2020</v>
      </c>
      <c r="H2025" s="172">
        <v>13.930586495810743</v>
      </c>
      <c r="I2025" s="167">
        <v>315</v>
      </c>
      <c r="J2025" s="175" t="s">
        <v>1232</v>
      </c>
      <c r="K2025" s="173"/>
      <c r="L2025" s="171" t="s">
        <v>64</v>
      </c>
      <c r="M2025" s="165" t="s">
        <v>1326</v>
      </c>
      <c r="N2025" s="177" t="s">
        <v>1327</v>
      </c>
      <c r="O2025" s="176" t="s">
        <v>1327</v>
      </c>
      <c r="P2025" s="166" t="s">
        <v>1316</v>
      </c>
      <c r="Q2025" s="166" t="s">
        <v>1317</v>
      </c>
      <c r="R2025" s="172"/>
      <c r="S2025" s="172"/>
      <c r="T2025" s="174">
        <f t="shared" si="104"/>
        <v>13.930586495810743</v>
      </c>
    </row>
    <row r="2026" spans="1:20" s="164" customFormat="1" ht="12.75" hidden="1" customHeight="1" x14ac:dyDescent="0.2">
      <c r="A2026" s="168">
        <v>80</v>
      </c>
      <c r="B2026" s="170" t="s">
        <v>3</v>
      </c>
      <c r="C2026" s="167">
        <v>1</v>
      </c>
      <c r="D2026" s="169">
        <v>43831</v>
      </c>
      <c r="E2026" s="168">
        <v>1</v>
      </c>
      <c r="F2026" s="168" t="s">
        <v>1233</v>
      </c>
      <c r="G2026" s="168">
        <v>2020</v>
      </c>
      <c r="H2026" s="172">
        <v>3.6659438146870382</v>
      </c>
      <c r="I2026" s="167">
        <v>315</v>
      </c>
      <c r="J2026" s="175" t="s">
        <v>1232</v>
      </c>
      <c r="K2026" s="173"/>
      <c r="L2026" s="171" t="s">
        <v>88</v>
      </c>
      <c r="M2026" s="165" t="s">
        <v>1326</v>
      </c>
      <c r="N2026" s="177" t="s">
        <v>1327</v>
      </c>
      <c r="O2026" s="176" t="s">
        <v>1327</v>
      </c>
      <c r="P2026" s="166" t="s">
        <v>1316</v>
      </c>
      <c r="Q2026" s="166" t="s">
        <v>1317</v>
      </c>
      <c r="R2026" s="172"/>
      <c r="S2026" s="172"/>
      <c r="T2026" s="174">
        <f t="shared" si="104"/>
        <v>3.6659438146870382</v>
      </c>
    </row>
    <row r="2027" spans="1:20" s="164" customFormat="1" ht="12.75" hidden="1" customHeight="1" x14ac:dyDescent="0.2">
      <c r="A2027" s="168">
        <v>104</v>
      </c>
      <c r="B2027" s="170" t="s">
        <v>4</v>
      </c>
      <c r="C2027" s="167">
        <v>1</v>
      </c>
      <c r="D2027" s="169">
        <v>43831</v>
      </c>
      <c r="E2027" s="168">
        <v>1</v>
      </c>
      <c r="F2027" s="168" t="s">
        <v>1233</v>
      </c>
      <c r="G2027" s="168">
        <v>2020</v>
      </c>
      <c r="H2027" s="172">
        <v>0.52370625924100545</v>
      </c>
      <c r="I2027" s="167">
        <v>315</v>
      </c>
      <c r="J2027" s="175" t="s">
        <v>1232</v>
      </c>
      <c r="K2027" s="173"/>
      <c r="L2027" s="171" t="s">
        <v>88</v>
      </c>
      <c r="M2027" s="165" t="s">
        <v>1326</v>
      </c>
      <c r="N2027" s="177" t="s">
        <v>1327</v>
      </c>
      <c r="O2027" s="176" t="s">
        <v>1327</v>
      </c>
      <c r="P2027" s="166" t="s">
        <v>1316</v>
      </c>
      <c r="Q2027" s="166" t="s">
        <v>1317</v>
      </c>
      <c r="R2027" s="172"/>
      <c r="S2027" s="172"/>
      <c r="T2027" s="174">
        <f t="shared" si="104"/>
        <v>0.52370625924100545</v>
      </c>
    </row>
    <row r="2028" spans="1:20" s="164" customFormat="1" ht="12.75" hidden="1" customHeight="1" x14ac:dyDescent="0.2">
      <c r="A2028" s="168">
        <v>79</v>
      </c>
      <c r="B2028" s="170" t="s">
        <v>5</v>
      </c>
      <c r="C2028" s="167">
        <v>1</v>
      </c>
      <c r="D2028" s="169">
        <v>43831</v>
      </c>
      <c r="E2028" s="168">
        <v>1</v>
      </c>
      <c r="F2028" s="168" t="s">
        <v>1233</v>
      </c>
      <c r="G2028" s="168">
        <v>2020</v>
      </c>
      <c r="H2028" s="172">
        <v>10.474125184820108</v>
      </c>
      <c r="I2028" s="167">
        <v>315</v>
      </c>
      <c r="J2028" s="175" t="s">
        <v>1232</v>
      </c>
      <c r="K2028" s="173"/>
      <c r="L2028" s="171" t="s">
        <v>88</v>
      </c>
      <c r="M2028" s="165" t="s">
        <v>1326</v>
      </c>
      <c r="N2028" s="177" t="s">
        <v>1327</v>
      </c>
      <c r="O2028" s="176" t="s">
        <v>1327</v>
      </c>
      <c r="P2028" s="166" t="s">
        <v>1316</v>
      </c>
      <c r="Q2028" s="166" t="s">
        <v>1317</v>
      </c>
      <c r="R2028" s="172"/>
      <c r="S2028" s="172"/>
      <c r="T2028" s="174">
        <f t="shared" si="104"/>
        <v>10.474125184820108</v>
      </c>
    </row>
    <row r="2029" spans="1:20" s="164" customFormat="1" ht="12.75" hidden="1" customHeight="1" x14ac:dyDescent="0.2">
      <c r="A2029" s="168">
        <v>66</v>
      </c>
      <c r="B2029" s="170" t="s">
        <v>43</v>
      </c>
      <c r="C2029" s="167">
        <v>1</v>
      </c>
      <c r="D2029" s="169">
        <v>43831</v>
      </c>
      <c r="E2029" s="168">
        <v>1</v>
      </c>
      <c r="F2029" s="168" t="s">
        <v>1233</v>
      </c>
      <c r="G2029" s="168">
        <v>2020</v>
      </c>
      <c r="H2029" s="172">
        <v>411.5283785115821</v>
      </c>
      <c r="I2029" s="167">
        <v>315</v>
      </c>
      <c r="J2029" s="175" t="s">
        <v>1232</v>
      </c>
      <c r="K2029" s="173"/>
      <c r="L2029" s="171" t="s">
        <v>62</v>
      </c>
      <c r="M2029" s="165" t="s">
        <v>1326</v>
      </c>
      <c r="N2029" s="177" t="s">
        <v>1327</v>
      </c>
      <c r="O2029" s="176" t="s">
        <v>1327</v>
      </c>
      <c r="P2029" s="166" t="s">
        <v>1316</v>
      </c>
      <c r="Q2029" s="166" t="s">
        <v>1317</v>
      </c>
      <c r="R2029" s="172"/>
      <c r="S2029" s="172"/>
      <c r="T2029" s="174">
        <f t="shared" si="104"/>
        <v>411.5283785115821</v>
      </c>
    </row>
    <row r="2030" spans="1:20" s="164" customFormat="1" ht="12.75" hidden="1" customHeight="1" x14ac:dyDescent="0.2">
      <c r="A2030" s="168">
        <v>40</v>
      </c>
      <c r="B2030" s="170" t="s">
        <v>49</v>
      </c>
      <c r="C2030" s="167">
        <v>1</v>
      </c>
      <c r="D2030" s="169">
        <v>43831</v>
      </c>
      <c r="E2030" s="168">
        <v>1</v>
      </c>
      <c r="F2030" s="168" t="s">
        <v>1233</v>
      </c>
      <c r="G2030" s="168">
        <v>2020</v>
      </c>
      <c r="H2030" s="172">
        <v>118.14813208477084</v>
      </c>
      <c r="I2030" s="167">
        <v>315</v>
      </c>
      <c r="J2030" s="175" t="s">
        <v>1232</v>
      </c>
      <c r="K2030" s="173"/>
      <c r="L2030" s="171" t="s">
        <v>61</v>
      </c>
      <c r="M2030" s="165" t="s">
        <v>1326</v>
      </c>
      <c r="N2030" s="177" t="s">
        <v>1327</v>
      </c>
      <c r="O2030" s="176" t="s">
        <v>1327</v>
      </c>
      <c r="P2030" s="166" t="s">
        <v>1316</v>
      </c>
      <c r="Q2030" s="166" t="s">
        <v>1317</v>
      </c>
      <c r="R2030" s="172"/>
      <c r="S2030" s="172"/>
      <c r="T2030" s="174">
        <f t="shared" si="104"/>
        <v>118.14813208477084</v>
      </c>
    </row>
    <row r="2031" spans="1:20" s="164" customFormat="1" ht="12.75" hidden="1" customHeight="1" x14ac:dyDescent="0.2">
      <c r="A2031" s="168">
        <v>93</v>
      </c>
      <c r="B2031" s="170" t="s">
        <v>48</v>
      </c>
      <c r="C2031" s="167">
        <v>1</v>
      </c>
      <c r="D2031" s="169">
        <v>43831</v>
      </c>
      <c r="E2031" s="168">
        <v>1</v>
      </c>
      <c r="F2031" s="168" t="s">
        <v>1233</v>
      </c>
      <c r="G2031" s="168">
        <v>2020</v>
      </c>
      <c r="H2031" s="172">
        <v>45.457703302119278</v>
      </c>
      <c r="I2031" s="167">
        <v>315</v>
      </c>
      <c r="J2031" s="175" t="s">
        <v>1232</v>
      </c>
      <c r="K2031" s="173"/>
      <c r="L2031" s="171" t="s">
        <v>61</v>
      </c>
      <c r="M2031" s="165" t="s">
        <v>1326</v>
      </c>
      <c r="N2031" s="177" t="s">
        <v>1327</v>
      </c>
      <c r="O2031" s="176" t="s">
        <v>1327</v>
      </c>
      <c r="P2031" s="166" t="s">
        <v>1316</v>
      </c>
      <c r="Q2031" s="166" t="s">
        <v>1317</v>
      </c>
      <c r="R2031" s="172"/>
      <c r="S2031" s="172"/>
      <c r="T2031" s="174">
        <f t="shared" si="104"/>
        <v>45.457703302119278</v>
      </c>
    </row>
    <row r="2032" spans="1:20" s="164" customFormat="1" ht="12.75" hidden="1" customHeight="1" x14ac:dyDescent="0.2">
      <c r="A2032" s="168">
        <v>28</v>
      </c>
      <c r="B2032" s="170" t="s">
        <v>16</v>
      </c>
      <c r="C2032" s="167">
        <v>1</v>
      </c>
      <c r="D2032" s="169">
        <v>43831</v>
      </c>
      <c r="E2032" s="168">
        <v>1</v>
      </c>
      <c r="F2032" s="168" t="s">
        <v>1233</v>
      </c>
      <c r="G2032" s="168">
        <v>2020</v>
      </c>
      <c r="H2032" s="172">
        <v>8.5887826515524885</v>
      </c>
      <c r="I2032" s="167">
        <v>315</v>
      </c>
      <c r="J2032" s="175" t="s">
        <v>1232</v>
      </c>
      <c r="K2032" s="173"/>
      <c r="L2032" s="171" t="s">
        <v>88</v>
      </c>
      <c r="M2032" s="165" t="s">
        <v>1326</v>
      </c>
      <c r="N2032" s="177" t="s">
        <v>1327</v>
      </c>
      <c r="O2032" s="176" t="s">
        <v>1327</v>
      </c>
      <c r="P2032" s="166" t="s">
        <v>1316</v>
      </c>
      <c r="Q2032" s="166" t="s">
        <v>1317</v>
      </c>
      <c r="R2032" s="172"/>
      <c r="S2032" s="172"/>
      <c r="T2032" s="174">
        <f t="shared" si="104"/>
        <v>8.5887826515524885</v>
      </c>
    </row>
    <row r="2033" spans="1:20" s="164" customFormat="1" ht="12.75" hidden="1" customHeight="1" x14ac:dyDescent="0.2">
      <c r="A2033" s="168">
        <v>100</v>
      </c>
      <c r="B2033" s="170" t="s">
        <v>44</v>
      </c>
      <c r="C2033" s="167">
        <v>1</v>
      </c>
      <c r="D2033" s="169">
        <v>43831</v>
      </c>
      <c r="E2033" s="168">
        <v>1</v>
      </c>
      <c r="F2033" s="168" t="s">
        <v>1233</v>
      </c>
      <c r="G2033" s="168">
        <v>2020</v>
      </c>
      <c r="H2033" s="172">
        <v>0.20948250369640217</v>
      </c>
      <c r="I2033" s="167">
        <v>315</v>
      </c>
      <c r="J2033" s="175" t="s">
        <v>1232</v>
      </c>
      <c r="K2033" s="173"/>
      <c r="L2033" s="171" t="s">
        <v>88</v>
      </c>
      <c r="M2033" s="165" t="s">
        <v>1326</v>
      </c>
      <c r="N2033" s="177" t="s">
        <v>1327</v>
      </c>
      <c r="O2033" s="176" t="s">
        <v>1327</v>
      </c>
      <c r="P2033" s="166" t="s">
        <v>1316</v>
      </c>
      <c r="Q2033" s="166" t="s">
        <v>1317</v>
      </c>
      <c r="R2033" s="172"/>
      <c r="S2033" s="172"/>
      <c r="T2033" s="174">
        <f t="shared" si="104"/>
        <v>0.20948250369640217</v>
      </c>
    </row>
    <row r="2034" spans="1:20" s="164" customFormat="1" ht="12.75" hidden="1" customHeight="1" x14ac:dyDescent="0.2">
      <c r="A2034" s="168">
        <v>210</v>
      </c>
      <c r="B2034" s="170" t="s">
        <v>89</v>
      </c>
      <c r="C2034" s="167">
        <v>1</v>
      </c>
      <c r="D2034" s="169">
        <v>43831</v>
      </c>
      <c r="E2034" s="168">
        <v>1</v>
      </c>
      <c r="F2034" s="168" t="s">
        <v>1233</v>
      </c>
      <c r="G2034" s="168">
        <v>2020</v>
      </c>
      <c r="H2034" s="172">
        <v>45.038738294726471</v>
      </c>
      <c r="I2034" s="167">
        <v>315</v>
      </c>
      <c r="J2034" s="175" t="s">
        <v>1232</v>
      </c>
      <c r="K2034" s="173"/>
      <c r="L2034" s="171" t="s">
        <v>89</v>
      </c>
      <c r="M2034" s="165" t="s">
        <v>1326</v>
      </c>
      <c r="N2034" s="177" t="s">
        <v>1327</v>
      </c>
      <c r="O2034" s="176" t="s">
        <v>1327</v>
      </c>
      <c r="P2034" s="166" t="s">
        <v>1316</v>
      </c>
      <c r="Q2034" s="166" t="s">
        <v>1317</v>
      </c>
      <c r="R2034" s="172"/>
      <c r="S2034" s="172"/>
      <c r="T2034" s="174">
        <f t="shared" si="104"/>
        <v>45.038738294726471</v>
      </c>
    </row>
    <row r="2035" spans="1:20" s="164" customFormat="1" ht="12.75" hidden="1" customHeight="1" x14ac:dyDescent="0.2">
      <c r="A2035" s="168">
        <v>82</v>
      </c>
      <c r="B2035" s="170" t="s">
        <v>8</v>
      </c>
      <c r="C2035" s="167">
        <v>1</v>
      </c>
      <c r="D2035" s="169">
        <v>43831</v>
      </c>
      <c r="E2035" s="168">
        <v>1</v>
      </c>
      <c r="F2035" s="168" t="s">
        <v>1233</v>
      </c>
      <c r="G2035" s="168">
        <v>2020</v>
      </c>
      <c r="H2035" s="172">
        <v>5.6560275998028589</v>
      </c>
      <c r="I2035" s="167">
        <v>315</v>
      </c>
      <c r="J2035" s="175" t="s">
        <v>1232</v>
      </c>
      <c r="K2035" s="173"/>
      <c r="L2035" s="171" t="s">
        <v>55</v>
      </c>
      <c r="M2035" s="165" t="s">
        <v>1326</v>
      </c>
      <c r="N2035" s="177" t="s">
        <v>1327</v>
      </c>
      <c r="O2035" s="176" t="s">
        <v>1327</v>
      </c>
      <c r="P2035" s="166" t="s">
        <v>1316</v>
      </c>
      <c r="Q2035" s="166" t="s">
        <v>1317</v>
      </c>
      <c r="R2035" s="172"/>
      <c r="S2035" s="172"/>
      <c r="T2035" s="174">
        <f t="shared" si="104"/>
        <v>5.6560275998028589</v>
      </c>
    </row>
    <row r="2036" spans="1:20" s="164" customFormat="1" ht="12.75" hidden="1" customHeight="1" x14ac:dyDescent="0.2">
      <c r="A2036" s="168">
        <v>75</v>
      </c>
      <c r="B2036" s="170" t="s">
        <v>9</v>
      </c>
      <c r="C2036" s="167">
        <v>1</v>
      </c>
      <c r="D2036" s="169">
        <v>43831</v>
      </c>
      <c r="E2036" s="168">
        <v>1</v>
      </c>
      <c r="F2036" s="168" t="s">
        <v>1233</v>
      </c>
      <c r="G2036" s="168">
        <v>2020</v>
      </c>
      <c r="H2036" s="172">
        <v>40.325381961557419</v>
      </c>
      <c r="I2036" s="167">
        <v>315</v>
      </c>
      <c r="J2036" s="175" t="s">
        <v>1232</v>
      </c>
      <c r="K2036" s="173" t="s">
        <v>115</v>
      </c>
      <c r="L2036" s="171" t="s">
        <v>60</v>
      </c>
      <c r="M2036" s="165" t="s">
        <v>1326</v>
      </c>
      <c r="N2036" s="177" t="s">
        <v>1327</v>
      </c>
      <c r="O2036" s="176" t="s">
        <v>1327</v>
      </c>
      <c r="P2036" s="166" t="s">
        <v>1316</v>
      </c>
      <c r="Q2036" s="166" t="s">
        <v>1317</v>
      </c>
      <c r="R2036" s="172"/>
      <c r="S2036" s="172"/>
      <c r="T2036" s="174">
        <f t="shared" si="104"/>
        <v>40.325381961557419</v>
      </c>
    </row>
    <row r="2037" spans="1:20" s="164" customFormat="1" ht="12.75" hidden="1" customHeight="1" x14ac:dyDescent="0.2">
      <c r="A2037" s="168">
        <v>220</v>
      </c>
      <c r="B2037" s="170" t="s">
        <v>1231</v>
      </c>
      <c r="C2037" s="167">
        <v>1</v>
      </c>
      <c r="D2037" s="169">
        <v>43831</v>
      </c>
      <c r="E2037" s="168">
        <v>1</v>
      </c>
      <c r="F2037" s="168" t="s">
        <v>1233</v>
      </c>
      <c r="G2037" s="168">
        <v>2020</v>
      </c>
      <c r="H2037" s="172">
        <v>4.1896500739280436</v>
      </c>
      <c r="I2037" s="167">
        <v>315</v>
      </c>
      <c r="J2037" s="175" t="s">
        <v>1232</v>
      </c>
      <c r="K2037" s="173" t="s">
        <v>115</v>
      </c>
      <c r="L2037" s="171" t="s">
        <v>55</v>
      </c>
      <c r="M2037" s="165" t="s">
        <v>1326</v>
      </c>
      <c r="N2037" s="177" t="s">
        <v>1327</v>
      </c>
      <c r="O2037" s="176" t="s">
        <v>1327</v>
      </c>
      <c r="P2037" s="166" t="s">
        <v>1316</v>
      </c>
      <c r="Q2037" s="166" t="s">
        <v>1317</v>
      </c>
      <c r="R2037" s="172"/>
      <c r="S2037" s="172"/>
      <c r="T2037" s="174">
        <f t="shared" si="104"/>
        <v>4.1896500739280436</v>
      </c>
    </row>
    <row r="2038" spans="1:20" s="164" customFormat="1" ht="12.75" hidden="1" customHeight="1" x14ac:dyDescent="0.2">
      <c r="A2038" s="168">
        <v>59</v>
      </c>
      <c r="B2038" s="170" t="s">
        <v>10</v>
      </c>
      <c r="C2038" s="167">
        <v>1</v>
      </c>
      <c r="D2038" s="169">
        <v>43831</v>
      </c>
      <c r="E2038" s="168">
        <v>1</v>
      </c>
      <c r="F2038" s="168" t="s">
        <v>1233</v>
      </c>
      <c r="G2038" s="168">
        <v>2020</v>
      </c>
      <c r="H2038" s="172">
        <v>12.46420896993593</v>
      </c>
      <c r="I2038" s="167">
        <v>315</v>
      </c>
      <c r="J2038" s="175" t="s">
        <v>1232</v>
      </c>
      <c r="K2038" s="173" t="s">
        <v>115</v>
      </c>
      <c r="L2038" s="171" t="s">
        <v>56</v>
      </c>
      <c r="M2038" s="165" t="s">
        <v>1326</v>
      </c>
      <c r="N2038" s="177" t="s">
        <v>1327</v>
      </c>
      <c r="O2038" s="176" t="s">
        <v>1327</v>
      </c>
      <c r="P2038" s="166" t="s">
        <v>1316</v>
      </c>
      <c r="Q2038" s="166" t="s">
        <v>1317</v>
      </c>
      <c r="R2038" s="172"/>
      <c r="S2038" s="172"/>
      <c r="T2038" s="174">
        <f t="shared" si="104"/>
        <v>12.46420896993593</v>
      </c>
    </row>
    <row r="2039" spans="1:20" s="164" customFormat="1" ht="12.75" hidden="1" customHeight="1" x14ac:dyDescent="0.2">
      <c r="A2039" s="168">
        <v>65</v>
      </c>
      <c r="B2039" s="170" t="s">
        <v>11</v>
      </c>
      <c r="C2039" s="167">
        <v>1</v>
      </c>
      <c r="D2039" s="169">
        <v>43831</v>
      </c>
      <c r="E2039" s="168">
        <v>1</v>
      </c>
      <c r="F2039" s="168" t="s">
        <v>1233</v>
      </c>
      <c r="G2039" s="168">
        <v>2020</v>
      </c>
      <c r="H2039" s="172">
        <v>6.9129226219812727</v>
      </c>
      <c r="I2039" s="167">
        <v>315</v>
      </c>
      <c r="J2039" s="175" t="s">
        <v>1232</v>
      </c>
      <c r="K2039" s="173" t="s">
        <v>115</v>
      </c>
      <c r="L2039" s="171" t="s">
        <v>59</v>
      </c>
      <c r="M2039" s="165" t="s">
        <v>1326</v>
      </c>
      <c r="N2039" s="177" t="s">
        <v>1327</v>
      </c>
      <c r="O2039" s="176" t="s">
        <v>1327</v>
      </c>
      <c r="P2039" s="166" t="s">
        <v>1316</v>
      </c>
      <c r="Q2039" s="166" t="s">
        <v>1317</v>
      </c>
      <c r="R2039" s="172"/>
      <c r="S2039" s="172"/>
      <c r="T2039" s="174">
        <f t="shared" si="104"/>
        <v>6.9129226219812727</v>
      </c>
    </row>
    <row r="2040" spans="1:20" s="164" customFormat="1" ht="12.75" hidden="1" customHeight="1" x14ac:dyDescent="0.2">
      <c r="A2040" s="168">
        <v>63</v>
      </c>
      <c r="B2040" s="170" t="s">
        <v>12</v>
      </c>
      <c r="C2040" s="167">
        <v>1</v>
      </c>
      <c r="D2040" s="169">
        <v>43831</v>
      </c>
      <c r="E2040" s="168">
        <v>1</v>
      </c>
      <c r="F2040" s="168" t="s">
        <v>1233</v>
      </c>
      <c r="G2040" s="168">
        <v>2020</v>
      </c>
      <c r="H2040" s="172">
        <v>101.38953178905867</v>
      </c>
      <c r="I2040" s="167">
        <v>315</v>
      </c>
      <c r="J2040" s="175" t="s">
        <v>1232</v>
      </c>
      <c r="K2040" s="173" t="s">
        <v>115</v>
      </c>
      <c r="L2040" s="171" t="s">
        <v>57</v>
      </c>
      <c r="M2040" s="165" t="s">
        <v>1326</v>
      </c>
      <c r="N2040" s="177" t="s">
        <v>1327</v>
      </c>
      <c r="O2040" s="176" t="s">
        <v>1327</v>
      </c>
      <c r="P2040" s="166" t="s">
        <v>1316</v>
      </c>
      <c r="Q2040" s="166" t="s">
        <v>1317</v>
      </c>
      <c r="R2040" s="172"/>
      <c r="S2040" s="172"/>
      <c r="T2040" s="174">
        <f t="shared" si="104"/>
        <v>101.38953178905867</v>
      </c>
    </row>
    <row r="2041" spans="1:20" s="164" customFormat="1" ht="12.75" hidden="1" customHeight="1" x14ac:dyDescent="0.2">
      <c r="A2041" s="168">
        <v>150</v>
      </c>
      <c r="B2041" s="170" t="s">
        <v>13</v>
      </c>
      <c r="C2041" s="167">
        <v>1</v>
      </c>
      <c r="D2041" s="169">
        <v>43831</v>
      </c>
      <c r="E2041" s="168">
        <v>1</v>
      </c>
      <c r="F2041" s="168" t="s">
        <v>1233</v>
      </c>
      <c r="G2041" s="168">
        <v>2020</v>
      </c>
      <c r="H2041" s="172">
        <v>2.3043075406604241</v>
      </c>
      <c r="I2041" s="167">
        <v>315</v>
      </c>
      <c r="J2041" s="175" t="s">
        <v>1232</v>
      </c>
      <c r="K2041" s="173" t="s">
        <v>115</v>
      </c>
      <c r="L2041" s="171" t="s">
        <v>88</v>
      </c>
      <c r="M2041" s="165" t="s">
        <v>1326</v>
      </c>
      <c r="N2041" s="177" t="s">
        <v>1327</v>
      </c>
      <c r="O2041" s="176" t="s">
        <v>1327</v>
      </c>
      <c r="P2041" s="166" t="s">
        <v>1316</v>
      </c>
      <c r="Q2041" s="166" t="s">
        <v>1317</v>
      </c>
      <c r="R2041" s="172"/>
      <c r="S2041" s="172"/>
      <c r="T2041" s="174">
        <f t="shared" si="104"/>
        <v>2.3043075406604241</v>
      </c>
    </row>
    <row r="2042" spans="1:20" s="164" customFormat="1" ht="12.75" hidden="1" customHeight="1" x14ac:dyDescent="0.2">
      <c r="A2042" s="168">
        <v>71</v>
      </c>
      <c r="B2042" s="170" t="s">
        <v>14</v>
      </c>
      <c r="C2042" s="167">
        <v>1</v>
      </c>
      <c r="D2042" s="169">
        <v>43831</v>
      </c>
      <c r="E2042" s="168">
        <v>1</v>
      </c>
      <c r="F2042" s="168" t="s">
        <v>1233</v>
      </c>
      <c r="G2042" s="168">
        <v>2020</v>
      </c>
      <c r="H2042" s="172">
        <v>39.38271069492361</v>
      </c>
      <c r="I2042" s="167">
        <v>315</v>
      </c>
      <c r="J2042" s="175" t="s">
        <v>1232</v>
      </c>
      <c r="K2042" s="173" t="s">
        <v>115</v>
      </c>
      <c r="L2042" s="171" t="s">
        <v>88</v>
      </c>
      <c r="M2042" s="165" t="s">
        <v>1326</v>
      </c>
      <c r="N2042" s="177" t="s">
        <v>1327</v>
      </c>
      <c r="O2042" s="176" t="s">
        <v>1327</v>
      </c>
      <c r="P2042" s="166" t="s">
        <v>1316</v>
      </c>
      <c r="Q2042" s="166" t="s">
        <v>1317</v>
      </c>
      <c r="R2042" s="172"/>
      <c r="S2042" s="172"/>
      <c r="T2042" s="174">
        <f t="shared" si="104"/>
        <v>39.38271069492361</v>
      </c>
    </row>
    <row r="2043" spans="1:20" s="164" customFormat="1" ht="12.75" hidden="1" customHeight="1" x14ac:dyDescent="0.2">
      <c r="A2043" s="168">
        <v>18</v>
      </c>
      <c r="B2043" s="170" t="s">
        <v>63</v>
      </c>
      <c r="C2043" s="167">
        <v>1</v>
      </c>
      <c r="D2043" s="169">
        <v>43862</v>
      </c>
      <c r="E2043" s="168">
        <v>2</v>
      </c>
      <c r="F2043" s="168" t="s">
        <v>1234</v>
      </c>
      <c r="G2043" s="168">
        <v>2020</v>
      </c>
      <c r="H2043" s="172">
        <v>37.206382454411035</v>
      </c>
      <c r="I2043" s="167">
        <v>315</v>
      </c>
      <c r="J2043" s="175" t="s">
        <v>1232</v>
      </c>
      <c r="K2043" s="173" t="s">
        <v>115</v>
      </c>
      <c r="L2043" s="171" t="s">
        <v>64</v>
      </c>
      <c r="M2043" s="165" t="s">
        <v>1326</v>
      </c>
      <c r="N2043" s="177" t="s">
        <v>1327</v>
      </c>
      <c r="O2043" s="176" t="s">
        <v>1327</v>
      </c>
      <c r="P2043" s="166" t="s">
        <v>1316</v>
      </c>
      <c r="Q2043" s="166" t="s">
        <v>1317</v>
      </c>
      <c r="R2043" s="172"/>
      <c r="S2043" s="172"/>
      <c r="T2043" s="174">
        <f t="shared" si="104"/>
        <v>37.206382454411035</v>
      </c>
    </row>
    <row r="2044" spans="1:20" s="164" customFormat="1" ht="12.75" hidden="1" customHeight="1" x14ac:dyDescent="0.2">
      <c r="A2044" s="168">
        <v>50</v>
      </c>
      <c r="B2044" s="170" t="s">
        <v>65</v>
      </c>
      <c r="C2044" s="167">
        <v>1</v>
      </c>
      <c r="D2044" s="169">
        <v>43862</v>
      </c>
      <c r="E2044" s="168">
        <v>2</v>
      </c>
      <c r="F2044" s="168" t="s">
        <v>1234</v>
      </c>
      <c r="G2044" s="168">
        <v>2020</v>
      </c>
      <c r="H2044" s="172">
        <v>2.6631936914736323</v>
      </c>
      <c r="I2044" s="167">
        <v>315</v>
      </c>
      <c r="J2044" s="175" t="s">
        <v>1232</v>
      </c>
      <c r="K2044" s="173" t="s">
        <v>115</v>
      </c>
      <c r="L2044" s="171" t="s">
        <v>64</v>
      </c>
      <c r="M2044" s="165" t="s">
        <v>1326</v>
      </c>
      <c r="N2044" s="177" t="s">
        <v>1327</v>
      </c>
      <c r="O2044" s="176" t="s">
        <v>1327</v>
      </c>
      <c r="P2044" s="166" t="s">
        <v>1316</v>
      </c>
      <c r="Q2044" s="166" t="s">
        <v>1317</v>
      </c>
      <c r="R2044" s="172"/>
      <c r="S2044" s="172"/>
      <c r="T2044" s="174">
        <f t="shared" si="104"/>
        <v>2.6631936914736323</v>
      </c>
    </row>
    <row r="2045" spans="1:20" s="164" customFormat="1" ht="12.75" hidden="1" customHeight="1" x14ac:dyDescent="0.2">
      <c r="A2045" s="168">
        <v>97</v>
      </c>
      <c r="B2045" s="170" t="s">
        <v>66</v>
      </c>
      <c r="C2045" s="167">
        <v>1</v>
      </c>
      <c r="D2045" s="169">
        <v>43862</v>
      </c>
      <c r="E2045" s="168">
        <v>2</v>
      </c>
      <c r="F2045" s="168" t="s">
        <v>1234</v>
      </c>
      <c r="G2045" s="168">
        <v>2020</v>
      </c>
      <c r="H2045" s="172">
        <v>2.3498767865943813</v>
      </c>
      <c r="I2045" s="167">
        <v>315</v>
      </c>
      <c r="J2045" s="175" t="s">
        <v>1232</v>
      </c>
      <c r="K2045" s="173" t="s">
        <v>115</v>
      </c>
      <c r="L2045" s="171" t="s">
        <v>64</v>
      </c>
      <c r="M2045" s="165" t="s">
        <v>1326</v>
      </c>
      <c r="N2045" s="177" t="s">
        <v>1327</v>
      </c>
      <c r="O2045" s="176" t="s">
        <v>1327</v>
      </c>
      <c r="P2045" s="166" t="s">
        <v>1316</v>
      </c>
      <c r="Q2045" s="166" t="s">
        <v>1317</v>
      </c>
      <c r="R2045" s="172"/>
      <c r="S2045" s="172"/>
      <c r="T2045" s="174">
        <f t="shared" si="104"/>
        <v>2.3498767865943813</v>
      </c>
    </row>
    <row r="2046" spans="1:20" s="164" customFormat="1" ht="12.75" hidden="1" customHeight="1" x14ac:dyDescent="0.2">
      <c r="A2046" s="168">
        <v>85</v>
      </c>
      <c r="B2046" s="170" t="s">
        <v>67</v>
      </c>
      <c r="C2046" s="167">
        <v>1</v>
      </c>
      <c r="D2046" s="169">
        <v>43862</v>
      </c>
      <c r="E2046" s="168">
        <v>2</v>
      </c>
      <c r="F2046" s="168" t="s">
        <v>1234</v>
      </c>
      <c r="G2046" s="168">
        <v>2020</v>
      </c>
      <c r="H2046" s="172">
        <v>2.5065352390340063</v>
      </c>
      <c r="I2046" s="167">
        <v>315</v>
      </c>
      <c r="J2046" s="175" t="s">
        <v>1232</v>
      </c>
      <c r="K2046" s="173" t="s">
        <v>115</v>
      </c>
      <c r="L2046" s="171" t="s">
        <v>64</v>
      </c>
      <c r="M2046" s="165" t="s">
        <v>1326</v>
      </c>
      <c r="N2046" s="177" t="s">
        <v>1327</v>
      </c>
      <c r="O2046" s="176" t="s">
        <v>1327</v>
      </c>
      <c r="P2046" s="166" t="s">
        <v>1316</v>
      </c>
      <c r="Q2046" s="166" t="s">
        <v>1317</v>
      </c>
      <c r="R2046" s="172"/>
      <c r="S2046" s="172"/>
      <c r="T2046" s="174">
        <f t="shared" si="104"/>
        <v>2.5065352390340063</v>
      </c>
    </row>
    <row r="2047" spans="1:20" s="164" customFormat="1" ht="12.75" hidden="1" customHeight="1" x14ac:dyDescent="0.2">
      <c r="A2047" s="168">
        <v>51</v>
      </c>
      <c r="B2047" s="170" t="s">
        <v>68</v>
      </c>
      <c r="C2047" s="167">
        <v>1</v>
      </c>
      <c r="D2047" s="169">
        <v>43862</v>
      </c>
      <c r="E2047" s="168">
        <v>2</v>
      </c>
      <c r="F2047" s="168" t="s">
        <v>1234</v>
      </c>
      <c r="G2047" s="168">
        <v>2020</v>
      </c>
      <c r="H2047" s="172">
        <v>2.741522917693445</v>
      </c>
      <c r="I2047" s="167">
        <v>315</v>
      </c>
      <c r="J2047" s="175" t="s">
        <v>1232</v>
      </c>
      <c r="K2047" s="173"/>
      <c r="L2047" s="171" t="s">
        <v>64</v>
      </c>
      <c r="M2047" s="165" t="s">
        <v>1326</v>
      </c>
      <c r="N2047" s="177" t="s">
        <v>1327</v>
      </c>
      <c r="O2047" s="176" t="s">
        <v>1327</v>
      </c>
      <c r="P2047" s="166" t="s">
        <v>1316</v>
      </c>
      <c r="Q2047" s="166" t="s">
        <v>1317</v>
      </c>
      <c r="R2047" s="172"/>
      <c r="S2047" s="172"/>
      <c r="T2047" s="174">
        <f t="shared" si="104"/>
        <v>2.741522917693445</v>
      </c>
    </row>
    <row r="2048" spans="1:20" s="164" customFormat="1" ht="12.75" hidden="1" customHeight="1" x14ac:dyDescent="0.2">
      <c r="A2048" s="168">
        <v>83</v>
      </c>
      <c r="B2048" s="170" t="s">
        <v>69</v>
      </c>
      <c r="C2048" s="167">
        <v>1</v>
      </c>
      <c r="D2048" s="169">
        <v>43862</v>
      </c>
      <c r="E2048" s="168">
        <v>2</v>
      </c>
      <c r="F2048" s="168" t="s">
        <v>1234</v>
      </c>
      <c r="G2048" s="168">
        <v>2020</v>
      </c>
      <c r="H2048" s="172">
        <v>9.399507146377525</v>
      </c>
      <c r="I2048" s="167">
        <v>315</v>
      </c>
      <c r="J2048" s="175" t="s">
        <v>1232</v>
      </c>
      <c r="K2048" s="173"/>
      <c r="L2048" s="171" t="s">
        <v>64</v>
      </c>
      <c r="M2048" s="165" t="s">
        <v>1326</v>
      </c>
      <c r="N2048" s="177" t="s">
        <v>1327</v>
      </c>
      <c r="O2048" s="176" t="s">
        <v>1327</v>
      </c>
      <c r="P2048" s="166" t="s">
        <v>1316</v>
      </c>
      <c r="Q2048" s="166" t="s">
        <v>1317</v>
      </c>
      <c r="R2048" s="172"/>
      <c r="S2048" s="172"/>
      <c r="T2048" s="174">
        <f t="shared" si="104"/>
        <v>9.399507146377525</v>
      </c>
    </row>
    <row r="2049" spans="1:20" s="164" customFormat="1" ht="12.75" hidden="1" customHeight="1" x14ac:dyDescent="0.2">
      <c r="A2049" s="168">
        <v>52</v>
      </c>
      <c r="B2049" s="170" t="s">
        <v>70</v>
      </c>
      <c r="C2049" s="167">
        <v>1</v>
      </c>
      <c r="D2049" s="169">
        <v>43862</v>
      </c>
      <c r="E2049" s="168">
        <v>2</v>
      </c>
      <c r="F2049" s="168" t="s">
        <v>1234</v>
      </c>
      <c r="G2049" s="168">
        <v>2020</v>
      </c>
      <c r="H2049" s="172">
        <v>8.146239526860521</v>
      </c>
      <c r="I2049" s="167">
        <v>315</v>
      </c>
      <c r="J2049" s="175" t="s">
        <v>1232</v>
      </c>
      <c r="K2049" s="173"/>
      <c r="L2049" s="171" t="s">
        <v>64</v>
      </c>
      <c r="M2049" s="165" t="s">
        <v>1326</v>
      </c>
      <c r="N2049" s="177" t="s">
        <v>1327</v>
      </c>
      <c r="O2049" s="176" t="s">
        <v>1327</v>
      </c>
      <c r="P2049" s="166" t="s">
        <v>1316</v>
      </c>
      <c r="Q2049" s="166" t="s">
        <v>1317</v>
      </c>
      <c r="R2049" s="172"/>
      <c r="S2049" s="172"/>
      <c r="T2049" s="174">
        <f t="shared" si="104"/>
        <v>8.146239526860521</v>
      </c>
    </row>
    <row r="2050" spans="1:20" s="164" customFormat="1" ht="12.75" hidden="1" customHeight="1" x14ac:dyDescent="0.2">
      <c r="A2050" s="168">
        <v>84</v>
      </c>
      <c r="B2050" s="170" t="s">
        <v>71</v>
      </c>
      <c r="C2050" s="167">
        <v>1</v>
      </c>
      <c r="D2050" s="169">
        <v>43862</v>
      </c>
      <c r="E2050" s="168">
        <v>2</v>
      </c>
      <c r="F2050" s="168" t="s">
        <v>1234</v>
      </c>
      <c r="G2050" s="168">
        <v>2020</v>
      </c>
      <c r="H2050" s="172">
        <v>17.154100542138984</v>
      </c>
      <c r="I2050" s="167">
        <v>315</v>
      </c>
      <c r="J2050" s="175" t="s">
        <v>1232</v>
      </c>
      <c r="K2050" s="173"/>
      <c r="L2050" s="171" t="s">
        <v>64</v>
      </c>
      <c r="M2050" s="165" t="s">
        <v>1326</v>
      </c>
      <c r="N2050" s="177" t="s">
        <v>1327</v>
      </c>
      <c r="O2050" s="176" t="s">
        <v>1327</v>
      </c>
      <c r="P2050" s="166" t="s">
        <v>1316</v>
      </c>
      <c r="Q2050" s="166" t="s">
        <v>1317</v>
      </c>
      <c r="R2050" s="172"/>
      <c r="S2050" s="172"/>
      <c r="T2050" s="174">
        <f t="shared" si="104"/>
        <v>17.154100542138984</v>
      </c>
    </row>
    <row r="2051" spans="1:20" s="164" customFormat="1" ht="12.75" hidden="1" customHeight="1" x14ac:dyDescent="0.2">
      <c r="A2051" s="168">
        <v>90</v>
      </c>
      <c r="B2051" s="170" t="s">
        <v>72</v>
      </c>
      <c r="C2051" s="167">
        <v>1</v>
      </c>
      <c r="D2051" s="169">
        <v>43862</v>
      </c>
      <c r="E2051" s="168">
        <v>2</v>
      </c>
      <c r="F2051" s="168" t="s">
        <v>1234</v>
      </c>
      <c r="G2051" s="168">
        <v>2020</v>
      </c>
      <c r="H2051" s="172">
        <v>6.1880088713652039</v>
      </c>
      <c r="I2051" s="167">
        <v>315</v>
      </c>
      <c r="J2051" s="175" t="s">
        <v>1232</v>
      </c>
      <c r="K2051" s="173"/>
      <c r="L2051" s="171" t="s">
        <v>64</v>
      </c>
      <c r="M2051" s="165" t="s">
        <v>1326</v>
      </c>
      <c r="N2051" s="177" t="s">
        <v>1327</v>
      </c>
      <c r="O2051" s="176" t="s">
        <v>1327</v>
      </c>
      <c r="P2051" s="166" t="s">
        <v>1316</v>
      </c>
      <c r="Q2051" s="166" t="s">
        <v>1317</v>
      </c>
      <c r="R2051" s="172"/>
      <c r="S2051" s="172"/>
      <c r="T2051" s="174">
        <f t="shared" si="104"/>
        <v>6.1880088713652039</v>
      </c>
    </row>
    <row r="2052" spans="1:20" s="164" customFormat="1" ht="12.75" hidden="1" customHeight="1" x14ac:dyDescent="0.2">
      <c r="A2052" s="168">
        <v>25</v>
      </c>
      <c r="B2052" s="170" t="s">
        <v>73</v>
      </c>
      <c r="C2052" s="167">
        <v>1</v>
      </c>
      <c r="D2052" s="169">
        <v>43862</v>
      </c>
      <c r="E2052" s="168">
        <v>2</v>
      </c>
      <c r="F2052" s="168" t="s">
        <v>1234</v>
      </c>
      <c r="G2052" s="168">
        <v>2020</v>
      </c>
      <c r="H2052" s="172">
        <v>1.0182799408575651</v>
      </c>
      <c r="I2052" s="167">
        <v>315</v>
      </c>
      <c r="J2052" s="175" t="s">
        <v>1232</v>
      </c>
      <c r="K2052" s="173"/>
      <c r="L2052" s="171" t="s">
        <v>64</v>
      </c>
      <c r="M2052" s="165" t="s">
        <v>1326</v>
      </c>
      <c r="N2052" s="177" t="s">
        <v>1327</v>
      </c>
      <c r="O2052" s="176" t="s">
        <v>1327</v>
      </c>
      <c r="P2052" s="166" t="s">
        <v>1316</v>
      </c>
      <c r="Q2052" s="166" t="s">
        <v>1317</v>
      </c>
      <c r="R2052" s="172"/>
      <c r="S2052" s="172"/>
      <c r="T2052" s="174">
        <f t="shared" si="104"/>
        <v>1.0182799408575651</v>
      </c>
    </row>
    <row r="2053" spans="1:20" s="164" customFormat="1" ht="12.75" hidden="1" customHeight="1" x14ac:dyDescent="0.2">
      <c r="A2053" s="168">
        <v>102</v>
      </c>
      <c r="B2053" s="170" t="s">
        <v>74</v>
      </c>
      <c r="C2053" s="167">
        <v>1</v>
      </c>
      <c r="D2053" s="169">
        <v>43862</v>
      </c>
      <c r="E2053" s="168">
        <v>2</v>
      </c>
      <c r="F2053" s="168" t="s">
        <v>1234</v>
      </c>
      <c r="G2053" s="168">
        <v>2020</v>
      </c>
      <c r="H2053" s="172">
        <v>2.6631936914736323</v>
      </c>
      <c r="I2053" s="167">
        <v>315</v>
      </c>
      <c r="J2053" s="175" t="s">
        <v>1232</v>
      </c>
      <c r="K2053" s="173"/>
      <c r="L2053" s="171" t="s">
        <v>64</v>
      </c>
      <c r="M2053" s="165" t="s">
        <v>1326</v>
      </c>
      <c r="N2053" s="177" t="s">
        <v>1327</v>
      </c>
      <c r="O2053" s="176" t="s">
        <v>1327</v>
      </c>
      <c r="P2053" s="166" t="s">
        <v>1316</v>
      </c>
      <c r="Q2053" s="166" t="s">
        <v>1317</v>
      </c>
      <c r="R2053" s="172"/>
      <c r="S2053" s="172"/>
      <c r="T2053" s="174">
        <f t="shared" si="104"/>
        <v>2.6631936914736323</v>
      </c>
    </row>
    <row r="2054" spans="1:20" s="164" customFormat="1" ht="12.75" hidden="1" customHeight="1" x14ac:dyDescent="0.2">
      <c r="A2054" s="168">
        <v>36</v>
      </c>
      <c r="B2054" s="170" t="s">
        <v>75</v>
      </c>
      <c r="C2054" s="167">
        <v>1</v>
      </c>
      <c r="D2054" s="169">
        <v>43862</v>
      </c>
      <c r="E2054" s="168">
        <v>2</v>
      </c>
      <c r="F2054" s="168" t="s">
        <v>1234</v>
      </c>
      <c r="G2054" s="168">
        <v>2020</v>
      </c>
      <c r="H2054" s="172">
        <v>2.741522917693445</v>
      </c>
      <c r="I2054" s="167">
        <v>315</v>
      </c>
      <c r="J2054" s="175" t="s">
        <v>1232</v>
      </c>
      <c r="K2054" s="173"/>
      <c r="L2054" s="171" t="s">
        <v>64</v>
      </c>
      <c r="M2054" s="165" t="s">
        <v>1326</v>
      </c>
      <c r="N2054" s="177" t="s">
        <v>1327</v>
      </c>
      <c r="O2054" s="176" t="s">
        <v>1327</v>
      </c>
      <c r="P2054" s="166" t="s">
        <v>1316</v>
      </c>
      <c r="Q2054" s="166" t="s">
        <v>1317</v>
      </c>
      <c r="R2054" s="172"/>
      <c r="S2054" s="172"/>
      <c r="T2054" s="174">
        <f t="shared" si="104"/>
        <v>2.741522917693445</v>
      </c>
    </row>
    <row r="2055" spans="1:20" s="164" customFormat="1" ht="12.75" hidden="1" customHeight="1" x14ac:dyDescent="0.2">
      <c r="A2055" s="168">
        <v>70</v>
      </c>
      <c r="B2055" s="170" t="s">
        <v>76</v>
      </c>
      <c r="C2055" s="167">
        <v>1</v>
      </c>
      <c r="D2055" s="169">
        <v>43862</v>
      </c>
      <c r="E2055" s="168">
        <v>2</v>
      </c>
      <c r="F2055" s="168" t="s">
        <v>1234</v>
      </c>
      <c r="G2055" s="168">
        <v>2020</v>
      </c>
      <c r="H2055" s="172">
        <v>3.8381320847708227</v>
      </c>
      <c r="I2055" s="167">
        <v>315</v>
      </c>
      <c r="J2055" s="175" t="s">
        <v>1232</v>
      </c>
      <c r="K2055" s="173"/>
      <c r="L2055" s="171" t="s">
        <v>64</v>
      </c>
      <c r="M2055" s="165" t="s">
        <v>1326</v>
      </c>
      <c r="N2055" s="177" t="s">
        <v>1327</v>
      </c>
      <c r="O2055" s="176" t="s">
        <v>1327</v>
      </c>
      <c r="P2055" s="166" t="s">
        <v>1316</v>
      </c>
      <c r="Q2055" s="166" t="s">
        <v>1317</v>
      </c>
      <c r="R2055" s="172"/>
      <c r="S2055" s="172"/>
      <c r="T2055" s="174">
        <f t="shared" si="104"/>
        <v>3.8381320847708227</v>
      </c>
    </row>
    <row r="2056" spans="1:20" s="164" customFormat="1" ht="12.75" hidden="1" customHeight="1" x14ac:dyDescent="0.2">
      <c r="A2056" s="168">
        <v>67</v>
      </c>
      <c r="B2056" s="170" t="s">
        <v>77</v>
      </c>
      <c r="C2056" s="167">
        <v>1</v>
      </c>
      <c r="D2056" s="169">
        <v>43862</v>
      </c>
      <c r="E2056" s="168">
        <v>2</v>
      </c>
      <c r="F2056" s="168" t="s">
        <v>1234</v>
      </c>
      <c r="G2056" s="168">
        <v>2020</v>
      </c>
      <c r="H2056" s="172">
        <v>6.1096796451453912</v>
      </c>
      <c r="I2056" s="167">
        <v>315</v>
      </c>
      <c r="J2056" s="175" t="s">
        <v>1232</v>
      </c>
      <c r="K2056" s="173"/>
      <c r="L2056" s="171" t="s">
        <v>64</v>
      </c>
      <c r="M2056" s="165" t="s">
        <v>1326</v>
      </c>
      <c r="N2056" s="177" t="s">
        <v>1327</v>
      </c>
      <c r="O2056" s="176" t="s">
        <v>1327</v>
      </c>
      <c r="P2056" s="166" t="s">
        <v>1316</v>
      </c>
      <c r="Q2056" s="166" t="s">
        <v>1317</v>
      </c>
      <c r="R2056" s="172"/>
      <c r="S2056" s="172"/>
      <c r="T2056" s="174">
        <f t="shared" si="104"/>
        <v>6.1096796451453912</v>
      </c>
    </row>
    <row r="2057" spans="1:20" s="164" customFormat="1" ht="12.75" hidden="1" customHeight="1" x14ac:dyDescent="0.2">
      <c r="A2057" s="168">
        <v>92</v>
      </c>
      <c r="B2057" s="170" t="s">
        <v>78</v>
      </c>
      <c r="C2057" s="167">
        <v>1</v>
      </c>
      <c r="D2057" s="169">
        <v>43862</v>
      </c>
      <c r="E2057" s="168">
        <v>2</v>
      </c>
      <c r="F2057" s="168" t="s">
        <v>1234</v>
      </c>
      <c r="G2057" s="168">
        <v>2020</v>
      </c>
      <c r="H2057" s="172">
        <v>3.9164613109906354</v>
      </c>
      <c r="I2057" s="167">
        <v>315</v>
      </c>
      <c r="J2057" s="175" t="s">
        <v>1232</v>
      </c>
      <c r="K2057" s="173"/>
      <c r="L2057" s="171" t="s">
        <v>64</v>
      </c>
      <c r="M2057" s="165" t="s">
        <v>1326</v>
      </c>
      <c r="N2057" s="177" t="s">
        <v>1327</v>
      </c>
      <c r="O2057" s="176" t="s">
        <v>1327</v>
      </c>
      <c r="P2057" s="166" t="s">
        <v>1316</v>
      </c>
      <c r="Q2057" s="166" t="s">
        <v>1317</v>
      </c>
      <c r="R2057" s="172"/>
      <c r="S2057" s="172"/>
      <c r="T2057" s="174">
        <f t="shared" si="104"/>
        <v>3.9164613109906354</v>
      </c>
    </row>
    <row r="2058" spans="1:20" s="164" customFormat="1" ht="12.75" hidden="1" customHeight="1" x14ac:dyDescent="0.2">
      <c r="A2058" s="168">
        <v>58</v>
      </c>
      <c r="B2058" s="170" t="s">
        <v>79</v>
      </c>
      <c r="C2058" s="167">
        <v>1</v>
      </c>
      <c r="D2058" s="169">
        <v>43862</v>
      </c>
      <c r="E2058" s="168">
        <v>2</v>
      </c>
      <c r="F2058" s="168" t="s">
        <v>1234</v>
      </c>
      <c r="G2058" s="168">
        <v>2020</v>
      </c>
      <c r="H2058" s="172">
        <v>3.0548398225726956</v>
      </c>
      <c r="I2058" s="167">
        <v>315</v>
      </c>
      <c r="J2058" s="175" t="s">
        <v>1232</v>
      </c>
      <c r="K2058" s="173"/>
      <c r="L2058" s="171" t="s">
        <v>64</v>
      </c>
      <c r="M2058" s="165" t="s">
        <v>1326</v>
      </c>
      <c r="N2058" s="177" t="s">
        <v>1327</v>
      </c>
      <c r="O2058" s="176" t="s">
        <v>1327</v>
      </c>
      <c r="P2058" s="166" t="s">
        <v>1316</v>
      </c>
      <c r="Q2058" s="166" t="s">
        <v>1317</v>
      </c>
      <c r="R2058" s="172"/>
      <c r="S2058" s="172"/>
      <c r="T2058" s="174">
        <f t="shared" si="104"/>
        <v>3.0548398225726956</v>
      </c>
    </row>
    <row r="2059" spans="1:20" s="164" customFormat="1" ht="12.75" hidden="1" customHeight="1" x14ac:dyDescent="0.2">
      <c r="A2059" s="168">
        <v>130</v>
      </c>
      <c r="B2059" s="170" t="s">
        <v>80</v>
      </c>
      <c r="C2059" s="167">
        <v>1</v>
      </c>
      <c r="D2059" s="169">
        <v>43862</v>
      </c>
      <c r="E2059" s="168">
        <v>2</v>
      </c>
      <c r="F2059" s="168" t="s">
        <v>1234</v>
      </c>
      <c r="G2059" s="168">
        <v>2020</v>
      </c>
      <c r="H2059" s="172">
        <v>1.0966091670773781</v>
      </c>
      <c r="I2059" s="167">
        <v>315</v>
      </c>
      <c r="J2059" s="175" t="s">
        <v>1232</v>
      </c>
      <c r="K2059" s="173"/>
      <c r="L2059" s="171" t="s">
        <v>64</v>
      </c>
      <c r="M2059" s="165" t="s">
        <v>1326</v>
      </c>
      <c r="N2059" s="177" t="s">
        <v>1327</v>
      </c>
      <c r="O2059" s="176" t="s">
        <v>1327</v>
      </c>
      <c r="P2059" s="166" t="s">
        <v>1316</v>
      </c>
      <c r="Q2059" s="166" t="s">
        <v>1317</v>
      </c>
      <c r="R2059" s="172"/>
      <c r="S2059" s="172"/>
      <c r="T2059" s="174">
        <f t="shared" si="104"/>
        <v>1.0966091670773781</v>
      </c>
    </row>
    <row r="2060" spans="1:20" s="164" customFormat="1" ht="12.75" hidden="1" customHeight="1" x14ac:dyDescent="0.2">
      <c r="A2060" s="168">
        <v>15</v>
      </c>
      <c r="B2060" s="170" t="s">
        <v>81</v>
      </c>
      <c r="C2060" s="167">
        <v>1</v>
      </c>
      <c r="D2060" s="169">
        <v>43862</v>
      </c>
      <c r="E2060" s="168">
        <v>2</v>
      </c>
      <c r="F2060" s="168" t="s">
        <v>1234</v>
      </c>
      <c r="G2060" s="168">
        <v>2020</v>
      </c>
      <c r="H2060" s="172">
        <v>3.0548398225726956</v>
      </c>
      <c r="I2060" s="167">
        <v>315</v>
      </c>
      <c r="J2060" s="175" t="s">
        <v>1232</v>
      </c>
      <c r="K2060" s="173"/>
      <c r="L2060" s="171" t="s">
        <v>64</v>
      </c>
      <c r="M2060" s="165" t="s">
        <v>1326</v>
      </c>
      <c r="N2060" s="177" t="s">
        <v>1327</v>
      </c>
      <c r="O2060" s="176" t="s">
        <v>1327</v>
      </c>
      <c r="P2060" s="166" t="s">
        <v>1316</v>
      </c>
      <c r="Q2060" s="166" t="s">
        <v>1317</v>
      </c>
      <c r="R2060" s="172"/>
      <c r="S2060" s="172"/>
      <c r="T2060" s="174">
        <f t="shared" si="104"/>
        <v>3.0548398225726956</v>
      </c>
    </row>
    <row r="2061" spans="1:20" s="164" customFormat="1" ht="12.75" hidden="1" customHeight="1" x14ac:dyDescent="0.2">
      <c r="A2061" s="168">
        <v>68</v>
      </c>
      <c r="B2061" s="170" t="s">
        <v>82</v>
      </c>
      <c r="C2061" s="167">
        <v>1</v>
      </c>
      <c r="D2061" s="169">
        <v>43862</v>
      </c>
      <c r="E2061" s="168">
        <v>2</v>
      </c>
      <c r="F2061" s="168" t="s">
        <v>1234</v>
      </c>
      <c r="G2061" s="168">
        <v>2020</v>
      </c>
      <c r="H2061" s="172">
        <v>2.9765105963528833</v>
      </c>
      <c r="I2061" s="167">
        <v>315</v>
      </c>
      <c r="J2061" s="175" t="s">
        <v>1232</v>
      </c>
      <c r="K2061" s="173"/>
      <c r="L2061" s="171" t="s">
        <v>64</v>
      </c>
      <c r="M2061" s="165" t="s">
        <v>1326</v>
      </c>
      <c r="N2061" s="177" t="s">
        <v>1327</v>
      </c>
      <c r="O2061" s="176" t="s">
        <v>1327</v>
      </c>
      <c r="P2061" s="166" t="s">
        <v>1316</v>
      </c>
      <c r="Q2061" s="166" t="s">
        <v>1317</v>
      </c>
      <c r="R2061" s="172"/>
      <c r="S2061" s="172"/>
      <c r="T2061" s="174">
        <f t="shared" si="104"/>
        <v>2.9765105963528833</v>
      </c>
    </row>
    <row r="2062" spans="1:20" s="164" customFormat="1" ht="12.75" hidden="1" customHeight="1" x14ac:dyDescent="0.2">
      <c r="A2062" s="168">
        <v>94</v>
      </c>
      <c r="B2062" s="170" t="s">
        <v>83</v>
      </c>
      <c r="C2062" s="167">
        <v>1</v>
      </c>
      <c r="D2062" s="169">
        <v>43862</v>
      </c>
      <c r="E2062" s="168">
        <v>2</v>
      </c>
      <c r="F2062" s="168" t="s">
        <v>1234</v>
      </c>
      <c r="G2062" s="168">
        <v>2020</v>
      </c>
      <c r="H2062" s="172">
        <v>9.8694825036964016</v>
      </c>
      <c r="I2062" s="167">
        <v>315</v>
      </c>
      <c r="J2062" s="175" t="s">
        <v>1232</v>
      </c>
      <c r="K2062" s="173"/>
      <c r="L2062" s="171" t="s">
        <v>64</v>
      </c>
      <c r="M2062" s="165" t="s">
        <v>1326</v>
      </c>
      <c r="N2062" s="177" t="s">
        <v>1327</v>
      </c>
      <c r="O2062" s="176" t="s">
        <v>1327</v>
      </c>
      <c r="P2062" s="166" t="s">
        <v>1316</v>
      </c>
      <c r="Q2062" s="166" t="s">
        <v>1317</v>
      </c>
      <c r="R2062" s="172"/>
      <c r="S2062" s="172"/>
      <c r="T2062" s="174">
        <f t="shared" si="104"/>
        <v>9.8694825036964016</v>
      </c>
    </row>
    <row r="2063" spans="1:20" s="164" customFormat="1" ht="12.75" hidden="1" customHeight="1" x14ac:dyDescent="0.2">
      <c r="A2063" s="168">
        <v>88</v>
      </c>
      <c r="B2063" s="170" t="s">
        <v>84</v>
      </c>
      <c r="C2063" s="167">
        <v>1</v>
      </c>
      <c r="D2063" s="169">
        <v>43862</v>
      </c>
      <c r="E2063" s="168">
        <v>2</v>
      </c>
      <c r="F2063" s="168" t="s">
        <v>1234</v>
      </c>
      <c r="G2063" s="168">
        <v>2020</v>
      </c>
      <c r="H2063" s="172">
        <v>3.0548398225726956</v>
      </c>
      <c r="I2063" s="167">
        <v>315</v>
      </c>
      <c r="J2063" s="175" t="s">
        <v>1232</v>
      </c>
      <c r="K2063" s="173"/>
      <c r="L2063" s="171" t="s">
        <v>64</v>
      </c>
      <c r="M2063" s="165" t="s">
        <v>1326</v>
      </c>
      <c r="N2063" s="177" t="s">
        <v>1327</v>
      </c>
      <c r="O2063" s="176" t="s">
        <v>1327</v>
      </c>
      <c r="P2063" s="166" t="s">
        <v>1316</v>
      </c>
      <c r="Q2063" s="166" t="s">
        <v>1317</v>
      </c>
      <c r="R2063" s="172"/>
      <c r="S2063" s="172"/>
      <c r="T2063" s="174">
        <f t="shared" ref="T2063:T2126" si="105">H2063+R2063+S2063</f>
        <v>3.0548398225726956</v>
      </c>
    </row>
    <row r="2064" spans="1:20" s="164" customFormat="1" ht="12.75" hidden="1" customHeight="1" x14ac:dyDescent="0.2">
      <c r="A2064" s="168">
        <v>62</v>
      </c>
      <c r="B2064" s="170" t="s">
        <v>85</v>
      </c>
      <c r="C2064" s="167">
        <v>1</v>
      </c>
      <c r="D2064" s="169">
        <v>43862</v>
      </c>
      <c r="E2064" s="168">
        <v>2</v>
      </c>
      <c r="F2064" s="168" t="s">
        <v>1234</v>
      </c>
      <c r="G2064" s="168">
        <v>2020</v>
      </c>
      <c r="H2064" s="172">
        <v>5.0130704780680126</v>
      </c>
      <c r="I2064" s="167">
        <v>315</v>
      </c>
      <c r="J2064" s="175" t="s">
        <v>1232</v>
      </c>
      <c r="K2064" s="173"/>
      <c r="L2064" s="171" t="s">
        <v>64</v>
      </c>
      <c r="M2064" s="165" t="s">
        <v>1326</v>
      </c>
      <c r="N2064" s="177" t="s">
        <v>1327</v>
      </c>
      <c r="O2064" s="176" t="s">
        <v>1327</v>
      </c>
      <c r="P2064" s="166" t="s">
        <v>1316</v>
      </c>
      <c r="Q2064" s="166" t="s">
        <v>1317</v>
      </c>
      <c r="R2064" s="172"/>
      <c r="S2064" s="172"/>
      <c r="T2064" s="174">
        <f t="shared" si="105"/>
        <v>5.0130704780680126</v>
      </c>
    </row>
    <row r="2065" spans="1:20" s="164" customFormat="1" ht="12.75" hidden="1" customHeight="1" x14ac:dyDescent="0.2">
      <c r="A2065" s="168">
        <v>91</v>
      </c>
      <c r="B2065" s="170" t="s">
        <v>86</v>
      </c>
      <c r="C2065" s="167">
        <v>1</v>
      </c>
      <c r="D2065" s="169">
        <v>43862</v>
      </c>
      <c r="E2065" s="168">
        <v>2</v>
      </c>
      <c r="F2065" s="168" t="s">
        <v>1234</v>
      </c>
      <c r="G2065" s="168">
        <v>2020</v>
      </c>
      <c r="H2065" s="172">
        <v>7.127959586002957</v>
      </c>
      <c r="I2065" s="167">
        <v>315</v>
      </c>
      <c r="J2065" s="175" t="s">
        <v>1232</v>
      </c>
      <c r="K2065" s="173"/>
      <c r="L2065" s="171" t="s">
        <v>64</v>
      </c>
      <c r="M2065" s="165" t="s">
        <v>1326</v>
      </c>
      <c r="N2065" s="177" t="s">
        <v>1327</v>
      </c>
      <c r="O2065" s="176" t="s">
        <v>1327</v>
      </c>
      <c r="P2065" s="166" t="s">
        <v>1316</v>
      </c>
      <c r="Q2065" s="166" t="s">
        <v>1317</v>
      </c>
      <c r="R2065" s="172"/>
      <c r="S2065" s="172"/>
      <c r="T2065" s="174">
        <f t="shared" si="105"/>
        <v>7.127959586002957</v>
      </c>
    </row>
    <row r="2066" spans="1:20" s="164" customFormat="1" ht="12.75" hidden="1" customHeight="1" x14ac:dyDescent="0.2">
      <c r="A2066" s="168">
        <v>89</v>
      </c>
      <c r="B2066" s="170" t="s">
        <v>87</v>
      </c>
      <c r="C2066" s="167">
        <v>1</v>
      </c>
      <c r="D2066" s="169">
        <v>43862</v>
      </c>
      <c r="E2066" s="168">
        <v>2</v>
      </c>
      <c r="F2066" s="168" t="s">
        <v>1234</v>
      </c>
      <c r="G2066" s="168">
        <v>2020</v>
      </c>
      <c r="H2066" s="172">
        <v>10.417787087235089</v>
      </c>
      <c r="I2066" s="167">
        <v>315</v>
      </c>
      <c r="J2066" s="175" t="s">
        <v>1232</v>
      </c>
      <c r="K2066" s="173"/>
      <c r="L2066" s="171" t="s">
        <v>64</v>
      </c>
      <c r="M2066" s="165" t="s">
        <v>1326</v>
      </c>
      <c r="N2066" s="177" t="s">
        <v>1327</v>
      </c>
      <c r="O2066" s="176" t="s">
        <v>1327</v>
      </c>
      <c r="P2066" s="166" t="s">
        <v>1316</v>
      </c>
      <c r="Q2066" s="166" t="s">
        <v>1317</v>
      </c>
      <c r="R2066" s="172"/>
      <c r="S2066" s="172"/>
      <c r="T2066" s="174">
        <f t="shared" si="105"/>
        <v>10.417787087235089</v>
      </c>
    </row>
    <row r="2067" spans="1:20" s="164" customFormat="1" ht="12.75" hidden="1" customHeight="1" x14ac:dyDescent="0.2">
      <c r="A2067" s="168">
        <v>80</v>
      </c>
      <c r="B2067" s="170" t="s">
        <v>3</v>
      </c>
      <c r="C2067" s="167">
        <v>1</v>
      </c>
      <c r="D2067" s="169">
        <v>43862</v>
      </c>
      <c r="E2067" s="168">
        <v>2</v>
      </c>
      <c r="F2067" s="168" t="s">
        <v>1234</v>
      </c>
      <c r="G2067" s="168">
        <v>2020</v>
      </c>
      <c r="H2067" s="172">
        <v>2.741522917693445</v>
      </c>
      <c r="I2067" s="167">
        <v>315</v>
      </c>
      <c r="J2067" s="175" t="s">
        <v>1232</v>
      </c>
      <c r="K2067" s="173"/>
      <c r="L2067" s="171" t="s">
        <v>88</v>
      </c>
      <c r="M2067" s="165" t="s">
        <v>1326</v>
      </c>
      <c r="N2067" s="177" t="s">
        <v>1327</v>
      </c>
      <c r="O2067" s="176" t="s">
        <v>1327</v>
      </c>
      <c r="P2067" s="166" t="s">
        <v>1316</v>
      </c>
      <c r="Q2067" s="166" t="s">
        <v>1317</v>
      </c>
      <c r="R2067" s="172"/>
      <c r="S2067" s="172"/>
      <c r="T2067" s="174">
        <f t="shared" si="105"/>
        <v>2.741522917693445</v>
      </c>
    </row>
    <row r="2068" spans="1:20" s="164" customFormat="1" ht="12.75" hidden="1" customHeight="1" x14ac:dyDescent="0.2">
      <c r="A2068" s="168">
        <v>104</v>
      </c>
      <c r="B2068" s="170" t="s">
        <v>4</v>
      </c>
      <c r="C2068" s="167">
        <v>1</v>
      </c>
      <c r="D2068" s="169">
        <v>43862</v>
      </c>
      <c r="E2068" s="168">
        <v>2</v>
      </c>
      <c r="F2068" s="168" t="s">
        <v>1234</v>
      </c>
      <c r="G2068" s="168">
        <v>2020</v>
      </c>
      <c r="H2068" s="172">
        <v>0.39164613109906354</v>
      </c>
      <c r="I2068" s="167">
        <v>315</v>
      </c>
      <c r="J2068" s="175" t="s">
        <v>1232</v>
      </c>
      <c r="K2068" s="173"/>
      <c r="L2068" s="171" t="s">
        <v>88</v>
      </c>
      <c r="M2068" s="165" t="s">
        <v>1326</v>
      </c>
      <c r="N2068" s="177" t="s">
        <v>1327</v>
      </c>
      <c r="O2068" s="176" t="s">
        <v>1327</v>
      </c>
      <c r="P2068" s="166" t="s">
        <v>1316</v>
      </c>
      <c r="Q2068" s="166" t="s">
        <v>1317</v>
      </c>
      <c r="R2068" s="172"/>
      <c r="S2068" s="172"/>
      <c r="T2068" s="174">
        <f t="shared" si="105"/>
        <v>0.39164613109906354</v>
      </c>
    </row>
    <row r="2069" spans="1:20" s="164" customFormat="1" ht="12.75" hidden="1" customHeight="1" x14ac:dyDescent="0.2">
      <c r="A2069" s="168">
        <v>79</v>
      </c>
      <c r="B2069" s="170" t="s">
        <v>5</v>
      </c>
      <c r="C2069" s="167">
        <v>1</v>
      </c>
      <c r="D2069" s="169">
        <v>43862</v>
      </c>
      <c r="E2069" s="168">
        <v>2</v>
      </c>
      <c r="F2069" s="168" t="s">
        <v>1234</v>
      </c>
      <c r="G2069" s="168">
        <v>2020</v>
      </c>
      <c r="H2069" s="172">
        <v>7.8329226219812709</v>
      </c>
      <c r="I2069" s="167">
        <v>315</v>
      </c>
      <c r="J2069" s="175" t="s">
        <v>1232</v>
      </c>
      <c r="K2069" s="173"/>
      <c r="L2069" s="171" t="s">
        <v>88</v>
      </c>
      <c r="M2069" s="165" t="s">
        <v>1326</v>
      </c>
      <c r="N2069" s="177" t="s">
        <v>1327</v>
      </c>
      <c r="O2069" s="176" t="s">
        <v>1327</v>
      </c>
      <c r="P2069" s="166" t="s">
        <v>1316</v>
      </c>
      <c r="Q2069" s="166" t="s">
        <v>1317</v>
      </c>
      <c r="R2069" s="172"/>
      <c r="S2069" s="172"/>
      <c r="T2069" s="174">
        <f t="shared" si="105"/>
        <v>7.8329226219812709</v>
      </c>
    </row>
    <row r="2070" spans="1:20" s="164" customFormat="1" ht="12.75" hidden="1" customHeight="1" x14ac:dyDescent="0.2">
      <c r="A2070" s="168">
        <v>66</v>
      </c>
      <c r="B2070" s="170" t="s">
        <v>43</v>
      </c>
      <c r="C2070" s="167">
        <v>1</v>
      </c>
      <c r="D2070" s="169">
        <v>43862</v>
      </c>
      <c r="E2070" s="168">
        <v>2</v>
      </c>
      <c r="F2070" s="168" t="s">
        <v>1234</v>
      </c>
      <c r="G2070" s="168">
        <v>2020</v>
      </c>
      <c r="H2070" s="172">
        <v>307.75552981764417</v>
      </c>
      <c r="I2070" s="167">
        <v>315</v>
      </c>
      <c r="J2070" s="175" t="s">
        <v>1232</v>
      </c>
      <c r="K2070" s="173"/>
      <c r="L2070" s="171" t="s">
        <v>62</v>
      </c>
      <c r="M2070" s="165" t="s">
        <v>1326</v>
      </c>
      <c r="N2070" s="177" t="s">
        <v>1327</v>
      </c>
      <c r="O2070" s="176" t="s">
        <v>1327</v>
      </c>
      <c r="P2070" s="166" t="s">
        <v>1316</v>
      </c>
      <c r="Q2070" s="166" t="s">
        <v>1317</v>
      </c>
      <c r="R2070" s="172"/>
      <c r="S2070" s="172"/>
      <c r="T2070" s="174">
        <f t="shared" si="105"/>
        <v>307.75552981764417</v>
      </c>
    </row>
    <row r="2071" spans="1:20" s="164" customFormat="1" ht="12.75" hidden="1" customHeight="1" x14ac:dyDescent="0.2">
      <c r="A2071" s="168">
        <v>40</v>
      </c>
      <c r="B2071" s="170" t="s">
        <v>49</v>
      </c>
      <c r="C2071" s="167">
        <v>1</v>
      </c>
      <c r="D2071" s="169">
        <v>43862</v>
      </c>
      <c r="E2071" s="168">
        <v>2</v>
      </c>
      <c r="F2071" s="168" t="s">
        <v>1234</v>
      </c>
      <c r="G2071" s="168">
        <v>2020</v>
      </c>
      <c r="H2071" s="172">
        <v>88.355367175948743</v>
      </c>
      <c r="I2071" s="167">
        <v>315</v>
      </c>
      <c r="J2071" s="175" t="s">
        <v>1232</v>
      </c>
      <c r="K2071" s="173"/>
      <c r="L2071" s="171" t="s">
        <v>61</v>
      </c>
      <c r="M2071" s="165" t="s">
        <v>1326</v>
      </c>
      <c r="N2071" s="177" t="s">
        <v>1327</v>
      </c>
      <c r="O2071" s="176" t="s">
        <v>1327</v>
      </c>
      <c r="P2071" s="166" t="s">
        <v>1316</v>
      </c>
      <c r="Q2071" s="166" t="s">
        <v>1317</v>
      </c>
      <c r="R2071" s="172"/>
      <c r="S2071" s="172"/>
      <c r="T2071" s="174">
        <f t="shared" si="105"/>
        <v>88.355367175948743</v>
      </c>
    </row>
    <row r="2072" spans="1:20" s="164" customFormat="1" ht="12.75" hidden="1" customHeight="1" x14ac:dyDescent="0.2">
      <c r="A2072" s="168">
        <v>93</v>
      </c>
      <c r="B2072" s="170" t="s">
        <v>48</v>
      </c>
      <c r="C2072" s="167">
        <v>1</v>
      </c>
      <c r="D2072" s="169">
        <v>43862</v>
      </c>
      <c r="E2072" s="168">
        <v>2</v>
      </c>
      <c r="F2072" s="168" t="s">
        <v>1234</v>
      </c>
      <c r="G2072" s="168">
        <v>2020</v>
      </c>
      <c r="H2072" s="172">
        <v>33.994884179398717</v>
      </c>
      <c r="I2072" s="167">
        <v>315</v>
      </c>
      <c r="J2072" s="175" t="s">
        <v>1232</v>
      </c>
      <c r="K2072" s="173"/>
      <c r="L2072" s="171" t="s">
        <v>61</v>
      </c>
      <c r="M2072" s="165" t="s">
        <v>1326</v>
      </c>
      <c r="N2072" s="177" t="s">
        <v>1327</v>
      </c>
      <c r="O2072" s="176" t="s">
        <v>1327</v>
      </c>
      <c r="P2072" s="166" t="s">
        <v>1316</v>
      </c>
      <c r="Q2072" s="166" t="s">
        <v>1317</v>
      </c>
      <c r="R2072" s="172"/>
      <c r="S2072" s="172"/>
      <c r="T2072" s="174">
        <f t="shared" si="105"/>
        <v>33.994884179398717</v>
      </c>
    </row>
    <row r="2073" spans="1:20" s="164" customFormat="1" ht="12.75" hidden="1" customHeight="1" x14ac:dyDescent="0.2">
      <c r="A2073" s="168">
        <v>28</v>
      </c>
      <c r="B2073" s="170" t="s">
        <v>16</v>
      </c>
      <c r="C2073" s="167">
        <v>1</v>
      </c>
      <c r="D2073" s="169">
        <v>43862</v>
      </c>
      <c r="E2073" s="168">
        <v>2</v>
      </c>
      <c r="F2073" s="168" t="s">
        <v>1234</v>
      </c>
      <c r="G2073" s="168">
        <v>2020</v>
      </c>
      <c r="H2073" s="172">
        <v>6.4229965500246422</v>
      </c>
      <c r="I2073" s="167">
        <v>315</v>
      </c>
      <c r="J2073" s="175" t="s">
        <v>1232</v>
      </c>
      <c r="K2073" s="173"/>
      <c r="L2073" s="171" t="s">
        <v>88</v>
      </c>
      <c r="M2073" s="165" t="s">
        <v>1326</v>
      </c>
      <c r="N2073" s="177" t="s">
        <v>1327</v>
      </c>
      <c r="O2073" s="176" t="s">
        <v>1327</v>
      </c>
      <c r="P2073" s="166" t="s">
        <v>1316</v>
      </c>
      <c r="Q2073" s="166" t="s">
        <v>1317</v>
      </c>
      <c r="R2073" s="172"/>
      <c r="S2073" s="172"/>
      <c r="T2073" s="174">
        <f t="shared" si="105"/>
        <v>6.4229965500246422</v>
      </c>
    </row>
    <row r="2074" spans="1:20" s="164" customFormat="1" ht="12.75" hidden="1" customHeight="1" x14ac:dyDescent="0.2">
      <c r="A2074" s="168">
        <v>100</v>
      </c>
      <c r="B2074" s="170" t="s">
        <v>44</v>
      </c>
      <c r="C2074" s="167">
        <v>1</v>
      </c>
      <c r="D2074" s="169">
        <v>43862</v>
      </c>
      <c r="E2074" s="168">
        <v>2</v>
      </c>
      <c r="F2074" s="168" t="s">
        <v>1234</v>
      </c>
      <c r="G2074" s="168">
        <v>2020</v>
      </c>
      <c r="H2074" s="172">
        <v>0.1566584524396254</v>
      </c>
      <c r="I2074" s="167">
        <v>315</v>
      </c>
      <c r="J2074" s="175" t="s">
        <v>1232</v>
      </c>
      <c r="K2074" s="173"/>
      <c r="L2074" s="171" t="s">
        <v>88</v>
      </c>
      <c r="M2074" s="165" t="s">
        <v>1326</v>
      </c>
      <c r="N2074" s="177" t="s">
        <v>1327</v>
      </c>
      <c r="O2074" s="176" t="s">
        <v>1327</v>
      </c>
      <c r="P2074" s="166" t="s">
        <v>1316</v>
      </c>
      <c r="Q2074" s="166" t="s">
        <v>1317</v>
      </c>
      <c r="R2074" s="172"/>
      <c r="S2074" s="172"/>
      <c r="T2074" s="174">
        <f t="shared" si="105"/>
        <v>0.1566584524396254</v>
      </c>
    </row>
    <row r="2075" spans="1:20" s="164" customFormat="1" ht="12.75" hidden="1" customHeight="1" x14ac:dyDescent="0.2">
      <c r="A2075" s="168">
        <v>210</v>
      </c>
      <c r="B2075" s="170" t="s">
        <v>89</v>
      </c>
      <c r="C2075" s="167">
        <v>1</v>
      </c>
      <c r="D2075" s="169">
        <v>43862</v>
      </c>
      <c r="E2075" s="168">
        <v>2</v>
      </c>
      <c r="F2075" s="168" t="s">
        <v>1234</v>
      </c>
      <c r="G2075" s="168">
        <v>2020</v>
      </c>
      <c r="H2075" s="172">
        <v>33.681567274519466</v>
      </c>
      <c r="I2075" s="167">
        <v>315</v>
      </c>
      <c r="J2075" s="175" t="s">
        <v>1232</v>
      </c>
      <c r="K2075" s="173"/>
      <c r="L2075" s="171" t="s">
        <v>89</v>
      </c>
      <c r="M2075" s="165" t="s">
        <v>1326</v>
      </c>
      <c r="N2075" s="177" t="s">
        <v>1327</v>
      </c>
      <c r="O2075" s="176" t="s">
        <v>1327</v>
      </c>
      <c r="P2075" s="166" t="s">
        <v>1316</v>
      </c>
      <c r="Q2075" s="166" t="s">
        <v>1317</v>
      </c>
      <c r="R2075" s="172"/>
      <c r="S2075" s="172"/>
      <c r="T2075" s="174">
        <f t="shared" si="105"/>
        <v>33.681567274519466</v>
      </c>
    </row>
    <row r="2076" spans="1:20" s="164" customFormat="1" ht="12.75" hidden="1" customHeight="1" x14ac:dyDescent="0.2">
      <c r="A2076" s="168">
        <v>82</v>
      </c>
      <c r="B2076" s="170" t="s">
        <v>8</v>
      </c>
      <c r="C2076" s="167">
        <v>1</v>
      </c>
      <c r="D2076" s="169">
        <v>43862</v>
      </c>
      <c r="E2076" s="168">
        <v>2</v>
      </c>
      <c r="F2076" s="168" t="s">
        <v>1234</v>
      </c>
      <c r="G2076" s="168">
        <v>2020</v>
      </c>
      <c r="H2076" s="172">
        <v>4.229778215869886</v>
      </c>
      <c r="I2076" s="167">
        <v>315</v>
      </c>
      <c r="J2076" s="175" t="s">
        <v>1232</v>
      </c>
      <c r="K2076" s="173"/>
      <c r="L2076" s="171" t="s">
        <v>55</v>
      </c>
      <c r="M2076" s="165" t="s">
        <v>1326</v>
      </c>
      <c r="N2076" s="177" t="s">
        <v>1327</v>
      </c>
      <c r="O2076" s="176" t="s">
        <v>1327</v>
      </c>
      <c r="P2076" s="166" t="s">
        <v>1316</v>
      </c>
      <c r="Q2076" s="166" t="s">
        <v>1317</v>
      </c>
      <c r="R2076" s="172"/>
      <c r="S2076" s="172"/>
      <c r="T2076" s="174">
        <f t="shared" si="105"/>
        <v>4.229778215869886</v>
      </c>
    </row>
    <row r="2077" spans="1:20" s="164" customFormat="1" ht="12.75" hidden="1" customHeight="1" x14ac:dyDescent="0.2">
      <c r="A2077" s="168">
        <v>75</v>
      </c>
      <c r="B2077" s="170" t="s">
        <v>9</v>
      </c>
      <c r="C2077" s="167">
        <v>1</v>
      </c>
      <c r="D2077" s="169">
        <v>43862</v>
      </c>
      <c r="E2077" s="168">
        <v>2</v>
      </c>
      <c r="F2077" s="168" t="s">
        <v>1234</v>
      </c>
      <c r="G2077" s="168">
        <v>2020</v>
      </c>
      <c r="H2077" s="172">
        <v>30.156752094627894</v>
      </c>
      <c r="I2077" s="167">
        <v>315</v>
      </c>
      <c r="J2077" s="175" t="s">
        <v>1232</v>
      </c>
      <c r="K2077" s="173"/>
      <c r="L2077" s="171" t="s">
        <v>60</v>
      </c>
      <c r="M2077" s="165" t="s">
        <v>1326</v>
      </c>
      <c r="N2077" s="177" t="s">
        <v>1327</v>
      </c>
      <c r="O2077" s="176" t="s">
        <v>1327</v>
      </c>
      <c r="P2077" s="166" t="s">
        <v>1316</v>
      </c>
      <c r="Q2077" s="166" t="s">
        <v>1317</v>
      </c>
      <c r="R2077" s="172"/>
      <c r="S2077" s="172"/>
      <c r="T2077" s="174">
        <f t="shared" si="105"/>
        <v>30.156752094627894</v>
      </c>
    </row>
    <row r="2078" spans="1:20" s="164" customFormat="1" ht="12.75" hidden="1" customHeight="1" x14ac:dyDescent="0.2">
      <c r="A2078" s="168">
        <v>220</v>
      </c>
      <c r="B2078" s="170" t="s">
        <v>1231</v>
      </c>
      <c r="C2078" s="167">
        <v>1</v>
      </c>
      <c r="D2078" s="169">
        <v>43862</v>
      </c>
      <c r="E2078" s="168">
        <v>2</v>
      </c>
      <c r="F2078" s="168" t="s">
        <v>1234</v>
      </c>
      <c r="G2078" s="168">
        <v>2020</v>
      </c>
      <c r="H2078" s="172">
        <v>3.1331690487925083</v>
      </c>
      <c r="I2078" s="167">
        <v>315</v>
      </c>
      <c r="J2078" s="175" t="s">
        <v>1232</v>
      </c>
      <c r="K2078" s="173"/>
      <c r="L2078" s="171" t="s">
        <v>55</v>
      </c>
      <c r="M2078" s="165" t="s">
        <v>1326</v>
      </c>
      <c r="N2078" s="177" t="s">
        <v>1327</v>
      </c>
      <c r="O2078" s="176" t="s">
        <v>1327</v>
      </c>
      <c r="P2078" s="166" t="s">
        <v>1316</v>
      </c>
      <c r="Q2078" s="166" t="s">
        <v>1317</v>
      </c>
      <c r="R2078" s="172"/>
      <c r="S2078" s="172"/>
      <c r="T2078" s="174">
        <f t="shared" si="105"/>
        <v>3.1331690487925083</v>
      </c>
    </row>
    <row r="2079" spans="1:20" s="164" customFormat="1" ht="12.75" hidden="1" customHeight="1" x14ac:dyDescent="0.2">
      <c r="A2079" s="168">
        <v>59</v>
      </c>
      <c r="B2079" s="170" t="s">
        <v>10</v>
      </c>
      <c r="C2079" s="167">
        <v>1</v>
      </c>
      <c r="D2079" s="169">
        <v>43862</v>
      </c>
      <c r="E2079" s="168">
        <v>2</v>
      </c>
      <c r="F2079" s="168" t="s">
        <v>1234</v>
      </c>
      <c r="G2079" s="168">
        <v>2020</v>
      </c>
      <c r="H2079" s="172">
        <v>9.3211779201577123</v>
      </c>
      <c r="I2079" s="167">
        <v>315</v>
      </c>
      <c r="J2079" s="175" t="s">
        <v>1232</v>
      </c>
      <c r="K2079" s="173"/>
      <c r="L2079" s="171" t="s">
        <v>56</v>
      </c>
      <c r="M2079" s="165" t="s">
        <v>1326</v>
      </c>
      <c r="N2079" s="177" t="s">
        <v>1327</v>
      </c>
      <c r="O2079" s="176" t="s">
        <v>1327</v>
      </c>
      <c r="P2079" s="166" t="s">
        <v>1316</v>
      </c>
      <c r="Q2079" s="166" t="s">
        <v>1317</v>
      </c>
      <c r="R2079" s="172"/>
      <c r="S2079" s="172"/>
      <c r="T2079" s="174">
        <f t="shared" si="105"/>
        <v>9.3211779201577123</v>
      </c>
    </row>
    <row r="2080" spans="1:20" s="164" customFormat="1" ht="12.75" hidden="1" customHeight="1" x14ac:dyDescent="0.2">
      <c r="A2080" s="168">
        <v>65</v>
      </c>
      <c r="B2080" s="170" t="s">
        <v>11</v>
      </c>
      <c r="C2080" s="167">
        <v>1</v>
      </c>
      <c r="D2080" s="169">
        <v>43862</v>
      </c>
      <c r="E2080" s="168">
        <v>2</v>
      </c>
      <c r="F2080" s="168" t="s">
        <v>1234</v>
      </c>
      <c r="G2080" s="168">
        <v>2020</v>
      </c>
      <c r="H2080" s="172">
        <v>5.169728930507639</v>
      </c>
      <c r="I2080" s="167">
        <v>315</v>
      </c>
      <c r="J2080" s="175" t="s">
        <v>1232</v>
      </c>
      <c r="K2080" s="173"/>
      <c r="L2080" s="171" t="s">
        <v>59</v>
      </c>
      <c r="M2080" s="165" t="s">
        <v>1326</v>
      </c>
      <c r="N2080" s="177" t="s">
        <v>1327</v>
      </c>
      <c r="O2080" s="176" t="s">
        <v>1327</v>
      </c>
      <c r="P2080" s="166" t="s">
        <v>1316</v>
      </c>
      <c r="Q2080" s="166" t="s">
        <v>1317</v>
      </c>
      <c r="R2080" s="172"/>
      <c r="S2080" s="172"/>
      <c r="T2080" s="174">
        <f t="shared" si="105"/>
        <v>5.169728930507639</v>
      </c>
    </row>
    <row r="2081" spans="1:20" s="164" customFormat="1" ht="12.75" hidden="1" customHeight="1" x14ac:dyDescent="0.2">
      <c r="A2081" s="168">
        <v>63</v>
      </c>
      <c r="B2081" s="170" t="s">
        <v>12</v>
      </c>
      <c r="C2081" s="167">
        <v>1</v>
      </c>
      <c r="D2081" s="169">
        <v>43862</v>
      </c>
      <c r="E2081" s="168">
        <v>2</v>
      </c>
      <c r="F2081" s="168" t="s">
        <v>1234</v>
      </c>
      <c r="G2081" s="168">
        <v>2020</v>
      </c>
      <c r="H2081" s="172">
        <v>75.822690980778702</v>
      </c>
      <c r="I2081" s="167">
        <v>315</v>
      </c>
      <c r="J2081" s="175" t="s">
        <v>1232</v>
      </c>
      <c r="K2081" s="173"/>
      <c r="L2081" s="171" t="s">
        <v>57</v>
      </c>
      <c r="M2081" s="165" t="s">
        <v>1326</v>
      </c>
      <c r="N2081" s="177" t="s">
        <v>1327</v>
      </c>
      <c r="O2081" s="176" t="s">
        <v>1327</v>
      </c>
      <c r="P2081" s="166" t="s">
        <v>1316</v>
      </c>
      <c r="Q2081" s="166" t="s">
        <v>1317</v>
      </c>
      <c r="R2081" s="172"/>
      <c r="S2081" s="172"/>
      <c r="T2081" s="174">
        <f t="shared" si="105"/>
        <v>75.822690980778702</v>
      </c>
    </row>
    <row r="2082" spans="1:20" s="164" customFormat="1" ht="12.75" hidden="1" customHeight="1" x14ac:dyDescent="0.2">
      <c r="A2082" s="168">
        <v>150</v>
      </c>
      <c r="B2082" s="170" t="s">
        <v>13</v>
      </c>
      <c r="C2082" s="167">
        <v>1</v>
      </c>
      <c r="D2082" s="169">
        <v>43862</v>
      </c>
      <c r="E2082" s="168">
        <v>2</v>
      </c>
      <c r="F2082" s="168" t="s">
        <v>1234</v>
      </c>
      <c r="G2082" s="168">
        <v>2020</v>
      </c>
      <c r="H2082" s="172">
        <v>1.7232429768358797</v>
      </c>
      <c r="I2082" s="167">
        <v>315</v>
      </c>
      <c r="J2082" s="175" t="s">
        <v>1232</v>
      </c>
      <c r="K2082" s="173"/>
      <c r="L2082" s="171" t="s">
        <v>88</v>
      </c>
      <c r="M2082" s="165" t="s">
        <v>1326</v>
      </c>
      <c r="N2082" s="177" t="s">
        <v>1327</v>
      </c>
      <c r="O2082" s="176" t="s">
        <v>1327</v>
      </c>
      <c r="P2082" s="166" t="s">
        <v>1316</v>
      </c>
      <c r="Q2082" s="166" t="s">
        <v>1317</v>
      </c>
      <c r="R2082" s="172"/>
      <c r="S2082" s="172"/>
      <c r="T2082" s="174">
        <f t="shared" si="105"/>
        <v>1.7232429768358797</v>
      </c>
    </row>
    <row r="2083" spans="1:20" s="164" customFormat="1" ht="12.75" hidden="1" customHeight="1" x14ac:dyDescent="0.2">
      <c r="A2083" s="168">
        <v>71</v>
      </c>
      <c r="B2083" s="170" t="s">
        <v>14</v>
      </c>
      <c r="C2083" s="167">
        <v>1</v>
      </c>
      <c r="D2083" s="169">
        <v>43862</v>
      </c>
      <c r="E2083" s="168">
        <v>2</v>
      </c>
      <c r="F2083" s="168" t="s">
        <v>1234</v>
      </c>
      <c r="G2083" s="168">
        <v>2020</v>
      </c>
      <c r="H2083" s="172">
        <v>29.451789058649577</v>
      </c>
      <c r="I2083" s="167">
        <v>315</v>
      </c>
      <c r="J2083" s="175" t="s">
        <v>1232</v>
      </c>
      <c r="K2083" s="173"/>
      <c r="L2083" s="171" t="s">
        <v>88</v>
      </c>
      <c r="M2083" s="165" t="s">
        <v>1326</v>
      </c>
      <c r="N2083" s="177" t="s">
        <v>1327</v>
      </c>
      <c r="O2083" s="176" t="s">
        <v>1327</v>
      </c>
      <c r="P2083" s="166" t="s">
        <v>1316</v>
      </c>
      <c r="Q2083" s="166" t="s">
        <v>1317</v>
      </c>
      <c r="R2083" s="172"/>
      <c r="S2083" s="172"/>
      <c r="T2083" s="174">
        <f t="shared" si="105"/>
        <v>29.451789058649577</v>
      </c>
    </row>
    <row r="2084" spans="1:20" s="164" customFormat="1" ht="12.75" hidden="1" customHeight="1" x14ac:dyDescent="0.2">
      <c r="A2084" s="168">
        <v>18</v>
      </c>
      <c r="B2084" s="170" t="s">
        <v>63</v>
      </c>
      <c r="C2084" s="167">
        <v>1</v>
      </c>
      <c r="D2084" s="169">
        <v>43891</v>
      </c>
      <c r="E2084" s="168">
        <v>3</v>
      </c>
      <c r="F2084" s="168" t="s">
        <v>1235</v>
      </c>
      <c r="G2084" s="168">
        <v>2020</v>
      </c>
      <c r="H2084" s="172">
        <v>59.713282405125682</v>
      </c>
      <c r="I2084" s="167">
        <v>315</v>
      </c>
      <c r="J2084" s="175" t="s">
        <v>1232</v>
      </c>
      <c r="K2084" s="173"/>
      <c r="L2084" s="171" t="s">
        <v>64</v>
      </c>
      <c r="M2084" s="165" t="s">
        <v>1326</v>
      </c>
      <c r="N2084" s="177" t="s">
        <v>1327</v>
      </c>
      <c r="O2084" s="176" t="s">
        <v>1327</v>
      </c>
      <c r="P2084" s="166" t="s">
        <v>1316</v>
      </c>
      <c r="Q2084" s="166" t="s">
        <v>1317</v>
      </c>
      <c r="R2084" s="172"/>
      <c r="S2084" s="172"/>
      <c r="T2084" s="174">
        <f t="shared" si="105"/>
        <v>59.713282405125682</v>
      </c>
    </row>
    <row r="2085" spans="1:20" s="164" customFormat="1" ht="12.75" hidden="1" customHeight="1" x14ac:dyDescent="0.2">
      <c r="A2085" s="168">
        <v>50</v>
      </c>
      <c r="B2085" s="170" t="s">
        <v>65</v>
      </c>
      <c r="C2085" s="167">
        <v>1</v>
      </c>
      <c r="D2085" s="169">
        <v>43891</v>
      </c>
      <c r="E2085" s="168">
        <v>3</v>
      </c>
      <c r="F2085" s="168" t="s">
        <v>1235</v>
      </c>
      <c r="G2085" s="168">
        <v>2020</v>
      </c>
      <c r="H2085" s="172">
        <v>4.274213898472154</v>
      </c>
      <c r="I2085" s="167">
        <v>315</v>
      </c>
      <c r="J2085" s="175" t="s">
        <v>1232</v>
      </c>
      <c r="K2085" s="173"/>
      <c r="L2085" s="171" t="s">
        <v>64</v>
      </c>
      <c r="M2085" s="165" t="s">
        <v>1326</v>
      </c>
      <c r="N2085" s="177" t="s">
        <v>1327</v>
      </c>
      <c r="O2085" s="176" t="s">
        <v>1327</v>
      </c>
      <c r="P2085" s="166" t="s">
        <v>1316</v>
      </c>
      <c r="Q2085" s="166" t="s">
        <v>1317</v>
      </c>
      <c r="R2085" s="172"/>
      <c r="S2085" s="172"/>
      <c r="T2085" s="174">
        <f t="shared" si="105"/>
        <v>4.274213898472154</v>
      </c>
    </row>
    <row r="2086" spans="1:20" s="164" customFormat="1" ht="12.75" hidden="1" customHeight="1" x14ac:dyDescent="0.2">
      <c r="A2086" s="168">
        <v>97</v>
      </c>
      <c r="B2086" s="170" t="s">
        <v>66</v>
      </c>
      <c r="C2086" s="167">
        <v>1</v>
      </c>
      <c r="D2086" s="169">
        <v>43891</v>
      </c>
      <c r="E2086" s="168">
        <v>3</v>
      </c>
      <c r="F2086" s="168" t="s">
        <v>1235</v>
      </c>
      <c r="G2086" s="168">
        <v>2020</v>
      </c>
      <c r="H2086" s="172">
        <v>3.7713652045342534</v>
      </c>
      <c r="I2086" s="167">
        <v>315</v>
      </c>
      <c r="J2086" s="175" t="s">
        <v>1232</v>
      </c>
      <c r="K2086" s="173"/>
      <c r="L2086" s="171" t="s">
        <v>64</v>
      </c>
      <c r="M2086" s="165" t="s">
        <v>1326</v>
      </c>
      <c r="N2086" s="177" t="s">
        <v>1327</v>
      </c>
      <c r="O2086" s="176" t="s">
        <v>1327</v>
      </c>
      <c r="P2086" s="166" t="s">
        <v>1316</v>
      </c>
      <c r="Q2086" s="166" t="s">
        <v>1317</v>
      </c>
      <c r="R2086" s="172"/>
      <c r="S2086" s="172"/>
      <c r="T2086" s="174">
        <f t="shared" si="105"/>
        <v>3.7713652045342534</v>
      </c>
    </row>
    <row r="2087" spans="1:20" s="164" customFormat="1" ht="12.75" hidden="1" customHeight="1" x14ac:dyDescent="0.2">
      <c r="A2087" s="168">
        <v>85</v>
      </c>
      <c r="B2087" s="170" t="s">
        <v>67</v>
      </c>
      <c r="C2087" s="167">
        <v>1</v>
      </c>
      <c r="D2087" s="169">
        <v>43891</v>
      </c>
      <c r="E2087" s="168">
        <v>3</v>
      </c>
      <c r="F2087" s="168" t="s">
        <v>1235</v>
      </c>
      <c r="G2087" s="168">
        <v>2020</v>
      </c>
      <c r="H2087" s="172">
        <v>4.0227895515032035</v>
      </c>
      <c r="I2087" s="167">
        <v>315</v>
      </c>
      <c r="J2087" s="175" t="s">
        <v>1232</v>
      </c>
      <c r="K2087" s="173"/>
      <c r="L2087" s="171" t="s">
        <v>64</v>
      </c>
      <c r="M2087" s="165" t="s">
        <v>1326</v>
      </c>
      <c r="N2087" s="177" t="s">
        <v>1327</v>
      </c>
      <c r="O2087" s="176" t="s">
        <v>1327</v>
      </c>
      <c r="P2087" s="166" t="s">
        <v>1316</v>
      </c>
      <c r="Q2087" s="166" t="s">
        <v>1317</v>
      </c>
      <c r="R2087" s="172"/>
      <c r="S2087" s="172"/>
      <c r="T2087" s="174">
        <f t="shared" si="105"/>
        <v>4.0227895515032035</v>
      </c>
    </row>
    <row r="2088" spans="1:20" s="164" customFormat="1" ht="12.75" hidden="1" customHeight="1" x14ac:dyDescent="0.2">
      <c r="A2088" s="168">
        <v>51</v>
      </c>
      <c r="B2088" s="170" t="s">
        <v>68</v>
      </c>
      <c r="C2088" s="167">
        <v>1</v>
      </c>
      <c r="D2088" s="169">
        <v>43891</v>
      </c>
      <c r="E2088" s="168">
        <v>3</v>
      </c>
      <c r="F2088" s="168" t="s">
        <v>1235</v>
      </c>
      <c r="G2088" s="168">
        <v>2020</v>
      </c>
      <c r="H2088" s="172">
        <v>4.3999260719566289</v>
      </c>
      <c r="I2088" s="167">
        <v>315</v>
      </c>
      <c r="J2088" s="175" t="s">
        <v>1232</v>
      </c>
      <c r="K2088" s="173"/>
      <c r="L2088" s="171" t="s">
        <v>64</v>
      </c>
      <c r="M2088" s="165" t="s">
        <v>1326</v>
      </c>
      <c r="N2088" s="177" t="s">
        <v>1327</v>
      </c>
      <c r="O2088" s="176" t="s">
        <v>1327</v>
      </c>
      <c r="P2088" s="166" t="s">
        <v>1316</v>
      </c>
      <c r="Q2088" s="166" t="s">
        <v>1317</v>
      </c>
      <c r="R2088" s="172"/>
      <c r="S2088" s="172"/>
      <c r="T2088" s="174">
        <f t="shared" si="105"/>
        <v>4.3999260719566289</v>
      </c>
    </row>
    <row r="2089" spans="1:20" s="164" customFormat="1" ht="12.75" hidden="1" customHeight="1" x14ac:dyDescent="0.2">
      <c r="A2089" s="168">
        <v>83</v>
      </c>
      <c r="B2089" s="170" t="s">
        <v>69</v>
      </c>
      <c r="C2089" s="167">
        <v>1</v>
      </c>
      <c r="D2089" s="169">
        <v>43891</v>
      </c>
      <c r="E2089" s="168">
        <v>3</v>
      </c>
      <c r="F2089" s="168" t="s">
        <v>1235</v>
      </c>
      <c r="G2089" s="168">
        <v>2020</v>
      </c>
      <c r="H2089" s="172">
        <v>15.085460818137014</v>
      </c>
      <c r="I2089" s="167">
        <v>315</v>
      </c>
      <c r="J2089" s="175" t="s">
        <v>1232</v>
      </c>
      <c r="K2089" s="173"/>
      <c r="L2089" s="171" t="s">
        <v>64</v>
      </c>
      <c r="M2089" s="165" t="s">
        <v>1326</v>
      </c>
      <c r="N2089" s="177" t="s">
        <v>1327</v>
      </c>
      <c r="O2089" s="176" t="s">
        <v>1327</v>
      </c>
      <c r="P2089" s="166" t="s">
        <v>1316</v>
      </c>
      <c r="Q2089" s="166" t="s">
        <v>1317</v>
      </c>
      <c r="R2089" s="172"/>
      <c r="S2089" s="172"/>
      <c r="T2089" s="174">
        <f t="shared" si="105"/>
        <v>15.085460818137014</v>
      </c>
    </row>
    <row r="2090" spans="1:20" s="164" customFormat="1" ht="12.75" hidden="1" customHeight="1" x14ac:dyDescent="0.2">
      <c r="A2090" s="168">
        <v>52</v>
      </c>
      <c r="B2090" s="170" t="s">
        <v>70</v>
      </c>
      <c r="C2090" s="167">
        <v>1</v>
      </c>
      <c r="D2090" s="169">
        <v>43891</v>
      </c>
      <c r="E2090" s="168">
        <v>3</v>
      </c>
      <c r="F2090" s="168" t="s">
        <v>1235</v>
      </c>
      <c r="G2090" s="168">
        <v>2020</v>
      </c>
      <c r="H2090" s="172">
        <v>13.074066042385411</v>
      </c>
      <c r="I2090" s="167">
        <v>315</v>
      </c>
      <c r="J2090" s="175" t="s">
        <v>1232</v>
      </c>
      <c r="K2090" s="173"/>
      <c r="L2090" s="171" t="s">
        <v>64</v>
      </c>
      <c r="M2090" s="165" t="s">
        <v>1326</v>
      </c>
      <c r="N2090" s="177" t="s">
        <v>1327</v>
      </c>
      <c r="O2090" s="176" t="s">
        <v>1327</v>
      </c>
      <c r="P2090" s="166" t="s">
        <v>1316</v>
      </c>
      <c r="Q2090" s="166" t="s">
        <v>1317</v>
      </c>
      <c r="R2090" s="172"/>
      <c r="S2090" s="172"/>
      <c r="T2090" s="174">
        <f t="shared" si="105"/>
        <v>13.074066042385411</v>
      </c>
    </row>
    <row r="2091" spans="1:20" s="164" customFormat="1" ht="12.75" hidden="1" customHeight="1" x14ac:dyDescent="0.2">
      <c r="A2091" s="168">
        <v>84</v>
      </c>
      <c r="B2091" s="170" t="s">
        <v>71</v>
      </c>
      <c r="C2091" s="167">
        <v>1</v>
      </c>
      <c r="D2091" s="169">
        <v>43891</v>
      </c>
      <c r="E2091" s="168">
        <v>3</v>
      </c>
      <c r="F2091" s="168" t="s">
        <v>1235</v>
      </c>
      <c r="G2091" s="168">
        <v>2020</v>
      </c>
      <c r="H2091" s="172">
        <v>27.53096599310005</v>
      </c>
      <c r="I2091" s="167">
        <v>315</v>
      </c>
      <c r="J2091" s="175" t="s">
        <v>1232</v>
      </c>
      <c r="K2091" s="173"/>
      <c r="L2091" s="171" t="s">
        <v>64</v>
      </c>
      <c r="M2091" s="165" t="s">
        <v>1326</v>
      </c>
      <c r="N2091" s="177" t="s">
        <v>1327</v>
      </c>
      <c r="O2091" s="176" t="s">
        <v>1327</v>
      </c>
      <c r="P2091" s="166" t="s">
        <v>1316</v>
      </c>
      <c r="Q2091" s="166" t="s">
        <v>1317</v>
      </c>
      <c r="R2091" s="172"/>
      <c r="S2091" s="172"/>
      <c r="T2091" s="174">
        <f t="shared" si="105"/>
        <v>27.53096599310005</v>
      </c>
    </row>
    <row r="2092" spans="1:20" s="164" customFormat="1" ht="12.75" hidden="1" customHeight="1" x14ac:dyDescent="0.2">
      <c r="A2092" s="168">
        <v>90</v>
      </c>
      <c r="B2092" s="170" t="s">
        <v>72</v>
      </c>
      <c r="C2092" s="167">
        <v>1</v>
      </c>
      <c r="D2092" s="169">
        <v>43891</v>
      </c>
      <c r="E2092" s="168">
        <v>3</v>
      </c>
      <c r="F2092" s="168" t="s">
        <v>1235</v>
      </c>
      <c r="G2092" s="168">
        <v>2020</v>
      </c>
      <c r="H2092" s="172">
        <v>9.931261705273533</v>
      </c>
      <c r="I2092" s="167">
        <v>315</v>
      </c>
      <c r="J2092" s="175" t="s">
        <v>1232</v>
      </c>
      <c r="K2092" s="173"/>
      <c r="L2092" s="171" t="s">
        <v>64</v>
      </c>
      <c r="M2092" s="165" t="s">
        <v>1326</v>
      </c>
      <c r="N2092" s="177" t="s">
        <v>1327</v>
      </c>
      <c r="O2092" s="176" t="s">
        <v>1327</v>
      </c>
      <c r="P2092" s="166" t="s">
        <v>1316</v>
      </c>
      <c r="Q2092" s="166" t="s">
        <v>1317</v>
      </c>
      <c r="R2092" s="172"/>
      <c r="S2092" s="172"/>
      <c r="T2092" s="174">
        <f t="shared" si="105"/>
        <v>9.931261705273533</v>
      </c>
    </row>
    <row r="2093" spans="1:20" s="164" customFormat="1" ht="12.75" hidden="1" customHeight="1" x14ac:dyDescent="0.2">
      <c r="A2093" s="168">
        <v>25</v>
      </c>
      <c r="B2093" s="170" t="s">
        <v>73</v>
      </c>
      <c r="C2093" s="167">
        <v>1</v>
      </c>
      <c r="D2093" s="169">
        <v>43891</v>
      </c>
      <c r="E2093" s="168">
        <v>3</v>
      </c>
      <c r="F2093" s="168" t="s">
        <v>1235</v>
      </c>
      <c r="G2093" s="168">
        <v>2020</v>
      </c>
      <c r="H2093" s="172">
        <v>1.6342582552981764</v>
      </c>
      <c r="I2093" s="167">
        <v>315</v>
      </c>
      <c r="J2093" s="175" t="s">
        <v>1232</v>
      </c>
      <c r="K2093" s="173"/>
      <c r="L2093" s="171" t="s">
        <v>64</v>
      </c>
      <c r="M2093" s="165" t="s">
        <v>1326</v>
      </c>
      <c r="N2093" s="177" t="s">
        <v>1327</v>
      </c>
      <c r="O2093" s="176" t="s">
        <v>1327</v>
      </c>
      <c r="P2093" s="166" t="s">
        <v>1316</v>
      </c>
      <c r="Q2093" s="166" t="s">
        <v>1317</v>
      </c>
      <c r="R2093" s="172"/>
      <c r="S2093" s="172"/>
      <c r="T2093" s="174">
        <f t="shared" si="105"/>
        <v>1.6342582552981764</v>
      </c>
    </row>
    <row r="2094" spans="1:20" s="164" customFormat="1" ht="12.75" hidden="1" customHeight="1" x14ac:dyDescent="0.2">
      <c r="A2094" s="168">
        <v>102</v>
      </c>
      <c r="B2094" s="170" t="s">
        <v>74</v>
      </c>
      <c r="C2094" s="167">
        <v>1</v>
      </c>
      <c r="D2094" s="169">
        <v>43891</v>
      </c>
      <c r="E2094" s="168">
        <v>3</v>
      </c>
      <c r="F2094" s="168" t="s">
        <v>1235</v>
      </c>
      <c r="G2094" s="168">
        <v>2020</v>
      </c>
      <c r="H2094" s="172">
        <v>4.274213898472154</v>
      </c>
      <c r="I2094" s="167">
        <v>315</v>
      </c>
      <c r="J2094" s="175" t="s">
        <v>1232</v>
      </c>
      <c r="K2094" s="173"/>
      <c r="L2094" s="171" t="s">
        <v>64</v>
      </c>
      <c r="M2094" s="165" t="s">
        <v>1326</v>
      </c>
      <c r="N2094" s="177" t="s">
        <v>1327</v>
      </c>
      <c r="O2094" s="176" t="s">
        <v>1327</v>
      </c>
      <c r="P2094" s="166" t="s">
        <v>1316</v>
      </c>
      <c r="Q2094" s="166" t="s">
        <v>1317</v>
      </c>
      <c r="R2094" s="172"/>
      <c r="S2094" s="172"/>
      <c r="T2094" s="174">
        <f t="shared" si="105"/>
        <v>4.274213898472154</v>
      </c>
    </row>
    <row r="2095" spans="1:20" s="164" customFormat="1" ht="12.75" hidden="1" customHeight="1" x14ac:dyDescent="0.2">
      <c r="A2095" s="168">
        <v>36</v>
      </c>
      <c r="B2095" s="170" t="s">
        <v>75</v>
      </c>
      <c r="C2095" s="167">
        <v>1</v>
      </c>
      <c r="D2095" s="169">
        <v>43891</v>
      </c>
      <c r="E2095" s="168">
        <v>3</v>
      </c>
      <c r="F2095" s="168" t="s">
        <v>1235</v>
      </c>
      <c r="G2095" s="168">
        <v>2020</v>
      </c>
      <c r="H2095" s="172">
        <v>4.3999260719566289</v>
      </c>
      <c r="I2095" s="167">
        <v>315</v>
      </c>
      <c r="J2095" s="175" t="s">
        <v>1232</v>
      </c>
      <c r="K2095" s="173"/>
      <c r="L2095" s="171" t="s">
        <v>64</v>
      </c>
      <c r="M2095" s="165" t="s">
        <v>1326</v>
      </c>
      <c r="N2095" s="177" t="s">
        <v>1327</v>
      </c>
      <c r="O2095" s="176" t="s">
        <v>1327</v>
      </c>
      <c r="P2095" s="166" t="s">
        <v>1316</v>
      </c>
      <c r="Q2095" s="166" t="s">
        <v>1317</v>
      </c>
      <c r="R2095" s="172"/>
      <c r="S2095" s="172"/>
      <c r="T2095" s="174">
        <f t="shared" si="105"/>
        <v>4.3999260719566289</v>
      </c>
    </row>
    <row r="2096" spans="1:20" s="164" customFormat="1" ht="12.75" hidden="1" customHeight="1" x14ac:dyDescent="0.2">
      <c r="A2096" s="168">
        <v>70</v>
      </c>
      <c r="B2096" s="170" t="s">
        <v>76</v>
      </c>
      <c r="C2096" s="167">
        <v>1</v>
      </c>
      <c r="D2096" s="169">
        <v>43891</v>
      </c>
      <c r="E2096" s="168">
        <v>3</v>
      </c>
      <c r="F2096" s="168" t="s">
        <v>1235</v>
      </c>
      <c r="G2096" s="168">
        <v>2020</v>
      </c>
      <c r="H2096" s="172">
        <v>6.159896500739281</v>
      </c>
      <c r="I2096" s="167">
        <v>315</v>
      </c>
      <c r="J2096" s="175" t="s">
        <v>1232</v>
      </c>
      <c r="K2096" s="173"/>
      <c r="L2096" s="171" t="s">
        <v>64</v>
      </c>
      <c r="M2096" s="165" t="s">
        <v>1326</v>
      </c>
      <c r="N2096" s="177" t="s">
        <v>1327</v>
      </c>
      <c r="O2096" s="176" t="s">
        <v>1327</v>
      </c>
      <c r="P2096" s="166" t="s">
        <v>1316</v>
      </c>
      <c r="Q2096" s="166" t="s">
        <v>1317</v>
      </c>
      <c r="R2096" s="172"/>
      <c r="S2096" s="172"/>
      <c r="T2096" s="174">
        <f t="shared" si="105"/>
        <v>6.159896500739281</v>
      </c>
    </row>
    <row r="2097" spans="1:20" s="164" customFormat="1" ht="12.75" hidden="1" customHeight="1" x14ac:dyDescent="0.2">
      <c r="A2097" s="168">
        <v>67</v>
      </c>
      <c r="B2097" s="170" t="s">
        <v>77</v>
      </c>
      <c r="C2097" s="167">
        <v>1</v>
      </c>
      <c r="D2097" s="169">
        <v>43891</v>
      </c>
      <c r="E2097" s="168">
        <v>3</v>
      </c>
      <c r="F2097" s="168" t="s">
        <v>1235</v>
      </c>
      <c r="G2097" s="168">
        <v>2020</v>
      </c>
      <c r="H2097" s="172">
        <v>9.80554953178906</v>
      </c>
      <c r="I2097" s="167">
        <v>315</v>
      </c>
      <c r="J2097" s="175" t="s">
        <v>1232</v>
      </c>
      <c r="K2097" s="173"/>
      <c r="L2097" s="171" t="s">
        <v>64</v>
      </c>
      <c r="M2097" s="165" t="s">
        <v>1326</v>
      </c>
      <c r="N2097" s="177" t="s">
        <v>1327</v>
      </c>
      <c r="O2097" s="176" t="s">
        <v>1327</v>
      </c>
      <c r="P2097" s="166" t="s">
        <v>1316</v>
      </c>
      <c r="Q2097" s="166" t="s">
        <v>1317</v>
      </c>
      <c r="R2097" s="172"/>
      <c r="S2097" s="172"/>
      <c r="T2097" s="174">
        <f t="shared" si="105"/>
        <v>9.80554953178906</v>
      </c>
    </row>
    <row r="2098" spans="1:20" s="164" customFormat="1" ht="12.75" hidden="1" customHeight="1" x14ac:dyDescent="0.2">
      <c r="A2098" s="168">
        <v>92</v>
      </c>
      <c r="B2098" s="170" t="s">
        <v>78</v>
      </c>
      <c r="C2098" s="167">
        <v>1</v>
      </c>
      <c r="D2098" s="169">
        <v>43891</v>
      </c>
      <c r="E2098" s="168">
        <v>3</v>
      </c>
      <c r="F2098" s="168" t="s">
        <v>1235</v>
      </c>
      <c r="G2098" s="168">
        <v>2020</v>
      </c>
      <c r="H2098" s="172">
        <v>6.2856086742237558</v>
      </c>
      <c r="I2098" s="167">
        <v>315</v>
      </c>
      <c r="J2098" s="175" t="s">
        <v>1232</v>
      </c>
      <c r="K2098" s="173"/>
      <c r="L2098" s="171" t="s">
        <v>64</v>
      </c>
      <c r="M2098" s="165" t="s">
        <v>1326</v>
      </c>
      <c r="N2098" s="177" t="s">
        <v>1327</v>
      </c>
      <c r="O2098" s="176" t="s">
        <v>1327</v>
      </c>
      <c r="P2098" s="166" t="s">
        <v>1316</v>
      </c>
      <c r="Q2098" s="166" t="s">
        <v>1317</v>
      </c>
      <c r="R2098" s="172"/>
      <c r="S2098" s="172"/>
      <c r="T2098" s="174">
        <f t="shared" si="105"/>
        <v>6.2856086742237558</v>
      </c>
    </row>
    <row r="2099" spans="1:20" s="164" customFormat="1" ht="12.75" hidden="1" customHeight="1" x14ac:dyDescent="0.2">
      <c r="A2099" s="168">
        <v>58</v>
      </c>
      <c r="B2099" s="170" t="s">
        <v>79</v>
      </c>
      <c r="C2099" s="167">
        <v>1</v>
      </c>
      <c r="D2099" s="169">
        <v>43891</v>
      </c>
      <c r="E2099" s="168">
        <v>3</v>
      </c>
      <c r="F2099" s="168" t="s">
        <v>1235</v>
      </c>
      <c r="G2099" s="168">
        <v>2020</v>
      </c>
      <c r="H2099" s="172">
        <v>4.90277476589453</v>
      </c>
      <c r="I2099" s="167">
        <v>315</v>
      </c>
      <c r="J2099" s="175" t="s">
        <v>1232</v>
      </c>
      <c r="K2099" s="173"/>
      <c r="L2099" s="171" t="s">
        <v>64</v>
      </c>
      <c r="M2099" s="165" t="s">
        <v>1326</v>
      </c>
      <c r="N2099" s="177" t="s">
        <v>1327</v>
      </c>
      <c r="O2099" s="176" t="s">
        <v>1327</v>
      </c>
      <c r="P2099" s="166" t="s">
        <v>1316</v>
      </c>
      <c r="Q2099" s="166" t="s">
        <v>1317</v>
      </c>
      <c r="R2099" s="172"/>
      <c r="S2099" s="172"/>
      <c r="T2099" s="174">
        <f t="shared" si="105"/>
        <v>4.90277476589453</v>
      </c>
    </row>
    <row r="2100" spans="1:20" s="164" customFormat="1" ht="12.75" hidden="1" customHeight="1" x14ac:dyDescent="0.2">
      <c r="A2100" s="168">
        <v>130</v>
      </c>
      <c r="B2100" s="170" t="s">
        <v>80</v>
      </c>
      <c r="C2100" s="167">
        <v>1</v>
      </c>
      <c r="D2100" s="169">
        <v>43891</v>
      </c>
      <c r="E2100" s="168">
        <v>3</v>
      </c>
      <c r="F2100" s="168" t="s">
        <v>1235</v>
      </c>
      <c r="G2100" s="168">
        <v>2020</v>
      </c>
      <c r="H2100" s="172">
        <v>1.7599704287826519</v>
      </c>
      <c r="I2100" s="167">
        <v>315</v>
      </c>
      <c r="J2100" s="175" t="s">
        <v>1232</v>
      </c>
      <c r="K2100" s="173"/>
      <c r="L2100" s="171" t="s">
        <v>64</v>
      </c>
      <c r="M2100" s="165" t="s">
        <v>1326</v>
      </c>
      <c r="N2100" s="177" t="s">
        <v>1327</v>
      </c>
      <c r="O2100" s="176" t="s">
        <v>1327</v>
      </c>
      <c r="P2100" s="166" t="s">
        <v>1316</v>
      </c>
      <c r="Q2100" s="166" t="s">
        <v>1317</v>
      </c>
      <c r="R2100" s="172"/>
      <c r="S2100" s="172"/>
      <c r="T2100" s="174">
        <f t="shared" si="105"/>
        <v>1.7599704287826519</v>
      </c>
    </row>
    <row r="2101" spans="1:20" s="164" customFormat="1" ht="12.75" hidden="1" customHeight="1" x14ac:dyDescent="0.2">
      <c r="A2101" s="168">
        <v>15</v>
      </c>
      <c r="B2101" s="170" t="s">
        <v>81</v>
      </c>
      <c r="C2101" s="167">
        <v>1</v>
      </c>
      <c r="D2101" s="169">
        <v>43891</v>
      </c>
      <c r="E2101" s="168">
        <v>3</v>
      </c>
      <c r="F2101" s="168" t="s">
        <v>1235</v>
      </c>
      <c r="G2101" s="168">
        <v>2020</v>
      </c>
      <c r="H2101" s="172">
        <v>4.90277476589453</v>
      </c>
      <c r="I2101" s="167">
        <v>315</v>
      </c>
      <c r="J2101" s="175" t="s">
        <v>1232</v>
      </c>
      <c r="K2101" s="173"/>
      <c r="L2101" s="171" t="s">
        <v>64</v>
      </c>
      <c r="M2101" s="165" t="s">
        <v>1326</v>
      </c>
      <c r="N2101" s="177" t="s">
        <v>1327</v>
      </c>
      <c r="O2101" s="176" t="s">
        <v>1327</v>
      </c>
      <c r="P2101" s="166" t="s">
        <v>1316</v>
      </c>
      <c r="Q2101" s="166" t="s">
        <v>1317</v>
      </c>
      <c r="R2101" s="172"/>
      <c r="S2101" s="172"/>
      <c r="T2101" s="174">
        <f t="shared" si="105"/>
        <v>4.90277476589453</v>
      </c>
    </row>
    <row r="2102" spans="1:20" s="164" customFormat="1" ht="12.75" hidden="1" customHeight="1" x14ac:dyDescent="0.2">
      <c r="A2102" s="168">
        <v>68</v>
      </c>
      <c r="B2102" s="170" t="s">
        <v>82</v>
      </c>
      <c r="C2102" s="167">
        <v>1</v>
      </c>
      <c r="D2102" s="169">
        <v>43891</v>
      </c>
      <c r="E2102" s="168">
        <v>3</v>
      </c>
      <c r="F2102" s="168" t="s">
        <v>1235</v>
      </c>
      <c r="G2102" s="168">
        <v>2020</v>
      </c>
      <c r="H2102" s="172">
        <v>4.7770625924100543</v>
      </c>
      <c r="I2102" s="167">
        <v>315</v>
      </c>
      <c r="J2102" s="175" t="s">
        <v>1232</v>
      </c>
      <c r="K2102" s="173"/>
      <c r="L2102" s="171" t="s">
        <v>64</v>
      </c>
      <c r="M2102" s="165" t="s">
        <v>1326</v>
      </c>
      <c r="N2102" s="177" t="s">
        <v>1327</v>
      </c>
      <c r="O2102" s="176" t="s">
        <v>1327</v>
      </c>
      <c r="P2102" s="166" t="s">
        <v>1316</v>
      </c>
      <c r="Q2102" s="166" t="s">
        <v>1317</v>
      </c>
      <c r="R2102" s="172"/>
      <c r="S2102" s="172"/>
      <c r="T2102" s="174">
        <f t="shared" si="105"/>
        <v>4.7770625924100543</v>
      </c>
    </row>
    <row r="2103" spans="1:20" s="164" customFormat="1" ht="12.75" hidden="1" customHeight="1" x14ac:dyDescent="0.2">
      <c r="A2103" s="168">
        <v>94</v>
      </c>
      <c r="B2103" s="170" t="s">
        <v>83</v>
      </c>
      <c r="C2103" s="167">
        <v>1</v>
      </c>
      <c r="D2103" s="169">
        <v>43891</v>
      </c>
      <c r="E2103" s="168">
        <v>3</v>
      </c>
      <c r="F2103" s="168" t="s">
        <v>1235</v>
      </c>
      <c r="G2103" s="168">
        <v>2020</v>
      </c>
      <c r="H2103" s="172">
        <v>15.839733859043864</v>
      </c>
      <c r="I2103" s="167">
        <v>315</v>
      </c>
      <c r="J2103" s="175" t="s">
        <v>1232</v>
      </c>
      <c r="K2103" s="173"/>
      <c r="L2103" s="171" t="s">
        <v>64</v>
      </c>
      <c r="M2103" s="165" t="s">
        <v>1326</v>
      </c>
      <c r="N2103" s="177" t="s">
        <v>1327</v>
      </c>
      <c r="O2103" s="176" t="s">
        <v>1327</v>
      </c>
      <c r="P2103" s="166" t="s">
        <v>1316</v>
      </c>
      <c r="Q2103" s="166" t="s">
        <v>1317</v>
      </c>
      <c r="R2103" s="172"/>
      <c r="S2103" s="172"/>
      <c r="T2103" s="174">
        <f t="shared" si="105"/>
        <v>15.839733859043864</v>
      </c>
    </row>
    <row r="2104" spans="1:20" s="164" customFormat="1" ht="12.75" hidden="1" customHeight="1" x14ac:dyDescent="0.2">
      <c r="A2104" s="168">
        <v>88</v>
      </c>
      <c r="B2104" s="170" t="s">
        <v>84</v>
      </c>
      <c r="C2104" s="167">
        <v>1</v>
      </c>
      <c r="D2104" s="169">
        <v>43891</v>
      </c>
      <c r="E2104" s="168">
        <v>3</v>
      </c>
      <c r="F2104" s="168" t="s">
        <v>1235</v>
      </c>
      <c r="G2104" s="168">
        <v>2020</v>
      </c>
      <c r="H2104" s="172">
        <v>4.90277476589453</v>
      </c>
      <c r="I2104" s="167">
        <v>315</v>
      </c>
      <c r="J2104" s="175" t="s">
        <v>1232</v>
      </c>
      <c r="K2104" s="173"/>
      <c r="L2104" s="171" t="s">
        <v>64</v>
      </c>
      <c r="M2104" s="165" t="s">
        <v>1326</v>
      </c>
      <c r="N2104" s="177" t="s">
        <v>1327</v>
      </c>
      <c r="O2104" s="176" t="s">
        <v>1327</v>
      </c>
      <c r="P2104" s="166" t="s">
        <v>1316</v>
      </c>
      <c r="Q2104" s="166" t="s">
        <v>1317</v>
      </c>
      <c r="R2104" s="172"/>
      <c r="S2104" s="172"/>
      <c r="T2104" s="174">
        <f t="shared" si="105"/>
        <v>4.90277476589453</v>
      </c>
    </row>
    <row r="2105" spans="1:20" s="164" customFormat="1" ht="12.75" hidden="1" customHeight="1" x14ac:dyDescent="0.2">
      <c r="A2105" s="168">
        <v>62</v>
      </c>
      <c r="B2105" s="170" t="s">
        <v>85</v>
      </c>
      <c r="C2105" s="167">
        <v>1</v>
      </c>
      <c r="D2105" s="169">
        <v>43891</v>
      </c>
      <c r="E2105" s="168">
        <v>3</v>
      </c>
      <c r="F2105" s="168" t="s">
        <v>1235</v>
      </c>
      <c r="G2105" s="168">
        <v>2020</v>
      </c>
      <c r="H2105" s="172">
        <v>8.045579103006407</v>
      </c>
      <c r="I2105" s="167">
        <v>315</v>
      </c>
      <c r="J2105" s="175" t="s">
        <v>1232</v>
      </c>
      <c r="K2105" s="173"/>
      <c r="L2105" s="171" t="s">
        <v>64</v>
      </c>
      <c r="M2105" s="165" t="s">
        <v>1326</v>
      </c>
      <c r="N2105" s="177" t="s">
        <v>1327</v>
      </c>
      <c r="O2105" s="176" t="s">
        <v>1327</v>
      </c>
      <c r="P2105" s="166" t="s">
        <v>1316</v>
      </c>
      <c r="Q2105" s="166" t="s">
        <v>1317</v>
      </c>
      <c r="R2105" s="172"/>
      <c r="S2105" s="172"/>
      <c r="T2105" s="174">
        <f t="shared" si="105"/>
        <v>8.045579103006407</v>
      </c>
    </row>
    <row r="2106" spans="1:20" s="164" customFormat="1" ht="12.75" hidden="1" customHeight="1" x14ac:dyDescent="0.2">
      <c r="A2106" s="168">
        <v>91</v>
      </c>
      <c r="B2106" s="170" t="s">
        <v>86</v>
      </c>
      <c r="C2106" s="167">
        <v>1</v>
      </c>
      <c r="D2106" s="169">
        <v>43891</v>
      </c>
      <c r="E2106" s="168">
        <v>3</v>
      </c>
      <c r="F2106" s="168" t="s">
        <v>1235</v>
      </c>
      <c r="G2106" s="168">
        <v>2020</v>
      </c>
      <c r="H2106" s="172">
        <v>11.439807787087236</v>
      </c>
      <c r="I2106" s="167">
        <v>315</v>
      </c>
      <c r="J2106" s="175" t="s">
        <v>1232</v>
      </c>
      <c r="K2106" s="173"/>
      <c r="L2106" s="171" t="s">
        <v>64</v>
      </c>
      <c r="M2106" s="165" t="s">
        <v>1326</v>
      </c>
      <c r="N2106" s="177" t="s">
        <v>1327</v>
      </c>
      <c r="O2106" s="176" t="s">
        <v>1327</v>
      </c>
      <c r="P2106" s="166" t="s">
        <v>1316</v>
      </c>
      <c r="Q2106" s="166" t="s">
        <v>1317</v>
      </c>
      <c r="R2106" s="172"/>
      <c r="S2106" s="172"/>
      <c r="T2106" s="174">
        <f t="shared" si="105"/>
        <v>11.439807787087236</v>
      </c>
    </row>
    <row r="2107" spans="1:20" s="164" customFormat="1" ht="12.75" hidden="1" customHeight="1" x14ac:dyDescent="0.2">
      <c r="A2107" s="168">
        <v>89</v>
      </c>
      <c r="B2107" s="170" t="s">
        <v>87</v>
      </c>
      <c r="C2107" s="167">
        <v>1</v>
      </c>
      <c r="D2107" s="169">
        <v>43891</v>
      </c>
      <c r="E2107" s="168">
        <v>3</v>
      </c>
      <c r="F2107" s="168" t="s">
        <v>1235</v>
      </c>
      <c r="G2107" s="168">
        <v>2020</v>
      </c>
      <c r="H2107" s="172">
        <v>16.71971907343519</v>
      </c>
      <c r="I2107" s="167">
        <v>315</v>
      </c>
      <c r="J2107" s="175" t="s">
        <v>1232</v>
      </c>
      <c r="K2107" s="173"/>
      <c r="L2107" s="171" t="s">
        <v>64</v>
      </c>
      <c r="M2107" s="165" t="s">
        <v>1326</v>
      </c>
      <c r="N2107" s="177" t="s">
        <v>1327</v>
      </c>
      <c r="O2107" s="176" t="s">
        <v>1327</v>
      </c>
      <c r="P2107" s="166" t="s">
        <v>1316</v>
      </c>
      <c r="Q2107" s="166" t="s">
        <v>1317</v>
      </c>
      <c r="R2107" s="172"/>
      <c r="S2107" s="172"/>
      <c r="T2107" s="174">
        <f t="shared" si="105"/>
        <v>16.71971907343519</v>
      </c>
    </row>
    <row r="2108" spans="1:20" s="164" customFormat="1" ht="12.75" hidden="1" customHeight="1" x14ac:dyDescent="0.2">
      <c r="A2108" s="168">
        <v>80</v>
      </c>
      <c r="B2108" s="170" t="s">
        <v>3</v>
      </c>
      <c r="C2108" s="167">
        <v>1</v>
      </c>
      <c r="D2108" s="169">
        <v>43891</v>
      </c>
      <c r="E2108" s="168">
        <v>3</v>
      </c>
      <c r="F2108" s="168" t="s">
        <v>1235</v>
      </c>
      <c r="G2108" s="168">
        <v>2020</v>
      </c>
      <c r="H2108" s="172">
        <v>4.3999260719566289</v>
      </c>
      <c r="I2108" s="167">
        <v>315</v>
      </c>
      <c r="J2108" s="175" t="s">
        <v>1232</v>
      </c>
      <c r="K2108" s="173"/>
      <c r="L2108" s="171" t="s">
        <v>88</v>
      </c>
      <c r="M2108" s="165" t="s">
        <v>1326</v>
      </c>
      <c r="N2108" s="177" t="s">
        <v>1327</v>
      </c>
      <c r="O2108" s="176" t="s">
        <v>1327</v>
      </c>
      <c r="P2108" s="166" t="s">
        <v>1316</v>
      </c>
      <c r="Q2108" s="166" t="s">
        <v>1317</v>
      </c>
      <c r="R2108" s="172"/>
      <c r="S2108" s="172"/>
      <c r="T2108" s="174">
        <f t="shared" si="105"/>
        <v>4.3999260719566289</v>
      </c>
    </row>
    <row r="2109" spans="1:20" s="164" customFormat="1" ht="12.75" hidden="1" customHeight="1" x14ac:dyDescent="0.2">
      <c r="A2109" s="168">
        <v>104</v>
      </c>
      <c r="B2109" s="170" t="s">
        <v>4</v>
      </c>
      <c r="C2109" s="167">
        <v>1</v>
      </c>
      <c r="D2109" s="169">
        <v>43891</v>
      </c>
      <c r="E2109" s="168">
        <v>3</v>
      </c>
      <c r="F2109" s="168" t="s">
        <v>1235</v>
      </c>
      <c r="G2109" s="168">
        <v>2020</v>
      </c>
      <c r="H2109" s="172">
        <v>0.6285608674223756</v>
      </c>
      <c r="I2109" s="167">
        <v>315</v>
      </c>
      <c r="J2109" s="175" t="s">
        <v>1232</v>
      </c>
      <c r="K2109" s="173"/>
      <c r="L2109" s="171" t="s">
        <v>88</v>
      </c>
      <c r="M2109" s="165" t="s">
        <v>1326</v>
      </c>
      <c r="N2109" s="177" t="s">
        <v>1327</v>
      </c>
      <c r="O2109" s="176" t="s">
        <v>1327</v>
      </c>
      <c r="P2109" s="166" t="s">
        <v>1316</v>
      </c>
      <c r="Q2109" s="166" t="s">
        <v>1317</v>
      </c>
      <c r="R2109" s="172"/>
      <c r="S2109" s="172"/>
      <c r="T2109" s="174">
        <f t="shared" si="105"/>
        <v>0.6285608674223756</v>
      </c>
    </row>
    <row r="2110" spans="1:20" s="164" customFormat="1" ht="12.75" hidden="1" customHeight="1" x14ac:dyDescent="0.2">
      <c r="A2110" s="168">
        <v>79</v>
      </c>
      <c r="B2110" s="170" t="s">
        <v>5</v>
      </c>
      <c r="C2110" s="167">
        <v>1</v>
      </c>
      <c r="D2110" s="169">
        <v>43891</v>
      </c>
      <c r="E2110" s="168">
        <v>3</v>
      </c>
      <c r="F2110" s="168" t="s">
        <v>1235</v>
      </c>
      <c r="G2110" s="168">
        <v>2020</v>
      </c>
      <c r="H2110" s="172">
        <v>12.571217348447512</v>
      </c>
      <c r="I2110" s="167">
        <v>315</v>
      </c>
      <c r="J2110" s="175" t="s">
        <v>1232</v>
      </c>
      <c r="K2110" s="173"/>
      <c r="L2110" s="171" t="s">
        <v>88</v>
      </c>
      <c r="M2110" s="165" t="s">
        <v>1326</v>
      </c>
      <c r="N2110" s="177" t="s">
        <v>1327</v>
      </c>
      <c r="O2110" s="176" t="s">
        <v>1327</v>
      </c>
      <c r="P2110" s="166" t="s">
        <v>1316</v>
      </c>
      <c r="Q2110" s="166" t="s">
        <v>1317</v>
      </c>
      <c r="R2110" s="172"/>
      <c r="S2110" s="172"/>
      <c r="T2110" s="174">
        <f t="shared" si="105"/>
        <v>12.571217348447512</v>
      </c>
    </row>
    <row r="2111" spans="1:20" s="164" customFormat="1" ht="12.75" hidden="1" customHeight="1" x14ac:dyDescent="0.2">
      <c r="A2111" s="168">
        <v>66</v>
      </c>
      <c r="B2111" s="170" t="s">
        <v>43</v>
      </c>
      <c r="C2111" s="167">
        <v>1</v>
      </c>
      <c r="D2111" s="169">
        <v>43891</v>
      </c>
      <c r="E2111" s="168">
        <v>3</v>
      </c>
      <c r="F2111" s="168" t="s">
        <v>1235</v>
      </c>
      <c r="G2111" s="168">
        <v>2020</v>
      </c>
      <c r="H2111" s="172">
        <v>493.92312962050278</v>
      </c>
      <c r="I2111" s="167">
        <v>315</v>
      </c>
      <c r="J2111" s="175" t="s">
        <v>1232</v>
      </c>
      <c r="K2111" s="173"/>
      <c r="L2111" s="171" t="s">
        <v>62</v>
      </c>
      <c r="M2111" s="165" t="s">
        <v>1326</v>
      </c>
      <c r="N2111" s="177" t="s">
        <v>1327</v>
      </c>
      <c r="O2111" s="176" t="s">
        <v>1327</v>
      </c>
      <c r="P2111" s="166" t="s">
        <v>1316</v>
      </c>
      <c r="Q2111" s="166" t="s">
        <v>1317</v>
      </c>
      <c r="R2111" s="172"/>
      <c r="S2111" s="172"/>
      <c r="T2111" s="174">
        <f t="shared" si="105"/>
        <v>493.92312962050278</v>
      </c>
    </row>
    <row r="2112" spans="1:20" s="164" customFormat="1" ht="12.75" hidden="1" customHeight="1" x14ac:dyDescent="0.2">
      <c r="A2112" s="168">
        <v>40</v>
      </c>
      <c r="B2112" s="170" t="s">
        <v>49</v>
      </c>
      <c r="C2112" s="167">
        <v>1</v>
      </c>
      <c r="D2112" s="169">
        <v>43891</v>
      </c>
      <c r="E2112" s="168">
        <v>3</v>
      </c>
      <c r="F2112" s="168" t="s">
        <v>1235</v>
      </c>
      <c r="G2112" s="168">
        <v>2020</v>
      </c>
      <c r="H2112" s="172">
        <v>141.80333169048794</v>
      </c>
      <c r="I2112" s="167">
        <v>315</v>
      </c>
      <c r="J2112" s="175" t="s">
        <v>1232</v>
      </c>
      <c r="K2112" s="173"/>
      <c r="L2112" s="171" t="s">
        <v>61</v>
      </c>
      <c r="M2112" s="165" t="s">
        <v>1326</v>
      </c>
      <c r="N2112" s="177" t="s">
        <v>1327</v>
      </c>
      <c r="O2112" s="176" t="s">
        <v>1327</v>
      </c>
      <c r="P2112" s="166" t="s">
        <v>1316</v>
      </c>
      <c r="Q2112" s="166" t="s">
        <v>1317</v>
      </c>
      <c r="R2112" s="172"/>
      <c r="S2112" s="172"/>
      <c r="T2112" s="174">
        <f t="shared" si="105"/>
        <v>141.80333169048794</v>
      </c>
    </row>
    <row r="2113" spans="1:20" s="164" customFormat="1" ht="12.75" hidden="1" customHeight="1" x14ac:dyDescent="0.2">
      <c r="A2113" s="168">
        <v>93</v>
      </c>
      <c r="B2113" s="170" t="s">
        <v>48</v>
      </c>
      <c r="C2113" s="167">
        <v>1</v>
      </c>
      <c r="D2113" s="169">
        <v>43891</v>
      </c>
      <c r="E2113" s="168">
        <v>3</v>
      </c>
      <c r="F2113" s="168" t="s">
        <v>1235</v>
      </c>
      <c r="G2113" s="168">
        <v>2020</v>
      </c>
      <c r="H2113" s="172">
        <v>54.559083292262201</v>
      </c>
      <c r="I2113" s="167">
        <v>315</v>
      </c>
      <c r="J2113" s="175" t="s">
        <v>1232</v>
      </c>
      <c r="K2113" s="173"/>
      <c r="L2113" s="171" t="s">
        <v>61</v>
      </c>
      <c r="M2113" s="165" t="s">
        <v>1326</v>
      </c>
      <c r="N2113" s="177" t="s">
        <v>1327</v>
      </c>
      <c r="O2113" s="176" t="s">
        <v>1327</v>
      </c>
      <c r="P2113" s="166" t="s">
        <v>1316</v>
      </c>
      <c r="Q2113" s="166" t="s">
        <v>1317</v>
      </c>
      <c r="R2113" s="172"/>
      <c r="S2113" s="172"/>
      <c r="T2113" s="174">
        <f t="shared" si="105"/>
        <v>54.559083292262201</v>
      </c>
    </row>
    <row r="2114" spans="1:20" s="164" customFormat="1" ht="12.75" hidden="1" customHeight="1" x14ac:dyDescent="0.2">
      <c r="A2114" s="168">
        <v>28</v>
      </c>
      <c r="B2114" s="170" t="s">
        <v>16</v>
      </c>
      <c r="C2114" s="167">
        <v>1</v>
      </c>
      <c r="D2114" s="169">
        <v>43891</v>
      </c>
      <c r="E2114" s="168">
        <v>3</v>
      </c>
      <c r="F2114" s="168" t="s">
        <v>1235</v>
      </c>
      <c r="G2114" s="168">
        <v>2020</v>
      </c>
      <c r="H2114" s="172">
        <v>10.308398225726959</v>
      </c>
      <c r="I2114" s="167">
        <v>315</v>
      </c>
      <c r="J2114" s="175" t="s">
        <v>1232</v>
      </c>
      <c r="K2114" s="173"/>
      <c r="L2114" s="171" t="s">
        <v>88</v>
      </c>
      <c r="M2114" s="165" t="s">
        <v>1326</v>
      </c>
      <c r="N2114" s="177" t="s">
        <v>1327</v>
      </c>
      <c r="O2114" s="176" t="s">
        <v>1327</v>
      </c>
      <c r="P2114" s="166" t="s">
        <v>1316</v>
      </c>
      <c r="Q2114" s="166" t="s">
        <v>1317</v>
      </c>
      <c r="R2114" s="172"/>
      <c r="S2114" s="172"/>
      <c r="T2114" s="174">
        <f t="shared" si="105"/>
        <v>10.308398225726959</v>
      </c>
    </row>
    <row r="2115" spans="1:20" s="164" customFormat="1" ht="12.75" hidden="1" customHeight="1" x14ac:dyDescent="0.2">
      <c r="A2115" s="168">
        <v>100</v>
      </c>
      <c r="B2115" s="170" t="s">
        <v>44</v>
      </c>
      <c r="C2115" s="167">
        <v>1</v>
      </c>
      <c r="D2115" s="169">
        <v>43891</v>
      </c>
      <c r="E2115" s="168">
        <v>3</v>
      </c>
      <c r="F2115" s="168" t="s">
        <v>1235</v>
      </c>
      <c r="G2115" s="168">
        <v>2020</v>
      </c>
      <c r="H2115" s="172">
        <v>0.25142434696895022</v>
      </c>
      <c r="I2115" s="167">
        <v>315</v>
      </c>
      <c r="J2115" s="175" t="s">
        <v>1232</v>
      </c>
      <c r="K2115" s="173"/>
      <c r="L2115" s="171" t="s">
        <v>88</v>
      </c>
      <c r="M2115" s="165" t="s">
        <v>1326</v>
      </c>
      <c r="N2115" s="177" t="s">
        <v>1327</v>
      </c>
      <c r="O2115" s="176" t="s">
        <v>1327</v>
      </c>
      <c r="P2115" s="166" t="s">
        <v>1316</v>
      </c>
      <c r="Q2115" s="166" t="s">
        <v>1317</v>
      </c>
      <c r="R2115" s="172"/>
      <c r="S2115" s="172"/>
      <c r="T2115" s="174">
        <f t="shared" si="105"/>
        <v>0.25142434696895022</v>
      </c>
    </row>
    <row r="2116" spans="1:20" s="164" customFormat="1" ht="12.75" hidden="1" customHeight="1" x14ac:dyDescent="0.2">
      <c r="A2116" s="168">
        <v>210</v>
      </c>
      <c r="B2116" s="170" t="s">
        <v>89</v>
      </c>
      <c r="C2116" s="167">
        <v>1</v>
      </c>
      <c r="D2116" s="169">
        <v>43891</v>
      </c>
      <c r="E2116" s="168">
        <v>3</v>
      </c>
      <c r="F2116" s="168" t="s">
        <v>1235</v>
      </c>
      <c r="G2116" s="168">
        <v>2020</v>
      </c>
      <c r="H2116" s="172">
        <v>54.056234598324302</v>
      </c>
      <c r="I2116" s="167">
        <v>315</v>
      </c>
      <c r="J2116" s="175" t="s">
        <v>1232</v>
      </c>
      <c r="K2116" s="173"/>
      <c r="L2116" s="171" t="s">
        <v>89</v>
      </c>
      <c r="M2116" s="165" t="s">
        <v>1326</v>
      </c>
      <c r="N2116" s="177" t="s">
        <v>1327</v>
      </c>
      <c r="O2116" s="176" t="s">
        <v>1327</v>
      </c>
      <c r="P2116" s="166" t="s">
        <v>1316</v>
      </c>
      <c r="Q2116" s="166" t="s">
        <v>1317</v>
      </c>
      <c r="R2116" s="172"/>
      <c r="S2116" s="172"/>
      <c r="T2116" s="174">
        <f t="shared" si="105"/>
        <v>54.056234598324302</v>
      </c>
    </row>
    <row r="2117" spans="1:20" s="164" customFormat="1" ht="12.75" hidden="1" customHeight="1" x14ac:dyDescent="0.2">
      <c r="A2117" s="168">
        <v>82</v>
      </c>
      <c r="B2117" s="170" t="s">
        <v>8</v>
      </c>
      <c r="C2117" s="167">
        <v>1</v>
      </c>
      <c r="D2117" s="169">
        <v>43891</v>
      </c>
      <c r="E2117" s="168">
        <v>3</v>
      </c>
      <c r="F2117" s="168" t="s">
        <v>1235</v>
      </c>
      <c r="G2117" s="168">
        <v>2020</v>
      </c>
      <c r="H2117" s="172">
        <v>6.788457368161656</v>
      </c>
      <c r="I2117" s="167">
        <v>315</v>
      </c>
      <c r="J2117" s="175" t="s">
        <v>1232</v>
      </c>
      <c r="K2117" s="173"/>
      <c r="L2117" s="171" t="s">
        <v>55</v>
      </c>
      <c r="M2117" s="165" t="s">
        <v>1326</v>
      </c>
      <c r="N2117" s="177" t="s">
        <v>1327</v>
      </c>
      <c r="O2117" s="176" t="s">
        <v>1327</v>
      </c>
      <c r="P2117" s="166" t="s">
        <v>1316</v>
      </c>
      <c r="Q2117" s="166" t="s">
        <v>1317</v>
      </c>
      <c r="R2117" s="172"/>
      <c r="S2117" s="172"/>
      <c r="T2117" s="174">
        <f t="shared" si="105"/>
        <v>6.788457368161656</v>
      </c>
    </row>
    <row r="2118" spans="1:20" s="164" customFormat="1" ht="12.75" hidden="1" customHeight="1" x14ac:dyDescent="0.2">
      <c r="A2118" s="168">
        <v>75</v>
      </c>
      <c r="B2118" s="170" t="s">
        <v>9</v>
      </c>
      <c r="C2118" s="167">
        <v>1</v>
      </c>
      <c r="D2118" s="169">
        <v>43891</v>
      </c>
      <c r="E2118" s="168">
        <v>3</v>
      </c>
      <c r="F2118" s="168" t="s">
        <v>1235</v>
      </c>
      <c r="G2118" s="168">
        <v>2020</v>
      </c>
      <c r="H2118" s="172">
        <v>48.399186791522922</v>
      </c>
      <c r="I2118" s="167">
        <v>315</v>
      </c>
      <c r="J2118" s="175" t="s">
        <v>1232</v>
      </c>
      <c r="K2118" s="173"/>
      <c r="L2118" s="171" t="s">
        <v>60</v>
      </c>
      <c r="M2118" s="165" t="s">
        <v>1326</v>
      </c>
      <c r="N2118" s="177" t="s">
        <v>1327</v>
      </c>
      <c r="O2118" s="176" t="s">
        <v>1327</v>
      </c>
      <c r="P2118" s="166" t="s">
        <v>1316</v>
      </c>
      <c r="Q2118" s="166" t="s">
        <v>1317</v>
      </c>
      <c r="R2118" s="172"/>
      <c r="S2118" s="172"/>
      <c r="T2118" s="174">
        <f t="shared" si="105"/>
        <v>48.399186791522922</v>
      </c>
    </row>
    <row r="2119" spans="1:20" s="164" customFormat="1" ht="12.75" hidden="1" customHeight="1" x14ac:dyDescent="0.2">
      <c r="A2119" s="168">
        <v>220</v>
      </c>
      <c r="B2119" s="170" t="s">
        <v>1231</v>
      </c>
      <c r="C2119" s="167">
        <v>1</v>
      </c>
      <c r="D2119" s="169">
        <v>43891</v>
      </c>
      <c r="E2119" s="168">
        <v>3</v>
      </c>
      <c r="F2119" s="168" t="s">
        <v>1235</v>
      </c>
      <c r="G2119" s="168">
        <v>2020</v>
      </c>
      <c r="H2119" s="172">
        <v>5.0284869393790048</v>
      </c>
      <c r="I2119" s="167">
        <v>315</v>
      </c>
      <c r="J2119" s="175" t="s">
        <v>1232</v>
      </c>
      <c r="K2119" s="173"/>
      <c r="L2119" s="171" t="s">
        <v>55</v>
      </c>
      <c r="M2119" s="165" t="s">
        <v>1326</v>
      </c>
      <c r="N2119" s="177" t="s">
        <v>1327</v>
      </c>
      <c r="O2119" s="176" t="s">
        <v>1327</v>
      </c>
      <c r="P2119" s="166" t="s">
        <v>1316</v>
      </c>
      <c r="Q2119" s="166" t="s">
        <v>1317</v>
      </c>
      <c r="R2119" s="172"/>
      <c r="S2119" s="172"/>
      <c r="T2119" s="174">
        <f t="shared" si="105"/>
        <v>5.0284869393790048</v>
      </c>
    </row>
    <row r="2120" spans="1:20" s="164" customFormat="1" ht="12.75" hidden="1" customHeight="1" x14ac:dyDescent="0.2">
      <c r="A2120" s="168">
        <v>59</v>
      </c>
      <c r="B2120" s="170" t="s">
        <v>10</v>
      </c>
      <c r="C2120" s="167">
        <v>1</v>
      </c>
      <c r="D2120" s="169">
        <v>43891</v>
      </c>
      <c r="E2120" s="168">
        <v>3</v>
      </c>
      <c r="F2120" s="168" t="s">
        <v>1235</v>
      </c>
      <c r="G2120" s="168">
        <v>2020</v>
      </c>
      <c r="H2120" s="172">
        <v>14.959748644652539</v>
      </c>
      <c r="I2120" s="167">
        <v>315</v>
      </c>
      <c r="J2120" s="175" t="s">
        <v>1232</v>
      </c>
      <c r="K2120" s="173"/>
      <c r="L2120" s="171" t="s">
        <v>56</v>
      </c>
      <c r="M2120" s="165" t="s">
        <v>1326</v>
      </c>
      <c r="N2120" s="177" t="s">
        <v>1327</v>
      </c>
      <c r="O2120" s="176" t="s">
        <v>1327</v>
      </c>
      <c r="P2120" s="166" t="s">
        <v>1316</v>
      </c>
      <c r="Q2120" s="166" t="s">
        <v>1317</v>
      </c>
      <c r="R2120" s="172"/>
      <c r="S2120" s="172"/>
      <c r="T2120" s="174">
        <f t="shared" si="105"/>
        <v>14.959748644652539</v>
      </c>
    </row>
    <row r="2121" spans="1:20" s="164" customFormat="1" ht="12.75" hidden="1" customHeight="1" x14ac:dyDescent="0.2">
      <c r="A2121" s="168">
        <v>65</v>
      </c>
      <c r="B2121" s="170" t="s">
        <v>11</v>
      </c>
      <c r="C2121" s="167">
        <v>1</v>
      </c>
      <c r="D2121" s="169">
        <v>43891</v>
      </c>
      <c r="E2121" s="168">
        <v>3</v>
      </c>
      <c r="F2121" s="168" t="s">
        <v>1235</v>
      </c>
      <c r="G2121" s="168">
        <v>2020</v>
      </c>
      <c r="H2121" s="172">
        <v>8.2970034499753584</v>
      </c>
      <c r="I2121" s="167">
        <v>315</v>
      </c>
      <c r="J2121" s="175" t="s">
        <v>1232</v>
      </c>
      <c r="K2121" s="173"/>
      <c r="L2121" s="171" t="s">
        <v>59</v>
      </c>
      <c r="M2121" s="165" t="s">
        <v>1326</v>
      </c>
      <c r="N2121" s="177" t="s">
        <v>1327</v>
      </c>
      <c r="O2121" s="176" t="s">
        <v>1327</v>
      </c>
      <c r="P2121" s="166" t="s">
        <v>1316</v>
      </c>
      <c r="Q2121" s="166" t="s">
        <v>1317</v>
      </c>
      <c r="R2121" s="172"/>
      <c r="S2121" s="172"/>
      <c r="T2121" s="174">
        <f t="shared" si="105"/>
        <v>8.2970034499753584</v>
      </c>
    </row>
    <row r="2122" spans="1:20" s="164" customFormat="1" ht="12.75" hidden="1" customHeight="1" x14ac:dyDescent="0.2">
      <c r="A2122" s="168">
        <v>63</v>
      </c>
      <c r="B2122" s="170" t="s">
        <v>12</v>
      </c>
      <c r="C2122" s="167">
        <v>1</v>
      </c>
      <c r="D2122" s="169">
        <v>43891</v>
      </c>
      <c r="E2122" s="168">
        <v>3</v>
      </c>
      <c r="F2122" s="168" t="s">
        <v>1235</v>
      </c>
      <c r="G2122" s="168">
        <v>2020</v>
      </c>
      <c r="H2122" s="172">
        <v>121.68938393297192</v>
      </c>
      <c r="I2122" s="167">
        <v>315</v>
      </c>
      <c r="J2122" s="175" t="s">
        <v>1232</v>
      </c>
      <c r="K2122" s="173"/>
      <c r="L2122" s="171" t="s">
        <v>57</v>
      </c>
      <c r="M2122" s="165" t="s">
        <v>1326</v>
      </c>
      <c r="N2122" s="177" t="s">
        <v>1327</v>
      </c>
      <c r="O2122" s="176" t="s">
        <v>1327</v>
      </c>
      <c r="P2122" s="166" t="s">
        <v>1316</v>
      </c>
      <c r="Q2122" s="166" t="s">
        <v>1317</v>
      </c>
      <c r="R2122" s="172"/>
      <c r="S2122" s="172"/>
      <c r="T2122" s="174">
        <f t="shared" si="105"/>
        <v>121.68938393297192</v>
      </c>
    </row>
    <row r="2123" spans="1:20" s="164" customFormat="1" ht="12.75" hidden="1" customHeight="1" x14ac:dyDescent="0.2">
      <c r="A2123" s="168">
        <v>150</v>
      </c>
      <c r="B2123" s="170" t="s">
        <v>13</v>
      </c>
      <c r="C2123" s="167">
        <v>1</v>
      </c>
      <c r="D2123" s="169">
        <v>43891</v>
      </c>
      <c r="E2123" s="168">
        <v>3</v>
      </c>
      <c r="F2123" s="168" t="s">
        <v>1235</v>
      </c>
      <c r="G2123" s="168">
        <v>2020</v>
      </c>
      <c r="H2123" s="172">
        <v>2.7656678166584525</v>
      </c>
      <c r="I2123" s="167">
        <v>315</v>
      </c>
      <c r="J2123" s="175" t="s">
        <v>1232</v>
      </c>
      <c r="K2123" s="173"/>
      <c r="L2123" s="171" t="s">
        <v>88</v>
      </c>
      <c r="M2123" s="165" t="s">
        <v>1326</v>
      </c>
      <c r="N2123" s="177" t="s">
        <v>1327</v>
      </c>
      <c r="O2123" s="176" t="s">
        <v>1327</v>
      </c>
      <c r="P2123" s="166" t="s">
        <v>1316</v>
      </c>
      <c r="Q2123" s="166" t="s">
        <v>1317</v>
      </c>
      <c r="R2123" s="172"/>
      <c r="S2123" s="172"/>
      <c r="T2123" s="174">
        <f t="shared" si="105"/>
        <v>2.7656678166584525</v>
      </c>
    </row>
    <row r="2124" spans="1:20" s="164" customFormat="1" ht="12.75" hidden="1" customHeight="1" x14ac:dyDescent="0.2">
      <c r="A2124" s="168">
        <v>71</v>
      </c>
      <c r="B2124" s="170" t="s">
        <v>14</v>
      </c>
      <c r="C2124" s="167">
        <v>1</v>
      </c>
      <c r="D2124" s="169">
        <v>43891</v>
      </c>
      <c r="E2124" s="168">
        <v>3</v>
      </c>
      <c r="F2124" s="168" t="s">
        <v>1235</v>
      </c>
      <c r="G2124" s="168">
        <v>2020</v>
      </c>
      <c r="H2124" s="172">
        <v>47.267777230162643</v>
      </c>
      <c r="I2124" s="167">
        <v>315</v>
      </c>
      <c r="J2124" s="175" t="s">
        <v>1232</v>
      </c>
      <c r="K2124" s="173"/>
      <c r="L2124" s="171" t="s">
        <v>88</v>
      </c>
      <c r="M2124" s="165" t="s">
        <v>1326</v>
      </c>
      <c r="N2124" s="177" t="s">
        <v>1327</v>
      </c>
      <c r="O2124" s="176" t="s">
        <v>1327</v>
      </c>
      <c r="P2124" s="166" t="s">
        <v>1316</v>
      </c>
      <c r="Q2124" s="166" t="s">
        <v>1317</v>
      </c>
      <c r="R2124" s="172"/>
      <c r="S2124" s="172"/>
      <c r="T2124" s="174">
        <f t="shared" si="105"/>
        <v>47.267777230162643</v>
      </c>
    </row>
    <row r="2125" spans="1:20" s="164" customFormat="1" ht="12.75" hidden="1" customHeight="1" x14ac:dyDescent="0.2">
      <c r="A2125" s="168">
        <v>18</v>
      </c>
      <c r="B2125" s="170" t="s">
        <v>63</v>
      </c>
      <c r="C2125" s="167">
        <v>1</v>
      </c>
      <c r="D2125" s="169">
        <v>43922</v>
      </c>
      <c r="E2125" s="168">
        <v>4</v>
      </c>
      <c r="F2125" s="168" t="s">
        <v>1236</v>
      </c>
      <c r="G2125" s="168">
        <v>2020</v>
      </c>
      <c r="H2125" s="172">
        <v>45.767619517003446</v>
      </c>
      <c r="I2125" s="167">
        <v>315</v>
      </c>
      <c r="J2125" s="175" t="s">
        <v>1232</v>
      </c>
      <c r="K2125" s="173"/>
      <c r="L2125" s="171" t="s">
        <v>64</v>
      </c>
      <c r="M2125" s="165" t="s">
        <v>1326</v>
      </c>
      <c r="N2125" s="177" t="s">
        <v>1327</v>
      </c>
      <c r="O2125" s="176" t="s">
        <v>1327</v>
      </c>
      <c r="P2125" s="166" t="s">
        <v>1316</v>
      </c>
      <c r="Q2125" s="166" t="s">
        <v>1317</v>
      </c>
      <c r="R2125" s="172"/>
      <c r="S2125" s="172"/>
      <c r="T2125" s="174">
        <f t="shared" si="105"/>
        <v>45.767619517003446</v>
      </c>
    </row>
    <row r="2126" spans="1:20" s="164" customFormat="1" ht="12.75" hidden="1" customHeight="1" x14ac:dyDescent="0.2">
      <c r="A2126" s="168">
        <v>50</v>
      </c>
      <c r="B2126" s="170" t="s">
        <v>65</v>
      </c>
      <c r="C2126" s="167">
        <v>1</v>
      </c>
      <c r="D2126" s="169">
        <v>43922</v>
      </c>
      <c r="E2126" s="168">
        <v>4</v>
      </c>
      <c r="F2126" s="168" t="s">
        <v>1236</v>
      </c>
      <c r="G2126" s="168">
        <v>2020</v>
      </c>
      <c r="H2126" s="172">
        <v>3.2759980285855099</v>
      </c>
      <c r="I2126" s="167">
        <v>315</v>
      </c>
      <c r="J2126" s="175" t="s">
        <v>1232</v>
      </c>
      <c r="K2126" s="173"/>
      <c r="L2126" s="171" t="s">
        <v>64</v>
      </c>
      <c r="M2126" s="165" t="s">
        <v>1326</v>
      </c>
      <c r="N2126" s="177" t="s">
        <v>1327</v>
      </c>
      <c r="O2126" s="176" t="s">
        <v>1327</v>
      </c>
      <c r="P2126" s="166" t="s">
        <v>1316</v>
      </c>
      <c r="Q2126" s="166" t="s">
        <v>1317</v>
      </c>
      <c r="R2126" s="172"/>
      <c r="S2126" s="172"/>
      <c r="T2126" s="174">
        <f t="shared" si="105"/>
        <v>3.2759980285855099</v>
      </c>
    </row>
    <row r="2127" spans="1:20" s="164" customFormat="1" ht="12.75" hidden="1" customHeight="1" x14ac:dyDescent="0.2">
      <c r="A2127" s="168">
        <v>97</v>
      </c>
      <c r="B2127" s="170" t="s">
        <v>66</v>
      </c>
      <c r="C2127" s="167">
        <v>1</v>
      </c>
      <c r="D2127" s="169">
        <v>43922</v>
      </c>
      <c r="E2127" s="168">
        <v>4</v>
      </c>
      <c r="F2127" s="168" t="s">
        <v>1236</v>
      </c>
      <c r="G2127" s="168">
        <v>2020</v>
      </c>
      <c r="H2127" s="172">
        <v>2.8905864958107439</v>
      </c>
      <c r="I2127" s="167">
        <v>315</v>
      </c>
      <c r="J2127" s="175" t="s">
        <v>1232</v>
      </c>
      <c r="K2127" s="173"/>
      <c r="L2127" s="171" t="s">
        <v>64</v>
      </c>
      <c r="M2127" s="165" t="s">
        <v>1326</v>
      </c>
      <c r="N2127" s="177" t="s">
        <v>1327</v>
      </c>
      <c r="O2127" s="176" t="s">
        <v>1327</v>
      </c>
      <c r="P2127" s="166" t="s">
        <v>1316</v>
      </c>
      <c r="Q2127" s="166" t="s">
        <v>1317</v>
      </c>
      <c r="R2127" s="172"/>
      <c r="S2127" s="172"/>
      <c r="T2127" s="174">
        <f t="shared" ref="T2127:T2190" si="106">H2127+R2127+S2127</f>
        <v>2.8905864958107439</v>
      </c>
    </row>
    <row r="2128" spans="1:20" s="164" customFormat="1" ht="12.75" hidden="1" customHeight="1" x14ac:dyDescent="0.2">
      <c r="A2128" s="168">
        <v>85</v>
      </c>
      <c r="B2128" s="170" t="s">
        <v>67</v>
      </c>
      <c r="C2128" s="167">
        <v>1</v>
      </c>
      <c r="D2128" s="169">
        <v>43922</v>
      </c>
      <c r="E2128" s="168">
        <v>4</v>
      </c>
      <c r="F2128" s="168" t="s">
        <v>1236</v>
      </c>
      <c r="G2128" s="168">
        <v>2020</v>
      </c>
      <c r="H2128" s="172">
        <v>3.0832922621981265</v>
      </c>
      <c r="I2128" s="167">
        <v>315</v>
      </c>
      <c r="J2128" s="175" t="s">
        <v>1232</v>
      </c>
      <c r="K2128" s="173"/>
      <c r="L2128" s="171" t="s">
        <v>64</v>
      </c>
      <c r="M2128" s="165" t="s">
        <v>1326</v>
      </c>
      <c r="N2128" s="177" t="s">
        <v>1327</v>
      </c>
      <c r="O2128" s="176" t="s">
        <v>1327</v>
      </c>
      <c r="P2128" s="166" t="s">
        <v>1316</v>
      </c>
      <c r="Q2128" s="166" t="s">
        <v>1317</v>
      </c>
      <c r="R2128" s="172"/>
      <c r="S2128" s="172"/>
      <c r="T2128" s="174">
        <f t="shared" si="106"/>
        <v>3.0832922621981265</v>
      </c>
    </row>
    <row r="2129" spans="1:20" s="164" customFormat="1" ht="12.75" hidden="1" customHeight="1" x14ac:dyDescent="0.2">
      <c r="A2129" s="168">
        <v>51</v>
      </c>
      <c r="B2129" s="170" t="s">
        <v>68</v>
      </c>
      <c r="C2129" s="167">
        <v>1</v>
      </c>
      <c r="D2129" s="169">
        <v>43922</v>
      </c>
      <c r="E2129" s="168">
        <v>4</v>
      </c>
      <c r="F2129" s="168" t="s">
        <v>1236</v>
      </c>
      <c r="G2129" s="168">
        <v>2020</v>
      </c>
      <c r="H2129" s="172">
        <v>3.3723509117792014</v>
      </c>
      <c r="I2129" s="167">
        <v>315</v>
      </c>
      <c r="J2129" s="175" t="s">
        <v>1232</v>
      </c>
      <c r="K2129" s="173"/>
      <c r="L2129" s="171" t="s">
        <v>64</v>
      </c>
      <c r="M2129" s="165" t="s">
        <v>1326</v>
      </c>
      <c r="N2129" s="177" t="s">
        <v>1327</v>
      </c>
      <c r="O2129" s="176" t="s">
        <v>1327</v>
      </c>
      <c r="P2129" s="166" t="s">
        <v>1316</v>
      </c>
      <c r="Q2129" s="166" t="s">
        <v>1317</v>
      </c>
      <c r="R2129" s="172"/>
      <c r="S2129" s="172"/>
      <c r="T2129" s="174">
        <f t="shared" si="106"/>
        <v>3.3723509117792014</v>
      </c>
    </row>
    <row r="2130" spans="1:20" s="164" customFormat="1" ht="12.75" hidden="1" customHeight="1" x14ac:dyDescent="0.2">
      <c r="A2130" s="168">
        <v>83</v>
      </c>
      <c r="B2130" s="170" t="s">
        <v>69</v>
      </c>
      <c r="C2130" s="167">
        <v>1</v>
      </c>
      <c r="D2130" s="169">
        <v>43922</v>
      </c>
      <c r="E2130" s="168">
        <v>4</v>
      </c>
      <c r="F2130" s="168" t="s">
        <v>1236</v>
      </c>
      <c r="G2130" s="168">
        <v>2020</v>
      </c>
      <c r="H2130" s="172">
        <v>11.562345983242976</v>
      </c>
      <c r="I2130" s="167">
        <v>315</v>
      </c>
      <c r="J2130" s="175" t="s">
        <v>1232</v>
      </c>
      <c r="K2130" s="173"/>
      <c r="L2130" s="171" t="s">
        <v>64</v>
      </c>
      <c r="M2130" s="165" t="s">
        <v>1326</v>
      </c>
      <c r="N2130" s="177" t="s">
        <v>1327</v>
      </c>
      <c r="O2130" s="176" t="s">
        <v>1327</v>
      </c>
      <c r="P2130" s="166" t="s">
        <v>1316</v>
      </c>
      <c r="Q2130" s="166" t="s">
        <v>1317</v>
      </c>
      <c r="R2130" s="172"/>
      <c r="S2130" s="172"/>
      <c r="T2130" s="174">
        <f t="shared" si="106"/>
        <v>11.562345983242976</v>
      </c>
    </row>
    <row r="2131" spans="1:20" s="164" customFormat="1" ht="12.75" hidden="1" customHeight="1" x14ac:dyDescent="0.2">
      <c r="A2131" s="168">
        <v>52</v>
      </c>
      <c r="B2131" s="170" t="s">
        <v>70</v>
      </c>
      <c r="C2131" s="167">
        <v>1</v>
      </c>
      <c r="D2131" s="169">
        <v>43922</v>
      </c>
      <c r="E2131" s="168">
        <v>4</v>
      </c>
      <c r="F2131" s="168" t="s">
        <v>1236</v>
      </c>
      <c r="G2131" s="168">
        <v>2020</v>
      </c>
      <c r="H2131" s="172">
        <v>10.020699852143911</v>
      </c>
      <c r="I2131" s="167">
        <v>315</v>
      </c>
      <c r="J2131" s="175" t="s">
        <v>1232</v>
      </c>
      <c r="K2131" s="173"/>
      <c r="L2131" s="171" t="s">
        <v>64</v>
      </c>
      <c r="M2131" s="165" t="s">
        <v>1326</v>
      </c>
      <c r="N2131" s="177" t="s">
        <v>1327</v>
      </c>
      <c r="O2131" s="176" t="s">
        <v>1327</v>
      </c>
      <c r="P2131" s="166" t="s">
        <v>1316</v>
      </c>
      <c r="Q2131" s="166" t="s">
        <v>1317</v>
      </c>
      <c r="R2131" s="172"/>
      <c r="S2131" s="172"/>
      <c r="T2131" s="174">
        <f t="shared" si="106"/>
        <v>10.020699852143911</v>
      </c>
    </row>
    <row r="2132" spans="1:20" s="164" customFormat="1" ht="12.75" hidden="1" customHeight="1" x14ac:dyDescent="0.2">
      <c r="A2132" s="168">
        <v>84</v>
      </c>
      <c r="B2132" s="170" t="s">
        <v>71</v>
      </c>
      <c r="C2132" s="167">
        <v>1</v>
      </c>
      <c r="D2132" s="169">
        <v>43922</v>
      </c>
      <c r="E2132" s="168">
        <v>4</v>
      </c>
      <c r="F2132" s="168" t="s">
        <v>1236</v>
      </c>
      <c r="G2132" s="168">
        <v>2020</v>
      </c>
      <c r="H2132" s="172">
        <v>21.101281419418431</v>
      </c>
      <c r="I2132" s="167">
        <v>315</v>
      </c>
      <c r="J2132" s="175" t="s">
        <v>1232</v>
      </c>
      <c r="K2132" s="173"/>
      <c r="L2132" s="171" t="s">
        <v>64</v>
      </c>
      <c r="M2132" s="165" t="s">
        <v>1326</v>
      </c>
      <c r="N2132" s="177" t="s">
        <v>1327</v>
      </c>
      <c r="O2132" s="176" t="s">
        <v>1327</v>
      </c>
      <c r="P2132" s="166" t="s">
        <v>1316</v>
      </c>
      <c r="Q2132" s="166" t="s">
        <v>1317</v>
      </c>
      <c r="R2132" s="172"/>
      <c r="S2132" s="172"/>
      <c r="T2132" s="174">
        <f t="shared" si="106"/>
        <v>21.101281419418431</v>
      </c>
    </row>
    <row r="2133" spans="1:20" s="164" customFormat="1" ht="12.75" hidden="1" customHeight="1" x14ac:dyDescent="0.2">
      <c r="A2133" s="168">
        <v>90</v>
      </c>
      <c r="B2133" s="170" t="s">
        <v>72</v>
      </c>
      <c r="C2133" s="167">
        <v>1</v>
      </c>
      <c r="D2133" s="169">
        <v>43922</v>
      </c>
      <c r="E2133" s="168">
        <v>4</v>
      </c>
      <c r="F2133" s="168" t="s">
        <v>1236</v>
      </c>
      <c r="G2133" s="168">
        <v>2020</v>
      </c>
      <c r="H2133" s="172">
        <v>7.6118777723016251</v>
      </c>
      <c r="I2133" s="167">
        <v>315</v>
      </c>
      <c r="J2133" s="175" t="s">
        <v>1232</v>
      </c>
      <c r="K2133" s="173"/>
      <c r="L2133" s="171" t="s">
        <v>64</v>
      </c>
      <c r="M2133" s="165" t="s">
        <v>1326</v>
      </c>
      <c r="N2133" s="177" t="s">
        <v>1327</v>
      </c>
      <c r="O2133" s="176" t="s">
        <v>1327</v>
      </c>
      <c r="P2133" s="166" t="s">
        <v>1316</v>
      </c>
      <c r="Q2133" s="166" t="s">
        <v>1317</v>
      </c>
      <c r="R2133" s="172"/>
      <c r="S2133" s="172"/>
      <c r="T2133" s="174">
        <f t="shared" si="106"/>
        <v>7.6118777723016251</v>
      </c>
    </row>
    <row r="2134" spans="1:20" s="164" customFormat="1" ht="12.75" hidden="1" customHeight="1" x14ac:dyDescent="0.2">
      <c r="A2134" s="168">
        <v>25</v>
      </c>
      <c r="B2134" s="170" t="s">
        <v>73</v>
      </c>
      <c r="C2134" s="167">
        <v>1</v>
      </c>
      <c r="D2134" s="169">
        <v>43922</v>
      </c>
      <c r="E2134" s="168">
        <v>4</v>
      </c>
      <c r="F2134" s="168" t="s">
        <v>1236</v>
      </c>
      <c r="G2134" s="168">
        <v>2020</v>
      </c>
      <c r="H2134" s="172">
        <v>1.2525874815179889</v>
      </c>
      <c r="I2134" s="167">
        <v>315</v>
      </c>
      <c r="J2134" s="175" t="s">
        <v>1232</v>
      </c>
      <c r="K2134" s="173"/>
      <c r="L2134" s="171" t="s">
        <v>64</v>
      </c>
      <c r="M2134" s="165" t="s">
        <v>1326</v>
      </c>
      <c r="N2134" s="177" t="s">
        <v>1327</v>
      </c>
      <c r="O2134" s="176" t="s">
        <v>1327</v>
      </c>
      <c r="P2134" s="166" t="s">
        <v>1316</v>
      </c>
      <c r="Q2134" s="166" t="s">
        <v>1317</v>
      </c>
      <c r="R2134" s="172"/>
      <c r="S2134" s="172"/>
      <c r="T2134" s="174">
        <f t="shared" si="106"/>
        <v>1.2525874815179889</v>
      </c>
    </row>
    <row r="2135" spans="1:20" s="164" customFormat="1" ht="12.75" hidden="1" customHeight="1" x14ac:dyDescent="0.2">
      <c r="A2135" s="168">
        <v>102</v>
      </c>
      <c r="B2135" s="170" t="s">
        <v>74</v>
      </c>
      <c r="C2135" s="167">
        <v>1</v>
      </c>
      <c r="D2135" s="169">
        <v>43922</v>
      </c>
      <c r="E2135" s="168">
        <v>4</v>
      </c>
      <c r="F2135" s="168" t="s">
        <v>1236</v>
      </c>
      <c r="G2135" s="168">
        <v>2020</v>
      </c>
      <c r="H2135" s="172">
        <v>3.2759980285855099</v>
      </c>
      <c r="I2135" s="167">
        <v>315</v>
      </c>
      <c r="J2135" s="175" t="s">
        <v>1232</v>
      </c>
      <c r="K2135" s="173"/>
      <c r="L2135" s="171" t="s">
        <v>64</v>
      </c>
      <c r="M2135" s="165" t="s">
        <v>1326</v>
      </c>
      <c r="N2135" s="177" t="s">
        <v>1327</v>
      </c>
      <c r="O2135" s="176" t="s">
        <v>1327</v>
      </c>
      <c r="P2135" s="166" t="s">
        <v>1316</v>
      </c>
      <c r="Q2135" s="166" t="s">
        <v>1317</v>
      </c>
      <c r="R2135" s="172"/>
      <c r="S2135" s="172"/>
      <c r="T2135" s="174">
        <f t="shared" si="106"/>
        <v>3.2759980285855099</v>
      </c>
    </row>
    <row r="2136" spans="1:20" s="164" customFormat="1" ht="12.75" hidden="1" customHeight="1" x14ac:dyDescent="0.2">
      <c r="A2136" s="168">
        <v>36</v>
      </c>
      <c r="B2136" s="170" t="s">
        <v>75</v>
      </c>
      <c r="C2136" s="167">
        <v>1</v>
      </c>
      <c r="D2136" s="169">
        <v>43922</v>
      </c>
      <c r="E2136" s="168">
        <v>4</v>
      </c>
      <c r="F2136" s="168" t="s">
        <v>1236</v>
      </c>
      <c r="G2136" s="168">
        <v>2020</v>
      </c>
      <c r="H2136" s="172">
        <v>3.3723509117792014</v>
      </c>
      <c r="I2136" s="167">
        <v>315</v>
      </c>
      <c r="J2136" s="175" t="s">
        <v>1232</v>
      </c>
      <c r="K2136" s="173"/>
      <c r="L2136" s="171" t="s">
        <v>64</v>
      </c>
      <c r="M2136" s="165" t="s">
        <v>1326</v>
      </c>
      <c r="N2136" s="177" t="s">
        <v>1327</v>
      </c>
      <c r="O2136" s="176" t="s">
        <v>1327</v>
      </c>
      <c r="P2136" s="166" t="s">
        <v>1316</v>
      </c>
      <c r="Q2136" s="166" t="s">
        <v>1317</v>
      </c>
      <c r="R2136" s="172"/>
      <c r="S2136" s="172"/>
      <c r="T2136" s="174">
        <f t="shared" si="106"/>
        <v>3.3723509117792014</v>
      </c>
    </row>
    <row r="2137" spans="1:20" s="164" customFormat="1" ht="12.75" hidden="1" customHeight="1" x14ac:dyDescent="0.2">
      <c r="A2137" s="168">
        <v>70</v>
      </c>
      <c r="B2137" s="170" t="s">
        <v>76</v>
      </c>
      <c r="C2137" s="167">
        <v>1</v>
      </c>
      <c r="D2137" s="169">
        <v>43922</v>
      </c>
      <c r="E2137" s="168">
        <v>4</v>
      </c>
      <c r="F2137" s="168" t="s">
        <v>1236</v>
      </c>
      <c r="G2137" s="168">
        <v>2020</v>
      </c>
      <c r="H2137" s="172">
        <v>4.7212912764908816</v>
      </c>
      <c r="I2137" s="167">
        <v>315</v>
      </c>
      <c r="J2137" s="175" t="s">
        <v>1232</v>
      </c>
      <c r="K2137" s="173"/>
      <c r="L2137" s="171" t="s">
        <v>64</v>
      </c>
      <c r="M2137" s="165" t="s">
        <v>1326</v>
      </c>
      <c r="N2137" s="177" t="s">
        <v>1327</v>
      </c>
      <c r="O2137" s="176" t="s">
        <v>1327</v>
      </c>
      <c r="P2137" s="166" t="s">
        <v>1316</v>
      </c>
      <c r="Q2137" s="166" t="s">
        <v>1317</v>
      </c>
      <c r="R2137" s="172"/>
      <c r="S2137" s="172"/>
      <c r="T2137" s="174">
        <f t="shared" si="106"/>
        <v>4.7212912764908816</v>
      </c>
    </row>
    <row r="2138" spans="1:20" s="164" customFormat="1" ht="12.75" hidden="1" customHeight="1" x14ac:dyDescent="0.2">
      <c r="A2138" s="168">
        <v>67</v>
      </c>
      <c r="B2138" s="170" t="s">
        <v>77</v>
      </c>
      <c r="C2138" s="167">
        <v>1</v>
      </c>
      <c r="D2138" s="169">
        <v>43922</v>
      </c>
      <c r="E2138" s="168">
        <v>4</v>
      </c>
      <c r="F2138" s="168" t="s">
        <v>1236</v>
      </c>
      <c r="G2138" s="168">
        <v>2020</v>
      </c>
      <c r="H2138" s="172">
        <v>7.5155248891079349</v>
      </c>
      <c r="I2138" s="167">
        <v>315</v>
      </c>
      <c r="J2138" s="175" t="s">
        <v>1232</v>
      </c>
      <c r="K2138" s="173"/>
      <c r="L2138" s="171" t="s">
        <v>64</v>
      </c>
      <c r="M2138" s="165" t="s">
        <v>1326</v>
      </c>
      <c r="N2138" s="177" t="s">
        <v>1327</v>
      </c>
      <c r="O2138" s="176" t="s">
        <v>1327</v>
      </c>
      <c r="P2138" s="166" t="s">
        <v>1316</v>
      </c>
      <c r="Q2138" s="166" t="s">
        <v>1317</v>
      </c>
      <c r="R2138" s="172"/>
      <c r="S2138" s="172"/>
      <c r="T2138" s="174">
        <f t="shared" si="106"/>
        <v>7.5155248891079349</v>
      </c>
    </row>
    <row r="2139" spans="1:20" s="164" customFormat="1" ht="12.75" hidden="1" customHeight="1" x14ac:dyDescent="0.2">
      <c r="A2139" s="168">
        <v>92</v>
      </c>
      <c r="B2139" s="170" t="s">
        <v>78</v>
      </c>
      <c r="C2139" s="167">
        <v>1</v>
      </c>
      <c r="D2139" s="169">
        <v>43922</v>
      </c>
      <c r="E2139" s="168">
        <v>4</v>
      </c>
      <c r="F2139" s="168" t="s">
        <v>1236</v>
      </c>
      <c r="G2139" s="168">
        <v>2020</v>
      </c>
      <c r="H2139" s="172">
        <v>4.8176441596845736</v>
      </c>
      <c r="I2139" s="167">
        <v>315</v>
      </c>
      <c r="J2139" s="175" t="s">
        <v>1232</v>
      </c>
      <c r="K2139" s="173"/>
      <c r="L2139" s="171" t="s">
        <v>64</v>
      </c>
      <c r="M2139" s="165" t="s">
        <v>1326</v>
      </c>
      <c r="N2139" s="177" t="s">
        <v>1327</v>
      </c>
      <c r="O2139" s="176" t="s">
        <v>1327</v>
      </c>
      <c r="P2139" s="166" t="s">
        <v>1316</v>
      </c>
      <c r="Q2139" s="166" t="s">
        <v>1317</v>
      </c>
      <c r="R2139" s="172"/>
      <c r="S2139" s="172"/>
      <c r="T2139" s="174">
        <f t="shared" si="106"/>
        <v>4.8176441596845736</v>
      </c>
    </row>
    <row r="2140" spans="1:20" s="164" customFormat="1" ht="12.75" hidden="1" customHeight="1" x14ac:dyDescent="0.2">
      <c r="A2140" s="168">
        <v>58</v>
      </c>
      <c r="B2140" s="170" t="s">
        <v>79</v>
      </c>
      <c r="C2140" s="167">
        <v>1</v>
      </c>
      <c r="D2140" s="169">
        <v>43922</v>
      </c>
      <c r="E2140" s="168">
        <v>4</v>
      </c>
      <c r="F2140" s="168" t="s">
        <v>1236</v>
      </c>
      <c r="G2140" s="168">
        <v>2020</v>
      </c>
      <c r="H2140" s="172">
        <v>3.7577624445539675</v>
      </c>
      <c r="I2140" s="167">
        <v>315</v>
      </c>
      <c r="J2140" s="175" t="s">
        <v>1232</v>
      </c>
      <c r="K2140" s="173"/>
      <c r="L2140" s="171" t="s">
        <v>64</v>
      </c>
      <c r="M2140" s="165" t="s">
        <v>1326</v>
      </c>
      <c r="N2140" s="177" t="s">
        <v>1327</v>
      </c>
      <c r="O2140" s="176" t="s">
        <v>1327</v>
      </c>
      <c r="P2140" s="166" t="s">
        <v>1316</v>
      </c>
      <c r="Q2140" s="166" t="s">
        <v>1317</v>
      </c>
      <c r="R2140" s="172"/>
      <c r="S2140" s="172"/>
      <c r="T2140" s="174">
        <f t="shared" si="106"/>
        <v>3.7577624445539675</v>
      </c>
    </row>
    <row r="2141" spans="1:20" s="164" customFormat="1" ht="12.75" hidden="1" customHeight="1" x14ac:dyDescent="0.2">
      <c r="A2141" s="168">
        <v>130</v>
      </c>
      <c r="B2141" s="170" t="s">
        <v>80</v>
      </c>
      <c r="C2141" s="167">
        <v>1</v>
      </c>
      <c r="D2141" s="169">
        <v>43922</v>
      </c>
      <c r="E2141" s="168">
        <v>4</v>
      </c>
      <c r="F2141" s="168" t="s">
        <v>1236</v>
      </c>
      <c r="G2141" s="168">
        <v>2020</v>
      </c>
      <c r="H2141" s="172">
        <v>1.3489403647116807</v>
      </c>
      <c r="I2141" s="167">
        <v>315</v>
      </c>
      <c r="J2141" s="175" t="s">
        <v>1232</v>
      </c>
      <c r="K2141" s="173"/>
      <c r="L2141" s="171" t="s">
        <v>64</v>
      </c>
      <c r="M2141" s="165" t="s">
        <v>1326</v>
      </c>
      <c r="N2141" s="177" t="s">
        <v>1327</v>
      </c>
      <c r="O2141" s="176" t="s">
        <v>1327</v>
      </c>
      <c r="P2141" s="166" t="s">
        <v>1316</v>
      </c>
      <c r="Q2141" s="166" t="s">
        <v>1317</v>
      </c>
      <c r="R2141" s="172"/>
      <c r="S2141" s="172"/>
      <c r="T2141" s="174">
        <f t="shared" si="106"/>
        <v>1.3489403647116807</v>
      </c>
    </row>
    <row r="2142" spans="1:20" s="164" customFormat="1" ht="12.75" hidden="1" customHeight="1" x14ac:dyDescent="0.2">
      <c r="A2142" s="168">
        <v>15</v>
      </c>
      <c r="B2142" s="170" t="s">
        <v>81</v>
      </c>
      <c r="C2142" s="167">
        <v>1</v>
      </c>
      <c r="D2142" s="169">
        <v>43922</v>
      </c>
      <c r="E2142" s="168">
        <v>4</v>
      </c>
      <c r="F2142" s="168" t="s">
        <v>1236</v>
      </c>
      <c r="G2142" s="168">
        <v>2020</v>
      </c>
      <c r="H2142" s="172">
        <v>3.7577624445539675</v>
      </c>
      <c r="I2142" s="167">
        <v>315</v>
      </c>
      <c r="J2142" s="175" t="s">
        <v>1232</v>
      </c>
      <c r="K2142" s="173"/>
      <c r="L2142" s="171" t="s">
        <v>64</v>
      </c>
      <c r="M2142" s="165" t="s">
        <v>1326</v>
      </c>
      <c r="N2142" s="177" t="s">
        <v>1327</v>
      </c>
      <c r="O2142" s="176" t="s">
        <v>1327</v>
      </c>
      <c r="P2142" s="166" t="s">
        <v>1316</v>
      </c>
      <c r="Q2142" s="166" t="s">
        <v>1317</v>
      </c>
      <c r="R2142" s="172"/>
      <c r="S2142" s="172"/>
      <c r="T2142" s="174">
        <f t="shared" si="106"/>
        <v>3.7577624445539675</v>
      </c>
    </row>
    <row r="2143" spans="1:20" s="164" customFormat="1" ht="12.75" hidden="1" customHeight="1" x14ac:dyDescent="0.2">
      <c r="A2143" s="168">
        <v>68</v>
      </c>
      <c r="B2143" s="170" t="s">
        <v>82</v>
      </c>
      <c r="C2143" s="167">
        <v>1</v>
      </c>
      <c r="D2143" s="169">
        <v>43922</v>
      </c>
      <c r="E2143" s="168">
        <v>4</v>
      </c>
      <c r="F2143" s="168" t="s">
        <v>1236</v>
      </c>
      <c r="G2143" s="168">
        <v>2020</v>
      </c>
      <c r="H2143" s="172">
        <v>3.661409561360276</v>
      </c>
      <c r="I2143" s="167">
        <v>315</v>
      </c>
      <c r="J2143" s="175" t="s">
        <v>1232</v>
      </c>
      <c r="K2143" s="173"/>
      <c r="L2143" s="171" t="s">
        <v>64</v>
      </c>
      <c r="M2143" s="165" t="s">
        <v>1326</v>
      </c>
      <c r="N2143" s="177" t="s">
        <v>1327</v>
      </c>
      <c r="O2143" s="176" t="s">
        <v>1327</v>
      </c>
      <c r="P2143" s="166" t="s">
        <v>1316</v>
      </c>
      <c r="Q2143" s="166" t="s">
        <v>1317</v>
      </c>
      <c r="R2143" s="172"/>
      <c r="S2143" s="172"/>
      <c r="T2143" s="174">
        <f t="shared" si="106"/>
        <v>3.661409561360276</v>
      </c>
    </row>
    <row r="2144" spans="1:20" s="164" customFormat="1" ht="12.75" hidden="1" customHeight="1" x14ac:dyDescent="0.2">
      <c r="A2144" s="168">
        <v>94</v>
      </c>
      <c r="B2144" s="170" t="s">
        <v>83</v>
      </c>
      <c r="C2144" s="167">
        <v>1</v>
      </c>
      <c r="D2144" s="169">
        <v>43922</v>
      </c>
      <c r="E2144" s="168">
        <v>4</v>
      </c>
      <c r="F2144" s="168" t="s">
        <v>1236</v>
      </c>
      <c r="G2144" s="168">
        <v>2020</v>
      </c>
      <c r="H2144" s="172">
        <v>12.140463282405126</v>
      </c>
      <c r="I2144" s="167">
        <v>315</v>
      </c>
      <c r="J2144" s="175" t="s">
        <v>1232</v>
      </c>
      <c r="K2144" s="173"/>
      <c r="L2144" s="171" t="s">
        <v>64</v>
      </c>
      <c r="M2144" s="165" t="s">
        <v>1326</v>
      </c>
      <c r="N2144" s="177" t="s">
        <v>1327</v>
      </c>
      <c r="O2144" s="176" t="s">
        <v>1327</v>
      </c>
      <c r="P2144" s="166" t="s">
        <v>1316</v>
      </c>
      <c r="Q2144" s="166" t="s">
        <v>1317</v>
      </c>
      <c r="R2144" s="172"/>
      <c r="S2144" s="172"/>
      <c r="T2144" s="174">
        <f t="shared" si="106"/>
        <v>12.140463282405126</v>
      </c>
    </row>
    <row r="2145" spans="1:20" s="164" customFormat="1" ht="12.75" hidden="1" customHeight="1" x14ac:dyDescent="0.2">
      <c r="A2145" s="168">
        <v>88</v>
      </c>
      <c r="B2145" s="170" t="s">
        <v>84</v>
      </c>
      <c r="C2145" s="167">
        <v>1</v>
      </c>
      <c r="D2145" s="169">
        <v>43922</v>
      </c>
      <c r="E2145" s="168">
        <v>4</v>
      </c>
      <c r="F2145" s="168" t="s">
        <v>1236</v>
      </c>
      <c r="G2145" s="168">
        <v>2020</v>
      </c>
      <c r="H2145" s="172">
        <v>3.7577624445539675</v>
      </c>
      <c r="I2145" s="167">
        <v>315</v>
      </c>
      <c r="J2145" s="175" t="s">
        <v>1232</v>
      </c>
      <c r="K2145" s="173"/>
      <c r="L2145" s="171" t="s">
        <v>64</v>
      </c>
      <c r="M2145" s="165" t="s">
        <v>1326</v>
      </c>
      <c r="N2145" s="177" t="s">
        <v>1327</v>
      </c>
      <c r="O2145" s="176" t="s">
        <v>1327</v>
      </c>
      <c r="P2145" s="166" t="s">
        <v>1316</v>
      </c>
      <c r="Q2145" s="166" t="s">
        <v>1317</v>
      </c>
      <c r="R2145" s="172"/>
      <c r="S2145" s="172"/>
      <c r="T2145" s="174">
        <f t="shared" si="106"/>
        <v>3.7577624445539675</v>
      </c>
    </row>
    <row r="2146" spans="1:20" s="164" customFormat="1" ht="12.75" hidden="1" customHeight="1" x14ac:dyDescent="0.2">
      <c r="A2146" s="168">
        <v>62</v>
      </c>
      <c r="B2146" s="170" t="s">
        <v>85</v>
      </c>
      <c r="C2146" s="167">
        <v>1</v>
      </c>
      <c r="D2146" s="169">
        <v>43922</v>
      </c>
      <c r="E2146" s="168">
        <v>4</v>
      </c>
      <c r="F2146" s="168" t="s">
        <v>1236</v>
      </c>
      <c r="G2146" s="168">
        <v>2020</v>
      </c>
      <c r="H2146" s="172">
        <v>6.1665845243962529</v>
      </c>
      <c r="I2146" s="167">
        <v>315</v>
      </c>
      <c r="J2146" s="175" t="s">
        <v>1232</v>
      </c>
      <c r="K2146" s="173"/>
      <c r="L2146" s="171" t="s">
        <v>64</v>
      </c>
      <c r="M2146" s="165" t="s">
        <v>1326</v>
      </c>
      <c r="N2146" s="177" t="s">
        <v>1327</v>
      </c>
      <c r="O2146" s="176" t="s">
        <v>1327</v>
      </c>
      <c r="P2146" s="166" t="s">
        <v>1316</v>
      </c>
      <c r="Q2146" s="166" t="s">
        <v>1317</v>
      </c>
      <c r="R2146" s="172"/>
      <c r="S2146" s="172"/>
      <c r="T2146" s="174">
        <f t="shared" si="106"/>
        <v>6.1665845243962529</v>
      </c>
    </row>
    <row r="2147" spans="1:20" s="164" customFormat="1" ht="12.75" hidden="1" customHeight="1" x14ac:dyDescent="0.2">
      <c r="A2147" s="168">
        <v>91</v>
      </c>
      <c r="B2147" s="170" t="s">
        <v>86</v>
      </c>
      <c r="C2147" s="167">
        <v>1</v>
      </c>
      <c r="D2147" s="169">
        <v>43922</v>
      </c>
      <c r="E2147" s="168">
        <v>4</v>
      </c>
      <c r="F2147" s="168" t="s">
        <v>1236</v>
      </c>
      <c r="G2147" s="168">
        <v>2020</v>
      </c>
      <c r="H2147" s="172">
        <v>8.7681123706259232</v>
      </c>
      <c r="I2147" s="167">
        <v>315</v>
      </c>
      <c r="J2147" s="175" t="s">
        <v>1232</v>
      </c>
      <c r="K2147" s="173"/>
      <c r="L2147" s="171" t="s">
        <v>64</v>
      </c>
      <c r="M2147" s="165" t="s">
        <v>1326</v>
      </c>
      <c r="N2147" s="177" t="s">
        <v>1327</v>
      </c>
      <c r="O2147" s="176" t="s">
        <v>1327</v>
      </c>
      <c r="P2147" s="166" t="s">
        <v>1316</v>
      </c>
      <c r="Q2147" s="166" t="s">
        <v>1317</v>
      </c>
      <c r="R2147" s="172"/>
      <c r="S2147" s="172"/>
      <c r="T2147" s="174">
        <f t="shared" si="106"/>
        <v>8.7681123706259232</v>
      </c>
    </row>
    <row r="2148" spans="1:20" s="164" customFormat="1" ht="12.75" hidden="1" customHeight="1" x14ac:dyDescent="0.2">
      <c r="A2148" s="168">
        <v>89</v>
      </c>
      <c r="B2148" s="170" t="s">
        <v>87</v>
      </c>
      <c r="C2148" s="167">
        <v>1</v>
      </c>
      <c r="D2148" s="169">
        <v>43922</v>
      </c>
      <c r="E2148" s="168">
        <v>4</v>
      </c>
      <c r="F2148" s="168" t="s">
        <v>1236</v>
      </c>
      <c r="G2148" s="168">
        <v>2020</v>
      </c>
      <c r="H2148" s="172">
        <v>12.814933464760964</v>
      </c>
      <c r="I2148" s="167">
        <v>315</v>
      </c>
      <c r="J2148" s="175" t="s">
        <v>1232</v>
      </c>
      <c r="K2148" s="173"/>
      <c r="L2148" s="171" t="s">
        <v>64</v>
      </c>
      <c r="M2148" s="165" t="s">
        <v>1326</v>
      </c>
      <c r="N2148" s="177" t="s">
        <v>1327</v>
      </c>
      <c r="O2148" s="176" t="s">
        <v>1327</v>
      </c>
      <c r="P2148" s="166" t="s">
        <v>1316</v>
      </c>
      <c r="Q2148" s="166" t="s">
        <v>1317</v>
      </c>
      <c r="R2148" s="172"/>
      <c r="S2148" s="172"/>
      <c r="T2148" s="174">
        <f t="shared" si="106"/>
        <v>12.814933464760964</v>
      </c>
    </row>
    <row r="2149" spans="1:20" s="164" customFormat="1" ht="12.75" hidden="1" customHeight="1" x14ac:dyDescent="0.2">
      <c r="A2149" s="168">
        <v>80</v>
      </c>
      <c r="B2149" s="170" t="s">
        <v>3</v>
      </c>
      <c r="C2149" s="167">
        <v>1</v>
      </c>
      <c r="D2149" s="169">
        <v>43922</v>
      </c>
      <c r="E2149" s="168">
        <v>4</v>
      </c>
      <c r="F2149" s="168" t="s">
        <v>1236</v>
      </c>
      <c r="G2149" s="168">
        <v>2020</v>
      </c>
      <c r="H2149" s="172">
        <v>3.3723509117792014</v>
      </c>
      <c r="I2149" s="167">
        <v>315</v>
      </c>
      <c r="J2149" s="175" t="s">
        <v>1232</v>
      </c>
      <c r="K2149" s="173"/>
      <c r="L2149" s="171" t="s">
        <v>88</v>
      </c>
      <c r="M2149" s="165" t="s">
        <v>1326</v>
      </c>
      <c r="N2149" s="177" t="s">
        <v>1327</v>
      </c>
      <c r="O2149" s="176" t="s">
        <v>1327</v>
      </c>
      <c r="P2149" s="166" t="s">
        <v>1316</v>
      </c>
      <c r="Q2149" s="166" t="s">
        <v>1317</v>
      </c>
      <c r="R2149" s="172"/>
      <c r="S2149" s="172"/>
      <c r="T2149" s="174">
        <f t="shared" si="106"/>
        <v>3.3723509117792014</v>
      </c>
    </row>
    <row r="2150" spans="1:20" s="164" customFormat="1" ht="12.75" hidden="1" customHeight="1" x14ac:dyDescent="0.2">
      <c r="A2150" s="168">
        <v>104</v>
      </c>
      <c r="B2150" s="170" t="s">
        <v>4</v>
      </c>
      <c r="C2150" s="167">
        <v>1</v>
      </c>
      <c r="D2150" s="169">
        <v>43922</v>
      </c>
      <c r="E2150" s="168">
        <v>4</v>
      </c>
      <c r="F2150" s="168" t="s">
        <v>1236</v>
      </c>
      <c r="G2150" s="168">
        <v>2020</v>
      </c>
      <c r="H2150" s="172">
        <v>0.48176441596845732</v>
      </c>
      <c r="I2150" s="167">
        <v>315</v>
      </c>
      <c r="J2150" s="175" t="s">
        <v>1232</v>
      </c>
      <c r="K2150" s="173"/>
      <c r="L2150" s="171" t="s">
        <v>88</v>
      </c>
      <c r="M2150" s="165" t="s">
        <v>1326</v>
      </c>
      <c r="N2150" s="177" t="s">
        <v>1327</v>
      </c>
      <c r="O2150" s="176" t="s">
        <v>1327</v>
      </c>
      <c r="P2150" s="166" t="s">
        <v>1316</v>
      </c>
      <c r="Q2150" s="166" t="s">
        <v>1317</v>
      </c>
      <c r="R2150" s="172"/>
      <c r="S2150" s="172"/>
      <c r="T2150" s="174">
        <f t="shared" si="106"/>
        <v>0.48176441596845732</v>
      </c>
    </row>
    <row r="2151" spans="1:20" s="164" customFormat="1" ht="12.75" hidden="1" customHeight="1" x14ac:dyDescent="0.2">
      <c r="A2151" s="168">
        <v>79</v>
      </c>
      <c r="B2151" s="170" t="s">
        <v>5</v>
      </c>
      <c r="C2151" s="167">
        <v>1</v>
      </c>
      <c r="D2151" s="169">
        <v>43922</v>
      </c>
      <c r="E2151" s="168">
        <v>4</v>
      </c>
      <c r="F2151" s="168" t="s">
        <v>1236</v>
      </c>
      <c r="G2151" s="168">
        <v>2020</v>
      </c>
      <c r="H2151" s="172">
        <v>9.6352883193691472</v>
      </c>
      <c r="I2151" s="167">
        <v>315</v>
      </c>
      <c r="J2151" s="175" t="s">
        <v>1232</v>
      </c>
      <c r="K2151" s="173"/>
      <c r="L2151" s="171" t="s">
        <v>88</v>
      </c>
      <c r="M2151" s="165" t="s">
        <v>1326</v>
      </c>
      <c r="N2151" s="177" t="s">
        <v>1327</v>
      </c>
      <c r="O2151" s="176" t="s">
        <v>1327</v>
      </c>
      <c r="P2151" s="166" t="s">
        <v>1316</v>
      </c>
      <c r="Q2151" s="166" t="s">
        <v>1317</v>
      </c>
      <c r="R2151" s="172"/>
      <c r="S2151" s="172"/>
      <c r="T2151" s="174">
        <f t="shared" si="106"/>
        <v>9.6352883193691472</v>
      </c>
    </row>
    <row r="2152" spans="1:20" s="164" customFormat="1" ht="12.75" hidden="1" customHeight="1" x14ac:dyDescent="0.2">
      <c r="A2152" s="168">
        <v>66</v>
      </c>
      <c r="B2152" s="170" t="s">
        <v>43</v>
      </c>
      <c r="C2152" s="167">
        <v>1</v>
      </c>
      <c r="D2152" s="169">
        <v>43922</v>
      </c>
      <c r="E2152" s="168">
        <v>4</v>
      </c>
      <c r="F2152" s="168" t="s">
        <v>1236</v>
      </c>
      <c r="G2152" s="168">
        <v>2020</v>
      </c>
      <c r="H2152" s="172">
        <v>378.57047806801381</v>
      </c>
      <c r="I2152" s="167">
        <v>315</v>
      </c>
      <c r="J2152" s="175" t="s">
        <v>1232</v>
      </c>
      <c r="K2152" s="173"/>
      <c r="L2152" s="171" t="s">
        <v>62</v>
      </c>
      <c r="M2152" s="165" t="s">
        <v>1326</v>
      </c>
      <c r="N2152" s="177" t="s">
        <v>1327</v>
      </c>
      <c r="O2152" s="176" t="s">
        <v>1327</v>
      </c>
      <c r="P2152" s="166" t="s">
        <v>1316</v>
      </c>
      <c r="Q2152" s="166" t="s">
        <v>1317</v>
      </c>
      <c r="R2152" s="172"/>
      <c r="S2152" s="172"/>
      <c r="T2152" s="174">
        <f t="shared" si="106"/>
        <v>378.57047806801381</v>
      </c>
    </row>
    <row r="2153" spans="1:20" s="164" customFormat="1" ht="12.75" hidden="1" customHeight="1" x14ac:dyDescent="0.2">
      <c r="A2153" s="168">
        <v>40</v>
      </c>
      <c r="B2153" s="170" t="s">
        <v>49</v>
      </c>
      <c r="C2153" s="167">
        <v>1</v>
      </c>
      <c r="D2153" s="169">
        <v>43922</v>
      </c>
      <c r="E2153" s="168">
        <v>4</v>
      </c>
      <c r="F2153" s="168" t="s">
        <v>1236</v>
      </c>
      <c r="G2153" s="168">
        <v>2020</v>
      </c>
      <c r="H2153" s="172">
        <v>108.68605224248398</v>
      </c>
      <c r="I2153" s="167">
        <v>315</v>
      </c>
      <c r="J2153" s="175" t="s">
        <v>1232</v>
      </c>
      <c r="K2153" s="173"/>
      <c r="L2153" s="171" t="s">
        <v>61</v>
      </c>
      <c r="M2153" s="165" t="s">
        <v>1326</v>
      </c>
      <c r="N2153" s="177" t="s">
        <v>1327</v>
      </c>
      <c r="O2153" s="176" t="s">
        <v>1327</v>
      </c>
      <c r="P2153" s="166" t="s">
        <v>1316</v>
      </c>
      <c r="Q2153" s="166" t="s">
        <v>1317</v>
      </c>
      <c r="R2153" s="172"/>
      <c r="S2153" s="172"/>
      <c r="T2153" s="174">
        <f t="shared" si="106"/>
        <v>108.68605224248398</v>
      </c>
    </row>
    <row r="2154" spans="1:20" s="164" customFormat="1" ht="12.75" hidden="1" customHeight="1" x14ac:dyDescent="0.2">
      <c r="A2154" s="168">
        <v>93</v>
      </c>
      <c r="B2154" s="170" t="s">
        <v>48</v>
      </c>
      <c r="C2154" s="167">
        <v>1</v>
      </c>
      <c r="D2154" s="169">
        <v>43922</v>
      </c>
      <c r="E2154" s="168">
        <v>4</v>
      </c>
      <c r="F2154" s="168" t="s">
        <v>1236</v>
      </c>
      <c r="G2154" s="168">
        <v>2020</v>
      </c>
      <c r="H2154" s="172">
        <v>41.817151306062101</v>
      </c>
      <c r="I2154" s="167">
        <v>315</v>
      </c>
      <c r="J2154" s="175" t="s">
        <v>1232</v>
      </c>
      <c r="K2154" s="173"/>
      <c r="L2154" s="171" t="s">
        <v>61</v>
      </c>
      <c r="M2154" s="165" t="s">
        <v>1326</v>
      </c>
      <c r="N2154" s="177" t="s">
        <v>1327</v>
      </c>
      <c r="O2154" s="176" t="s">
        <v>1327</v>
      </c>
      <c r="P2154" s="166" t="s">
        <v>1316</v>
      </c>
      <c r="Q2154" s="166" t="s">
        <v>1317</v>
      </c>
      <c r="R2154" s="172"/>
      <c r="S2154" s="172"/>
      <c r="T2154" s="174">
        <f t="shared" si="106"/>
        <v>41.817151306062101</v>
      </c>
    </row>
    <row r="2155" spans="1:20" s="164" customFormat="1" ht="12.75" hidden="1" customHeight="1" x14ac:dyDescent="0.2">
      <c r="A2155" s="168">
        <v>28</v>
      </c>
      <c r="B2155" s="170" t="s">
        <v>16</v>
      </c>
      <c r="C2155" s="167">
        <v>1</v>
      </c>
      <c r="D2155" s="169">
        <v>43922</v>
      </c>
      <c r="E2155" s="168">
        <v>4</v>
      </c>
      <c r="F2155" s="168" t="s">
        <v>1236</v>
      </c>
      <c r="G2155" s="168">
        <v>2020</v>
      </c>
      <c r="H2155" s="172">
        <v>7.9009364218827001</v>
      </c>
      <c r="I2155" s="167">
        <v>315</v>
      </c>
      <c r="J2155" s="175" t="s">
        <v>1232</v>
      </c>
      <c r="K2155" s="173"/>
      <c r="L2155" s="171" t="s">
        <v>88</v>
      </c>
      <c r="M2155" s="165" t="s">
        <v>1326</v>
      </c>
      <c r="N2155" s="177" t="s">
        <v>1327</v>
      </c>
      <c r="O2155" s="176" t="s">
        <v>1327</v>
      </c>
      <c r="P2155" s="166" t="s">
        <v>1316</v>
      </c>
      <c r="Q2155" s="166" t="s">
        <v>1317</v>
      </c>
      <c r="R2155" s="172"/>
      <c r="S2155" s="172"/>
      <c r="T2155" s="174">
        <f t="shared" si="106"/>
        <v>7.9009364218827001</v>
      </c>
    </row>
    <row r="2156" spans="1:20" s="164" customFormat="1" ht="12.75" hidden="1" customHeight="1" x14ac:dyDescent="0.2">
      <c r="A2156" s="168">
        <v>100</v>
      </c>
      <c r="B2156" s="170" t="s">
        <v>44</v>
      </c>
      <c r="C2156" s="167">
        <v>1</v>
      </c>
      <c r="D2156" s="169">
        <v>43922</v>
      </c>
      <c r="E2156" s="168">
        <v>4</v>
      </c>
      <c r="F2156" s="168" t="s">
        <v>1236</v>
      </c>
      <c r="G2156" s="168">
        <v>2020</v>
      </c>
      <c r="H2156" s="172">
        <v>0.1927057663873829</v>
      </c>
      <c r="I2156" s="167">
        <v>315</v>
      </c>
      <c r="J2156" s="175" t="s">
        <v>1232</v>
      </c>
      <c r="K2156" s="173"/>
      <c r="L2156" s="171" t="s">
        <v>88</v>
      </c>
      <c r="M2156" s="165" t="s">
        <v>1326</v>
      </c>
      <c r="N2156" s="177" t="s">
        <v>1327</v>
      </c>
      <c r="O2156" s="176" t="s">
        <v>1327</v>
      </c>
      <c r="P2156" s="166" t="s">
        <v>1316</v>
      </c>
      <c r="Q2156" s="166" t="s">
        <v>1317</v>
      </c>
      <c r="R2156" s="172"/>
      <c r="S2156" s="172"/>
      <c r="T2156" s="174">
        <f t="shared" si="106"/>
        <v>0.1927057663873829</v>
      </c>
    </row>
    <row r="2157" spans="1:20" s="164" customFormat="1" ht="12.75" hidden="1" customHeight="1" x14ac:dyDescent="0.2">
      <c r="A2157" s="168">
        <v>210</v>
      </c>
      <c r="B2157" s="170" t="s">
        <v>89</v>
      </c>
      <c r="C2157" s="167">
        <v>1</v>
      </c>
      <c r="D2157" s="169">
        <v>43922</v>
      </c>
      <c r="E2157" s="168">
        <v>4</v>
      </c>
      <c r="F2157" s="168" t="s">
        <v>1236</v>
      </c>
      <c r="G2157" s="168">
        <v>2020</v>
      </c>
      <c r="H2157" s="172">
        <v>41.431739773287333</v>
      </c>
      <c r="I2157" s="167">
        <v>315</v>
      </c>
      <c r="J2157" s="175" t="s">
        <v>1232</v>
      </c>
      <c r="K2157" s="173"/>
      <c r="L2157" s="171" t="s">
        <v>89</v>
      </c>
      <c r="M2157" s="165" t="s">
        <v>1326</v>
      </c>
      <c r="N2157" s="177" t="s">
        <v>1327</v>
      </c>
      <c r="O2157" s="176" t="s">
        <v>1327</v>
      </c>
      <c r="P2157" s="166" t="s">
        <v>1316</v>
      </c>
      <c r="Q2157" s="166" t="s">
        <v>1317</v>
      </c>
      <c r="R2157" s="172"/>
      <c r="S2157" s="172"/>
      <c r="T2157" s="174">
        <f t="shared" si="106"/>
        <v>41.431739773287333</v>
      </c>
    </row>
    <row r="2158" spans="1:20" s="164" customFormat="1" ht="12.75" hidden="1" customHeight="1" x14ac:dyDescent="0.2">
      <c r="A2158" s="168">
        <v>82</v>
      </c>
      <c r="B2158" s="170" t="s">
        <v>8</v>
      </c>
      <c r="C2158" s="167">
        <v>1</v>
      </c>
      <c r="D2158" s="169">
        <v>43922</v>
      </c>
      <c r="E2158" s="168">
        <v>4</v>
      </c>
      <c r="F2158" s="168" t="s">
        <v>1236</v>
      </c>
      <c r="G2158" s="168">
        <v>2020</v>
      </c>
      <c r="H2158" s="172">
        <v>5.2030556924593396</v>
      </c>
      <c r="I2158" s="167">
        <v>315</v>
      </c>
      <c r="J2158" s="175" t="s">
        <v>1232</v>
      </c>
      <c r="K2158" s="173"/>
      <c r="L2158" s="171" t="s">
        <v>55</v>
      </c>
      <c r="M2158" s="165" t="s">
        <v>1326</v>
      </c>
      <c r="N2158" s="177" t="s">
        <v>1327</v>
      </c>
      <c r="O2158" s="176" t="s">
        <v>1327</v>
      </c>
      <c r="P2158" s="166" t="s">
        <v>1316</v>
      </c>
      <c r="Q2158" s="166" t="s">
        <v>1317</v>
      </c>
      <c r="R2158" s="172"/>
      <c r="S2158" s="172"/>
      <c r="T2158" s="174">
        <f t="shared" si="106"/>
        <v>5.2030556924593396</v>
      </c>
    </row>
    <row r="2159" spans="1:20" s="164" customFormat="1" ht="12.75" hidden="1" customHeight="1" x14ac:dyDescent="0.2">
      <c r="A2159" s="168">
        <v>75</v>
      </c>
      <c r="B2159" s="170" t="s">
        <v>9</v>
      </c>
      <c r="C2159" s="167">
        <v>1</v>
      </c>
      <c r="D2159" s="169">
        <v>43922</v>
      </c>
      <c r="E2159" s="168">
        <v>4</v>
      </c>
      <c r="F2159" s="168" t="s">
        <v>1236</v>
      </c>
      <c r="G2159" s="168">
        <v>2020</v>
      </c>
      <c r="H2159" s="172">
        <v>37.095860029571213</v>
      </c>
      <c r="I2159" s="167">
        <v>315</v>
      </c>
      <c r="J2159" s="175" t="s">
        <v>1232</v>
      </c>
      <c r="K2159" s="173"/>
      <c r="L2159" s="171" t="s">
        <v>60</v>
      </c>
      <c r="M2159" s="165" t="s">
        <v>1326</v>
      </c>
      <c r="N2159" s="177" t="s">
        <v>1327</v>
      </c>
      <c r="O2159" s="176" t="s">
        <v>1327</v>
      </c>
      <c r="P2159" s="166" t="s">
        <v>1316</v>
      </c>
      <c r="Q2159" s="166" t="s">
        <v>1317</v>
      </c>
      <c r="R2159" s="172"/>
      <c r="S2159" s="172"/>
      <c r="T2159" s="174">
        <f t="shared" si="106"/>
        <v>37.095860029571213</v>
      </c>
    </row>
    <row r="2160" spans="1:20" s="164" customFormat="1" ht="12.75" hidden="1" customHeight="1" x14ac:dyDescent="0.2">
      <c r="A2160" s="168">
        <v>220</v>
      </c>
      <c r="B2160" s="170" t="s">
        <v>1231</v>
      </c>
      <c r="C2160" s="167">
        <v>1</v>
      </c>
      <c r="D2160" s="169">
        <v>43922</v>
      </c>
      <c r="E2160" s="168">
        <v>4</v>
      </c>
      <c r="F2160" s="168" t="s">
        <v>1236</v>
      </c>
      <c r="G2160" s="168">
        <v>2020</v>
      </c>
      <c r="H2160" s="172">
        <v>3.8541153277476585</v>
      </c>
      <c r="I2160" s="167">
        <v>315</v>
      </c>
      <c r="J2160" s="175" t="s">
        <v>1232</v>
      </c>
      <c r="K2160" s="173"/>
      <c r="L2160" s="171" t="s">
        <v>55</v>
      </c>
      <c r="M2160" s="165" t="s">
        <v>1326</v>
      </c>
      <c r="N2160" s="177" t="s">
        <v>1327</v>
      </c>
      <c r="O2160" s="176" t="s">
        <v>1327</v>
      </c>
      <c r="P2160" s="166" t="s">
        <v>1316</v>
      </c>
      <c r="Q2160" s="166" t="s">
        <v>1317</v>
      </c>
      <c r="R2160" s="172"/>
      <c r="S2160" s="172"/>
      <c r="T2160" s="174">
        <f t="shared" si="106"/>
        <v>3.8541153277476585</v>
      </c>
    </row>
    <row r="2161" spans="1:20" s="164" customFormat="1" ht="12.75" hidden="1" customHeight="1" x14ac:dyDescent="0.2">
      <c r="A2161" s="168">
        <v>59</v>
      </c>
      <c r="B2161" s="170" t="s">
        <v>10</v>
      </c>
      <c r="C2161" s="167">
        <v>1</v>
      </c>
      <c r="D2161" s="169">
        <v>43922</v>
      </c>
      <c r="E2161" s="168">
        <v>4</v>
      </c>
      <c r="F2161" s="168" t="s">
        <v>1236</v>
      </c>
      <c r="G2161" s="168">
        <v>2020</v>
      </c>
      <c r="H2161" s="172">
        <v>11.465993100049284</v>
      </c>
      <c r="I2161" s="167">
        <v>315</v>
      </c>
      <c r="J2161" s="175" t="s">
        <v>1232</v>
      </c>
      <c r="K2161" s="173"/>
      <c r="L2161" s="171" t="s">
        <v>56</v>
      </c>
      <c r="M2161" s="165" t="s">
        <v>1326</v>
      </c>
      <c r="N2161" s="177" t="s">
        <v>1327</v>
      </c>
      <c r="O2161" s="176" t="s">
        <v>1327</v>
      </c>
      <c r="P2161" s="166" t="s">
        <v>1316</v>
      </c>
      <c r="Q2161" s="166" t="s">
        <v>1317</v>
      </c>
      <c r="R2161" s="172"/>
      <c r="S2161" s="172"/>
      <c r="T2161" s="174">
        <f t="shared" si="106"/>
        <v>11.465993100049284</v>
      </c>
    </row>
    <row r="2162" spans="1:20" s="164" customFormat="1" ht="12.75" hidden="1" customHeight="1" x14ac:dyDescent="0.2">
      <c r="A2162" s="168">
        <v>65</v>
      </c>
      <c r="B2162" s="170" t="s">
        <v>11</v>
      </c>
      <c r="C2162" s="167">
        <v>1</v>
      </c>
      <c r="D2162" s="169">
        <v>43922</v>
      </c>
      <c r="E2162" s="168">
        <v>4</v>
      </c>
      <c r="F2162" s="168" t="s">
        <v>1236</v>
      </c>
      <c r="G2162" s="168">
        <v>2020</v>
      </c>
      <c r="H2162" s="172">
        <v>6.3592902907836368</v>
      </c>
      <c r="I2162" s="167">
        <v>315</v>
      </c>
      <c r="J2162" s="175" t="s">
        <v>1232</v>
      </c>
      <c r="K2162" s="173"/>
      <c r="L2162" s="171" t="s">
        <v>59</v>
      </c>
      <c r="M2162" s="165" t="s">
        <v>1326</v>
      </c>
      <c r="N2162" s="177" t="s">
        <v>1327</v>
      </c>
      <c r="O2162" s="176" t="s">
        <v>1327</v>
      </c>
      <c r="P2162" s="166" t="s">
        <v>1316</v>
      </c>
      <c r="Q2162" s="166" t="s">
        <v>1317</v>
      </c>
      <c r="R2162" s="172"/>
      <c r="S2162" s="172"/>
      <c r="T2162" s="174">
        <f t="shared" si="106"/>
        <v>6.3592902907836368</v>
      </c>
    </row>
    <row r="2163" spans="1:20" s="164" customFormat="1" ht="12.75" hidden="1" customHeight="1" x14ac:dyDescent="0.2">
      <c r="A2163" s="168">
        <v>63</v>
      </c>
      <c r="B2163" s="170" t="s">
        <v>12</v>
      </c>
      <c r="C2163" s="167">
        <v>1</v>
      </c>
      <c r="D2163" s="169">
        <v>43922</v>
      </c>
      <c r="E2163" s="168">
        <v>4</v>
      </c>
      <c r="F2163" s="168" t="s">
        <v>1236</v>
      </c>
      <c r="G2163" s="168">
        <v>2020</v>
      </c>
      <c r="H2163" s="172">
        <v>93.26959093149334</v>
      </c>
      <c r="I2163" s="167">
        <v>315</v>
      </c>
      <c r="J2163" s="175" t="s">
        <v>1232</v>
      </c>
      <c r="K2163" s="173"/>
      <c r="L2163" s="171" t="s">
        <v>57</v>
      </c>
      <c r="M2163" s="165" t="s">
        <v>1326</v>
      </c>
      <c r="N2163" s="177" t="s">
        <v>1327</v>
      </c>
      <c r="O2163" s="176" t="s">
        <v>1327</v>
      </c>
      <c r="P2163" s="166" t="s">
        <v>1316</v>
      </c>
      <c r="Q2163" s="166" t="s">
        <v>1317</v>
      </c>
      <c r="R2163" s="172"/>
      <c r="S2163" s="172"/>
      <c r="T2163" s="174">
        <f t="shared" si="106"/>
        <v>93.26959093149334</v>
      </c>
    </row>
    <row r="2164" spans="1:20" s="164" customFormat="1" ht="12.75" hidden="1" customHeight="1" x14ac:dyDescent="0.2">
      <c r="A2164" s="168">
        <v>150</v>
      </c>
      <c r="B2164" s="170" t="s">
        <v>13</v>
      </c>
      <c r="C2164" s="167">
        <v>1</v>
      </c>
      <c r="D2164" s="169">
        <v>43922</v>
      </c>
      <c r="E2164" s="168">
        <v>4</v>
      </c>
      <c r="F2164" s="168" t="s">
        <v>1236</v>
      </c>
      <c r="G2164" s="168">
        <v>2020</v>
      </c>
      <c r="H2164" s="172">
        <v>2.1197634302612123</v>
      </c>
      <c r="I2164" s="167">
        <v>315</v>
      </c>
      <c r="J2164" s="175" t="s">
        <v>1232</v>
      </c>
      <c r="K2164" s="173"/>
      <c r="L2164" s="171" t="s">
        <v>88</v>
      </c>
      <c r="M2164" s="165" t="s">
        <v>1326</v>
      </c>
      <c r="N2164" s="177" t="s">
        <v>1327</v>
      </c>
      <c r="O2164" s="176" t="s">
        <v>1327</v>
      </c>
      <c r="P2164" s="166" t="s">
        <v>1316</v>
      </c>
      <c r="Q2164" s="166" t="s">
        <v>1317</v>
      </c>
      <c r="R2164" s="172"/>
      <c r="S2164" s="172"/>
      <c r="T2164" s="174">
        <f t="shared" si="106"/>
        <v>2.1197634302612123</v>
      </c>
    </row>
    <row r="2165" spans="1:20" s="164" customFormat="1" ht="12.75" hidden="1" customHeight="1" x14ac:dyDescent="0.2">
      <c r="A2165" s="168">
        <v>71</v>
      </c>
      <c r="B2165" s="170" t="s">
        <v>14</v>
      </c>
      <c r="C2165" s="167">
        <v>1</v>
      </c>
      <c r="D2165" s="169">
        <v>43922</v>
      </c>
      <c r="E2165" s="168">
        <v>4</v>
      </c>
      <c r="F2165" s="168" t="s">
        <v>1236</v>
      </c>
      <c r="G2165" s="168">
        <v>2020</v>
      </c>
      <c r="H2165" s="172">
        <v>36.228684080827989</v>
      </c>
      <c r="I2165" s="167">
        <v>315</v>
      </c>
      <c r="J2165" s="175" t="s">
        <v>1232</v>
      </c>
      <c r="K2165" s="173"/>
      <c r="L2165" s="171" t="s">
        <v>88</v>
      </c>
      <c r="M2165" s="165" t="s">
        <v>1326</v>
      </c>
      <c r="N2165" s="177" t="s">
        <v>1327</v>
      </c>
      <c r="O2165" s="176" t="s">
        <v>1327</v>
      </c>
      <c r="P2165" s="166" t="s">
        <v>1316</v>
      </c>
      <c r="Q2165" s="166" t="s">
        <v>1317</v>
      </c>
      <c r="R2165" s="172"/>
      <c r="S2165" s="172"/>
      <c r="T2165" s="174">
        <f t="shared" si="106"/>
        <v>36.228684080827989</v>
      </c>
    </row>
    <row r="2166" spans="1:20" s="164" customFormat="1" ht="12.75" hidden="1" customHeight="1" x14ac:dyDescent="0.2">
      <c r="A2166" s="168">
        <v>18</v>
      </c>
      <c r="B2166" s="170" t="s">
        <v>63</v>
      </c>
      <c r="C2166" s="167">
        <v>1</v>
      </c>
      <c r="D2166" s="169">
        <v>43952</v>
      </c>
      <c r="E2166" s="168">
        <v>5</v>
      </c>
      <c r="F2166" s="168" t="s">
        <v>1237</v>
      </c>
      <c r="G2166" s="168">
        <v>2020</v>
      </c>
      <c r="H2166" s="172">
        <v>42.213898472153772</v>
      </c>
      <c r="I2166" s="167">
        <v>315</v>
      </c>
      <c r="J2166" s="175" t="s">
        <v>1232</v>
      </c>
      <c r="K2166" s="173"/>
      <c r="L2166" s="171" t="s">
        <v>64</v>
      </c>
      <c r="M2166" s="165" t="s">
        <v>1326</v>
      </c>
      <c r="N2166" s="177" t="s">
        <v>1327</v>
      </c>
      <c r="O2166" s="176" t="s">
        <v>1327</v>
      </c>
      <c r="P2166" s="166" t="s">
        <v>1316</v>
      </c>
      <c r="Q2166" s="166" t="s">
        <v>1317</v>
      </c>
      <c r="R2166" s="172"/>
      <c r="S2166" s="172"/>
      <c r="T2166" s="174">
        <f t="shared" si="106"/>
        <v>42.213898472153772</v>
      </c>
    </row>
    <row r="2167" spans="1:20" s="164" customFormat="1" ht="12.75" hidden="1" customHeight="1" x14ac:dyDescent="0.2">
      <c r="A2167" s="168">
        <v>50</v>
      </c>
      <c r="B2167" s="170" t="s">
        <v>65</v>
      </c>
      <c r="C2167" s="167">
        <v>1</v>
      </c>
      <c r="D2167" s="169">
        <v>43952</v>
      </c>
      <c r="E2167" s="168">
        <v>5</v>
      </c>
      <c r="F2167" s="168" t="s">
        <v>1237</v>
      </c>
      <c r="G2167" s="168">
        <v>2020</v>
      </c>
      <c r="H2167" s="172">
        <v>3.0216264169541649</v>
      </c>
      <c r="I2167" s="167">
        <v>315</v>
      </c>
      <c r="J2167" s="175" t="s">
        <v>1232</v>
      </c>
      <c r="K2167" s="173"/>
      <c r="L2167" s="171" t="s">
        <v>64</v>
      </c>
      <c r="M2167" s="165" t="s">
        <v>1326</v>
      </c>
      <c r="N2167" s="177" t="s">
        <v>1327</v>
      </c>
      <c r="O2167" s="176" t="s">
        <v>1327</v>
      </c>
      <c r="P2167" s="166" t="s">
        <v>1316</v>
      </c>
      <c r="Q2167" s="166" t="s">
        <v>1317</v>
      </c>
      <c r="R2167" s="172"/>
      <c r="S2167" s="172"/>
      <c r="T2167" s="174">
        <f t="shared" si="106"/>
        <v>3.0216264169541649</v>
      </c>
    </row>
    <row r="2168" spans="1:20" s="164" customFormat="1" ht="12.75" hidden="1" customHeight="1" x14ac:dyDescent="0.2">
      <c r="A2168" s="168">
        <v>97</v>
      </c>
      <c r="B2168" s="170" t="s">
        <v>66</v>
      </c>
      <c r="C2168" s="167">
        <v>1</v>
      </c>
      <c r="D2168" s="169">
        <v>43952</v>
      </c>
      <c r="E2168" s="168">
        <v>5</v>
      </c>
      <c r="F2168" s="168" t="s">
        <v>1237</v>
      </c>
      <c r="G2168" s="168">
        <v>2020</v>
      </c>
      <c r="H2168" s="172">
        <v>2.6661409561360276</v>
      </c>
      <c r="I2168" s="167">
        <v>315</v>
      </c>
      <c r="J2168" s="175" t="s">
        <v>1232</v>
      </c>
      <c r="K2168" s="173"/>
      <c r="L2168" s="171" t="s">
        <v>64</v>
      </c>
      <c r="M2168" s="165" t="s">
        <v>1326</v>
      </c>
      <c r="N2168" s="177" t="s">
        <v>1327</v>
      </c>
      <c r="O2168" s="176" t="s">
        <v>1327</v>
      </c>
      <c r="P2168" s="166" t="s">
        <v>1316</v>
      </c>
      <c r="Q2168" s="166" t="s">
        <v>1317</v>
      </c>
      <c r="R2168" s="172"/>
      <c r="S2168" s="172"/>
      <c r="T2168" s="174">
        <f t="shared" si="106"/>
        <v>2.6661409561360276</v>
      </c>
    </row>
    <row r="2169" spans="1:20" s="164" customFormat="1" ht="12.75" hidden="1" customHeight="1" x14ac:dyDescent="0.2">
      <c r="A2169" s="168">
        <v>85</v>
      </c>
      <c r="B2169" s="170" t="s">
        <v>67</v>
      </c>
      <c r="C2169" s="167">
        <v>1</v>
      </c>
      <c r="D2169" s="169">
        <v>43952</v>
      </c>
      <c r="E2169" s="168">
        <v>5</v>
      </c>
      <c r="F2169" s="168" t="s">
        <v>1237</v>
      </c>
      <c r="G2169" s="168">
        <v>2020</v>
      </c>
      <c r="H2169" s="172">
        <v>2.8438836865450958</v>
      </c>
      <c r="I2169" s="167">
        <v>315</v>
      </c>
      <c r="J2169" s="175" t="s">
        <v>1232</v>
      </c>
      <c r="K2169" s="173"/>
      <c r="L2169" s="171" t="s">
        <v>64</v>
      </c>
      <c r="M2169" s="165" t="s">
        <v>1326</v>
      </c>
      <c r="N2169" s="177" t="s">
        <v>1327</v>
      </c>
      <c r="O2169" s="176" t="s">
        <v>1327</v>
      </c>
      <c r="P2169" s="166" t="s">
        <v>1316</v>
      </c>
      <c r="Q2169" s="166" t="s">
        <v>1317</v>
      </c>
      <c r="R2169" s="172"/>
      <c r="S2169" s="172"/>
      <c r="T2169" s="174">
        <f t="shared" si="106"/>
        <v>2.8438836865450958</v>
      </c>
    </row>
    <row r="2170" spans="1:20" s="164" customFormat="1" ht="12.75" hidden="1" customHeight="1" x14ac:dyDescent="0.2">
      <c r="A2170" s="168">
        <v>51</v>
      </c>
      <c r="B2170" s="170" t="s">
        <v>68</v>
      </c>
      <c r="C2170" s="167">
        <v>1</v>
      </c>
      <c r="D2170" s="169">
        <v>43952</v>
      </c>
      <c r="E2170" s="168">
        <v>5</v>
      </c>
      <c r="F2170" s="168" t="s">
        <v>1237</v>
      </c>
      <c r="G2170" s="168">
        <v>2020</v>
      </c>
      <c r="H2170" s="172">
        <v>3.1104977821586992</v>
      </c>
      <c r="I2170" s="167">
        <v>315</v>
      </c>
      <c r="J2170" s="175" t="s">
        <v>1232</v>
      </c>
      <c r="K2170" s="173"/>
      <c r="L2170" s="171" t="s">
        <v>64</v>
      </c>
      <c r="M2170" s="165" t="s">
        <v>1326</v>
      </c>
      <c r="N2170" s="177" t="s">
        <v>1327</v>
      </c>
      <c r="O2170" s="176" t="s">
        <v>1327</v>
      </c>
      <c r="P2170" s="166" t="s">
        <v>1316</v>
      </c>
      <c r="Q2170" s="166" t="s">
        <v>1317</v>
      </c>
      <c r="R2170" s="172"/>
      <c r="S2170" s="172"/>
      <c r="T2170" s="174">
        <f t="shared" si="106"/>
        <v>3.1104977821586992</v>
      </c>
    </row>
    <row r="2171" spans="1:20" s="164" customFormat="1" ht="12.75" hidden="1" customHeight="1" x14ac:dyDescent="0.2">
      <c r="A2171" s="168">
        <v>83</v>
      </c>
      <c r="B2171" s="170" t="s">
        <v>69</v>
      </c>
      <c r="C2171" s="167">
        <v>1</v>
      </c>
      <c r="D2171" s="169">
        <v>43952</v>
      </c>
      <c r="E2171" s="168">
        <v>5</v>
      </c>
      <c r="F2171" s="168" t="s">
        <v>1237</v>
      </c>
      <c r="G2171" s="168">
        <v>2020</v>
      </c>
      <c r="H2171" s="172">
        <v>10.664563824544111</v>
      </c>
      <c r="I2171" s="167">
        <v>315</v>
      </c>
      <c r="J2171" s="175" t="s">
        <v>1232</v>
      </c>
      <c r="K2171" s="173"/>
      <c r="L2171" s="171" t="s">
        <v>64</v>
      </c>
      <c r="M2171" s="165" t="s">
        <v>1326</v>
      </c>
      <c r="N2171" s="177" t="s">
        <v>1327</v>
      </c>
      <c r="O2171" s="176" t="s">
        <v>1327</v>
      </c>
      <c r="P2171" s="166" t="s">
        <v>1316</v>
      </c>
      <c r="Q2171" s="166" t="s">
        <v>1317</v>
      </c>
      <c r="R2171" s="172"/>
      <c r="S2171" s="172"/>
      <c r="T2171" s="174">
        <f t="shared" si="106"/>
        <v>10.664563824544111</v>
      </c>
    </row>
    <row r="2172" spans="1:20" s="164" customFormat="1" ht="12.75" hidden="1" customHeight="1" x14ac:dyDescent="0.2">
      <c r="A2172" s="168">
        <v>52</v>
      </c>
      <c r="B2172" s="170" t="s">
        <v>70</v>
      </c>
      <c r="C2172" s="167">
        <v>1</v>
      </c>
      <c r="D2172" s="169">
        <v>43952</v>
      </c>
      <c r="E2172" s="168">
        <v>5</v>
      </c>
      <c r="F2172" s="168" t="s">
        <v>1237</v>
      </c>
      <c r="G2172" s="168">
        <v>2020</v>
      </c>
      <c r="H2172" s="172">
        <v>9.2426219812715615</v>
      </c>
      <c r="I2172" s="167">
        <v>315</v>
      </c>
      <c r="J2172" s="175" t="s">
        <v>1232</v>
      </c>
      <c r="K2172" s="173"/>
      <c r="L2172" s="171" t="s">
        <v>64</v>
      </c>
      <c r="M2172" s="165" t="s">
        <v>1326</v>
      </c>
      <c r="N2172" s="177" t="s">
        <v>1327</v>
      </c>
      <c r="O2172" s="176" t="s">
        <v>1327</v>
      </c>
      <c r="P2172" s="166" t="s">
        <v>1316</v>
      </c>
      <c r="Q2172" s="166" t="s">
        <v>1317</v>
      </c>
      <c r="R2172" s="172"/>
      <c r="S2172" s="172"/>
      <c r="T2172" s="174">
        <f t="shared" si="106"/>
        <v>9.2426219812715615</v>
      </c>
    </row>
    <row r="2173" spans="1:20" s="164" customFormat="1" ht="12.75" hidden="1" customHeight="1" x14ac:dyDescent="0.2">
      <c r="A2173" s="168">
        <v>84</v>
      </c>
      <c r="B2173" s="170" t="s">
        <v>71</v>
      </c>
      <c r="C2173" s="167">
        <v>1</v>
      </c>
      <c r="D2173" s="169">
        <v>43952</v>
      </c>
      <c r="E2173" s="168">
        <v>5</v>
      </c>
      <c r="F2173" s="168" t="s">
        <v>1237</v>
      </c>
      <c r="G2173" s="168">
        <v>2020</v>
      </c>
      <c r="H2173" s="172">
        <v>19.462828979793002</v>
      </c>
      <c r="I2173" s="167">
        <v>315</v>
      </c>
      <c r="J2173" s="175" t="s">
        <v>1232</v>
      </c>
      <c r="K2173" s="173"/>
      <c r="L2173" s="171" t="s">
        <v>64</v>
      </c>
      <c r="M2173" s="165" t="s">
        <v>1326</v>
      </c>
      <c r="N2173" s="177" t="s">
        <v>1327</v>
      </c>
      <c r="O2173" s="176" t="s">
        <v>1327</v>
      </c>
      <c r="P2173" s="166" t="s">
        <v>1316</v>
      </c>
      <c r="Q2173" s="166" t="s">
        <v>1317</v>
      </c>
      <c r="R2173" s="172"/>
      <c r="S2173" s="172"/>
      <c r="T2173" s="174">
        <f t="shared" si="106"/>
        <v>19.462828979793002</v>
      </c>
    </row>
    <row r="2174" spans="1:20" s="164" customFormat="1" ht="12.75" hidden="1" customHeight="1" x14ac:dyDescent="0.2">
      <c r="A2174" s="168">
        <v>90</v>
      </c>
      <c r="B2174" s="170" t="s">
        <v>72</v>
      </c>
      <c r="C2174" s="167">
        <v>1</v>
      </c>
      <c r="D2174" s="169">
        <v>43952</v>
      </c>
      <c r="E2174" s="168">
        <v>5</v>
      </c>
      <c r="F2174" s="168" t="s">
        <v>1237</v>
      </c>
      <c r="G2174" s="168">
        <v>2020</v>
      </c>
      <c r="H2174" s="172">
        <v>7.0208378511582064</v>
      </c>
      <c r="I2174" s="167">
        <v>315</v>
      </c>
      <c r="J2174" s="175" t="s">
        <v>1232</v>
      </c>
      <c r="K2174" s="173"/>
      <c r="L2174" s="171" t="s">
        <v>64</v>
      </c>
      <c r="M2174" s="165" t="s">
        <v>1326</v>
      </c>
      <c r="N2174" s="177" t="s">
        <v>1327</v>
      </c>
      <c r="O2174" s="176" t="s">
        <v>1327</v>
      </c>
      <c r="P2174" s="166" t="s">
        <v>1316</v>
      </c>
      <c r="Q2174" s="166" t="s">
        <v>1317</v>
      </c>
      <c r="R2174" s="172"/>
      <c r="S2174" s="172"/>
      <c r="T2174" s="174">
        <f t="shared" si="106"/>
        <v>7.0208378511582064</v>
      </c>
    </row>
    <row r="2175" spans="1:20" s="164" customFormat="1" ht="12.75" hidden="1" customHeight="1" x14ac:dyDescent="0.2">
      <c r="A2175" s="168">
        <v>25</v>
      </c>
      <c r="B2175" s="170" t="s">
        <v>73</v>
      </c>
      <c r="C2175" s="167">
        <v>1</v>
      </c>
      <c r="D2175" s="169">
        <v>43952</v>
      </c>
      <c r="E2175" s="168">
        <v>5</v>
      </c>
      <c r="F2175" s="168" t="s">
        <v>1237</v>
      </c>
      <c r="G2175" s="168">
        <v>2020</v>
      </c>
      <c r="H2175" s="172">
        <v>1.1553277476589452</v>
      </c>
      <c r="I2175" s="167">
        <v>315</v>
      </c>
      <c r="J2175" s="175" t="s">
        <v>1232</v>
      </c>
      <c r="K2175" s="173"/>
      <c r="L2175" s="171" t="s">
        <v>64</v>
      </c>
      <c r="M2175" s="165" t="s">
        <v>1326</v>
      </c>
      <c r="N2175" s="177" t="s">
        <v>1327</v>
      </c>
      <c r="O2175" s="176" t="s">
        <v>1327</v>
      </c>
      <c r="P2175" s="166" t="s">
        <v>1316</v>
      </c>
      <c r="Q2175" s="166" t="s">
        <v>1317</v>
      </c>
      <c r="R2175" s="172"/>
      <c r="S2175" s="172"/>
      <c r="T2175" s="174">
        <f t="shared" si="106"/>
        <v>1.1553277476589452</v>
      </c>
    </row>
    <row r="2176" spans="1:20" s="164" customFormat="1" ht="12.75" hidden="1" customHeight="1" x14ac:dyDescent="0.2">
      <c r="A2176" s="168">
        <v>102</v>
      </c>
      <c r="B2176" s="170" t="s">
        <v>74</v>
      </c>
      <c r="C2176" s="167">
        <v>1</v>
      </c>
      <c r="D2176" s="169">
        <v>43952</v>
      </c>
      <c r="E2176" s="168">
        <v>5</v>
      </c>
      <c r="F2176" s="168" t="s">
        <v>1237</v>
      </c>
      <c r="G2176" s="168">
        <v>2020</v>
      </c>
      <c r="H2176" s="172">
        <v>3.0216264169541649</v>
      </c>
      <c r="I2176" s="167">
        <v>315</v>
      </c>
      <c r="J2176" s="175" t="s">
        <v>1232</v>
      </c>
      <c r="K2176" s="173"/>
      <c r="L2176" s="171" t="s">
        <v>64</v>
      </c>
      <c r="M2176" s="165" t="s">
        <v>1326</v>
      </c>
      <c r="N2176" s="177" t="s">
        <v>1327</v>
      </c>
      <c r="O2176" s="176" t="s">
        <v>1327</v>
      </c>
      <c r="P2176" s="166" t="s">
        <v>1316</v>
      </c>
      <c r="Q2176" s="166" t="s">
        <v>1317</v>
      </c>
      <c r="R2176" s="172"/>
      <c r="S2176" s="172"/>
      <c r="T2176" s="174">
        <f t="shared" si="106"/>
        <v>3.0216264169541649</v>
      </c>
    </row>
    <row r="2177" spans="1:20" s="164" customFormat="1" ht="12.75" hidden="1" customHeight="1" x14ac:dyDescent="0.2">
      <c r="A2177" s="168">
        <v>36</v>
      </c>
      <c r="B2177" s="170" t="s">
        <v>75</v>
      </c>
      <c r="C2177" s="167">
        <v>1</v>
      </c>
      <c r="D2177" s="169">
        <v>43952</v>
      </c>
      <c r="E2177" s="168">
        <v>5</v>
      </c>
      <c r="F2177" s="168" t="s">
        <v>1237</v>
      </c>
      <c r="G2177" s="168">
        <v>2020</v>
      </c>
      <c r="H2177" s="172">
        <v>3.1104977821586992</v>
      </c>
      <c r="I2177" s="167">
        <v>315</v>
      </c>
      <c r="J2177" s="175" t="s">
        <v>1232</v>
      </c>
      <c r="K2177" s="173"/>
      <c r="L2177" s="171" t="s">
        <v>64</v>
      </c>
      <c r="M2177" s="165" t="s">
        <v>1326</v>
      </c>
      <c r="N2177" s="177" t="s">
        <v>1327</v>
      </c>
      <c r="O2177" s="176" t="s">
        <v>1327</v>
      </c>
      <c r="P2177" s="166" t="s">
        <v>1316</v>
      </c>
      <c r="Q2177" s="166" t="s">
        <v>1317</v>
      </c>
      <c r="R2177" s="172"/>
      <c r="S2177" s="172"/>
      <c r="T2177" s="174">
        <f t="shared" si="106"/>
        <v>3.1104977821586992</v>
      </c>
    </row>
    <row r="2178" spans="1:20" s="164" customFormat="1" ht="12.75" hidden="1" customHeight="1" x14ac:dyDescent="0.2">
      <c r="A2178" s="168">
        <v>70</v>
      </c>
      <c r="B2178" s="170" t="s">
        <v>76</v>
      </c>
      <c r="C2178" s="167">
        <v>1</v>
      </c>
      <c r="D2178" s="169">
        <v>43952</v>
      </c>
      <c r="E2178" s="168">
        <v>5</v>
      </c>
      <c r="F2178" s="168" t="s">
        <v>1237</v>
      </c>
      <c r="G2178" s="168">
        <v>2020</v>
      </c>
      <c r="H2178" s="172">
        <v>4.3546968950221787</v>
      </c>
      <c r="I2178" s="167">
        <v>315</v>
      </c>
      <c r="J2178" s="175" t="s">
        <v>1232</v>
      </c>
      <c r="K2178" s="173"/>
      <c r="L2178" s="171" t="s">
        <v>64</v>
      </c>
      <c r="M2178" s="165" t="s">
        <v>1326</v>
      </c>
      <c r="N2178" s="177" t="s">
        <v>1327</v>
      </c>
      <c r="O2178" s="176" t="s">
        <v>1327</v>
      </c>
      <c r="P2178" s="166" t="s">
        <v>1316</v>
      </c>
      <c r="Q2178" s="166" t="s">
        <v>1317</v>
      </c>
      <c r="R2178" s="172"/>
      <c r="S2178" s="172"/>
      <c r="T2178" s="174">
        <f t="shared" si="106"/>
        <v>4.3546968950221787</v>
      </c>
    </row>
    <row r="2179" spans="1:20" s="164" customFormat="1" ht="12.75" hidden="1" customHeight="1" x14ac:dyDescent="0.2">
      <c r="A2179" s="168">
        <v>67</v>
      </c>
      <c r="B2179" s="170" t="s">
        <v>77</v>
      </c>
      <c r="C2179" s="167">
        <v>1</v>
      </c>
      <c r="D2179" s="169">
        <v>43952</v>
      </c>
      <c r="E2179" s="168">
        <v>5</v>
      </c>
      <c r="F2179" s="168" t="s">
        <v>1237</v>
      </c>
      <c r="G2179" s="168">
        <v>2020</v>
      </c>
      <c r="H2179" s="172">
        <v>6.931966485953672</v>
      </c>
      <c r="I2179" s="167">
        <v>315</v>
      </c>
      <c r="J2179" s="175" t="s">
        <v>1232</v>
      </c>
      <c r="K2179" s="173"/>
      <c r="L2179" s="171" t="s">
        <v>64</v>
      </c>
      <c r="M2179" s="165" t="s">
        <v>1326</v>
      </c>
      <c r="N2179" s="177" t="s">
        <v>1327</v>
      </c>
      <c r="O2179" s="176" t="s">
        <v>1327</v>
      </c>
      <c r="P2179" s="166" t="s">
        <v>1316</v>
      </c>
      <c r="Q2179" s="166" t="s">
        <v>1317</v>
      </c>
      <c r="R2179" s="172"/>
      <c r="S2179" s="172"/>
      <c r="T2179" s="174">
        <f t="shared" si="106"/>
        <v>6.931966485953672</v>
      </c>
    </row>
    <row r="2180" spans="1:20" s="164" customFormat="1" ht="12.75" hidden="1" customHeight="1" x14ac:dyDescent="0.2">
      <c r="A2180" s="168">
        <v>92</v>
      </c>
      <c r="B2180" s="170" t="s">
        <v>78</v>
      </c>
      <c r="C2180" s="167">
        <v>1</v>
      </c>
      <c r="D2180" s="169">
        <v>43952</v>
      </c>
      <c r="E2180" s="168">
        <v>5</v>
      </c>
      <c r="F2180" s="168" t="s">
        <v>1237</v>
      </c>
      <c r="G2180" s="168">
        <v>2020</v>
      </c>
      <c r="H2180" s="172">
        <v>4.443568260226713</v>
      </c>
      <c r="I2180" s="167">
        <v>315</v>
      </c>
      <c r="J2180" s="175" t="s">
        <v>1232</v>
      </c>
      <c r="K2180" s="173"/>
      <c r="L2180" s="171" t="s">
        <v>64</v>
      </c>
      <c r="M2180" s="165" t="s">
        <v>1326</v>
      </c>
      <c r="N2180" s="177" t="s">
        <v>1327</v>
      </c>
      <c r="O2180" s="176" t="s">
        <v>1327</v>
      </c>
      <c r="P2180" s="166" t="s">
        <v>1316</v>
      </c>
      <c r="Q2180" s="166" t="s">
        <v>1317</v>
      </c>
      <c r="R2180" s="172"/>
      <c r="S2180" s="172"/>
      <c r="T2180" s="174">
        <f t="shared" si="106"/>
        <v>4.443568260226713</v>
      </c>
    </row>
    <row r="2181" spans="1:20" s="164" customFormat="1" ht="12.75" hidden="1" customHeight="1" x14ac:dyDescent="0.2">
      <c r="A2181" s="168">
        <v>58</v>
      </c>
      <c r="B2181" s="170" t="s">
        <v>79</v>
      </c>
      <c r="C2181" s="167">
        <v>1</v>
      </c>
      <c r="D2181" s="169">
        <v>43952</v>
      </c>
      <c r="E2181" s="168">
        <v>5</v>
      </c>
      <c r="F2181" s="168" t="s">
        <v>1237</v>
      </c>
      <c r="G2181" s="168">
        <v>2020</v>
      </c>
      <c r="H2181" s="172">
        <v>3.465983242976836</v>
      </c>
      <c r="I2181" s="167">
        <v>315</v>
      </c>
      <c r="J2181" s="175" t="s">
        <v>1232</v>
      </c>
      <c r="K2181" s="173"/>
      <c r="L2181" s="171" t="s">
        <v>64</v>
      </c>
      <c r="M2181" s="165" t="s">
        <v>1326</v>
      </c>
      <c r="N2181" s="177" t="s">
        <v>1327</v>
      </c>
      <c r="O2181" s="176" t="s">
        <v>1327</v>
      </c>
      <c r="P2181" s="166" t="s">
        <v>1316</v>
      </c>
      <c r="Q2181" s="166" t="s">
        <v>1317</v>
      </c>
      <c r="R2181" s="172"/>
      <c r="S2181" s="172"/>
      <c r="T2181" s="174">
        <f t="shared" si="106"/>
        <v>3.465983242976836</v>
      </c>
    </row>
    <row r="2182" spans="1:20" s="164" customFormat="1" ht="12.75" hidden="1" customHeight="1" x14ac:dyDescent="0.2">
      <c r="A2182" s="168">
        <v>130</v>
      </c>
      <c r="B2182" s="170" t="s">
        <v>80</v>
      </c>
      <c r="C2182" s="167">
        <v>1</v>
      </c>
      <c r="D2182" s="169">
        <v>43952</v>
      </c>
      <c r="E2182" s="168">
        <v>5</v>
      </c>
      <c r="F2182" s="168" t="s">
        <v>1237</v>
      </c>
      <c r="G2182" s="168">
        <v>2020</v>
      </c>
      <c r="H2182" s="172">
        <v>1.2441991128634797</v>
      </c>
      <c r="I2182" s="167">
        <v>315</v>
      </c>
      <c r="J2182" s="175" t="s">
        <v>1232</v>
      </c>
      <c r="K2182" s="173"/>
      <c r="L2182" s="171" t="s">
        <v>64</v>
      </c>
      <c r="M2182" s="165" t="s">
        <v>1326</v>
      </c>
      <c r="N2182" s="177" t="s">
        <v>1327</v>
      </c>
      <c r="O2182" s="176" t="s">
        <v>1327</v>
      </c>
      <c r="P2182" s="166" t="s">
        <v>1316</v>
      </c>
      <c r="Q2182" s="166" t="s">
        <v>1317</v>
      </c>
      <c r="R2182" s="172"/>
      <c r="S2182" s="172"/>
      <c r="T2182" s="174">
        <f t="shared" si="106"/>
        <v>1.2441991128634797</v>
      </c>
    </row>
    <row r="2183" spans="1:20" s="164" customFormat="1" ht="12.75" hidden="1" customHeight="1" x14ac:dyDescent="0.2">
      <c r="A2183" s="168">
        <v>15</v>
      </c>
      <c r="B2183" s="170" t="s">
        <v>81</v>
      </c>
      <c r="C2183" s="167">
        <v>1</v>
      </c>
      <c r="D2183" s="169">
        <v>43952</v>
      </c>
      <c r="E2183" s="168">
        <v>5</v>
      </c>
      <c r="F2183" s="168" t="s">
        <v>1237</v>
      </c>
      <c r="G2183" s="168">
        <v>2020</v>
      </c>
      <c r="H2183" s="172">
        <v>3.465983242976836</v>
      </c>
      <c r="I2183" s="167">
        <v>315</v>
      </c>
      <c r="J2183" s="175" t="s">
        <v>1232</v>
      </c>
      <c r="K2183" s="173"/>
      <c r="L2183" s="171" t="s">
        <v>64</v>
      </c>
      <c r="M2183" s="165" t="s">
        <v>1326</v>
      </c>
      <c r="N2183" s="177" t="s">
        <v>1327</v>
      </c>
      <c r="O2183" s="176" t="s">
        <v>1327</v>
      </c>
      <c r="P2183" s="166" t="s">
        <v>1316</v>
      </c>
      <c r="Q2183" s="166" t="s">
        <v>1317</v>
      </c>
      <c r="R2183" s="172"/>
      <c r="S2183" s="172"/>
      <c r="T2183" s="174">
        <f t="shared" si="106"/>
        <v>3.465983242976836</v>
      </c>
    </row>
    <row r="2184" spans="1:20" s="164" customFormat="1" ht="12.75" hidden="1" customHeight="1" x14ac:dyDescent="0.2">
      <c r="A2184" s="168">
        <v>68</v>
      </c>
      <c r="B2184" s="170" t="s">
        <v>82</v>
      </c>
      <c r="C2184" s="167">
        <v>1</v>
      </c>
      <c r="D2184" s="169">
        <v>43952</v>
      </c>
      <c r="E2184" s="168">
        <v>5</v>
      </c>
      <c r="F2184" s="168" t="s">
        <v>1237</v>
      </c>
      <c r="G2184" s="168">
        <v>2020</v>
      </c>
      <c r="H2184" s="172">
        <v>3.3771118777723022</v>
      </c>
      <c r="I2184" s="167">
        <v>315</v>
      </c>
      <c r="J2184" s="175" t="s">
        <v>1232</v>
      </c>
      <c r="K2184" s="173"/>
      <c r="L2184" s="171" t="s">
        <v>64</v>
      </c>
      <c r="M2184" s="165" t="s">
        <v>1326</v>
      </c>
      <c r="N2184" s="177" t="s">
        <v>1327</v>
      </c>
      <c r="O2184" s="176" t="s">
        <v>1327</v>
      </c>
      <c r="P2184" s="166" t="s">
        <v>1316</v>
      </c>
      <c r="Q2184" s="166" t="s">
        <v>1317</v>
      </c>
      <c r="R2184" s="172"/>
      <c r="S2184" s="172"/>
      <c r="T2184" s="174">
        <f t="shared" si="106"/>
        <v>3.3771118777723022</v>
      </c>
    </row>
    <row r="2185" spans="1:20" s="164" customFormat="1" ht="12.75" hidden="1" customHeight="1" x14ac:dyDescent="0.2">
      <c r="A2185" s="168">
        <v>94</v>
      </c>
      <c r="B2185" s="170" t="s">
        <v>83</v>
      </c>
      <c r="C2185" s="167">
        <v>1</v>
      </c>
      <c r="D2185" s="169">
        <v>43952</v>
      </c>
      <c r="E2185" s="168">
        <v>5</v>
      </c>
      <c r="F2185" s="168" t="s">
        <v>1237</v>
      </c>
      <c r="G2185" s="168">
        <v>2020</v>
      </c>
      <c r="H2185" s="172">
        <v>11.197792015771316</v>
      </c>
      <c r="I2185" s="167">
        <v>315</v>
      </c>
      <c r="J2185" s="175" t="s">
        <v>1232</v>
      </c>
      <c r="K2185" s="173"/>
      <c r="L2185" s="171" t="s">
        <v>64</v>
      </c>
      <c r="M2185" s="165" t="s">
        <v>1326</v>
      </c>
      <c r="N2185" s="177" t="s">
        <v>1327</v>
      </c>
      <c r="O2185" s="176" t="s">
        <v>1327</v>
      </c>
      <c r="P2185" s="166" t="s">
        <v>1316</v>
      </c>
      <c r="Q2185" s="166" t="s">
        <v>1317</v>
      </c>
      <c r="R2185" s="172"/>
      <c r="S2185" s="172"/>
      <c r="T2185" s="174">
        <f t="shared" si="106"/>
        <v>11.197792015771316</v>
      </c>
    </row>
    <row r="2186" spans="1:20" s="164" customFormat="1" ht="12.75" hidden="1" customHeight="1" x14ac:dyDescent="0.2">
      <c r="A2186" s="168">
        <v>88</v>
      </c>
      <c r="B2186" s="170" t="s">
        <v>84</v>
      </c>
      <c r="C2186" s="167">
        <v>1</v>
      </c>
      <c r="D2186" s="169">
        <v>43952</v>
      </c>
      <c r="E2186" s="168">
        <v>5</v>
      </c>
      <c r="F2186" s="168" t="s">
        <v>1237</v>
      </c>
      <c r="G2186" s="168">
        <v>2020</v>
      </c>
      <c r="H2186" s="172">
        <v>3.465983242976836</v>
      </c>
      <c r="I2186" s="167">
        <v>315</v>
      </c>
      <c r="J2186" s="175" t="s">
        <v>1232</v>
      </c>
      <c r="K2186" s="173"/>
      <c r="L2186" s="171" t="s">
        <v>64</v>
      </c>
      <c r="M2186" s="165" t="s">
        <v>1326</v>
      </c>
      <c r="N2186" s="177" t="s">
        <v>1327</v>
      </c>
      <c r="O2186" s="176" t="s">
        <v>1327</v>
      </c>
      <c r="P2186" s="166" t="s">
        <v>1316</v>
      </c>
      <c r="Q2186" s="166" t="s">
        <v>1317</v>
      </c>
      <c r="R2186" s="172"/>
      <c r="S2186" s="172"/>
      <c r="T2186" s="174">
        <f t="shared" si="106"/>
        <v>3.465983242976836</v>
      </c>
    </row>
    <row r="2187" spans="1:20" s="164" customFormat="1" ht="12.75" hidden="1" customHeight="1" x14ac:dyDescent="0.2">
      <c r="A2187" s="168">
        <v>62</v>
      </c>
      <c r="B2187" s="170" t="s">
        <v>85</v>
      </c>
      <c r="C2187" s="167">
        <v>1</v>
      </c>
      <c r="D2187" s="169">
        <v>43952</v>
      </c>
      <c r="E2187" s="168">
        <v>5</v>
      </c>
      <c r="F2187" s="168" t="s">
        <v>1237</v>
      </c>
      <c r="G2187" s="168">
        <v>2020</v>
      </c>
      <c r="H2187" s="172">
        <v>5.6877673730901916</v>
      </c>
      <c r="I2187" s="167">
        <v>315</v>
      </c>
      <c r="J2187" s="175" t="s">
        <v>1232</v>
      </c>
      <c r="K2187" s="173"/>
      <c r="L2187" s="171" t="s">
        <v>64</v>
      </c>
      <c r="M2187" s="165" t="s">
        <v>1326</v>
      </c>
      <c r="N2187" s="177" t="s">
        <v>1327</v>
      </c>
      <c r="O2187" s="176" t="s">
        <v>1327</v>
      </c>
      <c r="P2187" s="166" t="s">
        <v>1316</v>
      </c>
      <c r="Q2187" s="166" t="s">
        <v>1317</v>
      </c>
      <c r="R2187" s="172"/>
      <c r="S2187" s="172"/>
      <c r="T2187" s="174">
        <f t="shared" si="106"/>
        <v>5.6877673730901916</v>
      </c>
    </row>
    <row r="2188" spans="1:20" s="164" customFormat="1" ht="12.75" hidden="1" customHeight="1" x14ac:dyDescent="0.2">
      <c r="A2188" s="168">
        <v>91</v>
      </c>
      <c r="B2188" s="170" t="s">
        <v>86</v>
      </c>
      <c r="C2188" s="167">
        <v>1</v>
      </c>
      <c r="D2188" s="169">
        <v>43952</v>
      </c>
      <c r="E2188" s="168">
        <v>5</v>
      </c>
      <c r="F2188" s="168" t="s">
        <v>1237</v>
      </c>
      <c r="G2188" s="168">
        <v>2020</v>
      </c>
      <c r="H2188" s="172">
        <v>8.0872942336126172</v>
      </c>
      <c r="I2188" s="167">
        <v>315</v>
      </c>
      <c r="J2188" s="175" t="s">
        <v>1232</v>
      </c>
      <c r="K2188" s="173"/>
      <c r="L2188" s="171" t="s">
        <v>64</v>
      </c>
      <c r="M2188" s="165" t="s">
        <v>1326</v>
      </c>
      <c r="N2188" s="177" t="s">
        <v>1327</v>
      </c>
      <c r="O2188" s="176" t="s">
        <v>1327</v>
      </c>
      <c r="P2188" s="166" t="s">
        <v>1316</v>
      </c>
      <c r="Q2188" s="166" t="s">
        <v>1317</v>
      </c>
      <c r="R2188" s="172"/>
      <c r="S2188" s="172"/>
      <c r="T2188" s="174">
        <f t="shared" si="106"/>
        <v>8.0872942336126172</v>
      </c>
    </row>
    <row r="2189" spans="1:20" s="164" customFormat="1" ht="12.75" hidden="1" customHeight="1" x14ac:dyDescent="0.2">
      <c r="A2189" s="168">
        <v>89</v>
      </c>
      <c r="B2189" s="170" t="s">
        <v>87</v>
      </c>
      <c r="C2189" s="167">
        <v>1</v>
      </c>
      <c r="D2189" s="169">
        <v>43952</v>
      </c>
      <c r="E2189" s="168">
        <v>5</v>
      </c>
      <c r="F2189" s="168" t="s">
        <v>1237</v>
      </c>
      <c r="G2189" s="168">
        <v>2020</v>
      </c>
      <c r="H2189" s="172">
        <v>11.819891572203055</v>
      </c>
      <c r="I2189" s="167">
        <v>315</v>
      </c>
      <c r="J2189" s="175" t="s">
        <v>1232</v>
      </c>
      <c r="K2189" s="173"/>
      <c r="L2189" s="171" t="s">
        <v>64</v>
      </c>
      <c r="M2189" s="165" t="s">
        <v>1326</v>
      </c>
      <c r="N2189" s="177" t="s">
        <v>1327</v>
      </c>
      <c r="O2189" s="176" t="s">
        <v>1327</v>
      </c>
      <c r="P2189" s="166" t="s">
        <v>1316</v>
      </c>
      <c r="Q2189" s="166" t="s">
        <v>1317</v>
      </c>
      <c r="R2189" s="172"/>
      <c r="S2189" s="172"/>
      <c r="T2189" s="174">
        <f t="shared" si="106"/>
        <v>11.819891572203055</v>
      </c>
    </row>
    <row r="2190" spans="1:20" s="164" customFormat="1" ht="12.75" hidden="1" customHeight="1" x14ac:dyDescent="0.2">
      <c r="A2190" s="168">
        <v>80</v>
      </c>
      <c r="B2190" s="170" t="s">
        <v>3</v>
      </c>
      <c r="C2190" s="167">
        <v>1</v>
      </c>
      <c r="D2190" s="169">
        <v>43952</v>
      </c>
      <c r="E2190" s="168">
        <v>5</v>
      </c>
      <c r="F2190" s="168" t="s">
        <v>1237</v>
      </c>
      <c r="G2190" s="168">
        <v>2020</v>
      </c>
      <c r="H2190" s="172">
        <v>3.1104977821586992</v>
      </c>
      <c r="I2190" s="167">
        <v>315</v>
      </c>
      <c r="J2190" s="175" t="s">
        <v>1232</v>
      </c>
      <c r="K2190" s="173"/>
      <c r="L2190" s="171" t="s">
        <v>88</v>
      </c>
      <c r="M2190" s="165" t="s">
        <v>1326</v>
      </c>
      <c r="N2190" s="177" t="s">
        <v>1327</v>
      </c>
      <c r="O2190" s="176" t="s">
        <v>1327</v>
      </c>
      <c r="P2190" s="166" t="s">
        <v>1316</v>
      </c>
      <c r="Q2190" s="166" t="s">
        <v>1317</v>
      </c>
      <c r="R2190" s="172"/>
      <c r="S2190" s="172"/>
      <c r="T2190" s="174">
        <f t="shared" si="106"/>
        <v>3.1104977821586992</v>
      </c>
    </row>
    <row r="2191" spans="1:20" s="164" customFormat="1" ht="12.75" hidden="1" customHeight="1" x14ac:dyDescent="0.2">
      <c r="A2191" s="168">
        <v>104</v>
      </c>
      <c r="B2191" s="170" t="s">
        <v>4</v>
      </c>
      <c r="C2191" s="167">
        <v>1</v>
      </c>
      <c r="D2191" s="169">
        <v>43952</v>
      </c>
      <c r="E2191" s="168">
        <v>5</v>
      </c>
      <c r="F2191" s="168" t="s">
        <v>1237</v>
      </c>
      <c r="G2191" s="168">
        <v>2020</v>
      </c>
      <c r="H2191" s="172">
        <v>0.44435682602267129</v>
      </c>
      <c r="I2191" s="167">
        <v>315</v>
      </c>
      <c r="J2191" s="175" t="s">
        <v>1232</v>
      </c>
      <c r="K2191" s="173"/>
      <c r="L2191" s="171" t="s">
        <v>88</v>
      </c>
      <c r="M2191" s="165" t="s">
        <v>1326</v>
      </c>
      <c r="N2191" s="177" t="s">
        <v>1327</v>
      </c>
      <c r="O2191" s="176" t="s">
        <v>1327</v>
      </c>
      <c r="P2191" s="166" t="s">
        <v>1316</v>
      </c>
      <c r="Q2191" s="166" t="s">
        <v>1317</v>
      </c>
      <c r="R2191" s="172"/>
      <c r="S2191" s="172"/>
      <c r="T2191" s="174">
        <f t="shared" ref="T2191:T2254" si="107">H2191+R2191+S2191</f>
        <v>0.44435682602267129</v>
      </c>
    </row>
    <row r="2192" spans="1:20" s="164" customFormat="1" ht="12.75" hidden="1" customHeight="1" x14ac:dyDescent="0.2">
      <c r="A2192" s="168">
        <v>79</v>
      </c>
      <c r="B2192" s="170" t="s">
        <v>5</v>
      </c>
      <c r="C2192" s="167">
        <v>1</v>
      </c>
      <c r="D2192" s="169">
        <v>43952</v>
      </c>
      <c r="E2192" s="168">
        <v>5</v>
      </c>
      <c r="F2192" s="168" t="s">
        <v>1237</v>
      </c>
      <c r="G2192" s="168">
        <v>2020</v>
      </c>
      <c r="H2192" s="172">
        <v>8.8871365204534261</v>
      </c>
      <c r="I2192" s="167">
        <v>315</v>
      </c>
      <c r="J2192" s="175" t="s">
        <v>1232</v>
      </c>
      <c r="K2192" s="173"/>
      <c r="L2192" s="171" t="s">
        <v>88</v>
      </c>
      <c r="M2192" s="165" t="s">
        <v>1326</v>
      </c>
      <c r="N2192" s="177" t="s">
        <v>1327</v>
      </c>
      <c r="O2192" s="176" t="s">
        <v>1327</v>
      </c>
      <c r="P2192" s="166" t="s">
        <v>1316</v>
      </c>
      <c r="Q2192" s="166" t="s">
        <v>1317</v>
      </c>
      <c r="R2192" s="172"/>
      <c r="S2192" s="172"/>
      <c r="T2192" s="174">
        <f t="shared" si="107"/>
        <v>8.8871365204534261</v>
      </c>
    </row>
    <row r="2193" spans="1:20" s="164" customFormat="1" ht="12.75" hidden="1" customHeight="1" x14ac:dyDescent="0.2">
      <c r="A2193" s="168">
        <v>66</v>
      </c>
      <c r="B2193" s="170" t="s">
        <v>43</v>
      </c>
      <c r="C2193" s="167">
        <v>1</v>
      </c>
      <c r="D2193" s="169">
        <v>43952</v>
      </c>
      <c r="E2193" s="168">
        <v>5</v>
      </c>
      <c r="F2193" s="168" t="s">
        <v>1237</v>
      </c>
      <c r="G2193" s="168">
        <v>2020</v>
      </c>
      <c r="H2193" s="172">
        <v>349.17559388861514</v>
      </c>
      <c r="I2193" s="167">
        <v>315</v>
      </c>
      <c r="J2193" s="175" t="s">
        <v>1232</v>
      </c>
      <c r="K2193" s="173"/>
      <c r="L2193" s="171" t="s">
        <v>62</v>
      </c>
      <c r="M2193" s="165" t="s">
        <v>1326</v>
      </c>
      <c r="N2193" s="177" t="s">
        <v>1327</v>
      </c>
      <c r="O2193" s="176" t="s">
        <v>1327</v>
      </c>
      <c r="P2193" s="166" t="s">
        <v>1316</v>
      </c>
      <c r="Q2193" s="166" t="s">
        <v>1317</v>
      </c>
      <c r="R2193" s="172"/>
      <c r="S2193" s="172"/>
      <c r="T2193" s="174">
        <f t="shared" si="107"/>
        <v>349.17559388861514</v>
      </c>
    </row>
    <row r="2194" spans="1:20" s="164" customFormat="1" ht="12.75" hidden="1" customHeight="1" x14ac:dyDescent="0.2">
      <c r="A2194" s="168">
        <v>40</v>
      </c>
      <c r="B2194" s="170" t="s">
        <v>49</v>
      </c>
      <c r="C2194" s="167">
        <v>1</v>
      </c>
      <c r="D2194" s="169">
        <v>43952</v>
      </c>
      <c r="E2194" s="168">
        <v>5</v>
      </c>
      <c r="F2194" s="168" t="s">
        <v>1237</v>
      </c>
      <c r="G2194" s="168">
        <v>2020</v>
      </c>
      <c r="H2194" s="172">
        <v>100.24689995071465</v>
      </c>
      <c r="I2194" s="167">
        <v>315</v>
      </c>
      <c r="J2194" s="175" t="s">
        <v>1232</v>
      </c>
      <c r="K2194" s="173"/>
      <c r="L2194" s="171" t="s">
        <v>61</v>
      </c>
      <c r="M2194" s="165" t="s">
        <v>1326</v>
      </c>
      <c r="N2194" s="177" t="s">
        <v>1327</v>
      </c>
      <c r="O2194" s="176" t="s">
        <v>1327</v>
      </c>
      <c r="P2194" s="166" t="s">
        <v>1316</v>
      </c>
      <c r="Q2194" s="166" t="s">
        <v>1317</v>
      </c>
      <c r="R2194" s="172"/>
      <c r="S2194" s="172"/>
      <c r="T2194" s="174">
        <f t="shared" si="107"/>
        <v>100.24689995071465</v>
      </c>
    </row>
    <row r="2195" spans="1:20" s="164" customFormat="1" ht="12.75" hidden="1" customHeight="1" x14ac:dyDescent="0.2">
      <c r="A2195" s="168">
        <v>93</v>
      </c>
      <c r="B2195" s="170" t="s">
        <v>48</v>
      </c>
      <c r="C2195" s="167">
        <v>1</v>
      </c>
      <c r="D2195" s="169">
        <v>43952</v>
      </c>
      <c r="E2195" s="168">
        <v>5</v>
      </c>
      <c r="F2195" s="168" t="s">
        <v>1237</v>
      </c>
      <c r="G2195" s="168">
        <v>2020</v>
      </c>
      <c r="H2195" s="172">
        <v>38.570172498767867</v>
      </c>
      <c r="I2195" s="167">
        <v>315</v>
      </c>
      <c r="J2195" s="175" t="s">
        <v>1232</v>
      </c>
      <c r="K2195" s="173"/>
      <c r="L2195" s="171" t="s">
        <v>61</v>
      </c>
      <c r="M2195" s="165" t="s">
        <v>1326</v>
      </c>
      <c r="N2195" s="177" t="s">
        <v>1327</v>
      </c>
      <c r="O2195" s="176" t="s">
        <v>1327</v>
      </c>
      <c r="P2195" s="166" t="s">
        <v>1316</v>
      </c>
      <c r="Q2195" s="166" t="s">
        <v>1317</v>
      </c>
      <c r="R2195" s="172"/>
      <c r="S2195" s="172"/>
      <c r="T2195" s="174">
        <f t="shared" si="107"/>
        <v>38.570172498767867</v>
      </c>
    </row>
    <row r="2196" spans="1:20" s="164" customFormat="1" ht="12.75" hidden="1" customHeight="1" x14ac:dyDescent="0.2">
      <c r="A2196" s="168">
        <v>28</v>
      </c>
      <c r="B2196" s="170" t="s">
        <v>16</v>
      </c>
      <c r="C2196" s="167">
        <v>1</v>
      </c>
      <c r="D2196" s="169">
        <v>43952</v>
      </c>
      <c r="E2196" s="168">
        <v>5</v>
      </c>
      <c r="F2196" s="168" t="s">
        <v>1237</v>
      </c>
      <c r="G2196" s="168">
        <v>2020</v>
      </c>
      <c r="H2196" s="172">
        <v>7.2874519467718093</v>
      </c>
      <c r="I2196" s="167">
        <v>315</v>
      </c>
      <c r="J2196" s="175" t="s">
        <v>1232</v>
      </c>
      <c r="K2196" s="173"/>
      <c r="L2196" s="171" t="s">
        <v>88</v>
      </c>
      <c r="M2196" s="165" t="s">
        <v>1326</v>
      </c>
      <c r="N2196" s="177" t="s">
        <v>1327</v>
      </c>
      <c r="O2196" s="176" t="s">
        <v>1327</v>
      </c>
      <c r="P2196" s="166" t="s">
        <v>1316</v>
      </c>
      <c r="Q2196" s="166" t="s">
        <v>1317</v>
      </c>
      <c r="R2196" s="172"/>
      <c r="S2196" s="172"/>
      <c r="T2196" s="174">
        <f t="shared" si="107"/>
        <v>7.2874519467718093</v>
      </c>
    </row>
    <row r="2197" spans="1:20" s="164" customFormat="1" ht="12.75" hidden="1" customHeight="1" x14ac:dyDescent="0.2">
      <c r="A2197" s="168">
        <v>100</v>
      </c>
      <c r="B2197" s="170" t="s">
        <v>44</v>
      </c>
      <c r="C2197" s="167">
        <v>1</v>
      </c>
      <c r="D2197" s="169">
        <v>43952</v>
      </c>
      <c r="E2197" s="168">
        <v>5</v>
      </c>
      <c r="F2197" s="168" t="s">
        <v>1237</v>
      </c>
      <c r="G2197" s="168">
        <v>2020</v>
      </c>
      <c r="H2197" s="172">
        <v>0.17774273040906849</v>
      </c>
      <c r="I2197" s="167">
        <v>315</v>
      </c>
      <c r="J2197" s="175" t="s">
        <v>1232</v>
      </c>
      <c r="K2197" s="173"/>
      <c r="L2197" s="171" t="s">
        <v>88</v>
      </c>
      <c r="M2197" s="165" t="s">
        <v>1326</v>
      </c>
      <c r="N2197" s="177" t="s">
        <v>1327</v>
      </c>
      <c r="O2197" s="176" t="s">
        <v>1327</v>
      </c>
      <c r="P2197" s="166" t="s">
        <v>1316</v>
      </c>
      <c r="Q2197" s="166" t="s">
        <v>1317</v>
      </c>
      <c r="R2197" s="172"/>
      <c r="S2197" s="172"/>
      <c r="T2197" s="174">
        <f t="shared" si="107"/>
        <v>0.17774273040906849</v>
      </c>
    </row>
    <row r="2198" spans="1:20" s="164" customFormat="1" ht="12.75" hidden="1" customHeight="1" x14ac:dyDescent="0.2">
      <c r="A2198" s="168">
        <v>210</v>
      </c>
      <c r="B2198" s="170" t="s">
        <v>89</v>
      </c>
      <c r="C2198" s="167">
        <v>1</v>
      </c>
      <c r="D2198" s="169">
        <v>43952</v>
      </c>
      <c r="E2198" s="168">
        <v>5</v>
      </c>
      <c r="F2198" s="168" t="s">
        <v>1237</v>
      </c>
      <c r="G2198" s="168">
        <v>2020</v>
      </c>
      <c r="H2198" s="172">
        <v>38.21468703794973</v>
      </c>
      <c r="I2198" s="167">
        <v>315</v>
      </c>
      <c r="J2198" s="175" t="s">
        <v>1232</v>
      </c>
      <c r="K2198" s="173"/>
      <c r="L2198" s="171" t="s">
        <v>89</v>
      </c>
      <c r="M2198" s="165" t="s">
        <v>1326</v>
      </c>
      <c r="N2198" s="177" t="s">
        <v>1327</v>
      </c>
      <c r="O2198" s="176" t="s">
        <v>1327</v>
      </c>
      <c r="P2198" s="166" t="s">
        <v>1316</v>
      </c>
      <c r="Q2198" s="166" t="s">
        <v>1317</v>
      </c>
      <c r="R2198" s="172"/>
      <c r="S2198" s="172"/>
      <c r="T2198" s="174">
        <f t="shared" si="107"/>
        <v>38.21468703794973</v>
      </c>
    </row>
    <row r="2199" spans="1:20" s="164" customFormat="1" ht="12.75" hidden="1" customHeight="1" x14ac:dyDescent="0.2">
      <c r="A2199" s="168">
        <v>82</v>
      </c>
      <c r="B2199" s="170" t="s">
        <v>8</v>
      </c>
      <c r="C2199" s="167">
        <v>1</v>
      </c>
      <c r="D2199" s="169">
        <v>43952</v>
      </c>
      <c r="E2199" s="168">
        <v>5</v>
      </c>
      <c r="F2199" s="168" t="s">
        <v>1237</v>
      </c>
      <c r="G2199" s="168">
        <v>2020</v>
      </c>
      <c r="H2199" s="172">
        <v>4.7990537210448503</v>
      </c>
      <c r="I2199" s="167">
        <v>315</v>
      </c>
      <c r="J2199" s="175" t="s">
        <v>1232</v>
      </c>
      <c r="K2199" s="173"/>
      <c r="L2199" s="171" t="s">
        <v>55</v>
      </c>
      <c r="M2199" s="165" t="s">
        <v>1326</v>
      </c>
      <c r="N2199" s="177" t="s">
        <v>1327</v>
      </c>
      <c r="O2199" s="176" t="s">
        <v>1327</v>
      </c>
      <c r="P2199" s="166" t="s">
        <v>1316</v>
      </c>
      <c r="Q2199" s="166" t="s">
        <v>1317</v>
      </c>
      <c r="R2199" s="172"/>
      <c r="S2199" s="172"/>
      <c r="T2199" s="174">
        <f t="shared" si="107"/>
        <v>4.7990537210448503</v>
      </c>
    </row>
    <row r="2200" spans="1:20" s="164" customFormat="1" ht="12.75" hidden="1" customHeight="1" x14ac:dyDescent="0.2">
      <c r="A2200" s="168">
        <v>75</v>
      </c>
      <c r="B2200" s="170" t="s">
        <v>9</v>
      </c>
      <c r="C2200" s="167">
        <v>1</v>
      </c>
      <c r="D2200" s="169">
        <v>43952</v>
      </c>
      <c r="E2200" s="168">
        <v>5</v>
      </c>
      <c r="F2200" s="168" t="s">
        <v>1237</v>
      </c>
      <c r="G2200" s="168">
        <v>2020</v>
      </c>
      <c r="H2200" s="172">
        <v>34.215475603745688</v>
      </c>
      <c r="I2200" s="167">
        <v>315</v>
      </c>
      <c r="J2200" s="175" t="s">
        <v>1232</v>
      </c>
      <c r="K2200" s="173"/>
      <c r="L2200" s="171" t="s">
        <v>60</v>
      </c>
      <c r="M2200" s="165" t="s">
        <v>1326</v>
      </c>
      <c r="N2200" s="177" t="s">
        <v>1327</v>
      </c>
      <c r="O2200" s="176" t="s">
        <v>1327</v>
      </c>
      <c r="P2200" s="166" t="s">
        <v>1316</v>
      </c>
      <c r="Q2200" s="166" t="s">
        <v>1317</v>
      </c>
      <c r="R2200" s="172"/>
      <c r="S2200" s="172"/>
      <c r="T2200" s="174">
        <f t="shared" si="107"/>
        <v>34.215475603745688</v>
      </c>
    </row>
    <row r="2201" spans="1:20" s="164" customFormat="1" ht="12.75" hidden="1" customHeight="1" x14ac:dyDescent="0.2">
      <c r="A2201" s="168">
        <v>220</v>
      </c>
      <c r="B2201" s="170" t="s">
        <v>1231</v>
      </c>
      <c r="C2201" s="167">
        <v>1</v>
      </c>
      <c r="D2201" s="169">
        <v>43952</v>
      </c>
      <c r="E2201" s="168">
        <v>5</v>
      </c>
      <c r="F2201" s="168" t="s">
        <v>1237</v>
      </c>
      <c r="G2201" s="168">
        <v>2020</v>
      </c>
      <c r="H2201" s="172">
        <v>3.5548546081813703</v>
      </c>
      <c r="I2201" s="167">
        <v>315</v>
      </c>
      <c r="J2201" s="175" t="s">
        <v>1232</v>
      </c>
      <c r="K2201" s="173"/>
      <c r="L2201" s="171" t="s">
        <v>55</v>
      </c>
      <c r="M2201" s="165" t="s">
        <v>1326</v>
      </c>
      <c r="N2201" s="177" t="s">
        <v>1327</v>
      </c>
      <c r="O2201" s="176" t="s">
        <v>1327</v>
      </c>
      <c r="P2201" s="166" t="s">
        <v>1316</v>
      </c>
      <c r="Q2201" s="166" t="s">
        <v>1317</v>
      </c>
      <c r="R2201" s="172"/>
      <c r="S2201" s="172"/>
      <c r="T2201" s="174">
        <f t="shared" si="107"/>
        <v>3.5548546081813703</v>
      </c>
    </row>
    <row r="2202" spans="1:20" s="164" customFormat="1" ht="12.75" hidden="1" customHeight="1" x14ac:dyDescent="0.2">
      <c r="A2202" s="168">
        <v>59</v>
      </c>
      <c r="B2202" s="170" t="s">
        <v>10</v>
      </c>
      <c r="C2202" s="167">
        <v>1</v>
      </c>
      <c r="D2202" s="169">
        <v>43952</v>
      </c>
      <c r="E2202" s="168">
        <v>5</v>
      </c>
      <c r="F2202" s="168" t="s">
        <v>1237</v>
      </c>
      <c r="G2202" s="168">
        <v>2020</v>
      </c>
      <c r="H2202" s="172">
        <v>10.575692459339576</v>
      </c>
      <c r="I2202" s="167">
        <v>315</v>
      </c>
      <c r="J2202" s="175" t="s">
        <v>1232</v>
      </c>
      <c r="K2202" s="173"/>
      <c r="L2202" s="171" t="s">
        <v>56</v>
      </c>
      <c r="M2202" s="165" t="s">
        <v>1326</v>
      </c>
      <c r="N2202" s="177" t="s">
        <v>1327</v>
      </c>
      <c r="O2202" s="176" t="s">
        <v>1327</v>
      </c>
      <c r="P2202" s="166" t="s">
        <v>1316</v>
      </c>
      <c r="Q2202" s="166" t="s">
        <v>1317</v>
      </c>
      <c r="R2202" s="172"/>
      <c r="S2202" s="172"/>
      <c r="T2202" s="174">
        <f t="shared" si="107"/>
        <v>10.575692459339576</v>
      </c>
    </row>
    <row r="2203" spans="1:20" s="164" customFormat="1" ht="12.75" hidden="1" customHeight="1" x14ac:dyDescent="0.2">
      <c r="A2203" s="168">
        <v>65</v>
      </c>
      <c r="B2203" s="170" t="s">
        <v>11</v>
      </c>
      <c r="C2203" s="167">
        <v>1</v>
      </c>
      <c r="D2203" s="169">
        <v>43952</v>
      </c>
      <c r="E2203" s="168">
        <v>5</v>
      </c>
      <c r="F2203" s="168" t="s">
        <v>1237</v>
      </c>
      <c r="G2203" s="168">
        <v>2020</v>
      </c>
      <c r="H2203" s="172">
        <v>5.8655101034992612</v>
      </c>
      <c r="I2203" s="167">
        <v>315</v>
      </c>
      <c r="J2203" s="175" t="s">
        <v>1232</v>
      </c>
      <c r="K2203" s="173"/>
      <c r="L2203" s="171" t="s">
        <v>59</v>
      </c>
      <c r="M2203" s="165" t="s">
        <v>1326</v>
      </c>
      <c r="N2203" s="177" t="s">
        <v>1327</v>
      </c>
      <c r="O2203" s="176" t="s">
        <v>1327</v>
      </c>
      <c r="P2203" s="166" t="s">
        <v>1316</v>
      </c>
      <c r="Q2203" s="166" t="s">
        <v>1317</v>
      </c>
      <c r="R2203" s="172"/>
      <c r="S2203" s="172"/>
      <c r="T2203" s="174">
        <f t="shared" si="107"/>
        <v>5.8655101034992612</v>
      </c>
    </row>
    <row r="2204" spans="1:20" s="164" customFormat="1" ht="12.75" hidden="1" customHeight="1" x14ac:dyDescent="0.2">
      <c r="A2204" s="168">
        <v>63</v>
      </c>
      <c r="B2204" s="170" t="s">
        <v>12</v>
      </c>
      <c r="C2204" s="167">
        <v>1</v>
      </c>
      <c r="D2204" s="169">
        <v>43952</v>
      </c>
      <c r="E2204" s="168">
        <v>5</v>
      </c>
      <c r="F2204" s="168" t="s">
        <v>1237</v>
      </c>
      <c r="G2204" s="168">
        <v>2020</v>
      </c>
      <c r="H2204" s="172">
        <v>86.027481517989159</v>
      </c>
      <c r="I2204" s="167">
        <v>315</v>
      </c>
      <c r="J2204" s="175" t="s">
        <v>1232</v>
      </c>
      <c r="K2204" s="173"/>
      <c r="L2204" s="171" t="s">
        <v>57</v>
      </c>
      <c r="M2204" s="165" t="s">
        <v>1326</v>
      </c>
      <c r="N2204" s="177" t="s">
        <v>1327</v>
      </c>
      <c r="O2204" s="176" t="s">
        <v>1327</v>
      </c>
      <c r="P2204" s="166" t="s">
        <v>1316</v>
      </c>
      <c r="Q2204" s="166" t="s">
        <v>1317</v>
      </c>
      <c r="R2204" s="172"/>
      <c r="S2204" s="172"/>
      <c r="T2204" s="174">
        <f t="shared" si="107"/>
        <v>86.027481517989159</v>
      </c>
    </row>
    <row r="2205" spans="1:20" s="164" customFormat="1" ht="12.75" hidden="1" customHeight="1" x14ac:dyDescent="0.2">
      <c r="A2205" s="168">
        <v>150</v>
      </c>
      <c r="B2205" s="170" t="s">
        <v>13</v>
      </c>
      <c r="C2205" s="167">
        <v>1</v>
      </c>
      <c r="D2205" s="169">
        <v>43952</v>
      </c>
      <c r="E2205" s="168">
        <v>5</v>
      </c>
      <c r="F2205" s="168" t="s">
        <v>1237</v>
      </c>
      <c r="G2205" s="168">
        <v>2020</v>
      </c>
      <c r="H2205" s="172">
        <v>1.9551700344997538</v>
      </c>
      <c r="I2205" s="167">
        <v>315</v>
      </c>
      <c r="J2205" s="175" t="s">
        <v>1232</v>
      </c>
      <c r="K2205" s="173"/>
      <c r="L2205" s="171" t="s">
        <v>88</v>
      </c>
      <c r="M2205" s="165" t="s">
        <v>1326</v>
      </c>
      <c r="N2205" s="177" t="s">
        <v>1327</v>
      </c>
      <c r="O2205" s="176" t="s">
        <v>1327</v>
      </c>
      <c r="P2205" s="166" t="s">
        <v>1316</v>
      </c>
      <c r="Q2205" s="166" t="s">
        <v>1317</v>
      </c>
      <c r="R2205" s="172"/>
      <c r="S2205" s="172"/>
      <c r="T2205" s="174">
        <f t="shared" si="107"/>
        <v>1.9551700344997538</v>
      </c>
    </row>
    <row r="2206" spans="1:20" s="164" customFormat="1" ht="12.75" hidden="1" customHeight="1" x14ac:dyDescent="0.2">
      <c r="A2206" s="168">
        <v>71</v>
      </c>
      <c r="B2206" s="170" t="s">
        <v>14</v>
      </c>
      <c r="C2206" s="167">
        <v>1</v>
      </c>
      <c r="D2206" s="169">
        <v>43952</v>
      </c>
      <c r="E2206" s="168">
        <v>5</v>
      </c>
      <c r="F2206" s="168" t="s">
        <v>1237</v>
      </c>
      <c r="G2206" s="168">
        <v>2020</v>
      </c>
      <c r="H2206" s="172">
        <v>33.415633316904881</v>
      </c>
      <c r="I2206" s="167">
        <v>315</v>
      </c>
      <c r="J2206" s="175" t="s">
        <v>1232</v>
      </c>
      <c r="K2206" s="173"/>
      <c r="L2206" s="171" t="s">
        <v>88</v>
      </c>
      <c r="M2206" s="165" t="s">
        <v>1326</v>
      </c>
      <c r="N2206" s="177" t="s">
        <v>1327</v>
      </c>
      <c r="O2206" s="176" t="s">
        <v>1327</v>
      </c>
      <c r="P2206" s="166" t="s">
        <v>1316</v>
      </c>
      <c r="Q2206" s="166" t="s">
        <v>1317</v>
      </c>
      <c r="R2206" s="172"/>
      <c r="S2206" s="172"/>
      <c r="T2206" s="174">
        <f t="shared" si="107"/>
        <v>33.415633316904881</v>
      </c>
    </row>
    <row r="2207" spans="1:20" s="164" customFormat="1" ht="12.75" hidden="1" customHeight="1" x14ac:dyDescent="0.2">
      <c r="A2207" s="168">
        <v>18</v>
      </c>
      <c r="B2207" s="170" t="s">
        <v>63</v>
      </c>
      <c r="C2207" s="167">
        <v>1</v>
      </c>
      <c r="D2207" s="169">
        <v>43983</v>
      </c>
      <c r="E2207" s="168">
        <v>6</v>
      </c>
      <c r="F2207" s="168" t="s">
        <v>1238</v>
      </c>
      <c r="G2207" s="168">
        <v>2020</v>
      </c>
      <c r="H2207" s="172">
        <v>30.852759980285857</v>
      </c>
      <c r="I2207" s="167">
        <v>315</v>
      </c>
      <c r="J2207" s="175" t="s">
        <v>1232</v>
      </c>
      <c r="K2207" s="173"/>
      <c r="L2207" s="171" t="s">
        <v>64</v>
      </c>
      <c r="M2207" s="165" t="s">
        <v>1326</v>
      </c>
      <c r="N2207" s="177" t="s">
        <v>1327</v>
      </c>
      <c r="O2207" s="176" t="s">
        <v>1327</v>
      </c>
      <c r="P2207" s="166" t="s">
        <v>1316</v>
      </c>
      <c r="Q2207" s="166" t="s">
        <v>1317</v>
      </c>
      <c r="R2207" s="172"/>
      <c r="S2207" s="172"/>
      <c r="T2207" s="174">
        <f t="shared" si="107"/>
        <v>30.852759980285857</v>
      </c>
    </row>
    <row r="2208" spans="1:20" s="164" customFormat="1" ht="12.75" hidden="1" customHeight="1" x14ac:dyDescent="0.2">
      <c r="A2208" s="168">
        <v>50</v>
      </c>
      <c r="B2208" s="170" t="s">
        <v>65</v>
      </c>
      <c r="C2208" s="167">
        <v>1</v>
      </c>
      <c r="D2208" s="169">
        <v>43983</v>
      </c>
      <c r="E2208" s="168">
        <v>6</v>
      </c>
      <c r="F2208" s="168" t="s">
        <v>1238</v>
      </c>
      <c r="G2208" s="168">
        <v>2020</v>
      </c>
      <c r="H2208" s="172">
        <v>2.2084080827994086</v>
      </c>
      <c r="I2208" s="167">
        <v>315</v>
      </c>
      <c r="J2208" s="175" t="s">
        <v>1232</v>
      </c>
      <c r="K2208" s="173"/>
      <c r="L2208" s="171" t="s">
        <v>64</v>
      </c>
      <c r="M2208" s="165" t="s">
        <v>1326</v>
      </c>
      <c r="N2208" s="177" t="s">
        <v>1327</v>
      </c>
      <c r="O2208" s="176" t="s">
        <v>1327</v>
      </c>
      <c r="P2208" s="166" t="s">
        <v>1316</v>
      </c>
      <c r="Q2208" s="166" t="s">
        <v>1317</v>
      </c>
      <c r="R2208" s="172"/>
      <c r="S2208" s="172"/>
      <c r="T2208" s="174">
        <f t="shared" si="107"/>
        <v>2.2084080827994086</v>
      </c>
    </row>
    <row r="2209" spans="1:20" s="164" customFormat="1" ht="12.75" hidden="1" customHeight="1" x14ac:dyDescent="0.2">
      <c r="A2209" s="168">
        <v>97</v>
      </c>
      <c r="B2209" s="170" t="s">
        <v>66</v>
      </c>
      <c r="C2209" s="167">
        <v>1</v>
      </c>
      <c r="D2209" s="169">
        <v>43983</v>
      </c>
      <c r="E2209" s="168">
        <v>6</v>
      </c>
      <c r="F2209" s="168" t="s">
        <v>1238</v>
      </c>
      <c r="G2209" s="168">
        <v>2020</v>
      </c>
      <c r="H2209" s="172">
        <v>1.9485953671759488</v>
      </c>
      <c r="I2209" s="167">
        <v>315</v>
      </c>
      <c r="J2209" s="175" t="s">
        <v>1232</v>
      </c>
      <c r="K2209" s="173"/>
      <c r="L2209" s="171" t="s">
        <v>64</v>
      </c>
      <c r="M2209" s="165" t="s">
        <v>1326</v>
      </c>
      <c r="N2209" s="177" t="s">
        <v>1327</v>
      </c>
      <c r="O2209" s="176" t="s">
        <v>1327</v>
      </c>
      <c r="P2209" s="166" t="s">
        <v>1316</v>
      </c>
      <c r="Q2209" s="166" t="s">
        <v>1317</v>
      </c>
      <c r="R2209" s="172"/>
      <c r="S2209" s="172"/>
      <c r="T2209" s="174">
        <f t="shared" si="107"/>
        <v>1.9485953671759488</v>
      </c>
    </row>
    <row r="2210" spans="1:20" s="164" customFormat="1" ht="12.75" hidden="1" customHeight="1" x14ac:dyDescent="0.2">
      <c r="A2210" s="168">
        <v>85</v>
      </c>
      <c r="B2210" s="170" t="s">
        <v>67</v>
      </c>
      <c r="C2210" s="167">
        <v>1</v>
      </c>
      <c r="D2210" s="169">
        <v>43983</v>
      </c>
      <c r="E2210" s="168">
        <v>6</v>
      </c>
      <c r="F2210" s="168" t="s">
        <v>1238</v>
      </c>
      <c r="G2210" s="168">
        <v>2020</v>
      </c>
      <c r="H2210" s="172">
        <v>2.0785017249876785</v>
      </c>
      <c r="I2210" s="167">
        <v>315</v>
      </c>
      <c r="J2210" s="175" t="s">
        <v>1232</v>
      </c>
      <c r="K2210" s="173"/>
      <c r="L2210" s="171" t="s">
        <v>64</v>
      </c>
      <c r="M2210" s="165" t="s">
        <v>1326</v>
      </c>
      <c r="N2210" s="177" t="s">
        <v>1327</v>
      </c>
      <c r="O2210" s="176" t="s">
        <v>1327</v>
      </c>
      <c r="P2210" s="166" t="s">
        <v>1316</v>
      </c>
      <c r="Q2210" s="166" t="s">
        <v>1317</v>
      </c>
      <c r="R2210" s="172"/>
      <c r="S2210" s="172"/>
      <c r="T2210" s="174">
        <f t="shared" si="107"/>
        <v>2.0785017249876785</v>
      </c>
    </row>
    <row r="2211" spans="1:20" s="164" customFormat="1" ht="12.75" hidden="1" customHeight="1" x14ac:dyDescent="0.2">
      <c r="A2211" s="168">
        <v>51</v>
      </c>
      <c r="B2211" s="170" t="s">
        <v>68</v>
      </c>
      <c r="C2211" s="167">
        <v>1</v>
      </c>
      <c r="D2211" s="169">
        <v>43983</v>
      </c>
      <c r="E2211" s="168">
        <v>6</v>
      </c>
      <c r="F2211" s="168" t="s">
        <v>1238</v>
      </c>
      <c r="G2211" s="168">
        <v>2020</v>
      </c>
      <c r="H2211" s="172">
        <v>2.2733612617052734</v>
      </c>
      <c r="I2211" s="167">
        <v>315</v>
      </c>
      <c r="J2211" s="175" t="s">
        <v>1232</v>
      </c>
      <c r="K2211" s="173"/>
      <c r="L2211" s="171" t="s">
        <v>64</v>
      </c>
      <c r="M2211" s="165" t="s">
        <v>1326</v>
      </c>
      <c r="N2211" s="177" t="s">
        <v>1327</v>
      </c>
      <c r="O2211" s="176" t="s">
        <v>1327</v>
      </c>
      <c r="P2211" s="166" t="s">
        <v>1316</v>
      </c>
      <c r="Q2211" s="166" t="s">
        <v>1317</v>
      </c>
      <c r="R2211" s="172"/>
      <c r="S2211" s="172"/>
      <c r="T2211" s="174">
        <f t="shared" si="107"/>
        <v>2.2733612617052734</v>
      </c>
    </row>
    <row r="2212" spans="1:20" s="164" customFormat="1" ht="12.75" hidden="1" customHeight="1" x14ac:dyDescent="0.2">
      <c r="A2212" s="168">
        <v>83</v>
      </c>
      <c r="B2212" s="170" t="s">
        <v>69</v>
      </c>
      <c r="C2212" s="167">
        <v>1</v>
      </c>
      <c r="D2212" s="169">
        <v>43983</v>
      </c>
      <c r="E2212" s="168">
        <v>6</v>
      </c>
      <c r="F2212" s="168" t="s">
        <v>1238</v>
      </c>
      <c r="G2212" s="168">
        <v>2020</v>
      </c>
      <c r="H2212" s="172">
        <v>7.7943814687037953</v>
      </c>
      <c r="I2212" s="167">
        <v>315</v>
      </c>
      <c r="J2212" s="175" t="s">
        <v>1232</v>
      </c>
      <c r="K2212" s="173"/>
      <c r="L2212" s="171" t="s">
        <v>64</v>
      </c>
      <c r="M2212" s="165" t="s">
        <v>1326</v>
      </c>
      <c r="N2212" s="177" t="s">
        <v>1327</v>
      </c>
      <c r="O2212" s="176" t="s">
        <v>1327</v>
      </c>
      <c r="P2212" s="166" t="s">
        <v>1316</v>
      </c>
      <c r="Q2212" s="166" t="s">
        <v>1317</v>
      </c>
      <c r="R2212" s="172"/>
      <c r="S2212" s="172"/>
      <c r="T2212" s="174">
        <f t="shared" si="107"/>
        <v>7.7943814687037953</v>
      </c>
    </row>
    <row r="2213" spans="1:20" s="164" customFormat="1" ht="12.75" hidden="1" customHeight="1" x14ac:dyDescent="0.2">
      <c r="A2213" s="168">
        <v>52</v>
      </c>
      <c r="B2213" s="170" t="s">
        <v>70</v>
      </c>
      <c r="C2213" s="167">
        <v>1</v>
      </c>
      <c r="D2213" s="169">
        <v>43983</v>
      </c>
      <c r="E2213" s="168">
        <v>6</v>
      </c>
      <c r="F2213" s="168" t="s">
        <v>1238</v>
      </c>
      <c r="G2213" s="168">
        <v>2020</v>
      </c>
      <c r="H2213" s="172">
        <v>6.7551306062099554</v>
      </c>
      <c r="I2213" s="167">
        <v>315</v>
      </c>
      <c r="J2213" s="175" t="s">
        <v>1232</v>
      </c>
      <c r="K2213" s="173"/>
      <c r="L2213" s="171" t="s">
        <v>64</v>
      </c>
      <c r="M2213" s="165" t="s">
        <v>1326</v>
      </c>
      <c r="N2213" s="177" t="s">
        <v>1327</v>
      </c>
      <c r="O2213" s="176" t="s">
        <v>1327</v>
      </c>
      <c r="P2213" s="166" t="s">
        <v>1316</v>
      </c>
      <c r="Q2213" s="166" t="s">
        <v>1317</v>
      </c>
      <c r="R2213" s="172"/>
      <c r="S2213" s="172"/>
      <c r="T2213" s="174">
        <f t="shared" si="107"/>
        <v>6.7551306062099554</v>
      </c>
    </row>
    <row r="2214" spans="1:20" s="164" customFormat="1" ht="12.75" hidden="1" customHeight="1" x14ac:dyDescent="0.2">
      <c r="A2214" s="168">
        <v>84</v>
      </c>
      <c r="B2214" s="170" t="s">
        <v>71</v>
      </c>
      <c r="C2214" s="167">
        <v>1</v>
      </c>
      <c r="D2214" s="169">
        <v>43983</v>
      </c>
      <c r="E2214" s="168">
        <v>6</v>
      </c>
      <c r="F2214" s="168" t="s">
        <v>1238</v>
      </c>
      <c r="G2214" s="168">
        <v>2020</v>
      </c>
      <c r="H2214" s="172">
        <v>14.224746180384425</v>
      </c>
      <c r="I2214" s="167">
        <v>315</v>
      </c>
      <c r="J2214" s="175" t="s">
        <v>1232</v>
      </c>
      <c r="K2214" s="173"/>
      <c r="L2214" s="171" t="s">
        <v>64</v>
      </c>
      <c r="M2214" s="165" t="s">
        <v>1326</v>
      </c>
      <c r="N2214" s="177" t="s">
        <v>1327</v>
      </c>
      <c r="O2214" s="176" t="s">
        <v>1327</v>
      </c>
      <c r="P2214" s="166" t="s">
        <v>1316</v>
      </c>
      <c r="Q2214" s="166" t="s">
        <v>1317</v>
      </c>
      <c r="R2214" s="172"/>
      <c r="S2214" s="172"/>
      <c r="T2214" s="174">
        <f t="shared" si="107"/>
        <v>14.224746180384425</v>
      </c>
    </row>
    <row r="2215" spans="1:20" s="164" customFormat="1" ht="12.75" hidden="1" customHeight="1" x14ac:dyDescent="0.2">
      <c r="A2215" s="168">
        <v>90</v>
      </c>
      <c r="B2215" s="170" t="s">
        <v>72</v>
      </c>
      <c r="C2215" s="167">
        <v>1</v>
      </c>
      <c r="D2215" s="169">
        <v>43983</v>
      </c>
      <c r="E2215" s="168">
        <v>6</v>
      </c>
      <c r="F2215" s="168" t="s">
        <v>1238</v>
      </c>
      <c r="G2215" s="168">
        <v>2020</v>
      </c>
      <c r="H2215" s="172">
        <v>5.1313011335633316</v>
      </c>
      <c r="I2215" s="167">
        <v>315</v>
      </c>
      <c r="J2215" s="175" t="s">
        <v>1232</v>
      </c>
      <c r="K2215" s="173"/>
      <c r="L2215" s="171" t="s">
        <v>64</v>
      </c>
      <c r="M2215" s="165" t="s">
        <v>1326</v>
      </c>
      <c r="N2215" s="177" t="s">
        <v>1327</v>
      </c>
      <c r="O2215" s="176" t="s">
        <v>1327</v>
      </c>
      <c r="P2215" s="166" t="s">
        <v>1316</v>
      </c>
      <c r="Q2215" s="166" t="s">
        <v>1317</v>
      </c>
      <c r="R2215" s="172"/>
      <c r="S2215" s="172"/>
      <c r="T2215" s="174">
        <f t="shared" si="107"/>
        <v>5.1313011335633316</v>
      </c>
    </row>
    <row r="2216" spans="1:20" s="164" customFormat="1" ht="12.75" hidden="1" customHeight="1" x14ac:dyDescent="0.2">
      <c r="A2216" s="168">
        <v>25</v>
      </c>
      <c r="B2216" s="170" t="s">
        <v>73</v>
      </c>
      <c r="C2216" s="167">
        <v>1</v>
      </c>
      <c r="D2216" s="169">
        <v>43983</v>
      </c>
      <c r="E2216" s="168">
        <v>6</v>
      </c>
      <c r="F2216" s="168" t="s">
        <v>1238</v>
      </c>
      <c r="G2216" s="168">
        <v>2020</v>
      </c>
      <c r="H2216" s="172">
        <v>0.84439132577624443</v>
      </c>
      <c r="I2216" s="167">
        <v>315</v>
      </c>
      <c r="J2216" s="175" t="s">
        <v>1232</v>
      </c>
      <c r="K2216" s="173"/>
      <c r="L2216" s="171" t="s">
        <v>64</v>
      </c>
      <c r="M2216" s="165" t="s">
        <v>1326</v>
      </c>
      <c r="N2216" s="177" t="s">
        <v>1327</v>
      </c>
      <c r="O2216" s="176" t="s">
        <v>1327</v>
      </c>
      <c r="P2216" s="166" t="s">
        <v>1316</v>
      </c>
      <c r="Q2216" s="166" t="s">
        <v>1317</v>
      </c>
      <c r="R2216" s="172"/>
      <c r="S2216" s="172"/>
      <c r="T2216" s="174">
        <f t="shared" si="107"/>
        <v>0.84439132577624443</v>
      </c>
    </row>
    <row r="2217" spans="1:20" s="164" customFormat="1" ht="12.75" hidden="1" customHeight="1" x14ac:dyDescent="0.2">
      <c r="A2217" s="168">
        <v>102</v>
      </c>
      <c r="B2217" s="170" t="s">
        <v>74</v>
      </c>
      <c r="C2217" s="167">
        <v>1</v>
      </c>
      <c r="D2217" s="169">
        <v>43983</v>
      </c>
      <c r="E2217" s="168">
        <v>6</v>
      </c>
      <c r="F2217" s="168" t="s">
        <v>1238</v>
      </c>
      <c r="G2217" s="168">
        <v>2020</v>
      </c>
      <c r="H2217" s="172">
        <v>2.2084080827994086</v>
      </c>
      <c r="I2217" s="167">
        <v>315</v>
      </c>
      <c r="J2217" s="175" t="s">
        <v>1232</v>
      </c>
      <c r="K2217" s="173"/>
      <c r="L2217" s="171" t="s">
        <v>64</v>
      </c>
      <c r="M2217" s="165" t="s">
        <v>1326</v>
      </c>
      <c r="N2217" s="177" t="s">
        <v>1327</v>
      </c>
      <c r="O2217" s="176" t="s">
        <v>1327</v>
      </c>
      <c r="P2217" s="166" t="s">
        <v>1316</v>
      </c>
      <c r="Q2217" s="166" t="s">
        <v>1317</v>
      </c>
      <c r="R2217" s="172"/>
      <c r="S2217" s="172"/>
      <c r="T2217" s="174">
        <f t="shared" si="107"/>
        <v>2.2084080827994086</v>
      </c>
    </row>
    <row r="2218" spans="1:20" s="164" customFormat="1" ht="12.75" hidden="1" customHeight="1" x14ac:dyDescent="0.2">
      <c r="A2218" s="168">
        <v>36</v>
      </c>
      <c r="B2218" s="170" t="s">
        <v>75</v>
      </c>
      <c r="C2218" s="167">
        <v>1</v>
      </c>
      <c r="D2218" s="169">
        <v>43983</v>
      </c>
      <c r="E2218" s="168">
        <v>6</v>
      </c>
      <c r="F2218" s="168" t="s">
        <v>1238</v>
      </c>
      <c r="G2218" s="168">
        <v>2020</v>
      </c>
      <c r="H2218" s="172">
        <v>2.2733612617052734</v>
      </c>
      <c r="I2218" s="167">
        <v>315</v>
      </c>
      <c r="J2218" s="175" t="s">
        <v>1232</v>
      </c>
      <c r="K2218" s="173"/>
      <c r="L2218" s="171" t="s">
        <v>64</v>
      </c>
      <c r="M2218" s="165" t="s">
        <v>1326</v>
      </c>
      <c r="N2218" s="177" t="s">
        <v>1327</v>
      </c>
      <c r="O2218" s="176" t="s">
        <v>1327</v>
      </c>
      <c r="P2218" s="166" t="s">
        <v>1316</v>
      </c>
      <c r="Q2218" s="166" t="s">
        <v>1317</v>
      </c>
      <c r="R2218" s="172"/>
      <c r="S2218" s="172"/>
      <c r="T2218" s="174">
        <f t="shared" si="107"/>
        <v>2.2733612617052734</v>
      </c>
    </row>
    <row r="2219" spans="1:20" s="164" customFormat="1" ht="12.75" hidden="1" customHeight="1" x14ac:dyDescent="0.2">
      <c r="A2219" s="168">
        <v>70</v>
      </c>
      <c r="B2219" s="170" t="s">
        <v>76</v>
      </c>
      <c r="C2219" s="167">
        <v>1</v>
      </c>
      <c r="D2219" s="169">
        <v>43983</v>
      </c>
      <c r="E2219" s="168">
        <v>6</v>
      </c>
      <c r="F2219" s="168" t="s">
        <v>1238</v>
      </c>
      <c r="G2219" s="168">
        <v>2020</v>
      </c>
      <c r="H2219" s="172">
        <v>3.1827057663873832</v>
      </c>
      <c r="I2219" s="167">
        <v>315</v>
      </c>
      <c r="J2219" s="175" t="s">
        <v>1232</v>
      </c>
      <c r="K2219" s="173"/>
      <c r="L2219" s="171" t="s">
        <v>64</v>
      </c>
      <c r="M2219" s="165" t="s">
        <v>1326</v>
      </c>
      <c r="N2219" s="177" t="s">
        <v>1327</v>
      </c>
      <c r="O2219" s="176" t="s">
        <v>1327</v>
      </c>
      <c r="P2219" s="166" t="s">
        <v>1316</v>
      </c>
      <c r="Q2219" s="166" t="s">
        <v>1317</v>
      </c>
      <c r="R2219" s="172"/>
      <c r="S2219" s="172"/>
      <c r="T2219" s="174">
        <f t="shared" si="107"/>
        <v>3.1827057663873832</v>
      </c>
    </row>
    <row r="2220" spans="1:20" s="164" customFormat="1" ht="12.75" hidden="1" customHeight="1" x14ac:dyDescent="0.2">
      <c r="A2220" s="168">
        <v>67</v>
      </c>
      <c r="B2220" s="170" t="s">
        <v>77</v>
      </c>
      <c r="C2220" s="167">
        <v>1</v>
      </c>
      <c r="D2220" s="169">
        <v>43983</v>
      </c>
      <c r="E2220" s="168">
        <v>6</v>
      </c>
      <c r="F2220" s="168" t="s">
        <v>1238</v>
      </c>
      <c r="G2220" s="168">
        <v>2020</v>
      </c>
      <c r="H2220" s="172">
        <v>5.0663479546574672</v>
      </c>
      <c r="I2220" s="167">
        <v>315</v>
      </c>
      <c r="J2220" s="175" t="s">
        <v>1232</v>
      </c>
      <c r="K2220" s="173"/>
      <c r="L2220" s="171" t="s">
        <v>64</v>
      </c>
      <c r="M2220" s="165" t="s">
        <v>1326</v>
      </c>
      <c r="N2220" s="177" t="s">
        <v>1327</v>
      </c>
      <c r="O2220" s="176" t="s">
        <v>1327</v>
      </c>
      <c r="P2220" s="166" t="s">
        <v>1316</v>
      </c>
      <c r="Q2220" s="166" t="s">
        <v>1317</v>
      </c>
      <c r="R2220" s="172"/>
      <c r="S2220" s="172"/>
      <c r="T2220" s="174">
        <f t="shared" si="107"/>
        <v>5.0663479546574672</v>
      </c>
    </row>
    <row r="2221" spans="1:20" s="164" customFormat="1" ht="12.75" hidden="1" customHeight="1" x14ac:dyDescent="0.2">
      <c r="A2221" s="168">
        <v>92</v>
      </c>
      <c r="B2221" s="170" t="s">
        <v>78</v>
      </c>
      <c r="C2221" s="167">
        <v>1</v>
      </c>
      <c r="D2221" s="169">
        <v>43983</v>
      </c>
      <c r="E2221" s="168">
        <v>6</v>
      </c>
      <c r="F2221" s="168" t="s">
        <v>1238</v>
      </c>
      <c r="G2221" s="168">
        <v>2020</v>
      </c>
      <c r="H2221" s="172">
        <v>3.2476589452932481</v>
      </c>
      <c r="I2221" s="167">
        <v>315</v>
      </c>
      <c r="J2221" s="175" t="s">
        <v>1232</v>
      </c>
      <c r="K2221" s="173"/>
      <c r="L2221" s="171" t="s">
        <v>64</v>
      </c>
      <c r="M2221" s="165" t="s">
        <v>1326</v>
      </c>
      <c r="N2221" s="177" t="s">
        <v>1327</v>
      </c>
      <c r="O2221" s="176" t="s">
        <v>1327</v>
      </c>
      <c r="P2221" s="166" t="s">
        <v>1316</v>
      </c>
      <c r="Q2221" s="166" t="s">
        <v>1317</v>
      </c>
      <c r="R2221" s="172"/>
      <c r="S2221" s="172"/>
      <c r="T2221" s="174">
        <f t="shared" si="107"/>
        <v>3.2476589452932481</v>
      </c>
    </row>
    <row r="2222" spans="1:20" s="164" customFormat="1" ht="12.75" hidden="1" customHeight="1" x14ac:dyDescent="0.2">
      <c r="A2222" s="168">
        <v>58</v>
      </c>
      <c r="B2222" s="170" t="s">
        <v>79</v>
      </c>
      <c r="C2222" s="167">
        <v>1</v>
      </c>
      <c r="D2222" s="169">
        <v>43983</v>
      </c>
      <c r="E2222" s="168">
        <v>6</v>
      </c>
      <c r="F2222" s="168" t="s">
        <v>1238</v>
      </c>
      <c r="G2222" s="168">
        <v>2020</v>
      </c>
      <c r="H2222" s="172">
        <v>2.5331739773287336</v>
      </c>
      <c r="I2222" s="167">
        <v>315</v>
      </c>
      <c r="J2222" s="175" t="s">
        <v>1232</v>
      </c>
      <c r="K2222" s="173"/>
      <c r="L2222" s="171" t="s">
        <v>64</v>
      </c>
      <c r="M2222" s="165" t="s">
        <v>1326</v>
      </c>
      <c r="N2222" s="177" t="s">
        <v>1327</v>
      </c>
      <c r="O2222" s="176" t="s">
        <v>1327</v>
      </c>
      <c r="P2222" s="166" t="s">
        <v>1316</v>
      </c>
      <c r="Q2222" s="166" t="s">
        <v>1317</v>
      </c>
      <c r="R2222" s="172"/>
      <c r="S2222" s="172"/>
      <c r="T2222" s="174">
        <f t="shared" si="107"/>
        <v>2.5331739773287336</v>
      </c>
    </row>
    <row r="2223" spans="1:20" s="164" customFormat="1" ht="12.75" hidden="1" customHeight="1" x14ac:dyDescent="0.2">
      <c r="A2223" s="168">
        <v>130</v>
      </c>
      <c r="B2223" s="170" t="s">
        <v>80</v>
      </c>
      <c r="C2223" s="167">
        <v>1</v>
      </c>
      <c r="D2223" s="169">
        <v>43983</v>
      </c>
      <c r="E2223" s="168">
        <v>6</v>
      </c>
      <c r="F2223" s="168" t="s">
        <v>1238</v>
      </c>
      <c r="G2223" s="168">
        <v>2020</v>
      </c>
      <c r="H2223" s="172">
        <v>0.90934450468210948</v>
      </c>
      <c r="I2223" s="167">
        <v>315</v>
      </c>
      <c r="J2223" s="175" t="s">
        <v>1232</v>
      </c>
      <c r="K2223" s="173"/>
      <c r="L2223" s="171" t="s">
        <v>64</v>
      </c>
      <c r="M2223" s="165" t="s">
        <v>1326</v>
      </c>
      <c r="N2223" s="177" t="s">
        <v>1327</v>
      </c>
      <c r="O2223" s="176" t="s">
        <v>1327</v>
      </c>
      <c r="P2223" s="166" t="s">
        <v>1316</v>
      </c>
      <c r="Q2223" s="166" t="s">
        <v>1317</v>
      </c>
      <c r="R2223" s="172"/>
      <c r="S2223" s="172"/>
      <c r="T2223" s="174">
        <f t="shared" si="107"/>
        <v>0.90934450468210948</v>
      </c>
    </row>
    <row r="2224" spans="1:20" s="164" customFormat="1" ht="12.75" hidden="1" customHeight="1" x14ac:dyDescent="0.2">
      <c r="A2224" s="168">
        <v>15</v>
      </c>
      <c r="B2224" s="170" t="s">
        <v>81</v>
      </c>
      <c r="C2224" s="167">
        <v>1</v>
      </c>
      <c r="D2224" s="169">
        <v>43983</v>
      </c>
      <c r="E2224" s="168">
        <v>6</v>
      </c>
      <c r="F2224" s="168" t="s">
        <v>1238</v>
      </c>
      <c r="G2224" s="168">
        <v>2020</v>
      </c>
      <c r="H2224" s="172">
        <v>2.5331739773287336</v>
      </c>
      <c r="I2224" s="167">
        <v>315</v>
      </c>
      <c r="J2224" s="175" t="s">
        <v>1232</v>
      </c>
      <c r="K2224" s="173"/>
      <c r="L2224" s="171" t="s">
        <v>64</v>
      </c>
      <c r="M2224" s="165" t="s">
        <v>1326</v>
      </c>
      <c r="N2224" s="177" t="s">
        <v>1327</v>
      </c>
      <c r="O2224" s="176" t="s">
        <v>1327</v>
      </c>
      <c r="P2224" s="166" t="s">
        <v>1316</v>
      </c>
      <c r="Q2224" s="166" t="s">
        <v>1317</v>
      </c>
      <c r="R2224" s="172"/>
      <c r="S2224" s="172"/>
      <c r="T2224" s="174">
        <f t="shared" si="107"/>
        <v>2.5331739773287336</v>
      </c>
    </row>
    <row r="2225" spans="1:20" s="164" customFormat="1" ht="12.75" hidden="1" customHeight="1" x14ac:dyDescent="0.2">
      <c r="A2225" s="168">
        <v>68</v>
      </c>
      <c r="B2225" s="170" t="s">
        <v>82</v>
      </c>
      <c r="C2225" s="167">
        <v>1</v>
      </c>
      <c r="D2225" s="169">
        <v>43983</v>
      </c>
      <c r="E2225" s="168">
        <v>6</v>
      </c>
      <c r="F2225" s="168" t="s">
        <v>1238</v>
      </c>
      <c r="G2225" s="168">
        <v>2020</v>
      </c>
      <c r="H2225" s="172">
        <v>2.4682207984228688</v>
      </c>
      <c r="I2225" s="167">
        <v>315</v>
      </c>
      <c r="J2225" s="175" t="s">
        <v>1232</v>
      </c>
      <c r="K2225" s="173"/>
      <c r="L2225" s="171" t="s">
        <v>64</v>
      </c>
      <c r="M2225" s="165" t="s">
        <v>1326</v>
      </c>
      <c r="N2225" s="177" t="s">
        <v>1327</v>
      </c>
      <c r="O2225" s="176" t="s">
        <v>1327</v>
      </c>
      <c r="P2225" s="166" t="s">
        <v>1316</v>
      </c>
      <c r="Q2225" s="166" t="s">
        <v>1317</v>
      </c>
      <c r="R2225" s="172"/>
      <c r="S2225" s="172"/>
      <c r="T2225" s="174">
        <f t="shared" si="107"/>
        <v>2.4682207984228688</v>
      </c>
    </row>
    <row r="2226" spans="1:20" s="164" customFormat="1" ht="12.75" hidden="1" customHeight="1" x14ac:dyDescent="0.2">
      <c r="A2226" s="168">
        <v>94</v>
      </c>
      <c r="B2226" s="170" t="s">
        <v>83</v>
      </c>
      <c r="C2226" s="167">
        <v>1</v>
      </c>
      <c r="D2226" s="169">
        <v>43983</v>
      </c>
      <c r="E2226" s="168">
        <v>6</v>
      </c>
      <c r="F2226" s="168" t="s">
        <v>1238</v>
      </c>
      <c r="G2226" s="168">
        <v>2020</v>
      </c>
      <c r="H2226" s="172">
        <v>8.1841005421389852</v>
      </c>
      <c r="I2226" s="167">
        <v>315</v>
      </c>
      <c r="J2226" s="175" t="s">
        <v>1232</v>
      </c>
      <c r="K2226" s="173"/>
      <c r="L2226" s="171" t="s">
        <v>64</v>
      </c>
      <c r="M2226" s="165" t="s">
        <v>1326</v>
      </c>
      <c r="N2226" s="177" t="s">
        <v>1327</v>
      </c>
      <c r="O2226" s="176" t="s">
        <v>1327</v>
      </c>
      <c r="P2226" s="166" t="s">
        <v>1316</v>
      </c>
      <c r="Q2226" s="166" t="s">
        <v>1317</v>
      </c>
      <c r="R2226" s="172"/>
      <c r="S2226" s="172"/>
      <c r="T2226" s="174">
        <f t="shared" si="107"/>
        <v>8.1841005421389852</v>
      </c>
    </row>
    <row r="2227" spans="1:20" s="164" customFormat="1" ht="12.75" hidden="1" customHeight="1" x14ac:dyDescent="0.2">
      <c r="A2227" s="168">
        <v>88</v>
      </c>
      <c r="B2227" s="170" t="s">
        <v>84</v>
      </c>
      <c r="C2227" s="167">
        <v>1</v>
      </c>
      <c r="D2227" s="169">
        <v>43983</v>
      </c>
      <c r="E2227" s="168">
        <v>6</v>
      </c>
      <c r="F2227" s="168" t="s">
        <v>1238</v>
      </c>
      <c r="G2227" s="168">
        <v>2020</v>
      </c>
      <c r="H2227" s="172">
        <v>2.5331739773287336</v>
      </c>
      <c r="I2227" s="167">
        <v>315</v>
      </c>
      <c r="J2227" s="175" t="s">
        <v>1232</v>
      </c>
      <c r="K2227" s="173"/>
      <c r="L2227" s="171" t="s">
        <v>64</v>
      </c>
      <c r="M2227" s="165" t="s">
        <v>1326</v>
      </c>
      <c r="N2227" s="177" t="s">
        <v>1327</v>
      </c>
      <c r="O2227" s="176" t="s">
        <v>1327</v>
      </c>
      <c r="P2227" s="166" t="s">
        <v>1316</v>
      </c>
      <c r="Q2227" s="166" t="s">
        <v>1317</v>
      </c>
      <c r="R2227" s="172"/>
      <c r="S2227" s="172"/>
      <c r="T2227" s="174">
        <f t="shared" si="107"/>
        <v>2.5331739773287336</v>
      </c>
    </row>
    <row r="2228" spans="1:20" s="164" customFormat="1" ht="12.75" hidden="1" customHeight="1" x14ac:dyDescent="0.2">
      <c r="A2228" s="168">
        <v>62</v>
      </c>
      <c r="B2228" s="170" t="s">
        <v>85</v>
      </c>
      <c r="C2228" s="167">
        <v>1</v>
      </c>
      <c r="D2228" s="169">
        <v>43983</v>
      </c>
      <c r="E2228" s="168">
        <v>6</v>
      </c>
      <c r="F2228" s="168" t="s">
        <v>1238</v>
      </c>
      <c r="G2228" s="168">
        <v>2020</v>
      </c>
      <c r="H2228" s="172">
        <v>4.157003449975357</v>
      </c>
      <c r="I2228" s="167">
        <v>315</v>
      </c>
      <c r="J2228" s="175" t="s">
        <v>1232</v>
      </c>
      <c r="K2228" s="173"/>
      <c r="L2228" s="171" t="s">
        <v>64</v>
      </c>
      <c r="M2228" s="165" t="s">
        <v>1326</v>
      </c>
      <c r="N2228" s="177" t="s">
        <v>1327</v>
      </c>
      <c r="O2228" s="176" t="s">
        <v>1327</v>
      </c>
      <c r="P2228" s="166" t="s">
        <v>1316</v>
      </c>
      <c r="Q2228" s="166" t="s">
        <v>1317</v>
      </c>
      <c r="R2228" s="172"/>
      <c r="S2228" s="172"/>
      <c r="T2228" s="174">
        <f t="shared" si="107"/>
        <v>4.157003449975357</v>
      </c>
    </row>
    <row r="2229" spans="1:20" s="164" customFormat="1" ht="12.75" hidden="1" customHeight="1" x14ac:dyDescent="0.2">
      <c r="A2229" s="168">
        <v>91</v>
      </c>
      <c r="B2229" s="170" t="s">
        <v>86</v>
      </c>
      <c r="C2229" s="167">
        <v>1</v>
      </c>
      <c r="D2229" s="169">
        <v>43983</v>
      </c>
      <c r="E2229" s="168">
        <v>6</v>
      </c>
      <c r="F2229" s="168" t="s">
        <v>1238</v>
      </c>
      <c r="G2229" s="168">
        <v>2020</v>
      </c>
      <c r="H2229" s="172">
        <v>5.9107392804337113</v>
      </c>
      <c r="I2229" s="167">
        <v>315</v>
      </c>
      <c r="J2229" s="175" t="s">
        <v>1232</v>
      </c>
      <c r="K2229" s="173"/>
      <c r="L2229" s="171" t="s">
        <v>64</v>
      </c>
      <c r="M2229" s="165" t="s">
        <v>1326</v>
      </c>
      <c r="N2229" s="177" t="s">
        <v>1327</v>
      </c>
      <c r="O2229" s="176" t="s">
        <v>1327</v>
      </c>
      <c r="P2229" s="166" t="s">
        <v>1316</v>
      </c>
      <c r="Q2229" s="166" t="s">
        <v>1317</v>
      </c>
      <c r="R2229" s="172"/>
      <c r="S2229" s="172"/>
      <c r="T2229" s="174">
        <f t="shared" si="107"/>
        <v>5.9107392804337113</v>
      </c>
    </row>
    <row r="2230" spans="1:20" s="164" customFormat="1" ht="12.75" hidden="1" customHeight="1" x14ac:dyDescent="0.2">
      <c r="A2230" s="168">
        <v>89</v>
      </c>
      <c r="B2230" s="170" t="s">
        <v>87</v>
      </c>
      <c r="C2230" s="167">
        <v>1</v>
      </c>
      <c r="D2230" s="169">
        <v>43983</v>
      </c>
      <c r="E2230" s="168">
        <v>6</v>
      </c>
      <c r="F2230" s="168" t="s">
        <v>1238</v>
      </c>
      <c r="G2230" s="168">
        <v>2020</v>
      </c>
      <c r="H2230" s="172">
        <v>8.6387727944800385</v>
      </c>
      <c r="I2230" s="167">
        <v>315</v>
      </c>
      <c r="J2230" s="175" t="s">
        <v>1232</v>
      </c>
      <c r="K2230" s="173"/>
      <c r="L2230" s="171" t="s">
        <v>64</v>
      </c>
      <c r="M2230" s="165" t="s">
        <v>1326</v>
      </c>
      <c r="N2230" s="177" t="s">
        <v>1327</v>
      </c>
      <c r="O2230" s="176" t="s">
        <v>1327</v>
      </c>
      <c r="P2230" s="166" t="s">
        <v>1316</v>
      </c>
      <c r="Q2230" s="166" t="s">
        <v>1317</v>
      </c>
      <c r="R2230" s="172"/>
      <c r="S2230" s="172"/>
      <c r="T2230" s="174">
        <f t="shared" si="107"/>
        <v>8.6387727944800385</v>
      </c>
    </row>
    <row r="2231" spans="1:20" s="164" customFormat="1" ht="12.75" hidden="1" customHeight="1" x14ac:dyDescent="0.2">
      <c r="A2231" s="168">
        <v>80</v>
      </c>
      <c r="B2231" s="170" t="s">
        <v>3</v>
      </c>
      <c r="C2231" s="167">
        <v>1</v>
      </c>
      <c r="D2231" s="169">
        <v>43983</v>
      </c>
      <c r="E2231" s="168">
        <v>6</v>
      </c>
      <c r="F2231" s="168" t="s">
        <v>1238</v>
      </c>
      <c r="G2231" s="168">
        <v>2020</v>
      </c>
      <c r="H2231" s="172">
        <v>2.2733612617052734</v>
      </c>
      <c r="I2231" s="167">
        <v>315</v>
      </c>
      <c r="J2231" s="175" t="s">
        <v>1232</v>
      </c>
      <c r="K2231" s="173"/>
      <c r="L2231" s="171" t="s">
        <v>88</v>
      </c>
      <c r="M2231" s="165" t="s">
        <v>1326</v>
      </c>
      <c r="N2231" s="177" t="s">
        <v>1327</v>
      </c>
      <c r="O2231" s="176" t="s">
        <v>1327</v>
      </c>
      <c r="P2231" s="166" t="s">
        <v>1316</v>
      </c>
      <c r="Q2231" s="166" t="s">
        <v>1317</v>
      </c>
      <c r="R2231" s="172"/>
      <c r="S2231" s="172"/>
      <c r="T2231" s="174">
        <f t="shared" si="107"/>
        <v>2.2733612617052734</v>
      </c>
    </row>
    <row r="2232" spans="1:20" s="164" customFormat="1" ht="12.75" hidden="1" customHeight="1" x14ac:dyDescent="0.2">
      <c r="A2232" s="168">
        <v>104</v>
      </c>
      <c r="B2232" s="170" t="s">
        <v>4</v>
      </c>
      <c r="C2232" s="167">
        <v>1</v>
      </c>
      <c r="D2232" s="169">
        <v>43983</v>
      </c>
      <c r="E2232" s="168">
        <v>6</v>
      </c>
      <c r="F2232" s="168" t="s">
        <v>1238</v>
      </c>
      <c r="G2232" s="168">
        <v>2020</v>
      </c>
      <c r="H2232" s="172">
        <v>0.32476589452932481</v>
      </c>
      <c r="I2232" s="167">
        <v>315</v>
      </c>
      <c r="J2232" s="175" t="s">
        <v>1232</v>
      </c>
      <c r="K2232" s="173"/>
      <c r="L2232" s="171" t="s">
        <v>88</v>
      </c>
      <c r="M2232" s="165" t="s">
        <v>1326</v>
      </c>
      <c r="N2232" s="177" t="s">
        <v>1327</v>
      </c>
      <c r="O2232" s="176" t="s">
        <v>1327</v>
      </c>
      <c r="P2232" s="166" t="s">
        <v>1316</v>
      </c>
      <c r="Q2232" s="166" t="s">
        <v>1317</v>
      </c>
      <c r="R2232" s="172"/>
      <c r="S2232" s="172"/>
      <c r="T2232" s="174">
        <f t="shared" si="107"/>
        <v>0.32476589452932481</v>
      </c>
    </row>
    <row r="2233" spans="1:20" s="164" customFormat="1" ht="12.75" hidden="1" customHeight="1" x14ac:dyDescent="0.2">
      <c r="A2233" s="168">
        <v>79</v>
      </c>
      <c r="B2233" s="170" t="s">
        <v>5</v>
      </c>
      <c r="C2233" s="167">
        <v>1</v>
      </c>
      <c r="D2233" s="169">
        <v>43983</v>
      </c>
      <c r="E2233" s="168">
        <v>6</v>
      </c>
      <c r="F2233" s="168" t="s">
        <v>1238</v>
      </c>
      <c r="G2233" s="168">
        <v>2020</v>
      </c>
      <c r="H2233" s="172">
        <v>6.4953178905864961</v>
      </c>
      <c r="I2233" s="167">
        <v>315</v>
      </c>
      <c r="J2233" s="175" t="s">
        <v>1232</v>
      </c>
      <c r="K2233" s="173"/>
      <c r="L2233" s="171" t="s">
        <v>88</v>
      </c>
      <c r="M2233" s="165" t="s">
        <v>1326</v>
      </c>
      <c r="N2233" s="177" t="s">
        <v>1327</v>
      </c>
      <c r="O2233" s="176" t="s">
        <v>1327</v>
      </c>
      <c r="P2233" s="166" t="s">
        <v>1316</v>
      </c>
      <c r="Q2233" s="166" t="s">
        <v>1317</v>
      </c>
      <c r="R2233" s="172"/>
      <c r="S2233" s="172"/>
      <c r="T2233" s="174">
        <f t="shared" si="107"/>
        <v>6.4953178905864961</v>
      </c>
    </row>
    <row r="2234" spans="1:20" s="164" customFormat="1" ht="12.75" hidden="1" customHeight="1" x14ac:dyDescent="0.2">
      <c r="A2234" s="168">
        <v>66</v>
      </c>
      <c r="B2234" s="170" t="s">
        <v>43</v>
      </c>
      <c r="C2234" s="167">
        <v>1</v>
      </c>
      <c r="D2234" s="169">
        <v>43983</v>
      </c>
      <c r="E2234" s="168">
        <v>6</v>
      </c>
      <c r="F2234" s="168" t="s">
        <v>1238</v>
      </c>
      <c r="G2234" s="168">
        <v>2020</v>
      </c>
      <c r="H2234" s="172">
        <v>255.20103992114343</v>
      </c>
      <c r="I2234" s="167">
        <v>315</v>
      </c>
      <c r="J2234" s="175" t="s">
        <v>1232</v>
      </c>
      <c r="K2234" s="173"/>
      <c r="L2234" s="171" t="s">
        <v>62</v>
      </c>
      <c r="M2234" s="165" t="s">
        <v>1326</v>
      </c>
      <c r="N2234" s="177" t="s">
        <v>1327</v>
      </c>
      <c r="O2234" s="176" t="s">
        <v>1327</v>
      </c>
      <c r="P2234" s="166" t="s">
        <v>1316</v>
      </c>
      <c r="Q2234" s="166" t="s">
        <v>1317</v>
      </c>
      <c r="R2234" s="172"/>
      <c r="S2234" s="172"/>
      <c r="T2234" s="174">
        <f t="shared" si="107"/>
        <v>255.20103992114343</v>
      </c>
    </row>
    <row r="2235" spans="1:20" s="164" customFormat="1" ht="12.75" hidden="1" customHeight="1" x14ac:dyDescent="0.2">
      <c r="A2235" s="168">
        <v>40</v>
      </c>
      <c r="B2235" s="170" t="s">
        <v>49</v>
      </c>
      <c r="C2235" s="167">
        <v>1</v>
      </c>
      <c r="D2235" s="169">
        <v>43983</v>
      </c>
      <c r="E2235" s="168">
        <v>6</v>
      </c>
      <c r="F2235" s="168" t="s">
        <v>1238</v>
      </c>
      <c r="G2235" s="168">
        <v>2020</v>
      </c>
      <c r="H2235" s="172">
        <v>73.267185805815672</v>
      </c>
      <c r="I2235" s="167">
        <v>315</v>
      </c>
      <c r="J2235" s="175" t="s">
        <v>1232</v>
      </c>
      <c r="K2235" s="173"/>
      <c r="L2235" s="171" t="s">
        <v>61</v>
      </c>
      <c r="M2235" s="165" t="s">
        <v>1326</v>
      </c>
      <c r="N2235" s="177" t="s">
        <v>1327</v>
      </c>
      <c r="O2235" s="176" t="s">
        <v>1327</v>
      </c>
      <c r="P2235" s="166" t="s">
        <v>1316</v>
      </c>
      <c r="Q2235" s="166" t="s">
        <v>1317</v>
      </c>
      <c r="R2235" s="172"/>
      <c r="S2235" s="172"/>
      <c r="T2235" s="174">
        <f t="shared" si="107"/>
        <v>73.267185805815672</v>
      </c>
    </row>
    <row r="2236" spans="1:20" s="164" customFormat="1" ht="12.75" hidden="1" customHeight="1" x14ac:dyDescent="0.2">
      <c r="A2236" s="168">
        <v>93</v>
      </c>
      <c r="B2236" s="170" t="s">
        <v>48</v>
      </c>
      <c r="C2236" s="167">
        <v>1</v>
      </c>
      <c r="D2236" s="169">
        <v>43983</v>
      </c>
      <c r="E2236" s="168">
        <v>6</v>
      </c>
      <c r="F2236" s="168" t="s">
        <v>1238</v>
      </c>
      <c r="G2236" s="168">
        <v>2020</v>
      </c>
      <c r="H2236" s="172">
        <v>28.189679645145393</v>
      </c>
      <c r="I2236" s="167">
        <v>315</v>
      </c>
      <c r="J2236" s="175" t="s">
        <v>1232</v>
      </c>
      <c r="K2236" s="173"/>
      <c r="L2236" s="171" t="s">
        <v>61</v>
      </c>
      <c r="M2236" s="165" t="s">
        <v>1326</v>
      </c>
      <c r="N2236" s="177" t="s">
        <v>1327</v>
      </c>
      <c r="O2236" s="176" t="s">
        <v>1327</v>
      </c>
      <c r="P2236" s="166" t="s">
        <v>1316</v>
      </c>
      <c r="Q2236" s="166" t="s">
        <v>1317</v>
      </c>
      <c r="R2236" s="172"/>
      <c r="S2236" s="172"/>
      <c r="T2236" s="174">
        <f t="shared" si="107"/>
        <v>28.189679645145393</v>
      </c>
    </row>
    <row r="2237" spans="1:20" s="164" customFormat="1" ht="12.75" hidden="1" customHeight="1" x14ac:dyDescent="0.2">
      <c r="A2237" s="168">
        <v>28</v>
      </c>
      <c r="B2237" s="170" t="s">
        <v>16</v>
      </c>
      <c r="C2237" s="167">
        <v>1</v>
      </c>
      <c r="D2237" s="169">
        <v>43983</v>
      </c>
      <c r="E2237" s="168">
        <v>6</v>
      </c>
      <c r="F2237" s="168" t="s">
        <v>1238</v>
      </c>
      <c r="G2237" s="168">
        <v>2020</v>
      </c>
      <c r="H2237" s="172">
        <v>5.3261606702809265</v>
      </c>
      <c r="I2237" s="167">
        <v>315</v>
      </c>
      <c r="J2237" s="175" t="s">
        <v>1232</v>
      </c>
      <c r="K2237" s="173"/>
      <c r="L2237" s="171" t="s">
        <v>88</v>
      </c>
      <c r="M2237" s="165" t="s">
        <v>1326</v>
      </c>
      <c r="N2237" s="177" t="s">
        <v>1327</v>
      </c>
      <c r="O2237" s="176" t="s">
        <v>1327</v>
      </c>
      <c r="P2237" s="166" t="s">
        <v>1316</v>
      </c>
      <c r="Q2237" s="166" t="s">
        <v>1317</v>
      </c>
      <c r="R2237" s="172"/>
      <c r="S2237" s="172"/>
      <c r="T2237" s="174">
        <f t="shared" si="107"/>
        <v>5.3261606702809265</v>
      </c>
    </row>
    <row r="2238" spans="1:20" s="164" customFormat="1" ht="12.75" hidden="1" customHeight="1" x14ac:dyDescent="0.2">
      <c r="A2238" s="168">
        <v>100</v>
      </c>
      <c r="B2238" s="170" t="s">
        <v>44</v>
      </c>
      <c r="C2238" s="167">
        <v>1</v>
      </c>
      <c r="D2238" s="169">
        <v>43983</v>
      </c>
      <c r="E2238" s="168">
        <v>6</v>
      </c>
      <c r="F2238" s="168" t="s">
        <v>1238</v>
      </c>
      <c r="G2238" s="168">
        <v>2020</v>
      </c>
      <c r="H2238" s="172">
        <v>0.12990635781172991</v>
      </c>
      <c r="I2238" s="167">
        <v>315</v>
      </c>
      <c r="J2238" s="175" t="s">
        <v>1232</v>
      </c>
      <c r="K2238" s="173"/>
      <c r="L2238" s="171" t="s">
        <v>88</v>
      </c>
      <c r="M2238" s="165" t="s">
        <v>1326</v>
      </c>
      <c r="N2238" s="177" t="s">
        <v>1327</v>
      </c>
      <c r="O2238" s="176" t="s">
        <v>1327</v>
      </c>
      <c r="P2238" s="166" t="s">
        <v>1316</v>
      </c>
      <c r="Q2238" s="166" t="s">
        <v>1317</v>
      </c>
      <c r="R2238" s="172"/>
      <c r="S2238" s="172"/>
      <c r="T2238" s="174">
        <f t="shared" si="107"/>
        <v>0.12990635781172991</v>
      </c>
    </row>
    <row r="2239" spans="1:20" s="164" customFormat="1" ht="12.75" hidden="1" customHeight="1" x14ac:dyDescent="0.2">
      <c r="A2239" s="168">
        <v>210</v>
      </c>
      <c r="B2239" s="170" t="s">
        <v>89</v>
      </c>
      <c r="C2239" s="167">
        <v>1</v>
      </c>
      <c r="D2239" s="169">
        <v>43983</v>
      </c>
      <c r="E2239" s="168">
        <v>6</v>
      </c>
      <c r="F2239" s="168" t="s">
        <v>1238</v>
      </c>
      <c r="G2239" s="168">
        <v>2020</v>
      </c>
      <c r="H2239" s="172">
        <v>27.929866929521932</v>
      </c>
      <c r="I2239" s="167">
        <v>315</v>
      </c>
      <c r="J2239" s="175" t="s">
        <v>1232</v>
      </c>
      <c r="K2239" s="173"/>
      <c r="L2239" s="171" t="s">
        <v>89</v>
      </c>
      <c r="M2239" s="165" t="s">
        <v>1326</v>
      </c>
      <c r="N2239" s="177" t="s">
        <v>1327</v>
      </c>
      <c r="O2239" s="176" t="s">
        <v>1327</v>
      </c>
      <c r="P2239" s="166" t="s">
        <v>1316</v>
      </c>
      <c r="Q2239" s="166" t="s">
        <v>1317</v>
      </c>
      <c r="R2239" s="172"/>
      <c r="S2239" s="172"/>
      <c r="T2239" s="174">
        <f t="shared" si="107"/>
        <v>27.929866929521932</v>
      </c>
    </row>
    <row r="2240" spans="1:20" s="164" customFormat="1" ht="12.75" hidden="1" customHeight="1" x14ac:dyDescent="0.2">
      <c r="A2240" s="168">
        <v>82</v>
      </c>
      <c r="B2240" s="170" t="s">
        <v>8</v>
      </c>
      <c r="C2240" s="167">
        <v>1</v>
      </c>
      <c r="D2240" s="169">
        <v>43983</v>
      </c>
      <c r="E2240" s="168">
        <v>6</v>
      </c>
      <c r="F2240" s="168" t="s">
        <v>1238</v>
      </c>
      <c r="G2240" s="168">
        <v>2020</v>
      </c>
      <c r="H2240" s="172">
        <v>3.5074716609167078</v>
      </c>
      <c r="I2240" s="167">
        <v>315</v>
      </c>
      <c r="J2240" s="175" t="s">
        <v>1232</v>
      </c>
      <c r="K2240" s="173"/>
      <c r="L2240" s="171" t="s">
        <v>55</v>
      </c>
      <c r="M2240" s="165" t="s">
        <v>1326</v>
      </c>
      <c r="N2240" s="177" t="s">
        <v>1327</v>
      </c>
      <c r="O2240" s="176" t="s">
        <v>1327</v>
      </c>
      <c r="P2240" s="166" t="s">
        <v>1316</v>
      </c>
      <c r="Q2240" s="166" t="s">
        <v>1317</v>
      </c>
      <c r="R2240" s="172"/>
      <c r="S2240" s="172"/>
      <c r="T2240" s="174">
        <f t="shared" si="107"/>
        <v>3.5074716609167078</v>
      </c>
    </row>
    <row r="2241" spans="1:20" s="164" customFormat="1" ht="12.75" hidden="1" customHeight="1" x14ac:dyDescent="0.2">
      <c r="A2241" s="168">
        <v>75</v>
      </c>
      <c r="B2241" s="170" t="s">
        <v>9</v>
      </c>
      <c r="C2241" s="167">
        <v>1</v>
      </c>
      <c r="D2241" s="169">
        <v>43983</v>
      </c>
      <c r="E2241" s="168">
        <v>6</v>
      </c>
      <c r="F2241" s="168" t="s">
        <v>1238</v>
      </c>
      <c r="G2241" s="168">
        <v>2020</v>
      </c>
      <c r="H2241" s="172">
        <v>25.006973878758011</v>
      </c>
      <c r="I2241" s="167">
        <v>315</v>
      </c>
      <c r="J2241" s="175" t="s">
        <v>1232</v>
      </c>
      <c r="K2241" s="173"/>
      <c r="L2241" s="171" t="s">
        <v>60</v>
      </c>
      <c r="M2241" s="165" t="s">
        <v>1326</v>
      </c>
      <c r="N2241" s="177" t="s">
        <v>1327</v>
      </c>
      <c r="O2241" s="176" t="s">
        <v>1327</v>
      </c>
      <c r="P2241" s="166" t="s">
        <v>1316</v>
      </c>
      <c r="Q2241" s="166" t="s">
        <v>1317</v>
      </c>
      <c r="R2241" s="172"/>
      <c r="S2241" s="172"/>
      <c r="T2241" s="174">
        <f t="shared" si="107"/>
        <v>25.006973878758011</v>
      </c>
    </row>
    <row r="2242" spans="1:20" s="164" customFormat="1" ht="12.75" hidden="1" customHeight="1" x14ac:dyDescent="0.2">
      <c r="A2242" s="168">
        <v>220</v>
      </c>
      <c r="B2242" s="170" t="s">
        <v>1231</v>
      </c>
      <c r="C2242" s="167">
        <v>1</v>
      </c>
      <c r="D2242" s="169">
        <v>43983</v>
      </c>
      <c r="E2242" s="168">
        <v>6</v>
      </c>
      <c r="F2242" s="168" t="s">
        <v>1238</v>
      </c>
      <c r="G2242" s="168">
        <v>2020</v>
      </c>
      <c r="H2242" s="172">
        <v>2.5981271562345984</v>
      </c>
      <c r="I2242" s="167">
        <v>315</v>
      </c>
      <c r="J2242" s="175" t="s">
        <v>1232</v>
      </c>
      <c r="K2242" s="173"/>
      <c r="L2242" s="171" t="s">
        <v>55</v>
      </c>
      <c r="M2242" s="165" t="s">
        <v>1326</v>
      </c>
      <c r="N2242" s="177" t="s">
        <v>1327</v>
      </c>
      <c r="O2242" s="176" t="s">
        <v>1327</v>
      </c>
      <c r="P2242" s="166" t="s">
        <v>1316</v>
      </c>
      <c r="Q2242" s="166" t="s">
        <v>1317</v>
      </c>
      <c r="R2242" s="172"/>
      <c r="S2242" s="172"/>
      <c r="T2242" s="174">
        <f t="shared" si="107"/>
        <v>2.5981271562345984</v>
      </c>
    </row>
    <row r="2243" spans="1:20" s="164" customFormat="1" ht="12.75" hidden="1" customHeight="1" x14ac:dyDescent="0.2">
      <c r="A2243" s="168">
        <v>59</v>
      </c>
      <c r="B2243" s="170" t="s">
        <v>10</v>
      </c>
      <c r="C2243" s="167">
        <v>1</v>
      </c>
      <c r="D2243" s="169">
        <v>43983</v>
      </c>
      <c r="E2243" s="168">
        <v>6</v>
      </c>
      <c r="F2243" s="168" t="s">
        <v>1238</v>
      </c>
      <c r="G2243" s="168">
        <v>2020</v>
      </c>
      <c r="H2243" s="172">
        <v>7.7294282897979301</v>
      </c>
      <c r="I2243" s="167">
        <v>315</v>
      </c>
      <c r="J2243" s="175" t="s">
        <v>1232</v>
      </c>
      <c r="K2243" s="173"/>
      <c r="L2243" s="171" t="s">
        <v>56</v>
      </c>
      <c r="M2243" s="165" t="s">
        <v>1326</v>
      </c>
      <c r="N2243" s="177" t="s">
        <v>1327</v>
      </c>
      <c r="O2243" s="176" t="s">
        <v>1327</v>
      </c>
      <c r="P2243" s="166" t="s">
        <v>1316</v>
      </c>
      <c r="Q2243" s="166" t="s">
        <v>1317</v>
      </c>
      <c r="R2243" s="172"/>
      <c r="S2243" s="172"/>
      <c r="T2243" s="174">
        <f t="shared" si="107"/>
        <v>7.7294282897979301</v>
      </c>
    </row>
    <row r="2244" spans="1:20" s="164" customFormat="1" ht="12.75" hidden="1" customHeight="1" x14ac:dyDescent="0.2">
      <c r="A2244" s="168">
        <v>65</v>
      </c>
      <c r="B2244" s="170" t="s">
        <v>11</v>
      </c>
      <c r="C2244" s="167">
        <v>1</v>
      </c>
      <c r="D2244" s="169">
        <v>43983</v>
      </c>
      <c r="E2244" s="168">
        <v>6</v>
      </c>
      <c r="F2244" s="168" t="s">
        <v>1238</v>
      </c>
      <c r="G2244" s="168">
        <v>2020</v>
      </c>
      <c r="H2244" s="172">
        <v>4.2869098077870875</v>
      </c>
      <c r="I2244" s="167">
        <v>315</v>
      </c>
      <c r="J2244" s="175" t="s">
        <v>1232</v>
      </c>
      <c r="K2244" s="173"/>
      <c r="L2244" s="171" t="s">
        <v>59</v>
      </c>
      <c r="M2244" s="165" t="s">
        <v>1326</v>
      </c>
      <c r="N2244" s="177" t="s">
        <v>1327</v>
      </c>
      <c r="O2244" s="176" t="s">
        <v>1327</v>
      </c>
      <c r="P2244" s="166" t="s">
        <v>1316</v>
      </c>
      <c r="Q2244" s="166" t="s">
        <v>1317</v>
      </c>
      <c r="R2244" s="172"/>
      <c r="S2244" s="172"/>
      <c r="T2244" s="174">
        <f t="shared" si="107"/>
        <v>4.2869098077870875</v>
      </c>
    </row>
    <row r="2245" spans="1:20" s="164" customFormat="1" ht="12.75" hidden="1" customHeight="1" x14ac:dyDescent="0.2">
      <c r="A2245" s="168">
        <v>63</v>
      </c>
      <c r="B2245" s="170" t="s">
        <v>12</v>
      </c>
      <c r="C2245" s="167">
        <v>1</v>
      </c>
      <c r="D2245" s="169">
        <v>43983</v>
      </c>
      <c r="E2245" s="168">
        <v>6</v>
      </c>
      <c r="F2245" s="168" t="s">
        <v>1238</v>
      </c>
      <c r="G2245" s="168">
        <v>2020</v>
      </c>
      <c r="H2245" s="172">
        <v>62.874677180877285</v>
      </c>
      <c r="I2245" s="167">
        <v>315</v>
      </c>
      <c r="J2245" s="175" t="s">
        <v>1232</v>
      </c>
      <c r="K2245" s="173"/>
      <c r="L2245" s="171" t="s">
        <v>57</v>
      </c>
      <c r="M2245" s="165" t="s">
        <v>1326</v>
      </c>
      <c r="N2245" s="177" t="s">
        <v>1327</v>
      </c>
      <c r="O2245" s="176" t="s">
        <v>1327</v>
      </c>
      <c r="P2245" s="166" t="s">
        <v>1316</v>
      </c>
      <c r="Q2245" s="166" t="s">
        <v>1317</v>
      </c>
      <c r="R2245" s="172"/>
      <c r="S2245" s="172"/>
      <c r="T2245" s="174">
        <f t="shared" si="107"/>
        <v>62.874677180877285</v>
      </c>
    </row>
    <row r="2246" spans="1:20" s="164" customFormat="1" ht="12.75" hidden="1" customHeight="1" x14ac:dyDescent="0.2">
      <c r="A2246" s="168">
        <v>150</v>
      </c>
      <c r="B2246" s="170" t="s">
        <v>13</v>
      </c>
      <c r="C2246" s="167">
        <v>1</v>
      </c>
      <c r="D2246" s="169">
        <v>43983</v>
      </c>
      <c r="E2246" s="168">
        <v>6</v>
      </c>
      <c r="F2246" s="168" t="s">
        <v>1238</v>
      </c>
      <c r="G2246" s="168">
        <v>2020</v>
      </c>
      <c r="H2246" s="172">
        <v>1.4289699359290291</v>
      </c>
      <c r="I2246" s="167">
        <v>315</v>
      </c>
      <c r="J2246" s="175" t="s">
        <v>1232</v>
      </c>
      <c r="K2246" s="173"/>
      <c r="L2246" s="171" t="s">
        <v>88</v>
      </c>
      <c r="M2246" s="165" t="s">
        <v>1326</v>
      </c>
      <c r="N2246" s="177" t="s">
        <v>1327</v>
      </c>
      <c r="O2246" s="176" t="s">
        <v>1327</v>
      </c>
      <c r="P2246" s="166" t="s">
        <v>1316</v>
      </c>
      <c r="Q2246" s="166" t="s">
        <v>1317</v>
      </c>
      <c r="R2246" s="172"/>
      <c r="S2246" s="172"/>
      <c r="T2246" s="174">
        <f t="shared" si="107"/>
        <v>1.4289699359290291</v>
      </c>
    </row>
    <row r="2247" spans="1:20" s="164" customFormat="1" ht="12.75" hidden="1" customHeight="1" x14ac:dyDescent="0.2">
      <c r="A2247" s="168">
        <v>71</v>
      </c>
      <c r="B2247" s="170" t="s">
        <v>14</v>
      </c>
      <c r="C2247" s="167">
        <v>1</v>
      </c>
      <c r="D2247" s="169">
        <v>43983</v>
      </c>
      <c r="E2247" s="168">
        <v>6</v>
      </c>
      <c r="F2247" s="168" t="s">
        <v>1238</v>
      </c>
      <c r="G2247" s="168">
        <v>2020</v>
      </c>
      <c r="H2247" s="172">
        <v>24.422395268605225</v>
      </c>
      <c r="I2247" s="167">
        <v>315</v>
      </c>
      <c r="J2247" s="175" t="s">
        <v>1232</v>
      </c>
      <c r="K2247" s="173"/>
      <c r="L2247" s="171" t="s">
        <v>88</v>
      </c>
      <c r="M2247" s="165" t="s">
        <v>1326</v>
      </c>
      <c r="N2247" s="177" t="s">
        <v>1327</v>
      </c>
      <c r="O2247" s="176" t="s">
        <v>1327</v>
      </c>
      <c r="P2247" s="166" t="s">
        <v>1316</v>
      </c>
      <c r="Q2247" s="166" t="s">
        <v>1317</v>
      </c>
      <c r="R2247" s="172"/>
      <c r="S2247" s="172"/>
      <c r="T2247" s="174">
        <f t="shared" si="107"/>
        <v>24.422395268605225</v>
      </c>
    </row>
    <row r="2248" spans="1:20" s="164" customFormat="1" ht="12.75" hidden="1" customHeight="1" x14ac:dyDescent="0.2">
      <c r="A2248" s="168">
        <v>18</v>
      </c>
      <c r="B2248" s="170" t="s">
        <v>63</v>
      </c>
      <c r="C2248" s="167">
        <v>1</v>
      </c>
      <c r="D2248" s="169">
        <v>44013</v>
      </c>
      <c r="E2248" s="168">
        <v>7</v>
      </c>
      <c r="F2248" s="168" t="s">
        <v>1239</v>
      </c>
      <c r="G2248" s="168">
        <v>2020</v>
      </c>
      <c r="H2248" s="172">
        <v>31.875800887136521</v>
      </c>
      <c r="I2248" s="167">
        <v>315</v>
      </c>
      <c r="J2248" s="175" t="s">
        <v>1232</v>
      </c>
      <c r="K2248" s="173"/>
      <c r="L2248" s="171" t="s">
        <v>64</v>
      </c>
      <c r="M2248" s="165" t="s">
        <v>1326</v>
      </c>
      <c r="N2248" s="177" t="s">
        <v>1327</v>
      </c>
      <c r="O2248" s="176" t="s">
        <v>1327</v>
      </c>
      <c r="P2248" s="166" t="s">
        <v>1316</v>
      </c>
      <c r="Q2248" s="166" t="s">
        <v>1317</v>
      </c>
      <c r="R2248" s="172"/>
      <c r="S2248" s="172"/>
      <c r="T2248" s="174">
        <f t="shared" si="107"/>
        <v>31.875800887136521</v>
      </c>
    </row>
    <row r="2249" spans="1:20" s="164" customFormat="1" ht="12.75" hidden="1" customHeight="1" x14ac:dyDescent="0.2">
      <c r="A2249" s="168">
        <v>50</v>
      </c>
      <c r="B2249" s="170" t="s">
        <v>65</v>
      </c>
      <c r="C2249" s="167">
        <v>1</v>
      </c>
      <c r="D2249" s="169">
        <v>44013</v>
      </c>
      <c r="E2249" s="168">
        <v>7</v>
      </c>
      <c r="F2249" s="168" t="s">
        <v>1239</v>
      </c>
      <c r="G2249" s="168">
        <v>2020</v>
      </c>
      <c r="H2249" s="172">
        <v>2.2816362740266141</v>
      </c>
      <c r="I2249" s="167">
        <v>315</v>
      </c>
      <c r="J2249" s="175" t="s">
        <v>1232</v>
      </c>
      <c r="K2249" s="173"/>
      <c r="L2249" s="171" t="s">
        <v>64</v>
      </c>
      <c r="M2249" s="165" t="s">
        <v>1326</v>
      </c>
      <c r="N2249" s="177" t="s">
        <v>1327</v>
      </c>
      <c r="O2249" s="176" t="s">
        <v>1327</v>
      </c>
      <c r="P2249" s="166" t="s">
        <v>1316</v>
      </c>
      <c r="Q2249" s="166" t="s">
        <v>1317</v>
      </c>
      <c r="R2249" s="172"/>
      <c r="S2249" s="172"/>
      <c r="T2249" s="174">
        <f t="shared" si="107"/>
        <v>2.2816362740266141</v>
      </c>
    </row>
    <row r="2250" spans="1:20" s="164" customFormat="1" ht="12.75" hidden="1" customHeight="1" x14ac:dyDescent="0.2">
      <c r="A2250" s="168">
        <v>97</v>
      </c>
      <c r="B2250" s="170" t="s">
        <v>66</v>
      </c>
      <c r="C2250" s="167">
        <v>1</v>
      </c>
      <c r="D2250" s="169">
        <v>44013</v>
      </c>
      <c r="E2250" s="168">
        <v>7</v>
      </c>
      <c r="F2250" s="168" t="s">
        <v>1239</v>
      </c>
      <c r="G2250" s="168">
        <v>2020</v>
      </c>
      <c r="H2250" s="172">
        <v>2.0132084770823067</v>
      </c>
      <c r="I2250" s="167">
        <v>315</v>
      </c>
      <c r="J2250" s="175" t="s">
        <v>1232</v>
      </c>
      <c r="K2250" s="173"/>
      <c r="L2250" s="171" t="s">
        <v>64</v>
      </c>
      <c r="M2250" s="165" t="s">
        <v>1326</v>
      </c>
      <c r="N2250" s="177" t="s">
        <v>1327</v>
      </c>
      <c r="O2250" s="176" t="s">
        <v>1327</v>
      </c>
      <c r="P2250" s="166" t="s">
        <v>1316</v>
      </c>
      <c r="Q2250" s="166" t="s">
        <v>1317</v>
      </c>
      <c r="R2250" s="172"/>
      <c r="S2250" s="172"/>
      <c r="T2250" s="174">
        <f t="shared" si="107"/>
        <v>2.0132084770823067</v>
      </c>
    </row>
    <row r="2251" spans="1:20" s="164" customFormat="1" ht="12.75" hidden="1" customHeight="1" x14ac:dyDescent="0.2">
      <c r="A2251" s="168">
        <v>85</v>
      </c>
      <c r="B2251" s="170" t="s">
        <v>67</v>
      </c>
      <c r="C2251" s="167">
        <v>1</v>
      </c>
      <c r="D2251" s="169">
        <v>44013</v>
      </c>
      <c r="E2251" s="168">
        <v>7</v>
      </c>
      <c r="F2251" s="168" t="s">
        <v>1239</v>
      </c>
      <c r="G2251" s="168">
        <v>2020</v>
      </c>
      <c r="H2251" s="172">
        <v>2.1474223755544601</v>
      </c>
      <c r="I2251" s="167">
        <v>315</v>
      </c>
      <c r="J2251" s="175" t="s">
        <v>1232</v>
      </c>
      <c r="K2251" s="173"/>
      <c r="L2251" s="171" t="s">
        <v>64</v>
      </c>
      <c r="M2251" s="165" t="s">
        <v>1326</v>
      </c>
      <c r="N2251" s="177" t="s">
        <v>1327</v>
      </c>
      <c r="O2251" s="176" t="s">
        <v>1327</v>
      </c>
      <c r="P2251" s="166" t="s">
        <v>1316</v>
      </c>
      <c r="Q2251" s="166" t="s">
        <v>1317</v>
      </c>
      <c r="R2251" s="172"/>
      <c r="S2251" s="172"/>
      <c r="T2251" s="174">
        <f t="shared" si="107"/>
        <v>2.1474223755544601</v>
      </c>
    </row>
    <row r="2252" spans="1:20" s="164" customFormat="1" ht="12.75" hidden="1" customHeight="1" x14ac:dyDescent="0.2">
      <c r="A2252" s="168">
        <v>51</v>
      </c>
      <c r="B2252" s="170" t="s">
        <v>68</v>
      </c>
      <c r="C2252" s="167">
        <v>1</v>
      </c>
      <c r="D2252" s="169">
        <v>44013</v>
      </c>
      <c r="E2252" s="168">
        <v>7</v>
      </c>
      <c r="F2252" s="168" t="s">
        <v>1239</v>
      </c>
      <c r="G2252" s="168">
        <v>2020</v>
      </c>
      <c r="H2252" s="172">
        <v>2.3487432232626908</v>
      </c>
      <c r="I2252" s="167">
        <v>315</v>
      </c>
      <c r="J2252" s="175" t="s">
        <v>1232</v>
      </c>
      <c r="K2252" s="173"/>
      <c r="L2252" s="171" t="s">
        <v>64</v>
      </c>
      <c r="M2252" s="165" t="s">
        <v>1326</v>
      </c>
      <c r="N2252" s="177" t="s">
        <v>1327</v>
      </c>
      <c r="O2252" s="176" t="s">
        <v>1327</v>
      </c>
      <c r="P2252" s="166" t="s">
        <v>1316</v>
      </c>
      <c r="Q2252" s="166" t="s">
        <v>1317</v>
      </c>
      <c r="R2252" s="172"/>
      <c r="S2252" s="172"/>
      <c r="T2252" s="174">
        <f t="shared" si="107"/>
        <v>2.3487432232626908</v>
      </c>
    </row>
    <row r="2253" spans="1:20" s="164" customFormat="1" ht="12.75" hidden="1" customHeight="1" x14ac:dyDescent="0.2">
      <c r="A2253" s="168">
        <v>83</v>
      </c>
      <c r="B2253" s="170" t="s">
        <v>69</v>
      </c>
      <c r="C2253" s="167">
        <v>1</v>
      </c>
      <c r="D2253" s="169">
        <v>44013</v>
      </c>
      <c r="E2253" s="168">
        <v>7</v>
      </c>
      <c r="F2253" s="168" t="s">
        <v>1239</v>
      </c>
      <c r="G2253" s="168">
        <v>2020</v>
      </c>
      <c r="H2253" s="172">
        <v>8.0528339083292266</v>
      </c>
      <c r="I2253" s="167">
        <v>315</v>
      </c>
      <c r="J2253" s="175" t="s">
        <v>1232</v>
      </c>
      <c r="K2253" s="173"/>
      <c r="L2253" s="171" t="s">
        <v>64</v>
      </c>
      <c r="M2253" s="165" t="s">
        <v>1326</v>
      </c>
      <c r="N2253" s="177" t="s">
        <v>1327</v>
      </c>
      <c r="O2253" s="176" t="s">
        <v>1327</v>
      </c>
      <c r="P2253" s="166" t="s">
        <v>1316</v>
      </c>
      <c r="Q2253" s="166" t="s">
        <v>1317</v>
      </c>
      <c r="R2253" s="172"/>
      <c r="S2253" s="172"/>
      <c r="T2253" s="174">
        <f t="shared" si="107"/>
        <v>8.0528339083292266</v>
      </c>
    </row>
    <row r="2254" spans="1:20" s="164" customFormat="1" ht="12.75" hidden="1" customHeight="1" x14ac:dyDescent="0.2">
      <c r="A2254" s="168">
        <v>52</v>
      </c>
      <c r="B2254" s="170" t="s">
        <v>70</v>
      </c>
      <c r="C2254" s="167">
        <v>1</v>
      </c>
      <c r="D2254" s="169">
        <v>44013</v>
      </c>
      <c r="E2254" s="168">
        <v>7</v>
      </c>
      <c r="F2254" s="168" t="s">
        <v>1239</v>
      </c>
      <c r="G2254" s="168">
        <v>2020</v>
      </c>
      <c r="H2254" s="172">
        <v>6.9791227205519952</v>
      </c>
      <c r="I2254" s="167">
        <v>315</v>
      </c>
      <c r="J2254" s="175" t="s">
        <v>1232</v>
      </c>
      <c r="K2254" s="173"/>
      <c r="L2254" s="171" t="s">
        <v>64</v>
      </c>
      <c r="M2254" s="165" t="s">
        <v>1326</v>
      </c>
      <c r="N2254" s="177" t="s">
        <v>1327</v>
      </c>
      <c r="O2254" s="176" t="s">
        <v>1327</v>
      </c>
      <c r="P2254" s="166" t="s">
        <v>1316</v>
      </c>
      <c r="Q2254" s="166" t="s">
        <v>1317</v>
      </c>
      <c r="R2254" s="172"/>
      <c r="S2254" s="172"/>
      <c r="T2254" s="174">
        <f t="shared" si="107"/>
        <v>6.9791227205519952</v>
      </c>
    </row>
    <row r="2255" spans="1:20" s="164" customFormat="1" ht="12.75" hidden="1" customHeight="1" x14ac:dyDescent="0.2">
      <c r="A2255" s="168">
        <v>84</v>
      </c>
      <c r="B2255" s="170" t="s">
        <v>71</v>
      </c>
      <c r="C2255" s="167">
        <v>1</v>
      </c>
      <c r="D2255" s="169">
        <v>44013</v>
      </c>
      <c r="E2255" s="168">
        <v>7</v>
      </c>
      <c r="F2255" s="168" t="s">
        <v>1239</v>
      </c>
      <c r="G2255" s="168">
        <v>2020</v>
      </c>
      <c r="H2255" s="172">
        <v>14.696421882700836</v>
      </c>
      <c r="I2255" s="167">
        <v>315</v>
      </c>
      <c r="J2255" s="175" t="s">
        <v>1232</v>
      </c>
      <c r="K2255" s="173"/>
      <c r="L2255" s="171" t="s">
        <v>64</v>
      </c>
      <c r="M2255" s="165" t="s">
        <v>1326</v>
      </c>
      <c r="N2255" s="177" t="s">
        <v>1327</v>
      </c>
      <c r="O2255" s="176" t="s">
        <v>1327</v>
      </c>
      <c r="P2255" s="166" t="s">
        <v>1316</v>
      </c>
      <c r="Q2255" s="166" t="s">
        <v>1317</v>
      </c>
      <c r="R2255" s="172"/>
      <c r="S2255" s="172"/>
      <c r="T2255" s="174">
        <f t="shared" ref="T2255:T2318" si="108">H2255+R2255+S2255</f>
        <v>14.696421882700836</v>
      </c>
    </row>
    <row r="2256" spans="1:20" s="164" customFormat="1" ht="12.75" hidden="1" customHeight="1" x14ac:dyDescent="0.2">
      <c r="A2256" s="168">
        <v>90</v>
      </c>
      <c r="B2256" s="170" t="s">
        <v>72</v>
      </c>
      <c r="C2256" s="167">
        <v>1</v>
      </c>
      <c r="D2256" s="169">
        <v>44013</v>
      </c>
      <c r="E2256" s="168">
        <v>7</v>
      </c>
      <c r="F2256" s="168" t="s">
        <v>1239</v>
      </c>
      <c r="G2256" s="168">
        <v>2020</v>
      </c>
      <c r="H2256" s="172">
        <v>5.3014489896500736</v>
      </c>
      <c r="I2256" s="167">
        <v>315</v>
      </c>
      <c r="J2256" s="175" t="s">
        <v>1232</v>
      </c>
      <c r="K2256" s="173"/>
      <c r="L2256" s="171" t="s">
        <v>64</v>
      </c>
      <c r="M2256" s="165" t="s">
        <v>1326</v>
      </c>
      <c r="N2256" s="177" t="s">
        <v>1327</v>
      </c>
      <c r="O2256" s="176" t="s">
        <v>1327</v>
      </c>
      <c r="P2256" s="166" t="s">
        <v>1316</v>
      </c>
      <c r="Q2256" s="166" t="s">
        <v>1317</v>
      </c>
      <c r="R2256" s="172"/>
      <c r="S2256" s="172"/>
      <c r="T2256" s="174">
        <f t="shared" si="108"/>
        <v>5.3014489896500736</v>
      </c>
    </row>
    <row r="2257" spans="1:20" s="164" customFormat="1" ht="12.75" hidden="1" customHeight="1" x14ac:dyDescent="0.2">
      <c r="A2257" s="168">
        <v>25</v>
      </c>
      <c r="B2257" s="170" t="s">
        <v>73</v>
      </c>
      <c r="C2257" s="167">
        <v>1</v>
      </c>
      <c r="D2257" s="169">
        <v>44013</v>
      </c>
      <c r="E2257" s="168">
        <v>7</v>
      </c>
      <c r="F2257" s="168" t="s">
        <v>1239</v>
      </c>
      <c r="G2257" s="168">
        <v>2020</v>
      </c>
      <c r="H2257" s="172">
        <v>0.8723903400689994</v>
      </c>
      <c r="I2257" s="167">
        <v>315</v>
      </c>
      <c r="J2257" s="175" t="s">
        <v>1232</v>
      </c>
      <c r="K2257" s="173"/>
      <c r="L2257" s="171" t="s">
        <v>64</v>
      </c>
      <c r="M2257" s="165" t="s">
        <v>1326</v>
      </c>
      <c r="N2257" s="177" t="s">
        <v>1327</v>
      </c>
      <c r="O2257" s="176" t="s">
        <v>1327</v>
      </c>
      <c r="P2257" s="166" t="s">
        <v>1316</v>
      </c>
      <c r="Q2257" s="166" t="s">
        <v>1317</v>
      </c>
      <c r="R2257" s="172"/>
      <c r="S2257" s="172"/>
      <c r="T2257" s="174">
        <f t="shared" si="108"/>
        <v>0.8723903400689994</v>
      </c>
    </row>
    <row r="2258" spans="1:20" s="164" customFormat="1" ht="12.75" hidden="1" customHeight="1" x14ac:dyDescent="0.2">
      <c r="A2258" s="168">
        <v>102</v>
      </c>
      <c r="B2258" s="170" t="s">
        <v>74</v>
      </c>
      <c r="C2258" s="167">
        <v>1</v>
      </c>
      <c r="D2258" s="169">
        <v>44013</v>
      </c>
      <c r="E2258" s="168">
        <v>7</v>
      </c>
      <c r="F2258" s="168" t="s">
        <v>1239</v>
      </c>
      <c r="G2258" s="168">
        <v>2020</v>
      </c>
      <c r="H2258" s="172">
        <v>2.2816362740266141</v>
      </c>
      <c r="I2258" s="167">
        <v>315</v>
      </c>
      <c r="J2258" s="175" t="s">
        <v>1232</v>
      </c>
      <c r="K2258" s="173"/>
      <c r="L2258" s="171" t="s">
        <v>64</v>
      </c>
      <c r="M2258" s="165" t="s">
        <v>1326</v>
      </c>
      <c r="N2258" s="177" t="s">
        <v>1327</v>
      </c>
      <c r="O2258" s="176" t="s">
        <v>1327</v>
      </c>
      <c r="P2258" s="166" t="s">
        <v>1316</v>
      </c>
      <c r="Q2258" s="166" t="s">
        <v>1317</v>
      </c>
      <c r="R2258" s="172"/>
      <c r="S2258" s="172"/>
      <c r="T2258" s="174">
        <f t="shared" si="108"/>
        <v>2.2816362740266141</v>
      </c>
    </row>
    <row r="2259" spans="1:20" s="164" customFormat="1" ht="12.75" hidden="1" customHeight="1" x14ac:dyDescent="0.2">
      <c r="A2259" s="168">
        <v>36</v>
      </c>
      <c r="B2259" s="170" t="s">
        <v>75</v>
      </c>
      <c r="C2259" s="167">
        <v>1</v>
      </c>
      <c r="D2259" s="169">
        <v>44013</v>
      </c>
      <c r="E2259" s="168">
        <v>7</v>
      </c>
      <c r="F2259" s="168" t="s">
        <v>1239</v>
      </c>
      <c r="G2259" s="168">
        <v>2020</v>
      </c>
      <c r="H2259" s="172">
        <v>2.3487432232626908</v>
      </c>
      <c r="I2259" s="167">
        <v>315</v>
      </c>
      <c r="J2259" s="175" t="s">
        <v>1232</v>
      </c>
      <c r="K2259" s="173"/>
      <c r="L2259" s="171" t="s">
        <v>64</v>
      </c>
      <c r="M2259" s="165" t="s">
        <v>1326</v>
      </c>
      <c r="N2259" s="177" t="s">
        <v>1327</v>
      </c>
      <c r="O2259" s="176" t="s">
        <v>1327</v>
      </c>
      <c r="P2259" s="166" t="s">
        <v>1316</v>
      </c>
      <c r="Q2259" s="166" t="s">
        <v>1317</v>
      </c>
      <c r="R2259" s="172"/>
      <c r="S2259" s="172"/>
      <c r="T2259" s="174">
        <f t="shared" si="108"/>
        <v>2.3487432232626908</v>
      </c>
    </row>
    <row r="2260" spans="1:20" s="164" customFormat="1" ht="12.75" hidden="1" customHeight="1" x14ac:dyDescent="0.2">
      <c r="A2260" s="168">
        <v>70</v>
      </c>
      <c r="B2260" s="170" t="s">
        <v>76</v>
      </c>
      <c r="C2260" s="167">
        <v>1</v>
      </c>
      <c r="D2260" s="169">
        <v>44013</v>
      </c>
      <c r="E2260" s="168">
        <v>7</v>
      </c>
      <c r="F2260" s="168" t="s">
        <v>1239</v>
      </c>
      <c r="G2260" s="168">
        <v>2020</v>
      </c>
      <c r="H2260" s="172">
        <v>3.2882405125677674</v>
      </c>
      <c r="I2260" s="167">
        <v>315</v>
      </c>
      <c r="J2260" s="175" t="s">
        <v>1232</v>
      </c>
      <c r="K2260" s="173"/>
      <c r="L2260" s="171" t="s">
        <v>64</v>
      </c>
      <c r="M2260" s="165" t="s">
        <v>1326</v>
      </c>
      <c r="N2260" s="177" t="s">
        <v>1327</v>
      </c>
      <c r="O2260" s="176" t="s">
        <v>1327</v>
      </c>
      <c r="P2260" s="166" t="s">
        <v>1316</v>
      </c>
      <c r="Q2260" s="166" t="s">
        <v>1317</v>
      </c>
      <c r="R2260" s="172"/>
      <c r="S2260" s="172"/>
      <c r="T2260" s="174">
        <f t="shared" si="108"/>
        <v>3.2882405125677674</v>
      </c>
    </row>
    <row r="2261" spans="1:20" s="164" customFormat="1" ht="12.75" hidden="1" customHeight="1" x14ac:dyDescent="0.2">
      <c r="A2261" s="168">
        <v>67</v>
      </c>
      <c r="B2261" s="170" t="s">
        <v>77</v>
      </c>
      <c r="C2261" s="167">
        <v>1</v>
      </c>
      <c r="D2261" s="169">
        <v>44013</v>
      </c>
      <c r="E2261" s="168">
        <v>7</v>
      </c>
      <c r="F2261" s="168" t="s">
        <v>1239</v>
      </c>
      <c r="G2261" s="168">
        <v>2020</v>
      </c>
      <c r="H2261" s="172">
        <v>5.2343420404139973</v>
      </c>
      <c r="I2261" s="167">
        <v>315</v>
      </c>
      <c r="J2261" s="175" t="s">
        <v>1232</v>
      </c>
      <c r="K2261" s="173"/>
      <c r="L2261" s="171" t="s">
        <v>64</v>
      </c>
      <c r="M2261" s="165" t="s">
        <v>1326</v>
      </c>
      <c r="N2261" s="177" t="s">
        <v>1327</v>
      </c>
      <c r="O2261" s="176" t="s">
        <v>1327</v>
      </c>
      <c r="P2261" s="166" t="s">
        <v>1316</v>
      </c>
      <c r="Q2261" s="166" t="s">
        <v>1317</v>
      </c>
      <c r="R2261" s="172"/>
      <c r="S2261" s="172"/>
      <c r="T2261" s="174">
        <f t="shared" si="108"/>
        <v>5.2343420404139973</v>
      </c>
    </row>
    <row r="2262" spans="1:20" s="164" customFormat="1" ht="12.75" hidden="1" customHeight="1" x14ac:dyDescent="0.2">
      <c r="A2262" s="168">
        <v>92</v>
      </c>
      <c r="B2262" s="170" t="s">
        <v>78</v>
      </c>
      <c r="C2262" s="167">
        <v>1</v>
      </c>
      <c r="D2262" s="169">
        <v>44013</v>
      </c>
      <c r="E2262" s="168">
        <v>7</v>
      </c>
      <c r="F2262" s="168" t="s">
        <v>1239</v>
      </c>
      <c r="G2262" s="168">
        <v>2020</v>
      </c>
      <c r="H2262" s="172">
        <v>3.3553474618038441</v>
      </c>
      <c r="I2262" s="167">
        <v>315</v>
      </c>
      <c r="J2262" s="175" t="s">
        <v>1232</v>
      </c>
      <c r="K2262" s="173"/>
      <c r="L2262" s="171" t="s">
        <v>64</v>
      </c>
      <c r="M2262" s="165" t="s">
        <v>1326</v>
      </c>
      <c r="N2262" s="177" t="s">
        <v>1327</v>
      </c>
      <c r="O2262" s="176" t="s">
        <v>1327</v>
      </c>
      <c r="P2262" s="166" t="s">
        <v>1316</v>
      </c>
      <c r="Q2262" s="166" t="s">
        <v>1317</v>
      </c>
      <c r="R2262" s="172"/>
      <c r="S2262" s="172"/>
      <c r="T2262" s="174">
        <f t="shared" si="108"/>
        <v>3.3553474618038441</v>
      </c>
    </row>
    <row r="2263" spans="1:20" s="164" customFormat="1" ht="12.75" hidden="1" customHeight="1" x14ac:dyDescent="0.2">
      <c r="A2263" s="168">
        <v>58</v>
      </c>
      <c r="B2263" s="170" t="s">
        <v>79</v>
      </c>
      <c r="C2263" s="167">
        <v>1</v>
      </c>
      <c r="D2263" s="169">
        <v>44013</v>
      </c>
      <c r="E2263" s="168">
        <v>7</v>
      </c>
      <c r="F2263" s="168" t="s">
        <v>1239</v>
      </c>
      <c r="G2263" s="168">
        <v>2020</v>
      </c>
      <c r="H2263" s="172">
        <v>2.6171710202069987</v>
      </c>
      <c r="I2263" s="167">
        <v>315</v>
      </c>
      <c r="J2263" s="175" t="s">
        <v>1232</v>
      </c>
      <c r="K2263" s="173"/>
      <c r="L2263" s="171" t="s">
        <v>64</v>
      </c>
      <c r="M2263" s="165" t="s">
        <v>1326</v>
      </c>
      <c r="N2263" s="177" t="s">
        <v>1327</v>
      </c>
      <c r="O2263" s="176" t="s">
        <v>1327</v>
      </c>
      <c r="P2263" s="166" t="s">
        <v>1316</v>
      </c>
      <c r="Q2263" s="166" t="s">
        <v>1317</v>
      </c>
      <c r="R2263" s="172"/>
      <c r="S2263" s="172"/>
      <c r="T2263" s="174">
        <f t="shared" si="108"/>
        <v>2.6171710202069987</v>
      </c>
    </row>
    <row r="2264" spans="1:20" s="164" customFormat="1" ht="12.75" hidden="1" customHeight="1" x14ac:dyDescent="0.2">
      <c r="A2264" s="168">
        <v>130</v>
      </c>
      <c r="B2264" s="170" t="s">
        <v>80</v>
      </c>
      <c r="C2264" s="167">
        <v>1</v>
      </c>
      <c r="D2264" s="169">
        <v>44013</v>
      </c>
      <c r="E2264" s="168">
        <v>7</v>
      </c>
      <c r="F2264" s="168" t="s">
        <v>1239</v>
      </c>
      <c r="G2264" s="168">
        <v>2020</v>
      </c>
      <c r="H2264" s="172">
        <v>0.93949728930507648</v>
      </c>
      <c r="I2264" s="167">
        <v>315</v>
      </c>
      <c r="J2264" s="175" t="s">
        <v>1232</v>
      </c>
      <c r="K2264" s="173"/>
      <c r="L2264" s="171" t="s">
        <v>64</v>
      </c>
      <c r="M2264" s="165" t="s">
        <v>1326</v>
      </c>
      <c r="N2264" s="177" t="s">
        <v>1327</v>
      </c>
      <c r="O2264" s="176" t="s">
        <v>1327</v>
      </c>
      <c r="P2264" s="166" t="s">
        <v>1316</v>
      </c>
      <c r="Q2264" s="166" t="s">
        <v>1317</v>
      </c>
      <c r="R2264" s="172"/>
      <c r="S2264" s="172"/>
      <c r="T2264" s="174">
        <f t="shared" si="108"/>
        <v>0.93949728930507648</v>
      </c>
    </row>
    <row r="2265" spans="1:20" s="164" customFormat="1" ht="12.75" hidden="1" customHeight="1" x14ac:dyDescent="0.2">
      <c r="A2265" s="168">
        <v>15</v>
      </c>
      <c r="B2265" s="170" t="s">
        <v>81</v>
      </c>
      <c r="C2265" s="167">
        <v>1</v>
      </c>
      <c r="D2265" s="169">
        <v>44013</v>
      </c>
      <c r="E2265" s="168">
        <v>7</v>
      </c>
      <c r="F2265" s="168" t="s">
        <v>1239</v>
      </c>
      <c r="G2265" s="168">
        <v>2020</v>
      </c>
      <c r="H2265" s="172">
        <v>2.6171710202069987</v>
      </c>
      <c r="I2265" s="167">
        <v>315</v>
      </c>
      <c r="J2265" s="175" t="s">
        <v>1232</v>
      </c>
      <c r="K2265" s="173"/>
      <c r="L2265" s="171" t="s">
        <v>64</v>
      </c>
      <c r="M2265" s="165" t="s">
        <v>1326</v>
      </c>
      <c r="N2265" s="177" t="s">
        <v>1327</v>
      </c>
      <c r="O2265" s="176" t="s">
        <v>1327</v>
      </c>
      <c r="P2265" s="166" t="s">
        <v>1316</v>
      </c>
      <c r="Q2265" s="166" t="s">
        <v>1317</v>
      </c>
      <c r="R2265" s="172"/>
      <c r="S2265" s="172"/>
      <c r="T2265" s="174">
        <f t="shared" si="108"/>
        <v>2.6171710202069987</v>
      </c>
    </row>
    <row r="2266" spans="1:20" s="164" customFormat="1" ht="12.75" hidden="1" customHeight="1" x14ac:dyDescent="0.2">
      <c r="A2266" s="168">
        <v>68</v>
      </c>
      <c r="B2266" s="170" t="s">
        <v>82</v>
      </c>
      <c r="C2266" s="167">
        <v>1</v>
      </c>
      <c r="D2266" s="169">
        <v>44013</v>
      </c>
      <c r="E2266" s="168">
        <v>7</v>
      </c>
      <c r="F2266" s="168" t="s">
        <v>1239</v>
      </c>
      <c r="G2266" s="168">
        <v>2020</v>
      </c>
      <c r="H2266" s="172">
        <v>2.5500640709709215</v>
      </c>
      <c r="I2266" s="167">
        <v>315</v>
      </c>
      <c r="J2266" s="175" t="s">
        <v>1232</v>
      </c>
      <c r="K2266" s="173"/>
      <c r="L2266" s="171" t="s">
        <v>64</v>
      </c>
      <c r="M2266" s="165" t="s">
        <v>1326</v>
      </c>
      <c r="N2266" s="177" t="s">
        <v>1327</v>
      </c>
      <c r="O2266" s="176" t="s">
        <v>1327</v>
      </c>
      <c r="P2266" s="166" t="s">
        <v>1316</v>
      </c>
      <c r="Q2266" s="166" t="s">
        <v>1317</v>
      </c>
      <c r="R2266" s="172"/>
      <c r="S2266" s="172"/>
      <c r="T2266" s="174">
        <f t="shared" si="108"/>
        <v>2.5500640709709215</v>
      </c>
    </row>
    <row r="2267" spans="1:20" s="164" customFormat="1" ht="12.75" hidden="1" customHeight="1" x14ac:dyDescent="0.2">
      <c r="A2267" s="168">
        <v>94</v>
      </c>
      <c r="B2267" s="170" t="s">
        <v>83</v>
      </c>
      <c r="C2267" s="167">
        <v>1</v>
      </c>
      <c r="D2267" s="169">
        <v>44013</v>
      </c>
      <c r="E2267" s="168">
        <v>7</v>
      </c>
      <c r="F2267" s="168" t="s">
        <v>1239</v>
      </c>
      <c r="G2267" s="168">
        <v>2020</v>
      </c>
      <c r="H2267" s="172">
        <v>8.455475603745688</v>
      </c>
      <c r="I2267" s="167">
        <v>315</v>
      </c>
      <c r="J2267" s="175" t="s">
        <v>1232</v>
      </c>
      <c r="K2267" s="173"/>
      <c r="L2267" s="171" t="s">
        <v>64</v>
      </c>
      <c r="M2267" s="165" t="s">
        <v>1326</v>
      </c>
      <c r="N2267" s="177" t="s">
        <v>1327</v>
      </c>
      <c r="O2267" s="176" t="s">
        <v>1327</v>
      </c>
      <c r="P2267" s="166" t="s">
        <v>1316</v>
      </c>
      <c r="Q2267" s="166" t="s">
        <v>1317</v>
      </c>
      <c r="R2267" s="172"/>
      <c r="S2267" s="172"/>
      <c r="T2267" s="174">
        <f t="shared" si="108"/>
        <v>8.455475603745688</v>
      </c>
    </row>
    <row r="2268" spans="1:20" s="164" customFormat="1" ht="12.75" hidden="1" customHeight="1" x14ac:dyDescent="0.2">
      <c r="A2268" s="168">
        <v>88</v>
      </c>
      <c r="B2268" s="170" t="s">
        <v>84</v>
      </c>
      <c r="C2268" s="167">
        <v>1</v>
      </c>
      <c r="D2268" s="169">
        <v>44013</v>
      </c>
      <c r="E2268" s="168">
        <v>7</v>
      </c>
      <c r="F2268" s="168" t="s">
        <v>1239</v>
      </c>
      <c r="G2268" s="168">
        <v>2020</v>
      </c>
      <c r="H2268" s="172">
        <v>2.6171710202069987</v>
      </c>
      <c r="I2268" s="167">
        <v>315</v>
      </c>
      <c r="J2268" s="175" t="s">
        <v>1232</v>
      </c>
      <c r="K2268" s="173"/>
      <c r="L2268" s="171" t="s">
        <v>64</v>
      </c>
      <c r="M2268" s="165" t="s">
        <v>1326</v>
      </c>
      <c r="N2268" s="177" t="s">
        <v>1327</v>
      </c>
      <c r="O2268" s="176" t="s">
        <v>1327</v>
      </c>
      <c r="P2268" s="166" t="s">
        <v>1316</v>
      </c>
      <c r="Q2268" s="166" t="s">
        <v>1317</v>
      </c>
      <c r="R2268" s="172"/>
      <c r="S2268" s="172"/>
      <c r="T2268" s="174">
        <f t="shared" si="108"/>
        <v>2.6171710202069987</v>
      </c>
    </row>
    <row r="2269" spans="1:20" s="164" customFormat="1" ht="12.75" hidden="1" customHeight="1" x14ac:dyDescent="0.2">
      <c r="A2269" s="168">
        <v>62</v>
      </c>
      <c r="B2269" s="170" t="s">
        <v>85</v>
      </c>
      <c r="C2269" s="167">
        <v>1</v>
      </c>
      <c r="D2269" s="169">
        <v>44013</v>
      </c>
      <c r="E2269" s="168">
        <v>7</v>
      </c>
      <c r="F2269" s="168" t="s">
        <v>1239</v>
      </c>
      <c r="G2269" s="168">
        <v>2020</v>
      </c>
      <c r="H2269" s="172">
        <v>4.2948447511089203</v>
      </c>
      <c r="I2269" s="167">
        <v>315</v>
      </c>
      <c r="J2269" s="175" t="s">
        <v>1232</v>
      </c>
      <c r="K2269" s="173"/>
      <c r="L2269" s="171" t="s">
        <v>64</v>
      </c>
      <c r="M2269" s="165" t="s">
        <v>1326</v>
      </c>
      <c r="N2269" s="177" t="s">
        <v>1327</v>
      </c>
      <c r="O2269" s="176" t="s">
        <v>1327</v>
      </c>
      <c r="P2269" s="166" t="s">
        <v>1316</v>
      </c>
      <c r="Q2269" s="166" t="s">
        <v>1317</v>
      </c>
      <c r="R2269" s="172"/>
      <c r="S2269" s="172"/>
      <c r="T2269" s="174">
        <f t="shared" si="108"/>
        <v>4.2948447511089203</v>
      </c>
    </row>
    <row r="2270" spans="1:20" s="164" customFormat="1" ht="12.75" hidden="1" customHeight="1" x14ac:dyDescent="0.2">
      <c r="A2270" s="168">
        <v>91</v>
      </c>
      <c r="B2270" s="170" t="s">
        <v>86</v>
      </c>
      <c r="C2270" s="167">
        <v>1</v>
      </c>
      <c r="D2270" s="169">
        <v>44013</v>
      </c>
      <c r="E2270" s="168">
        <v>7</v>
      </c>
      <c r="F2270" s="168" t="s">
        <v>1239</v>
      </c>
      <c r="G2270" s="168">
        <v>2020</v>
      </c>
      <c r="H2270" s="172">
        <v>6.1067323804829963</v>
      </c>
      <c r="I2270" s="167">
        <v>315</v>
      </c>
      <c r="J2270" s="175" t="s">
        <v>1232</v>
      </c>
      <c r="K2270" s="173"/>
      <c r="L2270" s="171" t="s">
        <v>64</v>
      </c>
      <c r="M2270" s="165" t="s">
        <v>1326</v>
      </c>
      <c r="N2270" s="177" t="s">
        <v>1327</v>
      </c>
      <c r="O2270" s="176" t="s">
        <v>1327</v>
      </c>
      <c r="P2270" s="166" t="s">
        <v>1316</v>
      </c>
      <c r="Q2270" s="166" t="s">
        <v>1317</v>
      </c>
      <c r="R2270" s="172"/>
      <c r="S2270" s="172"/>
      <c r="T2270" s="174">
        <f t="shared" si="108"/>
        <v>6.1067323804829963</v>
      </c>
    </row>
    <row r="2271" spans="1:20" s="164" customFormat="1" ht="12.75" hidden="1" customHeight="1" x14ac:dyDescent="0.2">
      <c r="A2271" s="168">
        <v>89</v>
      </c>
      <c r="B2271" s="170" t="s">
        <v>87</v>
      </c>
      <c r="C2271" s="167">
        <v>1</v>
      </c>
      <c r="D2271" s="169">
        <v>44013</v>
      </c>
      <c r="E2271" s="168">
        <v>7</v>
      </c>
      <c r="F2271" s="168" t="s">
        <v>1239</v>
      </c>
      <c r="G2271" s="168">
        <v>2020</v>
      </c>
      <c r="H2271" s="172">
        <v>8.9252242483982247</v>
      </c>
      <c r="I2271" s="167">
        <v>315</v>
      </c>
      <c r="J2271" s="175" t="s">
        <v>1232</v>
      </c>
      <c r="K2271" s="173"/>
      <c r="L2271" s="171" t="s">
        <v>64</v>
      </c>
      <c r="M2271" s="165" t="s">
        <v>1326</v>
      </c>
      <c r="N2271" s="177" t="s">
        <v>1327</v>
      </c>
      <c r="O2271" s="176" t="s">
        <v>1327</v>
      </c>
      <c r="P2271" s="166" t="s">
        <v>1316</v>
      </c>
      <c r="Q2271" s="166" t="s">
        <v>1317</v>
      </c>
      <c r="R2271" s="172"/>
      <c r="S2271" s="172"/>
      <c r="T2271" s="174">
        <f t="shared" si="108"/>
        <v>8.9252242483982247</v>
      </c>
    </row>
    <row r="2272" spans="1:20" s="164" customFormat="1" ht="12.75" hidden="1" customHeight="1" x14ac:dyDescent="0.2">
      <c r="A2272" s="168">
        <v>80</v>
      </c>
      <c r="B2272" s="170" t="s">
        <v>3</v>
      </c>
      <c r="C2272" s="167">
        <v>1</v>
      </c>
      <c r="D2272" s="169">
        <v>44013</v>
      </c>
      <c r="E2272" s="168">
        <v>7</v>
      </c>
      <c r="F2272" s="168" t="s">
        <v>1239</v>
      </c>
      <c r="G2272" s="168">
        <v>2020</v>
      </c>
      <c r="H2272" s="172">
        <v>2.3487432232626908</v>
      </c>
      <c r="I2272" s="167">
        <v>315</v>
      </c>
      <c r="J2272" s="175" t="s">
        <v>1232</v>
      </c>
      <c r="K2272" s="173"/>
      <c r="L2272" s="171" t="s">
        <v>88</v>
      </c>
      <c r="M2272" s="165" t="s">
        <v>1326</v>
      </c>
      <c r="N2272" s="177" t="s">
        <v>1327</v>
      </c>
      <c r="O2272" s="176" t="s">
        <v>1327</v>
      </c>
      <c r="P2272" s="166" t="s">
        <v>1316</v>
      </c>
      <c r="Q2272" s="166" t="s">
        <v>1317</v>
      </c>
      <c r="R2272" s="172"/>
      <c r="S2272" s="172"/>
      <c r="T2272" s="174">
        <f t="shared" si="108"/>
        <v>2.3487432232626908</v>
      </c>
    </row>
    <row r="2273" spans="1:20" s="164" customFormat="1" ht="12.75" hidden="1" customHeight="1" x14ac:dyDescent="0.2">
      <c r="A2273" s="168">
        <v>104</v>
      </c>
      <c r="B2273" s="170" t="s">
        <v>4</v>
      </c>
      <c r="C2273" s="167">
        <v>1</v>
      </c>
      <c r="D2273" s="169">
        <v>44013</v>
      </c>
      <c r="E2273" s="168">
        <v>7</v>
      </c>
      <c r="F2273" s="168" t="s">
        <v>1239</v>
      </c>
      <c r="G2273" s="168">
        <v>2020</v>
      </c>
      <c r="H2273" s="172">
        <v>0.33553474618038442</v>
      </c>
      <c r="I2273" s="167">
        <v>315</v>
      </c>
      <c r="J2273" s="175" t="s">
        <v>1232</v>
      </c>
      <c r="K2273" s="173"/>
      <c r="L2273" s="171" t="s">
        <v>88</v>
      </c>
      <c r="M2273" s="165" t="s">
        <v>1326</v>
      </c>
      <c r="N2273" s="177" t="s">
        <v>1327</v>
      </c>
      <c r="O2273" s="176" t="s">
        <v>1327</v>
      </c>
      <c r="P2273" s="166" t="s">
        <v>1316</v>
      </c>
      <c r="Q2273" s="166" t="s">
        <v>1317</v>
      </c>
      <c r="R2273" s="172"/>
      <c r="S2273" s="172"/>
      <c r="T2273" s="174">
        <f t="shared" si="108"/>
        <v>0.33553474618038442</v>
      </c>
    </row>
    <row r="2274" spans="1:20" s="164" customFormat="1" ht="12.75" hidden="1" customHeight="1" x14ac:dyDescent="0.2">
      <c r="A2274" s="168">
        <v>79</v>
      </c>
      <c r="B2274" s="170" t="s">
        <v>5</v>
      </c>
      <c r="C2274" s="167">
        <v>1</v>
      </c>
      <c r="D2274" s="169">
        <v>44013</v>
      </c>
      <c r="E2274" s="168">
        <v>7</v>
      </c>
      <c r="F2274" s="168" t="s">
        <v>1239</v>
      </c>
      <c r="G2274" s="168">
        <v>2020</v>
      </c>
      <c r="H2274" s="172">
        <v>6.7106949236076883</v>
      </c>
      <c r="I2274" s="167">
        <v>315</v>
      </c>
      <c r="J2274" s="175" t="s">
        <v>1232</v>
      </c>
      <c r="K2274" s="173"/>
      <c r="L2274" s="171" t="s">
        <v>88</v>
      </c>
      <c r="M2274" s="165" t="s">
        <v>1326</v>
      </c>
      <c r="N2274" s="177" t="s">
        <v>1327</v>
      </c>
      <c r="O2274" s="176" t="s">
        <v>1327</v>
      </c>
      <c r="P2274" s="166" t="s">
        <v>1316</v>
      </c>
      <c r="Q2274" s="166" t="s">
        <v>1317</v>
      </c>
      <c r="R2274" s="172"/>
      <c r="S2274" s="172"/>
      <c r="T2274" s="174">
        <f t="shared" si="108"/>
        <v>6.7106949236076883</v>
      </c>
    </row>
    <row r="2275" spans="1:20" s="164" customFormat="1" ht="12.75" hidden="1" customHeight="1" x14ac:dyDescent="0.2">
      <c r="A2275" s="168">
        <v>66</v>
      </c>
      <c r="B2275" s="170" t="s">
        <v>43</v>
      </c>
      <c r="C2275" s="167">
        <v>1</v>
      </c>
      <c r="D2275" s="169">
        <v>44013</v>
      </c>
      <c r="E2275" s="168">
        <v>7</v>
      </c>
      <c r="F2275" s="168" t="s">
        <v>1239</v>
      </c>
      <c r="G2275" s="168">
        <v>2020</v>
      </c>
      <c r="H2275" s="172">
        <v>263.66320354854611</v>
      </c>
      <c r="I2275" s="167">
        <v>315</v>
      </c>
      <c r="J2275" s="175" t="s">
        <v>1232</v>
      </c>
      <c r="K2275" s="173"/>
      <c r="L2275" s="171" t="s">
        <v>62</v>
      </c>
      <c r="M2275" s="165" t="s">
        <v>1326</v>
      </c>
      <c r="N2275" s="177" t="s">
        <v>1327</v>
      </c>
      <c r="O2275" s="176" t="s">
        <v>1327</v>
      </c>
      <c r="P2275" s="166" t="s">
        <v>1316</v>
      </c>
      <c r="Q2275" s="166" t="s">
        <v>1317</v>
      </c>
      <c r="R2275" s="172"/>
      <c r="S2275" s="172"/>
      <c r="T2275" s="174">
        <f t="shared" si="108"/>
        <v>263.66320354854611</v>
      </c>
    </row>
    <row r="2276" spans="1:20" s="164" customFormat="1" ht="12.75" hidden="1" customHeight="1" x14ac:dyDescent="0.2">
      <c r="A2276" s="168">
        <v>40</v>
      </c>
      <c r="B2276" s="170" t="s">
        <v>49</v>
      </c>
      <c r="C2276" s="167">
        <v>1</v>
      </c>
      <c r="D2276" s="169">
        <v>44013</v>
      </c>
      <c r="E2276" s="168">
        <v>7</v>
      </c>
      <c r="F2276" s="168" t="s">
        <v>1239</v>
      </c>
      <c r="G2276" s="168">
        <v>2020</v>
      </c>
      <c r="H2276" s="172">
        <v>75.696638738294723</v>
      </c>
      <c r="I2276" s="167">
        <v>315</v>
      </c>
      <c r="J2276" s="175" t="s">
        <v>1232</v>
      </c>
      <c r="K2276" s="173"/>
      <c r="L2276" s="171" t="s">
        <v>61</v>
      </c>
      <c r="M2276" s="165" t="s">
        <v>1326</v>
      </c>
      <c r="N2276" s="177" t="s">
        <v>1327</v>
      </c>
      <c r="O2276" s="176" t="s">
        <v>1327</v>
      </c>
      <c r="P2276" s="166" t="s">
        <v>1316</v>
      </c>
      <c r="Q2276" s="166" t="s">
        <v>1317</v>
      </c>
      <c r="R2276" s="172"/>
      <c r="S2276" s="172"/>
      <c r="T2276" s="174">
        <f t="shared" si="108"/>
        <v>75.696638738294723</v>
      </c>
    </row>
    <row r="2277" spans="1:20" s="164" customFormat="1" ht="12.75" hidden="1" customHeight="1" x14ac:dyDescent="0.2">
      <c r="A2277" s="168">
        <v>93</v>
      </c>
      <c r="B2277" s="170" t="s">
        <v>48</v>
      </c>
      <c r="C2277" s="167">
        <v>1</v>
      </c>
      <c r="D2277" s="169">
        <v>44013</v>
      </c>
      <c r="E2277" s="168">
        <v>7</v>
      </c>
      <c r="F2277" s="168" t="s">
        <v>1239</v>
      </c>
      <c r="G2277" s="168">
        <v>2020</v>
      </c>
      <c r="H2277" s="172">
        <v>29.124415968457367</v>
      </c>
      <c r="I2277" s="167">
        <v>315</v>
      </c>
      <c r="J2277" s="175" t="s">
        <v>1232</v>
      </c>
      <c r="K2277" s="173"/>
      <c r="L2277" s="171" t="s">
        <v>61</v>
      </c>
      <c r="M2277" s="165" t="s">
        <v>1326</v>
      </c>
      <c r="N2277" s="177" t="s">
        <v>1327</v>
      </c>
      <c r="O2277" s="176" t="s">
        <v>1327</v>
      </c>
      <c r="P2277" s="166" t="s">
        <v>1316</v>
      </c>
      <c r="Q2277" s="166" t="s">
        <v>1317</v>
      </c>
      <c r="R2277" s="172"/>
      <c r="S2277" s="172"/>
      <c r="T2277" s="174">
        <f t="shared" si="108"/>
        <v>29.124415968457367</v>
      </c>
    </row>
    <row r="2278" spans="1:20" s="164" customFormat="1" ht="12.75" hidden="1" customHeight="1" x14ac:dyDescent="0.2">
      <c r="A2278" s="168">
        <v>28</v>
      </c>
      <c r="B2278" s="170" t="s">
        <v>16</v>
      </c>
      <c r="C2278" s="167">
        <v>1</v>
      </c>
      <c r="D2278" s="169">
        <v>44013</v>
      </c>
      <c r="E2278" s="168">
        <v>7</v>
      </c>
      <c r="F2278" s="168" t="s">
        <v>1239</v>
      </c>
      <c r="G2278" s="168">
        <v>2020</v>
      </c>
      <c r="H2278" s="172">
        <v>5.5027698373583043</v>
      </c>
      <c r="I2278" s="167">
        <v>315</v>
      </c>
      <c r="J2278" s="175" t="s">
        <v>1232</v>
      </c>
      <c r="K2278" s="173"/>
      <c r="L2278" s="171" t="s">
        <v>88</v>
      </c>
      <c r="M2278" s="165" t="s">
        <v>1326</v>
      </c>
      <c r="N2278" s="177" t="s">
        <v>1327</v>
      </c>
      <c r="O2278" s="176" t="s">
        <v>1327</v>
      </c>
      <c r="P2278" s="166" t="s">
        <v>1316</v>
      </c>
      <c r="Q2278" s="166" t="s">
        <v>1317</v>
      </c>
      <c r="R2278" s="172"/>
      <c r="S2278" s="172"/>
      <c r="T2278" s="174">
        <f t="shared" si="108"/>
        <v>5.5027698373583043</v>
      </c>
    </row>
    <row r="2279" spans="1:20" s="164" customFormat="1" ht="12.75" hidden="1" customHeight="1" x14ac:dyDescent="0.2">
      <c r="A2279" s="168">
        <v>100</v>
      </c>
      <c r="B2279" s="170" t="s">
        <v>44</v>
      </c>
      <c r="C2279" s="167">
        <v>1</v>
      </c>
      <c r="D2279" s="169">
        <v>44013</v>
      </c>
      <c r="E2279" s="168">
        <v>7</v>
      </c>
      <c r="F2279" s="168" t="s">
        <v>1239</v>
      </c>
      <c r="G2279" s="168">
        <v>2020</v>
      </c>
      <c r="H2279" s="172">
        <v>0.13421389847215376</v>
      </c>
      <c r="I2279" s="167">
        <v>315</v>
      </c>
      <c r="J2279" s="175" t="s">
        <v>1232</v>
      </c>
      <c r="K2279" s="173"/>
      <c r="L2279" s="171" t="s">
        <v>88</v>
      </c>
      <c r="M2279" s="165" t="s">
        <v>1326</v>
      </c>
      <c r="N2279" s="177" t="s">
        <v>1327</v>
      </c>
      <c r="O2279" s="176" t="s">
        <v>1327</v>
      </c>
      <c r="P2279" s="166" t="s">
        <v>1316</v>
      </c>
      <c r="Q2279" s="166" t="s">
        <v>1317</v>
      </c>
      <c r="R2279" s="172"/>
      <c r="S2279" s="172"/>
      <c r="T2279" s="174">
        <f t="shared" si="108"/>
        <v>0.13421389847215376</v>
      </c>
    </row>
    <row r="2280" spans="1:20" s="164" customFormat="1" ht="12.75" hidden="1" customHeight="1" x14ac:dyDescent="0.2">
      <c r="A2280" s="168">
        <v>210</v>
      </c>
      <c r="B2280" s="170" t="s">
        <v>89</v>
      </c>
      <c r="C2280" s="167">
        <v>1</v>
      </c>
      <c r="D2280" s="169">
        <v>44013</v>
      </c>
      <c r="E2280" s="168">
        <v>7</v>
      </c>
      <c r="F2280" s="168" t="s">
        <v>1239</v>
      </c>
      <c r="G2280" s="168">
        <v>2020</v>
      </c>
      <c r="H2280" s="172">
        <v>28.855988171513058</v>
      </c>
      <c r="I2280" s="167">
        <v>315</v>
      </c>
      <c r="J2280" s="175" t="s">
        <v>1232</v>
      </c>
      <c r="K2280" s="173"/>
      <c r="L2280" s="171" t="s">
        <v>89</v>
      </c>
      <c r="M2280" s="165" t="s">
        <v>1326</v>
      </c>
      <c r="N2280" s="177" t="s">
        <v>1327</v>
      </c>
      <c r="O2280" s="176" t="s">
        <v>1327</v>
      </c>
      <c r="P2280" s="166" t="s">
        <v>1316</v>
      </c>
      <c r="Q2280" s="166" t="s">
        <v>1317</v>
      </c>
      <c r="R2280" s="172"/>
      <c r="S2280" s="172"/>
      <c r="T2280" s="174">
        <f t="shared" si="108"/>
        <v>28.855988171513058</v>
      </c>
    </row>
    <row r="2281" spans="1:20" s="164" customFormat="1" ht="12.75" hidden="1" customHeight="1" x14ac:dyDescent="0.2">
      <c r="A2281" s="168">
        <v>82</v>
      </c>
      <c r="B2281" s="170" t="s">
        <v>8</v>
      </c>
      <c r="C2281" s="167">
        <v>1</v>
      </c>
      <c r="D2281" s="169">
        <v>44013</v>
      </c>
      <c r="E2281" s="168">
        <v>7</v>
      </c>
      <c r="F2281" s="168" t="s">
        <v>1239</v>
      </c>
      <c r="G2281" s="168">
        <v>2020</v>
      </c>
      <c r="H2281" s="172">
        <v>3.6237752587481515</v>
      </c>
      <c r="I2281" s="167">
        <v>315</v>
      </c>
      <c r="J2281" s="175" t="s">
        <v>1232</v>
      </c>
      <c r="K2281" s="173"/>
      <c r="L2281" s="171" t="s">
        <v>55</v>
      </c>
      <c r="M2281" s="165" t="s">
        <v>1326</v>
      </c>
      <c r="N2281" s="177" t="s">
        <v>1327</v>
      </c>
      <c r="O2281" s="176" t="s">
        <v>1327</v>
      </c>
      <c r="P2281" s="166" t="s">
        <v>1316</v>
      </c>
      <c r="Q2281" s="166" t="s">
        <v>1317</v>
      </c>
      <c r="R2281" s="172"/>
      <c r="S2281" s="172"/>
      <c r="T2281" s="174">
        <f t="shared" si="108"/>
        <v>3.6237752587481515</v>
      </c>
    </row>
    <row r="2282" spans="1:20" s="164" customFormat="1" ht="12.75" hidden="1" customHeight="1" x14ac:dyDescent="0.2">
      <c r="A2282" s="168">
        <v>75</v>
      </c>
      <c r="B2282" s="170" t="s">
        <v>9</v>
      </c>
      <c r="C2282" s="167">
        <v>1</v>
      </c>
      <c r="D2282" s="169">
        <v>44013</v>
      </c>
      <c r="E2282" s="168">
        <v>7</v>
      </c>
      <c r="F2282" s="168" t="s">
        <v>1239</v>
      </c>
      <c r="G2282" s="168">
        <v>2020</v>
      </c>
      <c r="H2282" s="172">
        <v>25.836175455889599</v>
      </c>
      <c r="I2282" s="167">
        <v>315</v>
      </c>
      <c r="J2282" s="175" t="s">
        <v>1232</v>
      </c>
      <c r="K2282" s="173"/>
      <c r="L2282" s="171" t="s">
        <v>60</v>
      </c>
      <c r="M2282" s="165" t="s">
        <v>1326</v>
      </c>
      <c r="N2282" s="177" t="s">
        <v>1327</v>
      </c>
      <c r="O2282" s="176" t="s">
        <v>1327</v>
      </c>
      <c r="P2282" s="166" t="s">
        <v>1316</v>
      </c>
      <c r="Q2282" s="166" t="s">
        <v>1317</v>
      </c>
      <c r="R2282" s="172"/>
      <c r="S2282" s="172"/>
      <c r="T2282" s="174">
        <f t="shared" si="108"/>
        <v>25.836175455889599</v>
      </c>
    </row>
    <row r="2283" spans="1:20" s="164" customFormat="1" ht="12.75" hidden="1" customHeight="1" x14ac:dyDescent="0.2">
      <c r="A2283" s="168">
        <v>220</v>
      </c>
      <c r="B2283" s="170" t="s">
        <v>1231</v>
      </c>
      <c r="C2283" s="167">
        <v>1</v>
      </c>
      <c r="D2283" s="169">
        <v>44013</v>
      </c>
      <c r="E2283" s="168">
        <v>7</v>
      </c>
      <c r="F2283" s="168" t="s">
        <v>1239</v>
      </c>
      <c r="G2283" s="168">
        <v>2020</v>
      </c>
      <c r="H2283" s="172">
        <v>2.6842779694430754</v>
      </c>
      <c r="I2283" s="167">
        <v>315</v>
      </c>
      <c r="J2283" s="175" t="s">
        <v>1232</v>
      </c>
      <c r="K2283" s="173"/>
      <c r="L2283" s="171" t="s">
        <v>55</v>
      </c>
      <c r="M2283" s="165" t="s">
        <v>1326</v>
      </c>
      <c r="N2283" s="177" t="s">
        <v>1327</v>
      </c>
      <c r="O2283" s="176" t="s">
        <v>1327</v>
      </c>
      <c r="P2283" s="166" t="s">
        <v>1316</v>
      </c>
      <c r="Q2283" s="166" t="s">
        <v>1317</v>
      </c>
      <c r="R2283" s="172"/>
      <c r="S2283" s="172"/>
      <c r="T2283" s="174">
        <f t="shared" si="108"/>
        <v>2.6842779694430754</v>
      </c>
    </row>
    <row r="2284" spans="1:20" s="164" customFormat="1" ht="12.75" hidden="1" customHeight="1" x14ac:dyDescent="0.2">
      <c r="A2284" s="168">
        <v>59</v>
      </c>
      <c r="B2284" s="170" t="s">
        <v>10</v>
      </c>
      <c r="C2284" s="167">
        <v>1</v>
      </c>
      <c r="D2284" s="169">
        <v>44013</v>
      </c>
      <c r="E2284" s="168">
        <v>7</v>
      </c>
      <c r="F2284" s="168" t="s">
        <v>1239</v>
      </c>
      <c r="G2284" s="168">
        <v>2020</v>
      </c>
      <c r="H2284" s="172">
        <v>7.9857269590931486</v>
      </c>
      <c r="I2284" s="167">
        <v>315</v>
      </c>
      <c r="J2284" s="175" t="s">
        <v>1232</v>
      </c>
      <c r="K2284" s="173"/>
      <c r="L2284" s="171" t="s">
        <v>56</v>
      </c>
      <c r="M2284" s="165" t="s">
        <v>1326</v>
      </c>
      <c r="N2284" s="177" t="s">
        <v>1327</v>
      </c>
      <c r="O2284" s="176" t="s">
        <v>1327</v>
      </c>
      <c r="P2284" s="166" t="s">
        <v>1316</v>
      </c>
      <c r="Q2284" s="166" t="s">
        <v>1317</v>
      </c>
      <c r="R2284" s="172"/>
      <c r="S2284" s="172"/>
      <c r="T2284" s="174">
        <f t="shared" si="108"/>
        <v>7.9857269590931486</v>
      </c>
    </row>
    <row r="2285" spans="1:20" s="164" customFormat="1" ht="12.75" hidden="1" customHeight="1" x14ac:dyDescent="0.2">
      <c r="A2285" s="168">
        <v>65</v>
      </c>
      <c r="B2285" s="170" t="s">
        <v>11</v>
      </c>
      <c r="C2285" s="167">
        <v>1</v>
      </c>
      <c r="D2285" s="169">
        <v>44013</v>
      </c>
      <c r="E2285" s="168">
        <v>7</v>
      </c>
      <c r="F2285" s="168" t="s">
        <v>1239</v>
      </c>
      <c r="G2285" s="168">
        <v>2020</v>
      </c>
      <c r="H2285" s="172">
        <v>4.4290586495810746</v>
      </c>
      <c r="I2285" s="167">
        <v>315</v>
      </c>
      <c r="J2285" s="175" t="s">
        <v>1232</v>
      </c>
      <c r="K2285" s="173"/>
      <c r="L2285" s="171" t="s">
        <v>59</v>
      </c>
      <c r="M2285" s="165" t="s">
        <v>1326</v>
      </c>
      <c r="N2285" s="177" t="s">
        <v>1327</v>
      </c>
      <c r="O2285" s="176" t="s">
        <v>1327</v>
      </c>
      <c r="P2285" s="166" t="s">
        <v>1316</v>
      </c>
      <c r="Q2285" s="166" t="s">
        <v>1317</v>
      </c>
      <c r="R2285" s="172"/>
      <c r="S2285" s="172"/>
      <c r="T2285" s="174">
        <f t="shared" si="108"/>
        <v>4.4290586495810746</v>
      </c>
    </row>
    <row r="2286" spans="1:20" s="164" customFormat="1" ht="12.75" hidden="1" customHeight="1" x14ac:dyDescent="0.2">
      <c r="A2286" s="168">
        <v>63</v>
      </c>
      <c r="B2286" s="170" t="s">
        <v>12</v>
      </c>
      <c r="C2286" s="167">
        <v>1</v>
      </c>
      <c r="D2286" s="169">
        <v>44013</v>
      </c>
      <c r="E2286" s="168">
        <v>7</v>
      </c>
      <c r="F2286" s="168" t="s">
        <v>1239</v>
      </c>
      <c r="G2286" s="168">
        <v>2020</v>
      </c>
      <c r="H2286" s="172">
        <v>64.959526860522431</v>
      </c>
      <c r="I2286" s="167">
        <v>315</v>
      </c>
      <c r="J2286" s="175" t="s">
        <v>1232</v>
      </c>
      <c r="K2286" s="173"/>
      <c r="L2286" s="171" t="s">
        <v>57</v>
      </c>
      <c r="M2286" s="165" t="s">
        <v>1326</v>
      </c>
      <c r="N2286" s="177" t="s">
        <v>1327</v>
      </c>
      <c r="O2286" s="176" t="s">
        <v>1327</v>
      </c>
      <c r="P2286" s="166" t="s">
        <v>1316</v>
      </c>
      <c r="Q2286" s="166" t="s">
        <v>1317</v>
      </c>
      <c r="R2286" s="172"/>
      <c r="S2286" s="172"/>
      <c r="T2286" s="174">
        <f t="shared" si="108"/>
        <v>64.959526860522431</v>
      </c>
    </row>
    <row r="2287" spans="1:20" s="164" customFormat="1" ht="12.75" hidden="1" customHeight="1" x14ac:dyDescent="0.2">
      <c r="A2287" s="168">
        <v>150</v>
      </c>
      <c r="B2287" s="170" t="s">
        <v>13</v>
      </c>
      <c r="C2287" s="167">
        <v>1</v>
      </c>
      <c r="D2287" s="169">
        <v>44013</v>
      </c>
      <c r="E2287" s="168">
        <v>7</v>
      </c>
      <c r="F2287" s="168" t="s">
        <v>1239</v>
      </c>
      <c r="G2287" s="168">
        <v>2020</v>
      </c>
      <c r="H2287" s="172">
        <v>1.4763528831936914</v>
      </c>
      <c r="I2287" s="167">
        <v>315</v>
      </c>
      <c r="J2287" s="175" t="s">
        <v>1232</v>
      </c>
      <c r="K2287" s="173"/>
      <c r="L2287" s="171" t="s">
        <v>88</v>
      </c>
      <c r="M2287" s="165" t="s">
        <v>1326</v>
      </c>
      <c r="N2287" s="177" t="s">
        <v>1327</v>
      </c>
      <c r="O2287" s="176" t="s">
        <v>1327</v>
      </c>
      <c r="P2287" s="166" t="s">
        <v>1316</v>
      </c>
      <c r="Q2287" s="166" t="s">
        <v>1317</v>
      </c>
      <c r="R2287" s="172"/>
      <c r="S2287" s="172"/>
      <c r="T2287" s="174">
        <f t="shared" si="108"/>
        <v>1.4763528831936914</v>
      </c>
    </row>
    <row r="2288" spans="1:20" s="164" customFormat="1" ht="12.75" hidden="1" customHeight="1" x14ac:dyDescent="0.2">
      <c r="A2288" s="168">
        <v>71</v>
      </c>
      <c r="B2288" s="170" t="s">
        <v>14</v>
      </c>
      <c r="C2288" s="167">
        <v>1</v>
      </c>
      <c r="D2288" s="169">
        <v>44013</v>
      </c>
      <c r="E2288" s="168">
        <v>7</v>
      </c>
      <c r="F2288" s="168" t="s">
        <v>1239</v>
      </c>
      <c r="G2288" s="168">
        <v>2020</v>
      </c>
      <c r="H2288" s="172">
        <v>25.232212912764908</v>
      </c>
      <c r="I2288" s="167">
        <v>315</v>
      </c>
      <c r="J2288" s="175" t="s">
        <v>1232</v>
      </c>
      <c r="K2288" s="173"/>
      <c r="L2288" s="171" t="s">
        <v>88</v>
      </c>
      <c r="M2288" s="165" t="s">
        <v>1326</v>
      </c>
      <c r="N2288" s="177" t="s">
        <v>1327</v>
      </c>
      <c r="O2288" s="176" t="s">
        <v>1327</v>
      </c>
      <c r="P2288" s="166" t="s">
        <v>1316</v>
      </c>
      <c r="Q2288" s="166" t="s">
        <v>1317</v>
      </c>
      <c r="R2288" s="172"/>
      <c r="S2288" s="172"/>
      <c r="T2288" s="174">
        <f t="shared" si="108"/>
        <v>25.232212912764908</v>
      </c>
    </row>
    <row r="2289" spans="1:20" s="164" customFormat="1" ht="12.75" hidden="1" customHeight="1" x14ac:dyDescent="0.2">
      <c r="A2289" s="168">
        <v>18</v>
      </c>
      <c r="B2289" s="170" t="s">
        <v>63</v>
      </c>
      <c r="C2289" s="167">
        <v>1</v>
      </c>
      <c r="D2289" s="169">
        <v>44044</v>
      </c>
      <c r="E2289" s="168">
        <v>8</v>
      </c>
      <c r="F2289" s="168" t="s">
        <v>54</v>
      </c>
      <c r="G2289" s="168">
        <v>2020</v>
      </c>
      <c r="H2289" s="172">
        <v>19.437777230162641</v>
      </c>
      <c r="I2289" s="167">
        <v>315</v>
      </c>
      <c r="J2289" s="175" t="s">
        <v>1232</v>
      </c>
      <c r="K2289" s="173"/>
      <c r="L2289" s="171" t="s">
        <v>64</v>
      </c>
      <c r="M2289" s="165" t="s">
        <v>1326</v>
      </c>
      <c r="N2289" s="177" t="s">
        <v>1327</v>
      </c>
      <c r="O2289" s="176" t="s">
        <v>1327</v>
      </c>
      <c r="P2289" s="166" t="s">
        <v>1316</v>
      </c>
      <c r="Q2289" s="166" t="s">
        <v>1317</v>
      </c>
      <c r="R2289" s="172"/>
      <c r="S2289" s="172"/>
      <c r="T2289" s="174">
        <f t="shared" si="108"/>
        <v>19.437777230162641</v>
      </c>
    </row>
    <row r="2290" spans="1:20" s="164" customFormat="1" ht="12.75" hidden="1" customHeight="1" x14ac:dyDescent="0.2">
      <c r="A2290" s="168">
        <v>50</v>
      </c>
      <c r="B2290" s="170" t="s">
        <v>65</v>
      </c>
      <c r="C2290" s="167">
        <v>1</v>
      </c>
      <c r="D2290" s="169">
        <v>44044</v>
      </c>
      <c r="E2290" s="168">
        <v>8</v>
      </c>
      <c r="F2290" s="168" t="s">
        <v>54</v>
      </c>
      <c r="G2290" s="168">
        <v>2020</v>
      </c>
      <c r="H2290" s="172">
        <v>1.3913356333169049</v>
      </c>
      <c r="I2290" s="167">
        <v>315</v>
      </c>
      <c r="J2290" s="175" t="s">
        <v>1232</v>
      </c>
      <c r="K2290" s="173"/>
      <c r="L2290" s="171" t="s">
        <v>64</v>
      </c>
      <c r="M2290" s="165" t="s">
        <v>1326</v>
      </c>
      <c r="N2290" s="177" t="s">
        <v>1327</v>
      </c>
      <c r="O2290" s="176" t="s">
        <v>1327</v>
      </c>
      <c r="P2290" s="166" t="s">
        <v>1316</v>
      </c>
      <c r="Q2290" s="166" t="s">
        <v>1317</v>
      </c>
      <c r="R2290" s="172"/>
      <c r="S2290" s="172"/>
      <c r="T2290" s="174">
        <f t="shared" si="108"/>
        <v>1.3913356333169049</v>
      </c>
    </row>
    <row r="2291" spans="1:20" s="164" customFormat="1" ht="12.75" hidden="1" customHeight="1" x14ac:dyDescent="0.2">
      <c r="A2291" s="168">
        <v>97</v>
      </c>
      <c r="B2291" s="170" t="s">
        <v>66</v>
      </c>
      <c r="C2291" s="167">
        <v>1</v>
      </c>
      <c r="D2291" s="169">
        <v>44044</v>
      </c>
      <c r="E2291" s="168">
        <v>8</v>
      </c>
      <c r="F2291" s="168" t="s">
        <v>54</v>
      </c>
      <c r="G2291" s="168">
        <v>2020</v>
      </c>
      <c r="H2291" s="172">
        <v>1.2276490882207984</v>
      </c>
      <c r="I2291" s="167">
        <v>315</v>
      </c>
      <c r="J2291" s="175" t="s">
        <v>1232</v>
      </c>
      <c r="K2291" s="173"/>
      <c r="L2291" s="171" t="s">
        <v>64</v>
      </c>
      <c r="M2291" s="165" t="s">
        <v>1326</v>
      </c>
      <c r="N2291" s="177" t="s">
        <v>1327</v>
      </c>
      <c r="O2291" s="176" t="s">
        <v>1327</v>
      </c>
      <c r="P2291" s="166" t="s">
        <v>1316</v>
      </c>
      <c r="Q2291" s="166" t="s">
        <v>1317</v>
      </c>
      <c r="R2291" s="172"/>
      <c r="S2291" s="172"/>
      <c r="T2291" s="174">
        <f t="shared" si="108"/>
        <v>1.2276490882207984</v>
      </c>
    </row>
    <row r="2292" spans="1:20" s="164" customFormat="1" ht="12.75" hidden="1" customHeight="1" x14ac:dyDescent="0.2">
      <c r="A2292" s="168">
        <v>85</v>
      </c>
      <c r="B2292" s="170" t="s">
        <v>67</v>
      </c>
      <c r="C2292" s="167">
        <v>1</v>
      </c>
      <c r="D2292" s="169">
        <v>44044</v>
      </c>
      <c r="E2292" s="168">
        <v>8</v>
      </c>
      <c r="F2292" s="168" t="s">
        <v>54</v>
      </c>
      <c r="G2292" s="168">
        <v>2020</v>
      </c>
      <c r="H2292" s="172">
        <v>1.3094923607688516</v>
      </c>
      <c r="I2292" s="167">
        <v>315</v>
      </c>
      <c r="J2292" s="175" t="s">
        <v>1232</v>
      </c>
      <c r="K2292" s="173"/>
      <c r="L2292" s="171" t="s">
        <v>64</v>
      </c>
      <c r="M2292" s="165" t="s">
        <v>1326</v>
      </c>
      <c r="N2292" s="177" t="s">
        <v>1327</v>
      </c>
      <c r="O2292" s="176" t="s">
        <v>1327</v>
      </c>
      <c r="P2292" s="166" t="s">
        <v>1316</v>
      </c>
      <c r="Q2292" s="166" t="s">
        <v>1317</v>
      </c>
      <c r="R2292" s="172"/>
      <c r="S2292" s="172"/>
      <c r="T2292" s="174">
        <f t="shared" si="108"/>
        <v>1.3094923607688516</v>
      </c>
    </row>
    <row r="2293" spans="1:20" s="164" customFormat="1" ht="12.75" hidden="1" customHeight="1" x14ac:dyDescent="0.2">
      <c r="A2293" s="168">
        <v>51</v>
      </c>
      <c r="B2293" s="170" t="s">
        <v>68</v>
      </c>
      <c r="C2293" s="167">
        <v>1</v>
      </c>
      <c r="D2293" s="169">
        <v>44044</v>
      </c>
      <c r="E2293" s="168">
        <v>8</v>
      </c>
      <c r="F2293" s="168" t="s">
        <v>54</v>
      </c>
      <c r="G2293" s="168">
        <v>2020</v>
      </c>
      <c r="H2293" s="172">
        <v>1.4322572695909315</v>
      </c>
      <c r="I2293" s="167">
        <v>315</v>
      </c>
      <c r="J2293" s="175" t="s">
        <v>1232</v>
      </c>
      <c r="K2293" s="173"/>
      <c r="L2293" s="171" t="s">
        <v>64</v>
      </c>
      <c r="M2293" s="165" t="s">
        <v>1326</v>
      </c>
      <c r="N2293" s="177" t="s">
        <v>1327</v>
      </c>
      <c r="O2293" s="176" t="s">
        <v>1327</v>
      </c>
      <c r="P2293" s="166" t="s">
        <v>1316</v>
      </c>
      <c r="Q2293" s="166" t="s">
        <v>1317</v>
      </c>
      <c r="R2293" s="172"/>
      <c r="S2293" s="172"/>
      <c r="T2293" s="174">
        <f t="shared" si="108"/>
        <v>1.4322572695909315</v>
      </c>
    </row>
    <row r="2294" spans="1:20" s="164" customFormat="1" ht="12.75" hidden="1" customHeight="1" x14ac:dyDescent="0.2">
      <c r="A2294" s="168">
        <v>83</v>
      </c>
      <c r="B2294" s="170" t="s">
        <v>69</v>
      </c>
      <c r="C2294" s="167">
        <v>1</v>
      </c>
      <c r="D2294" s="169">
        <v>44044</v>
      </c>
      <c r="E2294" s="168">
        <v>8</v>
      </c>
      <c r="F2294" s="168" t="s">
        <v>54</v>
      </c>
      <c r="G2294" s="168">
        <v>2020</v>
      </c>
      <c r="H2294" s="172">
        <v>4.9105963528831937</v>
      </c>
      <c r="I2294" s="167">
        <v>315</v>
      </c>
      <c r="J2294" s="175" t="s">
        <v>1232</v>
      </c>
      <c r="K2294" s="173"/>
      <c r="L2294" s="171" t="s">
        <v>64</v>
      </c>
      <c r="M2294" s="165" t="s">
        <v>1326</v>
      </c>
      <c r="N2294" s="177" t="s">
        <v>1327</v>
      </c>
      <c r="O2294" s="176" t="s">
        <v>1327</v>
      </c>
      <c r="P2294" s="166" t="s">
        <v>1316</v>
      </c>
      <c r="Q2294" s="166" t="s">
        <v>1317</v>
      </c>
      <c r="R2294" s="172"/>
      <c r="S2294" s="172"/>
      <c r="T2294" s="174">
        <f t="shared" si="108"/>
        <v>4.9105963528831937</v>
      </c>
    </row>
    <row r="2295" spans="1:20" s="164" customFormat="1" ht="12.75" hidden="1" customHeight="1" x14ac:dyDescent="0.2">
      <c r="A2295" s="168">
        <v>52</v>
      </c>
      <c r="B2295" s="170" t="s">
        <v>70</v>
      </c>
      <c r="C2295" s="167">
        <v>1</v>
      </c>
      <c r="D2295" s="169">
        <v>44044</v>
      </c>
      <c r="E2295" s="168">
        <v>8</v>
      </c>
      <c r="F2295" s="168" t="s">
        <v>54</v>
      </c>
      <c r="G2295" s="168">
        <v>2020</v>
      </c>
      <c r="H2295" s="172">
        <v>4.2558501724987678</v>
      </c>
      <c r="I2295" s="167">
        <v>315</v>
      </c>
      <c r="J2295" s="175" t="s">
        <v>1232</v>
      </c>
      <c r="K2295" s="173"/>
      <c r="L2295" s="171" t="s">
        <v>64</v>
      </c>
      <c r="M2295" s="165" t="s">
        <v>1326</v>
      </c>
      <c r="N2295" s="177" t="s">
        <v>1327</v>
      </c>
      <c r="O2295" s="176" t="s">
        <v>1327</v>
      </c>
      <c r="P2295" s="166" t="s">
        <v>1316</v>
      </c>
      <c r="Q2295" s="166" t="s">
        <v>1317</v>
      </c>
      <c r="R2295" s="172"/>
      <c r="S2295" s="172"/>
      <c r="T2295" s="174">
        <f t="shared" si="108"/>
        <v>4.2558501724987678</v>
      </c>
    </row>
    <row r="2296" spans="1:20" s="164" customFormat="1" ht="12.75" hidden="1" customHeight="1" x14ac:dyDescent="0.2">
      <c r="A2296" s="168">
        <v>84</v>
      </c>
      <c r="B2296" s="170" t="s">
        <v>71</v>
      </c>
      <c r="C2296" s="167">
        <v>1</v>
      </c>
      <c r="D2296" s="169">
        <v>44044</v>
      </c>
      <c r="E2296" s="168">
        <v>8</v>
      </c>
      <c r="F2296" s="168" t="s">
        <v>54</v>
      </c>
      <c r="G2296" s="168">
        <v>2020</v>
      </c>
      <c r="H2296" s="172">
        <v>8.9618383440118272</v>
      </c>
      <c r="I2296" s="167">
        <v>315</v>
      </c>
      <c r="J2296" s="175" t="s">
        <v>1232</v>
      </c>
      <c r="K2296" s="173"/>
      <c r="L2296" s="171" t="s">
        <v>64</v>
      </c>
      <c r="M2296" s="165" t="s">
        <v>1326</v>
      </c>
      <c r="N2296" s="177" t="s">
        <v>1327</v>
      </c>
      <c r="O2296" s="176" t="s">
        <v>1327</v>
      </c>
      <c r="P2296" s="166" t="s">
        <v>1316</v>
      </c>
      <c r="Q2296" s="166" t="s">
        <v>1317</v>
      </c>
      <c r="R2296" s="172"/>
      <c r="S2296" s="172"/>
      <c r="T2296" s="174">
        <f t="shared" si="108"/>
        <v>8.9618383440118272</v>
      </c>
    </row>
    <row r="2297" spans="1:20" s="164" customFormat="1" ht="12.75" hidden="1" customHeight="1" x14ac:dyDescent="0.2">
      <c r="A2297" s="168">
        <v>90</v>
      </c>
      <c r="B2297" s="170" t="s">
        <v>72</v>
      </c>
      <c r="C2297" s="167">
        <v>1</v>
      </c>
      <c r="D2297" s="169">
        <v>44044</v>
      </c>
      <c r="E2297" s="168">
        <v>8</v>
      </c>
      <c r="F2297" s="168" t="s">
        <v>54</v>
      </c>
      <c r="G2297" s="168">
        <v>2020</v>
      </c>
      <c r="H2297" s="172">
        <v>3.2328092656481022</v>
      </c>
      <c r="I2297" s="167">
        <v>315</v>
      </c>
      <c r="J2297" s="175" t="s">
        <v>1232</v>
      </c>
      <c r="K2297" s="173"/>
      <c r="L2297" s="171" t="s">
        <v>64</v>
      </c>
      <c r="M2297" s="165" t="s">
        <v>1326</v>
      </c>
      <c r="N2297" s="177" t="s">
        <v>1327</v>
      </c>
      <c r="O2297" s="176" t="s">
        <v>1327</v>
      </c>
      <c r="P2297" s="166" t="s">
        <v>1316</v>
      </c>
      <c r="Q2297" s="166" t="s">
        <v>1317</v>
      </c>
      <c r="R2297" s="172"/>
      <c r="S2297" s="172"/>
      <c r="T2297" s="174">
        <f t="shared" si="108"/>
        <v>3.2328092656481022</v>
      </c>
    </row>
    <row r="2298" spans="1:20" s="164" customFormat="1" ht="12.75" hidden="1" customHeight="1" x14ac:dyDescent="0.2">
      <c r="A2298" s="168">
        <v>25</v>
      </c>
      <c r="B2298" s="170" t="s">
        <v>73</v>
      </c>
      <c r="C2298" s="167">
        <v>1</v>
      </c>
      <c r="D2298" s="169">
        <v>44044</v>
      </c>
      <c r="E2298" s="168">
        <v>8</v>
      </c>
      <c r="F2298" s="168" t="s">
        <v>54</v>
      </c>
      <c r="G2298" s="168">
        <v>2020</v>
      </c>
      <c r="H2298" s="172">
        <v>0.53198127156234598</v>
      </c>
      <c r="I2298" s="167">
        <v>315</v>
      </c>
      <c r="J2298" s="175" t="s">
        <v>1232</v>
      </c>
      <c r="K2298" s="173"/>
      <c r="L2298" s="171" t="s">
        <v>64</v>
      </c>
      <c r="M2298" s="165" t="s">
        <v>1326</v>
      </c>
      <c r="N2298" s="177" t="s">
        <v>1327</v>
      </c>
      <c r="O2298" s="176" t="s">
        <v>1327</v>
      </c>
      <c r="P2298" s="166" t="s">
        <v>1316</v>
      </c>
      <c r="Q2298" s="166" t="s">
        <v>1317</v>
      </c>
      <c r="R2298" s="172"/>
      <c r="S2298" s="172"/>
      <c r="T2298" s="174">
        <f t="shared" si="108"/>
        <v>0.53198127156234598</v>
      </c>
    </row>
    <row r="2299" spans="1:20" s="164" customFormat="1" ht="12.75" hidden="1" customHeight="1" x14ac:dyDescent="0.2">
      <c r="A2299" s="168">
        <v>102</v>
      </c>
      <c r="B2299" s="170" t="s">
        <v>74</v>
      </c>
      <c r="C2299" s="167">
        <v>1</v>
      </c>
      <c r="D2299" s="169">
        <v>44044</v>
      </c>
      <c r="E2299" s="168">
        <v>8</v>
      </c>
      <c r="F2299" s="168" t="s">
        <v>54</v>
      </c>
      <c r="G2299" s="168">
        <v>2020</v>
      </c>
      <c r="H2299" s="172">
        <v>1.3913356333169049</v>
      </c>
      <c r="I2299" s="167">
        <v>315</v>
      </c>
      <c r="J2299" s="175" t="s">
        <v>1232</v>
      </c>
      <c r="K2299" s="173"/>
      <c r="L2299" s="171" t="s">
        <v>64</v>
      </c>
      <c r="M2299" s="165" t="s">
        <v>1326</v>
      </c>
      <c r="N2299" s="177" t="s">
        <v>1327</v>
      </c>
      <c r="O2299" s="176" t="s">
        <v>1327</v>
      </c>
      <c r="P2299" s="166" t="s">
        <v>1316</v>
      </c>
      <c r="Q2299" s="166" t="s">
        <v>1317</v>
      </c>
      <c r="R2299" s="172"/>
      <c r="S2299" s="172"/>
      <c r="T2299" s="174">
        <f t="shared" si="108"/>
        <v>1.3913356333169049</v>
      </c>
    </row>
    <row r="2300" spans="1:20" s="164" customFormat="1" ht="12.75" hidden="1" customHeight="1" x14ac:dyDescent="0.2">
      <c r="A2300" s="168">
        <v>36</v>
      </c>
      <c r="B2300" s="170" t="s">
        <v>75</v>
      </c>
      <c r="C2300" s="167">
        <v>1</v>
      </c>
      <c r="D2300" s="169">
        <v>44044</v>
      </c>
      <c r="E2300" s="168">
        <v>8</v>
      </c>
      <c r="F2300" s="168" t="s">
        <v>54</v>
      </c>
      <c r="G2300" s="168">
        <v>2020</v>
      </c>
      <c r="H2300" s="172">
        <v>1.4322572695909315</v>
      </c>
      <c r="I2300" s="167">
        <v>315</v>
      </c>
      <c r="J2300" s="175" t="s">
        <v>1232</v>
      </c>
      <c r="K2300" s="173"/>
      <c r="L2300" s="171" t="s">
        <v>64</v>
      </c>
      <c r="M2300" s="165" t="s">
        <v>1326</v>
      </c>
      <c r="N2300" s="177" t="s">
        <v>1327</v>
      </c>
      <c r="O2300" s="176" t="s">
        <v>1327</v>
      </c>
      <c r="P2300" s="166" t="s">
        <v>1316</v>
      </c>
      <c r="Q2300" s="166" t="s">
        <v>1317</v>
      </c>
      <c r="R2300" s="172"/>
      <c r="S2300" s="172"/>
      <c r="T2300" s="174">
        <f t="shared" si="108"/>
        <v>1.4322572695909315</v>
      </c>
    </row>
    <row r="2301" spans="1:20" s="164" customFormat="1" ht="12.75" hidden="1" customHeight="1" x14ac:dyDescent="0.2">
      <c r="A2301" s="168">
        <v>70</v>
      </c>
      <c r="B2301" s="170" t="s">
        <v>76</v>
      </c>
      <c r="C2301" s="167">
        <v>1</v>
      </c>
      <c r="D2301" s="169">
        <v>44044</v>
      </c>
      <c r="E2301" s="168">
        <v>8</v>
      </c>
      <c r="F2301" s="168" t="s">
        <v>54</v>
      </c>
      <c r="G2301" s="168">
        <v>2020</v>
      </c>
      <c r="H2301" s="172">
        <v>2.005160177427304</v>
      </c>
      <c r="I2301" s="167">
        <v>315</v>
      </c>
      <c r="J2301" s="175" t="s">
        <v>1232</v>
      </c>
      <c r="K2301" s="173"/>
      <c r="L2301" s="171" t="s">
        <v>64</v>
      </c>
      <c r="M2301" s="165" t="s">
        <v>1326</v>
      </c>
      <c r="N2301" s="177" t="s">
        <v>1327</v>
      </c>
      <c r="O2301" s="176" t="s">
        <v>1327</v>
      </c>
      <c r="P2301" s="166" t="s">
        <v>1316</v>
      </c>
      <c r="Q2301" s="166" t="s">
        <v>1317</v>
      </c>
      <c r="R2301" s="172"/>
      <c r="S2301" s="172"/>
      <c r="T2301" s="174">
        <f t="shared" si="108"/>
        <v>2.005160177427304</v>
      </c>
    </row>
    <row r="2302" spans="1:20" s="164" customFormat="1" ht="12.75" hidden="1" customHeight="1" x14ac:dyDescent="0.2">
      <c r="A2302" s="168">
        <v>67</v>
      </c>
      <c r="B2302" s="170" t="s">
        <v>77</v>
      </c>
      <c r="C2302" s="167">
        <v>1</v>
      </c>
      <c r="D2302" s="169">
        <v>44044</v>
      </c>
      <c r="E2302" s="168">
        <v>8</v>
      </c>
      <c r="F2302" s="168" t="s">
        <v>54</v>
      </c>
      <c r="G2302" s="168">
        <v>2020</v>
      </c>
      <c r="H2302" s="172">
        <v>3.1918876293740759</v>
      </c>
      <c r="I2302" s="167">
        <v>315</v>
      </c>
      <c r="J2302" s="175" t="s">
        <v>1232</v>
      </c>
      <c r="K2302" s="173"/>
      <c r="L2302" s="171" t="s">
        <v>64</v>
      </c>
      <c r="M2302" s="165" t="s">
        <v>1326</v>
      </c>
      <c r="N2302" s="177" t="s">
        <v>1327</v>
      </c>
      <c r="O2302" s="176" t="s">
        <v>1327</v>
      </c>
      <c r="P2302" s="166" t="s">
        <v>1316</v>
      </c>
      <c r="Q2302" s="166" t="s">
        <v>1317</v>
      </c>
      <c r="R2302" s="172"/>
      <c r="S2302" s="172"/>
      <c r="T2302" s="174">
        <f t="shared" si="108"/>
        <v>3.1918876293740759</v>
      </c>
    </row>
    <row r="2303" spans="1:20" s="164" customFormat="1" ht="12.75" hidden="1" customHeight="1" x14ac:dyDescent="0.2">
      <c r="A2303" s="168">
        <v>92</v>
      </c>
      <c r="B2303" s="170" t="s">
        <v>78</v>
      </c>
      <c r="C2303" s="167">
        <v>1</v>
      </c>
      <c r="D2303" s="169">
        <v>44044</v>
      </c>
      <c r="E2303" s="168">
        <v>8</v>
      </c>
      <c r="F2303" s="168" t="s">
        <v>54</v>
      </c>
      <c r="G2303" s="168">
        <v>2020</v>
      </c>
      <c r="H2303" s="172">
        <v>2.0460818137013308</v>
      </c>
      <c r="I2303" s="167">
        <v>315</v>
      </c>
      <c r="J2303" s="175" t="s">
        <v>1232</v>
      </c>
      <c r="K2303" s="173"/>
      <c r="L2303" s="171" t="s">
        <v>64</v>
      </c>
      <c r="M2303" s="165" t="s">
        <v>1326</v>
      </c>
      <c r="N2303" s="177" t="s">
        <v>1327</v>
      </c>
      <c r="O2303" s="176" t="s">
        <v>1327</v>
      </c>
      <c r="P2303" s="166" t="s">
        <v>1316</v>
      </c>
      <c r="Q2303" s="166" t="s">
        <v>1317</v>
      </c>
      <c r="R2303" s="172"/>
      <c r="S2303" s="172"/>
      <c r="T2303" s="174">
        <f t="shared" si="108"/>
        <v>2.0460818137013308</v>
      </c>
    </row>
    <row r="2304" spans="1:20" s="164" customFormat="1" ht="12.75" hidden="1" customHeight="1" x14ac:dyDescent="0.2">
      <c r="A2304" s="168">
        <v>58</v>
      </c>
      <c r="B2304" s="170" t="s">
        <v>79</v>
      </c>
      <c r="C2304" s="167">
        <v>1</v>
      </c>
      <c r="D2304" s="169">
        <v>44044</v>
      </c>
      <c r="E2304" s="168">
        <v>8</v>
      </c>
      <c r="F2304" s="168" t="s">
        <v>54</v>
      </c>
      <c r="G2304" s="168">
        <v>2020</v>
      </c>
      <c r="H2304" s="172">
        <v>1.5959438146870379</v>
      </c>
      <c r="I2304" s="167">
        <v>315</v>
      </c>
      <c r="J2304" s="175" t="s">
        <v>1232</v>
      </c>
      <c r="K2304" s="173"/>
      <c r="L2304" s="171" t="s">
        <v>64</v>
      </c>
      <c r="M2304" s="165" t="s">
        <v>1326</v>
      </c>
      <c r="N2304" s="177" t="s">
        <v>1327</v>
      </c>
      <c r="O2304" s="176" t="s">
        <v>1327</v>
      </c>
      <c r="P2304" s="166" t="s">
        <v>1316</v>
      </c>
      <c r="Q2304" s="166" t="s">
        <v>1317</v>
      </c>
      <c r="R2304" s="172"/>
      <c r="S2304" s="172"/>
      <c r="T2304" s="174">
        <f t="shared" si="108"/>
        <v>1.5959438146870379</v>
      </c>
    </row>
    <row r="2305" spans="1:20" s="164" customFormat="1" ht="12.75" hidden="1" customHeight="1" x14ac:dyDescent="0.2">
      <c r="A2305" s="168">
        <v>130</v>
      </c>
      <c r="B2305" s="170" t="s">
        <v>80</v>
      </c>
      <c r="C2305" s="167">
        <v>1</v>
      </c>
      <c r="D2305" s="169">
        <v>44044</v>
      </c>
      <c r="E2305" s="168">
        <v>8</v>
      </c>
      <c r="F2305" s="168" t="s">
        <v>54</v>
      </c>
      <c r="G2305" s="168">
        <v>2020</v>
      </c>
      <c r="H2305" s="172">
        <v>0.57290290783637265</v>
      </c>
      <c r="I2305" s="167">
        <v>315</v>
      </c>
      <c r="J2305" s="175" t="s">
        <v>1232</v>
      </c>
      <c r="K2305" s="173"/>
      <c r="L2305" s="171" t="s">
        <v>64</v>
      </c>
      <c r="M2305" s="165" t="s">
        <v>1326</v>
      </c>
      <c r="N2305" s="177" t="s">
        <v>1327</v>
      </c>
      <c r="O2305" s="176" t="s">
        <v>1327</v>
      </c>
      <c r="P2305" s="166" t="s">
        <v>1316</v>
      </c>
      <c r="Q2305" s="166" t="s">
        <v>1317</v>
      </c>
      <c r="R2305" s="172"/>
      <c r="S2305" s="172"/>
      <c r="T2305" s="174">
        <f t="shared" si="108"/>
        <v>0.57290290783637265</v>
      </c>
    </row>
    <row r="2306" spans="1:20" s="164" customFormat="1" ht="12.75" hidden="1" customHeight="1" x14ac:dyDescent="0.2">
      <c r="A2306" s="168">
        <v>15</v>
      </c>
      <c r="B2306" s="170" t="s">
        <v>81</v>
      </c>
      <c r="C2306" s="167">
        <v>1</v>
      </c>
      <c r="D2306" s="169">
        <v>44044</v>
      </c>
      <c r="E2306" s="168">
        <v>8</v>
      </c>
      <c r="F2306" s="168" t="s">
        <v>54</v>
      </c>
      <c r="G2306" s="168">
        <v>2020</v>
      </c>
      <c r="H2306" s="172">
        <v>1.5959438146870379</v>
      </c>
      <c r="I2306" s="167">
        <v>315</v>
      </c>
      <c r="J2306" s="175" t="s">
        <v>1232</v>
      </c>
      <c r="K2306" s="173"/>
      <c r="L2306" s="171" t="s">
        <v>64</v>
      </c>
      <c r="M2306" s="165" t="s">
        <v>1326</v>
      </c>
      <c r="N2306" s="177" t="s">
        <v>1327</v>
      </c>
      <c r="O2306" s="176" t="s">
        <v>1327</v>
      </c>
      <c r="P2306" s="166" t="s">
        <v>1316</v>
      </c>
      <c r="Q2306" s="166" t="s">
        <v>1317</v>
      </c>
      <c r="R2306" s="172"/>
      <c r="S2306" s="172"/>
      <c r="T2306" s="174">
        <f t="shared" si="108"/>
        <v>1.5959438146870379</v>
      </c>
    </row>
    <row r="2307" spans="1:20" s="164" customFormat="1" ht="12.75" hidden="1" customHeight="1" x14ac:dyDescent="0.2">
      <c r="A2307" s="168">
        <v>68</v>
      </c>
      <c r="B2307" s="170" t="s">
        <v>82</v>
      </c>
      <c r="C2307" s="167">
        <v>1</v>
      </c>
      <c r="D2307" s="169">
        <v>44044</v>
      </c>
      <c r="E2307" s="168">
        <v>8</v>
      </c>
      <c r="F2307" s="168" t="s">
        <v>54</v>
      </c>
      <c r="G2307" s="168">
        <v>2020</v>
      </c>
      <c r="H2307" s="172">
        <v>1.5550221784130114</v>
      </c>
      <c r="I2307" s="167">
        <v>315</v>
      </c>
      <c r="J2307" s="175" t="s">
        <v>1232</v>
      </c>
      <c r="K2307" s="173"/>
      <c r="L2307" s="171" t="s">
        <v>64</v>
      </c>
      <c r="M2307" s="165" t="s">
        <v>1326</v>
      </c>
      <c r="N2307" s="177" t="s">
        <v>1327</v>
      </c>
      <c r="O2307" s="176" t="s">
        <v>1327</v>
      </c>
      <c r="P2307" s="166" t="s">
        <v>1316</v>
      </c>
      <c r="Q2307" s="166" t="s">
        <v>1317</v>
      </c>
      <c r="R2307" s="172"/>
      <c r="S2307" s="172"/>
      <c r="T2307" s="174">
        <f t="shared" si="108"/>
        <v>1.5550221784130114</v>
      </c>
    </row>
    <row r="2308" spans="1:20" s="164" customFormat="1" ht="12.75" hidden="1" customHeight="1" x14ac:dyDescent="0.2">
      <c r="A2308" s="168">
        <v>94</v>
      </c>
      <c r="B2308" s="170" t="s">
        <v>83</v>
      </c>
      <c r="C2308" s="167">
        <v>1</v>
      </c>
      <c r="D2308" s="169">
        <v>44044</v>
      </c>
      <c r="E2308" s="168">
        <v>8</v>
      </c>
      <c r="F2308" s="168" t="s">
        <v>54</v>
      </c>
      <c r="G2308" s="168">
        <v>2020</v>
      </c>
      <c r="H2308" s="172">
        <v>5.1561261705273536</v>
      </c>
      <c r="I2308" s="167">
        <v>315</v>
      </c>
      <c r="J2308" s="175" t="s">
        <v>1232</v>
      </c>
      <c r="K2308" s="173"/>
      <c r="L2308" s="171" t="s">
        <v>64</v>
      </c>
      <c r="M2308" s="165" t="s">
        <v>1326</v>
      </c>
      <c r="N2308" s="177" t="s">
        <v>1327</v>
      </c>
      <c r="O2308" s="176" t="s">
        <v>1327</v>
      </c>
      <c r="P2308" s="166" t="s">
        <v>1316</v>
      </c>
      <c r="Q2308" s="166" t="s">
        <v>1317</v>
      </c>
      <c r="R2308" s="172"/>
      <c r="S2308" s="172"/>
      <c r="T2308" s="174">
        <f t="shared" si="108"/>
        <v>5.1561261705273536</v>
      </c>
    </row>
    <row r="2309" spans="1:20" s="164" customFormat="1" ht="12.75" hidden="1" customHeight="1" x14ac:dyDescent="0.2">
      <c r="A2309" s="168">
        <v>88</v>
      </c>
      <c r="B2309" s="170" t="s">
        <v>84</v>
      </c>
      <c r="C2309" s="167">
        <v>1</v>
      </c>
      <c r="D2309" s="169">
        <v>44044</v>
      </c>
      <c r="E2309" s="168">
        <v>8</v>
      </c>
      <c r="F2309" s="168" t="s">
        <v>54</v>
      </c>
      <c r="G2309" s="168">
        <v>2020</v>
      </c>
      <c r="H2309" s="172">
        <v>1.5959438146870379</v>
      </c>
      <c r="I2309" s="167">
        <v>315</v>
      </c>
      <c r="J2309" s="175" t="s">
        <v>1232</v>
      </c>
      <c r="K2309" s="173"/>
      <c r="L2309" s="171" t="s">
        <v>64</v>
      </c>
      <c r="M2309" s="165" t="s">
        <v>1326</v>
      </c>
      <c r="N2309" s="177" t="s">
        <v>1327</v>
      </c>
      <c r="O2309" s="176" t="s">
        <v>1327</v>
      </c>
      <c r="P2309" s="166" t="s">
        <v>1316</v>
      </c>
      <c r="Q2309" s="166" t="s">
        <v>1317</v>
      </c>
      <c r="R2309" s="172"/>
      <c r="S2309" s="172"/>
      <c r="T2309" s="174">
        <f t="shared" si="108"/>
        <v>1.5959438146870379</v>
      </c>
    </row>
    <row r="2310" spans="1:20" s="164" customFormat="1" ht="12.75" hidden="1" customHeight="1" x14ac:dyDescent="0.2">
      <c r="A2310" s="168">
        <v>62</v>
      </c>
      <c r="B2310" s="170" t="s">
        <v>85</v>
      </c>
      <c r="C2310" s="167">
        <v>1</v>
      </c>
      <c r="D2310" s="169">
        <v>44044</v>
      </c>
      <c r="E2310" s="168">
        <v>8</v>
      </c>
      <c r="F2310" s="168" t="s">
        <v>54</v>
      </c>
      <c r="G2310" s="168">
        <v>2020</v>
      </c>
      <c r="H2310" s="172">
        <v>2.6189847215377031</v>
      </c>
      <c r="I2310" s="167">
        <v>315</v>
      </c>
      <c r="J2310" s="175" t="s">
        <v>1232</v>
      </c>
      <c r="K2310" s="173"/>
      <c r="L2310" s="171" t="s">
        <v>64</v>
      </c>
      <c r="M2310" s="165" t="s">
        <v>1326</v>
      </c>
      <c r="N2310" s="177" t="s">
        <v>1327</v>
      </c>
      <c r="O2310" s="176" t="s">
        <v>1327</v>
      </c>
      <c r="P2310" s="166" t="s">
        <v>1316</v>
      </c>
      <c r="Q2310" s="166" t="s">
        <v>1317</v>
      </c>
      <c r="R2310" s="172"/>
      <c r="S2310" s="172"/>
      <c r="T2310" s="174">
        <f t="shared" si="108"/>
        <v>2.6189847215377031</v>
      </c>
    </row>
    <row r="2311" spans="1:20" s="164" customFormat="1" ht="12.75" hidden="1" customHeight="1" x14ac:dyDescent="0.2">
      <c r="A2311" s="168">
        <v>91</v>
      </c>
      <c r="B2311" s="170" t="s">
        <v>86</v>
      </c>
      <c r="C2311" s="167">
        <v>1</v>
      </c>
      <c r="D2311" s="169">
        <v>44044</v>
      </c>
      <c r="E2311" s="168">
        <v>8</v>
      </c>
      <c r="F2311" s="168" t="s">
        <v>54</v>
      </c>
      <c r="G2311" s="168">
        <v>2020</v>
      </c>
      <c r="H2311" s="172">
        <v>3.7238689009364219</v>
      </c>
      <c r="I2311" s="167">
        <v>315</v>
      </c>
      <c r="J2311" s="175" t="s">
        <v>1232</v>
      </c>
      <c r="K2311" s="173"/>
      <c r="L2311" s="171" t="s">
        <v>64</v>
      </c>
      <c r="M2311" s="165" t="s">
        <v>1326</v>
      </c>
      <c r="N2311" s="177" t="s">
        <v>1327</v>
      </c>
      <c r="O2311" s="176" t="s">
        <v>1327</v>
      </c>
      <c r="P2311" s="166" t="s">
        <v>1316</v>
      </c>
      <c r="Q2311" s="166" t="s">
        <v>1317</v>
      </c>
      <c r="R2311" s="172"/>
      <c r="S2311" s="172"/>
      <c r="T2311" s="174">
        <f t="shared" si="108"/>
        <v>3.7238689009364219</v>
      </c>
    </row>
    <row r="2312" spans="1:20" s="164" customFormat="1" ht="12.75" hidden="1" customHeight="1" x14ac:dyDescent="0.2">
      <c r="A2312" s="168">
        <v>89</v>
      </c>
      <c r="B2312" s="170" t="s">
        <v>87</v>
      </c>
      <c r="C2312" s="167">
        <v>1</v>
      </c>
      <c r="D2312" s="169">
        <v>44044</v>
      </c>
      <c r="E2312" s="168">
        <v>8</v>
      </c>
      <c r="F2312" s="168" t="s">
        <v>54</v>
      </c>
      <c r="G2312" s="168">
        <v>2020</v>
      </c>
      <c r="H2312" s="172">
        <v>5.4425776244455388</v>
      </c>
      <c r="I2312" s="167">
        <v>315</v>
      </c>
      <c r="J2312" s="175" t="s">
        <v>1232</v>
      </c>
      <c r="K2312" s="173"/>
      <c r="L2312" s="171" t="s">
        <v>64</v>
      </c>
      <c r="M2312" s="165" t="s">
        <v>1326</v>
      </c>
      <c r="N2312" s="177" t="s">
        <v>1327</v>
      </c>
      <c r="O2312" s="176" t="s">
        <v>1327</v>
      </c>
      <c r="P2312" s="166" t="s">
        <v>1316</v>
      </c>
      <c r="Q2312" s="166" t="s">
        <v>1317</v>
      </c>
      <c r="R2312" s="172"/>
      <c r="S2312" s="172"/>
      <c r="T2312" s="174">
        <f t="shared" si="108"/>
        <v>5.4425776244455388</v>
      </c>
    </row>
    <row r="2313" spans="1:20" s="164" customFormat="1" ht="12.75" hidden="1" customHeight="1" x14ac:dyDescent="0.2">
      <c r="A2313" s="168">
        <v>80</v>
      </c>
      <c r="B2313" s="170" t="s">
        <v>3</v>
      </c>
      <c r="C2313" s="167">
        <v>1</v>
      </c>
      <c r="D2313" s="169">
        <v>44044</v>
      </c>
      <c r="E2313" s="168">
        <v>8</v>
      </c>
      <c r="F2313" s="168" t="s">
        <v>54</v>
      </c>
      <c r="G2313" s="168">
        <v>2020</v>
      </c>
      <c r="H2313" s="172">
        <v>1.4322572695909315</v>
      </c>
      <c r="I2313" s="167">
        <v>315</v>
      </c>
      <c r="J2313" s="175" t="s">
        <v>1232</v>
      </c>
      <c r="K2313" s="173"/>
      <c r="L2313" s="171" t="s">
        <v>88</v>
      </c>
      <c r="M2313" s="165" t="s">
        <v>1326</v>
      </c>
      <c r="N2313" s="177" t="s">
        <v>1327</v>
      </c>
      <c r="O2313" s="176" t="s">
        <v>1327</v>
      </c>
      <c r="P2313" s="166" t="s">
        <v>1316</v>
      </c>
      <c r="Q2313" s="166" t="s">
        <v>1317</v>
      </c>
      <c r="R2313" s="172"/>
      <c r="S2313" s="172"/>
      <c r="T2313" s="174">
        <f t="shared" si="108"/>
        <v>1.4322572695909315</v>
      </c>
    </row>
    <row r="2314" spans="1:20" s="164" customFormat="1" ht="12.75" hidden="1" customHeight="1" x14ac:dyDescent="0.2">
      <c r="A2314" s="168">
        <v>104</v>
      </c>
      <c r="B2314" s="170" t="s">
        <v>4</v>
      </c>
      <c r="C2314" s="167">
        <v>1</v>
      </c>
      <c r="D2314" s="169">
        <v>44044</v>
      </c>
      <c r="E2314" s="168">
        <v>8</v>
      </c>
      <c r="F2314" s="168" t="s">
        <v>54</v>
      </c>
      <c r="G2314" s="168">
        <v>2020</v>
      </c>
      <c r="H2314" s="172">
        <v>0.20460818137013306</v>
      </c>
      <c r="I2314" s="167">
        <v>315</v>
      </c>
      <c r="J2314" s="175" t="s">
        <v>1232</v>
      </c>
      <c r="K2314" s="173"/>
      <c r="L2314" s="171" t="s">
        <v>88</v>
      </c>
      <c r="M2314" s="165" t="s">
        <v>1326</v>
      </c>
      <c r="N2314" s="177" t="s">
        <v>1327</v>
      </c>
      <c r="O2314" s="176" t="s">
        <v>1327</v>
      </c>
      <c r="P2314" s="166" t="s">
        <v>1316</v>
      </c>
      <c r="Q2314" s="166" t="s">
        <v>1317</v>
      </c>
      <c r="R2314" s="172"/>
      <c r="S2314" s="172"/>
      <c r="T2314" s="174">
        <f t="shared" si="108"/>
        <v>0.20460818137013306</v>
      </c>
    </row>
    <row r="2315" spans="1:20" s="164" customFormat="1" ht="12.75" hidden="1" customHeight="1" x14ac:dyDescent="0.2">
      <c r="A2315" s="168">
        <v>79</v>
      </c>
      <c r="B2315" s="170" t="s">
        <v>5</v>
      </c>
      <c r="C2315" s="167">
        <v>1</v>
      </c>
      <c r="D2315" s="169">
        <v>44044</v>
      </c>
      <c r="E2315" s="168">
        <v>8</v>
      </c>
      <c r="F2315" s="168" t="s">
        <v>54</v>
      </c>
      <c r="G2315" s="168">
        <v>2020</v>
      </c>
      <c r="H2315" s="172">
        <v>4.0921636274026616</v>
      </c>
      <c r="I2315" s="167">
        <v>315</v>
      </c>
      <c r="J2315" s="175" t="s">
        <v>1232</v>
      </c>
      <c r="K2315" s="173"/>
      <c r="L2315" s="171" t="s">
        <v>88</v>
      </c>
      <c r="M2315" s="165" t="s">
        <v>1326</v>
      </c>
      <c r="N2315" s="177" t="s">
        <v>1327</v>
      </c>
      <c r="O2315" s="176" t="s">
        <v>1327</v>
      </c>
      <c r="P2315" s="166" t="s">
        <v>1316</v>
      </c>
      <c r="Q2315" s="166" t="s">
        <v>1317</v>
      </c>
      <c r="R2315" s="172"/>
      <c r="S2315" s="172"/>
      <c r="T2315" s="174">
        <f t="shared" si="108"/>
        <v>4.0921636274026616</v>
      </c>
    </row>
    <row r="2316" spans="1:20" s="164" customFormat="1" ht="12.75" hidden="1" customHeight="1" x14ac:dyDescent="0.2">
      <c r="A2316" s="168">
        <v>66</v>
      </c>
      <c r="B2316" s="170" t="s">
        <v>43</v>
      </c>
      <c r="C2316" s="167">
        <v>1</v>
      </c>
      <c r="D2316" s="169">
        <v>44044</v>
      </c>
      <c r="E2316" s="168">
        <v>8</v>
      </c>
      <c r="F2316" s="168" t="s">
        <v>54</v>
      </c>
      <c r="G2316" s="168">
        <v>2020</v>
      </c>
      <c r="H2316" s="172">
        <v>160.78110892065058</v>
      </c>
      <c r="I2316" s="167">
        <v>315</v>
      </c>
      <c r="J2316" s="175" t="s">
        <v>1232</v>
      </c>
      <c r="K2316" s="173"/>
      <c r="L2316" s="171" t="s">
        <v>62</v>
      </c>
      <c r="M2316" s="165" t="s">
        <v>1326</v>
      </c>
      <c r="N2316" s="177" t="s">
        <v>1327</v>
      </c>
      <c r="O2316" s="176" t="s">
        <v>1327</v>
      </c>
      <c r="P2316" s="166" t="s">
        <v>1316</v>
      </c>
      <c r="Q2316" s="166" t="s">
        <v>1317</v>
      </c>
      <c r="R2316" s="172"/>
      <c r="S2316" s="172"/>
      <c r="T2316" s="174">
        <f t="shared" si="108"/>
        <v>160.78110892065058</v>
      </c>
    </row>
    <row r="2317" spans="1:20" s="164" customFormat="1" ht="12.75" hidden="1" customHeight="1" x14ac:dyDescent="0.2">
      <c r="A2317" s="168">
        <v>40</v>
      </c>
      <c r="B2317" s="170" t="s">
        <v>49</v>
      </c>
      <c r="C2317" s="167">
        <v>1</v>
      </c>
      <c r="D2317" s="169">
        <v>44044</v>
      </c>
      <c r="E2317" s="168">
        <v>8</v>
      </c>
      <c r="F2317" s="168" t="s">
        <v>54</v>
      </c>
      <c r="G2317" s="168">
        <v>2020</v>
      </c>
      <c r="H2317" s="172">
        <v>46.159605717102018</v>
      </c>
      <c r="I2317" s="167">
        <v>315</v>
      </c>
      <c r="J2317" s="175" t="s">
        <v>1232</v>
      </c>
      <c r="K2317" s="173"/>
      <c r="L2317" s="171" t="s">
        <v>61</v>
      </c>
      <c r="M2317" s="165" t="s">
        <v>1326</v>
      </c>
      <c r="N2317" s="177" t="s">
        <v>1327</v>
      </c>
      <c r="O2317" s="176" t="s">
        <v>1327</v>
      </c>
      <c r="P2317" s="166" t="s">
        <v>1316</v>
      </c>
      <c r="Q2317" s="166" t="s">
        <v>1317</v>
      </c>
      <c r="R2317" s="172"/>
      <c r="S2317" s="172"/>
      <c r="T2317" s="174">
        <f t="shared" si="108"/>
        <v>46.159605717102018</v>
      </c>
    </row>
    <row r="2318" spans="1:20" s="164" customFormat="1" ht="12.75" hidden="1" customHeight="1" x14ac:dyDescent="0.2">
      <c r="A2318" s="168">
        <v>93</v>
      </c>
      <c r="B2318" s="170" t="s">
        <v>48</v>
      </c>
      <c r="C2318" s="167">
        <v>1</v>
      </c>
      <c r="D2318" s="169">
        <v>44044</v>
      </c>
      <c r="E2318" s="168">
        <v>8</v>
      </c>
      <c r="F2318" s="168" t="s">
        <v>54</v>
      </c>
      <c r="G2318" s="168">
        <v>2020</v>
      </c>
      <c r="H2318" s="172">
        <v>17.759990142927549</v>
      </c>
      <c r="I2318" s="167">
        <v>315</v>
      </c>
      <c r="J2318" s="175" t="s">
        <v>1232</v>
      </c>
      <c r="K2318" s="173"/>
      <c r="L2318" s="171" t="s">
        <v>61</v>
      </c>
      <c r="M2318" s="165" t="s">
        <v>1326</v>
      </c>
      <c r="N2318" s="177" t="s">
        <v>1327</v>
      </c>
      <c r="O2318" s="176" t="s">
        <v>1327</v>
      </c>
      <c r="P2318" s="166" t="s">
        <v>1316</v>
      </c>
      <c r="Q2318" s="166" t="s">
        <v>1317</v>
      </c>
      <c r="R2318" s="172"/>
      <c r="S2318" s="172"/>
      <c r="T2318" s="174">
        <f t="shared" si="108"/>
        <v>17.759990142927549</v>
      </c>
    </row>
    <row r="2319" spans="1:20" s="164" customFormat="1" ht="12.75" hidden="1" customHeight="1" x14ac:dyDescent="0.2">
      <c r="A2319" s="168">
        <v>28</v>
      </c>
      <c r="B2319" s="170" t="s">
        <v>16</v>
      </c>
      <c r="C2319" s="167">
        <v>1</v>
      </c>
      <c r="D2319" s="169">
        <v>44044</v>
      </c>
      <c r="E2319" s="168">
        <v>8</v>
      </c>
      <c r="F2319" s="168" t="s">
        <v>54</v>
      </c>
      <c r="G2319" s="168">
        <v>2020</v>
      </c>
      <c r="H2319" s="172">
        <v>3.3555741744701821</v>
      </c>
      <c r="I2319" s="167">
        <v>315</v>
      </c>
      <c r="J2319" s="175" t="s">
        <v>1232</v>
      </c>
      <c r="K2319" s="173"/>
      <c r="L2319" s="171" t="s">
        <v>88</v>
      </c>
      <c r="M2319" s="165" t="s">
        <v>1326</v>
      </c>
      <c r="N2319" s="177" t="s">
        <v>1327</v>
      </c>
      <c r="O2319" s="176" t="s">
        <v>1327</v>
      </c>
      <c r="P2319" s="166" t="s">
        <v>1316</v>
      </c>
      <c r="Q2319" s="166" t="s">
        <v>1317</v>
      </c>
      <c r="R2319" s="172"/>
      <c r="S2319" s="172"/>
      <c r="T2319" s="174">
        <f t="shared" ref="T2319:T2382" si="109">H2319+R2319+S2319</f>
        <v>3.3555741744701821</v>
      </c>
    </row>
    <row r="2320" spans="1:20" s="164" customFormat="1" ht="12.75" hidden="1" customHeight="1" x14ac:dyDescent="0.2">
      <c r="A2320" s="168">
        <v>100</v>
      </c>
      <c r="B2320" s="170" t="s">
        <v>44</v>
      </c>
      <c r="C2320" s="167">
        <v>1</v>
      </c>
      <c r="D2320" s="169">
        <v>44044</v>
      </c>
      <c r="E2320" s="168">
        <v>8</v>
      </c>
      <c r="F2320" s="168" t="s">
        <v>54</v>
      </c>
      <c r="G2320" s="168">
        <v>2020</v>
      </c>
      <c r="H2320" s="172">
        <v>8.1843272548053222E-2</v>
      </c>
      <c r="I2320" s="167">
        <v>315</v>
      </c>
      <c r="J2320" s="175" t="s">
        <v>1232</v>
      </c>
      <c r="K2320" s="173"/>
      <c r="L2320" s="171" t="s">
        <v>88</v>
      </c>
      <c r="M2320" s="165" t="s">
        <v>1326</v>
      </c>
      <c r="N2320" s="177" t="s">
        <v>1327</v>
      </c>
      <c r="O2320" s="176" t="s">
        <v>1327</v>
      </c>
      <c r="P2320" s="166" t="s">
        <v>1316</v>
      </c>
      <c r="Q2320" s="166" t="s">
        <v>1317</v>
      </c>
      <c r="R2320" s="172"/>
      <c r="S2320" s="172"/>
      <c r="T2320" s="174">
        <f t="shared" si="109"/>
        <v>8.1843272548053222E-2</v>
      </c>
    </row>
    <row r="2321" spans="1:20" s="164" customFormat="1" ht="12.75" hidden="1" customHeight="1" x14ac:dyDescent="0.2">
      <c r="A2321" s="168">
        <v>210</v>
      </c>
      <c r="B2321" s="170" t="s">
        <v>89</v>
      </c>
      <c r="C2321" s="167">
        <v>1</v>
      </c>
      <c r="D2321" s="169">
        <v>44044</v>
      </c>
      <c r="E2321" s="168">
        <v>8</v>
      </c>
      <c r="F2321" s="168" t="s">
        <v>54</v>
      </c>
      <c r="G2321" s="168">
        <v>2020</v>
      </c>
      <c r="H2321" s="172">
        <v>17.596303597831444</v>
      </c>
      <c r="I2321" s="167">
        <v>315</v>
      </c>
      <c r="J2321" s="175" t="s">
        <v>1232</v>
      </c>
      <c r="K2321" s="173"/>
      <c r="L2321" s="171" t="s">
        <v>89</v>
      </c>
      <c r="M2321" s="165" t="s">
        <v>1326</v>
      </c>
      <c r="N2321" s="177" t="s">
        <v>1327</v>
      </c>
      <c r="O2321" s="176" t="s">
        <v>1327</v>
      </c>
      <c r="P2321" s="166" t="s">
        <v>1316</v>
      </c>
      <c r="Q2321" s="166" t="s">
        <v>1317</v>
      </c>
      <c r="R2321" s="172"/>
      <c r="S2321" s="172"/>
      <c r="T2321" s="174">
        <f t="shared" si="109"/>
        <v>17.596303597831444</v>
      </c>
    </row>
    <row r="2322" spans="1:20" s="164" customFormat="1" ht="12.75" hidden="1" customHeight="1" x14ac:dyDescent="0.2">
      <c r="A2322" s="168">
        <v>82</v>
      </c>
      <c r="B2322" s="170" t="s">
        <v>8</v>
      </c>
      <c r="C2322" s="167">
        <v>1</v>
      </c>
      <c r="D2322" s="169">
        <v>44044</v>
      </c>
      <c r="E2322" s="168">
        <v>8</v>
      </c>
      <c r="F2322" s="168" t="s">
        <v>54</v>
      </c>
      <c r="G2322" s="168">
        <v>2020</v>
      </c>
      <c r="H2322" s="172">
        <v>2.209768358797437</v>
      </c>
      <c r="I2322" s="167">
        <v>315</v>
      </c>
      <c r="J2322" s="175" t="s">
        <v>1232</v>
      </c>
      <c r="K2322" s="173"/>
      <c r="L2322" s="171" t="s">
        <v>55</v>
      </c>
      <c r="M2322" s="165" t="s">
        <v>1326</v>
      </c>
      <c r="N2322" s="177" t="s">
        <v>1327</v>
      </c>
      <c r="O2322" s="176" t="s">
        <v>1327</v>
      </c>
      <c r="P2322" s="166" t="s">
        <v>1316</v>
      </c>
      <c r="Q2322" s="166" t="s">
        <v>1317</v>
      </c>
      <c r="R2322" s="172"/>
      <c r="S2322" s="172"/>
      <c r="T2322" s="174">
        <f t="shared" si="109"/>
        <v>2.209768358797437</v>
      </c>
    </row>
    <row r="2323" spans="1:20" s="164" customFormat="1" ht="12.75" hidden="1" customHeight="1" x14ac:dyDescent="0.2">
      <c r="A2323" s="168">
        <v>75</v>
      </c>
      <c r="B2323" s="170" t="s">
        <v>9</v>
      </c>
      <c r="C2323" s="167">
        <v>1</v>
      </c>
      <c r="D2323" s="169">
        <v>44044</v>
      </c>
      <c r="E2323" s="168">
        <v>8</v>
      </c>
      <c r="F2323" s="168" t="s">
        <v>54</v>
      </c>
      <c r="G2323" s="168">
        <v>2020</v>
      </c>
      <c r="H2323" s="172">
        <v>15.754829965500246</v>
      </c>
      <c r="I2323" s="167">
        <v>315</v>
      </c>
      <c r="J2323" s="175" t="s">
        <v>1232</v>
      </c>
      <c r="K2323" s="173"/>
      <c r="L2323" s="171" t="s">
        <v>60</v>
      </c>
      <c r="M2323" s="165" t="s">
        <v>1326</v>
      </c>
      <c r="N2323" s="177" t="s">
        <v>1327</v>
      </c>
      <c r="O2323" s="176" t="s">
        <v>1327</v>
      </c>
      <c r="P2323" s="166" t="s">
        <v>1316</v>
      </c>
      <c r="Q2323" s="166" t="s">
        <v>1317</v>
      </c>
      <c r="R2323" s="172"/>
      <c r="S2323" s="172"/>
      <c r="T2323" s="174">
        <f t="shared" si="109"/>
        <v>15.754829965500246</v>
      </c>
    </row>
    <row r="2324" spans="1:20" s="164" customFormat="1" ht="12.75" hidden="1" customHeight="1" x14ac:dyDescent="0.2">
      <c r="A2324" s="168">
        <v>220</v>
      </c>
      <c r="B2324" s="170" t="s">
        <v>1231</v>
      </c>
      <c r="C2324" s="167">
        <v>1</v>
      </c>
      <c r="D2324" s="169">
        <v>44044</v>
      </c>
      <c r="E2324" s="168">
        <v>8</v>
      </c>
      <c r="F2324" s="168" t="s">
        <v>54</v>
      </c>
      <c r="G2324" s="168">
        <v>2020</v>
      </c>
      <c r="H2324" s="172">
        <v>1.6368654509610645</v>
      </c>
      <c r="I2324" s="167">
        <v>315</v>
      </c>
      <c r="J2324" s="175" t="s">
        <v>1232</v>
      </c>
      <c r="K2324" s="173"/>
      <c r="L2324" s="171" t="s">
        <v>55</v>
      </c>
      <c r="M2324" s="165" t="s">
        <v>1326</v>
      </c>
      <c r="N2324" s="177" t="s">
        <v>1327</v>
      </c>
      <c r="O2324" s="176" t="s">
        <v>1327</v>
      </c>
      <c r="P2324" s="166" t="s">
        <v>1316</v>
      </c>
      <c r="Q2324" s="166" t="s">
        <v>1317</v>
      </c>
      <c r="R2324" s="172"/>
      <c r="S2324" s="172"/>
      <c r="T2324" s="174">
        <f t="shared" si="109"/>
        <v>1.6368654509610645</v>
      </c>
    </row>
    <row r="2325" spans="1:20" s="164" customFormat="1" ht="12.75" hidden="1" customHeight="1" x14ac:dyDescent="0.2">
      <c r="A2325" s="168">
        <v>59</v>
      </c>
      <c r="B2325" s="170" t="s">
        <v>10</v>
      </c>
      <c r="C2325" s="167">
        <v>1</v>
      </c>
      <c r="D2325" s="169">
        <v>44044</v>
      </c>
      <c r="E2325" s="168">
        <v>8</v>
      </c>
      <c r="F2325" s="168" t="s">
        <v>54</v>
      </c>
      <c r="G2325" s="168">
        <v>2020</v>
      </c>
      <c r="H2325" s="172">
        <v>4.8696747166091665</v>
      </c>
      <c r="I2325" s="167">
        <v>315</v>
      </c>
      <c r="J2325" s="175" t="s">
        <v>1232</v>
      </c>
      <c r="K2325" s="173"/>
      <c r="L2325" s="171" t="s">
        <v>56</v>
      </c>
      <c r="M2325" s="165" t="s">
        <v>1326</v>
      </c>
      <c r="N2325" s="177" t="s">
        <v>1327</v>
      </c>
      <c r="O2325" s="176" t="s">
        <v>1327</v>
      </c>
      <c r="P2325" s="166" t="s">
        <v>1316</v>
      </c>
      <c r="Q2325" s="166" t="s">
        <v>1317</v>
      </c>
      <c r="R2325" s="172"/>
      <c r="S2325" s="172"/>
      <c r="T2325" s="174">
        <f t="shared" si="109"/>
        <v>4.8696747166091665</v>
      </c>
    </row>
    <row r="2326" spans="1:20" s="164" customFormat="1" ht="12.75" hidden="1" customHeight="1" x14ac:dyDescent="0.2">
      <c r="A2326" s="168">
        <v>65</v>
      </c>
      <c r="B2326" s="170" t="s">
        <v>11</v>
      </c>
      <c r="C2326" s="167">
        <v>1</v>
      </c>
      <c r="D2326" s="169">
        <v>44044</v>
      </c>
      <c r="E2326" s="168">
        <v>8</v>
      </c>
      <c r="F2326" s="168" t="s">
        <v>54</v>
      </c>
      <c r="G2326" s="168">
        <v>2020</v>
      </c>
      <c r="H2326" s="172">
        <v>2.7008279940857567</v>
      </c>
      <c r="I2326" s="167">
        <v>315</v>
      </c>
      <c r="J2326" s="175" t="s">
        <v>1232</v>
      </c>
      <c r="K2326" s="173"/>
      <c r="L2326" s="171" t="s">
        <v>59</v>
      </c>
      <c r="M2326" s="165" t="s">
        <v>1326</v>
      </c>
      <c r="N2326" s="177" t="s">
        <v>1327</v>
      </c>
      <c r="O2326" s="176" t="s">
        <v>1327</v>
      </c>
      <c r="P2326" s="166" t="s">
        <v>1316</v>
      </c>
      <c r="Q2326" s="166" t="s">
        <v>1317</v>
      </c>
      <c r="R2326" s="172"/>
      <c r="S2326" s="172"/>
      <c r="T2326" s="174">
        <f t="shared" si="109"/>
        <v>2.7008279940857567</v>
      </c>
    </row>
    <row r="2327" spans="1:20" s="164" customFormat="1" ht="12.75" hidden="1" customHeight="1" x14ac:dyDescent="0.2">
      <c r="A2327" s="168">
        <v>63</v>
      </c>
      <c r="B2327" s="170" t="s">
        <v>12</v>
      </c>
      <c r="C2327" s="167">
        <v>1</v>
      </c>
      <c r="D2327" s="169">
        <v>44044</v>
      </c>
      <c r="E2327" s="168">
        <v>8</v>
      </c>
      <c r="F2327" s="168" t="s">
        <v>54</v>
      </c>
      <c r="G2327" s="168">
        <v>2020</v>
      </c>
      <c r="H2327" s="172">
        <v>39.612143913257761</v>
      </c>
      <c r="I2327" s="167">
        <v>315</v>
      </c>
      <c r="J2327" s="175" t="s">
        <v>1232</v>
      </c>
      <c r="K2327" s="173"/>
      <c r="L2327" s="171" t="s">
        <v>57</v>
      </c>
      <c r="M2327" s="165" t="s">
        <v>1326</v>
      </c>
      <c r="N2327" s="177" t="s">
        <v>1327</v>
      </c>
      <c r="O2327" s="176" t="s">
        <v>1327</v>
      </c>
      <c r="P2327" s="166" t="s">
        <v>1316</v>
      </c>
      <c r="Q2327" s="166" t="s">
        <v>1317</v>
      </c>
      <c r="R2327" s="172"/>
      <c r="S2327" s="172"/>
      <c r="T2327" s="174">
        <f t="shared" si="109"/>
        <v>39.612143913257761</v>
      </c>
    </row>
    <row r="2328" spans="1:20" s="164" customFormat="1" ht="12.75" hidden="1" customHeight="1" x14ac:dyDescent="0.2">
      <c r="A2328" s="168">
        <v>150</v>
      </c>
      <c r="B2328" s="170" t="s">
        <v>13</v>
      </c>
      <c r="C2328" s="167">
        <v>1</v>
      </c>
      <c r="D2328" s="169">
        <v>44044</v>
      </c>
      <c r="E2328" s="168">
        <v>8</v>
      </c>
      <c r="F2328" s="168" t="s">
        <v>54</v>
      </c>
      <c r="G2328" s="168">
        <v>2020</v>
      </c>
      <c r="H2328" s="172">
        <v>0.90027599802858549</v>
      </c>
      <c r="I2328" s="167">
        <v>315</v>
      </c>
      <c r="J2328" s="175" t="s">
        <v>1232</v>
      </c>
      <c r="K2328" s="173"/>
      <c r="L2328" s="171" t="s">
        <v>88</v>
      </c>
      <c r="M2328" s="165" t="s">
        <v>1326</v>
      </c>
      <c r="N2328" s="177" t="s">
        <v>1327</v>
      </c>
      <c r="O2328" s="176" t="s">
        <v>1327</v>
      </c>
      <c r="P2328" s="166" t="s">
        <v>1316</v>
      </c>
      <c r="Q2328" s="166" t="s">
        <v>1317</v>
      </c>
      <c r="R2328" s="172"/>
      <c r="S2328" s="172"/>
      <c r="T2328" s="174">
        <f t="shared" si="109"/>
        <v>0.90027599802858549</v>
      </c>
    </row>
    <row r="2329" spans="1:20" s="164" customFormat="1" ht="12.75" hidden="1" customHeight="1" x14ac:dyDescent="0.2">
      <c r="A2329" s="168">
        <v>71</v>
      </c>
      <c r="B2329" s="170" t="s">
        <v>14</v>
      </c>
      <c r="C2329" s="167">
        <v>1</v>
      </c>
      <c r="D2329" s="169">
        <v>44044</v>
      </c>
      <c r="E2329" s="168">
        <v>8</v>
      </c>
      <c r="F2329" s="168" t="s">
        <v>54</v>
      </c>
      <c r="G2329" s="168">
        <v>2020</v>
      </c>
      <c r="H2329" s="172">
        <v>15.386535239034005</v>
      </c>
      <c r="I2329" s="167">
        <v>315</v>
      </c>
      <c r="J2329" s="175" t="s">
        <v>1232</v>
      </c>
      <c r="K2329" s="173"/>
      <c r="L2329" s="171" t="s">
        <v>88</v>
      </c>
      <c r="M2329" s="165" t="s">
        <v>1326</v>
      </c>
      <c r="N2329" s="177" t="s">
        <v>1327</v>
      </c>
      <c r="O2329" s="176" t="s">
        <v>1327</v>
      </c>
      <c r="P2329" s="166" t="s">
        <v>1316</v>
      </c>
      <c r="Q2329" s="166" t="s">
        <v>1317</v>
      </c>
      <c r="R2329" s="172"/>
      <c r="S2329" s="172"/>
      <c r="T2329" s="174">
        <f t="shared" si="109"/>
        <v>15.386535239034005</v>
      </c>
    </row>
    <row r="2330" spans="1:20" s="164" customFormat="1" ht="12.75" hidden="1" customHeight="1" x14ac:dyDescent="0.2">
      <c r="A2330" s="168">
        <v>18</v>
      </c>
      <c r="B2330" s="170" t="s">
        <v>63</v>
      </c>
      <c r="C2330" s="167">
        <v>1</v>
      </c>
      <c r="D2330" s="169">
        <v>44075</v>
      </c>
      <c r="E2330" s="168">
        <v>9</v>
      </c>
      <c r="F2330" s="168" t="s">
        <v>1240</v>
      </c>
      <c r="G2330" s="168">
        <v>2020</v>
      </c>
      <c r="H2330" s="172">
        <v>81.520206998521431</v>
      </c>
      <c r="I2330" s="167">
        <v>315</v>
      </c>
      <c r="J2330" s="175" t="s">
        <v>1232</v>
      </c>
      <c r="K2330" s="173"/>
      <c r="L2330" s="171" t="s">
        <v>64</v>
      </c>
      <c r="M2330" s="165" t="s">
        <v>1326</v>
      </c>
      <c r="N2330" s="177" t="s">
        <v>1327</v>
      </c>
      <c r="O2330" s="176" t="s">
        <v>1327</v>
      </c>
      <c r="P2330" s="166" t="s">
        <v>1316</v>
      </c>
      <c r="Q2330" s="166" t="s">
        <v>1317</v>
      </c>
      <c r="R2330" s="172"/>
      <c r="S2330" s="172"/>
      <c r="T2330" s="174">
        <f t="shared" si="109"/>
        <v>81.520206998521431</v>
      </c>
    </row>
    <row r="2331" spans="1:20" s="164" customFormat="1" ht="12.75" hidden="1" customHeight="1" x14ac:dyDescent="0.2">
      <c r="A2331" s="168">
        <v>50</v>
      </c>
      <c r="B2331" s="170" t="s">
        <v>65</v>
      </c>
      <c r="C2331" s="167">
        <v>1</v>
      </c>
      <c r="D2331" s="169">
        <v>44075</v>
      </c>
      <c r="E2331" s="168">
        <v>9</v>
      </c>
      <c r="F2331" s="168" t="s">
        <v>1240</v>
      </c>
      <c r="G2331" s="168">
        <v>2020</v>
      </c>
      <c r="H2331" s="172">
        <v>5.8351306062099555</v>
      </c>
      <c r="I2331" s="167">
        <v>315</v>
      </c>
      <c r="J2331" s="175" t="s">
        <v>1232</v>
      </c>
      <c r="K2331" s="173"/>
      <c r="L2331" s="171" t="s">
        <v>64</v>
      </c>
      <c r="M2331" s="165" t="s">
        <v>1326</v>
      </c>
      <c r="N2331" s="177" t="s">
        <v>1327</v>
      </c>
      <c r="O2331" s="176" t="s">
        <v>1327</v>
      </c>
      <c r="P2331" s="166" t="s">
        <v>1316</v>
      </c>
      <c r="Q2331" s="166" t="s">
        <v>1317</v>
      </c>
      <c r="R2331" s="172"/>
      <c r="S2331" s="172"/>
      <c r="T2331" s="174">
        <f t="shared" si="109"/>
        <v>5.8351306062099555</v>
      </c>
    </row>
    <row r="2332" spans="1:20" s="164" customFormat="1" ht="12.75" hidden="1" customHeight="1" x14ac:dyDescent="0.2">
      <c r="A2332" s="168">
        <v>97</v>
      </c>
      <c r="B2332" s="170" t="s">
        <v>66</v>
      </c>
      <c r="C2332" s="167">
        <v>1</v>
      </c>
      <c r="D2332" s="169">
        <v>44075</v>
      </c>
      <c r="E2332" s="168">
        <v>9</v>
      </c>
      <c r="F2332" s="168" t="s">
        <v>1240</v>
      </c>
      <c r="G2332" s="168">
        <v>2020</v>
      </c>
      <c r="H2332" s="172">
        <v>5.1486446525381959</v>
      </c>
      <c r="I2332" s="167">
        <v>315</v>
      </c>
      <c r="J2332" s="175" t="s">
        <v>1232</v>
      </c>
      <c r="K2332" s="173"/>
      <c r="L2332" s="171" t="s">
        <v>64</v>
      </c>
      <c r="M2332" s="165" t="s">
        <v>1326</v>
      </c>
      <c r="N2332" s="177" t="s">
        <v>1327</v>
      </c>
      <c r="O2332" s="176" t="s">
        <v>1327</v>
      </c>
      <c r="P2332" s="166" t="s">
        <v>1316</v>
      </c>
      <c r="Q2332" s="166" t="s">
        <v>1317</v>
      </c>
      <c r="R2332" s="172"/>
      <c r="S2332" s="172"/>
      <c r="T2332" s="174">
        <f t="shared" si="109"/>
        <v>5.1486446525381959</v>
      </c>
    </row>
    <row r="2333" spans="1:20" s="164" customFormat="1" ht="12.75" hidden="1" customHeight="1" x14ac:dyDescent="0.2">
      <c r="A2333" s="168">
        <v>85</v>
      </c>
      <c r="B2333" s="170" t="s">
        <v>67</v>
      </c>
      <c r="C2333" s="167">
        <v>1</v>
      </c>
      <c r="D2333" s="169">
        <v>44075</v>
      </c>
      <c r="E2333" s="168">
        <v>9</v>
      </c>
      <c r="F2333" s="168" t="s">
        <v>1240</v>
      </c>
      <c r="G2333" s="168">
        <v>2020</v>
      </c>
      <c r="H2333" s="172">
        <v>5.4918876293740757</v>
      </c>
      <c r="I2333" s="167">
        <v>315</v>
      </c>
      <c r="J2333" s="175" t="s">
        <v>1232</v>
      </c>
      <c r="K2333" s="173"/>
      <c r="L2333" s="171" t="s">
        <v>64</v>
      </c>
      <c r="M2333" s="165" t="s">
        <v>1326</v>
      </c>
      <c r="N2333" s="177" t="s">
        <v>1327</v>
      </c>
      <c r="O2333" s="176" t="s">
        <v>1327</v>
      </c>
      <c r="P2333" s="166" t="s">
        <v>1316</v>
      </c>
      <c r="Q2333" s="166" t="s">
        <v>1317</v>
      </c>
      <c r="R2333" s="172"/>
      <c r="S2333" s="172"/>
      <c r="T2333" s="174">
        <f t="shared" si="109"/>
        <v>5.4918876293740757</v>
      </c>
    </row>
    <row r="2334" spans="1:20" s="164" customFormat="1" ht="12.75" hidden="1" customHeight="1" x14ac:dyDescent="0.2">
      <c r="A2334" s="168">
        <v>51</v>
      </c>
      <c r="B2334" s="170" t="s">
        <v>68</v>
      </c>
      <c r="C2334" s="167">
        <v>1</v>
      </c>
      <c r="D2334" s="169">
        <v>44075</v>
      </c>
      <c r="E2334" s="168">
        <v>9</v>
      </c>
      <c r="F2334" s="168" t="s">
        <v>1240</v>
      </c>
      <c r="G2334" s="168">
        <v>2020</v>
      </c>
      <c r="H2334" s="172">
        <v>6.0067520946278954</v>
      </c>
      <c r="I2334" s="167">
        <v>315</v>
      </c>
      <c r="J2334" s="175" t="s">
        <v>1232</v>
      </c>
      <c r="K2334" s="173"/>
      <c r="L2334" s="171" t="s">
        <v>64</v>
      </c>
      <c r="M2334" s="165" t="s">
        <v>1326</v>
      </c>
      <c r="N2334" s="177" t="s">
        <v>1327</v>
      </c>
      <c r="O2334" s="176" t="s">
        <v>1327</v>
      </c>
      <c r="P2334" s="166" t="s">
        <v>1316</v>
      </c>
      <c r="Q2334" s="166" t="s">
        <v>1317</v>
      </c>
      <c r="R2334" s="172"/>
      <c r="S2334" s="172"/>
      <c r="T2334" s="174">
        <f t="shared" si="109"/>
        <v>6.0067520946278954</v>
      </c>
    </row>
    <row r="2335" spans="1:20" s="164" customFormat="1" ht="12.75" hidden="1" customHeight="1" x14ac:dyDescent="0.2">
      <c r="A2335" s="168">
        <v>83</v>
      </c>
      <c r="B2335" s="170" t="s">
        <v>69</v>
      </c>
      <c r="C2335" s="167">
        <v>1</v>
      </c>
      <c r="D2335" s="169">
        <v>44075</v>
      </c>
      <c r="E2335" s="168">
        <v>9</v>
      </c>
      <c r="F2335" s="168" t="s">
        <v>1240</v>
      </c>
      <c r="G2335" s="168">
        <v>2020</v>
      </c>
      <c r="H2335" s="172">
        <v>20.594578610152784</v>
      </c>
      <c r="I2335" s="167">
        <v>315</v>
      </c>
      <c r="J2335" s="175" t="s">
        <v>1232</v>
      </c>
      <c r="K2335" s="173"/>
      <c r="L2335" s="171" t="s">
        <v>64</v>
      </c>
      <c r="M2335" s="165" t="s">
        <v>1326</v>
      </c>
      <c r="N2335" s="177" t="s">
        <v>1327</v>
      </c>
      <c r="O2335" s="176" t="s">
        <v>1327</v>
      </c>
      <c r="P2335" s="166" t="s">
        <v>1316</v>
      </c>
      <c r="Q2335" s="166" t="s">
        <v>1317</v>
      </c>
      <c r="R2335" s="172"/>
      <c r="S2335" s="172"/>
      <c r="T2335" s="174">
        <f t="shared" si="109"/>
        <v>20.594578610152784</v>
      </c>
    </row>
    <row r="2336" spans="1:20" s="164" customFormat="1" ht="12.75" hidden="1" customHeight="1" x14ac:dyDescent="0.2">
      <c r="A2336" s="168">
        <v>52</v>
      </c>
      <c r="B2336" s="170" t="s">
        <v>70</v>
      </c>
      <c r="C2336" s="167">
        <v>1</v>
      </c>
      <c r="D2336" s="169">
        <v>44075</v>
      </c>
      <c r="E2336" s="168">
        <v>9</v>
      </c>
      <c r="F2336" s="168" t="s">
        <v>1240</v>
      </c>
      <c r="G2336" s="168">
        <v>2020</v>
      </c>
      <c r="H2336" s="172">
        <v>17.848634795465745</v>
      </c>
      <c r="I2336" s="167">
        <v>315</v>
      </c>
      <c r="J2336" s="175" t="s">
        <v>1232</v>
      </c>
      <c r="K2336" s="173"/>
      <c r="L2336" s="171" t="s">
        <v>64</v>
      </c>
      <c r="M2336" s="165" t="s">
        <v>1326</v>
      </c>
      <c r="N2336" s="177" t="s">
        <v>1327</v>
      </c>
      <c r="O2336" s="176" t="s">
        <v>1327</v>
      </c>
      <c r="P2336" s="166" t="s">
        <v>1316</v>
      </c>
      <c r="Q2336" s="166" t="s">
        <v>1317</v>
      </c>
      <c r="R2336" s="172"/>
      <c r="S2336" s="172"/>
      <c r="T2336" s="174">
        <f t="shared" si="109"/>
        <v>17.848634795465745</v>
      </c>
    </row>
    <row r="2337" spans="1:20" s="164" customFormat="1" ht="12.75" hidden="1" customHeight="1" x14ac:dyDescent="0.2">
      <c r="A2337" s="168">
        <v>84</v>
      </c>
      <c r="B2337" s="170" t="s">
        <v>71</v>
      </c>
      <c r="C2337" s="167">
        <v>1</v>
      </c>
      <c r="D2337" s="169">
        <v>44075</v>
      </c>
      <c r="E2337" s="168">
        <v>9</v>
      </c>
      <c r="F2337" s="168" t="s">
        <v>1240</v>
      </c>
      <c r="G2337" s="168">
        <v>2020</v>
      </c>
      <c r="H2337" s="172">
        <v>37.585105963528832</v>
      </c>
      <c r="I2337" s="167">
        <v>315</v>
      </c>
      <c r="J2337" s="175" t="s">
        <v>1232</v>
      </c>
      <c r="K2337" s="173"/>
      <c r="L2337" s="171" t="s">
        <v>64</v>
      </c>
      <c r="M2337" s="165" t="s">
        <v>1326</v>
      </c>
      <c r="N2337" s="177" t="s">
        <v>1327</v>
      </c>
      <c r="O2337" s="176" t="s">
        <v>1327</v>
      </c>
      <c r="P2337" s="166" t="s">
        <v>1316</v>
      </c>
      <c r="Q2337" s="166" t="s">
        <v>1317</v>
      </c>
      <c r="R2337" s="172"/>
      <c r="S2337" s="172"/>
      <c r="T2337" s="174">
        <f t="shared" si="109"/>
        <v>37.585105963528832</v>
      </c>
    </row>
    <row r="2338" spans="1:20" s="164" customFormat="1" ht="12.75" hidden="1" customHeight="1" x14ac:dyDescent="0.2">
      <c r="A2338" s="168">
        <v>90</v>
      </c>
      <c r="B2338" s="170" t="s">
        <v>72</v>
      </c>
      <c r="C2338" s="167">
        <v>1</v>
      </c>
      <c r="D2338" s="169">
        <v>44075</v>
      </c>
      <c r="E2338" s="168">
        <v>9</v>
      </c>
      <c r="F2338" s="168" t="s">
        <v>1240</v>
      </c>
      <c r="G2338" s="168">
        <v>2020</v>
      </c>
      <c r="H2338" s="172">
        <v>13.558097585017249</v>
      </c>
      <c r="I2338" s="167">
        <v>315</v>
      </c>
      <c r="J2338" s="175" t="s">
        <v>1232</v>
      </c>
      <c r="K2338" s="173"/>
      <c r="L2338" s="171" t="s">
        <v>64</v>
      </c>
      <c r="M2338" s="165" t="s">
        <v>1326</v>
      </c>
      <c r="N2338" s="177" t="s">
        <v>1327</v>
      </c>
      <c r="O2338" s="176" t="s">
        <v>1327</v>
      </c>
      <c r="P2338" s="166" t="s">
        <v>1316</v>
      </c>
      <c r="Q2338" s="166" t="s">
        <v>1317</v>
      </c>
      <c r="R2338" s="172"/>
      <c r="S2338" s="172"/>
      <c r="T2338" s="174">
        <f t="shared" si="109"/>
        <v>13.558097585017249</v>
      </c>
    </row>
    <row r="2339" spans="1:20" s="164" customFormat="1" ht="12.75" hidden="1" customHeight="1" x14ac:dyDescent="0.2">
      <c r="A2339" s="168">
        <v>25</v>
      </c>
      <c r="B2339" s="170" t="s">
        <v>73</v>
      </c>
      <c r="C2339" s="167">
        <v>1</v>
      </c>
      <c r="D2339" s="169">
        <v>44075</v>
      </c>
      <c r="E2339" s="168">
        <v>9</v>
      </c>
      <c r="F2339" s="168" t="s">
        <v>1240</v>
      </c>
      <c r="G2339" s="168">
        <v>2020</v>
      </c>
      <c r="H2339" s="172">
        <v>2.2310793494332182</v>
      </c>
      <c r="I2339" s="167">
        <v>315</v>
      </c>
      <c r="J2339" s="175" t="s">
        <v>1232</v>
      </c>
      <c r="K2339" s="173"/>
      <c r="L2339" s="171" t="s">
        <v>64</v>
      </c>
      <c r="M2339" s="165" t="s">
        <v>1326</v>
      </c>
      <c r="N2339" s="177" t="s">
        <v>1327</v>
      </c>
      <c r="O2339" s="176" t="s">
        <v>1327</v>
      </c>
      <c r="P2339" s="166" t="s">
        <v>1316</v>
      </c>
      <c r="Q2339" s="166" t="s">
        <v>1317</v>
      </c>
      <c r="R2339" s="172"/>
      <c r="S2339" s="172"/>
      <c r="T2339" s="174">
        <f t="shared" si="109"/>
        <v>2.2310793494332182</v>
      </c>
    </row>
    <row r="2340" spans="1:20" s="164" customFormat="1" ht="12.75" hidden="1" customHeight="1" x14ac:dyDescent="0.2">
      <c r="A2340" s="168">
        <v>102</v>
      </c>
      <c r="B2340" s="170" t="s">
        <v>74</v>
      </c>
      <c r="C2340" s="167">
        <v>1</v>
      </c>
      <c r="D2340" s="169">
        <v>44075</v>
      </c>
      <c r="E2340" s="168">
        <v>9</v>
      </c>
      <c r="F2340" s="168" t="s">
        <v>1240</v>
      </c>
      <c r="G2340" s="168">
        <v>2020</v>
      </c>
      <c r="H2340" s="172">
        <v>5.8351306062099555</v>
      </c>
      <c r="I2340" s="167">
        <v>315</v>
      </c>
      <c r="J2340" s="175" t="s">
        <v>1232</v>
      </c>
      <c r="K2340" s="173"/>
      <c r="L2340" s="171" t="s">
        <v>64</v>
      </c>
      <c r="M2340" s="165" t="s">
        <v>1326</v>
      </c>
      <c r="N2340" s="177" t="s">
        <v>1327</v>
      </c>
      <c r="O2340" s="176" t="s">
        <v>1327</v>
      </c>
      <c r="P2340" s="166" t="s">
        <v>1316</v>
      </c>
      <c r="Q2340" s="166" t="s">
        <v>1317</v>
      </c>
      <c r="R2340" s="172"/>
      <c r="S2340" s="172"/>
      <c r="T2340" s="174">
        <f t="shared" si="109"/>
        <v>5.8351306062099555</v>
      </c>
    </row>
    <row r="2341" spans="1:20" s="164" customFormat="1" ht="12.75" hidden="1" customHeight="1" x14ac:dyDescent="0.2">
      <c r="A2341" s="168">
        <v>36</v>
      </c>
      <c r="B2341" s="170" t="s">
        <v>75</v>
      </c>
      <c r="C2341" s="167">
        <v>1</v>
      </c>
      <c r="D2341" s="169">
        <v>44075</v>
      </c>
      <c r="E2341" s="168">
        <v>9</v>
      </c>
      <c r="F2341" s="168" t="s">
        <v>1240</v>
      </c>
      <c r="G2341" s="168">
        <v>2020</v>
      </c>
      <c r="H2341" s="172">
        <v>6.0067520946278954</v>
      </c>
      <c r="I2341" s="167">
        <v>315</v>
      </c>
      <c r="J2341" s="175" t="s">
        <v>1232</v>
      </c>
      <c r="K2341" s="173"/>
      <c r="L2341" s="171" t="s">
        <v>64</v>
      </c>
      <c r="M2341" s="165" t="s">
        <v>1326</v>
      </c>
      <c r="N2341" s="177" t="s">
        <v>1327</v>
      </c>
      <c r="O2341" s="176" t="s">
        <v>1327</v>
      </c>
      <c r="P2341" s="166" t="s">
        <v>1316</v>
      </c>
      <c r="Q2341" s="166" t="s">
        <v>1317</v>
      </c>
      <c r="R2341" s="172"/>
      <c r="S2341" s="172"/>
      <c r="T2341" s="174">
        <f t="shared" si="109"/>
        <v>6.0067520946278954</v>
      </c>
    </row>
    <row r="2342" spans="1:20" s="164" customFormat="1" ht="12.75" hidden="1" customHeight="1" x14ac:dyDescent="0.2">
      <c r="A2342" s="168">
        <v>70</v>
      </c>
      <c r="B2342" s="170" t="s">
        <v>76</v>
      </c>
      <c r="C2342" s="167">
        <v>1</v>
      </c>
      <c r="D2342" s="169">
        <v>44075</v>
      </c>
      <c r="E2342" s="168">
        <v>9</v>
      </c>
      <c r="F2342" s="168" t="s">
        <v>1240</v>
      </c>
      <c r="G2342" s="168">
        <v>2020</v>
      </c>
      <c r="H2342" s="172">
        <v>8.4094529324790539</v>
      </c>
      <c r="I2342" s="167">
        <v>315</v>
      </c>
      <c r="J2342" s="175" t="s">
        <v>1232</v>
      </c>
      <c r="K2342" s="173"/>
      <c r="L2342" s="171" t="s">
        <v>64</v>
      </c>
      <c r="M2342" s="165" t="s">
        <v>1326</v>
      </c>
      <c r="N2342" s="177" t="s">
        <v>1327</v>
      </c>
      <c r="O2342" s="176" t="s">
        <v>1327</v>
      </c>
      <c r="P2342" s="166" t="s">
        <v>1316</v>
      </c>
      <c r="Q2342" s="166" t="s">
        <v>1317</v>
      </c>
      <c r="R2342" s="172"/>
      <c r="S2342" s="172"/>
      <c r="T2342" s="174">
        <f t="shared" si="109"/>
        <v>8.4094529324790539</v>
      </c>
    </row>
    <row r="2343" spans="1:20" s="164" customFormat="1" ht="12.75" hidden="1" customHeight="1" x14ac:dyDescent="0.2">
      <c r="A2343" s="168">
        <v>67</v>
      </c>
      <c r="B2343" s="170" t="s">
        <v>77</v>
      </c>
      <c r="C2343" s="167">
        <v>1</v>
      </c>
      <c r="D2343" s="169">
        <v>44075</v>
      </c>
      <c r="E2343" s="168">
        <v>9</v>
      </c>
      <c r="F2343" s="168" t="s">
        <v>1240</v>
      </c>
      <c r="G2343" s="168">
        <v>2020</v>
      </c>
      <c r="H2343" s="172">
        <v>13.38647609659931</v>
      </c>
      <c r="I2343" s="167">
        <v>315</v>
      </c>
      <c r="J2343" s="175" t="s">
        <v>1232</v>
      </c>
      <c r="K2343" s="173"/>
      <c r="L2343" s="171" t="s">
        <v>64</v>
      </c>
      <c r="M2343" s="165" t="s">
        <v>1326</v>
      </c>
      <c r="N2343" s="177" t="s">
        <v>1327</v>
      </c>
      <c r="O2343" s="176" t="s">
        <v>1327</v>
      </c>
      <c r="P2343" s="166" t="s">
        <v>1316</v>
      </c>
      <c r="Q2343" s="166" t="s">
        <v>1317</v>
      </c>
      <c r="R2343" s="172"/>
      <c r="S2343" s="172"/>
      <c r="T2343" s="174">
        <f t="shared" si="109"/>
        <v>13.38647609659931</v>
      </c>
    </row>
    <row r="2344" spans="1:20" s="164" customFormat="1" ht="12.75" hidden="1" customHeight="1" x14ac:dyDescent="0.2">
      <c r="A2344" s="168">
        <v>92</v>
      </c>
      <c r="B2344" s="170" t="s">
        <v>78</v>
      </c>
      <c r="C2344" s="167">
        <v>1</v>
      </c>
      <c r="D2344" s="169">
        <v>44075</v>
      </c>
      <c r="E2344" s="168">
        <v>9</v>
      </c>
      <c r="F2344" s="168" t="s">
        <v>1240</v>
      </c>
      <c r="G2344" s="168">
        <v>2020</v>
      </c>
      <c r="H2344" s="172">
        <v>8.5810744208969929</v>
      </c>
      <c r="I2344" s="167">
        <v>315</v>
      </c>
      <c r="J2344" s="175" t="s">
        <v>1232</v>
      </c>
      <c r="K2344" s="173"/>
      <c r="L2344" s="171" t="s">
        <v>64</v>
      </c>
      <c r="M2344" s="165" t="s">
        <v>1326</v>
      </c>
      <c r="N2344" s="177" t="s">
        <v>1327</v>
      </c>
      <c r="O2344" s="176" t="s">
        <v>1327</v>
      </c>
      <c r="P2344" s="166" t="s">
        <v>1316</v>
      </c>
      <c r="Q2344" s="166" t="s">
        <v>1317</v>
      </c>
      <c r="R2344" s="172"/>
      <c r="S2344" s="172"/>
      <c r="T2344" s="174">
        <f t="shared" si="109"/>
        <v>8.5810744208969929</v>
      </c>
    </row>
    <row r="2345" spans="1:20" s="164" customFormat="1" ht="12.75" hidden="1" customHeight="1" x14ac:dyDescent="0.2">
      <c r="A2345" s="168">
        <v>58</v>
      </c>
      <c r="B2345" s="170" t="s">
        <v>79</v>
      </c>
      <c r="C2345" s="167">
        <v>1</v>
      </c>
      <c r="D2345" s="169">
        <v>44075</v>
      </c>
      <c r="E2345" s="168">
        <v>9</v>
      </c>
      <c r="F2345" s="168" t="s">
        <v>1240</v>
      </c>
      <c r="G2345" s="168">
        <v>2020</v>
      </c>
      <c r="H2345" s="172">
        <v>6.693238048299655</v>
      </c>
      <c r="I2345" s="167">
        <v>315</v>
      </c>
      <c r="J2345" s="175" t="s">
        <v>1232</v>
      </c>
      <c r="K2345" s="173"/>
      <c r="L2345" s="171" t="s">
        <v>64</v>
      </c>
      <c r="M2345" s="165" t="s">
        <v>1326</v>
      </c>
      <c r="N2345" s="177" t="s">
        <v>1327</v>
      </c>
      <c r="O2345" s="176" t="s">
        <v>1327</v>
      </c>
      <c r="P2345" s="166" t="s">
        <v>1316</v>
      </c>
      <c r="Q2345" s="166" t="s">
        <v>1317</v>
      </c>
      <c r="R2345" s="172"/>
      <c r="S2345" s="172"/>
      <c r="T2345" s="174">
        <f t="shared" si="109"/>
        <v>6.693238048299655</v>
      </c>
    </row>
    <row r="2346" spans="1:20" s="164" customFormat="1" ht="12.75" hidden="1" customHeight="1" x14ac:dyDescent="0.2">
      <c r="A2346" s="168">
        <v>130</v>
      </c>
      <c r="B2346" s="170" t="s">
        <v>80</v>
      </c>
      <c r="C2346" s="167">
        <v>1</v>
      </c>
      <c r="D2346" s="169">
        <v>44075</v>
      </c>
      <c r="E2346" s="168">
        <v>9</v>
      </c>
      <c r="F2346" s="168" t="s">
        <v>1240</v>
      </c>
      <c r="G2346" s="168">
        <v>2020</v>
      </c>
      <c r="H2346" s="172">
        <v>2.4027008378511585</v>
      </c>
      <c r="I2346" s="167">
        <v>315</v>
      </c>
      <c r="J2346" s="175" t="s">
        <v>1232</v>
      </c>
      <c r="K2346" s="173"/>
      <c r="L2346" s="171" t="s">
        <v>64</v>
      </c>
      <c r="M2346" s="165" t="s">
        <v>1326</v>
      </c>
      <c r="N2346" s="177" t="s">
        <v>1327</v>
      </c>
      <c r="O2346" s="176" t="s">
        <v>1327</v>
      </c>
      <c r="P2346" s="166" t="s">
        <v>1316</v>
      </c>
      <c r="Q2346" s="166" t="s">
        <v>1317</v>
      </c>
      <c r="R2346" s="172"/>
      <c r="S2346" s="172"/>
      <c r="T2346" s="174">
        <f t="shared" si="109"/>
        <v>2.4027008378511585</v>
      </c>
    </row>
    <row r="2347" spans="1:20" s="164" customFormat="1" ht="12.75" hidden="1" customHeight="1" x14ac:dyDescent="0.2">
      <c r="A2347" s="168">
        <v>15</v>
      </c>
      <c r="B2347" s="170" t="s">
        <v>81</v>
      </c>
      <c r="C2347" s="167">
        <v>1</v>
      </c>
      <c r="D2347" s="169">
        <v>44075</v>
      </c>
      <c r="E2347" s="168">
        <v>9</v>
      </c>
      <c r="F2347" s="168" t="s">
        <v>1240</v>
      </c>
      <c r="G2347" s="168">
        <v>2020</v>
      </c>
      <c r="H2347" s="172">
        <v>6.693238048299655</v>
      </c>
      <c r="I2347" s="167">
        <v>315</v>
      </c>
      <c r="J2347" s="175" t="s">
        <v>1232</v>
      </c>
      <c r="K2347" s="173"/>
      <c r="L2347" s="171" t="s">
        <v>64</v>
      </c>
      <c r="M2347" s="165" t="s">
        <v>1326</v>
      </c>
      <c r="N2347" s="177" t="s">
        <v>1327</v>
      </c>
      <c r="O2347" s="176" t="s">
        <v>1327</v>
      </c>
      <c r="P2347" s="166" t="s">
        <v>1316</v>
      </c>
      <c r="Q2347" s="166" t="s">
        <v>1317</v>
      </c>
      <c r="R2347" s="172"/>
      <c r="S2347" s="172"/>
      <c r="T2347" s="174">
        <f t="shared" si="109"/>
        <v>6.693238048299655</v>
      </c>
    </row>
    <row r="2348" spans="1:20" s="164" customFormat="1" ht="12.75" hidden="1" customHeight="1" x14ac:dyDescent="0.2">
      <c r="A2348" s="168">
        <v>68</v>
      </c>
      <c r="B2348" s="170" t="s">
        <v>82</v>
      </c>
      <c r="C2348" s="167">
        <v>1</v>
      </c>
      <c r="D2348" s="169">
        <v>44075</v>
      </c>
      <c r="E2348" s="168">
        <v>9</v>
      </c>
      <c r="F2348" s="168" t="s">
        <v>1240</v>
      </c>
      <c r="G2348" s="168">
        <v>2020</v>
      </c>
      <c r="H2348" s="172">
        <v>6.5216165598817151</v>
      </c>
      <c r="I2348" s="167">
        <v>315</v>
      </c>
      <c r="J2348" s="175" t="s">
        <v>1232</v>
      </c>
      <c r="K2348" s="173"/>
      <c r="L2348" s="171" t="s">
        <v>64</v>
      </c>
      <c r="M2348" s="165" t="s">
        <v>1326</v>
      </c>
      <c r="N2348" s="177" t="s">
        <v>1327</v>
      </c>
      <c r="O2348" s="176" t="s">
        <v>1327</v>
      </c>
      <c r="P2348" s="166" t="s">
        <v>1316</v>
      </c>
      <c r="Q2348" s="166" t="s">
        <v>1317</v>
      </c>
      <c r="R2348" s="172"/>
      <c r="S2348" s="172"/>
      <c r="T2348" s="174">
        <f t="shared" si="109"/>
        <v>6.5216165598817151</v>
      </c>
    </row>
    <row r="2349" spans="1:20" s="164" customFormat="1" ht="12.75" hidden="1" customHeight="1" x14ac:dyDescent="0.2">
      <c r="A2349" s="168">
        <v>94</v>
      </c>
      <c r="B2349" s="170" t="s">
        <v>83</v>
      </c>
      <c r="C2349" s="167">
        <v>1</v>
      </c>
      <c r="D2349" s="169">
        <v>44075</v>
      </c>
      <c r="E2349" s="168">
        <v>9</v>
      </c>
      <c r="F2349" s="168" t="s">
        <v>1240</v>
      </c>
      <c r="G2349" s="168">
        <v>2020</v>
      </c>
      <c r="H2349" s="172">
        <v>21.624307540660425</v>
      </c>
      <c r="I2349" s="167">
        <v>315</v>
      </c>
      <c r="J2349" s="175" t="s">
        <v>1232</v>
      </c>
      <c r="K2349" s="173"/>
      <c r="L2349" s="171" t="s">
        <v>64</v>
      </c>
      <c r="M2349" s="165" t="s">
        <v>1326</v>
      </c>
      <c r="N2349" s="177" t="s">
        <v>1327</v>
      </c>
      <c r="O2349" s="176" t="s">
        <v>1327</v>
      </c>
      <c r="P2349" s="166" t="s">
        <v>1316</v>
      </c>
      <c r="Q2349" s="166" t="s">
        <v>1317</v>
      </c>
      <c r="R2349" s="172"/>
      <c r="S2349" s="172"/>
      <c r="T2349" s="174">
        <f t="shared" si="109"/>
        <v>21.624307540660425</v>
      </c>
    </row>
    <row r="2350" spans="1:20" s="164" customFormat="1" ht="12.75" hidden="1" customHeight="1" x14ac:dyDescent="0.2">
      <c r="A2350" s="168">
        <v>88</v>
      </c>
      <c r="B2350" s="170" t="s">
        <v>84</v>
      </c>
      <c r="C2350" s="167">
        <v>1</v>
      </c>
      <c r="D2350" s="169">
        <v>44075</v>
      </c>
      <c r="E2350" s="168">
        <v>9</v>
      </c>
      <c r="F2350" s="168" t="s">
        <v>1240</v>
      </c>
      <c r="G2350" s="168">
        <v>2020</v>
      </c>
      <c r="H2350" s="172">
        <v>6.693238048299655</v>
      </c>
      <c r="I2350" s="167">
        <v>315</v>
      </c>
      <c r="J2350" s="175" t="s">
        <v>1232</v>
      </c>
      <c r="K2350" s="173"/>
      <c r="L2350" s="171" t="s">
        <v>64</v>
      </c>
      <c r="M2350" s="165" t="s">
        <v>1326</v>
      </c>
      <c r="N2350" s="177" t="s">
        <v>1327</v>
      </c>
      <c r="O2350" s="176" t="s">
        <v>1327</v>
      </c>
      <c r="P2350" s="166" t="s">
        <v>1316</v>
      </c>
      <c r="Q2350" s="166" t="s">
        <v>1317</v>
      </c>
      <c r="R2350" s="172"/>
      <c r="S2350" s="172"/>
      <c r="T2350" s="174">
        <f t="shared" si="109"/>
        <v>6.693238048299655</v>
      </c>
    </row>
    <row r="2351" spans="1:20" s="164" customFormat="1" ht="12.75" hidden="1" customHeight="1" x14ac:dyDescent="0.2">
      <c r="A2351" s="168">
        <v>62</v>
      </c>
      <c r="B2351" s="170" t="s">
        <v>85</v>
      </c>
      <c r="C2351" s="167">
        <v>1</v>
      </c>
      <c r="D2351" s="169">
        <v>44075</v>
      </c>
      <c r="E2351" s="168">
        <v>9</v>
      </c>
      <c r="F2351" s="168" t="s">
        <v>1240</v>
      </c>
      <c r="G2351" s="168">
        <v>2020</v>
      </c>
      <c r="H2351" s="172">
        <v>10.983775258748151</v>
      </c>
      <c r="I2351" s="167">
        <v>315</v>
      </c>
      <c r="J2351" s="175" t="s">
        <v>1232</v>
      </c>
      <c r="K2351" s="173"/>
      <c r="L2351" s="171" t="s">
        <v>64</v>
      </c>
      <c r="M2351" s="165" t="s">
        <v>1326</v>
      </c>
      <c r="N2351" s="177" t="s">
        <v>1327</v>
      </c>
      <c r="O2351" s="176" t="s">
        <v>1327</v>
      </c>
      <c r="P2351" s="166" t="s">
        <v>1316</v>
      </c>
      <c r="Q2351" s="166" t="s">
        <v>1317</v>
      </c>
      <c r="R2351" s="172"/>
      <c r="S2351" s="172"/>
      <c r="T2351" s="174">
        <f t="shared" si="109"/>
        <v>10.983775258748151</v>
      </c>
    </row>
    <row r="2352" spans="1:20" s="164" customFormat="1" ht="12.75" hidden="1" customHeight="1" x14ac:dyDescent="0.2">
      <c r="A2352" s="168">
        <v>91</v>
      </c>
      <c r="B2352" s="170" t="s">
        <v>86</v>
      </c>
      <c r="C2352" s="167">
        <v>1</v>
      </c>
      <c r="D2352" s="169">
        <v>44075</v>
      </c>
      <c r="E2352" s="168">
        <v>9</v>
      </c>
      <c r="F2352" s="168" t="s">
        <v>1240</v>
      </c>
      <c r="G2352" s="168">
        <v>2020</v>
      </c>
      <c r="H2352" s="172">
        <v>15.617555446032529</v>
      </c>
      <c r="I2352" s="167">
        <v>315</v>
      </c>
      <c r="J2352" s="175" t="s">
        <v>1232</v>
      </c>
      <c r="K2352" s="173"/>
      <c r="L2352" s="171" t="s">
        <v>64</v>
      </c>
      <c r="M2352" s="165" t="s">
        <v>1326</v>
      </c>
      <c r="N2352" s="177" t="s">
        <v>1327</v>
      </c>
      <c r="O2352" s="176" t="s">
        <v>1327</v>
      </c>
      <c r="P2352" s="166" t="s">
        <v>1316</v>
      </c>
      <c r="Q2352" s="166" t="s">
        <v>1317</v>
      </c>
      <c r="R2352" s="172"/>
      <c r="S2352" s="172"/>
      <c r="T2352" s="174">
        <f t="shared" si="109"/>
        <v>15.617555446032529</v>
      </c>
    </row>
    <row r="2353" spans="1:20" s="164" customFormat="1" ht="12.75" hidden="1" customHeight="1" x14ac:dyDescent="0.2">
      <c r="A2353" s="168">
        <v>89</v>
      </c>
      <c r="B2353" s="170" t="s">
        <v>87</v>
      </c>
      <c r="C2353" s="167">
        <v>1</v>
      </c>
      <c r="D2353" s="169">
        <v>44075</v>
      </c>
      <c r="E2353" s="168">
        <v>9</v>
      </c>
      <c r="F2353" s="168" t="s">
        <v>1240</v>
      </c>
      <c r="G2353" s="168">
        <v>2020</v>
      </c>
      <c r="H2353" s="172">
        <v>22.825657959586</v>
      </c>
      <c r="I2353" s="167">
        <v>315</v>
      </c>
      <c r="J2353" s="175" t="s">
        <v>1232</v>
      </c>
      <c r="K2353" s="173"/>
      <c r="L2353" s="171" t="s">
        <v>64</v>
      </c>
      <c r="M2353" s="165" t="s">
        <v>1326</v>
      </c>
      <c r="N2353" s="177" t="s">
        <v>1327</v>
      </c>
      <c r="O2353" s="176" t="s">
        <v>1327</v>
      </c>
      <c r="P2353" s="166" t="s">
        <v>1316</v>
      </c>
      <c r="Q2353" s="166" t="s">
        <v>1317</v>
      </c>
      <c r="R2353" s="172"/>
      <c r="S2353" s="172"/>
      <c r="T2353" s="174">
        <f t="shared" si="109"/>
        <v>22.825657959586</v>
      </c>
    </row>
    <row r="2354" spans="1:20" s="164" customFormat="1" ht="12.75" hidden="1" customHeight="1" x14ac:dyDescent="0.2">
      <c r="A2354" s="168">
        <v>80</v>
      </c>
      <c r="B2354" s="170" t="s">
        <v>3</v>
      </c>
      <c r="C2354" s="167">
        <v>1</v>
      </c>
      <c r="D2354" s="169">
        <v>44075</v>
      </c>
      <c r="E2354" s="168">
        <v>9</v>
      </c>
      <c r="F2354" s="168" t="s">
        <v>1240</v>
      </c>
      <c r="G2354" s="168">
        <v>2020</v>
      </c>
      <c r="H2354" s="172">
        <v>6.0067520946278954</v>
      </c>
      <c r="I2354" s="167">
        <v>315</v>
      </c>
      <c r="J2354" s="175" t="s">
        <v>1232</v>
      </c>
      <c r="K2354" s="173"/>
      <c r="L2354" s="171" t="s">
        <v>88</v>
      </c>
      <c r="M2354" s="165" t="s">
        <v>1326</v>
      </c>
      <c r="N2354" s="177" t="s">
        <v>1327</v>
      </c>
      <c r="O2354" s="176" t="s">
        <v>1327</v>
      </c>
      <c r="P2354" s="166" t="s">
        <v>1316</v>
      </c>
      <c r="Q2354" s="166" t="s">
        <v>1317</v>
      </c>
      <c r="R2354" s="172"/>
      <c r="S2354" s="172"/>
      <c r="T2354" s="174">
        <f t="shared" si="109"/>
        <v>6.0067520946278954</v>
      </c>
    </row>
    <row r="2355" spans="1:20" s="164" customFormat="1" ht="12.75" hidden="1" customHeight="1" x14ac:dyDescent="0.2">
      <c r="A2355" s="168">
        <v>104</v>
      </c>
      <c r="B2355" s="170" t="s">
        <v>4</v>
      </c>
      <c r="C2355" s="167">
        <v>1</v>
      </c>
      <c r="D2355" s="169">
        <v>44075</v>
      </c>
      <c r="E2355" s="168">
        <v>9</v>
      </c>
      <c r="F2355" s="168" t="s">
        <v>1240</v>
      </c>
      <c r="G2355" s="168">
        <v>2020</v>
      </c>
      <c r="H2355" s="172">
        <v>0.85810744208969936</v>
      </c>
      <c r="I2355" s="167">
        <v>315</v>
      </c>
      <c r="J2355" s="175" t="s">
        <v>1232</v>
      </c>
      <c r="K2355" s="173"/>
      <c r="L2355" s="171" t="s">
        <v>88</v>
      </c>
      <c r="M2355" s="165" t="s">
        <v>1326</v>
      </c>
      <c r="N2355" s="177" t="s">
        <v>1327</v>
      </c>
      <c r="O2355" s="176" t="s">
        <v>1327</v>
      </c>
      <c r="P2355" s="166" t="s">
        <v>1316</v>
      </c>
      <c r="Q2355" s="166" t="s">
        <v>1317</v>
      </c>
      <c r="R2355" s="172"/>
      <c r="S2355" s="172"/>
      <c r="T2355" s="174">
        <f t="shared" si="109"/>
        <v>0.85810744208969936</v>
      </c>
    </row>
    <row r="2356" spans="1:20" s="164" customFormat="1" ht="12.75" hidden="1" customHeight="1" x14ac:dyDescent="0.2">
      <c r="A2356" s="168">
        <v>79</v>
      </c>
      <c r="B2356" s="170" t="s">
        <v>5</v>
      </c>
      <c r="C2356" s="167">
        <v>1</v>
      </c>
      <c r="D2356" s="169">
        <v>44075</v>
      </c>
      <c r="E2356" s="168">
        <v>9</v>
      </c>
      <c r="F2356" s="168" t="s">
        <v>1240</v>
      </c>
      <c r="G2356" s="168">
        <v>2020</v>
      </c>
      <c r="H2356" s="172">
        <v>17.162148841793986</v>
      </c>
      <c r="I2356" s="167">
        <v>315</v>
      </c>
      <c r="J2356" s="175" t="s">
        <v>1232</v>
      </c>
      <c r="K2356" s="173"/>
      <c r="L2356" s="171" t="s">
        <v>88</v>
      </c>
      <c r="M2356" s="165" t="s">
        <v>1326</v>
      </c>
      <c r="N2356" s="177" t="s">
        <v>1327</v>
      </c>
      <c r="O2356" s="176" t="s">
        <v>1327</v>
      </c>
      <c r="P2356" s="166" t="s">
        <v>1316</v>
      </c>
      <c r="Q2356" s="166" t="s">
        <v>1317</v>
      </c>
      <c r="R2356" s="172"/>
      <c r="S2356" s="172"/>
      <c r="T2356" s="174">
        <f t="shared" si="109"/>
        <v>17.162148841793986</v>
      </c>
    </row>
    <row r="2357" spans="1:20" s="164" customFormat="1" ht="12.75" hidden="1" customHeight="1" x14ac:dyDescent="0.2">
      <c r="A2357" s="168">
        <v>66</v>
      </c>
      <c r="B2357" s="170" t="s">
        <v>43</v>
      </c>
      <c r="C2357" s="167">
        <v>1</v>
      </c>
      <c r="D2357" s="169">
        <v>44075</v>
      </c>
      <c r="E2357" s="168">
        <v>9</v>
      </c>
      <c r="F2357" s="168" t="s">
        <v>1240</v>
      </c>
      <c r="G2357" s="168">
        <v>2020</v>
      </c>
      <c r="H2357" s="172">
        <v>674.30082799408581</v>
      </c>
      <c r="I2357" s="167">
        <v>315</v>
      </c>
      <c r="J2357" s="175" t="s">
        <v>1232</v>
      </c>
      <c r="K2357" s="173"/>
      <c r="L2357" s="171" t="s">
        <v>62</v>
      </c>
      <c r="M2357" s="165" t="s">
        <v>1326</v>
      </c>
      <c r="N2357" s="177" t="s">
        <v>1327</v>
      </c>
      <c r="O2357" s="176" t="s">
        <v>1327</v>
      </c>
      <c r="P2357" s="166" t="s">
        <v>1316</v>
      </c>
      <c r="Q2357" s="166" t="s">
        <v>1317</v>
      </c>
      <c r="R2357" s="172"/>
      <c r="S2357" s="172"/>
      <c r="T2357" s="174">
        <f t="shared" si="109"/>
        <v>674.30082799408581</v>
      </c>
    </row>
    <row r="2358" spans="1:20" s="164" customFormat="1" ht="12.75" hidden="1" customHeight="1" x14ac:dyDescent="0.2">
      <c r="A2358" s="168">
        <v>40</v>
      </c>
      <c r="B2358" s="170" t="s">
        <v>49</v>
      </c>
      <c r="C2358" s="167">
        <v>1</v>
      </c>
      <c r="D2358" s="169">
        <v>44075</v>
      </c>
      <c r="E2358" s="168">
        <v>9</v>
      </c>
      <c r="F2358" s="168" t="s">
        <v>1240</v>
      </c>
      <c r="G2358" s="168">
        <v>2020</v>
      </c>
      <c r="H2358" s="172">
        <v>193.58903893543618</v>
      </c>
      <c r="I2358" s="167">
        <v>315</v>
      </c>
      <c r="J2358" s="175" t="s">
        <v>1232</v>
      </c>
      <c r="K2358" s="173"/>
      <c r="L2358" s="171" t="s">
        <v>61</v>
      </c>
      <c r="M2358" s="165" t="s">
        <v>1326</v>
      </c>
      <c r="N2358" s="177" t="s">
        <v>1327</v>
      </c>
      <c r="O2358" s="176" t="s">
        <v>1327</v>
      </c>
      <c r="P2358" s="166" t="s">
        <v>1316</v>
      </c>
      <c r="Q2358" s="166" t="s">
        <v>1317</v>
      </c>
      <c r="R2358" s="172"/>
      <c r="S2358" s="172"/>
      <c r="T2358" s="174">
        <f t="shared" si="109"/>
        <v>193.58903893543618</v>
      </c>
    </row>
    <row r="2359" spans="1:20" s="164" customFormat="1" ht="12.75" hidden="1" customHeight="1" x14ac:dyDescent="0.2">
      <c r="A2359" s="168">
        <v>93</v>
      </c>
      <c r="B2359" s="170" t="s">
        <v>48</v>
      </c>
      <c r="C2359" s="167">
        <v>1</v>
      </c>
      <c r="D2359" s="169">
        <v>44075</v>
      </c>
      <c r="E2359" s="168">
        <v>9</v>
      </c>
      <c r="F2359" s="168" t="s">
        <v>1240</v>
      </c>
      <c r="G2359" s="168">
        <v>2020</v>
      </c>
      <c r="H2359" s="172">
        <v>74.483725973385901</v>
      </c>
      <c r="I2359" s="167">
        <v>315</v>
      </c>
      <c r="J2359" s="175" t="s">
        <v>1232</v>
      </c>
      <c r="K2359" s="173"/>
      <c r="L2359" s="171" t="s">
        <v>61</v>
      </c>
      <c r="M2359" s="165" t="s">
        <v>1326</v>
      </c>
      <c r="N2359" s="177" t="s">
        <v>1327</v>
      </c>
      <c r="O2359" s="176" t="s">
        <v>1327</v>
      </c>
      <c r="P2359" s="166" t="s">
        <v>1316</v>
      </c>
      <c r="Q2359" s="166" t="s">
        <v>1317</v>
      </c>
      <c r="R2359" s="172"/>
      <c r="S2359" s="172"/>
      <c r="T2359" s="174">
        <f t="shared" si="109"/>
        <v>74.483725973385901</v>
      </c>
    </row>
    <row r="2360" spans="1:20" s="164" customFormat="1" ht="12.75" hidden="1" customHeight="1" x14ac:dyDescent="0.2">
      <c r="A2360" s="168">
        <v>28</v>
      </c>
      <c r="B2360" s="170" t="s">
        <v>16</v>
      </c>
      <c r="C2360" s="167">
        <v>1</v>
      </c>
      <c r="D2360" s="169">
        <v>44075</v>
      </c>
      <c r="E2360" s="168">
        <v>9</v>
      </c>
      <c r="F2360" s="168" t="s">
        <v>1240</v>
      </c>
      <c r="G2360" s="168">
        <v>2020</v>
      </c>
      <c r="H2360" s="172">
        <v>14.07296205027107</v>
      </c>
      <c r="I2360" s="167">
        <v>315</v>
      </c>
      <c r="J2360" s="175" t="s">
        <v>1232</v>
      </c>
      <c r="K2360" s="173"/>
      <c r="L2360" s="171" t="s">
        <v>88</v>
      </c>
      <c r="M2360" s="165" t="s">
        <v>1326</v>
      </c>
      <c r="N2360" s="177" t="s">
        <v>1327</v>
      </c>
      <c r="O2360" s="176" t="s">
        <v>1327</v>
      </c>
      <c r="P2360" s="166" t="s">
        <v>1316</v>
      </c>
      <c r="Q2360" s="166" t="s">
        <v>1317</v>
      </c>
      <c r="R2360" s="172"/>
      <c r="S2360" s="172"/>
      <c r="T2360" s="174">
        <f t="shared" si="109"/>
        <v>14.07296205027107</v>
      </c>
    </row>
    <row r="2361" spans="1:20" s="164" customFormat="1" ht="12.75" hidden="1" customHeight="1" x14ac:dyDescent="0.2">
      <c r="A2361" s="168">
        <v>100</v>
      </c>
      <c r="B2361" s="170" t="s">
        <v>44</v>
      </c>
      <c r="C2361" s="167">
        <v>1</v>
      </c>
      <c r="D2361" s="169">
        <v>44075</v>
      </c>
      <c r="E2361" s="168">
        <v>9</v>
      </c>
      <c r="F2361" s="168" t="s">
        <v>1240</v>
      </c>
      <c r="G2361" s="168">
        <v>2020</v>
      </c>
      <c r="H2361" s="172">
        <v>0.34324297683587973</v>
      </c>
      <c r="I2361" s="167">
        <v>315</v>
      </c>
      <c r="J2361" s="175" t="s">
        <v>1232</v>
      </c>
      <c r="K2361" s="173"/>
      <c r="L2361" s="171" t="s">
        <v>88</v>
      </c>
      <c r="M2361" s="165" t="s">
        <v>1326</v>
      </c>
      <c r="N2361" s="177" t="s">
        <v>1327</v>
      </c>
      <c r="O2361" s="176" t="s">
        <v>1327</v>
      </c>
      <c r="P2361" s="166" t="s">
        <v>1316</v>
      </c>
      <c r="Q2361" s="166" t="s">
        <v>1317</v>
      </c>
      <c r="R2361" s="172"/>
      <c r="S2361" s="172"/>
      <c r="T2361" s="174">
        <f t="shared" si="109"/>
        <v>0.34324297683587973</v>
      </c>
    </row>
    <row r="2362" spans="1:20" s="164" customFormat="1" ht="12.75" hidden="1" customHeight="1" x14ac:dyDescent="0.2">
      <c r="A2362" s="168">
        <v>210</v>
      </c>
      <c r="B2362" s="170" t="s">
        <v>89</v>
      </c>
      <c r="C2362" s="167">
        <v>1</v>
      </c>
      <c r="D2362" s="169">
        <v>44075</v>
      </c>
      <c r="E2362" s="168">
        <v>9</v>
      </c>
      <c r="F2362" s="168" t="s">
        <v>1240</v>
      </c>
      <c r="G2362" s="168">
        <v>2020</v>
      </c>
      <c r="H2362" s="172">
        <v>73.797240019714138</v>
      </c>
      <c r="I2362" s="167">
        <v>315</v>
      </c>
      <c r="J2362" s="175" t="s">
        <v>1232</v>
      </c>
      <c r="K2362" s="173"/>
      <c r="L2362" s="171" t="s">
        <v>89</v>
      </c>
      <c r="M2362" s="165" t="s">
        <v>1326</v>
      </c>
      <c r="N2362" s="177" t="s">
        <v>1327</v>
      </c>
      <c r="O2362" s="176" t="s">
        <v>1327</v>
      </c>
      <c r="P2362" s="166" t="s">
        <v>1316</v>
      </c>
      <c r="Q2362" s="166" t="s">
        <v>1317</v>
      </c>
      <c r="R2362" s="172"/>
      <c r="S2362" s="172"/>
      <c r="T2362" s="174">
        <f t="shared" si="109"/>
        <v>73.797240019714138</v>
      </c>
    </row>
    <row r="2363" spans="1:20" s="164" customFormat="1" ht="12.75" hidden="1" customHeight="1" x14ac:dyDescent="0.2">
      <c r="A2363" s="168">
        <v>82</v>
      </c>
      <c r="B2363" s="170" t="s">
        <v>8</v>
      </c>
      <c r="C2363" s="167">
        <v>1</v>
      </c>
      <c r="D2363" s="169">
        <v>44075</v>
      </c>
      <c r="E2363" s="168">
        <v>9</v>
      </c>
      <c r="F2363" s="168" t="s">
        <v>1240</v>
      </c>
      <c r="G2363" s="168">
        <v>2020</v>
      </c>
      <c r="H2363" s="172">
        <v>9.2675603745687525</v>
      </c>
      <c r="I2363" s="167">
        <v>315</v>
      </c>
      <c r="J2363" s="175" t="s">
        <v>1232</v>
      </c>
      <c r="K2363" s="173"/>
      <c r="L2363" s="171" t="s">
        <v>55</v>
      </c>
      <c r="M2363" s="165" t="s">
        <v>1326</v>
      </c>
      <c r="N2363" s="177" t="s">
        <v>1327</v>
      </c>
      <c r="O2363" s="176" t="s">
        <v>1327</v>
      </c>
      <c r="P2363" s="166" t="s">
        <v>1316</v>
      </c>
      <c r="Q2363" s="166" t="s">
        <v>1317</v>
      </c>
      <c r="R2363" s="172"/>
      <c r="S2363" s="172"/>
      <c r="T2363" s="174">
        <f t="shared" si="109"/>
        <v>9.2675603745687525</v>
      </c>
    </row>
    <row r="2364" spans="1:20" s="164" customFormat="1" ht="12.75" hidden="1" customHeight="1" x14ac:dyDescent="0.2">
      <c r="A2364" s="168">
        <v>75</v>
      </c>
      <c r="B2364" s="170" t="s">
        <v>9</v>
      </c>
      <c r="C2364" s="167">
        <v>1</v>
      </c>
      <c r="D2364" s="169">
        <v>44075</v>
      </c>
      <c r="E2364" s="168">
        <v>9</v>
      </c>
      <c r="F2364" s="168" t="s">
        <v>1240</v>
      </c>
      <c r="G2364" s="168">
        <v>2020</v>
      </c>
      <c r="H2364" s="172">
        <v>66.074273040906846</v>
      </c>
      <c r="I2364" s="167">
        <v>315</v>
      </c>
      <c r="J2364" s="175" t="s">
        <v>1232</v>
      </c>
      <c r="K2364" s="173"/>
      <c r="L2364" s="171" t="s">
        <v>60</v>
      </c>
      <c r="M2364" s="165" t="s">
        <v>1326</v>
      </c>
      <c r="N2364" s="177" t="s">
        <v>1327</v>
      </c>
      <c r="O2364" s="176" t="s">
        <v>1327</v>
      </c>
      <c r="P2364" s="166" t="s">
        <v>1316</v>
      </c>
      <c r="Q2364" s="166" t="s">
        <v>1317</v>
      </c>
      <c r="R2364" s="172"/>
      <c r="S2364" s="172"/>
      <c r="T2364" s="174">
        <f t="shared" si="109"/>
        <v>66.074273040906846</v>
      </c>
    </row>
    <row r="2365" spans="1:20" s="164" customFormat="1" ht="12.75" hidden="1" customHeight="1" x14ac:dyDescent="0.2">
      <c r="A2365" s="168">
        <v>220</v>
      </c>
      <c r="B2365" s="170" t="s">
        <v>1231</v>
      </c>
      <c r="C2365" s="167">
        <v>1</v>
      </c>
      <c r="D2365" s="169">
        <v>44075</v>
      </c>
      <c r="E2365" s="168">
        <v>9</v>
      </c>
      <c r="F2365" s="168" t="s">
        <v>1240</v>
      </c>
      <c r="G2365" s="168">
        <v>2020</v>
      </c>
      <c r="H2365" s="172">
        <v>6.8648595367175949</v>
      </c>
      <c r="I2365" s="167">
        <v>315</v>
      </c>
      <c r="J2365" s="175" t="s">
        <v>1232</v>
      </c>
      <c r="K2365" s="173"/>
      <c r="L2365" s="171" t="s">
        <v>55</v>
      </c>
      <c r="M2365" s="165" t="s">
        <v>1326</v>
      </c>
      <c r="N2365" s="177" t="s">
        <v>1327</v>
      </c>
      <c r="O2365" s="176" t="s">
        <v>1327</v>
      </c>
      <c r="P2365" s="166" t="s">
        <v>1316</v>
      </c>
      <c r="Q2365" s="166" t="s">
        <v>1317</v>
      </c>
      <c r="R2365" s="172"/>
      <c r="S2365" s="172"/>
      <c r="T2365" s="174">
        <f t="shared" si="109"/>
        <v>6.8648595367175949</v>
      </c>
    </row>
    <row r="2366" spans="1:20" s="164" customFormat="1" ht="12.75" hidden="1" customHeight="1" x14ac:dyDescent="0.2">
      <c r="A2366" s="168">
        <v>59</v>
      </c>
      <c r="B2366" s="170" t="s">
        <v>10</v>
      </c>
      <c r="C2366" s="167">
        <v>1</v>
      </c>
      <c r="D2366" s="169">
        <v>44075</v>
      </c>
      <c r="E2366" s="168">
        <v>9</v>
      </c>
      <c r="F2366" s="168" t="s">
        <v>1240</v>
      </c>
      <c r="G2366" s="168">
        <v>2020</v>
      </c>
      <c r="H2366" s="172">
        <v>20.422957121734843</v>
      </c>
      <c r="I2366" s="167">
        <v>315</v>
      </c>
      <c r="J2366" s="175" t="s">
        <v>1232</v>
      </c>
      <c r="K2366" s="173"/>
      <c r="L2366" s="171" t="s">
        <v>56</v>
      </c>
      <c r="M2366" s="165" t="s">
        <v>1326</v>
      </c>
      <c r="N2366" s="177" t="s">
        <v>1327</v>
      </c>
      <c r="O2366" s="176" t="s">
        <v>1327</v>
      </c>
      <c r="P2366" s="166" t="s">
        <v>1316</v>
      </c>
      <c r="Q2366" s="166" t="s">
        <v>1317</v>
      </c>
      <c r="R2366" s="172"/>
      <c r="S2366" s="172"/>
      <c r="T2366" s="174">
        <f t="shared" si="109"/>
        <v>20.422957121734843</v>
      </c>
    </row>
    <row r="2367" spans="1:20" s="164" customFormat="1" ht="12.75" hidden="1" customHeight="1" x14ac:dyDescent="0.2">
      <c r="A2367" s="168">
        <v>65</v>
      </c>
      <c r="B2367" s="170" t="s">
        <v>11</v>
      </c>
      <c r="C2367" s="167">
        <v>1</v>
      </c>
      <c r="D2367" s="169">
        <v>44075</v>
      </c>
      <c r="E2367" s="168">
        <v>9</v>
      </c>
      <c r="F2367" s="168" t="s">
        <v>1240</v>
      </c>
      <c r="G2367" s="168">
        <v>2020</v>
      </c>
      <c r="H2367" s="172">
        <v>11.327018235584033</v>
      </c>
      <c r="I2367" s="167">
        <v>315</v>
      </c>
      <c r="J2367" s="175" t="s">
        <v>1232</v>
      </c>
      <c r="K2367" s="173"/>
      <c r="L2367" s="171" t="s">
        <v>59</v>
      </c>
      <c r="M2367" s="165" t="s">
        <v>1326</v>
      </c>
      <c r="N2367" s="177" t="s">
        <v>1327</v>
      </c>
      <c r="O2367" s="176" t="s">
        <v>1327</v>
      </c>
      <c r="P2367" s="166" t="s">
        <v>1316</v>
      </c>
      <c r="Q2367" s="166" t="s">
        <v>1317</v>
      </c>
      <c r="R2367" s="172"/>
      <c r="S2367" s="172"/>
      <c r="T2367" s="174">
        <f t="shared" si="109"/>
        <v>11.327018235584033</v>
      </c>
    </row>
    <row r="2368" spans="1:20" s="164" customFormat="1" ht="12.75" hidden="1" customHeight="1" x14ac:dyDescent="0.2">
      <c r="A2368" s="168">
        <v>63</v>
      </c>
      <c r="B2368" s="170" t="s">
        <v>12</v>
      </c>
      <c r="C2368" s="167">
        <v>1</v>
      </c>
      <c r="D2368" s="169">
        <v>44075</v>
      </c>
      <c r="E2368" s="168">
        <v>9</v>
      </c>
      <c r="F2368" s="168" t="s">
        <v>1240</v>
      </c>
      <c r="G2368" s="168">
        <v>2020</v>
      </c>
      <c r="H2368" s="172">
        <v>166.1296007885658</v>
      </c>
      <c r="I2368" s="167">
        <v>315</v>
      </c>
      <c r="J2368" s="175" t="s">
        <v>1232</v>
      </c>
      <c r="K2368" s="173"/>
      <c r="L2368" s="171" t="s">
        <v>57</v>
      </c>
      <c r="M2368" s="165" t="s">
        <v>1326</v>
      </c>
      <c r="N2368" s="177" t="s">
        <v>1327</v>
      </c>
      <c r="O2368" s="176" t="s">
        <v>1327</v>
      </c>
      <c r="P2368" s="166" t="s">
        <v>1316</v>
      </c>
      <c r="Q2368" s="166" t="s">
        <v>1317</v>
      </c>
      <c r="R2368" s="172"/>
      <c r="S2368" s="172"/>
      <c r="T2368" s="174">
        <f t="shared" si="109"/>
        <v>166.1296007885658</v>
      </c>
    </row>
    <row r="2369" spans="1:20" s="164" customFormat="1" ht="12.75" hidden="1" customHeight="1" x14ac:dyDescent="0.2">
      <c r="A2369" s="168">
        <v>150</v>
      </c>
      <c r="B2369" s="170" t="s">
        <v>13</v>
      </c>
      <c r="C2369" s="167">
        <v>1</v>
      </c>
      <c r="D2369" s="169">
        <v>44075</v>
      </c>
      <c r="E2369" s="168">
        <v>9</v>
      </c>
      <c r="F2369" s="168" t="s">
        <v>1240</v>
      </c>
      <c r="G2369" s="168">
        <v>2020</v>
      </c>
      <c r="H2369" s="172">
        <v>3.7756727451946772</v>
      </c>
      <c r="I2369" s="167">
        <v>315</v>
      </c>
      <c r="J2369" s="175" t="s">
        <v>1232</v>
      </c>
      <c r="K2369" s="173"/>
      <c r="L2369" s="171" t="s">
        <v>88</v>
      </c>
      <c r="M2369" s="165" t="s">
        <v>1326</v>
      </c>
      <c r="N2369" s="177" t="s">
        <v>1327</v>
      </c>
      <c r="O2369" s="176" t="s">
        <v>1327</v>
      </c>
      <c r="P2369" s="166" t="s">
        <v>1316</v>
      </c>
      <c r="Q2369" s="166" t="s">
        <v>1317</v>
      </c>
      <c r="R2369" s="172"/>
      <c r="S2369" s="172"/>
      <c r="T2369" s="174">
        <f t="shared" si="109"/>
        <v>3.7756727451946772</v>
      </c>
    </row>
    <row r="2370" spans="1:20" s="164" customFormat="1" ht="12.75" hidden="1" customHeight="1" x14ac:dyDescent="0.2">
      <c r="A2370" s="168">
        <v>71</v>
      </c>
      <c r="B2370" s="170" t="s">
        <v>14</v>
      </c>
      <c r="C2370" s="167">
        <v>1</v>
      </c>
      <c r="D2370" s="169">
        <v>44075</v>
      </c>
      <c r="E2370" s="168">
        <v>9</v>
      </c>
      <c r="F2370" s="168" t="s">
        <v>1240</v>
      </c>
      <c r="G2370" s="168">
        <v>2020</v>
      </c>
      <c r="H2370" s="172">
        <v>64.529679645145393</v>
      </c>
      <c r="I2370" s="167">
        <v>315</v>
      </c>
      <c r="J2370" s="175" t="s">
        <v>1232</v>
      </c>
      <c r="K2370" s="173"/>
      <c r="L2370" s="171" t="s">
        <v>88</v>
      </c>
      <c r="M2370" s="165" t="s">
        <v>1326</v>
      </c>
      <c r="N2370" s="177" t="s">
        <v>1327</v>
      </c>
      <c r="O2370" s="176" t="s">
        <v>1327</v>
      </c>
      <c r="P2370" s="166" t="s">
        <v>1316</v>
      </c>
      <c r="Q2370" s="166" t="s">
        <v>1317</v>
      </c>
      <c r="R2370" s="172"/>
      <c r="S2370" s="172"/>
      <c r="T2370" s="174">
        <f t="shared" si="109"/>
        <v>64.529679645145393</v>
      </c>
    </row>
    <row r="2371" spans="1:20" s="164" customFormat="1" ht="12.75" hidden="1" customHeight="1" x14ac:dyDescent="0.2">
      <c r="A2371" s="168">
        <v>18</v>
      </c>
      <c r="B2371" s="170" t="s">
        <v>63</v>
      </c>
      <c r="C2371" s="167">
        <v>1</v>
      </c>
      <c r="D2371" s="169">
        <v>44105</v>
      </c>
      <c r="E2371" s="168">
        <v>10</v>
      </c>
      <c r="F2371" s="168" t="s">
        <v>52</v>
      </c>
      <c r="G2371" s="168">
        <v>2020</v>
      </c>
      <c r="H2371" s="172">
        <v>38.552488910793492</v>
      </c>
      <c r="I2371" s="167">
        <v>315</v>
      </c>
      <c r="J2371" s="175" t="s">
        <v>1232</v>
      </c>
      <c r="K2371" s="173"/>
      <c r="L2371" s="171" t="s">
        <v>64</v>
      </c>
      <c r="M2371" s="165" t="s">
        <v>1326</v>
      </c>
      <c r="N2371" s="177" t="s">
        <v>1327</v>
      </c>
      <c r="O2371" s="176" t="s">
        <v>1327</v>
      </c>
      <c r="P2371" s="166" t="s">
        <v>1316</v>
      </c>
      <c r="Q2371" s="166" t="s">
        <v>1317</v>
      </c>
      <c r="R2371" s="172"/>
      <c r="S2371" s="172"/>
      <c r="T2371" s="174">
        <f t="shared" si="109"/>
        <v>38.552488910793492</v>
      </c>
    </row>
    <row r="2372" spans="1:20" s="164" customFormat="1" ht="12.75" hidden="1" customHeight="1" x14ac:dyDescent="0.2">
      <c r="A2372" s="168">
        <v>50</v>
      </c>
      <c r="B2372" s="170" t="s">
        <v>65</v>
      </c>
      <c r="C2372" s="167">
        <v>1</v>
      </c>
      <c r="D2372" s="169">
        <v>44105</v>
      </c>
      <c r="E2372" s="168">
        <v>10</v>
      </c>
      <c r="F2372" s="168" t="s">
        <v>52</v>
      </c>
      <c r="G2372" s="168">
        <v>2020</v>
      </c>
      <c r="H2372" s="172">
        <v>2.7595465746673238</v>
      </c>
      <c r="I2372" s="167">
        <v>315</v>
      </c>
      <c r="J2372" s="175" t="s">
        <v>1232</v>
      </c>
      <c r="K2372" s="173"/>
      <c r="L2372" s="171" t="s">
        <v>64</v>
      </c>
      <c r="M2372" s="165" t="s">
        <v>1326</v>
      </c>
      <c r="N2372" s="177" t="s">
        <v>1327</v>
      </c>
      <c r="O2372" s="176" t="s">
        <v>1327</v>
      </c>
      <c r="P2372" s="166" t="s">
        <v>1316</v>
      </c>
      <c r="Q2372" s="166" t="s">
        <v>1317</v>
      </c>
      <c r="R2372" s="172"/>
      <c r="S2372" s="172"/>
      <c r="T2372" s="174">
        <f t="shared" si="109"/>
        <v>2.7595465746673238</v>
      </c>
    </row>
    <row r="2373" spans="1:20" s="164" customFormat="1" ht="12.75" hidden="1" customHeight="1" x14ac:dyDescent="0.2">
      <c r="A2373" s="168">
        <v>97</v>
      </c>
      <c r="B2373" s="170" t="s">
        <v>66</v>
      </c>
      <c r="C2373" s="167">
        <v>1</v>
      </c>
      <c r="D2373" s="169">
        <v>44105</v>
      </c>
      <c r="E2373" s="168">
        <v>10</v>
      </c>
      <c r="F2373" s="168" t="s">
        <v>52</v>
      </c>
      <c r="G2373" s="168">
        <v>2020</v>
      </c>
      <c r="H2373" s="172">
        <v>2.4348940364711682</v>
      </c>
      <c r="I2373" s="167">
        <v>315</v>
      </c>
      <c r="J2373" s="175" t="s">
        <v>1232</v>
      </c>
      <c r="K2373" s="173"/>
      <c r="L2373" s="171" t="s">
        <v>64</v>
      </c>
      <c r="M2373" s="165" t="s">
        <v>1326</v>
      </c>
      <c r="N2373" s="177" t="s">
        <v>1327</v>
      </c>
      <c r="O2373" s="176" t="s">
        <v>1327</v>
      </c>
      <c r="P2373" s="166" t="s">
        <v>1316</v>
      </c>
      <c r="Q2373" s="166" t="s">
        <v>1317</v>
      </c>
      <c r="R2373" s="172"/>
      <c r="S2373" s="172"/>
      <c r="T2373" s="174">
        <f t="shared" si="109"/>
        <v>2.4348940364711682</v>
      </c>
    </row>
    <row r="2374" spans="1:20" s="164" customFormat="1" ht="12.75" hidden="1" customHeight="1" x14ac:dyDescent="0.2">
      <c r="A2374" s="168">
        <v>85</v>
      </c>
      <c r="B2374" s="170" t="s">
        <v>67</v>
      </c>
      <c r="C2374" s="167">
        <v>1</v>
      </c>
      <c r="D2374" s="169">
        <v>44105</v>
      </c>
      <c r="E2374" s="168">
        <v>10</v>
      </c>
      <c r="F2374" s="168" t="s">
        <v>52</v>
      </c>
      <c r="G2374" s="168">
        <v>2020</v>
      </c>
      <c r="H2374" s="172">
        <v>2.597220305569246</v>
      </c>
      <c r="I2374" s="167">
        <v>315</v>
      </c>
      <c r="J2374" s="175" t="s">
        <v>1232</v>
      </c>
      <c r="K2374" s="173"/>
      <c r="L2374" s="171" t="s">
        <v>64</v>
      </c>
      <c r="M2374" s="165" t="s">
        <v>1326</v>
      </c>
      <c r="N2374" s="177" t="s">
        <v>1327</v>
      </c>
      <c r="O2374" s="176" t="s">
        <v>1327</v>
      </c>
      <c r="P2374" s="166" t="s">
        <v>1316</v>
      </c>
      <c r="Q2374" s="166" t="s">
        <v>1317</v>
      </c>
      <c r="R2374" s="172"/>
      <c r="S2374" s="172"/>
      <c r="T2374" s="174">
        <f t="shared" si="109"/>
        <v>2.597220305569246</v>
      </c>
    </row>
    <row r="2375" spans="1:20" s="164" customFormat="1" ht="12.75" hidden="1" customHeight="1" x14ac:dyDescent="0.2">
      <c r="A2375" s="168">
        <v>51</v>
      </c>
      <c r="B2375" s="170" t="s">
        <v>68</v>
      </c>
      <c r="C2375" s="167">
        <v>1</v>
      </c>
      <c r="D2375" s="169">
        <v>44105</v>
      </c>
      <c r="E2375" s="168">
        <v>10</v>
      </c>
      <c r="F2375" s="168" t="s">
        <v>52</v>
      </c>
      <c r="G2375" s="168">
        <v>2020</v>
      </c>
      <c r="H2375" s="172">
        <v>2.8407097092163629</v>
      </c>
      <c r="I2375" s="167">
        <v>315</v>
      </c>
      <c r="J2375" s="175" t="s">
        <v>1232</v>
      </c>
      <c r="K2375" s="173"/>
      <c r="L2375" s="171" t="s">
        <v>64</v>
      </c>
      <c r="M2375" s="165" t="s">
        <v>1326</v>
      </c>
      <c r="N2375" s="177" t="s">
        <v>1327</v>
      </c>
      <c r="O2375" s="176" t="s">
        <v>1327</v>
      </c>
      <c r="P2375" s="166" t="s">
        <v>1316</v>
      </c>
      <c r="Q2375" s="166" t="s">
        <v>1317</v>
      </c>
      <c r="R2375" s="172"/>
      <c r="S2375" s="172"/>
      <c r="T2375" s="174">
        <f t="shared" si="109"/>
        <v>2.8407097092163629</v>
      </c>
    </row>
    <row r="2376" spans="1:20" s="164" customFormat="1" ht="12.75" hidden="1" customHeight="1" x14ac:dyDescent="0.2">
      <c r="A2376" s="168">
        <v>83</v>
      </c>
      <c r="B2376" s="170" t="s">
        <v>69</v>
      </c>
      <c r="C2376" s="167">
        <v>1</v>
      </c>
      <c r="D2376" s="169">
        <v>44105</v>
      </c>
      <c r="E2376" s="168">
        <v>10</v>
      </c>
      <c r="F2376" s="168" t="s">
        <v>52</v>
      </c>
      <c r="G2376" s="168">
        <v>2020</v>
      </c>
      <c r="H2376" s="172">
        <v>9.7395761458846728</v>
      </c>
      <c r="I2376" s="167">
        <v>315</v>
      </c>
      <c r="J2376" s="175" t="s">
        <v>1232</v>
      </c>
      <c r="K2376" s="173"/>
      <c r="L2376" s="171" t="s">
        <v>64</v>
      </c>
      <c r="M2376" s="165" t="s">
        <v>1326</v>
      </c>
      <c r="N2376" s="177" t="s">
        <v>1327</v>
      </c>
      <c r="O2376" s="176" t="s">
        <v>1327</v>
      </c>
      <c r="P2376" s="166" t="s">
        <v>1316</v>
      </c>
      <c r="Q2376" s="166" t="s">
        <v>1317</v>
      </c>
      <c r="R2376" s="172"/>
      <c r="S2376" s="172"/>
      <c r="T2376" s="174">
        <f t="shared" si="109"/>
        <v>9.7395761458846728</v>
      </c>
    </row>
    <row r="2377" spans="1:20" s="164" customFormat="1" ht="12.75" hidden="1" customHeight="1" x14ac:dyDescent="0.2">
      <c r="A2377" s="168">
        <v>52</v>
      </c>
      <c r="B2377" s="170" t="s">
        <v>70</v>
      </c>
      <c r="C2377" s="167">
        <v>1</v>
      </c>
      <c r="D2377" s="169">
        <v>44105</v>
      </c>
      <c r="E2377" s="168">
        <v>10</v>
      </c>
      <c r="F2377" s="168" t="s">
        <v>52</v>
      </c>
      <c r="G2377" s="168">
        <v>2020</v>
      </c>
      <c r="H2377" s="172">
        <v>8.4409659931000487</v>
      </c>
      <c r="I2377" s="167">
        <v>315</v>
      </c>
      <c r="J2377" s="175" t="s">
        <v>1232</v>
      </c>
      <c r="K2377" s="173"/>
      <c r="L2377" s="171" t="s">
        <v>64</v>
      </c>
      <c r="M2377" s="165" t="s">
        <v>1326</v>
      </c>
      <c r="N2377" s="177" t="s">
        <v>1327</v>
      </c>
      <c r="O2377" s="176" t="s">
        <v>1327</v>
      </c>
      <c r="P2377" s="166" t="s">
        <v>1316</v>
      </c>
      <c r="Q2377" s="166" t="s">
        <v>1317</v>
      </c>
      <c r="R2377" s="172"/>
      <c r="S2377" s="172"/>
      <c r="T2377" s="174">
        <f t="shared" si="109"/>
        <v>8.4409659931000487</v>
      </c>
    </row>
    <row r="2378" spans="1:20" s="164" customFormat="1" ht="12.75" hidden="1" customHeight="1" x14ac:dyDescent="0.2">
      <c r="A2378" s="168">
        <v>84</v>
      </c>
      <c r="B2378" s="170" t="s">
        <v>71</v>
      </c>
      <c r="C2378" s="167">
        <v>1</v>
      </c>
      <c r="D2378" s="169">
        <v>44105</v>
      </c>
      <c r="E2378" s="168">
        <v>10</v>
      </c>
      <c r="F2378" s="168" t="s">
        <v>52</v>
      </c>
      <c r="G2378" s="168">
        <v>2020</v>
      </c>
      <c r="H2378" s="172">
        <v>17.774726466239528</v>
      </c>
      <c r="I2378" s="167">
        <v>315</v>
      </c>
      <c r="J2378" s="175" t="s">
        <v>1232</v>
      </c>
      <c r="K2378" s="173"/>
      <c r="L2378" s="171" t="s">
        <v>64</v>
      </c>
      <c r="M2378" s="165" t="s">
        <v>1326</v>
      </c>
      <c r="N2378" s="177" t="s">
        <v>1327</v>
      </c>
      <c r="O2378" s="176" t="s">
        <v>1327</v>
      </c>
      <c r="P2378" s="166" t="s">
        <v>1316</v>
      </c>
      <c r="Q2378" s="166" t="s">
        <v>1317</v>
      </c>
      <c r="R2378" s="172"/>
      <c r="S2378" s="172"/>
      <c r="T2378" s="174">
        <f t="shared" si="109"/>
        <v>17.774726466239528</v>
      </c>
    </row>
    <row r="2379" spans="1:20" s="164" customFormat="1" ht="12.75" hidden="1" customHeight="1" x14ac:dyDescent="0.2">
      <c r="A2379" s="168">
        <v>90</v>
      </c>
      <c r="B2379" s="170" t="s">
        <v>72</v>
      </c>
      <c r="C2379" s="167">
        <v>1</v>
      </c>
      <c r="D2379" s="169">
        <v>44105</v>
      </c>
      <c r="E2379" s="168">
        <v>10</v>
      </c>
      <c r="F2379" s="168" t="s">
        <v>52</v>
      </c>
      <c r="G2379" s="168">
        <v>2020</v>
      </c>
      <c r="H2379" s="172">
        <v>6.4118876293740756</v>
      </c>
      <c r="I2379" s="167">
        <v>315</v>
      </c>
      <c r="J2379" s="175" t="s">
        <v>1232</v>
      </c>
      <c r="K2379" s="173"/>
      <c r="L2379" s="171" t="s">
        <v>64</v>
      </c>
      <c r="M2379" s="165" t="s">
        <v>1326</v>
      </c>
      <c r="N2379" s="177" t="s">
        <v>1327</v>
      </c>
      <c r="O2379" s="176" t="s">
        <v>1327</v>
      </c>
      <c r="P2379" s="166" t="s">
        <v>1316</v>
      </c>
      <c r="Q2379" s="166" t="s">
        <v>1317</v>
      </c>
      <c r="R2379" s="172"/>
      <c r="S2379" s="172"/>
      <c r="T2379" s="174">
        <f t="shared" si="109"/>
        <v>6.4118876293740756</v>
      </c>
    </row>
    <row r="2380" spans="1:20" s="164" customFormat="1" ht="12.75" hidden="1" customHeight="1" x14ac:dyDescent="0.2">
      <c r="A2380" s="168">
        <v>25</v>
      </c>
      <c r="B2380" s="170" t="s">
        <v>73</v>
      </c>
      <c r="C2380" s="167">
        <v>1</v>
      </c>
      <c r="D2380" s="169">
        <v>44105</v>
      </c>
      <c r="E2380" s="168">
        <v>10</v>
      </c>
      <c r="F2380" s="168" t="s">
        <v>52</v>
      </c>
      <c r="G2380" s="168">
        <v>2020</v>
      </c>
      <c r="H2380" s="172">
        <v>1.0551207491375061</v>
      </c>
      <c r="I2380" s="167">
        <v>315</v>
      </c>
      <c r="J2380" s="175" t="s">
        <v>1232</v>
      </c>
      <c r="K2380" s="173"/>
      <c r="L2380" s="171" t="s">
        <v>64</v>
      </c>
      <c r="M2380" s="165" t="s">
        <v>1326</v>
      </c>
      <c r="N2380" s="177" t="s">
        <v>1327</v>
      </c>
      <c r="O2380" s="176" t="s">
        <v>1327</v>
      </c>
      <c r="P2380" s="166" t="s">
        <v>1316</v>
      </c>
      <c r="Q2380" s="166" t="s">
        <v>1317</v>
      </c>
      <c r="R2380" s="172"/>
      <c r="S2380" s="172"/>
      <c r="T2380" s="174">
        <f t="shared" si="109"/>
        <v>1.0551207491375061</v>
      </c>
    </row>
    <row r="2381" spans="1:20" s="164" customFormat="1" ht="12.75" hidden="1" customHeight="1" x14ac:dyDescent="0.2">
      <c r="A2381" s="168">
        <v>102</v>
      </c>
      <c r="B2381" s="170" t="s">
        <v>74</v>
      </c>
      <c r="C2381" s="167">
        <v>1</v>
      </c>
      <c r="D2381" s="169">
        <v>44105</v>
      </c>
      <c r="E2381" s="168">
        <v>10</v>
      </c>
      <c r="F2381" s="168" t="s">
        <v>52</v>
      </c>
      <c r="G2381" s="168">
        <v>2020</v>
      </c>
      <c r="H2381" s="172">
        <v>2.7595465746673238</v>
      </c>
      <c r="I2381" s="167">
        <v>315</v>
      </c>
      <c r="J2381" s="175" t="s">
        <v>1232</v>
      </c>
      <c r="K2381" s="173"/>
      <c r="L2381" s="171" t="s">
        <v>64</v>
      </c>
      <c r="M2381" s="165" t="s">
        <v>1326</v>
      </c>
      <c r="N2381" s="177" t="s">
        <v>1327</v>
      </c>
      <c r="O2381" s="176" t="s">
        <v>1327</v>
      </c>
      <c r="P2381" s="166" t="s">
        <v>1316</v>
      </c>
      <c r="Q2381" s="166" t="s">
        <v>1317</v>
      </c>
      <c r="R2381" s="172"/>
      <c r="S2381" s="172"/>
      <c r="T2381" s="174">
        <f t="shared" si="109"/>
        <v>2.7595465746673238</v>
      </c>
    </row>
    <row r="2382" spans="1:20" s="164" customFormat="1" ht="12.75" hidden="1" customHeight="1" x14ac:dyDescent="0.2">
      <c r="A2382" s="168">
        <v>36</v>
      </c>
      <c r="B2382" s="170" t="s">
        <v>75</v>
      </c>
      <c r="C2382" s="167">
        <v>1</v>
      </c>
      <c r="D2382" s="169">
        <v>44105</v>
      </c>
      <c r="E2382" s="168">
        <v>10</v>
      </c>
      <c r="F2382" s="168" t="s">
        <v>52</v>
      </c>
      <c r="G2382" s="168">
        <v>2020</v>
      </c>
      <c r="H2382" s="172">
        <v>2.8407097092163629</v>
      </c>
      <c r="I2382" s="167">
        <v>315</v>
      </c>
      <c r="J2382" s="175" t="s">
        <v>1232</v>
      </c>
      <c r="K2382" s="173"/>
      <c r="L2382" s="171" t="s">
        <v>64</v>
      </c>
      <c r="M2382" s="165" t="s">
        <v>1326</v>
      </c>
      <c r="N2382" s="177" t="s">
        <v>1327</v>
      </c>
      <c r="O2382" s="176" t="s">
        <v>1327</v>
      </c>
      <c r="P2382" s="166" t="s">
        <v>1316</v>
      </c>
      <c r="Q2382" s="166" t="s">
        <v>1317</v>
      </c>
      <c r="R2382" s="172"/>
      <c r="S2382" s="172"/>
      <c r="T2382" s="174">
        <f t="shared" si="109"/>
        <v>2.8407097092163629</v>
      </c>
    </row>
    <row r="2383" spans="1:20" s="164" customFormat="1" ht="12.75" hidden="1" customHeight="1" x14ac:dyDescent="0.2">
      <c r="A2383" s="168">
        <v>70</v>
      </c>
      <c r="B2383" s="170" t="s">
        <v>76</v>
      </c>
      <c r="C2383" s="167">
        <v>1</v>
      </c>
      <c r="D2383" s="169">
        <v>44105</v>
      </c>
      <c r="E2383" s="168">
        <v>10</v>
      </c>
      <c r="F2383" s="168" t="s">
        <v>52</v>
      </c>
      <c r="G2383" s="168">
        <v>2020</v>
      </c>
      <c r="H2383" s="172">
        <v>3.9769935929029079</v>
      </c>
      <c r="I2383" s="167">
        <v>315</v>
      </c>
      <c r="J2383" s="175" t="s">
        <v>1232</v>
      </c>
      <c r="K2383" s="173"/>
      <c r="L2383" s="171" t="s">
        <v>64</v>
      </c>
      <c r="M2383" s="165" t="s">
        <v>1326</v>
      </c>
      <c r="N2383" s="177" t="s">
        <v>1327</v>
      </c>
      <c r="O2383" s="176" t="s">
        <v>1327</v>
      </c>
      <c r="P2383" s="166" t="s">
        <v>1316</v>
      </c>
      <c r="Q2383" s="166" t="s">
        <v>1317</v>
      </c>
      <c r="R2383" s="172"/>
      <c r="S2383" s="172"/>
      <c r="T2383" s="174">
        <f t="shared" ref="T2383:T2446" si="110">H2383+R2383+S2383</f>
        <v>3.9769935929029079</v>
      </c>
    </row>
    <row r="2384" spans="1:20" s="164" customFormat="1" ht="12.75" hidden="1" customHeight="1" x14ac:dyDescent="0.2">
      <c r="A2384" s="168">
        <v>67</v>
      </c>
      <c r="B2384" s="170" t="s">
        <v>77</v>
      </c>
      <c r="C2384" s="167">
        <v>1</v>
      </c>
      <c r="D2384" s="169">
        <v>44105</v>
      </c>
      <c r="E2384" s="168">
        <v>10</v>
      </c>
      <c r="F2384" s="168" t="s">
        <v>52</v>
      </c>
      <c r="G2384" s="168">
        <v>2020</v>
      </c>
      <c r="H2384" s="172">
        <v>6.330724494825037</v>
      </c>
      <c r="I2384" s="167">
        <v>315</v>
      </c>
      <c r="J2384" s="175" t="s">
        <v>1232</v>
      </c>
      <c r="K2384" s="173"/>
      <c r="L2384" s="171" t="s">
        <v>64</v>
      </c>
      <c r="M2384" s="165" t="s">
        <v>1326</v>
      </c>
      <c r="N2384" s="177" t="s">
        <v>1327</v>
      </c>
      <c r="O2384" s="176" t="s">
        <v>1327</v>
      </c>
      <c r="P2384" s="166" t="s">
        <v>1316</v>
      </c>
      <c r="Q2384" s="166" t="s">
        <v>1317</v>
      </c>
      <c r="R2384" s="172"/>
      <c r="S2384" s="172"/>
      <c r="T2384" s="174">
        <f t="shared" si="110"/>
        <v>6.330724494825037</v>
      </c>
    </row>
    <row r="2385" spans="1:20" s="164" customFormat="1" ht="12.75" hidden="1" customHeight="1" x14ac:dyDescent="0.2">
      <c r="A2385" s="168">
        <v>92</v>
      </c>
      <c r="B2385" s="170" t="s">
        <v>78</v>
      </c>
      <c r="C2385" s="167">
        <v>1</v>
      </c>
      <c r="D2385" s="169">
        <v>44105</v>
      </c>
      <c r="E2385" s="168">
        <v>10</v>
      </c>
      <c r="F2385" s="168" t="s">
        <v>52</v>
      </c>
      <c r="G2385" s="168">
        <v>2020</v>
      </c>
      <c r="H2385" s="172">
        <v>4.058156727451947</v>
      </c>
      <c r="I2385" s="167">
        <v>315</v>
      </c>
      <c r="J2385" s="175" t="s">
        <v>1232</v>
      </c>
      <c r="K2385" s="173"/>
      <c r="L2385" s="171" t="s">
        <v>64</v>
      </c>
      <c r="M2385" s="165" t="s">
        <v>1326</v>
      </c>
      <c r="N2385" s="177" t="s">
        <v>1327</v>
      </c>
      <c r="O2385" s="176" t="s">
        <v>1327</v>
      </c>
      <c r="P2385" s="166" t="s">
        <v>1316</v>
      </c>
      <c r="Q2385" s="166" t="s">
        <v>1317</v>
      </c>
      <c r="R2385" s="172"/>
      <c r="S2385" s="172"/>
      <c r="T2385" s="174">
        <f t="shared" si="110"/>
        <v>4.058156727451947</v>
      </c>
    </row>
    <row r="2386" spans="1:20" s="164" customFormat="1" ht="12.75" hidden="1" customHeight="1" x14ac:dyDescent="0.2">
      <c r="A2386" s="168">
        <v>58</v>
      </c>
      <c r="B2386" s="170" t="s">
        <v>79</v>
      </c>
      <c r="C2386" s="167">
        <v>1</v>
      </c>
      <c r="D2386" s="169">
        <v>44105</v>
      </c>
      <c r="E2386" s="168">
        <v>10</v>
      </c>
      <c r="F2386" s="168" t="s">
        <v>52</v>
      </c>
      <c r="G2386" s="168">
        <v>2020</v>
      </c>
      <c r="H2386" s="172">
        <v>3.1653622474125185</v>
      </c>
      <c r="I2386" s="167">
        <v>315</v>
      </c>
      <c r="J2386" s="175" t="s">
        <v>1232</v>
      </c>
      <c r="K2386" s="173"/>
      <c r="L2386" s="171" t="s">
        <v>64</v>
      </c>
      <c r="M2386" s="165" t="s">
        <v>1326</v>
      </c>
      <c r="N2386" s="177" t="s">
        <v>1327</v>
      </c>
      <c r="O2386" s="176" t="s">
        <v>1327</v>
      </c>
      <c r="P2386" s="166" t="s">
        <v>1316</v>
      </c>
      <c r="Q2386" s="166" t="s">
        <v>1317</v>
      </c>
      <c r="R2386" s="172"/>
      <c r="S2386" s="172"/>
      <c r="T2386" s="174">
        <f t="shared" si="110"/>
        <v>3.1653622474125185</v>
      </c>
    </row>
    <row r="2387" spans="1:20" s="164" customFormat="1" ht="12.75" hidden="1" customHeight="1" x14ac:dyDescent="0.2">
      <c r="A2387" s="168">
        <v>130</v>
      </c>
      <c r="B2387" s="170" t="s">
        <v>80</v>
      </c>
      <c r="C2387" s="167">
        <v>1</v>
      </c>
      <c r="D2387" s="169">
        <v>44105</v>
      </c>
      <c r="E2387" s="168">
        <v>10</v>
      </c>
      <c r="F2387" s="168" t="s">
        <v>52</v>
      </c>
      <c r="G2387" s="168">
        <v>2020</v>
      </c>
      <c r="H2387" s="172">
        <v>1.1362838836865452</v>
      </c>
      <c r="I2387" s="167">
        <v>315</v>
      </c>
      <c r="J2387" s="175" t="s">
        <v>1232</v>
      </c>
      <c r="K2387" s="173"/>
      <c r="L2387" s="171" t="s">
        <v>64</v>
      </c>
      <c r="M2387" s="165" t="s">
        <v>1326</v>
      </c>
      <c r="N2387" s="177" t="s">
        <v>1327</v>
      </c>
      <c r="O2387" s="176" t="s">
        <v>1327</v>
      </c>
      <c r="P2387" s="166" t="s">
        <v>1316</v>
      </c>
      <c r="Q2387" s="166" t="s">
        <v>1317</v>
      </c>
      <c r="R2387" s="172"/>
      <c r="S2387" s="172"/>
      <c r="T2387" s="174">
        <f t="shared" si="110"/>
        <v>1.1362838836865452</v>
      </c>
    </row>
    <row r="2388" spans="1:20" s="164" customFormat="1" ht="12.75" hidden="1" customHeight="1" x14ac:dyDescent="0.2">
      <c r="A2388" s="168">
        <v>15</v>
      </c>
      <c r="B2388" s="170" t="s">
        <v>81</v>
      </c>
      <c r="C2388" s="167">
        <v>1</v>
      </c>
      <c r="D2388" s="169">
        <v>44105</v>
      </c>
      <c r="E2388" s="168">
        <v>10</v>
      </c>
      <c r="F2388" s="168" t="s">
        <v>52</v>
      </c>
      <c r="G2388" s="168">
        <v>2020</v>
      </c>
      <c r="H2388" s="172">
        <v>3.1653622474125185</v>
      </c>
      <c r="I2388" s="167">
        <v>315</v>
      </c>
      <c r="J2388" s="175" t="s">
        <v>1232</v>
      </c>
      <c r="K2388" s="173"/>
      <c r="L2388" s="171" t="s">
        <v>64</v>
      </c>
      <c r="M2388" s="165" t="s">
        <v>1326</v>
      </c>
      <c r="N2388" s="177" t="s">
        <v>1327</v>
      </c>
      <c r="O2388" s="176" t="s">
        <v>1327</v>
      </c>
      <c r="P2388" s="166" t="s">
        <v>1316</v>
      </c>
      <c r="Q2388" s="166" t="s">
        <v>1317</v>
      </c>
      <c r="R2388" s="172"/>
      <c r="S2388" s="172"/>
      <c r="T2388" s="174">
        <f t="shared" si="110"/>
        <v>3.1653622474125185</v>
      </c>
    </row>
    <row r="2389" spans="1:20" s="164" customFormat="1" ht="12.75" hidden="1" customHeight="1" x14ac:dyDescent="0.2">
      <c r="A2389" s="168">
        <v>68</v>
      </c>
      <c r="B2389" s="170" t="s">
        <v>82</v>
      </c>
      <c r="C2389" s="167">
        <v>1</v>
      </c>
      <c r="D2389" s="169">
        <v>44105</v>
      </c>
      <c r="E2389" s="168">
        <v>10</v>
      </c>
      <c r="F2389" s="168" t="s">
        <v>52</v>
      </c>
      <c r="G2389" s="168">
        <v>2020</v>
      </c>
      <c r="H2389" s="172">
        <v>3.0841991128634798</v>
      </c>
      <c r="I2389" s="167">
        <v>315</v>
      </c>
      <c r="J2389" s="175" t="s">
        <v>1232</v>
      </c>
      <c r="K2389" s="173"/>
      <c r="L2389" s="171" t="s">
        <v>64</v>
      </c>
      <c r="M2389" s="165" t="s">
        <v>1326</v>
      </c>
      <c r="N2389" s="177" t="s">
        <v>1327</v>
      </c>
      <c r="O2389" s="176" t="s">
        <v>1327</v>
      </c>
      <c r="P2389" s="166" t="s">
        <v>1316</v>
      </c>
      <c r="Q2389" s="166" t="s">
        <v>1317</v>
      </c>
      <c r="R2389" s="172"/>
      <c r="S2389" s="172"/>
      <c r="T2389" s="174">
        <f t="shared" si="110"/>
        <v>3.0841991128634798</v>
      </c>
    </row>
    <row r="2390" spans="1:20" s="164" customFormat="1" ht="12.75" hidden="1" customHeight="1" x14ac:dyDescent="0.2">
      <c r="A2390" s="168">
        <v>94</v>
      </c>
      <c r="B2390" s="170" t="s">
        <v>83</v>
      </c>
      <c r="C2390" s="167">
        <v>1</v>
      </c>
      <c r="D2390" s="169">
        <v>44105</v>
      </c>
      <c r="E2390" s="168">
        <v>10</v>
      </c>
      <c r="F2390" s="168" t="s">
        <v>52</v>
      </c>
      <c r="G2390" s="168">
        <v>2020</v>
      </c>
      <c r="H2390" s="172">
        <v>10.226554953178907</v>
      </c>
      <c r="I2390" s="167">
        <v>315</v>
      </c>
      <c r="J2390" s="175" t="s">
        <v>1232</v>
      </c>
      <c r="K2390" s="173"/>
      <c r="L2390" s="171" t="s">
        <v>64</v>
      </c>
      <c r="M2390" s="165" t="s">
        <v>1326</v>
      </c>
      <c r="N2390" s="177" t="s">
        <v>1327</v>
      </c>
      <c r="O2390" s="176" t="s">
        <v>1327</v>
      </c>
      <c r="P2390" s="166" t="s">
        <v>1316</v>
      </c>
      <c r="Q2390" s="166" t="s">
        <v>1317</v>
      </c>
      <c r="R2390" s="172"/>
      <c r="S2390" s="172"/>
      <c r="T2390" s="174">
        <f t="shared" si="110"/>
        <v>10.226554953178907</v>
      </c>
    </row>
    <row r="2391" spans="1:20" s="164" customFormat="1" ht="12.75" hidden="1" customHeight="1" x14ac:dyDescent="0.2">
      <c r="A2391" s="168">
        <v>88</v>
      </c>
      <c r="B2391" s="170" t="s">
        <v>84</v>
      </c>
      <c r="C2391" s="167">
        <v>1</v>
      </c>
      <c r="D2391" s="169">
        <v>44105</v>
      </c>
      <c r="E2391" s="168">
        <v>10</v>
      </c>
      <c r="F2391" s="168" t="s">
        <v>52</v>
      </c>
      <c r="G2391" s="168">
        <v>2020</v>
      </c>
      <c r="H2391" s="172">
        <v>3.1653622474125185</v>
      </c>
      <c r="I2391" s="167">
        <v>315</v>
      </c>
      <c r="J2391" s="175" t="s">
        <v>1232</v>
      </c>
      <c r="K2391" s="173"/>
      <c r="L2391" s="171" t="s">
        <v>64</v>
      </c>
      <c r="M2391" s="165" t="s">
        <v>1326</v>
      </c>
      <c r="N2391" s="177" t="s">
        <v>1327</v>
      </c>
      <c r="O2391" s="176" t="s">
        <v>1327</v>
      </c>
      <c r="P2391" s="166" t="s">
        <v>1316</v>
      </c>
      <c r="Q2391" s="166" t="s">
        <v>1317</v>
      </c>
      <c r="R2391" s="172"/>
      <c r="S2391" s="172"/>
      <c r="T2391" s="174">
        <f t="shared" si="110"/>
        <v>3.1653622474125185</v>
      </c>
    </row>
    <row r="2392" spans="1:20" s="164" customFormat="1" ht="12.75" hidden="1" customHeight="1" x14ac:dyDescent="0.2">
      <c r="A2392" s="168">
        <v>62</v>
      </c>
      <c r="B2392" s="170" t="s">
        <v>85</v>
      </c>
      <c r="C2392" s="167">
        <v>1</v>
      </c>
      <c r="D2392" s="169">
        <v>44105</v>
      </c>
      <c r="E2392" s="168">
        <v>10</v>
      </c>
      <c r="F2392" s="168" t="s">
        <v>52</v>
      </c>
      <c r="G2392" s="168">
        <v>2020</v>
      </c>
      <c r="H2392" s="172">
        <v>5.194440611138492</v>
      </c>
      <c r="I2392" s="167">
        <v>315</v>
      </c>
      <c r="J2392" s="175" t="s">
        <v>1232</v>
      </c>
      <c r="K2392" s="173"/>
      <c r="L2392" s="171" t="s">
        <v>64</v>
      </c>
      <c r="M2392" s="165" t="s">
        <v>1326</v>
      </c>
      <c r="N2392" s="177" t="s">
        <v>1327</v>
      </c>
      <c r="O2392" s="176" t="s">
        <v>1327</v>
      </c>
      <c r="P2392" s="166" t="s">
        <v>1316</v>
      </c>
      <c r="Q2392" s="166" t="s">
        <v>1317</v>
      </c>
      <c r="R2392" s="172"/>
      <c r="S2392" s="172"/>
      <c r="T2392" s="174">
        <f t="shared" si="110"/>
        <v>5.194440611138492</v>
      </c>
    </row>
    <row r="2393" spans="1:20" s="164" customFormat="1" ht="12.75" hidden="1" customHeight="1" x14ac:dyDescent="0.2">
      <c r="A2393" s="168">
        <v>91</v>
      </c>
      <c r="B2393" s="170" t="s">
        <v>86</v>
      </c>
      <c r="C2393" s="167">
        <v>1</v>
      </c>
      <c r="D2393" s="169">
        <v>44105</v>
      </c>
      <c r="E2393" s="168">
        <v>10</v>
      </c>
      <c r="F2393" s="168" t="s">
        <v>52</v>
      </c>
      <c r="G2393" s="168">
        <v>2020</v>
      </c>
      <c r="H2393" s="172">
        <v>7.3858452439625433</v>
      </c>
      <c r="I2393" s="167">
        <v>315</v>
      </c>
      <c r="J2393" s="175" t="s">
        <v>1232</v>
      </c>
      <c r="K2393" s="173"/>
      <c r="L2393" s="171" t="s">
        <v>64</v>
      </c>
      <c r="M2393" s="165" t="s">
        <v>1326</v>
      </c>
      <c r="N2393" s="177" t="s">
        <v>1327</v>
      </c>
      <c r="O2393" s="176" t="s">
        <v>1327</v>
      </c>
      <c r="P2393" s="166" t="s">
        <v>1316</v>
      </c>
      <c r="Q2393" s="166" t="s">
        <v>1317</v>
      </c>
      <c r="R2393" s="172"/>
      <c r="S2393" s="172"/>
      <c r="T2393" s="174">
        <f t="shared" si="110"/>
        <v>7.3858452439625433</v>
      </c>
    </row>
    <row r="2394" spans="1:20" s="164" customFormat="1" ht="12.75" hidden="1" customHeight="1" x14ac:dyDescent="0.2">
      <c r="A2394" s="168">
        <v>89</v>
      </c>
      <c r="B2394" s="170" t="s">
        <v>87</v>
      </c>
      <c r="C2394" s="167">
        <v>1</v>
      </c>
      <c r="D2394" s="169">
        <v>44105</v>
      </c>
      <c r="E2394" s="168">
        <v>10</v>
      </c>
      <c r="F2394" s="168" t="s">
        <v>52</v>
      </c>
      <c r="G2394" s="168">
        <v>2020</v>
      </c>
      <c r="H2394" s="172">
        <v>10.794696895022177</v>
      </c>
      <c r="I2394" s="167">
        <v>315</v>
      </c>
      <c r="J2394" s="175" t="s">
        <v>1232</v>
      </c>
      <c r="K2394" s="173"/>
      <c r="L2394" s="171" t="s">
        <v>64</v>
      </c>
      <c r="M2394" s="165" t="s">
        <v>1326</v>
      </c>
      <c r="N2394" s="177" t="s">
        <v>1327</v>
      </c>
      <c r="O2394" s="176" t="s">
        <v>1327</v>
      </c>
      <c r="P2394" s="166" t="s">
        <v>1316</v>
      </c>
      <c r="Q2394" s="166" t="s">
        <v>1317</v>
      </c>
      <c r="R2394" s="172"/>
      <c r="S2394" s="172"/>
      <c r="T2394" s="174">
        <f t="shared" si="110"/>
        <v>10.794696895022177</v>
      </c>
    </row>
    <row r="2395" spans="1:20" s="164" customFormat="1" ht="12.75" hidden="1" customHeight="1" x14ac:dyDescent="0.2">
      <c r="A2395" s="168">
        <v>80</v>
      </c>
      <c r="B2395" s="170" t="s">
        <v>3</v>
      </c>
      <c r="C2395" s="167">
        <v>1</v>
      </c>
      <c r="D2395" s="169">
        <v>44105</v>
      </c>
      <c r="E2395" s="168">
        <v>10</v>
      </c>
      <c r="F2395" s="168" t="s">
        <v>52</v>
      </c>
      <c r="G2395" s="168">
        <v>2020</v>
      </c>
      <c r="H2395" s="172">
        <v>2.8407097092163629</v>
      </c>
      <c r="I2395" s="167">
        <v>315</v>
      </c>
      <c r="J2395" s="175" t="s">
        <v>1232</v>
      </c>
      <c r="K2395" s="173"/>
      <c r="L2395" s="171" t="s">
        <v>88</v>
      </c>
      <c r="M2395" s="165" t="s">
        <v>1326</v>
      </c>
      <c r="N2395" s="177" t="s">
        <v>1327</v>
      </c>
      <c r="O2395" s="176" t="s">
        <v>1327</v>
      </c>
      <c r="P2395" s="166" t="s">
        <v>1316</v>
      </c>
      <c r="Q2395" s="166" t="s">
        <v>1317</v>
      </c>
      <c r="R2395" s="172"/>
      <c r="S2395" s="172"/>
      <c r="T2395" s="174">
        <f t="shared" si="110"/>
        <v>2.8407097092163629</v>
      </c>
    </row>
    <row r="2396" spans="1:20" s="164" customFormat="1" ht="12.75" hidden="1" customHeight="1" x14ac:dyDescent="0.2">
      <c r="A2396" s="168">
        <v>104</v>
      </c>
      <c r="B2396" s="170" t="s">
        <v>4</v>
      </c>
      <c r="C2396" s="167">
        <v>1</v>
      </c>
      <c r="D2396" s="169">
        <v>44105</v>
      </c>
      <c r="E2396" s="168">
        <v>10</v>
      </c>
      <c r="F2396" s="168" t="s">
        <v>52</v>
      </c>
      <c r="G2396" s="168">
        <v>2020</v>
      </c>
      <c r="H2396" s="172">
        <v>0.4058156727451947</v>
      </c>
      <c r="I2396" s="167">
        <v>315</v>
      </c>
      <c r="J2396" s="175" t="s">
        <v>1232</v>
      </c>
      <c r="K2396" s="173"/>
      <c r="L2396" s="171" t="s">
        <v>88</v>
      </c>
      <c r="M2396" s="165" t="s">
        <v>1326</v>
      </c>
      <c r="N2396" s="177" t="s">
        <v>1327</v>
      </c>
      <c r="O2396" s="176" t="s">
        <v>1327</v>
      </c>
      <c r="P2396" s="166" t="s">
        <v>1316</v>
      </c>
      <c r="Q2396" s="166" t="s">
        <v>1317</v>
      </c>
      <c r="R2396" s="172"/>
      <c r="S2396" s="172"/>
      <c r="T2396" s="174">
        <f t="shared" si="110"/>
        <v>0.4058156727451947</v>
      </c>
    </row>
    <row r="2397" spans="1:20" s="164" customFormat="1" ht="12.75" hidden="1" customHeight="1" x14ac:dyDescent="0.2">
      <c r="A2397" s="168">
        <v>79</v>
      </c>
      <c r="B2397" s="170" t="s">
        <v>5</v>
      </c>
      <c r="C2397" s="167">
        <v>1</v>
      </c>
      <c r="D2397" s="169">
        <v>44105</v>
      </c>
      <c r="E2397" s="168">
        <v>10</v>
      </c>
      <c r="F2397" s="168" t="s">
        <v>52</v>
      </c>
      <c r="G2397" s="168">
        <v>2020</v>
      </c>
      <c r="H2397" s="172">
        <v>8.116313454903894</v>
      </c>
      <c r="I2397" s="167">
        <v>315</v>
      </c>
      <c r="J2397" s="175" t="s">
        <v>1232</v>
      </c>
      <c r="K2397" s="173"/>
      <c r="L2397" s="171" t="s">
        <v>88</v>
      </c>
      <c r="M2397" s="165" t="s">
        <v>1326</v>
      </c>
      <c r="N2397" s="177" t="s">
        <v>1327</v>
      </c>
      <c r="O2397" s="176" t="s">
        <v>1327</v>
      </c>
      <c r="P2397" s="166" t="s">
        <v>1316</v>
      </c>
      <c r="Q2397" s="166" t="s">
        <v>1317</v>
      </c>
      <c r="R2397" s="172"/>
      <c r="S2397" s="172"/>
      <c r="T2397" s="174">
        <f t="shared" si="110"/>
        <v>8.116313454903894</v>
      </c>
    </row>
    <row r="2398" spans="1:20" s="164" customFormat="1" ht="12.75" hidden="1" customHeight="1" x14ac:dyDescent="0.2">
      <c r="A2398" s="168">
        <v>66</v>
      </c>
      <c r="B2398" s="170" t="s">
        <v>43</v>
      </c>
      <c r="C2398" s="167">
        <v>1</v>
      </c>
      <c r="D2398" s="169">
        <v>44105</v>
      </c>
      <c r="E2398" s="168">
        <v>10</v>
      </c>
      <c r="F2398" s="168" t="s">
        <v>52</v>
      </c>
      <c r="G2398" s="168">
        <v>2020</v>
      </c>
      <c r="H2398" s="172">
        <v>318.88995564317401</v>
      </c>
      <c r="I2398" s="167">
        <v>315</v>
      </c>
      <c r="J2398" s="175" t="s">
        <v>1232</v>
      </c>
      <c r="K2398" s="173"/>
      <c r="L2398" s="171" t="s">
        <v>62</v>
      </c>
      <c r="M2398" s="165" t="s">
        <v>1326</v>
      </c>
      <c r="N2398" s="177" t="s">
        <v>1327</v>
      </c>
      <c r="O2398" s="176" t="s">
        <v>1327</v>
      </c>
      <c r="P2398" s="166" t="s">
        <v>1316</v>
      </c>
      <c r="Q2398" s="166" t="s">
        <v>1317</v>
      </c>
      <c r="R2398" s="172"/>
      <c r="S2398" s="172"/>
      <c r="T2398" s="174">
        <f t="shared" si="110"/>
        <v>318.88995564317401</v>
      </c>
    </row>
    <row r="2399" spans="1:20" s="164" customFormat="1" ht="12.75" hidden="1" customHeight="1" x14ac:dyDescent="0.2">
      <c r="A2399" s="168">
        <v>40</v>
      </c>
      <c r="B2399" s="170" t="s">
        <v>49</v>
      </c>
      <c r="C2399" s="167">
        <v>1</v>
      </c>
      <c r="D2399" s="169">
        <v>44105</v>
      </c>
      <c r="E2399" s="168">
        <v>10</v>
      </c>
      <c r="F2399" s="168" t="s">
        <v>52</v>
      </c>
      <c r="G2399" s="168">
        <v>2020</v>
      </c>
      <c r="H2399" s="172">
        <v>91.552015771315922</v>
      </c>
      <c r="I2399" s="167">
        <v>315</v>
      </c>
      <c r="J2399" s="175" t="s">
        <v>1232</v>
      </c>
      <c r="K2399" s="173"/>
      <c r="L2399" s="171" t="s">
        <v>61</v>
      </c>
      <c r="M2399" s="165" t="s">
        <v>1326</v>
      </c>
      <c r="N2399" s="177" t="s">
        <v>1327</v>
      </c>
      <c r="O2399" s="176" t="s">
        <v>1327</v>
      </c>
      <c r="P2399" s="166" t="s">
        <v>1316</v>
      </c>
      <c r="Q2399" s="166" t="s">
        <v>1317</v>
      </c>
      <c r="R2399" s="172"/>
      <c r="S2399" s="172"/>
      <c r="T2399" s="174">
        <f t="shared" si="110"/>
        <v>91.552015771315922</v>
      </c>
    </row>
    <row r="2400" spans="1:20" s="164" customFormat="1" ht="12.75" hidden="1" customHeight="1" x14ac:dyDescent="0.2">
      <c r="A2400" s="168">
        <v>93</v>
      </c>
      <c r="B2400" s="170" t="s">
        <v>48</v>
      </c>
      <c r="C2400" s="167">
        <v>1</v>
      </c>
      <c r="D2400" s="169">
        <v>44105</v>
      </c>
      <c r="E2400" s="168">
        <v>10</v>
      </c>
      <c r="F2400" s="168" t="s">
        <v>52</v>
      </c>
      <c r="G2400" s="168">
        <v>2020</v>
      </c>
      <c r="H2400" s="172">
        <v>35.224800394282902</v>
      </c>
      <c r="I2400" s="167">
        <v>315</v>
      </c>
      <c r="J2400" s="175" t="s">
        <v>1232</v>
      </c>
      <c r="K2400" s="173"/>
      <c r="L2400" s="171" t="s">
        <v>61</v>
      </c>
      <c r="M2400" s="165" t="s">
        <v>1326</v>
      </c>
      <c r="N2400" s="177" t="s">
        <v>1327</v>
      </c>
      <c r="O2400" s="176" t="s">
        <v>1327</v>
      </c>
      <c r="P2400" s="166" t="s">
        <v>1316</v>
      </c>
      <c r="Q2400" s="166" t="s">
        <v>1317</v>
      </c>
      <c r="R2400" s="172"/>
      <c r="S2400" s="172"/>
      <c r="T2400" s="174">
        <f t="shared" si="110"/>
        <v>35.224800394282902</v>
      </c>
    </row>
    <row r="2401" spans="1:20" s="164" customFormat="1" ht="12.75" hidden="1" customHeight="1" x14ac:dyDescent="0.2">
      <c r="A2401" s="168">
        <v>28</v>
      </c>
      <c r="B2401" s="170" t="s">
        <v>16</v>
      </c>
      <c r="C2401" s="167">
        <v>1</v>
      </c>
      <c r="D2401" s="169">
        <v>44105</v>
      </c>
      <c r="E2401" s="168">
        <v>10</v>
      </c>
      <c r="F2401" s="168" t="s">
        <v>52</v>
      </c>
      <c r="G2401" s="168">
        <v>2020</v>
      </c>
      <c r="H2401" s="172">
        <v>6.6553770330211925</v>
      </c>
      <c r="I2401" s="167">
        <v>315</v>
      </c>
      <c r="J2401" s="175" t="s">
        <v>1232</v>
      </c>
      <c r="K2401" s="173"/>
      <c r="L2401" s="171" t="s">
        <v>88</v>
      </c>
      <c r="M2401" s="165" t="s">
        <v>1326</v>
      </c>
      <c r="N2401" s="177" t="s">
        <v>1327</v>
      </c>
      <c r="O2401" s="176" t="s">
        <v>1327</v>
      </c>
      <c r="P2401" s="166" t="s">
        <v>1316</v>
      </c>
      <c r="Q2401" s="166" t="s">
        <v>1317</v>
      </c>
      <c r="R2401" s="172"/>
      <c r="S2401" s="172"/>
      <c r="T2401" s="174">
        <f t="shared" si="110"/>
        <v>6.6553770330211925</v>
      </c>
    </row>
    <row r="2402" spans="1:20" s="164" customFormat="1" ht="12.75" hidden="1" customHeight="1" x14ac:dyDescent="0.2">
      <c r="A2402" s="168">
        <v>100</v>
      </c>
      <c r="B2402" s="170" t="s">
        <v>44</v>
      </c>
      <c r="C2402" s="167">
        <v>1</v>
      </c>
      <c r="D2402" s="169">
        <v>44105</v>
      </c>
      <c r="E2402" s="168">
        <v>10</v>
      </c>
      <c r="F2402" s="168" t="s">
        <v>52</v>
      </c>
      <c r="G2402" s="168">
        <v>2020</v>
      </c>
      <c r="H2402" s="172">
        <v>0.16232626909807787</v>
      </c>
      <c r="I2402" s="167">
        <v>315</v>
      </c>
      <c r="J2402" s="175" t="s">
        <v>1232</v>
      </c>
      <c r="K2402" s="173"/>
      <c r="L2402" s="171" t="s">
        <v>88</v>
      </c>
      <c r="M2402" s="165" t="s">
        <v>1326</v>
      </c>
      <c r="N2402" s="177" t="s">
        <v>1327</v>
      </c>
      <c r="O2402" s="176" t="s">
        <v>1327</v>
      </c>
      <c r="P2402" s="166" t="s">
        <v>1316</v>
      </c>
      <c r="Q2402" s="166" t="s">
        <v>1317</v>
      </c>
      <c r="R2402" s="172"/>
      <c r="S2402" s="172"/>
      <c r="T2402" s="174">
        <f t="shared" si="110"/>
        <v>0.16232626909807787</v>
      </c>
    </row>
    <row r="2403" spans="1:20" s="164" customFormat="1" ht="12.75" hidden="1" customHeight="1" x14ac:dyDescent="0.2">
      <c r="A2403" s="168">
        <v>210</v>
      </c>
      <c r="B2403" s="170" t="s">
        <v>89</v>
      </c>
      <c r="C2403" s="167">
        <v>1</v>
      </c>
      <c r="D2403" s="169">
        <v>44105</v>
      </c>
      <c r="E2403" s="168">
        <v>10</v>
      </c>
      <c r="F2403" s="168" t="s">
        <v>52</v>
      </c>
      <c r="G2403" s="168">
        <v>2020</v>
      </c>
      <c r="H2403" s="172">
        <v>34.90014785608674</v>
      </c>
      <c r="I2403" s="167">
        <v>315</v>
      </c>
      <c r="J2403" s="175" t="s">
        <v>1232</v>
      </c>
      <c r="K2403" s="173"/>
      <c r="L2403" s="171" t="s">
        <v>89</v>
      </c>
      <c r="M2403" s="165" t="s">
        <v>1326</v>
      </c>
      <c r="N2403" s="177" t="s">
        <v>1327</v>
      </c>
      <c r="O2403" s="176" t="s">
        <v>1327</v>
      </c>
      <c r="P2403" s="166" t="s">
        <v>1316</v>
      </c>
      <c r="Q2403" s="166" t="s">
        <v>1317</v>
      </c>
      <c r="R2403" s="172"/>
      <c r="S2403" s="172"/>
      <c r="T2403" s="174">
        <f t="shared" si="110"/>
        <v>34.90014785608674</v>
      </c>
    </row>
    <row r="2404" spans="1:20" s="164" customFormat="1" ht="12.75" hidden="1" customHeight="1" x14ac:dyDescent="0.2">
      <c r="A2404" s="168">
        <v>82</v>
      </c>
      <c r="B2404" s="170" t="s">
        <v>8</v>
      </c>
      <c r="C2404" s="167">
        <v>1</v>
      </c>
      <c r="D2404" s="169">
        <v>44105</v>
      </c>
      <c r="E2404" s="168">
        <v>10</v>
      </c>
      <c r="F2404" s="168" t="s">
        <v>52</v>
      </c>
      <c r="G2404" s="168">
        <v>2020</v>
      </c>
      <c r="H2404" s="172">
        <v>4.3828092656481026</v>
      </c>
      <c r="I2404" s="167">
        <v>315</v>
      </c>
      <c r="J2404" s="175" t="s">
        <v>1232</v>
      </c>
      <c r="K2404" s="173"/>
      <c r="L2404" s="171" t="s">
        <v>55</v>
      </c>
      <c r="M2404" s="165" t="s">
        <v>1326</v>
      </c>
      <c r="N2404" s="177" t="s">
        <v>1327</v>
      </c>
      <c r="O2404" s="176" t="s">
        <v>1327</v>
      </c>
      <c r="P2404" s="166" t="s">
        <v>1316</v>
      </c>
      <c r="Q2404" s="166" t="s">
        <v>1317</v>
      </c>
      <c r="R2404" s="172"/>
      <c r="S2404" s="172"/>
      <c r="T2404" s="174">
        <f t="shared" si="110"/>
        <v>4.3828092656481026</v>
      </c>
    </row>
    <row r="2405" spans="1:20" s="164" customFormat="1" ht="12.75" hidden="1" customHeight="1" x14ac:dyDescent="0.2">
      <c r="A2405" s="168">
        <v>75</v>
      </c>
      <c r="B2405" s="170" t="s">
        <v>9</v>
      </c>
      <c r="C2405" s="167">
        <v>1</v>
      </c>
      <c r="D2405" s="169">
        <v>44105</v>
      </c>
      <c r="E2405" s="168">
        <v>10</v>
      </c>
      <c r="F2405" s="168" t="s">
        <v>52</v>
      </c>
      <c r="G2405" s="168">
        <v>2020</v>
      </c>
      <c r="H2405" s="172">
        <v>31.247806801379991</v>
      </c>
      <c r="I2405" s="167">
        <v>315</v>
      </c>
      <c r="J2405" s="175" t="s">
        <v>1232</v>
      </c>
      <c r="K2405" s="173"/>
      <c r="L2405" s="171" t="s">
        <v>60</v>
      </c>
      <c r="M2405" s="165" t="s">
        <v>1326</v>
      </c>
      <c r="N2405" s="177" t="s">
        <v>1327</v>
      </c>
      <c r="O2405" s="176" t="s">
        <v>1327</v>
      </c>
      <c r="P2405" s="166" t="s">
        <v>1316</v>
      </c>
      <c r="Q2405" s="166" t="s">
        <v>1317</v>
      </c>
      <c r="R2405" s="172"/>
      <c r="S2405" s="172"/>
      <c r="T2405" s="174">
        <f t="shared" si="110"/>
        <v>31.247806801379991</v>
      </c>
    </row>
    <row r="2406" spans="1:20" s="164" customFormat="1" ht="12.75" hidden="1" customHeight="1" x14ac:dyDescent="0.2">
      <c r="A2406" s="168">
        <v>220</v>
      </c>
      <c r="B2406" s="170" t="s">
        <v>1231</v>
      </c>
      <c r="C2406" s="167">
        <v>1</v>
      </c>
      <c r="D2406" s="169">
        <v>44105</v>
      </c>
      <c r="E2406" s="168">
        <v>10</v>
      </c>
      <c r="F2406" s="168" t="s">
        <v>52</v>
      </c>
      <c r="G2406" s="168">
        <v>2020</v>
      </c>
      <c r="H2406" s="172">
        <v>3.2465253819615576</v>
      </c>
      <c r="I2406" s="167">
        <v>315</v>
      </c>
      <c r="J2406" s="175" t="s">
        <v>1232</v>
      </c>
      <c r="K2406" s="173"/>
      <c r="L2406" s="171" t="s">
        <v>55</v>
      </c>
      <c r="M2406" s="165" t="s">
        <v>1326</v>
      </c>
      <c r="N2406" s="177" t="s">
        <v>1327</v>
      </c>
      <c r="O2406" s="176" t="s">
        <v>1327</v>
      </c>
      <c r="P2406" s="166" t="s">
        <v>1316</v>
      </c>
      <c r="Q2406" s="166" t="s">
        <v>1317</v>
      </c>
      <c r="R2406" s="172"/>
      <c r="S2406" s="172"/>
      <c r="T2406" s="174">
        <f t="shared" si="110"/>
        <v>3.2465253819615576</v>
      </c>
    </row>
    <row r="2407" spans="1:20" s="164" customFormat="1" ht="12.75" hidden="1" customHeight="1" x14ac:dyDescent="0.2">
      <c r="A2407" s="168">
        <v>59</v>
      </c>
      <c r="B2407" s="170" t="s">
        <v>10</v>
      </c>
      <c r="C2407" s="167">
        <v>1</v>
      </c>
      <c r="D2407" s="169">
        <v>44105</v>
      </c>
      <c r="E2407" s="168">
        <v>10</v>
      </c>
      <c r="F2407" s="168" t="s">
        <v>52</v>
      </c>
      <c r="G2407" s="168">
        <v>2020</v>
      </c>
      <c r="H2407" s="172">
        <v>9.6584130113356323</v>
      </c>
      <c r="I2407" s="167">
        <v>315</v>
      </c>
      <c r="J2407" s="175" t="s">
        <v>1232</v>
      </c>
      <c r="K2407" s="173"/>
      <c r="L2407" s="171" t="s">
        <v>56</v>
      </c>
      <c r="M2407" s="165" t="s">
        <v>1326</v>
      </c>
      <c r="N2407" s="177" t="s">
        <v>1327</v>
      </c>
      <c r="O2407" s="176" t="s">
        <v>1327</v>
      </c>
      <c r="P2407" s="166" t="s">
        <v>1316</v>
      </c>
      <c r="Q2407" s="166" t="s">
        <v>1317</v>
      </c>
      <c r="R2407" s="172"/>
      <c r="S2407" s="172"/>
      <c r="T2407" s="174">
        <f t="shared" si="110"/>
        <v>9.6584130113356323</v>
      </c>
    </row>
    <row r="2408" spans="1:20" s="164" customFormat="1" ht="12.75" hidden="1" customHeight="1" x14ac:dyDescent="0.2">
      <c r="A2408" s="168">
        <v>65</v>
      </c>
      <c r="B2408" s="170" t="s">
        <v>11</v>
      </c>
      <c r="C2408" s="167">
        <v>1</v>
      </c>
      <c r="D2408" s="169">
        <v>44105</v>
      </c>
      <c r="E2408" s="168">
        <v>10</v>
      </c>
      <c r="F2408" s="168" t="s">
        <v>52</v>
      </c>
      <c r="G2408" s="168">
        <v>2020</v>
      </c>
      <c r="H2408" s="172">
        <v>5.3567668802365702</v>
      </c>
      <c r="I2408" s="167">
        <v>315</v>
      </c>
      <c r="J2408" s="175" t="s">
        <v>1232</v>
      </c>
      <c r="K2408" s="173"/>
      <c r="L2408" s="171" t="s">
        <v>59</v>
      </c>
      <c r="M2408" s="165" t="s">
        <v>1326</v>
      </c>
      <c r="N2408" s="177" t="s">
        <v>1327</v>
      </c>
      <c r="O2408" s="176" t="s">
        <v>1327</v>
      </c>
      <c r="P2408" s="166" t="s">
        <v>1316</v>
      </c>
      <c r="Q2408" s="166" t="s">
        <v>1317</v>
      </c>
      <c r="R2408" s="172"/>
      <c r="S2408" s="172"/>
      <c r="T2408" s="174">
        <f t="shared" si="110"/>
        <v>5.3567668802365702</v>
      </c>
    </row>
    <row r="2409" spans="1:20" s="164" customFormat="1" ht="12.75" hidden="1" customHeight="1" x14ac:dyDescent="0.2">
      <c r="A2409" s="168">
        <v>63</v>
      </c>
      <c r="B2409" s="170" t="s">
        <v>12</v>
      </c>
      <c r="C2409" s="167">
        <v>1</v>
      </c>
      <c r="D2409" s="169">
        <v>44105</v>
      </c>
      <c r="E2409" s="168">
        <v>10</v>
      </c>
      <c r="F2409" s="168" t="s">
        <v>52</v>
      </c>
      <c r="G2409" s="168">
        <v>2020</v>
      </c>
      <c r="H2409" s="172">
        <v>78.565914243469692</v>
      </c>
      <c r="I2409" s="167">
        <v>315</v>
      </c>
      <c r="J2409" s="175" t="s">
        <v>1232</v>
      </c>
      <c r="K2409" s="173"/>
      <c r="L2409" s="171" t="s">
        <v>57</v>
      </c>
      <c r="M2409" s="165" t="s">
        <v>1326</v>
      </c>
      <c r="N2409" s="177" t="s">
        <v>1327</v>
      </c>
      <c r="O2409" s="176" t="s">
        <v>1327</v>
      </c>
      <c r="P2409" s="166" t="s">
        <v>1316</v>
      </c>
      <c r="Q2409" s="166" t="s">
        <v>1317</v>
      </c>
      <c r="R2409" s="172"/>
      <c r="S2409" s="172"/>
      <c r="T2409" s="174">
        <f t="shared" si="110"/>
        <v>78.565914243469692</v>
      </c>
    </row>
    <row r="2410" spans="1:20" s="164" customFormat="1" ht="12.75" hidden="1" customHeight="1" x14ac:dyDescent="0.2">
      <c r="A2410" s="168">
        <v>150</v>
      </c>
      <c r="B2410" s="170" t="s">
        <v>13</v>
      </c>
      <c r="C2410" s="167">
        <v>1</v>
      </c>
      <c r="D2410" s="169">
        <v>44105</v>
      </c>
      <c r="E2410" s="168">
        <v>10</v>
      </c>
      <c r="F2410" s="168" t="s">
        <v>52</v>
      </c>
      <c r="G2410" s="168">
        <v>2020</v>
      </c>
      <c r="H2410" s="172">
        <v>1.7855889600788566</v>
      </c>
      <c r="I2410" s="167">
        <v>315</v>
      </c>
      <c r="J2410" s="175" t="s">
        <v>1232</v>
      </c>
      <c r="K2410" s="173"/>
      <c r="L2410" s="171" t="s">
        <v>88</v>
      </c>
      <c r="M2410" s="165" t="s">
        <v>1326</v>
      </c>
      <c r="N2410" s="177" t="s">
        <v>1327</v>
      </c>
      <c r="O2410" s="176" t="s">
        <v>1327</v>
      </c>
      <c r="P2410" s="166" t="s">
        <v>1316</v>
      </c>
      <c r="Q2410" s="166" t="s">
        <v>1317</v>
      </c>
      <c r="R2410" s="172"/>
      <c r="S2410" s="172"/>
      <c r="T2410" s="174">
        <f t="shared" si="110"/>
        <v>1.7855889600788566</v>
      </c>
    </row>
    <row r="2411" spans="1:20" s="164" customFormat="1" ht="12.75" hidden="1" customHeight="1" x14ac:dyDescent="0.2">
      <c r="A2411" s="168">
        <v>71</v>
      </c>
      <c r="B2411" s="170" t="s">
        <v>14</v>
      </c>
      <c r="C2411" s="167">
        <v>1</v>
      </c>
      <c r="D2411" s="169">
        <v>44105</v>
      </c>
      <c r="E2411" s="168">
        <v>10</v>
      </c>
      <c r="F2411" s="168" t="s">
        <v>52</v>
      </c>
      <c r="G2411" s="168">
        <v>2020</v>
      </c>
      <c r="H2411" s="172">
        <v>30.517338590438637</v>
      </c>
      <c r="I2411" s="167">
        <v>315</v>
      </c>
      <c r="J2411" s="175" t="s">
        <v>1232</v>
      </c>
      <c r="K2411" s="173"/>
      <c r="L2411" s="171" t="s">
        <v>88</v>
      </c>
      <c r="M2411" s="165" t="s">
        <v>1326</v>
      </c>
      <c r="N2411" s="177" t="s">
        <v>1327</v>
      </c>
      <c r="O2411" s="176" t="s">
        <v>1327</v>
      </c>
      <c r="P2411" s="166" t="s">
        <v>1316</v>
      </c>
      <c r="Q2411" s="166" t="s">
        <v>1317</v>
      </c>
      <c r="R2411" s="172"/>
      <c r="S2411" s="172"/>
      <c r="T2411" s="174">
        <f t="shared" si="110"/>
        <v>30.517338590438637</v>
      </c>
    </row>
    <row r="2412" spans="1:20" s="164" customFormat="1" ht="12.75" hidden="1" customHeight="1" x14ac:dyDescent="0.2">
      <c r="A2412" s="168">
        <v>18</v>
      </c>
      <c r="B2412" s="170" t="s">
        <v>63</v>
      </c>
      <c r="C2412" s="167">
        <v>1</v>
      </c>
      <c r="D2412" s="169">
        <v>44136</v>
      </c>
      <c r="E2412" s="168">
        <v>11</v>
      </c>
      <c r="F2412" s="168" t="s">
        <v>53</v>
      </c>
      <c r="G2412" s="168">
        <v>2020</v>
      </c>
      <c r="H2412" s="172">
        <v>71.343642188270081</v>
      </c>
      <c r="I2412" s="167">
        <v>315</v>
      </c>
      <c r="J2412" s="175" t="s">
        <v>1232</v>
      </c>
      <c r="K2412" s="173"/>
      <c r="L2412" s="171" t="s">
        <v>64</v>
      </c>
      <c r="M2412" s="165" t="s">
        <v>1326</v>
      </c>
      <c r="N2412" s="177" t="s">
        <v>1327</v>
      </c>
      <c r="O2412" s="176" t="s">
        <v>1327</v>
      </c>
      <c r="P2412" s="166" t="s">
        <v>1316</v>
      </c>
      <c r="Q2412" s="166" t="s">
        <v>1317</v>
      </c>
      <c r="R2412" s="172"/>
      <c r="S2412" s="172"/>
      <c r="T2412" s="174">
        <f t="shared" si="110"/>
        <v>71.343642188270081</v>
      </c>
    </row>
    <row r="2413" spans="1:20" s="164" customFormat="1" ht="12.75" hidden="1" customHeight="1" x14ac:dyDescent="0.2">
      <c r="A2413" s="168">
        <v>50</v>
      </c>
      <c r="B2413" s="170" t="s">
        <v>65</v>
      </c>
      <c r="C2413" s="167">
        <v>1</v>
      </c>
      <c r="D2413" s="169">
        <v>44136</v>
      </c>
      <c r="E2413" s="168">
        <v>11</v>
      </c>
      <c r="F2413" s="168" t="s">
        <v>53</v>
      </c>
      <c r="G2413" s="168">
        <v>2020</v>
      </c>
      <c r="H2413" s="172">
        <v>5.1067028092656486</v>
      </c>
      <c r="I2413" s="167">
        <v>315</v>
      </c>
      <c r="J2413" s="175" t="s">
        <v>1232</v>
      </c>
      <c r="K2413" s="173"/>
      <c r="L2413" s="171" t="s">
        <v>64</v>
      </c>
      <c r="M2413" s="165" t="s">
        <v>1326</v>
      </c>
      <c r="N2413" s="177" t="s">
        <v>1327</v>
      </c>
      <c r="O2413" s="176" t="s">
        <v>1327</v>
      </c>
      <c r="P2413" s="166" t="s">
        <v>1316</v>
      </c>
      <c r="Q2413" s="166" t="s">
        <v>1317</v>
      </c>
      <c r="R2413" s="172"/>
      <c r="S2413" s="172"/>
      <c r="T2413" s="174">
        <f t="shared" si="110"/>
        <v>5.1067028092656486</v>
      </c>
    </row>
    <row r="2414" spans="1:20" s="164" customFormat="1" ht="12.75" hidden="1" customHeight="1" x14ac:dyDescent="0.2">
      <c r="A2414" s="168">
        <v>97</v>
      </c>
      <c r="B2414" s="170" t="s">
        <v>66</v>
      </c>
      <c r="C2414" s="167">
        <v>1</v>
      </c>
      <c r="D2414" s="169">
        <v>44136</v>
      </c>
      <c r="E2414" s="168">
        <v>11</v>
      </c>
      <c r="F2414" s="168" t="s">
        <v>53</v>
      </c>
      <c r="G2414" s="168">
        <v>2020</v>
      </c>
      <c r="H2414" s="172">
        <v>4.5059142434696895</v>
      </c>
      <c r="I2414" s="167">
        <v>315</v>
      </c>
      <c r="J2414" s="175" t="s">
        <v>1232</v>
      </c>
      <c r="K2414" s="173"/>
      <c r="L2414" s="171" t="s">
        <v>64</v>
      </c>
      <c r="M2414" s="165" t="s">
        <v>1326</v>
      </c>
      <c r="N2414" s="177" t="s">
        <v>1327</v>
      </c>
      <c r="O2414" s="176" t="s">
        <v>1327</v>
      </c>
      <c r="P2414" s="166" t="s">
        <v>1316</v>
      </c>
      <c r="Q2414" s="166" t="s">
        <v>1317</v>
      </c>
      <c r="R2414" s="172"/>
      <c r="S2414" s="172"/>
      <c r="T2414" s="174">
        <f t="shared" si="110"/>
        <v>4.5059142434696895</v>
      </c>
    </row>
    <row r="2415" spans="1:20" s="164" customFormat="1" ht="12.75" hidden="1" customHeight="1" x14ac:dyDescent="0.2">
      <c r="A2415" s="168">
        <v>85</v>
      </c>
      <c r="B2415" s="170" t="s">
        <v>67</v>
      </c>
      <c r="C2415" s="167">
        <v>1</v>
      </c>
      <c r="D2415" s="169">
        <v>44136</v>
      </c>
      <c r="E2415" s="168">
        <v>11</v>
      </c>
      <c r="F2415" s="168" t="s">
        <v>53</v>
      </c>
      <c r="G2415" s="168">
        <v>2020</v>
      </c>
      <c r="H2415" s="172">
        <v>4.8063085263676681</v>
      </c>
      <c r="I2415" s="167">
        <v>315</v>
      </c>
      <c r="J2415" s="175" t="s">
        <v>1232</v>
      </c>
      <c r="K2415" s="173"/>
      <c r="L2415" s="171" t="s">
        <v>64</v>
      </c>
      <c r="M2415" s="165" t="s">
        <v>1326</v>
      </c>
      <c r="N2415" s="177" t="s">
        <v>1327</v>
      </c>
      <c r="O2415" s="176" t="s">
        <v>1327</v>
      </c>
      <c r="P2415" s="166" t="s">
        <v>1316</v>
      </c>
      <c r="Q2415" s="166" t="s">
        <v>1317</v>
      </c>
      <c r="R2415" s="172"/>
      <c r="S2415" s="172"/>
      <c r="T2415" s="174">
        <f t="shared" si="110"/>
        <v>4.8063085263676681</v>
      </c>
    </row>
    <row r="2416" spans="1:20" s="164" customFormat="1" ht="12.75" hidden="1" customHeight="1" x14ac:dyDescent="0.2">
      <c r="A2416" s="168">
        <v>51</v>
      </c>
      <c r="B2416" s="170" t="s">
        <v>68</v>
      </c>
      <c r="C2416" s="167">
        <v>1</v>
      </c>
      <c r="D2416" s="169">
        <v>44136</v>
      </c>
      <c r="E2416" s="168">
        <v>11</v>
      </c>
      <c r="F2416" s="168" t="s">
        <v>53</v>
      </c>
      <c r="G2416" s="168">
        <v>2020</v>
      </c>
      <c r="H2416" s="172">
        <v>5.2568999507146374</v>
      </c>
      <c r="I2416" s="167">
        <v>315</v>
      </c>
      <c r="J2416" s="175" t="s">
        <v>1232</v>
      </c>
      <c r="K2416" s="173"/>
      <c r="L2416" s="171" t="s">
        <v>64</v>
      </c>
      <c r="M2416" s="165" t="s">
        <v>1326</v>
      </c>
      <c r="N2416" s="177" t="s">
        <v>1327</v>
      </c>
      <c r="O2416" s="176" t="s">
        <v>1327</v>
      </c>
      <c r="P2416" s="166" t="s">
        <v>1316</v>
      </c>
      <c r="Q2416" s="166" t="s">
        <v>1317</v>
      </c>
      <c r="R2416" s="172"/>
      <c r="S2416" s="172"/>
      <c r="T2416" s="174">
        <f t="shared" si="110"/>
        <v>5.2568999507146374</v>
      </c>
    </row>
    <row r="2417" spans="1:20" s="164" customFormat="1" ht="12.75" hidden="1" customHeight="1" x14ac:dyDescent="0.2">
      <c r="A2417" s="168">
        <v>83</v>
      </c>
      <c r="B2417" s="170" t="s">
        <v>69</v>
      </c>
      <c r="C2417" s="167">
        <v>1</v>
      </c>
      <c r="D2417" s="169">
        <v>44136</v>
      </c>
      <c r="E2417" s="168">
        <v>11</v>
      </c>
      <c r="F2417" s="168" t="s">
        <v>53</v>
      </c>
      <c r="G2417" s="168">
        <v>2020</v>
      </c>
      <c r="H2417" s="172">
        <v>18.023656973878758</v>
      </c>
      <c r="I2417" s="167">
        <v>315</v>
      </c>
      <c r="J2417" s="175" t="s">
        <v>1232</v>
      </c>
      <c r="K2417" s="173"/>
      <c r="L2417" s="171" t="s">
        <v>64</v>
      </c>
      <c r="M2417" s="165" t="s">
        <v>1326</v>
      </c>
      <c r="N2417" s="177" t="s">
        <v>1327</v>
      </c>
      <c r="O2417" s="176" t="s">
        <v>1327</v>
      </c>
      <c r="P2417" s="166" t="s">
        <v>1316</v>
      </c>
      <c r="Q2417" s="166" t="s">
        <v>1317</v>
      </c>
      <c r="R2417" s="172"/>
      <c r="S2417" s="172"/>
      <c r="T2417" s="174">
        <f t="shared" si="110"/>
        <v>18.023656973878758</v>
      </c>
    </row>
    <row r="2418" spans="1:20" s="164" customFormat="1" ht="12.75" hidden="1" customHeight="1" x14ac:dyDescent="0.2">
      <c r="A2418" s="168">
        <v>52</v>
      </c>
      <c r="B2418" s="170" t="s">
        <v>70</v>
      </c>
      <c r="C2418" s="167">
        <v>1</v>
      </c>
      <c r="D2418" s="169">
        <v>44136</v>
      </c>
      <c r="E2418" s="168">
        <v>11</v>
      </c>
      <c r="F2418" s="168" t="s">
        <v>53</v>
      </c>
      <c r="G2418" s="168">
        <v>2020</v>
      </c>
      <c r="H2418" s="172">
        <v>15.620502710694923</v>
      </c>
      <c r="I2418" s="167">
        <v>315</v>
      </c>
      <c r="J2418" s="175" t="s">
        <v>1232</v>
      </c>
      <c r="K2418" s="173"/>
      <c r="L2418" s="171" t="s">
        <v>64</v>
      </c>
      <c r="M2418" s="165" t="s">
        <v>1326</v>
      </c>
      <c r="N2418" s="177" t="s">
        <v>1327</v>
      </c>
      <c r="O2418" s="176" t="s">
        <v>1327</v>
      </c>
      <c r="P2418" s="166" t="s">
        <v>1316</v>
      </c>
      <c r="Q2418" s="166" t="s">
        <v>1317</v>
      </c>
      <c r="R2418" s="172"/>
      <c r="S2418" s="172"/>
      <c r="T2418" s="174">
        <f t="shared" si="110"/>
        <v>15.620502710694923</v>
      </c>
    </row>
    <row r="2419" spans="1:20" s="164" customFormat="1" ht="12.75" hidden="1" customHeight="1" x14ac:dyDescent="0.2">
      <c r="A2419" s="168">
        <v>84</v>
      </c>
      <c r="B2419" s="170" t="s">
        <v>71</v>
      </c>
      <c r="C2419" s="167">
        <v>1</v>
      </c>
      <c r="D2419" s="169">
        <v>44136</v>
      </c>
      <c r="E2419" s="168">
        <v>11</v>
      </c>
      <c r="F2419" s="168" t="s">
        <v>53</v>
      </c>
      <c r="G2419" s="168">
        <v>2020</v>
      </c>
      <c r="H2419" s="172">
        <v>32.893173977328736</v>
      </c>
      <c r="I2419" s="167">
        <v>315</v>
      </c>
      <c r="J2419" s="175" t="s">
        <v>1232</v>
      </c>
      <c r="K2419" s="173"/>
      <c r="L2419" s="171" t="s">
        <v>64</v>
      </c>
      <c r="M2419" s="165" t="s">
        <v>1326</v>
      </c>
      <c r="N2419" s="177" t="s">
        <v>1327</v>
      </c>
      <c r="O2419" s="176" t="s">
        <v>1327</v>
      </c>
      <c r="P2419" s="166" t="s">
        <v>1316</v>
      </c>
      <c r="Q2419" s="166" t="s">
        <v>1317</v>
      </c>
      <c r="R2419" s="172"/>
      <c r="S2419" s="172"/>
      <c r="T2419" s="174">
        <f t="shared" si="110"/>
        <v>32.893173977328736</v>
      </c>
    </row>
    <row r="2420" spans="1:20" s="164" customFormat="1" ht="12.75" hidden="1" customHeight="1" x14ac:dyDescent="0.2">
      <c r="A2420" s="168">
        <v>90</v>
      </c>
      <c r="B2420" s="170" t="s">
        <v>72</v>
      </c>
      <c r="C2420" s="167">
        <v>1</v>
      </c>
      <c r="D2420" s="169">
        <v>44136</v>
      </c>
      <c r="E2420" s="168">
        <v>11</v>
      </c>
      <c r="F2420" s="168" t="s">
        <v>53</v>
      </c>
      <c r="G2420" s="168">
        <v>2020</v>
      </c>
      <c r="H2420" s="172">
        <v>11.865574174470181</v>
      </c>
      <c r="I2420" s="167">
        <v>315</v>
      </c>
      <c r="J2420" s="175" t="s">
        <v>1232</v>
      </c>
      <c r="K2420" s="173"/>
      <c r="L2420" s="171" t="s">
        <v>64</v>
      </c>
      <c r="M2420" s="165" t="s">
        <v>1326</v>
      </c>
      <c r="N2420" s="177" t="s">
        <v>1327</v>
      </c>
      <c r="O2420" s="176" t="s">
        <v>1327</v>
      </c>
      <c r="P2420" s="166" t="s">
        <v>1316</v>
      </c>
      <c r="Q2420" s="166" t="s">
        <v>1317</v>
      </c>
      <c r="R2420" s="172"/>
      <c r="S2420" s="172"/>
      <c r="T2420" s="174">
        <f t="shared" si="110"/>
        <v>11.865574174470181</v>
      </c>
    </row>
    <row r="2421" spans="1:20" s="164" customFormat="1" ht="12.75" hidden="1" customHeight="1" x14ac:dyDescent="0.2">
      <c r="A2421" s="168">
        <v>25</v>
      </c>
      <c r="B2421" s="170" t="s">
        <v>73</v>
      </c>
      <c r="C2421" s="167">
        <v>1</v>
      </c>
      <c r="D2421" s="169">
        <v>44136</v>
      </c>
      <c r="E2421" s="168">
        <v>11</v>
      </c>
      <c r="F2421" s="168" t="s">
        <v>53</v>
      </c>
      <c r="G2421" s="168">
        <v>2020</v>
      </c>
      <c r="H2421" s="172">
        <v>1.9525628388368654</v>
      </c>
      <c r="I2421" s="167">
        <v>315</v>
      </c>
      <c r="J2421" s="175" t="s">
        <v>1232</v>
      </c>
      <c r="K2421" s="173"/>
      <c r="L2421" s="171" t="s">
        <v>64</v>
      </c>
      <c r="M2421" s="165" t="s">
        <v>1326</v>
      </c>
      <c r="N2421" s="177" t="s">
        <v>1327</v>
      </c>
      <c r="O2421" s="176" t="s">
        <v>1327</v>
      </c>
      <c r="P2421" s="166" t="s">
        <v>1316</v>
      </c>
      <c r="Q2421" s="166" t="s">
        <v>1317</v>
      </c>
      <c r="R2421" s="172"/>
      <c r="S2421" s="172"/>
      <c r="T2421" s="174">
        <f t="shared" si="110"/>
        <v>1.9525628388368654</v>
      </c>
    </row>
    <row r="2422" spans="1:20" s="164" customFormat="1" ht="12.75" hidden="1" customHeight="1" x14ac:dyDescent="0.2">
      <c r="A2422" s="168">
        <v>102</v>
      </c>
      <c r="B2422" s="170" t="s">
        <v>74</v>
      </c>
      <c r="C2422" s="167">
        <v>1</v>
      </c>
      <c r="D2422" s="169">
        <v>44136</v>
      </c>
      <c r="E2422" s="168">
        <v>11</v>
      </c>
      <c r="F2422" s="168" t="s">
        <v>53</v>
      </c>
      <c r="G2422" s="168">
        <v>2020</v>
      </c>
      <c r="H2422" s="172">
        <v>5.1067028092656486</v>
      </c>
      <c r="I2422" s="167">
        <v>315</v>
      </c>
      <c r="J2422" s="175" t="s">
        <v>1232</v>
      </c>
      <c r="K2422" s="173"/>
      <c r="L2422" s="171" t="s">
        <v>64</v>
      </c>
      <c r="M2422" s="165" t="s">
        <v>1326</v>
      </c>
      <c r="N2422" s="177" t="s">
        <v>1327</v>
      </c>
      <c r="O2422" s="176" t="s">
        <v>1327</v>
      </c>
      <c r="P2422" s="166" t="s">
        <v>1316</v>
      </c>
      <c r="Q2422" s="166" t="s">
        <v>1317</v>
      </c>
      <c r="R2422" s="172"/>
      <c r="S2422" s="172"/>
      <c r="T2422" s="174">
        <f t="shared" si="110"/>
        <v>5.1067028092656486</v>
      </c>
    </row>
    <row r="2423" spans="1:20" s="164" customFormat="1" ht="12.75" hidden="1" customHeight="1" x14ac:dyDescent="0.2">
      <c r="A2423" s="168">
        <v>36</v>
      </c>
      <c r="B2423" s="170" t="s">
        <v>75</v>
      </c>
      <c r="C2423" s="167">
        <v>1</v>
      </c>
      <c r="D2423" s="169">
        <v>44136</v>
      </c>
      <c r="E2423" s="168">
        <v>11</v>
      </c>
      <c r="F2423" s="168" t="s">
        <v>53</v>
      </c>
      <c r="G2423" s="168">
        <v>2020</v>
      </c>
      <c r="H2423" s="172">
        <v>5.2568999507146374</v>
      </c>
      <c r="I2423" s="167">
        <v>315</v>
      </c>
      <c r="J2423" s="175" t="s">
        <v>1232</v>
      </c>
      <c r="K2423" s="173"/>
      <c r="L2423" s="171" t="s">
        <v>64</v>
      </c>
      <c r="M2423" s="165" t="s">
        <v>1326</v>
      </c>
      <c r="N2423" s="177" t="s">
        <v>1327</v>
      </c>
      <c r="O2423" s="176" t="s">
        <v>1327</v>
      </c>
      <c r="P2423" s="166" t="s">
        <v>1316</v>
      </c>
      <c r="Q2423" s="166" t="s">
        <v>1317</v>
      </c>
      <c r="R2423" s="172"/>
      <c r="S2423" s="172"/>
      <c r="T2423" s="174">
        <f t="shared" si="110"/>
        <v>5.2568999507146374</v>
      </c>
    </row>
    <row r="2424" spans="1:20" s="164" customFormat="1" ht="12.75" hidden="1" customHeight="1" x14ac:dyDescent="0.2">
      <c r="A2424" s="168">
        <v>70</v>
      </c>
      <c r="B2424" s="170" t="s">
        <v>76</v>
      </c>
      <c r="C2424" s="167">
        <v>1</v>
      </c>
      <c r="D2424" s="169">
        <v>44136</v>
      </c>
      <c r="E2424" s="168">
        <v>11</v>
      </c>
      <c r="F2424" s="168" t="s">
        <v>53</v>
      </c>
      <c r="G2424" s="168">
        <v>2020</v>
      </c>
      <c r="H2424" s="172">
        <v>7.3596599310004933</v>
      </c>
      <c r="I2424" s="167">
        <v>315</v>
      </c>
      <c r="J2424" s="175" t="s">
        <v>1232</v>
      </c>
      <c r="K2424" s="173"/>
      <c r="L2424" s="171" t="s">
        <v>64</v>
      </c>
      <c r="M2424" s="165" t="s">
        <v>1326</v>
      </c>
      <c r="N2424" s="177" t="s">
        <v>1327</v>
      </c>
      <c r="O2424" s="176" t="s">
        <v>1327</v>
      </c>
      <c r="P2424" s="166" t="s">
        <v>1316</v>
      </c>
      <c r="Q2424" s="166" t="s">
        <v>1317</v>
      </c>
      <c r="R2424" s="172"/>
      <c r="S2424" s="172"/>
      <c r="T2424" s="174">
        <f t="shared" si="110"/>
        <v>7.3596599310004933</v>
      </c>
    </row>
    <row r="2425" spans="1:20" s="164" customFormat="1" ht="12.75" hidden="1" customHeight="1" x14ac:dyDescent="0.2">
      <c r="A2425" s="168">
        <v>67</v>
      </c>
      <c r="B2425" s="170" t="s">
        <v>77</v>
      </c>
      <c r="C2425" s="167">
        <v>1</v>
      </c>
      <c r="D2425" s="169">
        <v>44136</v>
      </c>
      <c r="E2425" s="168">
        <v>11</v>
      </c>
      <c r="F2425" s="168" t="s">
        <v>53</v>
      </c>
      <c r="G2425" s="168">
        <v>2020</v>
      </c>
      <c r="H2425" s="172">
        <v>11.715377033021193</v>
      </c>
      <c r="I2425" s="167">
        <v>315</v>
      </c>
      <c r="J2425" s="175" t="s">
        <v>1232</v>
      </c>
      <c r="K2425" s="173"/>
      <c r="L2425" s="171" t="s">
        <v>64</v>
      </c>
      <c r="M2425" s="165" t="s">
        <v>1326</v>
      </c>
      <c r="N2425" s="177" t="s">
        <v>1327</v>
      </c>
      <c r="O2425" s="176" t="s">
        <v>1327</v>
      </c>
      <c r="P2425" s="166" t="s">
        <v>1316</v>
      </c>
      <c r="Q2425" s="166" t="s">
        <v>1317</v>
      </c>
      <c r="R2425" s="172"/>
      <c r="S2425" s="172"/>
      <c r="T2425" s="174">
        <f t="shared" si="110"/>
        <v>11.715377033021193</v>
      </c>
    </row>
    <row r="2426" spans="1:20" s="164" customFormat="1" ht="12.75" hidden="1" customHeight="1" x14ac:dyDescent="0.2">
      <c r="A2426" s="168">
        <v>92</v>
      </c>
      <c r="B2426" s="170" t="s">
        <v>78</v>
      </c>
      <c r="C2426" s="167">
        <v>1</v>
      </c>
      <c r="D2426" s="169">
        <v>44136</v>
      </c>
      <c r="E2426" s="168">
        <v>11</v>
      </c>
      <c r="F2426" s="168" t="s">
        <v>53</v>
      </c>
      <c r="G2426" s="168">
        <v>2020</v>
      </c>
      <c r="H2426" s="172">
        <v>7.5098570724494831</v>
      </c>
      <c r="I2426" s="167">
        <v>315</v>
      </c>
      <c r="J2426" s="175" t="s">
        <v>1232</v>
      </c>
      <c r="K2426" s="173"/>
      <c r="L2426" s="171" t="s">
        <v>64</v>
      </c>
      <c r="M2426" s="165" t="s">
        <v>1326</v>
      </c>
      <c r="N2426" s="177" t="s">
        <v>1327</v>
      </c>
      <c r="O2426" s="176" t="s">
        <v>1327</v>
      </c>
      <c r="P2426" s="166" t="s">
        <v>1316</v>
      </c>
      <c r="Q2426" s="166" t="s">
        <v>1317</v>
      </c>
      <c r="R2426" s="172"/>
      <c r="S2426" s="172"/>
      <c r="T2426" s="174">
        <f t="shared" si="110"/>
        <v>7.5098570724494831</v>
      </c>
    </row>
    <row r="2427" spans="1:20" s="164" customFormat="1" ht="12.75" hidden="1" customHeight="1" x14ac:dyDescent="0.2">
      <c r="A2427" s="168">
        <v>58</v>
      </c>
      <c r="B2427" s="170" t="s">
        <v>79</v>
      </c>
      <c r="C2427" s="167">
        <v>1</v>
      </c>
      <c r="D2427" s="169">
        <v>44136</v>
      </c>
      <c r="E2427" s="168">
        <v>11</v>
      </c>
      <c r="F2427" s="168" t="s">
        <v>53</v>
      </c>
      <c r="G2427" s="168">
        <v>2020</v>
      </c>
      <c r="H2427" s="172">
        <v>5.8576885165105965</v>
      </c>
      <c r="I2427" s="167">
        <v>315</v>
      </c>
      <c r="J2427" s="175" t="s">
        <v>1232</v>
      </c>
      <c r="K2427" s="173"/>
      <c r="L2427" s="171" t="s">
        <v>64</v>
      </c>
      <c r="M2427" s="165" t="s">
        <v>1326</v>
      </c>
      <c r="N2427" s="177" t="s">
        <v>1327</v>
      </c>
      <c r="O2427" s="176" t="s">
        <v>1327</v>
      </c>
      <c r="P2427" s="166" t="s">
        <v>1316</v>
      </c>
      <c r="Q2427" s="166" t="s">
        <v>1317</v>
      </c>
      <c r="R2427" s="172"/>
      <c r="S2427" s="172"/>
      <c r="T2427" s="174">
        <f t="shared" si="110"/>
        <v>5.8576885165105965</v>
      </c>
    </row>
    <row r="2428" spans="1:20" s="164" customFormat="1" ht="12.75" hidden="1" customHeight="1" x14ac:dyDescent="0.2">
      <c r="A2428" s="168">
        <v>130</v>
      </c>
      <c r="B2428" s="170" t="s">
        <v>80</v>
      </c>
      <c r="C2428" s="167">
        <v>1</v>
      </c>
      <c r="D2428" s="169">
        <v>44136</v>
      </c>
      <c r="E2428" s="168">
        <v>11</v>
      </c>
      <c r="F2428" s="168" t="s">
        <v>53</v>
      </c>
      <c r="G2428" s="168">
        <v>2020</v>
      </c>
      <c r="H2428" s="172">
        <v>2.1027599802858554</v>
      </c>
      <c r="I2428" s="167">
        <v>315</v>
      </c>
      <c r="J2428" s="175" t="s">
        <v>1232</v>
      </c>
      <c r="K2428" s="173"/>
      <c r="L2428" s="171" t="s">
        <v>64</v>
      </c>
      <c r="M2428" s="165" t="s">
        <v>1326</v>
      </c>
      <c r="N2428" s="177" t="s">
        <v>1327</v>
      </c>
      <c r="O2428" s="176" t="s">
        <v>1327</v>
      </c>
      <c r="P2428" s="166" t="s">
        <v>1316</v>
      </c>
      <c r="Q2428" s="166" t="s">
        <v>1317</v>
      </c>
      <c r="R2428" s="172"/>
      <c r="S2428" s="172"/>
      <c r="T2428" s="174">
        <f t="shared" si="110"/>
        <v>2.1027599802858554</v>
      </c>
    </row>
    <row r="2429" spans="1:20" s="164" customFormat="1" ht="12.75" hidden="1" customHeight="1" x14ac:dyDescent="0.2">
      <c r="A2429" s="168">
        <v>15</v>
      </c>
      <c r="B2429" s="170" t="s">
        <v>81</v>
      </c>
      <c r="C2429" s="167">
        <v>1</v>
      </c>
      <c r="D2429" s="169">
        <v>44136</v>
      </c>
      <c r="E2429" s="168">
        <v>11</v>
      </c>
      <c r="F2429" s="168" t="s">
        <v>53</v>
      </c>
      <c r="G2429" s="168">
        <v>2020</v>
      </c>
      <c r="H2429" s="172">
        <v>5.8576885165105965</v>
      </c>
      <c r="I2429" s="167">
        <v>315</v>
      </c>
      <c r="J2429" s="175" t="s">
        <v>1232</v>
      </c>
      <c r="K2429" s="173"/>
      <c r="L2429" s="171" t="s">
        <v>64</v>
      </c>
      <c r="M2429" s="165" t="s">
        <v>1326</v>
      </c>
      <c r="N2429" s="177" t="s">
        <v>1327</v>
      </c>
      <c r="O2429" s="176" t="s">
        <v>1327</v>
      </c>
      <c r="P2429" s="166" t="s">
        <v>1316</v>
      </c>
      <c r="Q2429" s="166" t="s">
        <v>1317</v>
      </c>
      <c r="R2429" s="172"/>
      <c r="S2429" s="172"/>
      <c r="T2429" s="174">
        <f t="shared" si="110"/>
        <v>5.8576885165105965</v>
      </c>
    </row>
    <row r="2430" spans="1:20" s="164" customFormat="1" ht="12.75" hidden="1" customHeight="1" x14ac:dyDescent="0.2">
      <c r="A2430" s="168">
        <v>68</v>
      </c>
      <c r="B2430" s="170" t="s">
        <v>82</v>
      </c>
      <c r="C2430" s="167">
        <v>1</v>
      </c>
      <c r="D2430" s="169">
        <v>44136</v>
      </c>
      <c r="E2430" s="168">
        <v>11</v>
      </c>
      <c r="F2430" s="168" t="s">
        <v>53</v>
      </c>
      <c r="G2430" s="168">
        <v>2020</v>
      </c>
      <c r="H2430" s="172">
        <v>5.7074913750616068</v>
      </c>
      <c r="I2430" s="167">
        <v>315</v>
      </c>
      <c r="J2430" s="175" t="s">
        <v>1232</v>
      </c>
      <c r="K2430" s="173"/>
      <c r="L2430" s="171" t="s">
        <v>64</v>
      </c>
      <c r="M2430" s="165" t="s">
        <v>1326</v>
      </c>
      <c r="N2430" s="177" t="s">
        <v>1327</v>
      </c>
      <c r="O2430" s="176" t="s">
        <v>1327</v>
      </c>
      <c r="P2430" s="166" t="s">
        <v>1316</v>
      </c>
      <c r="Q2430" s="166" t="s">
        <v>1317</v>
      </c>
      <c r="R2430" s="172"/>
      <c r="S2430" s="172"/>
      <c r="T2430" s="174">
        <f t="shared" si="110"/>
        <v>5.7074913750616068</v>
      </c>
    </row>
    <row r="2431" spans="1:20" s="164" customFormat="1" ht="12.75" hidden="1" customHeight="1" x14ac:dyDescent="0.2">
      <c r="A2431" s="168">
        <v>94</v>
      </c>
      <c r="B2431" s="170" t="s">
        <v>83</v>
      </c>
      <c r="C2431" s="167">
        <v>1</v>
      </c>
      <c r="D2431" s="169">
        <v>44136</v>
      </c>
      <c r="E2431" s="168">
        <v>11</v>
      </c>
      <c r="F2431" s="168" t="s">
        <v>53</v>
      </c>
      <c r="G2431" s="168">
        <v>2020</v>
      </c>
      <c r="H2431" s="172">
        <v>18.924839822572697</v>
      </c>
      <c r="I2431" s="167">
        <v>315</v>
      </c>
      <c r="J2431" s="175" t="s">
        <v>1232</v>
      </c>
      <c r="K2431" s="173"/>
      <c r="L2431" s="171" t="s">
        <v>64</v>
      </c>
      <c r="M2431" s="165" t="s">
        <v>1326</v>
      </c>
      <c r="N2431" s="177" t="s">
        <v>1327</v>
      </c>
      <c r="O2431" s="176" t="s">
        <v>1327</v>
      </c>
      <c r="P2431" s="166" t="s">
        <v>1316</v>
      </c>
      <c r="Q2431" s="166" t="s">
        <v>1317</v>
      </c>
      <c r="R2431" s="172"/>
      <c r="S2431" s="172"/>
      <c r="T2431" s="174">
        <f t="shared" si="110"/>
        <v>18.924839822572697</v>
      </c>
    </row>
    <row r="2432" spans="1:20" s="164" customFormat="1" ht="12.75" hidden="1" customHeight="1" x14ac:dyDescent="0.2">
      <c r="A2432" s="168">
        <v>88</v>
      </c>
      <c r="B2432" s="170" t="s">
        <v>84</v>
      </c>
      <c r="C2432" s="167">
        <v>1</v>
      </c>
      <c r="D2432" s="169">
        <v>44136</v>
      </c>
      <c r="E2432" s="168">
        <v>11</v>
      </c>
      <c r="F2432" s="168" t="s">
        <v>53</v>
      </c>
      <c r="G2432" s="168">
        <v>2020</v>
      </c>
      <c r="H2432" s="172">
        <v>5.8576885165105965</v>
      </c>
      <c r="I2432" s="167">
        <v>315</v>
      </c>
      <c r="J2432" s="175" t="s">
        <v>1232</v>
      </c>
      <c r="K2432" s="173"/>
      <c r="L2432" s="171" t="s">
        <v>64</v>
      </c>
      <c r="M2432" s="165" t="s">
        <v>1326</v>
      </c>
      <c r="N2432" s="177" t="s">
        <v>1327</v>
      </c>
      <c r="O2432" s="176" t="s">
        <v>1327</v>
      </c>
      <c r="P2432" s="166" t="s">
        <v>1316</v>
      </c>
      <c r="Q2432" s="166" t="s">
        <v>1317</v>
      </c>
      <c r="R2432" s="172"/>
      <c r="S2432" s="172"/>
      <c r="T2432" s="174">
        <f t="shared" si="110"/>
        <v>5.8576885165105965</v>
      </c>
    </row>
    <row r="2433" spans="1:20" s="164" customFormat="1" ht="12.75" hidden="1" customHeight="1" x14ac:dyDescent="0.2">
      <c r="A2433" s="168">
        <v>62</v>
      </c>
      <c r="B2433" s="170" t="s">
        <v>85</v>
      </c>
      <c r="C2433" s="167">
        <v>1</v>
      </c>
      <c r="D2433" s="169">
        <v>44136</v>
      </c>
      <c r="E2433" s="168">
        <v>11</v>
      </c>
      <c r="F2433" s="168" t="s">
        <v>53</v>
      </c>
      <c r="G2433" s="168">
        <v>2020</v>
      </c>
      <c r="H2433" s="172">
        <v>9.6126170527353363</v>
      </c>
      <c r="I2433" s="167">
        <v>315</v>
      </c>
      <c r="J2433" s="175" t="s">
        <v>1232</v>
      </c>
      <c r="K2433" s="173"/>
      <c r="L2433" s="171" t="s">
        <v>64</v>
      </c>
      <c r="M2433" s="165" t="s">
        <v>1326</v>
      </c>
      <c r="N2433" s="177" t="s">
        <v>1327</v>
      </c>
      <c r="O2433" s="176" t="s">
        <v>1327</v>
      </c>
      <c r="P2433" s="166" t="s">
        <v>1316</v>
      </c>
      <c r="Q2433" s="166" t="s">
        <v>1317</v>
      </c>
      <c r="R2433" s="172"/>
      <c r="S2433" s="172"/>
      <c r="T2433" s="174">
        <f t="shared" si="110"/>
        <v>9.6126170527353363</v>
      </c>
    </row>
    <row r="2434" spans="1:20" s="164" customFormat="1" ht="12.75" hidden="1" customHeight="1" x14ac:dyDescent="0.2">
      <c r="A2434" s="168">
        <v>91</v>
      </c>
      <c r="B2434" s="170" t="s">
        <v>86</v>
      </c>
      <c r="C2434" s="167">
        <v>1</v>
      </c>
      <c r="D2434" s="169">
        <v>44136</v>
      </c>
      <c r="E2434" s="168">
        <v>11</v>
      </c>
      <c r="F2434" s="168" t="s">
        <v>53</v>
      </c>
      <c r="G2434" s="168">
        <v>2020</v>
      </c>
      <c r="H2434" s="172">
        <v>13.66793987185806</v>
      </c>
      <c r="I2434" s="167">
        <v>315</v>
      </c>
      <c r="J2434" s="175" t="s">
        <v>1232</v>
      </c>
      <c r="K2434" s="173"/>
      <c r="L2434" s="171" t="s">
        <v>64</v>
      </c>
      <c r="M2434" s="165" t="s">
        <v>1326</v>
      </c>
      <c r="N2434" s="177" t="s">
        <v>1327</v>
      </c>
      <c r="O2434" s="176" t="s">
        <v>1327</v>
      </c>
      <c r="P2434" s="166" t="s">
        <v>1316</v>
      </c>
      <c r="Q2434" s="166" t="s">
        <v>1317</v>
      </c>
      <c r="R2434" s="172"/>
      <c r="S2434" s="172"/>
      <c r="T2434" s="174">
        <f t="shared" si="110"/>
        <v>13.66793987185806</v>
      </c>
    </row>
    <row r="2435" spans="1:20" s="164" customFormat="1" ht="12.75" hidden="1" customHeight="1" x14ac:dyDescent="0.2">
      <c r="A2435" s="168">
        <v>89</v>
      </c>
      <c r="B2435" s="170" t="s">
        <v>87</v>
      </c>
      <c r="C2435" s="167">
        <v>1</v>
      </c>
      <c r="D2435" s="169">
        <v>44136</v>
      </c>
      <c r="E2435" s="168">
        <v>11</v>
      </c>
      <c r="F2435" s="168" t="s">
        <v>53</v>
      </c>
      <c r="G2435" s="168">
        <v>2020</v>
      </c>
      <c r="H2435" s="172">
        <v>19.976219812715623</v>
      </c>
      <c r="I2435" s="167">
        <v>315</v>
      </c>
      <c r="J2435" s="175" t="s">
        <v>1232</v>
      </c>
      <c r="K2435" s="173"/>
      <c r="L2435" s="171" t="s">
        <v>64</v>
      </c>
      <c r="M2435" s="165" t="s">
        <v>1326</v>
      </c>
      <c r="N2435" s="177" t="s">
        <v>1327</v>
      </c>
      <c r="O2435" s="176" t="s">
        <v>1327</v>
      </c>
      <c r="P2435" s="166" t="s">
        <v>1316</v>
      </c>
      <c r="Q2435" s="166" t="s">
        <v>1317</v>
      </c>
      <c r="R2435" s="172"/>
      <c r="S2435" s="172"/>
      <c r="T2435" s="174">
        <f t="shared" si="110"/>
        <v>19.976219812715623</v>
      </c>
    </row>
    <row r="2436" spans="1:20" s="164" customFormat="1" ht="12.75" hidden="1" customHeight="1" x14ac:dyDescent="0.2">
      <c r="A2436" s="168">
        <v>80</v>
      </c>
      <c r="B2436" s="170" t="s">
        <v>3</v>
      </c>
      <c r="C2436" s="167">
        <v>1</v>
      </c>
      <c r="D2436" s="169">
        <v>44136</v>
      </c>
      <c r="E2436" s="168">
        <v>11</v>
      </c>
      <c r="F2436" s="168" t="s">
        <v>53</v>
      </c>
      <c r="G2436" s="168">
        <v>2020</v>
      </c>
      <c r="H2436" s="172">
        <v>5.2568999507146374</v>
      </c>
      <c r="I2436" s="167">
        <v>315</v>
      </c>
      <c r="J2436" s="175" t="s">
        <v>1232</v>
      </c>
      <c r="K2436" s="173"/>
      <c r="L2436" s="171" t="s">
        <v>88</v>
      </c>
      <c r="M2436" s="165" t="s">
        <v>1326</v>
      </c>
      <c r="N2436" s="177" t="s">
        <v>1327</v>
      </c>
      <c r="O2436" s="176" t="s">
        <v>1327</v>
      </c>
      <c r="P2436" s="166" t="s">
        <v>1316</v>
      </c>
      <c r="Q2436" s="166" t="s">
        <v>1317</v>
      </c>
      <c r="R2436" s="172"/>
      <c r="S2436" s="172"/>
      <c r="T2436" s="174">
        <f t="shared" si="110"/>
        <v>5.2568999507146374</v>
      </c>
    </row>
    <row r="2437" spans="1:20" s="164" customFormat="1" ht="12.75" hidden="1" customHeight="1" x14ac:dyDescent="0.2">
      <c r="A2437" s="168">
        <v>104</v>
      </c>
      <c r="B2437" s="170" t="s">
        <v>4</v>
      </c>
      <c r="C2437" s="167">
        <v>1</v>
      </c>
      <c r="D2437" s="169">
        <v>44136</v>
      </c>
      <c r="E2437" s="168">
        <v>11</v>
      </c>
      <c r="F2437" s="168" t="s">
        <v>53</v>
      </c>
      <c r="G2437" s="168">
        <v>2020</v>
      </c>
      <c r="H2437" s="172">
        <v>0.75098570724494829</v>
      </c>
      <c r="I2437" s="167">
        <v>315</v>
      </c>
      <c r="J2437" s="175" t="s">
        <v>1232</v>
      </c>
      <c r="K2437" s="173"/>
      <c r="L2437" s="171" t="s">
        <v>88</v>
      </c>
      <c r="M2437" s="165" t="s">
        <v>1326</v>
      </c>
      <c r="N2437" s="177" t="s">
        <v>1327</v>
      </c>
      <c r="O2437" s="176" t="s">
        <v>1327</v>
      </c>
      <c r="P2437" s="166" t="s">
        <v>1316</v>
      </c>
      <c r="Q2437" s="166" t="s">
        <v>1317</v>
      </c>
      <c r="R2437" s="172"/>
      <c r="S2437" s="172"/>
      <c r="T2437" s="174">
        <f t="shared" si="110"/>
        <v>0.75098570724494829</v>
      </c>
    </row>
    <row r="2438" spans="1:20" s="164" customFormat="1" ht="12.75" hidden="1" customHeight="1" x14ac:dyDescent="0.2">
      <c r="A2438" s="168">
        <v>79</v>
      </c>
      <c r="B2438" s="170" t="s">
        <v>5</v>
      </c>
      <c r="C2438" s="167">
        <v>1</v>
      </c>
      <c r="D2438" s="169">
        <v>44136</v>
      </c>
      <c r="E2438" s="168">
        <v>11</v>
      </c>
      <c r="F2438" s="168" t="s">
        <v>53</v>
      </c>
      <c r="G2438" s="168">
        <v>2020</v>
      </c>
      <c r="H2438" s="172">
        <v>15.019714144898966</v>
      </c>
      <c r="I2438" s="167">
        <v>315</v>
      </c>
      <c r="J2438" s="175" t="s">
        <v>1232</v>
      </c>
      <c r="K2438" s="173"/>
      <c r="L2438" s="171" t="s">
        <v>88</v>
      </c>
      <c r="M2438" s="165" t="s">
        <v>1326</v>
      </c>
      <c r="N2438" s="177" t="s">
        <v>1327</v>
      </c>
      <c r="O2438" s="176" t="s">
        <v>1327</v>
      </c>
      <c r="P2438" s="166" t="s">
        <v>1316</v>
      </c>
      <c r="Q2438" s="166" t="s">
        <v>1317</v>
      </c>
      <c r="R2438" s="172"/>
      <c r="S2438" s="172"/>
      <c r="T2438" s="174">
        <f t="shared" si="110"/>
        <v>15.019714144898966</v>
      </c>
    </row>
    <row r="2439" spans="1:20" s="164" customFormat="1" ht="12.75" hidden="1" customHeight="1" x14ac:dyDescent="0.2">
      <c r="A2439" s="168">
        <v>66</v>
      </c>
      <c r="B2439" s="170" t="s">
        <v>43</v>
      </c>
      <c r="C2439" s="167">
        <v>1</v>
      </c>
      <c r="D2439" s="169">
        <v>44136</v>
      </c>
      <c r="E2439" s="168">
        <v>11</v>
      </c>
      <c r="F2439" s="168" t="s">
        <v>53</v>
      </c>
      <c r="G2439" s="168">
        <v>2020</v>
      </c>
      <c r="H2439" s="172">
        <v>590.12456875308044</v>
      </c>
      <c r="I2439" s="167">
        <v>315</v>
      </c>
      <c r="J2439" s="175" t="s">
        <v>1232</v>
      </c>
      <c r="K2439" s="173"/>
      <c r="L2439" s="171" t="s">
        <v>62</v>
      </c>
      <c r="M2439" s="165" t="s">
        <v>1326</v>
      </c>
      <c r="N2439" s="177" t="s">
        <v>1327</v>
      </c>
      <c r="O2439" s="176" t="s">
        <v>1327</v>
      </c>
      <c r="P2439" s="166" t="s">
        <v>1316</v>
      </c>
      <c r="Q2439" s="166" t="s">
        <v>1317</v>
      </c>
      <c r="R2439" s="172"/>
      <c r="S2439" s="172"/>
      <c r="T2439" s="174">
        <f t="shared" si="110"/>
        <v>590.12456875308044</v>
      </c>
    </row>
    <row r="2440" spans="1:20" s="164" customFormat="1" ht="12.75" hidden="1" customHeight="1" x14ac:dyDescent="0.2">
      <c r="A2440" s="168">
        <v>40</v>
      </c>
      <c r="B2440" s="170" t="s">
        <v>49</v>
      </c>
      <c r="C2440" s="167">
        <v>1</v>
      </c>
      <c r="D2440" s="169">
        <v>44136</v>
      </c>
      <c r="E2440" s="168">
        <v>11</v>
      </c>
      <c r="F2440" s="168" t="s">
        <v>53</v>
      </c>
      <c r="G2440" s="168">
        <v>2020</v>
      </c>
      <c r="H2440" s="172">
        <v>169.42237555446033</v>
      </c>
      <c r="I2440" s="167">
        <v>315</v>
      </c>
      <c r="J2440" s="175" t="s">
        <v>1232</v>
      </c>
      <c r="K2440" s="173"/>
      <c r="L2440" s="171" t="s">
        <v>61</v>
      </c>
      <c r="M2440" s="165" t="s">
        <v>1326</v>
      </c>
      <c r="N2440" s="177" t="s">
        <v>1327</v>
      </c>
      <c r="O2440" s="176" t="s">
        <v>1327</v>
      </c>
      <c r="P2440" s="166" t="s">
        <v>1316</v>
      </c>
      <c r="Q2440" s="166" t="s">
        <v>1317</v>
      </c>
      <c r="R2440" s="172"/>
      <c r="S2440" s="172"/>
      <c r="T2440" s="174">
        <f t="shared" si="110"/>
        <v>169.42237555446033</v>
      </c>
    </row>
    <row r="2441" spans="1:20" s="164" customFormat="1" ht="12.75" hidden="1" customHeight="1" x14ac:dyDescent="0.2">
      <c r="A2441" s="168">
        <v>93</v>
      </c>
      <c r="B2441" s="170" t="s">
        <v>48</v>
      </c>
      <c r="C2441" s="167">
        <v>1</v>
      </c>
      <c r="D2441" s="169">
        <v>44136</v>
      </c>
      <c r="E2441" s="168">
        <v>11</v>
      </c>
      <c r="F2441" s="168" t="s">
        <v>53</v>
      </c>
      <c r="G2441" s="168">
        <v>2020</v>
      </c>
      <c r="H2441" s="172">
        <v>65.185559388861506</v>
      </c>
      <c r="I2441" s="167">
        <v>315</v>
      </c>
      <c r="J2441" s="175" t="s">
        <v>1232</v>
      </c>
      <c r="K2441" s="173"/>
      <c r="L2441" s="171" t="s">
        <v>61</v>
      </c>
      <c r="M2441" s="165" t="s">
        <v>1326</v>
      </c>
      <c r="N2441" s="177" t="s">
        <v>1327</v>
      </c>
      <c r="O2441" s="176" t="s">
        <v>1327</v>
      </c>
      <c r="P2441" s="166" t="s">
        <v>1316</v>
      </c>
      <c r="Q2441" s="166" t="s">
        <v>1317</v>
      </c>
      <c r="R2441" s="172"/>
      <c r="S2441" s="172"/>
      <c r="T2441" s="174">
        <f t="shared" si="110"/>
        <v>65.185559388861506</v>
      </c>
    </row>
    <row r="2442" spans="1:20" s="164" customFormat="1" ht="12.75" hidden="1" customHeight="1" x14ac:dyDescent="0.2">
      <c r="A2442" s="168">
        <v>28</v>
      </c>
      <c r="B2442" s="170" t="s">
        <v>16</v>
      </c>
      <c r="C2442" s="167">
        <v>1</v>
      </c>
      <c r="D2442" s="169">
        <v>44136</v>
      </c>
      <c r="E2442" s="168">
        <v>11</v>
      </c>
      <c r="F2442" s="168" t="s">
        <v>53</v>
      </c>
      <c r="G2442" s="168">
        <v>2020</v>
      </c>
      <c r="H2442" s="172">
        <v>12.31616559881715</v>
      </c>
      <c r="I2442" s="167">
        <v>315</v>
      </c>
      <c r="J2442" s="175" t="s">
        <v>1232</v>
      </c>
      <c r="K2442" s="173"/>
      <c r="L2442" s="171" t="s">
        <v>88</v>
      </c>
      <c r="M2442" s="165" t="s">
        <v>1326</v>
      </c>
      <c r="N2442" s="177" t="s">
        <v>1327</v>
      </c>
      <c r="O2442" s="176" t="s">
        <v>1327</v>
      </c>
      <c r="P2442" s="166" t="s">
        <v>1316</v>
      </c>
      <c r="Q2442" s="166" t="s">
        <v>1317</v>
      </c>
      <c r="R2442" s="172"/>
      <c r="S2442" s="172"/>
      <c r="T2442" s="174">
        <f t="shared" si="110"/>
        <v>12.31616559881715</v>
      </c>
    </row>
    <row r="2443" spans="1:20" s="164" customFormat="1" ht="12.75" hidden="1" customHeight="1" x14ac:dyDescent="0.2">
      <c r="A2443" s="168">
        <v>100</v>
      </c>
      <c r="B2443" s="170" t="s">
        <v>44</v>
      </c>
      <c r="C2443" s="167">
        <v>1</v>
      </c>
      <c r="D2443" s="169">
        <v>44136</v>
      </c>
      <c r="E2443" s="168">
        <v>11</v>
      </c>
      <c r="F2443" s="168" t="s">
        <v>53</v>
      </c>
      <c r="G2443" s="168">
        <v>2020</v>
      </c>
      <c r="H2443" s="172">
        <v>0.30039428289797926</v>
      </c>
      <c r="I2443" s="167">
        <v>315</v>
      </c>
      <c r="J2443" s="175" t="s">
        <v>1232</v>
      </c>
      <c r="K2443" s="173"/>
      <c r="L2443" s="171" t="s">
        <v>88</v>
      </c>
      <c r="M2443" s="165" t="s">
        <v>1326</v>
      </c>
      <c r="N2443" s="177" t="s">
        <v>1327</v>
      </c>
      <c r="O2443" s="176" t="s">
        <v>1327</v>
      </c>
      <c r="P2443" s="166" t="s">
        <v>1316</v>
      </c>
      <c r="Q2443" s="166" t="s">
        <v>1317</v>
      </c>
      <c r="R2443" s="172"/>
      <c r="S2443" s="172"/>
      <c r="T2443" s="174">
        <f t="shared" si="110"/>
        <v>0.30039428289797926</v>
      </c>
    </row>
    <row r="2444" spans="1:20" s="164" customFormat="1" ht="12.75" hidden="1" customHeight="1" x14ac:dyDescent="0.2">
      <c r="A2444" s="168">
        <v>210</v>
      </c>
      <c r="B2444" s="170" t="s">
        <v>89</v>
      </c>
      <c r="C2444" s="167">
        <v>1</v>
      </c>
      <c r="D2444" s="169">
        <v>44136</v>
      </c>
      <c r="E2444" s="168">
        <v>11</v>
      </c>
      <c r="F2444" s="168" t="s">
        <v>53</v>
      </c>
      <c r="G2444" s="168">
        <v>2020</v>
      </c>
      <c r="H2444" s="172">
        <v>64.584770823065554</v>
      </c>
      <c r="I2444" s="167">
        <v>315</v>
      </c>
      <c r="J2444" s="175" t="s">
        <v>1232</v>
      </c>
      <c r="K2444" s="173"/>
      <c r="L2444" s="171" t="s">
        <v>89</v>
      </c>
      <c r="M2444" s="165" t="s">
        <v>1326</v>
      </c>
      <c r="N2444" s="177" t="s">
        <v>1327</v>
      </c>
      <c r="O2444" s="176" t="s">
        <v>1327</v>
      </c>
      <c r="P2444" s="166" t="s">
        <v>1316</v>
      </c>
      <c r="Q2444" s="166" t="s">
        <v>1317</v>
      </c>
      <c r="R2444" s="172"/>
      <c r="S2444" s="172"/>
      <c r="T2444" s="174">
        <f t="shared" si="110"/>
        <v>64.584770823065554</v>
      </c>
    </row>
    <row r="2445" spans="1:20" s="164" customFormat="1" ht="12.75" hidden="1" customHeight="1" x14ac:dyDescent="0.2">
      <c r="A2445" s="168">
        <v>82</v>
      </c>
      <c r="B2445" s="170" t="s">
        <v>8</v>
      </c>
      <c r="C2445" s="167">
        <v>1</v>
      </c>
      <c r="D2445" s="169">
        <v>44136</v>
      </c>
      <c r="E2445" s="168">
        <v>11</v>
      </c>
      <c r="F2445" s="168" t="s">
        <v>53</v>
      </c>
      <c r="G2445" s="168">
        <v>2020</v>
      </c>
      <c r="H2445" s="172">
        <v>8.1106456382454422</v>
      </c>
      <c r="I2445" s="167">
        <v>315</v>
      </c>
      <c r="J2445" s="175" t="s">
        <v>1232</v>
      </c>
      <c r="K2445" s="173"/>
      <c r="L2445" s="171" t="s">
        <v>55</v>
      </c>
      <c r="M2445" s="165" t="s">
        <v>1326</v>
      </c>
      <c r="N2445" s="177" t="s">
        <v>1327</v>
      </c>
      <c r="O2445" s="176" t="s">
        <v>1327</v>
      </c>
      <c r="P2445" s="166" t="s">
        <v>1316</v>
      </c>
      <c r="Q2445" s="166" t="s">
        <v>1317</v>
      </c>
      <c r="R2445" s="172"/>
      <c r="S2445" s="172"/>
      <c r="T2445" s="174">
        <f t="shared" si="110"/>
        <v>8.1106456382454422</v>
      </c>
    </row>
    <row r="2446" spans="1:20" s="164" customFormat="1" ht="12.75" hidden="1" customHeight="1" x14ac:dyDescent="0.2">
      <c r="A2446" s="168">
        <v>75</v>
      </c>
      <c r="B2446" s="170" t="s">
        <v>9</v>
      </c>
      <c r="C2446" s="167">
        <v>1</v>
      </c>
      <c r="D2446" s="169">
        <v>44136</v>
      </c>
      <c r="E2446" s="168">
        <v>11</v>
      </c>
      <c r="F2446" s="168" t="s">
        <v>53</v>
      </c>
      <c r="G2446" s="168">
        <v>2020</v>
      </c>
      <c r="H2446" s="172">
        <v>57.82589945786102</v>
      </c>
      <c r="I2446" s="167">
        <v>315</v>
      </c>
      <c r="J2446" s="175" t="s">
        <v>1232</v>
      </c>
      <c r="K2446" s="173"/>
      <c r="L2446" s="171" t="s">
        <v>60</v>
      </c>
      <c r="M2446" s="165" t="s">
        <v>1326</v>
      </c>
      <c r="N2446" s="177" t="s">
        <v>1327</v>
      </c>
      <c r="O2446" s="176" t="s">
        <v>1327</v>
      </c>
      <c r="P2446" s="166" t="s">
        <v>1316</v>
      </c>
      <c r="Q2446" s="166" t="s">
        <v>1317</v>
      </c>
      <c r="R2446" s="172"/>
      <c r="S2446" s="172"/>
      <c r="T2446" s="174">
        <f t="shared" si="110"/>
        <v>57.82589945786102</v>
      </c>
    </row>
    <row r="2447" spans="1:20" s="164" customFormat="1" ht="12.75" hidden="1" customHeight="1" x14ac:dyDescent="0.2">
      <c r="A2447" s="168">
        <v>220</v>
      </c>
      <c r="B2447" s="170" t="s">
        <v>1231</v>
      </c>
      <c r="C2447" s="167">
        <v>1</v>
      </c>
      <c r="D2447" s="169">
        <v>44136</v>
      </c>
      <c r="E2447" s="168">
        <v>11</v>
      </c>
      <c r="F2447" s="168" t="s">
        <v>53</v>
      </c>
      <c r="G2447" s="168">
        <v>2020</v>
      </c>
      <c r="H2447" s="172">
        <v>6.0078856579595863</v>
      </c>
      <c r="I2447" s="167">
        <v>315</v>
      </c>
      <c r="J2447" s="175" t="s">
        <v>1232</v>
      </c>
      <c r="K2447" s="173"/>
      <c r="L2447" s="171" t="s">
        <v>55</v>
      </c>
      <c r="M2447" s="165" t="s">
        <v>1326</v>
      </c>
      <c r="N2447" s="177" t="s">
        <v>1327</v>
      </c>
      <c r="O2447" s="176" t="s">
        <v>1327</v>
      </c>
      <c r="P2447" s="166" t="s">
        <v>1316</v>
      </c>
      <c r="Q2447" s="166" t="s">
        <v>1317</v>
      </c>
      <c r="R2447" s="172"/>
      <c r="S2447" s="172"/>
      <c r="T2447" s="174">
        <f t="shared" ref="T2447:T2510" si="111">H2447+R2447+S2447</f>
        <v>6.0078856579595863</v>
      </c>
    </row>
    <row r="2448" spans="1:20" s="164" customFormat="1" ht="12.75" hidden="1" customHeight="1" x14ac:dyDescent="0.2">
      <c r="A2448" s="168">
        <v>59</v>
      </c>
      <c r="B2448" s="170" t="s">
        <v>10</v>
      </c>
      <c r="C2448" s="167">
        <v>1</v>
      </c>
      <c r="D2448" s="169">
        <v>44136</v>
      </c>
      <c r="E2448" s="168">
        <v>11</v>
      </c>
      <c r="F2448" s="168" t="s">
        <v>53</v>
      </c>
      <c r="G2448" s="168">
        <v>2020</v>
      </c>
      <c r="H2448" s="172">
        <v>17.873459832429766</v>
      </c>
      <c r="I2448" s="167">
        <v>315</v>
      </c>
      <c r="J2448" s="175" t="s">
        <v>1232</v>
      </c>
      <c r="K2448" s="173"/>
      <c r="L2448" s="171" t="s">
        <v>56</v>
      </c>
      <c r="M2448" s="165" t="s">
        <v>1326</v>
      </c>
      <c r="N2448" s="177" t="s">
        <v>1327</v>
      </c>
      <c r="O2448" s="176" t="s">
        <v>1327</v>
      </c>
      <c r="P2448" s="166" t="s">
        <v>1316</v>
      </c>
      <c r="Q2448" s="166" t="s">
        <v>1317</v>
      </c>
      <c r="R2448" s="172"/>
      <c r="S2448" s="172"/>
      <c r="T2448" s="174">
        <f t="shared" si="111"/>
        <v>17.873459832429766</v>
      </c>
    </row>
    <row r="2449" spans="1:20" s="164" customFormat="1" ht="12.75" hidden="1" customHeight="1" x14ac:dyDescent="0.2">
      <c r="A2449" s="168">
        <v>65</v>
      </c>
      <c r="B2449" s="170" t="s">
        <v>11</v>
      </c>
      <c r="C2449" s="167">
        <v>1</v>
      </c>
      <c r="D2449" s="169">
        <v>44136</v>
      </c>
      <c r="E2449" s="168">
        <v>11</v>
      </c>
      <c r="F2449" s="168" t="s">
        <v>53</v>
      </c>
      <c r="G2449" s="168">
        <v>2020</v>
      </c>
      <c r="H2449" s="172">
        <v>9.9130113356333176</v>
      </c>
      <c r="I2449" s="167">
        <v>315</v>
      </c>
      <c r="J2449" s="175" t="s">
        <v>1232</v>
      </c>
      <c r="K2449" s="173"/>
      <c r="L2449" s="171" t="s">
        <v>59</v>
      </c>
      <c r="M2449" s="165" t="s">
        <v>1326</v>
      </c>
      <c r="N2449" s="177" t="s">
        <v>1327</v>
      </c>
      <c r="O2449" s="176" t="s">
        <v>1327</v>
      </c>
      <c r="P2449" s="166" t="s">
        <v>1316</v>
      </c>
      <c r="Q2449" s="166" t="s">
        <v>1317</v>
      </c>
      <c r="R2449" s="172"/>
      <c r="S2449" s="172"/>
      <c r="T2449" s="174">
        <f t="shared" si="111"/>
        <v>9.9130113356333176</v>
      </c>
    </row>
    <row r="2450" spans="1:20" s="164" customFormat="1" ht="12.75" hidden="1" customHeight="1" x14ac:dyDescent="0.2">
      <c r="A2450" s="168">
        <v>63</v>
      </c>
      <c r="B2450" s="170" t="s">
        <v>12</v>
      </c>
      <c r="C2450" s="167">
        <v>1</v>
      </c>
      <c r="D2450" s="169">
        <v>44136</v>
      </c>
      <c r="E2450" s="168">
        <v>11</v>
      </c>
      <c r="F2450" s="168" t="s">
        <v>53</v>
      </c>
      <c r="G2450" s="168">
        <v>2020</v>
      </c>
      <c r="H2450" s="172">
        <v>145.390832922622</v>
      </c>
      <c r="I2450" s="167">
        <v>315</v>
      </c>
      <c r="J2450" s="175" t="s">
        <v>1232</v>
      </c>
      <c r="K2450" s="173"/>
      <c r="L2450" s="171" t="s">
        <v>57</v>
      </c>
      <c r="M2450" s="165" t="s">
        <v>1326</v>
      </c>
      <c r="N2450" s="177" t="s">
        <v>1327</v>
      </c>
      <c r="O2450" s="176" t="s">
        <v>1327</v>
      </c>
      <c r="P2450" s="166" t="s">
        <v>1316</v>
      </c>
      <c r="Q2450" s="166" t="s">
        <v>1317</v>
      </c>
      <c r="R2450" s="172"/>
      <c r="S2450" s="172"/>
      <c r="T2450" s="174">
        <f t="shared" si="111"/>
        <v>145.390832922622</v>
      </c>
    </row>
    <row r="2451" spans="1:20" s="164" customFormat="1" ht="12.75" hidden="1" customHeight="1" x14ac:dyDescent="0.2">
      <c r="A2451" s="168">
        <v>150</v>
      </c>
      <c r="B2451" s="170" t="s">
        <v>13</v>
      </c>
      <c r="C2451" s="167">
        <v>1</v>
      </c>
      <c r="D2451" s="169">
        <v>44136</v>
      </c>
      <c r="E2451" s="168">
        <v>11</v>
      </c>
      <c r="F2451" s="168" t="s">
        <v>53</v>
      </c>
      <c r="G2451" s="168">
        <v>2020</v>
      </c>
      <c r="H2451" s="172">
        <v>3.3043371118777727</v>
      </c>
      <c r="I2451" s="167">
        <v>315</v>
      </c>
      <c r="J2451" s="175" t="s">
        <v>1232</v>
      </c>
      <c r="K2451" s="173"/>
      <c r="L2451" s="171" t="s">
        <v>88</v>
      </c>
      <c r="M2451" s="165" t="s">
        <v>1326</v>
      </c>
      <c r="N2451" s="177" t="s">
        <v>1327</v>
      </c>
      <c r="O2451" s="176" t="s">
        <v>1327</v>
      </c>
      <c r="P2451" s="166" t="s">
        <v>1316</v>
      </c>
      <c r="Q2451" s="166" t="s">
        <v>1317</v>
      </c>
      <c r="R2451" s="172"/>
      <c r="S2451" s="172"/>
      <c r="T2451" s="174">
        <f t="shared" si="111"/>
        <v>3.3043371118777727</v>
      </c>
    </row>
    <row r="2452" spans="1:20" s="164" customFormat="1" ht="12.75" hidden="1" customHeight="1" x14ac:dyDescent="0.2">
      <c r="A2452" s="168">
        <v>71</v>
      </c>
      <c r="B2452" s="170" t="s">
        <v>14</v>
      </c>
      <c r="C2452" s="167">
        <v>1</v>
      </c>
      <c r="D2452" s="169">
        <v>44136</v>
      </c>
      <c r="E2452" s="168">
        <v>11</v>
      </c>
      <c r="F2452" s="168" t="s">
        <v>53</v>
      </c>
      <c r="G2452" s="168">
        <v>2020</v>
      </c>
      <c r="H2452" s="172">
        <v>56.474125184820103</v>
      </c>
      <c r="I2452" s="167">
        <v>315</v>
      </c>
      <c r="J2452" s="175" t="s">
        <v>1232</v>
      </c>
      <c r="K2452" s="173"/>
      <c r="L2452" s="171" t="s">
        <v>88</v>
      </c>
      <c r="M2452" s="165" t="s">
        <v>1326</v>
      </c>
      <c r="N2452" s="177" t="s">
        <v>1327</v>
      </c>
      <c r="O2452" s="176" t="s">
        <v>1327</v>
      </c>
      <c r="P2452" s="166" t="s">
        <v>1316</v>
      </c>
      <c r="Q2452" s="166" t="s">
        <v>1317</v>
      </c>
      <c r="R2452" s="172"/>
      <c r="S2452" s="172"/>
      <c r="T2452" s="174">
        <f t="shared" si="111"/>
        <v>56.474125184820103</v>
      </c>
    </row>
    <row r="2453" spans="1:20" s="164" customFormat="1" ht="12.75" hidden="1" customHeight="1" x14ac:dyDescent="0.2">
      <c r="A2453" s="168">
        <v>18</v>
      </c>
      <c r="B2453" s="170" t="s">
        <v>63</v>
      </c>
      <c r="C2453" s="167">
        <v>1</v>
      </c>
      <c r="D2453" s="169">
        <v>44166</v>
      </c>
      <c r="E2453" s="168">
        <v>12</v>
      </c>
      <c r="F2453" s="168" t="s">
        <v>1241</v>
      </c>
      <c r="G2453" s="168">
        <v>2020</v>
      </c>
      <c r="H2453" s="172">
        <v>38.014046328240511</v>
      </c>
      <c r="I2453" s="167">
        <v>315</v>
      </c>
      <c r="J2453" s="175" t="s">
        <v>1232</v>
      </c>
      <c r="K2453" s="173"/>
      <c r="L2453" s="171" t="s">
        <v>64</v>
      </c>
      <c r="M2453" s="165" t="s">
        <v>1326</v>
      </c>
      <c r="N2453" s="177" t="s">
        <v>1327</v>
      </c>
      <c r="O2453" s="176" t="s">
        <v>1327</v>
      </c>
      <c r="P2453" s="166" t="s">
        <v>1316</v>
      </c>
      <c r="Q2453" s="166" t="s">
        <v>1317</v>
      </c>
      <c r="R2453" s="172"/>
      <c r="S2453" s="172"/>
      <c r="T2453" s="174">
        <f t="shared" si="111"/>
        <v>38.014046328240511</v>
      </c>
    </row>
    <row r="2454" spans="1:20" s="164" customFormat="1" ht="12.75" hidden="1" customHeight="1" x14ac:dyDescent="0.2">
      <c r="A2454" s="168">
        <v>50</v>
      </c>
      <c r="B2454" s="170" t="s">
        <v>65</v>
      </c>
      <c r="C2454" s="167">
        <v>1</v>
      </c>
      <c r="D2454" s="169">
        <v>44166</v>
      </c>
      <c r="E2454" s="168">
        <v>12</v>
      </c>
      <c r="F2454" s="168" t="s">
        <v>1241</v>
      </c>
      <c r="G2454" s="168">
        <v>2020</v>
      </c>
      <c r="H2454" s="172">
        <v>2.7210054213898469</v>
      </c>
      <c r="I2454" s="167">
        <v>315</v>
      </c>
      <c r="J2454" s="175" t="s">
        <v>1232</v>
      </c>
      <c r="K2454" s="173"/>
      <c r="L2454" s="171" t="s">
        <v>64</v>
      </c>
      <c r="M2454" s="165" t="s">
        <v>1326</v>
      </c>
      <c r="N2454" s="177" t="s">
        <v>1327</v>
      </c>
      <c r="O2454" s="176" t="s">
        <v>1327</v>
      </c>
      <c r="P2454" s="166" t="s">
        <v>1316</v>
      </c>
      <c r="Q2454" s="166" t="s">
        <v>1317</v>
      </c>
      <c r="R2454" s="172"/>
      <c r="S2454" s="172"/>
      <c r="T2454" s="174">
        <f t="shared" si="111"/>
        <v>2.7210054213898469</v>
      </c>
    </row>
    <row r="2455" spans="1:20" s="164" customFormat="1" ht="12.75" hidden="1" customHeight="1" x14ac:dyDescent="0.2">
      <c r="A2455" s="168">
        <v>97</v>
      </c>
      <c r="B2455" s="170" t="s">
        <v>66</v>
      </c>
      <c r="C2455" s="167">
        <v>1</v>
      </c>
      <c r="D2455" s="169">
        <v>44166</v>
      </c>
      <c r="E2455" s="168">
        <v>12</v>
      </c>
      <c r="F2455" s="168" t="s">
        <v>1241</v>
      </c>
      <c r="G2455" s="168">
        <v>2020</v>
      </c>
      <c r="H2455" s="172">
        <v>2.4008871365204532</v>
      </c>
      <c r="I2455" s="167">
        <v>315</v>
      </c>
      <c r="J2455" s="175" t="s">
        <v>1232</v>
      </c>
      <c r="K2455" s="173"/>
      <c r="L2455" s="171" t="s">
        <v>64</v>
      </c>
      <c r="M2455" s="165" t="s">
        <v>1326</v>
      </c>
      <c r="N2455" s="177" t="s">
        <v>1327</v>
      </c>
      <c r="O2455" s="176" t="s">
        <v>1327</v>
      </c>
      <c r="P2455" s="166" t="s">
        <v>1316</v>
      </c>
      <c r="Q2455" s="166" t="s">
        <v>1317</v>
      </c>
      <c r="R2455" s="172"/>
      <c r="S2455" s="172"/>
      <c r="T2455" s="174">
        <f t="shared" si="111"/>
        <v>2.4008871365204532</v>
      </c>
    </row>
    <row r="2456" spans="1:20" s="164" customFormat="1" ht="12.75" hidden="1" customHeight="1" x14ac:dyDescent="0.2">
      <c r="A2456" s="168">
        <v>85</v>
      </c>
      <c r="B2456" s="170" t="s">
        <v>67</v>
      </c>
      <c r="C2456" s="167">
        <v>1</v>
      </c>
      <c r="D2456" s="169">
        <v>44166</v>
      </c>
      <c r="E2456" s="168">
        <v>12</v>
      </c>
      <c r="F2456" s="168" t="s">
        <v>1241</v>
      </c>
      <c r="G2456" s="168">
        <v>2020</v>
      </c>
      <c r="H2456" s="172">
        <v>2.56094627895515</v>
      </c>
      <c r="I2456" s="167">
        <v>315</v>
      </c>
      <c r="J2456" s="175" t="s">
        <v>1232</v>
      </c>
      <c r="K2456" s="173"/>
      <c r="L2456" s="171" t="s">
        <v>64</v>
      </c>
      <c r="M2456" s="165" t="s">
        <v>1326</v>
      </c>
      <c r="N2456" s="177" t="s">
        <v>1327</v>
      </c>
      <c r="O2456" s="176" t="s">
        <v>1327</v>
      </c>
      <c r="P2456" s="166" t="s">
        <v>1316</v>
      </c>
      <c r="Q2456" s="166" t="s">
        <v>1317</v>
      </c>
      <c r="R2456" s="172"/>
      <c r="S2456" s="172"/>
      <c r="T2456" s="174">
        <f t="shared" si="111"/>
        <v>2.56094627895515</v>
      </c>
    </row>
    <row r="2457" spans="1:20" s="164" customFormat="1" ht="12.75" hidden="1" customHeight="1" x14ac:dyDescent="0.2">
      <c r="A2457" s="168">
        <v>51</v>
      </c>
      <c r="B2457" s="170" t="s">
        <v>68</v>
      </c>
      <c r="C2457" s="167">
        <v>1</v>
      </c>
      <c r="D2457" s="169">
        <v>44166</v>
      </c>
      <c r="E2457" s="168">
        <v>12</v>
      </c>
      <c r="F2457" s="168" t="s">
        <v>1241</v>
      </c>
      <c r="G2457" s="168">
        <v>2020</v>
      </c>
      <c r="H2457" s="172">
        <v>2.8010349926071956</v>
      </c>
      <c r="I2457" s="167">
        <v>315</v>
      </c>
      <c r="J2457" s="175" t="s">
        <v>1232</v>
      </c>
      <c r="K2457" s="173"/>
      <c r="L2457" s="171" t="s">
        <v>64</v>
      </c>
      <c r="M2457" s="165" t="s">
        <v>1326</v>
      </c>
      <c r="N2457" s="177" t="s">
        <v>1327</v>
      </c>
      <c r="O2457" s="176" t="s">
        <v>1327</v>
      </c>
      <c r="P2457" s="166" t="s">
        <v>1316</v>
      </c>
      <c r="Q2457" s="166" t="s">
        <v>1317</v>
      </c>
      <c r="R2457" s="172"/>
      <c r="S2457" s="172"/>
      <c r="T2457" s="174">
        <f t="shared" si="111"/>
        <v>2.8010349926071956</v>
      </c>
    </row>
    <row r="2458" spans="1:20" s="164" customFormat="1" ht="12.75" hidden="1" customHeight="1" x14ac:dyDescent="0.2">
      <c r="A2458" s="168">
        <v>83</v>
      </c>
      <c r="B2458" s="170" t="s">
        <v>69</v>
      </c>
      <c r="C2458" s="167">
        <v>1</v>
      </c>
      <c r="D2458" s="169">
        <v>44166</v>
      </c>
      <c r="E2458" s="168">
        <v>12</v>
      </c>
      <c r="F2458" s="168" t="s">
        <v>1241</v>
      </c>
      <c r="G2458" s="168">
        <v>2020</v>
      </c>
      <c r="H2458" s="172">
        <v>9.6035485460818126</v>
      </c>
      <c r="I2458" s="167">
        <v>315</v>
      </c>
      <c r="J2458" s="175" t="s">
        <v>1232</v>
      </c>
      <c r="K2458" s="173"/>
      <c r="L2458" s="171" t="s">
        <v>64</v>
      </c>
      <c r="M2458" s="165" t="s">
        <v>1326</v>
      </c>
      <c r="N2458" s="177" t="s">
        <v>1327</v>
      </c>
      <c r="O2458" s="176" t="s">
        <v>1327</v>
      </c>
      <c r="P2458" s="166" t="s">
        <v>1316</v>
      </c>
      <c r="Q2458" s="166" t="s">
        <v>1317</v>
      </c>
      <c r="R2458" s="172"/>
      <c r="S2458" s="172"/>
      <c r="T2458" s="174">
        <f t="shared" si="111"/>
        <v>9.6035485460818126</v>
      </c>
    </row>
    <row r="2459" spans="1:20" s="164" customFormat="1" ht="12.75" hidden="1" customHeight="1" x14ac:dyDescent="0.2">
      <c r="A2459" s="168">
        <v>52</v>
      </c>
      <c r="B2459" s="170" t="s">
        <v>70</v>
      </c>
      <c r="C2459" s="167">
        <v>1</v>
      </c>
      <c r="D2459" s="169">
        <v>44166</v>
      </c>
      <c r="E2459" s="168">
        <v>12</v>
      </c>
      <c r="F2459" s="168" t="s">
        <v>1241</v>
      </c>
      <c r="G2459" s="168">
        <v>2020</v>
      </c>
      <c r="H2459" s="172">
        <v>8.3230754066042376</v>
      </c>
      <c r="I2459" s="167">
        <v>315</v>
      </c>
      <c r="J2459" s="175" t="s">
        <v>1232</v>
      </c>
      <c r="K2459" s="173"/>
      <c r="L2459" s="171" t="s">
        <v>64</v>
      </c>
      <c r="M2459" s="165" t="s">
        <v>1326</v>
      </c>
      <c r="N2459" s="177" t="s">
        <v>1327</v>
      </c>
      <c r="O2459" s="176" t="s">
        <v>1327</v>
      </c>
      <c r="P2459" s="166" t="s">
        <v>1316</v>
      </c>
      <c r="Q2459" s="166" t="s">
        <v>1317</v>
      </c>
      <c r="R2459" s="172"/>
      <c r="S2459" s="172"/>
      <c r="T2459" s="174">
        <f t="shared" si="111"/>
        <v>8.3230754066042376</v>
      </c>
    </row>
    <row r="2460" spans="1:20" s="164" customFormat="1" ht="12.75" hidden="1" customHeight="1" x14ac:dyDescent="0.2">
      <c r="A2460" s="168">
        <v>84</v>
      </c>
      <c r="B2460" s="170" t="s">
        <v>71</v>
      </c>
      <c r="C2460" s="167">
        <v>1</v>
      </c>
      <c r="D2460" s="169">
        <v>44166</v>
      </c>
      <c r="E2460" s="168">
        <v>12</v>
      </c>
      <c r="F2460" s="168" t="s">
        <v>1241</v>
      </c>
      <c r="G2460" s="168">
        <v>2020</v>
      </c>
      <c r="H2460" s="172">
        <v>17.526476096599307</v>
      </c>
      <c r="I2460" s="167">
        <v>315</v>
      </c>
      <c r="J2460" s="175" t="s">
        <v>1232</v>
      </c>
      <c r="K2460" s="173"/>
      <c r="L2460" s="171" t="s">
        <v>64</v>
      </c>
      <c r="M2460" s="165" t="s">
        <v>1326</v>
      </c>
      <c r="N2460" s="177" t="s">
        <v>1327</v>
      </c>
      <c r="O2460" s="176" t="s">
        <v>1327</v>
      </c>
      <c r="P2460" s="166" t="s">
        <v>1316</v>
      </c>
      <c r="Q2460" s="166" t="s">
        <v>1317</v>
      </c>
      <c r="R2460" s="172"/>
      <c r="S2460" s="172"/>
      <c r="T2460" s="174">
        <f t="shared" si="111"/>
        <v>17.526476096599307</v>
      </c>
    </row>
    <row r="2461" spans="1:20" s="164" customFormat="1" ht="12.75" hidden="1" customHeight="1" x14ac:dyDescent="0.2">
      <c r="A2461" s="168">
        <v>90</v>
      </c>
      <c r="B2461" s="170" t="s">
        <v>72</v>
      </c>
      <c r="C2461" s="167">
        <v>1</v>
      </c>
      <c r="D2461" s="169">
        <v>44166</v>
      </c>
      <c r="E2461" s="168">
        <v>12</v>
      </c>
      <c r="F2461" s="168" t="s">
        <v>1241</v>
      </c>
      <c r="G2461" s="168">
        <v>2020</v>
      </c>
      <c r="H2461" s="172">
        <v>6.3223361261705264</v>
      </c>
      <c r="I2461" s="167">
        <v>315</v>
      </c>
      <c r="J2461" s="175" t="s">
        <v>1232</v>
      </c>
      <c r="K2461" s="173"/>
      <c r="L2461" s="171" t="s">
        <v>64</v>
      </c>
      <c r="M2461" s="165" t="s">
        <v>1326</v>
      </c>
      <c r="N2461" s="177" t="s">
        <v>1327</v>
      </c>
      <c r="O2461" s="176" t="s">
        <v>1327</v>
      </c>
      <c r="P2461" s="166" t="s">
        <v>1316</v>
      </c>
      <c r="Q2461" s="166" t="s">
        <v>1317</v>
      </c>
      <c r="R2461" s="172"/>
      <c r="S2461" s="172"/>
      <c r="T2461" s="174">
        <f t="shared" si="111"/>
        <v>6.3223361261705264</v>
      </c>
    </row>
    <row r="2462" spans="1:20" s="164" customFormat="1" ht="12.75" hidden="1" customHeight="1" x14ac:dyDescent="0.2">
      <c r="A2462" s="168">
        <v>25</v>
      </c>
      <c r="B2462" s="170" t="s">
        <v>73</v>
      </c>
      <c r="C2462" s="167">
        <v>1</v>
      </c>
      <c r="D2462" s="169">
        <v>44166</v>
      </c>
      <c r="E2462" s="168">
        <v>12</v>
      </c>
      <c r="F2462" s="168" t="s">
        <v>1241</v>
      </c>
      <c r="G2462" s="168">
        <v>2020</v>
      </c>
      <c r="H2462" s="172">
        <v>1.0403844258255297</v>
      </c>
      <c r="I2462" s="167">
        <v>315</v>
      </c>
      <c r="J2462" s="175" t="s">
        <v>1232</v>
      </c>
      <c r="K2462" s="173"/>
      <c r="L2462" s="171" t="s">
        <v>64</v>
      </c>
      <c r="M2462" s="165" t="s">
        <v>1326</v>
      </c>
      <c r="N2462" s="177" t="s">
        <v>1327</v>
      </c>
      <c r="O2462" s="176" t="s">
        <v>1327</v>
      </c>
      <c r="P2462" s="166" t="s">
        <v>1316</v>
      </c>
      <c r="Q2462" s="166" t="s">
        <v>1317</v>
      </c>
      <c r="R2462" s="172"/>
      <c r="S2462" s="172"/>
      <c r="T2462" s="174">
        <f t="shared" si="111"/>
        <v>1.0403844258255297</v>
      </c>
    </row>
    <row r="2463" spans="1:20" s="164" customFormat="1" ht="12.75" hidden="1" customHeight="1" x14ac:dyDescent="0.2">
      <c r="A2463" s="168">
        <v>102</v>
      </c>
      <c r="B2463" s="170" t="s">
        <v>74</v>
      </c>
      <c r="C2463" s="167">
        <v>1</v>
      </c>
      <c r="D2463" s="169">
        <v>44166</v>
      </c>
      <c r="E2463" s="168">
        <v>12</v>
      </c>
      <c r="F2463" s="168" t="s">
        <v>1241</v>
      </c>
      <c r="G2463" s="168">
        <v>2020</v>
      </c>
      <c r="H2463" s="172">
        <v>2.7210054213898469</v>
      </c>
      <c r="I2463" s="167">
        <v>315</v>
      </c>
      <c r="J2463" s="175" t="s">
        <v>1232</v>
      </c>
      <c r="K2463" s="173"/>
      <c r="L2463" s="171" t="s">
        <v>64</v>
      </c>
      <c r="M2463" s="165" t="s">
        <v>1326</v>
      </c>
      <c r="N2463" s="177" t="s">
        <v>1327</v>
      </c>
      <c r="O2463" s="176" t="s">
        <v>1327</v>
      </c>
      <c r="P2463" s="166" t="s">
        <v>1316</v>
      </c>
      <c r="Q2463" s="166" t="s">
        <v>1317</v>
      </c>
      <c r="R2463" s="172"/>
      <c r="S2463" s="172"/>
      <c r="T2463" s="174">
        <f t="shared" si="111"/>
        <v>2.7210054213898469</v>
      </c>
    </row>
    <row r="2464" spans="1:20" s="164" customFormat="1" ht="12.75" hidden="1" customHeight="1" x14ac:dyDescent="0.2">
      <c r="A2464" s="168">
        <v>36</v>
      </c>
      <c r="B2464" s="170" t="s">
        <v>75</v>
      </c>
      <c r="C2464" s="167">
        <v>1</v>
      </c>
      <c r="D2464" s="169">
        <v>44166</v>
      </c>
      <c r="E2464" s="168">
        <v>12</v>
      </c>
      <c r="F2464" s="168" t="s">
        <v>1241</v>
      </c>
      <c r="G2464" s="168">
        <v>2020</v>
      </c>
      <c r="H2464" s="172">
        <v>2.8010349926071956</v>
      </c>
      <c r="I2464" s="167">
        <v>315</v>
      </c>
      <c r="J2464" s="175" t="s">
        <v>1232</v>
      </c>
      <c r="K2464" s="173"/>
      <c r="L2464" s="171" t="s">
        <v>64</v>
      </c>
      <c r="M2464" s="165" t="s">
        <v>1326</v>
      </c>
      <c r="N2464" s="177" t="s">
        <v>1327</v>
      </c>
      <c r="O2464" s="176" t="s">
        <v>1327</v>
      </c>
      <c r="P2464" s="166" t="s">
        <v>1316</v>
      </c>
      <c r="Q2464" s="166" t="s">
        <v>1317</v>
      </c>
      <c r="R2464" s="172"/>
      <c r="S2464" s="172"/>
      <c r="T2464" s="174">
        <f t="shared" si="111"/>
        <v>2.8010349926071956</v>
      </c>
    </row>
    <row r="2465" spans="1:20" s="164" customFormat="1" ht="12.75" hidden="1" customHeight="1" x14ac:dyDescent="0.2">
      <c r="A2465" s="168">
        <v>70</v>
      </c>
      <c r="B2465" s="170" t="s">
        <v>76</v>
      </c>
      <c r="C2465" s="167">
        <v>1</v>
      </c>
      <c r="D2465" s="169">
        <v>44166</v>
      </c>
      <c r="E2465" s="168">
        <v>12</v>
      </c>
      <c r="F2465" s="168" t="s">
        <v>1241</v>
      </c>
      <c r="G2465" s="168">
        <v>2020</v>
      </c>
      <c r="H2465" s="172">
        <v>3.9214489896500737</v>
      </c>
      <c r="I2465" s="167">
        <v>315</v>
      </c>
      <c r="J2465" s="175" t="s">
        <v>1232</v>
      </c>
      <c r="K2465" s="173"/>
      <c r="L2465" s="171" t="s">
        <v>64</v>
      </c>
      <c r="M2465" s="165" t="s">
        <v>1326</v>
      </c>
      <c r="N2465" s="177" t="s">
        <v>1327</v>
      </c>
      <c r="O2465" s="176" t="s">
        <v>1327</v>
      </c>
      <c r="P2465" s="166" t="s">
        <v>1316</v>
      </c>
      <c r="Q2465" s="166" t="s">
        <v>1317</v>
      </c>
      <c r="R2465" s="172"/>
      <c r="S2465" s="172"/>
      <c r="T2465" s="174">
        <f t="shared" si="111"/>
        <v>3.9214489896500737</v>
      </c>
    </row>
    <row r="2466" spans="1:20" s="164" customFormat="1" ht="12.75" hidden="1" customHeight="1" x14ac:dyDescent="0.2">
      <c r="A2466" s="168">
        <v>67</v>
      </c>
      <c r="B2466" s="170" t="s">
        <v>77</v>
      </c>
      <c r="C2466" s="167">
        <v>1</v>
      </c>
      <c r="D2466" s="169">
        <v>44166</v>
      </c>
      <c r="E2466" s="168">
        <v>12</v>
      </c>
      <c r="F2466" s="168" t="s">
        <v>1241</v>
      </c>
      <c r="G2466" s="168">
        <v>2020</v>
      </c>
      <c r="H2466" s="172">
        <v>6.2423065549531787</v>
      </c>
      <c r="I2466" s="167">
        <v>315</v>
      </c>
      <c r="J2466" s="175" t="s">
        <v>1232</v>
      </c>
      <c r="K2466" s="173"/>
      <c r="L2466" s="171" t="s">
        <v>64</v>
      </c>
      <c r="M2466" s="165" t="s">
        <v>1326</v>
      </c>
      <c r="N2466" s="177" t="s">
        <v>1327</v>
      </c>
      <c r="O2466" s="176" t="s">
        <v>1327</v>
      </c>
      <c r="P2466" s="166" t="s">
        <v>1316</v>
      </c>
      <c r="Q2466" s="166" t="s">
        <v>1317</v>
      </c>
      <c r="R2466" s="172"/>
      <c r="S2466" s="172"/>
      <c r="T2466" s="174">
        <f t="shared" si="111"/>
        <v>6.2423065549531787</v>
      </c>
    </row>
    <row r="2467" spans="1:20" s="164" customFormat="1" ht="12.75" hidden="1" customHeight="1" x14ac:dyDescent="0.2">
      <c r="A2467" s="168">
        <v>92</v>
      </c>
      <c r="B2467" s="170" t="s">
        <v>78</v>
      </c>
      <c r="C2467" s="167">
        <v>1</v>
      </c>
      <c r="D2467" s="169">
        <v>44166</v>
      </c>
      <c r="E2467" s="168">
        <v>12</v>
      </c>
      <c r="F2467" s="168" t="s">
        <v>1241</v>
      </c>
      <c r="G2467" s="168">
        <v>2020</v>
      </c>
      <c r="H2467" s="172">
        <v>4.0014785608674224</v>
      </c>
      <c r="I2467" s="167">
        <v>315</v>
      </c>
      <c r="J2467" s="175" t="s">
        <v>1232</v>
      </c>
      <c r="K2467" s="173"/>
      <c r="L2467" s="171" t="s">
        <v>64</v>
      </c>
      <c r="M2467" s="165" t="s">
        <v>1326</v>
      </c>
      <c r="N2467" s="177" t="s">
        <v>1327</v>
      </c>
      <c r="O2467" s="176" t="s">
        <v>1327</v>
      </c>
      <c r="P2467" s="166" t="s">
        <v>1316</v>
      </c>
      <c r="Q2467" s="166" t="s">
        <v>1317</v>
      </c>
      <c r="R2467" s="172"/>
      <c r="S2467" s="172"/>
      <c r="T2467" s="174">
        <f t="shared" si="111"/>
        <v>4.0014785608674224</v>
      </c>
    </row>
    <row r="2468" spans="1:20" s="164" customFormat="1" ht="12.75" hidden="1" customHeight="1" x14ac:dyDescent="0.2">
      <c r="A2468" s="168">
        <v>58</v>
      </c>
      <c r="B2468" s="170" t="s">
        <v>79</v>
      </c>
      <c r="C2468" s="167">
        <v>1</v>
      </c>
      <c r="D2468" s="169">
        <v>44166</v>
      </c>
      <c r="E2468" s="168">
        <v>12</v>
      </c>
      <c r="F2468" s="168" t="s">
        <v>1241</v>
      </c>
      <c r="G2468" s="168">
        <v>2020</v>
      </c>
      <c r="H2468" s="172">
        <v>3.1211532774765893</v>
      </c>
      <c r="I2468" s="167">
        <v>315</v>
      </c>
      <c r="J2468" s="175" t="s">
        <v>1232</v>
      </c>
      <c r="K2468" s="173"/>
      <c r="L2468" s="171" t="s">
        <v>64</v>
      </c>
      <c r="M2468" s="165" t="s">
        <v>1326</v>
      </c>
      <c r="N2468" s="177" t="s">
        <v>1327</v>
      </c>
      <c r="O2468" s="176" t="s">
        <v>1327</v>
      </c>
      <c r="P2468" s="166" t="s">
        <v>1316</v>
      </c>
      <c r="Q2468" s="166" t="s">
        <v>1317</v>
      </c>
      <c r="R2468" s="172"/>
      <c r="S2468" s="172"/>
      <c r="T2468" s="174">
        <f t="shared" si="111"/>
        <v>3.1211532774765893</v>
      </c>
    </row>
    <row r="2469" spans="1:20" s="164" customFormat="1" ht="12.75" hidden="1" customHeight="1" x14ac:dyDescent="0.2">
      <c r="A2469" s="168">
        <v>130</v>
      </c>
      <c r="B2469" s="170" t="s">
        <v>80</v>
      </c>
      <c r="C2469" s="167">
        <v>1</v>
      </c>
      <c r="D2469" s="169">
        <v>44166</v>
      </c>
      <c r="E2469" s="168">
        <v>12</v>
      </c>
      <c r="F2469" s="168" t="s">
        <v>1241</v>
      </c>
      <c r="G2469" s="168">
        <v>2020</v>
      </c>
      <c r="H2469" s="172">
        <v>1.1204139970428784</v>
      </c>
      <c r="I2469" s="167">
        <v>315</v>
      </c>
      <c r="J2469" s="175" t="s">
        <v>1232</v>
      </c>
      <c r="K2469" s="173"/>
      <c r="L2469" s="171" t="s">
        <v>64</v>
      </c>
      <c r="M2469" s="165" t="s">
        <v>1326</v>
      </c>
      <c r="N2469" s="177" t="s">
        <v>1327</v>
      </c>
      <c r="O2469" s="176" t="s">
        <v>1327</v>
      </c>
      <c r="P2469" s="166" t="s">
        <v>1316</v>
      </c>
      <c r="Q2469" s="166" t="s">
        <v>1317</v>
      </c>
      <c r="R2469" s="172"/>
      <c r="S2469" s="172"/>
      <c r="T2469" s="174">
        <f t="shared" si="111"/>
        <v>1.1204139970428784</v>
      </c>
    </row>
    <row r="2470" spans="1:20" s="164" customFormat="1" ht="12.75" hidden="1" customHeight="1" x14ac:dyDescent="0.2">
      <c r="A2470" s="168">
        <v>15</v>
      </c>
      <c r="B2470" s="170" t="s">
        <v>81</v>
      </c>
      <c r="C2470" s="167">
        <v>1</v>
      </c>
      <c r="D2470" s="169">
        <v>44166</v>
      </c>
      <c r="E2470" s="168">
        <v>12</v>
      </c>
      <c r="F2470" s="168" t="s">
        <v>1241</v>
      </c>
      <c r="G2470" s="168">
        <v>2020</v>
      </c>
      <c r="H2470" s="172">
        <v>3.1211532774765893</v>
      </c>
      <c r="I2470" s="167">
        <v>315</v>
      </c>
      <c r="J2470" s="175" t="s">
        <v>1232</v>
      </c>
      <c r="K2470" s="173"/>
      <c r="L2470" s="171" t="s">
        <v>64</v>
      </c>
      <c r="M2470" s="165" t="s">
        <v>1326</v>
      </c>
      <c r="N2470" s="177" t="s">
        <v>1327</v>
      </c>
      <c r="O2470" s="176" t="s">
        <v>1327</v>
      </c>
      <c r="P2470" s="166" t="s">
        <v>1316</v>
      </c>
      <c r="Q2470" s="166" t="s">
        <v>1317</v>
      </c>
      <c r="R2470" s="172"/>
      <c r="S2470" s="172"/>
      <c r="T2470" s="174">
        <f t="shared" si="111"/>
        <v>3.1211532774765893</v>
      </c>
    </row>
    <row r="2471" spans="1:20" s="164" customFormat="1" ht="12.75" hidden="1" customHeight="1" x14ac:dyDescent="0.2">
      <c r="A2471" s="168">
        <v>68</v>
      </c>
      <c r="B2471" s="170" t="s">
        <v>82</v>
      </c>
      <c r="C2471" s="167">
        <v>1</v>
      </c>
      <c r="D2471" s="169">
        <v>44166</v>
      </c>
      <c r="E2471" s="168">
        <v>12</v>
      </c>
      <c r="F2471" s="168" t="s">
        <v>1241</v>
      </c>
      <c r="G2471" s="168">
        <v>2020</v>
      </c>
      <c r="H2471" s="172">
        <v>3.0411237062592411</v>
      </c>
      <c r="I2471" s="167">
        <v>315</v>
      </c>
      <c r="J2471" s="175" t="s">
        <v>1232</v>
      </c>
      <c r="K2471" s="173"/>
      <c r="L2471" s="171" t="s">
        <v>64</v>
      </c>
      <c r="M2471" s="165" t="s">
        <v>1326</v>
      </c>
      <c r="N2471" s="177" t="s">
        <v>1327</v>
      </c>
      <c r="O2471" s="176" t="s">
        <v>1327</v>
      </c>
      <c r="P2471" s="166" t="s">
        <v>1316</v>
      </c>
      <c r="Q2471" s="166" t="s">
        <v>1317</v>
      </c>
      <c r="R2471" s="172"/>
      <c r="S2471" s="172"/>
      <c r="T2471" s="174">
        <f t="shared" si="111"/>
        <v>3.0411237062592411</v>
      </c>
    </row>
    <row r="2472" spans="1:20" s="164" customFormat="1" ht="12.75" hidden="1" customHeight="1" x14ac:dyDescent="0.2">
      <c r="A2472" s="168">
        <v>94</v>
      </c>
      <c r="B2472" s="170" t="s">
        <v>83</v>
      </c>
      <c r="C2472" s="167">
        <v>1</v>
      </c>
      <c r="D2472" s="169">
        <v>44166</v>
      </c>
      <c r="E2472" s="168">
        <v>12</v>
      </c>
      <c r="F2472" s="168" t="s">
        <v>1241</v>
      </c>
      <c r="G2472" s="168">
        <v>2020</v>
      </c>
      <c r="H2472" s="172">
        <v>10.083725973385905</v>
      </c>
      <c r="I2472" s="167">
        <v>315</v>
      </c>
      <c r="J2472" s="175" t="s">
        <v>1232</v>
      </c>
      <c r="K2472" s="173"/>
      <c r="L2472" s="171" t="s">
        <v>64</v>
      </c>
      <c r="M2472" s="165" t="s">
        <v>1326</v>
      </c>
      <c r="N2472" s="177" t="s">
        <v>1327</v>
      </c>
      <c r="O2472" s="176" t="s">
        <v>1327</v>
      </c>
      <c r="P2472" s="166" t="s">
        <v>1316</v>
      </c>
      <c r="Q2472" s="166" t="s">
        <v>1317</v>
      </c>
      <c r="R2472" s="172"/>
      <c r="S2472" s="172"/>
      <c r="T2472" s="174">
        <f t="shared" si="111"/>
        <v>10.083725973385905</v>
      </c>
    </row>
    <row r="2473" spans="1:20" s="164" customFormat="1" ht="12.75" hidden="1" customHeight="1" x14ac:dyDescent="0.2">
      <c r="A2473" s="168">
        <v>88</v>
      </c>
      <c r="B2473" s="170" t="s">
        <v>84</v>
      </c>
      <c r="C2473" s="167">
        <v>1</v>
      </c>
      <c r="D2473" s="169">
        <v>44166</v>
      </c>
      <c r="E2473" s="168">
        <v>12</v>
      </c>
      <c r="F2473" s="168" t="s">
        <v>1241</v>
      </c>
      <c r="G2473" s="168">
        <v>2020</v>
      </c>
      <c r="H2473" s="172">
        <v>3.1211532774765893</v>
      </c>
      <c r="I2473" s="167">
        <v>315</v>
      </c>
      <c r="J2473" s="175" t="s">
        <v>1232</v>
      </c>
      <c r="K2473" s="173"/>
      <c r="L2473" s="171" t="s">
        <v>64</v>
      </c>
      <c r="M2473" s="165" t="s">
        <v>1326</v>
      </c>
      <c r="N2473" s="177" t="s">
        <v>1327</v>
      </c>
      <c r="O2473" s="176" t="s">
        <v>1327</v>
      </c>
      <c r="P2473" s="166" t="s">
        <v>1316</v>
      </c>
      <c r="Q2473" s="166" t="s">
        <v>1317</v>
      </c>
      <c r="R2473" s="172"/>
      <c r="S2473" s="172"/>
      <c r="T2473" s="174">
        <f t="shared" si="111"/>
        <v>3.1211532774765893</v>
      </c>
    </row>
    <row r="2474" spans="1:20" s="164" customFormat="1" ht="12.75" hidden="1" customHeight="1" x14ac:dyDescent="0.2">
      <c r="A2474" s="168">
        <v>62</v>
      </c>
      <c r="B2474" s="170" t="s">
        <v>85</v>
      </c>
      <c r="C2474" s="167">
        <v>1</v>
      </c>
      <c r="D2474" s="169">
        <v>44166</v>
      </c>
      <c r="E2474" s="168">
        <v>12</v>
      </c>
      <c r="F2474" s="168" t="s">
        <v>1241</v>
      </c>
      <c r="G2474" s="168">
        <v>2020</v>
      </c>
      <c r="H2474" s="172">
        <v>5.1218925579103001</v>
      </c>
      <c r="I2474" s="167">
        <v>315</v>
      </c>
      <c r="J2474" s="175" t="s">
        <v>1232</v>
      </c>
      <c r="K2474" s="173"/>
      <c r="L2474" s="171" t="s">
        <v>64</v>
      </c>
      <c r="M2474" s="165" t="s">
        <v>1326</v>
      </c>
      <c r="N2474" s="177" t="s">
        <v>1327</v>
      </c>
      <c r="O2474" s="176" t="s">
        <v>1327</v>
      </c>
      <c r="P2474" s="166" t="s">
        <v>1316</v>
      </c>
      <c r="Q2474" s="166" t="s">
        <v>1317</v>
      </c>
      <c r="R2474" s="172"/>
      <c r="S2474" s="172"/>
      <c r="T2474" s="174">
        <f t="shared" si="111"/>
        <v>5.1218925579103001</v>
      </c>
    </row>
    <row r="2475" spans="1:20" s="164" customFormat="1" ht="12.75" hidden="1" customHeight="1" x14ac:dyDescent="0.2">
      <c r="A2475" s="168">
        <v>91</v>
      </c>
      <c r="B2475" s="170" t="s">
        <v>86</v>
      </c>
      <c r="C2475" s="167">
        <v>1</v>
      </c>
      <c r="D2475" s="169">
        <v>44166</v>
      </c>
      <c r="E2475" s="168">
        <v>12</v>
      </c>
      <c r="F2475" s="168" t="s">
        <v>1241</v>
      </c>
      <c r="G2475" s="168">
        <v>2020</v>
      </c>
      <c r="H2475" s="172">
        <v>7.2826909807787086</v>
      </c>
      <c r="I2475" s="167">
        <v>315</v>
      </c>
      <c r="J2475" s="175" t="s">
        <v>1232</v>
      </c>
      <c r="K2475" s="173"/>
      <c r="L2475" s="171" t="s">
        <v>64</v>
      </c>
      <c r="M2475" s="165" t="s">
        <v>1326</v>
      </c>
      <c r="N2475" s="177" t="s">
        <v>1327</v>
      </c>
      <c r="O2475" s="176" t="s">
        <v>1327</v>
      </c>
      <c r="P2475" s="166" t="s">
        <v>1316</v>
      </c>
      <c r="Q2475" s="166" t="s">
        <v>1317</v>
      </c>
      <c r="R2475" s="172"/>
      <c r="S2475" s="172"/>
      <c r="T2475" s="174">
        <f t="shared" si="111"/>
        <v>7.2826909807787086</v>
      </c>
    </row>
    <row r="2476" spans="1:20" s="164" customFormat="1" ht="12.75" hidden="1" customHeight="1" x14ac:dyDescent="0.2">
      <c r="A2476" s="168">
        <v>89</v>
      </c>
      <c r="B2476" s="170" t="s">
        <v>87</v>
      </c>
      <c r="C2476" s="167">
        <v>1</v>
      </c>
      <c r="D2476" s="169">
        <v>44166</v>
      </c>
      <c r="E2476" s="168">
        <v>12</v>
      </c>
      <c r="F2476" s="168" t="s">
        <v>1241</v>
      </c>
      <c r="G2476" s="168">
        <v>2020</v>
      </c>
      <c r="H2476" s="172">
        <v>10.643932971907342</v>
      </c>
      <c r="I2476" s="167">
        <v>315</v>
      </c>
      <c r="J2476" s="175" t="s">
        <v>1232</v>
      </c>
      <c r="K2476" s="173"/>
      <c r="L2476" s="171" t="s">
        <v>64</v>
      </c>
      <c r="M2476" s="165" t="s">
        <v>1326</v>
      </c>
      <c r="N2476" s="177" t="s">
        <v>1327</v>
      </c>
      <c r="O2476" s="176" t="s">
        <v>1327</v>
      </c>
      <c r="P2476" s="166" t="s">
        <v>1316</v>
      </c>
      <c r="Q2476" s="166" t="s">
        <v>1317</v>
      </c>
      <c r="R2476" s="172"/>
      <c r="S2476" s="172"/>
      <c r="T2476" s="174">
        <f t="shared" si="111"/>
        <v>10.643932971907342</v>
      </c>
    </row>
    <row r="2477" spans="1:20" s="164" customFormat="1" ht="12.75" hidden="1" customHeight="1" x14ac:dyDescent="0.2">
      <c r="A2477" s="168">
        <v>80</v>
      </c>
      <c r="B2477" s="170" t="s">
        <v>3</v>
      </c>
      <c r="C2477" s="167">
        <v>1</v>
      </c>
      <c r="D2477" s="169">
        <v>44166</v>
      </c>
      <c r="E2477" s="168">
        <v>12</v>
      </c>
      <c r="F2477" s="168" t="s">
        <v>1241</v>
      </c>
      <c r="G2477" s="168">
        <v>2020</v>
      </c>
      <c r="H2477" s="172">
        <v>2.8010349926071956</v>
      </c>
      <c r="I2477" s="167">
        <v>315</v>
      </c>
      <c r="J2477" s="175" t="s">
        <v>1232</v>
      </c>
      <c r="K2477" s="173"/>
      <c r="L2477" s="171" t="s">
        <v>88</v>
      </c>
      <c r="M2477" s="165" t="s">
        <v>1326</v>
      </c>
      <c r="N2477" s="177" t="s">
        <v>1327</v>
      </c>
      <c r="O2477" s="176" t="s">
        <v>1327</v>
      </c>
      <c r="P2477" s="166" t="s">
        <v>1316</v>
      </c>
      <c r="Q2477" s="166" t="s">
        <v>1317</v>
      </c>
      <c r="R2477" s="172"/>
      <c r="S2477" s="172"/>
      <c r="T2477" s="174">
        <f t="shared" si="111"/>
        <v>2.8010349926071956</v>
      </c>
    </row>
    <row r="2478" spans="1:20" s="164" customFormat="1" ht="12.75" hidden="1" customHeight="1" x14ac:dyDescent="0.2">
      <c r="A2478" s="168">
        <v>104</v>
      </c>
      <c r="B2478" s="170" t="s">
        <v>4</v>
      </c>
      <c r="C2478" s="167">
        <v>1</v>
      </c>
      <c r="D2478" s="169">
        <v>44166</v>
      </c>
      <c r="E2478" s="168">
        <v>12</v>
      </c>
      <c r="F2478" s="168" t="s">
        <v>1241</v>
      </c>
      <c r="G2478" s="168">
        <v>2020</v>
      </c>
      <c r="H2478" s="172">
        <v>0.40014785608674219</v>
      </c>
      <c r="I2478" s="167">
        <v>315</v>
      </c>
      <c r="J2478" s="175" t="s">
        <v>1232</v>
      </c>
      <c r="K2478" s="173"/>
      <c r="L2478" s="171" t="s">
        <v>88</v>
      </c>
      <c r="M2478" s="165" t="s">
        <v>1326</v>
      </c>
      <c r="N2478" s="177" t="s">
        <v>1327</v>
      </c>
      <c r="O2478" s="176" t="s">
        <v>1327</v>
      </c>
      <c r="P2478" s="166" t="s">
        <v>1316</v>
      </c>
      <c r="Q2478" s="166" t="s">
        <v>1317</v>
      </c>
      <c r="R2478" s="172"/>
      <c r="S2478" s="172"/>
      <c r="T2478" s="174">
        <f t="shared" si="111"/>
        <v>0.40014785608674219</v>
      </c>
    </row>
    <row r="2479" spans="1:20" s="164" customFormat="1" ht="12.75" hidden="1" customHeight="1" x14ac:dyDescent="0.2">
      <c r="A2479" s="168">
        <v>79</v>
      </c>
      <c r="B2479" s="170" t="s">
        <v>5</v>
      </c>
      <c r="C2479" s="167">
        <v>1</v>
      </c>
      <c r="D2479" s="169">
        <v>44166</v>
      </c>
      <c r="E2479" s="168">
        <v>12</v>
      </c>
      <c r="F2479" s="168" t="s">
        <v>1241</v>
      </c>
      <c r="G2479" s="168">
        <v>2020</v>
      </c>
      <c r="H2479" s="172">
        <v>8.0029571217348447</v>
      </c>
      <c r="I2479" s="167">
        <v>315</v>
      </c>
      <c r="J2479" s="175" t="s">
        <v>1232</v>
      </c>
      <c r="K2479" s="173"/>
      <c r="L2479" s="171" t="s">
        <v>88</v>
      </c>
      <c r="M2479" s="165" t="s">
        <v>1326</v>
      </c>
      <c r="N2479" s="177" t="s">
        <v>1327</v>
      </c>
      <c r="O2479" s="176" t="s">
        <v>1327</v>
      </c>
      <c r="P2479" s="166" t="s">
        <v>1316</v>
      </c>
      <c r="Q2479" s="166" t="s">
        <v>1317</v>
      </c>
      <c r="R2479" s="172"/>
      <c r="S2479" s="172"/>
      <c r="T2479" s="174">
        <f t="shared" si="111"/>
        <v>8.0029571217348447</v>
      </c>
    </row>
    <row r="2480" spans="1:20" s="164" customFormat="1" ht="12.75" hidden="1" customHeight="1" x14ac:dyDescent="0.2">
      <c r="A2480" s="168">
        <v>66</v>
      </c>
      <c r="B2480" s="170" t="s">
        <v>43</v>
      </c>
      <c r="C2480" s="167">
        <v>1</v>
      </c>
      <c r="D2480" s="169">
        <v>44166</v>
      </c>
      <c r="E2480" s="168">
        <v>12</v>
      </c>
      <c r="F2480" s="168" t="s">
        <v>1241</v>
      </c>
      <c r="G2480" s="168">
        <v>2020</v>
      </c>
      <c r="H2480" s="172">
        <v>314.43618531296204</v>
      </c>
      <c r="I2480" s="167">
        <v>315</v>
      </c>
      <c r="J2480" s="175" t="s">
        <v>1232</v>
      </c>
      <c r="K2480" s="173"/>
      <c r="L2480" s="171" t="s">
        <v>62</v>
      </c>
      <c r="M2480" s="165" t="s">
        <v>1326</v>
      </c>
      <c r="N2480" s="177" t="s">
        <v>1327</v>
      </c>
      <c r="O2480" s="176" t="s">
        <v>1327</v>
      </c>
      <c r="P2480" s="166" t="s">
        <v>1316</v>
      </c>
      <c r="Q2480" s="166" t="s">
        <v>1317</v>
      </c>
      <c r="R2480" s="172"/>
      <c r="S2480" s="172"/>
      <c r="T2480" s="174">
        <f t="shared" si="111"/>
        <v>314.43618531296204</v>
      </c>
    </row>
    <row r="2481" spans="1:20" s="164" customFormat="1" ht="12.75" hidden="1" customHeight="1" x14ac:dyDescent="0.2">
      <c r="A2481" s="168">
        <v>40</v>
      </c>
      <c r="B2481" s="170" t="s">
        <v>49</v>
      </c>
      <c r="C2481" s="167">
        <v>1</v>
      </c>
      <c r="D2481" s="169">
        <v>44166</v>
      </c>
      <c r="E2481" s="168">
        <v>12</v>
      </c>
      <c r="F2481" s="168" t="s">
        <v>1241</v>
      </c>
      <c r="G2481" s="168">
        <v>2020</v>
      </c>
      <c r="H2481" s="172">
        <v>90.273356333169048</v>
      </c>
      <c r="I2481" s="167">
        <v>315</v>
      </c>
      <c r="J2481" s="175" t="s">
        <v>1232</v>
      </c>
      <c r="K2481" s="173"/>
      <c r="L2481" s="171" t="s">
        <v>61</v>
      </c>
      <c r="M2481" s="165" t="s">
        <v>1326</v>
      </c>
      <c r="N2481" s="177" t="s">
        <v>1327</v>
      </c>
      <c r="O2481" s="176" t="s">
        <v>1327</v>
      </c>
      <c r="P2481" s="166" t="s">
        <v>1316</v>
      </c>
      <c r="Q2481" s="166" t="s">
        <v>1317</v>
      </c>
      <c r="R2481" s="172"/>
      <c r="S2481" s="172"/>
      <c r="T2481" s="174">
        <f t="shared" si="111"/>
        <v>90.273356333169048</v>
      </c>
    </row>
    <row r="2482" spans="1:20" s="164" customFormat="1" ht="12.75" hidden="1" customHeight="1" x14ac:dyDescent="0.2">
      <c r="A2482" s="168">
        <v>93</v>
      </c>
      <c r="B2482" s="170" t="s">
        <v>48</v>
      </c>
      <c r="C2482" s="167">
        <v>1</v>
      </c>
      <c r="D2482" s="169">
        <v>44166</v>
      </c>
      <c r="E2482" s="168">
        <v>12</v>
      </c>
      <c r="F2482" s="168" t="s">
        <v>1241</v>
      </c>
      <c r="G2482" s="168">
        <v>2020</v>
      </c>
      <c r="H2482" s="172">
        <v>34.732833908329226</v>
      </c>
      <c r="I2482" s="167">
        <v>315</v>
      </c>
      <c r="J2482" s="175" t="s">
        <v>1232</v>
      </c>
      <c r="K2482" s="173"/>
      <c r="L2482" s="171" t="s">
        <v>61</v>
      </c>
      <c r="M2482" s="165" t="s">
        <v>1326</v>
      </c>
      <c r="N2482" s="177" t="s">
        <v>1327</v>
      </c>
      <c r="O2482" s="176" t="s">
        <v>1327</v>
      </c>
      <c r="P2482" s="166" t="s">
        <v>1316</v>
      </c>
      <c r="Q2482" s="166" t="s">
        <v>1317</v>
      </c>
      <c r="R2482" s="172"/>
      <c r="S2482" s="172"/>
      <c r="T2482" s="174">
        <f t="shared" si="111"/>
        <v>34.732833908329226</v>
      </c>
    </row>
    <row r="2483" spans="1:20" s="164" customFormat="1" ht="12.75" hidden="1" customHeight="1" x14ac:dyDescent="0.2">
      <c r="A2483" s="168">
        <v>28</v>
      </c>
      <c r="B2483" s="170" t="s">
        <v>16</v>
      </c>
      <c r="C2483" s="167">
        <v>1</v>
      </c>
      <c r="D2483" s="169">
        <v>44166</v>
      </c>
      <c r="E2483" s="168">
        <v>12</v>
      </c>
      <c r="F2483" s="168" t="s">
        <v>1241</v>
      </c>
      <c r="G2483" s="168">
        <v>2020</v>
      </c>
      <c r="H2483" s="172">
        <v>6.5624248398225715</v>
      </c>
      <c r="I2483" s="167">
        <v>315</v>
      </c>
      <c r="J2483" s="175" t="s">
        <v>1232</v>
      </c>
      <c r="K2483" s="173"/>
      <c r="L2483" s="171" t="s">
        <v>88</v>
      </c>
      <c r="M2483" s="165" t="s">
        <v>1326</v>
      </c>
      <c r="N2483" s="177" t="s">
        <v>1327</v>
      </c>
      <c r="O2483" s="176" t="s">
        <v>1327</v>
      </c>
      <c r="P2483" s="166" t="s">
        <v>1316</v>
      </c>
      <c r="Q2483" s="166" t="s">
        <v>1317</v>
      </c>
      <c r="R2483" s="172"/>
      <c r="S2483" s="172"/>
      <c r="T2483" s="174">
        <f t="shared" si="111"/>
        <v>6.5624248398225715</v>
      </c>
    </row>
    <row r="2484" spans="1:20" s="164" customFormat="1" ht="12.75" hidden="1" customHeight="1" x14ac:dyDescent="0.2">
      <c r="A2484" s="168">
        <v>100</v>
      </c>
      <c r="B2484" s="170" t="s">
        <v>44</v>
      </c>
      <c r="C2484" s="167">
        <v>1</v>
      </c>
      <c r="D2484" s="169">
        <v>44166</v>
      </c>
      <c r="E2484" s="168">
        <v>12</v>
      </c>
      <c r="F2484" s="168" t="s">
        <v>1241</v>
      </c>
      <c r="G2484" s="168">
        <v>2020</v>
      </c>
      <c r="H2484" s="172">
        <v>0.16005914243469688</v>
      </c>
      <c r="I2484" s="167">
        <v>315</v>
      </c>
      <c r="J2484" s="175" t="s">
        <v>1232</v>
      </c>
      <c r="K2484" s="173"/>
      <c r="L2484" s="171" t="s">
        <v>88</v>
      </c>
      <c r="M2484" s="165" t="s">
        <v>1326</v>
      </c>
      <c r="N2484" s="177" t="s">
        <v>1327</v>
      </c>
      <c r="O2484" s="176" t="s">
        <v>1327</v>
      </c>
      <c r="P2484" s="166" t="s">
        <v>1316</v>
      </c>
      <c r="Q2484" s="166" t="s">
        <v>1317</v>
      </c>
      <c r="R2484" s="172"/>
      <c r="S2484" s="172"/>
      <c r="T2484" s="174">
        <f t="shared" si="111"/>
        <v>0.16005914243469688</v>
      </c>
    </row>
    <row r="2485" spans="1:20" s="164" customFormat="1" ht="12.75" hidden="1" customHeight="1" x14ac:dyDescent="0.2">
      <c r="A2485" s="168">
        <v>210</v>
      </c>
      <c r="B2485" s="170" t="s">
        <v>89</v>
      </c>
      <c r="C2485" s="167">
        <v>1</v>
      </c>
      <c r="D2485" s="169">
        <v>44166</v>
      </c>
      <c r="E2485" s="168">
        <v>12</v>
      </c>
      <c r="F2485" s="168" t="s">
        <v>1241</v>
      </c>
      <c r="G2485" s="168">
        <v>2020</v>
      </c>
      <c r="H2485" s="172">
        <v>34.412715623459832</v>
      </c>
      <c r="I2485" s="167">
        <v>315</v>
      </c>
      <c r="J2485" s="175" t="s">
        <v>1232</v>
      </c>
      <c r="K2485" s="173"/>
      <c r="L2485" s="171" t="s">
        <v>89</v>
      </c>
      <c r="M2485" s="165" t="s">
        <v>1326</v>
      </c>
      <c r="N2485" s="177" t="s">
        <v>1327</v>
      </c>
      <c r="O2485" s="176" t="s">
        <v>1327</v>
      </c>
      <c r="P2485" s="166" t="s">
        <v>1316</v>
      </c>
      <c r="Q2485" s="166" t="s">
        <v>1317</v>
      </c>
      <c r="R2485" s="172"/>
      <c r="S2485" s="172"/>
      <c r="T2485" s="174">
        <f t="shared" si="111"/>
        <v>34.412715623459832</v>
      </c>
    </row>
    <row r="2486" spans="1:20" s="164" customFormat="1" ht="12.75" hidden="1" customHeight="1" x14ac:dyDescent="0.2">
      <c r="A2486" s="168">
        <v>82</v>
      </c>
      <c r="B2486" s="170" t="s">
        <v>8</v>
      </c>
      <c r="C2486" s="167">
        <v>1</v>
      </c>
      <c r="D2486" s="169">
        <v>44166</v>
      </c>
      <c r="E2486" s="168">
        <v>12</v>
      </c>
      <c r="F2486" s="168" t="s">
        <v>1241</v>
      </c>
      <c r="G2486" s="168">
        <v>2020</v>
      </c>
      <c r="H2486" s="172">
        <v>4.3215968457368161</v>
      </c>
      <c r="I2486" s="167">
        <v>315</v>
      </c>
      <c r="J2486" s="175" t="s">
        <v>1232</v>
      </c>
      <c r="K2486" s="173"/>
      <c r="L2486" s="171" t="s">
        <v>55</v>
      </c>
      <c r="M2486" s="165" t="s">
        <v>1326</v>
      </c>
      <c r="N2486" s="177" t="s">
        <v>1327</v>
      </c>
      <c r="O2486" s="176" t="s">
        <v>1327</v>
      </c>
      <c r="P2486" s="166" t="s">
        <v>1316</v>
      </c>
      <c r="Q2486" s="166" t="s">
        <v>1317</v>
      </c>
      <c r="R2486" s="172"/>
      <c r="S2486" s="172"/>
      <c r="T2486" s="174">
        <f t="shared" si="111"/>
        <v>4.3215968457368161</v>
      </c>
    </row>
    <row r="2487" spans="1:20" s="164" customFormat="1" ht="12.75" hidden="1" customHeight="1" x14ac:dyDescent="0.2">
      <c r="A2487" s="168">
        <v>75</v>
      </c>
      <c r="B2487" s="170" t="s">
        <v>9</v>
      </c>
      <c r="C2487" s="167">
        <v>1</v>
      </c>
      <c r="D2487" s="169">
        <v>44166</v>
      </c>
      <c r="E2487" s="168">
        <v>12</v>
      </c>
      <c r="F2487" s="168" t="s">
        <v>1241</v>
      </c>
      <c r="G2487" s="168">
        <v>2020</v>
      </c>
      <c r="H2487" s="172">
        <v>30.811384918679149</v>
      </c>
      <c r="I2487" s="167">
        <v>315</v>
      </c>
      <c r="J2487" s="175" t="s">
        <v>1232</v>
      </c>
      <c r="K2487" s="173"/>
      <c r="L2487" s="171" t="s">
        <v>60</v>
      </c>
      <c r="M2487" s="165" t="s">
        <v>1326</v>
      </c>
      <c r="N2487" s="177" t="s">
        <v>1327</v>
      </c>
      <c r="O2487" s="176" t="s">
        <v>1327</v>
      </c>
      <c r="P2487" s="166" t="s">
        <v>1316</v>
      </c>
      <c r="Q2487" s="166" t="s">
        <v>1317</v>
      </c>
      <c r="R2487" s="172"/>
      <c r="S2487" s="172"/>
      <c r="T2487" s="174">
        <f t="shared" si="111"/>
        <v>30.811384918679149</v>
      </c>
    </row>
    <row r="2488" spans="1:20" s="164" customFormat="1" ht="12.75" hidden="1" customHeight="1" x14ac:dyDescent="0.2">
      <c r="A2488" s="168">
        <v>220</v>
      </c>
      <c r="B2488" s="170" t="s">
        <v>1231</v>
      </c>
      <c r="C2488" s="167">
        <v>1</v>
      </c>
      <c r="D2488" s="169">
        <v>44166</v>
      </c>
      <c r="E2488" s="168">
        <v>12</v>
      </c>
      <c r="F2488" s="168" t="s">
        <v>1241</v>
      </c>
      <c r="G2488" s="168">
        <v>2020</v>
      </c>
      <c r="H2488" s="172">
        <v>3.2011828486939375</v>
      </c>
      <c r="I2488" s="167">
        <v>315</v>
      </c>
      <c r="J2488" s="175" t="s">
        <v>1232</v>
      </c>
      <c r="K2488" s="173"/>
      <c r="L2488" s="171" t="s">
        <v>55</v>
      </c>
      <c r="M2488" s="165" t="s">
        <v>1326</v>
      </c>
      <c r="N2488" s="177" t="s">
        <v>1327</v>
      </c>
      <c r="O2488" s="176" t="s">
        <v>1327</v>
      </c>
      <c r="P2488" s="166" t="s">
        <v>1316</v>
      </c>
      <c r="Q2488" s="166" t="s">
        <v>1317</v>
      </c>
      <c r="R2488" s="172"/>
      <c r="S2488" s="172"/>
      <c r="T2488" s="174">
        <f t="shared" si="111"/>
        <v>3.2011828486939375</v>
      </c>
    </row>
    <row r="2489" spans="1:20" s="164" customFormat="1" ht="12.75" hidden="1" customHeight="1" x14ac:dyDescent="0.2">
      <c r="A2489" s="168">
        <v>59</v>
      </c>
      <c r="B2489" s="170" t="s">
        <v>10</v>
      </c>
      <c r="C2489" s="167">
        <v>1</v>
      </c>
      <c r="D2489" s="169">
        <v>44166</v>
      </c>
      <c r="E2489" s="168">
        <v>12</v>
      </c>
      <c r="F2489" s="168" t="s">
        <v>1241</v>
      </c>
      <c r="G2489" s="168">
        <v>2020</v>
      </c>
      <c r="H2489" s="172">
        <v>9.523518974864464</v>
      </c>
      <c r="I2489" s="167">
        <v>315</v>
      </c>
      <c r="J2489" s="175" t="s">
        <v>1232</v>
      </c>
      <c r="K2489" s="173"/>
      <c r="L2489" s="171" t="s">
        <v>56</v>
      </c>
      <c r="M2489" s="165" t="s">
        <v>1326</v>
      </c>
      <c r="N2489" s="177" t="s">
        <v>1327</v>
      </c>
      <c r="O2489" s="176" t="s">
        <v>1327</v>
      </c>
      <c r="P2489" s="166" t="s">
        <v>1316</v>
      </c>
      <c r="Q2489" s="166" t="s">
        <v>1317</v>
      </c>
      <c r="R2489" s="172"/>
      <c r="S2489" s="172"/>
      <c r="T2489" s="174">
        <f t="shared" si="111"/>
        <v>9.523518974864464</v>
      </c>
    </row>
    <row r="2490" spans="1:20" s="164" customFormat="1" ht="12.75" hidden="1" customHeight="1" x14ac:dyDescent="0.2">
      <c r="A2490" s="168">
        <v>65</v>
      </c>
      <c r="B2490" s="170" t="s">
        <v>11</v>
      </c>
      <c r="C2490" s="167">
        <v>1</v>
      </c>
      <c r="D2490" s="169">
        <v>44166</v>
      </c>
      <c r="E2490" s="168">
        <v>12</v>
      </c>
      <c r="F2490" s="168" t="s">
        <v>1241</v>
      </c>
      <c r="G2490" s="168">
        <v>2020</v>
      </c>
      <c r="H2490" s="172">
        <v>5.2819517003449974</v>
      </c>
      <c r="I2490" s="167">
        <v>315</v>
      </c>
      <c r="J2490" s="175" t="s">
        <v>1232</v>
      </c>
      <c r="K2490" s="173"/>
      <c r="L2490" s="171" t="s">
        <v>59</v>
      </c>
      <c r="M2490" s="165" t="s">
        <v>1326</v>
      </c>
      <c r="N2490" s="177" t="s">
        <v>1327</v>
      </c>
      <c r="O2490" s="176" t="s">
        <v>1327</v>
      </c>
      <c r="P2490" s="166" t="s">
        <v>1316</v>
      </c>
      <c r="Q2490" s="166" t="s">
        <v>1317</v>
      </c>
      <c r="R2490" s="172"/>
      <c r="S2490" s="172"/>
      <c r="T2490" s="174">
        <f t="shared" si="111"/>
        <v>5.2819517003449974</v>
      </c>
    </row>
    <row r="2491" spans="1:20" s="164" customFormat="1" ht="12.75" hidden="1" customHeight="1" x14ac:dyDescent="0.2">
      <c r="A2491" s="168">
        <v>63</v>
      </c>
      <c r="B2491" s="170" t="s">
        <v>12</v>
      </c>
      <c r="C2491" s="167">
        <v>1</v>
      </c>
      <c r="D2491" s="169">
        <v>44166</v>
      </c>
      <c r="E2491" s="168">
        <v>12</v>
      </c>
      <c r="F2491" s="168" t="s">
        <v>1241</v>
      </c>
      <c r="G2491" s="168">
        <v>2020</v>
      </c>
      <c r="H2491" s="172">
        <v>77.46862493839329</v>
      </c>
      <c r="I2491" s="167">
        <v>315</v>
      </c>
      <c r="J2491" s="175" t="s">
        <v>1232</v>
      </c>
      <c r="K2491" s="173"/>
      <c r="L2491" s="171" t="s">
        <v>57</v>
      </c>
      <c r="M2491" s="165" t="s">
        <v>1326</v>
      </c>
      <c r="N2491" s="177" t="s">
        <v>1327</v>
      </c>
      <c r="O2491" s="176" t="s">
        <v>1327</v>
      </c>
      <c r="P2491" s="166" t="s">
        <v>1316</v>
      </c>
      <c r="Q2491" s="166" t="s">
        <v>1317</v>
      </c>
      <c r="R2491" s="172"/>
      <c r="S2491" s="172"/>
      <c r="T2491" s="174">
        <f t="shared" si="111"/>
        <v>77.46862493839329</v>
      </c>
    </row>
    <row r="2492" spans="1:20" s="164" customFormat="1" ht="12.75" hidden="1" customHeight="1" x14ac:dyDescent="0.2">
      <c r="A2492" s="168">
        <v>150</v>
      </c>
      <c r="B2492" s="170" t="s">
        <v>13</v>
      </c>
      <c r="C2492" s="167">
        <v>1</v>
      </c>
      <c r="D2492" s="169">
        <v>44166</v>
      </c>
      <c r="E2492" s="168">
        <v>12</v>
      </c>
      <c r="F2492" s="168" t="s">
        <v>1241</v>
      </c>
      <c r="G2492" s="168">
        <v>2020</v>
      </c>
      <c r="H2492" s="172">
        <v>1.7606505667816656</v>
      </c>
      <c r="I2492" s="167">
        <v>315</v>
      </c>
      <c r="J2492" s="175" t="s">
        <v>1232</v>
      </c>
      <c r="K2492" s="173"/>
      <c r="L2492" s="171" t="s">
        <v>88</v>
      </c>
      <c r="M2492" s="165" t="s">
        <v>1326</v>
      </c>
      <c r="N2492" s="177" t="s">
        <v>1327</v>
      </c>
      <c r="O2492" s="176" t="s">
        <v>1327</v>
      </c>
      <c r="P2492" s="166" t="s">
        <v>1316</v>
      </c>
      <c r="Q2492" s="166" t="s">
        <v>1317</v>
      </c>
      <c r="R2492" s="172"/>
      <c r="S2492" s="172"/>
      <c r="T2492" s="174">
        <f t="shared" si="111"/>
        <v>1.7606505667816656</v>
      </c>
    </row>
    <row r="2493" spans="1:20" s="164" customFormat="1" ht="12.75" hidden="1" customHeight="1" x14ac:dyDescent="0.2">
      <c r="A2493" s="168">
        <v>71</v>
      </c>
      <c r="B2493" s="170" t="s">
        <v>14</v>
      </c>
      <c r="C2493" s="167">
        <v>1</v>
      </c>
      <c r="D2493" s="169">
        <v>44166</v>
      </c>
      <c r="E2493" s="168">
        <v>12</v>
      </c>
      <c r="F2493" s="168" t="s">
        <v>1241</v>
      </c>
      <c r="G2493" s="168">
        <v>2020</v>
      </c>
      <c r="H2493" s="172">
        <v>30.091118777723011</v>
      </c>
      <c r="I2493" s="167">
        <v>315</v>
      </c>
      <c r="J2493" s="175" t="s">
        <v>1232</v>
      </c>
      <c r="K2493" s="173"/>
      <c r="L2493" s="171" t="s">
        <v>88</v>
      </c>
      <c r="M2493" s="165" t="s">
        <v>1326</v>
      </c>
      <c r="N2493" s="177" t="s">
        <v>1327</v>
      </c>
      <c r="O2493" s="176" t="s">
        <v>1327</v>
      </c>
      <c r="P2493" s="166" t="s">
        <v>1316</v>
      </c>
      <c r="Q2493" s="166" t="s">
        <v>1317</v>
      </c>
      <c r="R2493" s="172"/>
      <c r="S2493" s="172"/>
      <c r="T2493" s="174">
        <f t="shared" si="111"/>
        <v>30.091118777723011</v>
      </c>
    </row>
    <row r="2494" spans="1:20" s="164" customFormat="1" ht="12.75" hidden="1" customHeight="1" x14ac:dyDescent="0.2">
      <c r="A2494" s="168">
        <v>18</v>
      </c>
      <c r="B2494" s="170" t="s">
        <v>63</v>
      </c>
      <c r="C2494" s="167">
        <v>1</v>
      </c>
      <c r="D2494" s="169">
        <v>43831</v>
      </c>
      <c r="E2494" s="168">
        <f t="shared" ref="E2494:E2557" si="112">MONTH(D2494)</f>
        <v>1</v>
      </c>
      <c r="F2494" s="168" t="str">
        <f t="shared" ref="F2494:F2557" si="113">TEXT(D2494,"mmm")</f>
        <v>ene</v>
      </c>
      <c r="G2494" s="168">
        <f t="shared" ref="G2494:G2557" si="114">YEAR(D2494)</f>
        <v>2020</v>
      </c>
      <c r="H2494" s="172">
        <v>342.17733581717528</v>
      </c>
      <c r="I2494" s="167">
        <v>250</v>
      </c>
      <c r="J2494" s="175" t="s">
        <v>1242</v>
      </c>
      <c r="K2494" s="173">
        <v>305.67456664829808</v>
      </c>
      <c r="L2494" s="171" t="s">
        <v>64</v>
      </c>
      <c r="M2494" s="165" t="s">
        <v>1323</v>
      </c>
      <c r="N2494" s="177" t="s">
        <v>1324</v>
      </c>
      <c r="O2494" s="176" t="s">
        <v>1242</v>
      </c>
      <c r="P2494" s="166" t="s">
        <v>1310</v>
      </c>
      <c r="Q2494" s="166" t="s">
        <v>1313</v>
      </c>
      <c r="R2494" s="172"/>
      <c r="S2494" s="172"/>
      <c r="T2494" s="174">
        <f t="shared" si="111"/>
        <v>342.17733581717528</v>
      </c>
    </row>
    <row r="2495" spans="1:20" s="164" customFormat="1" ht="12.75" hidden="1" customHeight="1" x14ac:dyDescent="0.2">
      <c r="A2495" s="168">
        <v>50</v>
      </c>
      <c r="B2495" s="170" t="s">
        <v>65</v>
      </c>
      <c r="C2495" s="167">
        <v>1</v>
      </c>
      <c r="D2495" s="169">
        <v>43831</v>
      </c>
      <c r="E2495" s="168">
        <f t="shared" si="112"/>
        <v>1</v>
      </c>
      <c r="F2495" s="168" t="str">
        <f t="shared" si="113"/>
        <v>ene</v>
      </c>
      <c r="G2495" s="168">
        <f t="shared" si="114"/>
        <v>2020</v>
      </c>
      <c r="H2495" s="172">
        <v>29.189113950620523</v>
      </c>
      <c r="I2495" s="167">
        <v>250</v>
      </c>
      <c r="J2495" s="175" t="s">
        <v>1242</v>
      </c>
      <c r="K2495" s="173">
        <v>28.17664666474257</v>
      </c>
      <c r="L2495" s="171" t="s">
        <v>64</v>
      </c>
      <c r="M2495" s="165" t="s">
        <v>1323</v>
      </c>
      <c r="N2495" s="177" t="s">
        <v>1324</v>
      </c>
      <c r="O2495" s="176" t="s">
        <v>1242</v>
      </c>
      <c r="P2495" s="166" t="s">
        <v>1310</v>
      </c>
      <c r="Q2495" s="166" t="s">
        <v>1313</v>
      </c>
      <c r="R2495" s="172"/>
      <c r="S2495" s="172"/>
      <c r="T2495" s="174">
        <f t="shared" si="111"/>
        <v>29.189113950620523</v>
      </c>
    </row>
    <row r="2496" spans="1:20" s="164" customFormat="1" ht="12.75" hidden="1" customHeight="1" x14ac:dyDescent="0.2">
      <c r="A2496" s="168">
        <v>97</v>
      </c>
      <c r="B2496" s="170" t="s">
        <v>66</v>
      </c>
      <c r="C2496" s="167">
        <v>1</v>
      </c>
      <c r="D2496" s="169">
        <v>43831</v>
      </c>
      <c r="E2496" s="168">
        <f t="shared" si="112"/>
        <v>1</v>
      </c>
      <c r="F2496" s="168" t="str">
        <f t="shared" si="113"/>
        <v>ene</v>
      </c>
      <c r="G2496" s="168">
        <f t="shared" si="114"/>
        <v>2020</v>
      </c>
      <c r="H2496" s="172">
        <v>21.097082360349489</v>
      </c>
      <c r="I2496" s="167">
        <v>250</v>
      </c>
      <c r="J2496" s="175" t="s">
        <v>1242</v>
      </c>
      <c r="K2496" s="173">
        <v>18.077983907503132</v>
      </c>
      <c r="L2496" s="171" t="s">
        <v>64</v>
      </c>
      <c r="M2496" s="165" t="s">
        <v>1323</v>
      </c>
      <c r="N2496" s="177" t="s">
        <v>1324</v>
      </c>
      <c r="O2496" s="176" t="s">
        <v>1242</v>
      </c>
      <c r="P2496" s="166" t="s">
        <v>1310</v>
      </c>
      <c r="Q2496" s="166" t="s">
        <v>1313</v>
      </c>
      <c r="R2496" s="172"/>
      <c r="S2496" s="172"/>
      <c r="T2496" s="174">
        <f t="shared" si="111"/>
        <v>21.097082360349489</v>
      </c>
    </row>
    <row r="2497" spans="1:20" s="164" customFormat="1" ht="12.75" hidden="1" customHeight="1" x14ac:dyDescent="0.2">
      <c r="A2497" s="168">
        <v>85</v>
      </c>
      <c r="B2497" s="170" t="s">
        <v>67</v>
      </c>
      <c r="C2497" s="167">
        <v>1</v>
      </c>
      <c r="D2497" s="169">
        <v>43831</v>
      </c>
      <c r="E2497" s="168">
        <f t="shared" si="112"/>
        <v>1</v>
      </c>
      <c r="F2497" s="168" t="str">
        <f t="shared" si="113"/>
        <v>ene</v>
      </c>
      <c r="G2497" s="168">
        <f t="shared" si="114"/>
        <v>2020</v>
      </c>
      <c r="H2497" s="172">
        <v>20.711747522717534</v>
      </c>
      <c r="I2497" s="167">
        <v>250</v>
      </c>
      <c r="J2497" s="175" t="s">
        <v>1242</v>
      </c>
      <c r="K2497" s="173">
        <v>20.982445246153983</v>
      </c>
      <c r="L2497" s="171" t="s">
        <v>64</v>
      </c>
      <c r="M2497" s="165" t="s">
        <v>1323</v>
      </c>
      <c r="N2497" s="177" t="s">
        <v>1324</v>
      </c>
      <c r="O2497" s="176" t="s">
        <v>1242</v>
      </c>
      <c r="P2497" s="166" t="s">
        <v>1310</v>
      </c>
      <c r="Q2497" s="166" t="s">
        <v>1313</v>
      </c>
      <c r="R2497" s="172"/>
      <c r="S2497" s="172"/>
      <c r="T2497" s="174">
        <f t="shared" si="111"/>
        <v>20.711747522717534</v>
      </c>
    </row>
    <row r="2498" spans="1:20" s="164" customFormat="1" ht="12.75" hidden="1" customHeight="1" x14ac:dyDescent="0.2">
      <c r="A2498" s="168">
        <v>51</v>
      </c>
      <c r="B2498" s="170" t="s">
        <v>68</v>
      </c>
      <c r="C2498" s="167">
        <v>1</v>
      </c>
      <c r="D2498" s="169">
        <v>43831</v>
      </c>
      <c r="E2498" s="168">
        <f t="shared" si="112"/>
        <v>1</v>
      </c>
      <c r="F2498" s="168" t="str">
        <f t="shared" si="113"/>
        <v>ene</v>
      </c>
      <c r="G2498" s="168">
        <f t="shared" si="114"/>
        <v>2020</v>
      </c>
      <c r="H2498" s="172">
        <v>19.074074462781727</v>
      </c>
      <c r="I2498" s="167">
        <v>250</v>
      </c>
      <c r="J2498" s="175" t="s">
        <v>1242</v>
      </c>
      <c r="K2498" s="173">
        <v>18.72630977181889</v>
      </c>
      <c r="L2498" s="171" t="s">
        <v>64</v>
      </c>
      <c r="M2498" s="165" t="s">
        <v>1323</v>
      </c>
      <c r="N2498" s="177" t="s">
        <v>1324</v>
      </c>
      <c r="O2498" s="176" t="s">
        <v>1242</v>
      </c>
      <c r="P2498" s="166" t="s">
        <v>1310</v>
      </c>
      <c r="Q2498" s="166" t="s">
        <v>1313</v>
      </c>
      <c r="R2498" s="172"/>
      <c r="S2498" s="172"/>
      <c r="T2498" s="174">
        <f t="shared" si="111"/>
        <v>19.074074462781727</v>
      </c>
    </row>
    <row r="2499" spans="1:20" s="164" customFormat="1" ht="12.75" hidden="1" customHeight="1" x14ac:dyDescent="0.2">
      <c r="A2499" s="168">
        <v>83</v>
      </c>
      <c r="B2499" s="170" t="s">
        <v>69</v>
      </c>
      <c r="C2499" s="167">
        <v>1</v>
      </c>
      <c r="D2499" s="169">
        <v>43831</v>
      </c>
      <c r="E2499" s="168">
        <f t="shared" si="112"/>
        <v>1</v>
      </c>
      <c r="F2499" s="168" t="str">
        <f t="shared" si="113"/>
        <v>ene</v>
      </c>
      <c r="G2499" s="168">
        <f t="shared" si="114"/>
        <v>2020</v>
      </c>
      <c r="H2499" s="172">
        <v>31.69379039522823</v>
      </c>
      <c r="I2499" s="167">
        <v>250</v>
      </c>
      <c r="J2499" s="175" t="s">
        <v>1242</v>
      </c>
      <c r="K2499" s="173">
        <v>31.191891769212617</v>
      </c>
      <c r="L2499" s="171" t="s">
        <v>64</v>
      </c>
      <c r="M2499" s="165" t="s">
        <v>1323</v>
      </c>
      <c r="N2499" s="177" t="s">
        <v>1324</v>
      </c>
      <c r="O2499" s="176" t="s">
        <v>1242</v>
      </c>
      <c r="P2499" s="166" t="s">
        <v>1310</v>
      </c>
      <c r="Q2499" s="166" t="s">
        <v>1313</v>
      </c>
      <c r="R2499" s="172"/>
      <c r="S2499" s="172"/>
      <c r="T2499" s="174">
        <f t="shared" si="111"/>
        <v>31.69379039522823</v>
      </c>
    </row>
    <row r="2500" spans="1:20" s="164" customFormat="1" ht="12.75" hidden="1" customHeight="1" x14ac:dyDescent="0.2">
      <c r="A2500" s="168">
        <v>52</v>
      </c>
      <c r="B2500" s="170" t="s">
        <v>70</v>
      </c>
      <c r="C2500" s="167">
        <v>1</v>
      </c>
      <c r="D2500" s="169">
        <v>43831</v>
      </c>
      <c r="E2500" s="168">
        <f t="shared" si="112"/>
        <v>1</v>
      </c>
      <c r="F2500" s="168" t="str">
        <f t="shared" si="113"/>
        <v>ene</v>
      </c>
      <c r="G2500" s="168">
        <f t="shared" si="114"/>
        <v>2020</v>
      </c>
      <c r="H2500" s="172">
        <v>8.9590349749429343</v>
      </c>
      <c r="I2500" s="167">
        <v>250</v>
      </c>
      <c r="J2500" s="175" t="s">
        <v>1242</v>
      </c>
      <c r="K2500" s="173">
        <v>8.4012627974706824</v>
      </c>
      <c r="L2500" s="171" t="s">
        <v>64</v>
      </c>
      <c r="M2500" s="165" t="s">
        <v>1323</v>
      </c>
      <c r="N2500" s="177" t="s">
        <v>1324</v>
      </c>
      <c r="O2500" s="176" t="s">
        <v>1242</v>
      </c>
      <c r="P2500" s="166" t="s">
        <v>1310</v>
      </c>
      <c r="Q2500" s="166" t="s">
        <v>1313</v>
      </c>
      <c r="R2500" s="172"/>
      <c r="S2500" s="172"/>
      <c r="T2500" s="174">
        <f t="shared" si="111"/>
        <v>8.9590349749429343</v>
      </c>
    </row>
    <row r="2501" spans="1:20" s="164" customFormat="1" ht="12.75" hidden="1" customHeight="1" x14ac:dyDescent="0.2">
      <c r="A2501" s="168">
        <v>84</v>
      </c>
      <c r="B2501" s="170" t="s">
        <v>71</v>
      </c>
      <c r="C2501" s="167">
        <v>1</v>
      </c>
      <c r="D2501" s="169">
        <v>43831</v>
      </c>
      <c r="E2501" s="168">
        <f t="shared" si="112"/>
        <v>1</v>
      </c>
      <c r="F2501" s="168" t="str">
        <f t="shared" si="113"/>
        <v>ene</v>
      </c>
      <c r="G2501" s="168">
        <f t="shared" si="114"/>
        <v>2020</v>
      </c>
      <c r="H2501" s="172">
        <v>41.712496173659034</v>
      </c>
      <c r="I2501" s="167">
        <v>250</v>
      </c>
      <c r="J2501" s="175" t="s">
        <v>1242</v>
      </c>
      <c r="K2501" s="173">
        <v>40.340704151689266</v>
      </c>
      <c r="L2501" s="171" t="s">
        <v>64</v>
      </c>
      <c r="M2501" s="165" t="s">
        <v>1323</v>
      </c>
      <c r="N2501" s="177" t="s">
        <v>1324</v>
      </c>
      <c r="O2501" s="176" t="s">
        <v>1242</v>
      </c>
      <c r="P2501" s="166" t="s">
        <v>1310</v>
      </c>
      <c r="Q2501" s="166" t="s">
        <v>1313</v>
      </c>
      <c r="R2501" s="172"/>
      <c r="S2501" s="172"/>
      <c r="T2501" s="174">
        <f t="shared" si="111"/>
        <v>41.712496173659034</v>
      </c>
    </row>
    <row r="2502" spans="1:20" s="164" customFormat="1" ht="12.75" hidden="1" customHeight="1" x14ac:dyDescent="0.2">
      <c r="A2502" s="168">
        <v>90</v>
      </c>
      <c r="B2502" s="170" t="s">
        <v>72</v>
      </c>
      <c r="C2502" s="167">
        <v>1</v>
      </c>
      <c r="D2502" s="169">
        <v>43831</v>
      </c>
      <c r="E2502" s="168">
        <f t="shared" si="112"/>
        <v>1</v>
      </c>
      <c r="F2502" s="168" t="str">
        <f t="shared" si="113"/>
        <v>ene</v>
      </c>
      <c r="G2502" s="168">
        <f t="shared" si="114"/>
        <v>2020</v>
      </c>
      <c r="H2502" s="172">
        <v>16.569398018174027</v>
      </c>
      <c r="I2502" s="167">
        <v>250</v>
      </c>
      <c r="J2502" s="175" t="s">
        <v>1242</v>
      </c>
      <c r="K2502" s="173">
        <v>16.203329922423677</v>
      </c>
      <c r="L2502" s="171" t="s">
        <v>64</v>
      </c>
      <c r="M2502" s="165" t="s">
        <v>1323</v>
      </c>
      <c r="N2502" s="177" t="s">
        <v>1324</v>
      </c>
      <c r="O2502" s="176" t="s">
        <v>1242</v>
      </c>
      <c r="P2502" s="166" t="s">
        <v>1310</v>
      </c>
      <c r="Q2502" s="166" t="s">
        <v>1313</v>
      </c>
      <c r="R2502" s="172"/>
      <c r="S2502" s="172"/>
      <c r="T2502" s="174">
        <f t="shared" si="111"/>
        <v>16.569398018174027</v>
      </c>
    </row>
    <row r="2503" spans="1:20" s="164" customFormat="1" ht="12.75" hidden="1" customHeight="1" x14ac:dyDescent="0.2">
      <c r="A2503" s="168">
        <v>25</v>
      </c>
      <c r="B2503" s="170" t="s">
        <v>73</v>
      </c>
      <c r="C2503" s="167">
        <v>1</v>
      </c>
      <c r="D2503" s="169">
        <v>43831</v>
      </c>
      <c r="E2503" s="168">
        <f t="shared" si="112"/>
        <v>1</v>
      </c>
      <c r="F2503" s="168" t="str">
        <f t="shared" si="113"/>
        <v>ene</v>
      </c>
      <c r="G2503" s="168">
        <f t="shared" si="114"/>
        <v>2020</v>
      </c>
      <c r="H2503" s="172">
        <v>147.9685776506704</v>
      </c>
      <c r="I2503" s="167">
        <v>250</v>
      </c>
      <c r="J2503" s="175" t="s">
        <v>1242</v>
      </c>
      <c r="K2503" s="173">
        <v>89.284971890605988</v>
      </c>
      <c r="L2503" s="171" t="s">
        <v>64</v>
      </c>
      <c r="M2503" s="165" t="s">
        <v>1323</v>
      </c>
      <c r="N2503" s="177" t="s">
        <v>1324</v>
      </c>
      <c r="O2503" s="176" t="s">
        <v>1242</v>
      </c>
      <c r="P2503" s="166" t="s">
        <v>1310</v>
      </c>
      <c r="Q2503" s="166" t="s">
        <v>1313</v>
      </c>
      <c r="R2503" s="172"/>
      <c r="S2503" s="172"/>
      <c r="T2503" s="174">
        <f t="shared" si="111"/>
        <v>147.9685776506704</v>
      </c>
    </row>
    <row r="2504" spans="1:20" s="164" customFormat="1" ht="12.75" hidden="1" customHeight="1" x14ac:dyDescent="0.2">
      <c r="A2504" s="168">
        <v>102</v>
      </c>
      <c r="B2504" s="170" t="s">
        <v>74</v>
      </c>
      <c r="C2504" s="167">
        <v>1</v>
      </c>
      <c r="D2504" s="169">
        <v>43831</v>
      </c>
      <c r="E2504" s="168">
        <f t="shared" si="112"/>
        <v>1</v>
      </c>
      <c r="F2504" s="168" t="str">
        <f t="shared" si="113"/>
        <v>ene</v>
      </c>
      <c r="G2504" s="168">
        <f t="shared" si="114"/>
        <v>2020</v>
      </c>
      <c r="H2504" s="172">
        <v>36.992144412667599</v>
      </c>
      <c r="I2504" s="167">
        <v>250</v>
      </c>
      <c r="J2504" s="175" t="s">
        <v>1242</v>
      </c>
      <c r="K2504" s="173">
        <v>37.734877312203196</v>
      </c>
      <c r="L2504" s="171" t="s">
        <v>64</v>
      </c>
      <c r="M2504" s="165" t="s">
        <v>1323</v>
      </c>
      <c r="N2504" s="177" t="s">
        <v>1324</v>
      </c>
      <c r="O2504" s="176" t="s">
        <v>1242</v>
      </c>
      <c r="P2504" s="166" t="s">
        <v>1310</v>
      </c>
      <c r="Q2504" s="166" t="s">
        <v>1313</v>
      </c>
      <c r="R2504" s="172"/>
      <c r="S2504" s="172"/>
      <c r="T2504" s="174">
        <f t="shared" si="111"/>
        <v>36.992144412667599</v>
      </c>
    </row>
    <row r="2505" spans="1:20" s="164" customFormat="1" ht="12.75" hidden="1" customHeight="1" x14ac:dyDescent="0.2">
      <c r="A2505" s="168">
        <v>36</v>
      </c>
      <c r="B2505" s="170" t="s">
        <v>75</v>
      </c>
      <c r="C2505" s="167">
        <v>1</v>
      </c>
      <c r="D2505" s="169">
        <v>43831</v>
      </c>
      <c r="E2505" s="168">
        <f t="shared" si="112"/>
        <v>1</v>
      </c>
      <c r="F2505" s="168" t="str">
        <f t="shared" si="113"/>
        <v>ene</v>
      </c>
      <c r="G2505" s="168">
        <f t="shared" si="114"/>
        <v>2020</v>
      </c>
      <c r="H2505" s="172">
        <v>4.4313506327674723</v>
      </c>
      <c r="I2505" s="167">
        <v>250</v>
      </c>
      <c r="J2505" s="175" t="s">
        <v>1242</v>
      </c>
      <c r="K2505" s="173">
        <v>4.4901141955063446</v>
      </c>
      <c r="L2505" s="171" t="s">
        <v>64</v>
      </c>
      <c r="M2505" s="165" t="s">
        <v>1323</v>
      </c>
      <c r="N2505" s="177" t="s">
        <v>1324</v>
      </c>
      <c r="O2505" s="176" t="s">
        <v>1242</v>
      </c>
      <c r="P2505" s="166" t="s">
        <v>1310</v>
      </c>
      <c r="Q2505" s="166" t="s">
        <v>1313</v>
      </c>
      <c r="R2505" s="172"/>
      <c r="S2505" s="172"/>
      <c r="T2505" s="174">
        <f t="shared" si="111"/>
        <v>4.4313506327674723</v>
      </c>
    </row>
    <row r="2506" spans="1:20" s="164" customFormat="1" ht="12.75" hidden="1" customHeight="1" x14ac:dyDescent="0.2">
      <c r="A2506" s="168">
        <v>70</v>
      </c>
      <c r="B2506" s="170" t="s">
        <v>76</v>
      </c>
      <c r="C2506" s="167">
        <v>1</v>
      </c>
      <c r="D2506" s="169">
        <v>43831</v>
      </c>
      <c r="E2506" s="168">
        <f t="shared" si="112"/>
        <v>1</v>
      </c>
      <c r="F2506" s="168" t="str">
        <f t="shared" si="113"/>
        <v>ene</v>
      </c>
      <c r="G2506" s="168">
        <f t="shared" si="114"/>
        <v>2020</v>
      </c>
      <c r="H2506" s="172">
        <v>10.596708034878739</v>
      </c>
      <c r="I2506" s="167">
        <v>250</v>
      </c>
      <c r="J2506" s="175" t="s">
        <v>1242</v>
      </c>
      <c r="K2506" s="173">
        <v>10.263393400327098</v>
      </c>
      <c r="L2506" s="171" t="s">
        <v>64</v>
      </c>
      <c r="M2506" s="165" t="s">
        <v>1323</v>
      </c>
      <c r="N2506" s="177" t="s">
        <v>1324</v>
      </c>
      <c r="O2506" s="176" t="s">
        <v>1242</v>
      </c>
      <c r="P2506" s="166" t="s">
        <v>1310</v>
      </c>
      <c r="Q2506" s="166" t="s">
        <v>1313</v>
      </c>
      <c r="R2506" s="172"/>
      <c r="S2506" s="172"/>
      <c r="T2506" s="174">
        <f t="shared" si="111"/>
        <v>10.596708034878739</v>
      </c>
    </row>
    <row r="2507" spans="1:20" s="164" customFormat="1" ht="12.75" hidden="1" customHeight="1" x14ac:dyDescent="0.2">
      <c r="A2507" s="168">
        <v>67</v>
      </c>
      <c r="B2507" s="170" t="s">
        <v>77</v>
      </c>
      <c r="C2507" s="167">
        <v>1</v>
      </c>
      <c r="D2507" s="169">
        <v>43831</v>
      </c>
      <c r="E2507" s="168">
        <f t="shared" si="112"/>
        <v>1</v>
      </c>
      <c r="F2507" s="168" t="str">
        <f t="shared" si="113"/>
        <v>ene</v>
      </c>
      <c r="G2507" s="168">
        <f t="shared" si="114"/>
        <v>2020</v>
      </c>
      <c r="H2507" s="172">
        <v>89.205014911797392</v>
      </c>
      <c r="I2507" s="167">
        <v>250</v>
      </c>
      <c r="J2507" s="175" t="s">
        <v>1242</v>
      </c>
      <c r="K2507" s="173">
        <v>91.030538705078712</v>
      </c>
      <c r="L2507" s="171" t="s">
        <v>64</v>
      </c>
      <c r="M2507" s="165" t="s">
        <v>1323</v>
      </c>
      <c r="N2507" s="177" t="s">
        <v>1324</v>
      </c>
      <c r="O2507" s="176" t="s">
        <v>1242</v>
      </c>
      <c r="P2507" s="166" t="s">
        <v>1310</v>
      </c>
      <c r="Q2507" s="166" t="s">
        <v>1313</v>
      </c>
      <c r="R2507" s="172"/>
      <c r="S2507" s="172"/>
      <c r="T2507" s="174">
        <f t="shared" si="111"/>
        <v>89.205014911797392</v>
      </c>
    </row>
    <row r="2508" spans="1:20" s="164" customFormat="1" ht="12.75" hidden="1" customHeight="1" x14ac:dyDescent="0.2">
      <c r="A2508" s="168">
        <v>92</v>
      </c>
      <c r="B2508" s="170" t="s">
        <v>78</v>
      </c>
      <c r="C2508" s="167">
        <v>1</v>
      </c>
      <c r="D2508" s="169">
        <v>43831</v>
      </c>
      <c r="E2508" s="168">
        <f t="shared" si="112"/>
        <v>1</v>
      </c>
      <c r="F2508" s="168" t="str">
        <f t="shared" si="113"/>
        <v>ene</v>
      </c>
      <c r="G2508" s="168">
        <f t="shared" si="114"/>
        <v>2020</v>
      </c>
      <c r="H2508" s="172">
        <v>63.002245952824502</v>
      </c>
      <c r="I2508" s="167">
        <v>250</v>
      </c>
      <c r="J2508" s="175" t="s">
        <v>1242</v>
      </c>
      <c r="K2508" s="173">
        <v>62.26240306457116</v>
      </c>
      <c r="L2508" s="171" t="s">
        <v>64</v>
      </c>
      <c r="M2508" s="165" t="s">
        <v>1323</v>
      </c>
      <c r="N2508" s="177" t="s">
        <v>1324</v>
      </c>
      <c r="O2508" s="176" t="s">
        <v>1242</v>
      </c>
      <c r="P2508" s="166" t="s">
        <v>1310</v>
      </c>
      <c r="Q2508" s="166" t="s">
        <v>1313</v>
      </c>
      <c r="R2508" s="172"/>
      <c r="S2508" s="172"/>
      <c r="T2508" s="174">
        <f t="shared" si="111"/>
        <v>63.002245952824502</v>
      </c>
    </row>
    <row r="2509" spans="1:20" s="164" customFormat="1" ht="12.75" hidden="1" customHeight="1" x14ac:dyDescent="0.2">
      <c r="A2509" s="168">
        <v>58</v>
      </c>
      <c r="B2509" s="170" t="s">
        <v>79</v>
      </c>
      <c r="C2509" s="167">
        <v>1</v>
      </c>
      <c r="D2509" s="169">
        <v>43831</v>
      </c>
      <c r="E2509" s="168">
        <f t="shared" si="112"/>
        <v>1</v>
      </c>
      <c r="F2509" s="168" t="str">
        <f t="shared" si="113"/>
        <v>ene</v>
      </c>
      <c r="G2509" s="168">
        <f t="shared" si="114"/>
        <v>2020</v>
      </c>
      <c r="H2509" s="172">
        <v>8.2846990090870136</v>
      </c>
      <c r="I2509" s="167">
        <v>250</v>
      </c>
      <c r="J2509" s="175" t="s">
        <v>1242</v>
      </c>
      <c r="K2509" s="173">
        <v>8.1170783547171119</v>
      </c>
      <c r="L2509" s="171" t="s">
        <v>64</v>
      </c>
      <c r="M2509" s="165" t="s">
        <v>1323</v>
      </c>
      <c r="N2509" s="177" t="s">
        <v>1324</v>
      </c>
      <c r="O2509" s="176" t="s">
        <v>1242</v>
      </c>
      <c r="P2509" s="166" t="s">
        <v>1310</v>
      </c>
      <c r="Q2509" s="166" t="s">
        <v>1313</v>
      </c>
      <c r="R2509" s="172"/>
      <c r="S2509" s="172"/>
      <c r="T2509" s="174">
        <f t="shared" si="111"/>
        <v>8.2846990090870136</v>
      </c>
    </row>
    <row r="2510" spans="1:20" s="164" customFormat="1" ht="12.75" hidden="1" customHeight="1" x14ac:dyDescent="0.2">
      <c r="A2510" s="168">
        <v>130</v>
      </c>
      <c r="B2510" s="170" t="s">
        <v>80</v>
      </c>
      <c r="C2510" s="167">
        <v>1</v>
      </c>
      <c r="D2510" s="169">
        <v>43831</v>
      </c>
      <c r="E2510" s="168">
        <f t="shared" si="112"/>
        <v>1</v>
      </c>
      <c r="F2510" s="168" t="str">
        <f t="shared" si="113"/>
        <v>ene</v>
      </c>
      <c r="G2510" s="168">
        <f t="shared" si="114"/>
        <v>2020</v>
      </c>
      <c r="H2510" s="172">
        <v>4.046015795135518</v>
      </c>
      <c r="I2510" s="167">
        <v>250</v>
      </c>
      <c r="J2510" s="175" t="s">
        <v>1242</v>
      </c>
      <c r="K2510" s="173">
        <v>3.8870651746123368</v>
      </c>
      <c r="L2510" s="171" t="s">
        <v>64</v>
      </c>
      <c r="M2510" s="165" t="s">
        <v>1323</v>
      </c>
      <c r="N2510" s="177" t="s">
        <v>1324</v>
      </c>
      <c r="O2510" s="176" t="s">
        <v>1242</v>
      </c>
      <c r="P2510" s="166" t="s">
        <v>1310</v>
      </c>
      <c r="Q2510" s="166" t="s">
        <v>1313</v>
      </c>
      <c r="R2510" s="172"/>
      <c r="S2510" s="172"/>
      <c r="T2510" s="174">
        <f t="shared" si="111"/>
        <v>4.046015795135518</v>
      </c>
    </row>
    <row r="2511" spans="1:20" s="164" customFormat="1" ht="12.75" hidden="1" customHeight="1" x14ac:dyDescent="0.2">
      <c r="A2511" s="168">
        <v>15</v>
      </c>
      <c r="B2511" s="170" t="s">
        <v>81</v>
      </c>
      <c r="C2511" s="167">
        <v>1</v>
      </c>
      <c r="D2511" s="169">
        <v>43831</v>
      </c>
      <c r="E2511" s="168">
        <f t="shared" si="112"/>
        <v>1</v>
      </c>
      <c r="F2511" s="168" t="str">
        <f t="shared" si="113"/>
        <v>ene</v>
      </c>
      <c r="G2511" s="168">
        <f t="shared" si="114"/>
        <v>2020</v>
      </c>
      <c r="H2511" s="172">
        <v>10.50037432547075</v>
      </c>
      <c r="I2511" s="167">
        <v>250</v>
      </c>
      <c r="J2511" s="175" t="s">
        <v>1242</v>
      </c>
      <c r="K2511" s="173">
        <v>8.8694446251935037</v>
      </c>
      <c r="L2511" s="171" t="s">
        <v>64</v>
      </c>
      <c r="M2511" s="165" t="s">
        <v>1323</v>
      </c>
      <c r="N2511" s="177" t="s">
        <v>1324</v>
      </c>
      <c r="O2511" s="176" t="s">
        <v>1242</v>
      </c>
      <c r="P2511" s="166" t="s">
        <v>1310</v>
      </c>
      <c r="Q2511" s="166" t="s">
        <v>1313</v>
      </c>
      <c r="R2511" s="172"/>
      <c r="S2511" s="172"/>
      <c r="T2511" s="174">
        <f t="shared" ref="T2511:T2574" si="115">H2511+R2511+S2511</f>
        <v>10.50037432547075</v>
      </c>
    </row>
    <row r="2512" spans="1:20" s="164" customFormat="1" ht="12.75" hidden="1" customHeight="1" x14ac:dyDescent="0.2">
      <c r="A2512" s="168">
        <v>68</v>
      </c>
      <c r="B2512" s="170" t="s">
        <v>82</v>
      </c>
      <c r="C2512" s="167">
        <v>1</v>
      </c>
      <c r="D2512" s="169">
        <v>43831</v>
      </c>
      <c r="E2512" s="168">
        <f t="shared" si="112"/>
        <v>1</v>
      </c>
      <c r="F2512" s="168" t="str">
        <f t="shared" si="113"/>
        <v>ene</v>
      </c>
      <c r="G2512" s="168">
        <f t="shared" si="114"/>
        <v>2020</v>
      </c>
      <c r="H2512" s="172">
        <v>5.0093528892154033</v>
      </c>
      <c r="I2512" s="167">
        <v>250</v>
      </c>
      <c r="J2512" s="175" t="s">
        <v>1242</v>
      </c>
      <c r="K2512" s="173">
        <v>4.5315376905517804</v>
      </c>
      <c r="L2512" s="171" t="s">
        <v>64</v>
      </c>
      <c r="M2512" s="165" t="s">
        <v>1323</v>
      </c>
      <c r="N2512" s="177" t="s">
        <v>1324</v>
      </c>
      <c r="O2512" s="176" t="s">
        <v>1242</v>
      </c>
      <c r="P2512" s="166" t="s">
        <v>1310</v>
      </c>
      <c r="Q2512" s="166" t="s">
        <v>1313</v>
      </c>
      <c r="R2512" s="172"/>
      <c r="S2512" s="172"/>
      <c r="T2512" s="174">
        <f t="shared" si="115"/>
        <v>5.0093528892154033</v>
      </c>
    </row>
    <row r="2513" spans="1:20" s="164" customFormat="1" ht="12.75" hidden="1" customHeight="1" x14ac:dyDescent="0.2">
      <c r="A2513" s="168">
        <v>94</v>
      </c>
      <c r="B2513" s="170" t="s">
        <v>83</v>
      </c>
      <c r="C2513" s="167">
        <v>1</v>
      </c>
      <c r="D2513" s="169">
        <v>43831</v>
      </c>
      <c r="E2513" s="168">
        <f t="shared" si="112"/>
        <v>1</v>
      </c>
      <c r="F2513" s="168" t="str">
        <f t="shared" si="113"/>
        <v>ene</v>
      </c>
      <c r="G2513" s="168">
        <f t="shared" si="114"/>
        <v>2020</v>
      </c>
      <c r="H2513" s="172">
        <v>14.353722701790291</v>
      </c>
      <c r="I2513" s="167">
        <v>250</v>
      </c>
      <c r="J2513" s="175" t="s">
        <v>1242</v>
      </c>
      <c r="K2513" s="173">
        <v>14.436569691881164</v>
      </c>
      <c r="L2513" s="171" t="s">
        <v>64</v>
      </c>
      <c r="M2513" s="165" t="s">
        <v>1323</v>
      </c>
      <c r="N2513" s="177" t="s">
        <v>1324</v>
      </c>
      <c r="O2513" s="176" t="s">
        <v>1242</v>
      </c>
      <c r="P2513" s="166" t="s">
        <v>1310</v>
      </c>
      <c r="Q2513" s="166" t="s">
        <v>1313</v>
      </c>
      <c r="R2513" s="172"/>
      <c r="S2513" s="172"/>
      <c r="T2513" s="174">
        <f t="shared" si="115"/>
        <v>14.353722701790291</v>
      </c>
    </row>
    <row r="2514" spans="1:20" s="164" customFormat="1" ht="12.75" hidden="1" customHeight="1" x14ac:dyDescent="0.2">
      <c r="A2514" s="168">
        <v>88</v>
      </c>
      <c r="B2514" s="170" t="s">
        <v>84</v>
      </c>
      <c r="C2514" s="167">
        <v>1</v>
      </c>
      <c r="D2514" s="169">
        <v>43831</v>
      </c>
      <c r="E2514" s="168">
        <f t="shared" si="112"/>
        <v>1</v>
      </c>
      <c r="F2514" s="168" t="str">
        <f t="shared" si="113"/>
        <v>ene</v>
      </c>
      <c r="G2514" s="168">
        <f t="shared" si="114"/>
        <v>2020</v>
      </c>
      <c r="H2514" s="172">
        <v>4.046015795135518</v>
      </c>
      <c r="I2514" s="167">
        <v>250</v>
      </c>
      <c r="J2514" s="175" t="s">
        <v>1242</v>
      </c>
      <c r="K2514" s="173">
        <v>4.0710625595815957</v>
      </c>
      <c r="L2514" s="171" t="s">
        <v>64</v>
      </c>
      <c r="M2514" s="165" t="s">
        <v>1323</v>
      </c>
      <c r="N2514" s="177" t="s">
        <v>1324</v>
      </c>
      <c r="O2514" s="176" t="s">
        <v>1242</v>
      </c>
      <c r="P2514" s="166" t="s">
        <v>1310</v>
      </c>
      <c r="Q2514" s="166" t="s">
        <v>1313</v>
      </c>
      <c r="R2514" s="172"/>
      <c r="S2514" s="172"/>
      <c r="T2514" s="174">
        <f t="shared" si="115"/>
        <v>4.046015795135518</v>
      </c>
    </row>
    <row r="2515" spans="1:20" s="164" customFormat="1" ht="12.75" hidden="1" customHeight="1" x14ac:dyDescent="0.2">
      <c r="A2515" s="168">
        <v>62</v>
      </c>
      <c r="B2515" s="170" t="s">
        <v>85</v>
      </c>
      <c r="C2515" s="167">
        <v>1</v>
      </c>
      <c r="D2515" s="169">
        <v>43831</v>
      </c>
      <c r="E2515" s="168">
        <f t="shared" si="112"/>
        <v>1</v>
      </c>
      <c r="F2515" s="168" t="str">
        <f t="shared" si="113"/>
        <v>ene</v>
      </c>
      <c r="G2515" s="168">
        <f t="shared" si="114"/>
        <v>2020</v>
      </c>
      <c r="H2515" s="172">
        <v>45.469510840570585</v>
      </c>
      <c r="I2515" s="167">
        <v>250</v>
      </c>
      <c r="J2515" s="175" t="s">
        <v>1242</v>
      </c>
      <c r="K2515" s="173">
        <v>42.183568012664118</v>
      </c>
      <c r="L2515" s="171" t="s">
        <v>64</v>
      </c>
      <c r="M2515" s="165" t="s">
        <v>1323</v>
      </c>
      <c r="N2515" s="177" t="s">
        <v>1324</v>
      </c>
      <c r="O2515" s="176" t="s">
        <v>1242</v>
      </c>
      <c r="P2515" s="166" t="s">
        <v>1310</v>
      </c>
      <c r="Q2515" s="166" t="s">
        <v>1313</v>
      </c>
      <c r="R2515" s="172"/>
      <c r="S2515" s="172"/>
      <c r="T2515" s="174">
        <f t="shared" si="115"/>
        <v>45.469510840570585</v>
      </c>
    </row>
    <row r="2516" spans="1:20" s="164" customFormat="1" ht="12.75" hidden="1" customHeight="1" x14ac:dyDescent="0.2">
      <c r="A2516" s="168">
        <v>91</v>
      </c>
      <c r="B2516" s="170" t="s">
        <v>86</v>
      </c>
      <c r="C2516" s="167">
        <v>1</v>
      </c>
      <c r="D2516" s="169">
        <v>43831</v>
      </c>
      <c r="E2516" s="168">
        <f t="shared" si="112"/>
        <v>1</v>
      </c>
      <c r="F2516" s="168" t="str">
        <f t="shared" si="113"/>
        <v>ene</v>
      </c>
      <c r="G2516" s="168">
        <f t="shared" si="114"/>
        <v>2020</v>
      </c>
      <c r="H2516" s="172">
        <v>13.583053026526384</v>
      </c>
      <c r="I2516" s="167">
        <v>250</v>
      </c>
      <c r="J2516" s="175" t="s">
        <v>1242</v>
      </c>
      <c r="K2516" s="173">
        <v>13.488645991306552</v>
      </c>
      <c r="L2516" s="171" t="s">
        <v>64</v>
      </c>
      <c r="M2516" s="165" t="s">
        <v>1323</v>
      </c>
      <c r="N2516" s="177" t="s">
        <v>1324</v>
      </c>
      <c r="O2516" s="176" t="s">
        <v>1242</v>
      </c>
      <c r="P2516" s="166" t="s">
        <v>1310</v>
      </c>
      <c r="Q2516" s="166" t="s">
        <v>1313</v>
      </c>
      <c r="R2516" s="172"/>
      <c r="S2516" s="172"/>
      <c r="T2516" s="174">
        <f t="shared" si="115"/>
        <v>13.583053026526384</v>
      </c>
    </row>
    <row r="2517" spans="1:20" s="164" customFormat="1" ht="12.75" hidden="1" customHeight="1" x14ac:dyDescent="0.2">
      <c r="A2517" s="168">
        <v>89</v>
      </c>
      <c r="B2517" s="170" t="s">
        <v>87</v>
      </c>
      <c r="C2517" s="167">
        <v>1</v>
      </c>
      <c r="D2517" s="169">
        <v>43831</v>
      </c>
      <c r="E2517" s="168">
        <f t="shared" si="112"/>
        <v>1</v>
      </c>
      <c r="F2517" s="168" t="str">
        <f t="shared" si="113"/>
        <v>ene</v>
      </c>
      <c r="G2517" s="168">
        <f t="shared" si="114"/>
        <v>2020</v>
      </c>
      <c r="H2517" s="172">
        <v>27.166106053052768</v>
      </c>
      <c r="I2517" s="167">
        <v>250</v>
      </c>
      <c r="J2517" s="175" t="s">
        <v>1242</v>
      </c>
      <c r="K2517" s="173">
        <v>26.743201068751699</v>
      </c>
      <c r="L2517" s="171" t="s">
        <v>64</v>
      </c>
      <c r="M2517" s="165" t="s">
        <v>1323</v>
      </c>
      <c r="N2517" s="177" t="s">
        <v>1324</v>
      </c>
      <c r="O2517" s="176" t="s">
        <v>1242</v>
      </c>
      <c r="P2517" s="166" t="s">
        <v>1310</v>
      </c>
      <c r="Q2517" s="166" t="s">
        <v>1313</v>
      </c>
      <c r="R2517" s="172"/>
      <c r="S2517" s="172"/>
      <c r="T2517" s="174">
        <f t="shared" si="115"/>
        <v>27.166106053052768</v>
      </c>
    </row>
    <row r="2518" spans="1:20" s="164" customFormat="1" ht="12.75" hidden="1" customHeight="1" x14ac:dyDescent="0.2">
      <c r="A2518" s="168">
        <v>80</v>
      </c>
      <c r="B2518" s="170" t="s">
        <v>3</v>
      </c>
      <c r="C2518" s="167">
        <v>1</v>
      </c>
      <c r="D2518" s="169">
        <v>43831</v>
      </c>
      <c r="E2518" s="168">
        <f t="shared" si="112"/>
        <v>1</v>
      </c>
      <c r="F2518" s="168" t="str">
        <f t="shared" si="113"/>
        <v>ene</v>
      </c>
      <c r="G2518" s="168">
        <f t="shared" si="114"/>
        <v>2020</v>
      </c>
      <c r="H2518" s="172">
        <v>84.966331697845888</v>
      </c>
      <c r="I2518" s="167">
        <v>250</v>
      </c>
      <c r="J2518" s="175" t="s">
        <v>1242</v>
      </c>
      <c r="K2518" s="173">
        <v>67.501030182177558</v>
      </c>
      <c r="L2518" s="171" t="s">
        <v>88</v>
      </c>
      <c r="M2518" s="165" t="s">
        <v>1323</v>
      </c>
      <c r="N2518" s="177" t="s">
        <v>1324</v>
      </c>
      <c r="O2518" s="176" t="s">
        <v>1242</v>
      </c>
      <c r="P2518" s="166" t="s">
        <v>1310</v>
      </c>
      <c r="Q2518" s="166" t="s">
        <v>1313</v>
      </c>
      <c r="R2518" s="172"/>
      <c r="S2518" s="172"/>
      <c r="T2518" s="174">
        <f t="shared" si="115"/>
        <v>84.966331697845888</v>
      </c>
    </row>
    <row r="2519" spans="1:20" s="164" customFormat="1" ht="12.75" hidden="1" customHeight="1" x14ac:dyDescent="0.2">
      <c r="A2519" s="168">
        <v>104</v>
      </c>
      <c r="B2519" s="170" t="s">
        <v>4</v>
      </c>
      <c r="C2519" s="167">
        <v>1</v>
      </c>
      <c r="D2519" s="169">
        <v>43831</v>
      </c>
      <c r="E2519" s="168">
        <f t="shared" si="112"/>
        <v>1</v>
      </c>
      <c r="F2519" s="168" t="str">
        <f t="shared" si="113"/>
        <v>ene</v>
      </c>
      <c r="G2519" s="168">
        <f t="shared" si="114"/>
        <v>2020</v>
      </c>
      <c r="H2519" s="172">
        <v>15.413393505278165</v>
      </c>
      <c r="I2519" s="167">
        <v>250</v>
      </c>
      <c r="J2519" s="175" t="s">
        <v>1242</v>
      </c>
      <c r="K2519" s="173">
        <v>15.586794182212547</v>
      </c>
      <c r="L2519" s="171" t="s">
        <v>88</v>
      </c>
      <c r="M2519" s="165" t="s">
        <v>1323</v>
      </c>
      <c r="N2519" s="177" t="s">
        <v>1324</v>
      </c>
      <c r="O2519" s="176" t="s">
        <v>1242</v>
      </c>
      <c r="P2519" s="166" t="s">
        <v>1310</v>
      </c>
      <c r="Q2519" s="166" t="s">
        <v>1313</v>
      </c>
      <c r="R2519" s="172"/>
      <c r="S2519" s="172"/>
      <c r="T2519" s="174">
        <f t="shared" si="115"/>
        <v>15.413393505278165</v>
      </c>
    </row>
    <row r="2520" spans="1:20" s="164" customFormat="1" ht="12.75" hidden="1" customHeight="1" x14ac:dyDescent="0.2">
      <c r="A2520" s="168">
        <v>79</v>
      </c>
      <c r="B2520" s="170" t="s">
        <v>5</v>
      </c>
      <c r="C2520" s="167">
        <v>1</v>
      </c>
      <c r="D2520" s="169">
        <v>43831</v>
      </c>
      <c r="E2520" s="168">
        <f t="shared" si="112"/>
        <v>1</v>
      </c>
      <c r="F2520" s="168" t="str">
        <f t="shared" si="113"/>
        <v>ene</v>
      </c>
      <c r="G2520" s="168">
        <f t="shared" si="114"/>
        <v>2020</v>
      </c>
      <c r="H2520" s="172">
        <v>16.569398018174027</v>
      </c>
      <c r="I2520" s="167">
        <v>250</v>
      </c>
      <c r="J2520" s="175" t="s">
        <v>1242</v>
      </c>
      <c r="K2520" s="173">
        <v>14.353915369209108</v>
      </c>
      <c r="L2520" s="171" t="s">
        <v>88</v>
      </c>
      <c r="M2520" s="165" t="s">
        <v>1323</v>
      </c>
      <c r="N2520" s="177" t="s">
        <v>1324</v>
      </c>
      <c r="O2520" s="176" t="s">
        <v>1242</v>
      </c>
      <c r="P2520" s="166" t="s">
        <v>1310</v>
      </c>
      <c r="Q2520" s="166" t="s">
        <v>1313</v>
      </c>
      <c r="R2520" s="172"/>
      <c r="S2520" s="172"/>
      <c r="T2520" s="174">
        <f t="shared" si="115"/>
        <v>16.569398018174027</v>
      </c>
    </row>
    <row r="2521" spans="1:20" s="164" customFormat="1" ht="12.75" hidden="1" customHeight="1" x14ac:dyDescent="0.2">
      <c r="A2521" s="168">
        <v>66</v>
      </c>
      <c r="B2521" s="170" t="s">
        <v>43</v>
      </c>
      <c r="C2521" s="167">
        <v>1</v>
      </c>
      <c r="D2521" s="169">
        <v>43831</v>
      </c>
      <c r="E2521" s="168">
        <f t="shared" si="112"/>
        <v>1</v>
      </c>
      <c r="F2521" s="168" t="str">
        <f t="shared" si="113"/>
        <v>ene</v>
      </c>
      <c r="G2521" s="168">
        <f t="shared" si="114"/>
        <v>2020</v>
      </c>
      <c r="H2521" s="172">
        <v>113.57744339201847</v>
      </c>
      <c r="I2521" s="167">
        <v>250</v>
      </c>
      <c r="J2521" s="175" t="s">
        <v>1242</v>
      </c>
      <c r="K2521" s="173">
        <v>73.942865330289763</v>
      </c>
      <c r="L2521" s="171" t="s">
        <v>62</v>
      </c>
      <c r="M2521" s="165" t="s">
        <v>1323</v>
      </c>
      <c r="N2521" s="177" t="s">
        <v>1324</v>
      </c>
      <c r="O2521" s="176" t="s">
        <v>1242</v>
      </c>
      <c r="P2521" s="166" t="s">
        <v>1310</v>
      </c>
      <c r="Q2521" s="166" t="s">
        <v>1313</v>
      </c>
      <c r="R2521" s="172"/>
      <c r="S2521" s="172"/>
      <c r="T2521" s="174">
        <f t="shared" si="115"/>
        <v>113.57744339201847</v>
      </c>
    </row>
    <row r="2522" spans="1:20" s="164" customFormat="1" ht="12.75" hidden="1" customHeight="1" x14ac:dyDescent="0.2">
      <c r="A2522" s="168" t="s">
        <v>1293</v>
      </c>
      <c r="B2522" s="170" t="s">
        <v>89</v>
      </c>
      <c r="C2522" s="167">
        <v>1</v>
      </c>
      <c r="D2522" s="169">
        <v>43831</v>
      </c>
      <c r="E2522" s="168">
        <f t="shared" si="112"/>
        <v>1</v>
      </c>
      <c r="F2522" s="168" t="str">
        <f t="shared" si="113"/>
        <v>ene</v>
      </c>
      <c r="G2522" s="168">
        <f t="shared" si="114"/>
        <v>2020</v>
      </c>
      <c r="H2522" s="172">
        <v>560.75852246390127</v>
      </c>
      <c r="I2522" s="167">
        <v>250</v>
      </c>
      <c r="J2522" s="175" t="s">
        <v>1242</v>
      </c>
      <c r="K2522" s="173">
        <v>378.76680532451746</v>
      </c>
      <c r="L2522" s="171" t="s">
        <v>89</v>
      </c>
      <c r="M2522" s="165" t="s">
        <v>1323</v>
      </c>
      <c r="N2522" s="177" t="s">
        <v>1324</v>
      </c>
      <c r="O2522" s="176" t="s">
        <v>1242</v>
      </c>
      <c r="P2522" s="166" t="s">
        <v>1310</v>
      </c>
      <c r="Q2522" s="166" t="s">
        <v>1313</v>
      </c>
      <c r="R2522" s="172"/>
      <c r="S2522" s="172"/>
      <c r="T2522" s="174">
        <f t="shared" si="115"/>
        <v>560.75852246390127</v>
      </c>
    </row>
    <row r="2523" spans="1:20" s="164" customFormat="1" ht="12.75" hidden="1" customHeight="1" x14ac:dyDescent="0.2">
      <c r="A2523" s="168">
        <v>40</v>
      </c>
      <c r="B2523" s="170" t="s">
        <v>1243</v>
      </c>
      <c r="C2523" s="167">
        <v>1</v>
      </c>
      <c r="D2523" s="169">
        <v>43831</v>
      </c>
      <c r="E2523" s="168">
        <f t="shared" si="112"/>
        <v>1</v>
      </c>
      <c r="F2523" s="168" t="str">
        <f t="shared" si="113"/>
        <v>ene</v>
      </c>
      <c r="G2523" s="168">
        <f t="shared" si="114"/>
        <v>2020</v>
      </c>
      <c r="H2523" s="172">
        <v>44.98784229353064</v>
      </c>
      <c r="I2523" s="167">
        <v>250</v>
      </c>
      <c r="J2523" s="175" t="s">
        <v>1242</v>
      </c>
      <c r="K2523" s="173">
        <v>38.586467303369808</v>
      </c>
      <c r="L2523" s="171" t="s">
        <v>61</v>
      </c>
      <c r="M2523" s="165" t="s">
        <v>1323</v>
      </c>
      <c r="N2523" s="177" t="s">
        <v>1324</v>
      </c>
      <c r="O2523" s="176" t="s">
        <v>1242</v>
      </c>
      <c r="P2523" s="166" t="s">
        <v>1310</v>
      </c>
      <c r="Q2523" s="166" t="s">
        <v>1313</v>
      </c>
      <c r="R2523" s="172"/>
      <c r="S2523" s="172"/>
      <c r="T2523" s="174">
        <f t="shared" si="115"/>
        <v>44.98784229353064</v>
      </c>
    </row>
    <row r="2524" spans="1:20" s="164" customFormat="1" ht="12.75" hidden="1" customHeight="1" x14ac:dyDescent="0.2">
      <c r="A2524" s="168">
        <v>93</v>
      </c>
      <c r="B2524" s="170" t="s">
        <v>1244</v>
      </c>
      <c r="C2524" s="167">
        <v>1</v>
      </c>
      <c r="D2524" s="169">
        <v>43831</v>
      </c>
      <c r="E2524" s="168">
        <f t="shared" si="112"/>
        <v>1</v>
      </c>
      <c r="F2524" s="168" t="str">
        <f t="shared" si="113"/>
        <v>ene</v>
      </c>
      <c r="G2524" s="168">
        <f t="shared" si="114"/>
        <v>2020</v>
      </c>
      <c r="H2524" s="172">
        <v>324.35559957669739</v>
      </c>
      <c r="I2524" s="167">
        <v>250</v>
      </c>
      <c r="J2524" s="175" t="s">
        <v>1242</v>
      </c>
      <c r="K2524" s="173">
        <v>201.69196071331746</v>
      </c>
      <c r="L2524" s="171" t="s">
        <v>61</v>
      </c>
      <c r="M2524" s="165" t="s">
        <v>1323</v>
      </c>
      <c r="N2524" s="177" t="s">
        <v>1324</v>
      </c>
      <c r="O2524" s="176" t="s">
        <v>1242</v>
      </c>
      <c r="P2524" s="166" t="s">
        <v>1310</v>
      </c>
      <c r="Q2524" s="166" t="s">
        <v>1313</v>
      </c>
      <c r="R2524" s="172"/>
      <c r="S2524" s="172"/>
      <c r="T2524" s="174">
        <f t="shared" si="115"/>
        <v>324.35559957669739</v>
      </c>
    </row>
    <row r="2525" spans="1:20" s="164" customFormat="1" ht="12.75" hidden="1" customHeight="1" x14ac:dyDescent="0.2">
      <c r="A2525" s="168">
        <v>28</v>
      </c>
      <c r="B2525" s="170" t="s">
        <v>16</v>
      </c>
      <c r="C2525" s="167">
        <v>1</v>
      </c>
      <c r="D2525" s="169">
        <v>43831</v>
      </c>
      <c r="E2525" s="168">
        <f t="shared" si="112"/>
        <v>1</v>
      </c>
      <c r="F2525" s="168" t="str">
        <f t="shared" si="113"/>
        <v>ene</v>
      </c>
      <c r="G2525" s="168">
        <f t="shared" si="114"/>
        <v>2020</v>
      </c>
      <c r="H2525" s="172">
        <v>13.679386735934372</v>
      </c>
      <c r="I2525" s="167">
        <v>250</v>
      </c>
      <c r="J2525" s="175" t="s">
        <v>1242</v>
      </c>
      <c r="K2525" s="173">
        <v>6.7423963214651161</v>
      </c>
      <c r="L2525" s="171" t="s">
        <v>88</v>
      </c>
      <c r="M2525" s="165" t="s">
        <v>1323</v>
      </c>
      <c r="N2525" s="177" t="s">
        <v>1324</v>
      </c>
      <c r="O2525" s="176" t="s">
        <v>1242</v>
      </c>
      <c r="P2525" s="166" t="s">
        <v>1310</v>
      </c>
      <c r="Q2525" s="166" t="s">
        <v>1313</v>
      </c>
      <c r="R2525" s="172"/>
      <c r="S2525" s="172"/>
      <c r="T2525" s="174">
        <f t="shared" si="115"/>
        <v>13.679386735934372</v>
      </c>
    </row>
    <row r="2526" spans="1:20" s="164" customFormat="1" ht="12.75" hidden="1" customHeight="1" x14ac:dyDescent="0.2">
      <c r="A2526" s="168">
        <v>82</v>
      </c>
      <c r="B2526" s="170" t="s">
        <v>8</v>
      </c>
      <c r="C2526" s="167">
        <v>1</v>
      </c>
      <c r="D2526" s="169">
        <v>43831</v>
      </c>
      <c r="E2526" s="168">
        <f t="shared" si="112"/>
        <v>1</v>
      </c>
      <c r="F2526" s="168" t="str">
        <f t="shared" si="113"/>
        <v>ene</v>
      </c>
      <c r="G2526" s="168">
        <f t="shared" si="114"/>
        <v>2020</v>
      </c>
      <c r="H2526" s="172">
        <v>42.386832139514958</v>
      </c>
      <c r="I2526" s="167">
        <v>250</v>
      </c>
      <c r="J2526" s="175" t="s">
        <v>1242</v>
      </c>
      <c r="K2526" s="173">
        <v>31.909577904302122</v>
      </c>
      <c r="L2526" s="171" t="s">
        <v>55</v>
      </c>
      <c r="M2526" s="165" t="s">
        <v>1323</v>
      </c>
      <c r="N2526" s="177" t="s">
        <v>1324</v>
      </c>
      <c r="O2526" s="176" t="s">
        <v>1242</v>
      </c>
      <c r="P2526" s="166" t="s">
        <v>1310</v>
      </c>
      <c r="Q2526" s="166" t="s">
        <v>1313</v>
      </c>
      <c r="R2526" s="172"/>
      <c r="S2526" s="172"/>
      <c r="T2526" s="174">
        <f t="shared" si="115"/>
        <v>42.386832139514958</v>
      </c>
    </row>
    <row r="2527" spans="1:20" s="164" customFormat="1" ht="12.75" hidden="1" customHeight="1" x14ac:dyDescent="0.2">
      <c r="A2527" s="168">
        <v>75</v>
      </c>
      <c r="B2527" s="170" t="s">
        <v>9</v>
      </c>
      <c r="C2527" s="167">
        <v>1</v>
      </c>
      <c r="D2527" s="169">
        <v>43831</v>
      </c>
      <c r="E2527" s="168">
        <f t="shared" si="112"/>
        <v>1</v>
      </c>
      <c r="F2527" s="168" t="str">
        <f t="shared" si="113"/>
        <v>ene</v>
      </c>
      <c r="G2527" s="168">
        <f t="shared" si="114"/>
        <v>2020</v>
      </c>
      <c r="H2527" s="172">
        <v>78.222972039286688</v>
      </c>
      <c r="I2527" s="167">
        <v>250</v>
      </c>
      <c r="J2527" s="175" t="s">
        <v>1242</v>
      </c>
      <c r="K2527" s="173">
        <v>53.866920289664947</v>
      </c>
      <c r="L2527" s="171" t="s">
        <v>60</v>
      </c>
      <c r="M2527" s="165" t="s">
        <v>1323</v>
      </c>
      <c r="N2527" s="177" t="s">
        <v>1324</v>
      </c>
      <c r="O2527" s="176" t="s">
        <v>1242</v>
      </c>
      <c r="P2527" s="166" t="s">
        <v>1310</v>
      </c>
      <c r="Q2527" s="166" t="s">
        <v>1313</v>
      </c>
      <c r="R2527" s="172"/>
      <c r="S2527" s="172"/>
      <c r="T2527" s="174">
        <f t="shared" si="115"/>
        <v>78.222972039286688</v>
      </c>
    </row>
    <row r="2528" spans="1:20" s="164" customFormat="1" ht="12.75" hidden="1" customHeight="1" x14ac:dyDescent="0.2">
      <c r="A2528" s="168">
        <v>59</v>
      </c>
      <c r="B2528" s="170" t="s">
        <v>10</v>
      </c>
      <c r="C2528" s="167">
        <v>1</v>
      </c>
      <c r="D2528" s="169">
        <v>43831</v>
      </c>
      <c r="E2528" s="168">
        <f t="shared" si="112"/>
        <v>1</v>
      </c>
      <c r="F2528" s="168" t="str">
        <f t="shared" si="113"/>
        <v>ene</v>
      </c>
      <c r="G2528" s="168">
        <f t="shared" si="114"/>
        <v>2020</v>
      </c>
      <c r="H2528" s="172">
        <v>102.88440164773176</v>
      </c>
      <c r="I2528" s="167">
        <v>250</v>
      </c>
      <c r="J2528" s="175" t="s">
        <v>1242</v>
      </c>
      <c r="K2528" s="173">
        <v>88.108737298734482</v>
      </c>
      <c r="L2528" s="171" t="s">
        <v>56</v>
      </c>
      <c r="M2528" s="165" t="s">
        <v>1323</v>
      </c>
      <c r="N2528" s="177" t="s">
        <v>1324</v>
      </c>
      <c r="O2528" s="176" t="s">
        <v>1242</v>
      </c>
      <c r="P2528" s="166" t="s">
        <v>1310</v>
      </c>
      <c r="Q2528" s="166" t="s">
        <v>1313</v>
      </c>
      <c r="R2528" s="172"/>
      <c r="S2528" s="172"/>
      <c r="T2528" s="174">
        <f t="shared" si="115"/>
        <v>102.88440164773176</v>
      </c>
    </row>
    <row r="2529" spans="1:20" s="164" customFormat="1" ht="12.75" hidden="1" customHeight="1" x14ac:dyDescent="0.2">
      <c r="A2529" s="168">
        <v>65</v>
      </c>
      <c r="B2529" s="170" t="s">
        <v>11</v>
      </c>
      <c r="C2529" s="167">
        <v>1</v>
      </c>
      <c r="D2529" s="169">
        <v>43831</v>
      </c>
      <c r="E2529" s="168">
        <f t="shared" si="112"/>
        <v>1</v>
      </c>
      <c r="F2529" s="168" t="str">
        <f t="shared" si="113"/>
        <v>ene</v>
      </c>
      <c r="G2529" s="168">
        <f t="shared" si="114"/>
        <v>2020</v>
      </c>
      <c r="H2529" s="172">
        <v>92.191359903445019</v>
      </c>
      <c r="I2529" s="167">
        <v>250</v>
      </c>
      <c r="J2529" s="175" t="s">
        <v>1242</v>
      </c>
      <c r="K2529" s="173">
        <v>73.418809951110319</v>
      </c>
      <c r="L2529" s="171" t="s">
        <v>59</v>
      </c>
      <c r="M2529" s="165" t="s">
        <v>1323</v>
      </c>
      <c r="N2529" s="177" t="s">
        <v>1324</v>
      </c>
      <c r="O2529" s="176" t="s">
        <v>1242</v>
      </c>
      <c r="P2529" s="166" t="s">
        <v>1310</v>
      </c>
      <c r="Q2529" s="166" t="s">
        <v>1313</v>
      </c>
      <c r="R2529" s="172"/>
      <c r="S2529" s="172"/>
      <c r="T2529" s="174">
        <f t="shared" si="115"/>
        <v>92.191359903445019</v>
      </c>
    </row>
    <row r="2530" spans="1:20" s="164" customFormat="1" ht="12.75" hidden="1" customHeight="1" x14ac:dyDescent="0.2">
      <c r="A2530" s="168">
        <v>63</v>
      </c>
      <c r="B2530" s="170" t="s">
        <v>12</v>
      </c>
      <c r="C2530" s="167">
        <v>1</v>
      </c>
      <c r="D2530" s="169">
        <v>43831</v>
      </c>
      <c r="E2530" s="168">
        <f t="shared" si="112"/>
        <v>1</v>
      </c>
      <c r="F2530" s="168" t="str">
        <f t="shared" si="113"/>
        <v>ene</v>
      </c>
      <c r="G2530" s="168">
        <f t="shared" si="114"/>
        <v>2020</v>
      </c>
      <c r="H2530" s="172">
        <v>139.10587638513545</v>
      </c>
      <c r="I2530" s="167">
        <v>250</v>
      </c>
      <c r="J2530" s="175" t="s">
        <v>1242</v>
      </c>
      <c r="K2530" s="173">
        <v>103.99705599139401</v>
      </c>
      <c r="L2530" s="171" t="s">
        <v>57</v>
      </c>
      <c r="M2530" s="165" t="s">
        <v>1323</v>
      </c>
      <c r="N2530" s="177" t="s">
        <v>1324</v>
      </c>
      <c r="O2530" s="176" t="s">
        <v>1242</v>
      </c>
      <c r="P2530" s="166" t="s">
        <v>1310</v>
      </c>
      <c r="Q2530" s="166" t="s">
        <v>1313</v>
      </c>
      <c r="R2530" s="172"/>
      <c r="S2530" s="172"/>
      <c r="T2530" s="174">
        <f t="shared" si="115"/>
        <v>139.10587638513545</v>
      </c>
    </row>
    <row r="2531" spans="1:20" s="164" customFormat="1" ht="12.75" hidden="1" customHeight="1" x14ac:dyDescent="0.2">
      <c r="A2531" s="168">
        <v>76</v>
      </c>
      <c r="B2531" s="170" t="s">
        <v>50</v>
      </c>
      <c r="C2531" s="167">
        <v>1</v>
      </c>
      <c r="D2531" s="169">
        <v>43831</v>
      </c>
      <c r="E2531" s="168">
        <f t="shared" si="112"/>
        <v>1</v>
      </c>
      <c r="F2531" s="168" t="str">
        <f t="shared" si="113"/>
        <v>ene</v>
      </c>
      <c r="G2531" s="168">
        <f t="shared" si="114"/>
        <v>2020</v>
      </c>
      <c r="H2531" s="172">
        <v>6.4543585303352318</v>
      </c>
      <c r="I2531" s="167">
        <v>250</v>
      </c>
      <c r="J2531" s="175" t="s">
        <v>1242</v>
      </c>
      <c r="K2531" s="173">
        <v>6.0815470749263154</v>
      </c>
      <c r="L2531" s="171" t="s">
        <v>58</v>
      </c>
      <c r="M2531" s="165" t="s">
        <v>1323</v>
      </c>
      <c r="N2531" s="177" t="s">
        <v>1324</v>
      </c>
      <c r="O2531" s="176" t="s">
        <v>1242</v>
      </c>
      <c r="P2531" s="166" t="s">
        <v>1310</v>
      </c>
      <c r="Q2531" s="166" t="s">
        <v>1313</v>
      </c>
      <c r="R2531" s="172"/>
      <c r="S2531" s="172"/>
      <c r="T2531" s="174">
        <f t="shared" si="115"/>
        <v>6.4543585303352318</v>
      </c>
    </row>
    <row r="2532" spans="1:20" s="164" customFormat="1" ht="12.75" hidden="1" customHeight="1" x14ac:dyDescent="0.2">
      <c r="A2532" s="168">
        <v>71</v>
      </c>
      <c r="B2532" s="170" t="s">
        <v>14</v>
      </c>
      <c r="C2532" s="167">
        <v>1</v>
      </c>
      <c r="D2532" s="169">
        <v>43831</v>
      </c>
      <c r="E2532" s="168">
        <f t="shared" si="112"/>
        <v>1</v>
      </c>
      <c r="F2532" s="168" t="str">
        <f t="shared" si="113"/>
        <v>ene</v>
      </c>
      <c r="G2532" s="168">
        <f t="shared" si="114"/>
        <v>2020</v>
      </c>
      <c r="H2532" s="172">
        <v>18.688739625149775</v>
      </c>
      <c r="I2532" s="167">
        <v>250</v>
      </c>
      <c r="J2532" s="175" t="s">
        <v>1242</v>
      </c>
      <c r="K2532" s="173">
        <v>16.658988367923463</v>
      </c>
      <c r="L2532" s="171" t="s">
        <v>88</v>
      </c>
      <c r="M2532" s="165" t="s">
        <v>1323</v>
      </c>
      <c r="N2532" s="177" t="s">
        <v>1324</v>
      </c>
      <c r="O2532" s="176" t="s">
        <v>1242</v>
      </c>
      <c r="P2532" s="166" t="s">
        <v>1310</v>
      </c>
      <c r="Q2532" s="166" t="s">
        <v>1313</v>
      </c>
      <c r="R2532" s="172"/>
      <c r="S2532" s="172"/>
      <c r="T2532" s="174">
        <f t="shared" si="115"/>
        <v>18.688739625149775</v>
      </c>
    </row>
    <row r="2533" spans="1:20" s="164" customFormat="1" ht="12.75" hidden="1" customHeight="1" x14ac:dyDescent="0.2">
      <c r="A2533" s="168">
        <v>18</v>
      </c>
      <c r="B2533" s="170" t="s">
        <v>63</v>
      </c>
      <c r="C2533" s="167">
        <v>1</v>
      </c>
      <c r="D2533" s="169">
        <v>43862</v>
      </c>
      <c r="E2533" s="168">
        <f t="shared" si="112"/>
        <v>2</v>
      </c>
      <c r="F2533" s="168" t="str">
        <f t="shared" si="113"/>
        <v>feb</v>
      </c>
      <c r="G2533" s="168">
        <f t="shared" si="114"/>
        <v>2020</v>
      </c>
      <c r="H2533" s="172">
        <v>340.53397003647052</v>
      </c>
      <c r="I2533" s="167">
        <v>250</v>
      </c>
      <c r="J2533" s="175" t="s">
        <v>1242</v>
      </c>
      <c r="K2533" s="173">
        <v>304.2065117239066</v>
      </c>
      <c r="L2533" s="171" t="s">
        <v>64</v>
      </c>
      <c r="M2533" s="165" t="s">
        <v>1323</v>
      </c>
      <c r="N2533" s="177" t="s">
        <v>1324</v>
      </c>
      <c r="O2533" s="176" t="s">
        <v>1242</v>
      </c>
      <c r="P2533" s="166" t="s">
        <v>1310</v>
      </c>
      <c r="Q2533" s="166" t="s">
        <v>1313</v>
      </c>
      <c r="R2533" s="172"/>
      <c r="S2533" s="172"/>
      <c r="T2533" s="174">
        <f t="shared" si="115"/>
        <v>340.53397003647052</v>
      </c>
    </row>
    <row r="2534" spans="1:20" s="164" customFormat="1" ht="12.75" hidden="1" customHeight="1" x14ac:dyDescent="0.2">
      <c r="A2534" s="168">
        <v>50</v>
      </c>
      <c r="B2534" s="170" t="s">
        <v>65</v>
      </c>
      <c r="C2534" s="167">
        <v>1</v>
      </c>
      <c r="D2534" s="169">
        <v>43862</v>
      </c>
      <c r="E2534" s="168">
        <f t="shared" si="112"/>
        <v>2</v>
      </c>
      <c r="F2534" s="168" t="str">
        <f t="shared" si="113"/>
        <v>feb</v>
      </c>
      <c r="G2534" s="168">
        <f t="shared" si="114"/>
        <v>2020</v>
      </c>
      <c r="H2534" s="172">
        <v>29.048928187232704</v>
      </c>
      <c r="I2534" s="167">
        <v>250</v>
      </c>
      <c r="J2534" s="175" t="s">
        <v>1242</v>
      </c>
      <c r="K2534" s="173">
        <v>28.041323450441237</v>
      </c>
      <c r="L2534" s="171" t="s">
        <v>64</v>
      </c>
      <c r="M2534" s="165" t="s">
        <v>1323</v>
      </c>
      <c r="N2534" s="177" t="s">
        <v>1324</v>
      </c>
      <c r="O2534" s="176" t="s">
        <v>1242</v>
      </c>
      <c r="P2534" s="166" t="s">
        <v>1310</v>
      </c>
      <c r="Q2534" s="166" t="s">
        <v>1313</v>
      </c>
      <c r="R2534" s="172"/>
      <c r="S2534" s="172"/>
      <c r="T2534" s="174">
        <f t="shared" si="115"/>
        <v>29.048928187232704</v>
      </c>
    </row>
    <row r="2535" spans="1:20" s="164" customFormat="1" ht="12.75" hidden="1" customHeight="1" x14ac:dyDescent="0.2">
      <c r="A2535" s="168">
        <v>97</v>
      </c>
      <c r="B2535" s="170" t="s">
        <v>66</v>
      </c>
      <c r="C2535" s="167">
        <v>1</v>
      </c>
      <c r="D2535" s="169">
        <v>43862</v>
      </c>
      <c r="E2535" s="168">
        <f t="shared" si="112"/>
        <v>2</v>
      </c>
      <c r="F2535" s="168" t="str">
        <f t="shared" si="113"/>
        <v>feb</v>
      </c>
      <c r="G2535" s="168">
        <f t="shared" si="114"/>
        <v>2020</v>
      </c>
      <c r="H2535" s="172">
        <v>20.995759976910765</v>
      </c>
      <c r="I2535" s="167">
        <v>250</v>
      </c>
      <c r="J2535" s="175" t="s">
        <v>1242</v>
      </c>
      <c r="K2535" s="173">
        <v>17.991161266059702</v>
      </c>
      <c r="L2535" s="171" t="s">
        <v>64</v>
      </c>
      <c r="M2535" s="165" t="s">
        <v>1323</v>
      </c>
      <c r="N2535" s="177" t="s">
        <v>1324</v>
      </c>
      <c r="O2535" s="176" t="s">
        <v>1242</v>
      </c>
      <c r="P2535" s="166" t="s">
        <v>1310</v>
      </c>
      <c r="Q2535" s="166" t="s">
        <v>1313</v>
      </c>
      <c r="R2535" s="172"/>
      <c r="S2535" s="172"/>
      <c r="T2535" s="174">
        <f t="shared" si="115"/>
        <v>20.995759976910765</v>
      </c>
    </row>
    <row r="2536" spans="1:20" s="164" customFormat="1" ht="12.75" hidden="1" customHeight="1" x14ac:dyDescent="0.2">
      <c r="A2536" s="168">
        <v>85</v>
      </c>
      <c r="B2536" s="170" t="s">
        <v>67</v>
      </c>
      <c r="C2536" s="167">
        <v>1</v>
      </c>
      <c r="D2536" s="169">
        <v>43862</v>
      </c>
      <c r="E2536" s="168">
        <f t="shared" si="112"/>
        <v>2</v>
      </c>
      <c r="F2536" s="168" t="str">
        <f t="shared" si="113"/>
        <v>feb</v>
      </c>
      <c r="G2536" s="168">
        <f t="shared" si="114"/>
        <v>2020</v>
      </c>
      <c r="H2536" s="172">
        <v>20.612275776419246</v>
      </c>
      <c r="I2536" s="167">
        <v>250</v>
      </c>
      <c r="J2536" s="175" t="s">
        <v>1242</v>
      </c>
      <c r="K2536" s="173">
        <v>20.881673427264541</v>
      </c>
      <c r="L2536" s="171" t="s">
        <v>64</v>
      </c>
      <c r="M2536" s="165" t="s">
        <v>1323</v>
      </c>
      <c r="N2536" s="177" t="s">
        <v>1324</v>
      </c>
      <c r="O2536" s="176" t="s">
        <v>1242</v>
      </c>
      <c r="P2536" s="166" t="s">
        <v>1310</v>
      </c>
      <c r="Q2536" s="166" t="s">
        <v>1313</v>
      </c>
      <c r="R2536" s="172"/>
      <c r="S2536" s="172"/>
      <c r="T2536" s="174">
        <f t="shared" si="115"/>
        <v>20.612275776419246</v>
      </c>
    </row>
    <row r="2537" spans="1:20" s="164" customFormat="1" ht="12.75" hidden="1" customHeight="1" x14ac:dyDescent="0.2">
      <c r="A2537" s="168">
        <v>51</v>
      </c>
      <c r="B2537" s="170" t="s">
        <v>68</v>
      </c>
      <c r="C2537" s="167">
        <v>1</v>
      </c>
      <c r="D2537" s="169">
        <v>43862</v>
      </c>
      <c r="E2537" s="168">
        <f t="shared" si="112"/>
        <v>2</v>
      </c>
      <c r="F2537" s="168" t="str">
        <f t="shared" si="113"/>
        <v>feb</v>
      </c>
      <c r="G2537" s="168">
        <f t="shared" si="114"/>
        <v>2020</v>
      </c>
      <c r="H2537" s="172">
        <v>18.982467924330283</v>
      </c>
      <c r="I2537" s="167">
        <v>250</v>
      </c>
      <c r="J2537" s="175" t="s">
        <v>1242</v>
      </c>
      <c r="K2537" s="173">
        <v>18.636373433386684</v>
      </c>
      <c r="L2537" s="171" t="s">
        <v>64</v>
      </c>
      <c r="M2537" s="165" t="s">
        <v>1323</v>
      </c>
      <c r="N2537" s="177" t="s">
        <v>1324</v>
      </c>
      <c r="O2537" s="176" t="s">
        <v>1242</v>
      </c>
      <c r="P2537" s="166" t="s">
        <v>1310</v>
      </c>
      <c r="Q2537" s="166" t="s">
        <v>1313</v>
      </c>
      <c r="R2537" s="172"/>
      <c r="S2537" s="172"/>
      <c r="T2537" s="174">
        <f t="shared" si="115"/>
        <v>18.982467924330283</v>
      </c>
    </row>
    <row r="2538" spans="1:20" s="164" customFormat="1" ht="12.75" hidden="1" customHeight="1" x14ac:dyDescent="0.2">
      <c r="A2538" s="168">
        <v>83</v>
      </c>
      <c r="B2538" s="170" t="s">
        <v>69</v>
      </c>
      <c r="C2538" s="167">
        <v>1</v>
      </c>
      <c r="D2538" s="169">
        <v>43862</v>
      </c>
      <c r="E2538" s="168">
        <f t="shared" si="112"/>
        <v>2</v>
      </c>
      <c r="F2538" s="168" t="str">
        <f t="shared" si="113"/>
        <v>feb</v>
      </c>
      <c r="G2538" s="168">
        <f t="shared" si="114"/>
        <v>2020</v>
      </c>
      <c r="H2538" s="172">
        <v>31.541575490427594</v>
      </c>
      <c r="I2538" s="167">
        <v>250</v>
      </c>
      <c r="J2538" s="175" t="s">
        <v>1242</v>
      </c>
      <c r="K2538" s="173">
        <v>31.042087319287393</v>
      </c>
      <c r="L2538" s="171" t="s">
        <v>64</v>
      </c>
      <c r="M2538" s="165" t="s">
        <v>1323</v>
      </c>
      <c r="N2538" s="177" t="s">
        <v>1324</v>
      </c>
      <c r="O2538" s="176" t="s">
        <v>1242</v>
      </c>
      <c r="P2538" s="166" t="s">
        <v>1310</v>
      </c>
      <c r="Q2538" s="166" t="s">
        <v>1313</v>
      </c>
      <c r="R2538" s="172"/>
      <c r="S2538" s="172"/>
      <c r="T2538" s="174">
        <f t="shared" si="115"/>
        <v>31.541575490427594</v>
      </c>
    </row>
    <row r="2539" spans="1:20" s="164" customFormat="1" ht="12.75" hidden="1" customHeight="1" x14ac:dyDescent="0.2">
      <c r="A2539" s="168">
        <v>52</v>
      </c>
      <c r="B2539" s="170" t="s">
        <v>70</v>
      </c>
      <c r="C2539" s="167">
        <v>1</v>
      </c>
      <c r="D2539" s="169">
        <v>43862</v>
      </c>
      <c r="E2539" s="168">
        <f t="shared" si="112"/>
        <v>2</v>
      </c>
      <c r="F2539" s="168" t="str">
        <f t="shared" si="113"/>
        <v>feb</v>
      </c>
      <c r="G2539" s="168">
        <f t="shared" si="114"/>
        <v>2020</v>
      </c>
      <c r="H2539" s="172">
        <v>8.9160076614278605</v>
      </c>
      <c r="I2539" s="167">
        <v>250</v>
      </c>
      <c r="J2539" s="175" t="s">
        <v>1242</v>
      </c>
      <c r="K2539" s="173">
        <v>8.3609142812163864</v>
      </c>
      <c r="L2539" s="171" t="s">
        <v>64</v>
      </c>
      <c r="M2539" s="165" t="s">
        <v>1323</v>
      </c>
      <c r="N2539" s="177" t="s">
        <v>1324</v>
      </c>
      <c r="O2539" s="176" t="s">
        <v>1242</v>
      </c>
      <c r="P2539" s="166" t="s">
        <v>1310</v>
      </c>
      <c r="Q2539" s="166" t="s">
        <v>1313</v>
      </c>
      <c r="R2539" s="172"/>
      <c r="S2539" s="172"/>
      <c r="T2539" s="174">
        <f t="shared" si="115"/>
        <v>8.9160076614278605</v>
      </c>
    </row>
    <row r="2540" spans="1:20" s="164" customFormat="1" ht="12.75" hidden="1" customHeight="1" x14ac:dyDescent="0.2">
      <c r="A2540" s="168">
        <v>84</v>
      </c>
      <c r="B2540" s="170" t="s">
        <v>71</v>
      </c>
      <c r="C2540" s="167">
        <v>1</v>
      </c>
      <c r="D2540" s="169">
        <v>43862</v>
      </c>
      <c r="E2540" s="168">
        <f t="shared" si="112"/>
        <v>2</v>
      </c>
      <c r="F2540" s="168" t="str">
        <f t="shared" si="113"/>
        <v>feb</v>
      </c>
      <c r="G2540" s="168">
        <f t="shared" si="114"/>
        <v>2020</v>
      </c>
      <c r="H2540" s="172">
        <v>41.512164703207134</v>
      </c>
      <c r="I2540" s="167">
        <v>250</v>
      </c>
      <c r="J2540" s="175" t="s">
        <v>1242</v>
      </c>
      <c r="K2540" s="173">
        <v>40.146960949457309</v>
      </c>
      <c r="L2540" s="171" t="s">
        <v>64</v>
      </c>
      <c r="M2540" s="165" t="s">
        <v>1323</v>
      </c>
      <c r="N2540" s="177" t="s">
        <v>1324</v>
      </c>
      <c r="O2540" s="176" t="s">
        <v>1242</v>
      </c>
      <c r="P2540" s="166" t="s">
        <v>1310</v>
      </c>
      <c r="Q2540" s="166" t="s">
        <v>1313</v>
      </c>
      <c r="R2540" s="172"/>
      <c r="S2540" s="172"/>
      <c r="T2540" s="174">
        <f t="shared" si="115"/>
        <v>41.512164703207134</v>
      </c>
    </row>
    <row r="2541" spans="1:20" s="164" customFormat="1" ht="12.75" hidden="1" customHeight="1" x14ac:dyDescent="0.2">
      <c r="A2541" s="168">
        <v>90</v>
      </c>
      <c r="B2541" s="170" t="s">
        <v>72</v>
      </c>
      <c r="C2541" s="167">
        <v>1</v>
      </c>
      <c r="D2541" s="169">
        <v>43862</v>
      </c>
      <c r="E2541" s="168">
        <f t="shared" si="112"/>
        <v>2</v>
      </c>
      <c r="F2541" s="168" t="str">
        <f t="shared" si="113"/>
        <v>feb</v>
      </c>
      <c r="G2541" s="168">
        <f t="shared" si="114"/>
        <v>2020</v>
      </c>
      <c r="H2541" s="172">
        <v>16.489820621135397</v>
      </c>
      <c r="I2541" s="167">
        <v>250</v>
      </c>
      <c r="J2541" s="175" t="s">
        <v>1242</v>
      </c>
      <c r="K2541" s="173">
        <v>16.125510630668458</v>
      </c>
      <c r="L2541" s="171" t="s">
        <v>64</v>
      </c>
      <c r="M2541" s="165" t="s">
        <v>1323</v>
      </c>
      <c r="N2541" s="177" t="s">
        <v>1324</v>
      </c>
      <c r="O2541" s="176" t="s">
        <v>1242</v>
      </c>
      <c r="P2541" s="166" t="s">
        <v>1310</v>
      </c>
      <c r="Q2541" s="166" t="s">
        <v>1313</v>
      </c>
      <c r="R2541" s="172"/>
      <c r="S2541" s="172"/>
      <c r="T2541" s="174">
        <f t="shared" si="115"/>
        <v>16.489820621135397</v>
      </c>
    </row>
    <row r="2542" spans="1:20" s="164" customFormat="1" ht="12.75" hidden="1" customHeight="1" x14ac:dyDescent="0.2">
      <c r="A2542" s="168">
        <v>25</v>
      </c>
      <c r="B2542" s="170" t="s">
        <v>73</v>
      </c>
      <c r="C2542" s="167">
        <v>1</v>
      </c>
      <c r="D2542" s="169">
        <v>43862</v>
      </c>
      <c r="E2542" s="168">
        <f t="shared" si="112"/>
        <v>2</v>
      </c>
      <c r="F2542" s="168" t="str">
        <f t="shared" si="113"/>
        <v>feb</v>
      </c>
      <c r="G2542" s="168">
        <f t="shared" si="114"/>
        <v>2020</v>
      </c>
      <c r="H2542" s="172">
        <v>147.25793298874402</v>
      </c>
      <c r="I2542" s="167">
        <v>250</v>
      </c>
      <c r="J2542" s="175" t="s">
        <v>1242</v>
      </c>
      <c r="K2542" s="173">
        <v>88.856165385389048</v>
      </c>
      <c r="L2542" s="171" t="s">
        <v>64</v>
      </c>
      <c r="M2542" s="165" t="s">
        <v>1323</v>
      </c>
      <c r="N2542" s="177" t="s">
        <v>1324</v>
      </c>
      <c r="O2542" s="176" t="s">
        <v>1242</v>
      </c>
      <c r="P2542" s="166" t="s">
        <v>1310</v>
      </c>
      <c r="Q2542" s="166" t="s">
        <v>1313</v>
      </c>
      <c r="R2542" s="172"/>
      <c r="S2542" s="172"/>
      <c r="T2542" s="174">
        <f t="shared" si="115"/>
        <v>147.25793298874402</v>
      </c>
    </row>
    <row r="2543" spans="1:20" s="164" customFormat="1" ht="12.75" hidden="1" customHeight="1" x14ac:dyDescent="0.2">
      <c r="A2543" s="168">
        <v>102</v>
      </c>
      <c r="B2543" s="170" t="s">
        <v>74</v>
      </c>
      <c r="C2543" s="167">
        <v>1</v>
      </c>
      <c r="D2543" s="169">
        <v>43862</v>
      </c>
      <c r="E2543" s="168">
        <f t="shared" si="112"/>
        <v>2</v>
      </c>
      <c r="F2543" s="168" t="str">
        <f t="shared" si="113"/>
        <v>feb</v>
      </c>
      <c r="G2543" s="168">
        <f t="shared" si="114"/>
        <v>2020</v>
      </c>
      <c r="H2543" s="172">
        <v>36.814483247186004</v>
      </c>
      <c r="I2543" s="167">
        <v>250</v>
      </c>
      <c r="J2543" s="175" t="s">
        <v>1242</v>
      </c>
      <c r="K2543" s="173">
        <v>37.553649043633413</v>
      </c>
      <c r="L2543" s="171" t="s">
        <v>64</v>
      </c>
      <c r="M2543" s="165" t="s">
        <v>1323</v>
      </c>
      <c r="N2543" s="177" t="s">
        <v>1324</v>
      </c>
      <c r="O2543" s="176" t="s">
        <v>1242</v>
      </c>
      <c r="P2543" s="166" t="s">
        <v>1310</v>
      </c>
      <c r="Q2543" s="166" t="s">
        <v>1313</v>
      </c>
      <c r="R2543" s="172"/>
      <c r="S2543" s="172"/>
      <c r="T2543" s="174">
        <f t="shared" si="115"/>
        <v>36.814483247186004</v>
      </c>
    </row>
    <row r="2544" spans="1:20" s="164" customFormat="1" ht="12.75" hidden="1" customHeight="1" x14ac:dyDescent="0.2">
      <c r="A2544" s="168">
        <v>36</v>
      </c>
      <c r="B2544" s="170" t="s">
        <v>75</v>
      </c>
      <c r="C2544" s="167">
        <v>1</v>
      </c>
      <c r="D2544" s="169">
        <v>43862</v>
      </c>
      <c r="E2544" s="168">
        <f t="shared" si="112"/>
        <v>2</v>
      </c>
      <c r="F2544" s="168" t="str">
        <f t="shared" si="113"/>
        <v>feb</v>
      </c>
      <c r="G2544" s="168">
        <f t="shared" si="114"/>
        <v>2020</v>
      </c>
      <c r="H2544" s="172">
        <v>4.4100683056524899</v>
      </c>
      <c r="I2544" s="167">
        <v>250</v>
      </c>
      <c r="J2544" s="175" t="s">
        <v>1242</v>
      </c>
      <c r="K2544" s="173">
        <v>4.4685496462274461</v>
      </c>
      <c r="L2544" s="171" t="s">
        <v>64</v>
      </c>
      <c r="M2544" s="165" t="s">
        <v>1323</v>
      </c>
      <c r="N2544" s="177" t="s">
        <v>1324</v>
      </c>
      <c r="O2544" s="176" t="s">
        <v>1242</v>
      </c>
      <c r="P2544" s="166" t="s">
        <v>1310</v>
      </c>
      <c r="Q2544" s="166" t="s">
        <v>1313</v>
      </c>
      <c r="R2544" s="172"/>
      <c r="S2544" s="172"/>
      <c r="T2544" s="174">
        <f t="shared" si="115"/>
        <v>4.4100683056524899</v>
      </c>
    </row>
    <row r="2545" spans="1:20" s="164" customFormat="1" ht="12.75" hidden="1" customHeight="1" x14ac:dyDescent="0.2">
      <c r="A2545" s="168">
        <v>70</v>
      </c>
      <c r="B2545" s="170" t="s">
        <v>76</v>
      </c>
      <c r="C2545" s="167">
        <v>1</v>
      </c>
      <c r="D2545" s="169">
        <v>43862</v>
      </c>
      <c r="E2545" s="168">
        <f t="shared" si="112"/>
        <v>2</v>
      </c>
      <c r="F2545" s="168" t="str">
        <f t="shared" si="113"/>
        <v>feb</v>
      </c>
      <c r="G2545" s="168">
        <f t="shared" si="114"/>
        <v>2020</v>
      </c>
      <c r="H2545" s="172">
        <v>10.545815513516823</v>
      </c>
      <c r="I2545" s="167">
        <v>250</v>
      </c>
      <c r="J2545" s="175" t="s">
        <v>1242</v>
      </c>
      <c r="K2545" s="173">
        <v>10.214101680091659</v>
      </c>
      <c r="L2545" s="171" t="s">
        <v>64</v>
      </c>
      <c r="M2545" s="165" t="s">
        <v>1323</v>
      </c>
      <c r="N2545" s="177" t="s">
        <v>1324</v>
      </c>
      <c r="O2545" s="176" t="s">
        <v>1242</v>
      </c>
      <c r="P2545" s="166" t="s">
        <v>1310</v>
      </c>
      <c r="Q2545" s="166" t="s">
        <v>1313</v>
      </c>
      <c r="R2545" s="172"/>
      <c r="S2545" s="172"/>
      <c r="T2545" s="174">
        <f t="shared" si="115"/>
        <v>10.545815513516823</v>
      </c>
    </row>
    <row r="2546" spans="1:20" s="164" customFormat="1" ht="12.75" hidden="1" customHeight="1" x14ac:dyDescent="0.2">
      <c r="A2546" s="168">
        <v>67</v>
      </c>
      <c r="B2546" s="170" t="s">
        <v>77</v>
      </c>
      <c r="C2546" s="167">
        <v>1</v>
      </c>
      <c r="D2546" s="169">
        <v>43862</v>
      </c>
      <c r="E2546" s="168">
        <f t="shared" si="112"/>
        <v>2</v>
      </c>
      <c r="F2546" s="168" t="str">
        <f t="shared" si="113"/>
        <v>feb</v>
      </c>
      <c r="G2546" s="168">
        <f t="shared" si="114"/>
        <v>2020</v>
      </c>
      <c r="H2546" s="172">
        <v>88.776592413787085</v>
      </c>
      <c r="I2546" s="167">
        <v>250</v>
      </c>
      <c r="J2546" s="175" t="s">
        <v>1242</v>
      </c>
      <c r="K2546" s="173">
        <v>90.593348813615606</v>
      </c>
      <c r="L2546" s="171" t="s">
        <v>64</v>
      </c>
      <c r="M2546" s="165" t="s">
        <v>1323</v>
      </c>
      <c r="N2546" s="177" t="s">
        <v>1324</v>
      </c>
      <c r="O2546" s="176" t="s">
        <v>1242</v>
      </c>
      <c r="P2546" s="166" t="s">
        <v>1310</v>
      </c>
      <c r="Q2546" s="166" t="s">
        <v>1313</v>
      </c>
      <c r="R2546" s="172"/>
      <c r="S2546" s="172"/>
      <c r="T2546" s="174">
        <f t="shared" si="115"/>
        <v>88.776592413787085</v>
      </c>
    </row>
    <row r="2547" spans="1:20" s="164" customFormat="1" ht="12.75" hidden="1" customHeight="1" x14ac:dyDescent="0.2">
      <c r="A2547" s="168">
        <v>92</v>
      </c>
      <c r="B2547" s="170" t="s">
        <v>78</v>
      </c>
      <c r="C2547" s="167">
        <v>1</v>
      </c>
      <c r="D2547" s="169">
        <v>43862</v>
      </c>
      <c r="E2547" s="168">
        <f t="shared" si="112"/>
        <v>2</v>
      </c>
      <c r="F2547" s="168" t="str">
        <f t="shared" si="113"/>
        <v>feb</v>
      </c>
      <c r="G2547" s="168">
        <f t="shared" si="114"/>
        <v>2020</v>
      </c>
      <c r="H2547" s="172">
        <v>62.699666780363664</v>
      </c>
      <c r="I2547" s="167">
        <v>250</v>
      </c>
      <c r="J2547" s="175" t="s">
        <v>1242</v>
      </c>
      <c r="K2547" s="173">
        <v>61.963377115419952</v>
      </c>
      <c r="L2547" s="171" t="s">
        <v>64</v>
      </c>
      <c r="M2547" s="165" t="s">
        <v>1323</v>
      </c>
      <c r="N2547" s="177" t="s">
        <v>1324</v>
      </c>
      <c r="O2547" s="176" t="s">
        <v>1242</v>
      </c>
      <c r="P2547" s="166" t="s">
        <v>1310</v>
      </c>
      <c r="Q2547" s="166" t="s">
        <v>1313</v>
      </c>
      <c r="R2547" s="172"/>
      <c r="S2547" s="172"/>
      <c r="T2547" s="174">
        <f t="shared" si="115"/>
        <v>62.699666780363664</v>
      </c>
    </row>
    <row r="2548" spans="1:20" s="164" customFormat="1" ht="12.75" hidden="1" customHeight="1" x14ac:dyDescent="0.2">
      <c r="A2548" s="168">
        <v>58</v>
      </c>
      <c r="B2548" s="170" t="s">
        <v>79</v>
      </c>
      <c r="C2548" s="167">
        <v>1</v>
      </c>
      <c r="D2548" s="169">
        <v>43862</v>
      </c>
      <c r="E2548" s="168">
        <f t="shared" si="112"/>
        <v>2</v>
      </c>
      <c r="F2548" s="168" t="str">
        <f t="shared" si="113"/>
        <v>feb</v>
      </c>
      <c r="G2548" s="168">
        <f t="shared" si="114"/>
        <v>2020</v>
      </c>
      <c r="H2548" s="172">
        <v>8.2449103105676986</v>
      </c>
      <c r="I2548" s="167">
        <v>250</v>
      </c>
      <c r="J2548" s="175" t="s">
        <v>1242</v>
      </c>
      <c r="K2548" s="173">
        <v>8.0780946833538838</v>
      </c>
      <c r="L2548" s="171" t="s">
        <v>64</v>
      </c>
      <c r="M2548" s="165" t="s">
        <v>1323</v>
      </c>
      <c r="N2548" s="177" t="s">
        <v>1324</v>
      </c>
      <c r="O2548" s="176" t="s">
        <v>1242</v>
      </c>
      <c r="P2548" s="166" t="s">
        <v>1310</v>
      </c>
      <c r="Q2548" s="166" t="s">
        <v>1313</v>
      </c>
      <c r="R2548" s="172"/>
      <c r="S2548" s="172"/>
      <c r="T2548" s="174">
        <f t="shared" si="115"/>
        <v>8.2449103105676986</v>
      </c>
    </row>
    <row r="2549" spans="1:20" s="164" customFormat="1" ht="12.75" hidden="1" customHeight="1" x14ac:dyDescent="0.2">
      <c r="A2549" s="168">
        <v>130</v>
      </c>
      <c r="B2549" s="170" t="s">
        <v>80</v>
      </c>
      <c r="C2549" s="167">
        <v>1</v>
      </c>
      <c r="D2549" s="169">
        <v>43862</v>
      </c>
      <c r="E2549" s="168">
        <f t="shared" si="112"/>
        <v>2</v>
      </c>
      <c r="F2549" s="168" t="str">
        <f t="shared" si="113"/>
        <v>feb</v>
      </c>
      <c r="G2549" s="168">
        <f t="shared" si="114"/>
        <v>2020</v>
      </c>
      <c r="H2549" s="172">
        <v>4.0265841051609685</v>
      </c>
      <c r="I2549" s="167">
        <v>250</v>
      </c>
      <c r="J2549" s="175" t="s">
        <v>1242</v>
      </c>
      <c r="K2549" s="173">
        <v>3.8683968724582165</v>
      </c>
      <c r="L2549" s="171" t="s">
        <v>64</v>
      </c>
      <c r="M2549" s="165" t="s">
        <v>1323</v>
      </c>
      <c r="N2549" s="177" t="s">
        <v>1324</v>
      </c>
      <c r="O2549" s="176" t="s">
        <v>1242</v>
      </c>
      <c r="P2549" s="166" t="s">
        <v>1310</v>
      </c>
      <c r="Q2549" s="166" t="s">
        <v>1313</v>
      </c>
      <c r="R2549" s="172"/>
      <c r="S2549" s="172"/>
      <c r="T2549" s="174">
        <f t="shared" si="115"/>
        <v>4.0265841051609685</v>
      </c>
    </row>
    <row r="2550" spans="1:20" s="164" customFormat="1" ht="12.75" hidden="1" customHeight="1" x14ac:dyDescent="0.2">
      <c r="A2550" s="168">
        <v>15</v>
      </c>
      <c r="B2550" s="170" t="s">
        <v>81</v>
      </c>
      <c r="C2550" s="167">
        <v>1</v>
      </c>
      <c r="D2550" s="169">
        <v>43862</v>
      </c>
      <c r="E2550" s="168">
        <f t="shared" si="112"/>
        <v>2</v>
      </c>
      <c r="F2550" s="168" t="str">
        <f t="shared" si="113"/>
        <v>feb</v>
      </c>
      <c r="G2550" s="168">
        <f t="shared" si="114"/>
        <v>2020</v>
      </c>
      <c r="H2550" s="172">
        <v>10.449944463393942</v>
      </c>
      <c r="I2550" s="167">
        <v>250</v>
      </c>
      <c r="J2550" s="175" t="s">
        <v>1242</v>
      </c>
      <c r="K2550" s="173">
        <v>8.8268475848135814</v>
      </c>
      <c r="L2550" s="171" t="s">
        <v>64</v>
      </c>
      <c r="M2550" s="165" t="s">
        <v>1323</v>
      </c>
      <c r="N2550" s="177" t="s">
        <v>1324</v>
      </c>
      <c r="O2550" s="176" t="s">
        <v>1242</v>
      </c>
      <c r="P2550" s="166" t="s">
        <v>1310</v>
      </c>
      <c r="Q2550" s="166" t="s">
        <v>1313</v>
      </c>
      <c r="R2550" s="172"/>
      <c r="S2550" s="172"/>
      <c r="T2550" s="174">
        <f t="shared" si="115"/>
        <v>10.449944463393942</v>
      </c>
    </row>
    <row r="2551" spans="1:20" s="164" customFormat="1" ht="12.75" hidden="1" customHeight="1" x14ac:dyDescent="0.2">
      <c r="A2551" s="168">
        <v>68</v>
      </c>
      <c r="B2551" s="170" t="s">
        <v>82</v>
      </c>
      <c r="C2551" s="167">
        <v>1</v>
      </c>
      <c r="D2551" s="169">
        <v>43862</v>
      </c>
      <c r="E2551" s="168">
        <f t="shared" si="112"/>
        <v>2</v>
      </c>
      <c r="F2551" s="168" t="str">
        <f t="shared" si="113"/>
        <v>feb</v>
      </c>
      <c r="G2551" s="168">
        <f t="shared" si="114"/>
        <v>2020</v>
      </c>
      <c r="H2551" s="172">
        <v>4.985294606389771</v>
      </c>
      <c r="I2551" s="167">
        <v>250</v>
      </c>
      <c r="J2551" s="175" t="s">
        <v>1242</v>
      </c>
      <c r="K2551" s="173">
        <v>4.5097741977802848</v>
      </c>
      <c r="L2551" s="171" t="s">
        <v>64</v>
      </c>
      <c r="M2551" s="165" t="s">
        <v>1323</v>
      </c>
      <c r="N2551" s="177" t="s">
        <v>1324</v>
      </c>
      <c r="O2551" s="176" t="s">
        <v>1242</v>
      </c>
      <c r="P2551" s="166" t="s">
        <v>1310</v>
      </c>
      <c r="Q2551" s="166" t="s">
        <v>1313</v>
      </c>
      <c r="R2551" s="172"/>
      <c r="S2551" s="172"/>
      <c r="T2551" s="174">
        <f t="shared" si="115"/>
        <v>4.985294606389771</v>
      </c>
    </row>
    <row r="2552" spans="1:20" s="164" customFormat="1" ht="12.75" hidden="1" customHeight="1" x14ac:dyDescent="0.2">
      <c r="A2552" s="168">
        <v>94</v>
      </c>
      <c r="B2552" s="170" t="s">
        <v>83</v>
      </c>
      <c r="C2552" s="167">
        <v>1</v>
      </c>
      <c r="D2552" s="169">
        <v>43862</v>
      </c>
      <c r="E2552" s="168">
        <f t="shared" si="112"/>
        <v>2</v>
      </c>
      <c r="F2552" s="168" t="str">
        <f t="shared" si="113"/>
        <v>feb</v>
      </c>
      <c r="G2552" s="168">
        <f t="shared" si="114"/>
        <v>2020</v>
      </c>
      <c r="H2552" s="172">
        <v>14.284786468309152</v>
      </c>
      <c r="I2552" s="167">
        <v>250</v>
      </c>
      <c r="J2552" s="175" t="s">
        <v>1242</v>
      </c>
      <c r="K2552" s="173">
        <v>14.367235571414831</v>
      </c>
      <c r="L2552" s="171" t="s">
        <v>64</v>
      </c>
      <c r="M2552" s="165" t="s">
        <v>1323</v>
      </c>
      <c r="N2552" s="177" t="s">
        <v>1324</v>
      </c>
      <c r="O2552" s="176" t="s">
        <v>1242</v>
      </c>
      <c r="P2552" s="166" t="s">
        <v>1310</v>
      </c>
      <c r="Q2552" s="166" t="s">
        <v>1313</v>
      </c>
      <c r="R2552" s="172"/>
      <c r="S2552" s="172"/>
      <c r="T2552" s="174">
        <f t="shared" si="115"/>
        <v>14.284786468309152</v>
      </c>
    </row>
    <row r="2553" spans="1:20" s="164" customFormat="1" ht="12.75" hidden="1" customHeight="1" x14ac:dyDescent="0.2">
      <c r="A2553" s="168">
        <v>88</v>
      </c>
      <c r="B2553" s="170" t="s">
        <v>84</v>
      </c>
      <c r="C2553" s="167">
        <v>1</v>
      </c>
      <c r="D2553" s="169">
        <v>43862</v>
      </c>
      <c r="E2553" s="168">
        <f t="shared" si="112"/>
        <v>2</v>
      </c>
      <c r="F2553" s="168" t="str">
        <f t="shared" si="113"/>
        <v>feb</v>
      </c>
      <c r="G2553" s="168">
        <f t="shared" si="114"/>
        <v>2020</v>
      </c>
      <c r="H2553" s="172">
        <v>4.0265841051609685</v>
      </c>
      <c r="I2553" s="167">
        <v>250</v>
      </c>
      <c r="J2553" s="175" t="s">
        <v>1242</v>
      </c>
      <c r="K2553" s="173">
        <v>4.0515105781929179</v>
      </c>
      <c r="L2553" s="171" t="s">
        <v>64</v>
      </c>
      <c r="M2553" s="165" t="s">
        <v>1323</v>
      </c>
      <c r="N2553" s="177" t="s">
        <v>1324</v>
      </c>
      <c r="O2553" s="176" t="s">
        <v>1242</v>
      </c>
      <c r="P2553" s="166" t="s">
        <v>1310</v>
      </c>
      <c r="Q2553" s="166" t="s">
        <v>1313</v>
      </c>
      <c r="R2553" s="172"/>
      <c r="S2553" s="172"/>
      <c r="T2553" s="174">
        <f t="shared" si="115"/>
        <v>4.0265841051609685</v>
      </c>
    </row>
    <row r="2554" spans="1:20" s="164" customFormat="1" ht="12.75" hidden="1" customHeight="1" x14ac:dyDescent="0.2">
      <c r="A2554" s="168">
        <v>62</v>
      </c>
      <c r="B2554" s="170" t="s">
        <v>85</v>
      </c>
      <c r="C2554" s="167">
        <v>1</v>
      </c>
      <c r="D2554" s="169">
        <v>43862</v>
      </c>
      <c r="E2554" s="168">
        <f t="shared" si="112"/>
        <v>2</v>
      </c>
      <c r="F2554" s="168" t="str">
        <f t="shared" si="113"/>
        <v>feb</v>
      </c>
      <c r="G2554" s="168">
        <f t="shared" si="114"/>
        <v>2020</v>
      </c>
      <c r="H2554" s="172">
        <v>45.251135657999455</v>
      </c>
      <c r="I2554" s="167">
        <v>250</v>
      </c>
      <c r="J2554" s="175" t="s">
        <v>1242</v>
      </c>
      <c r="K2554" s="173">
        <v>41.980974138308035</v>
      </c>
      <c r="L2554" s="171" t="s">
        <v>64</v>
      </c>
      <c r="M2554" s="165" t="s">
        <v>1323</v>
      </c>
      <c r="N2554" s="177" t="s">
        <v>1324</v>
      </c>
      <c r="O2554" s="176" t="s">
        <v>1242</v>
      </c>
      <c r="P2554" s="166" t="s">
        <v>1310</v>
      </c>
      <c r="Q2554" s="166" t="s">
        <v>1313</v>
      </c>
      <c r="R2554" s="172"/>
      <c r="S2554" s="172"/>
      <c r="T2554" s="174">
        <f t="shared" si="115"/>
        <v>45.251135657999455</v>
      </c>
    </row>
    <row r="2555" spans="1:20" s="164" customFormat="1" ht="12.75" hidden="1" customHeight="1" x14ac:dyDescent="0.2">
      <c r="A2555" s="168">
        <v>91</v>
      </c>
      <c r="B2555" s="170" t="s">
        <v>86</v>
      </c>
      <c r="C2555" s="167">
        <v>1</v>
      </c>
      <c r="D2555" s="169">
        <v>43862</v>
      </c>
      <c r="E2555" s="168">
        <f t="shared" si="112"/>
        <v>2</v>
      </c>
      <c r="F2555" s="168" t="str">
        <f t="shared" si="113"/>
        <v>feb</v>
      </c>
      <c r="G2555" s="168">
        <f t="shared" si="114"/>
        <v>2020</v>
      </c>
      <c r="H2555" s="172">
        <v>13.517818067326111</v>
      </c>
      <c r="I2555" s="167">
        <v>250</v>
      </c>
      <c r="J2555" s="175" t="s">
        <v>1242</v>
      </c>
      <c r="K2555" s="173">
        <v>13.423864438205685</v>
      </c>
      <c r="L2555" s="171" t="s">
        <v>64</v>
      </c>
      <c r="M2555" s="165" t="s">
        <v>1323</v>
      </c>
      <c r="N2555" s="177" t="s">
        <v>1324</v>
      </c>
      <c r="O2555" s="176" t="s">
        <v>1242</v>
      </c>
      <c r="P2555" s="166" t="s">
        <v>1310</v>
      </c>
      <c r="Q2555" s="166" t="s">
        <v>1313</v>
      </c>
      <c r="R2555" s="172"/>
      <c r="S2555" s="172"/>
      <c r="T2555" s="174">
        <f t="shared" si="115"/>
        <v>13.517818067326111</v>
      </c>
    </row>
    <row r="2556" spans="1:20" s="164" customFormat="1" ht="12.75" hidden="1" customHeight="1" x14ac:dyDescent="0.2">
      <c r="A2556" s="168">
        <v>89</v>
      </c>
      <c r="B2556" s="170" t="s">
        <v>87</v>
      </c>
      <c r="C2556" s="167">
        <v>1</v>
      </c>
      <c r="D2556" s="169">
        <v>43862</v>
      </c>
      <c r="E2556" s="168">
        <f t="shared" si="112"/>
        <v>2</v>
      </c>
      <c r="F2556" s="168" t="str">
        <f t="shared" si="113"/>
        <v>feb</v>
      </c>
      <c r="G2556" s="168">
        <f t="shared" si="114"/>
        <v>2020</v>
      </c>
      <c r="H2556" s="172">
        <v>27.035636134652222</v>
      </c>
      <c r="I2556" s="167">
        <v>250</v>
      </c>
      <c r="J2556" s="175" t="s">
        <v>1242</v>
      </c>
      <c r="K2556" s="173">
        <v>26.614762224612779</v>
      </c>
      <c r="L2556" s="171" t="s">
        <v>64</v>
      </c>
      <c r="M2556" s="165" t="s">
        <v>1323</v>
      </c>
      <c r="N2556" s="177" t="s">
        <v>1324</v>
      </c>
      <c r="O2556" s="176" t="s">
        <v>1242</v>
      </c>
      <c r="P2556" s="166" t="s">
        <v>1310</v>
      </c>
      <c r="Q2556" s="166" t="s">
        <v>1313</v>
      </c>
      <c r="R2556" s="172"/>
      <c r="S2556" s="172"/>
      <c r="T2556" s="174">
        <f t="shared" si="115"/>
        <v>27.035636134652222</v>
      </c>
    </row>
    <row r="2557" spans="1:20" s="164" customFormat="1" ht="12.75" hidden="1" customHeight="1" x14ac:dyDescent="0.2">
      <c r="A2557" s="168">
        <v>80</v>
      </c>
      <c r="B2557" s="170" t="s">
        <v>3</v>
      </c>
      <c r="C2557" s="167">
        <v>1</v>
      </c>
      <c r="D2557" s="169">
        <v>43862</v>
      </c>
      <c r="E2557" s="168">
        <f t="shared" si="112"/>
        <v>2</v>
      </c>
      <c r="F2557" s="168" t="str">
        <f t="shared" si="113"/>
        <v>feb</v>
      </c>
      <c r="G2557" s="168">
        <f t="shared" si="114"/>
        <v>2020</v>
      </c>
      <c r="H2557" s="172">
        <v>84.558266208380346</v>
      </c>
      <c r="I2557" s="167">
        <v>250</v>
      </c>
      <c r="J2557" s="175" t="s">
        <v>1242</v>
      </c>
      <c r="K2557" s="173">
        <v>67.176844821102165</v>
      </c>
      <c r="L2557" s="171" t="s">
        <v>88</v>
      </c>
      <c r="M2557" s="165" t="s">
        <v>1323</v>
      </c>
      <c r="N2557" s="177" t="s">
        <v>1324</v>
      </c>
      <c r="O2557" s="176" t="s">
        <v>1242</v>
      </c>
      <c r="P2557" s="166" t="s">
        <v>1310</v>
      </c>
      <c r="Q2557" s="166" t="s">
        <v>1313</v>
      </c>
      <c r="R2557" s="172"/>
      <c r="S2557" s="172"/>
      <c r="T2557" s="174">
        <f t="shared" si="115"/>
        <v>84.558266208380346</v>
      </c>
    </row>
    <row r="2558" spans="1:20" s="164" customFormat="1" ht="12.75" hidden="1" customHeight="1" x14ac:dyDescent="0.2">
      <c r="A2558" s="168">
        <v>104</v>
      </c>
      <c r="B2558" s="170" t="s">
        <v>4</v>
      </c>
      <c r="C2558" s="167">
        <v>1</v>
      </c>
      <c r="D2558" s="169">
        <v>43862</v>
      </c>
      <c r="E2558" s="168">
        <f t="shared" ref="E2558:E2621" si="116">MONTH(D2558)</f>
        <v>2</v>
      </c>
      <c r="F2558" s="168" t="str">
        <f t="shared" ref="F2558:F2621" si="117">TEXT(D2558,"mmm")</f>
        <v>feb</v>
      </c>
      <c r="G2558" s="168">
        <f t="shared" ref="G2558:G2621" si="118">YEAR(D2558)</f>
        <v>2020</v>
      </c>
      <c r="H2558" s="172">
        <v>15.339368019660835</v>
      </c>
      <c r="I2558" s="167">
        <v>250</v>
      </c>
      <c r="J2558" s="175" t="s">
        <v>1242</v>
      </c>
      <c r="K2558" s="173">
        <v>15.51193590988202</v>
      </c>
      <c r="L2558" s="171" t="s">
        <v>88</v>
      </c>
      <c r="M2558" s="165" t="s">
        <v>1323</v>
      </c>
      <c r="N2558" s="177" t="s">
        <v>1324</v>
      </c>
      <c r="O2558" s="176" t="s">
        <v>1242</v>
      </c>
      <c r="P2558" s="166" t="s">
        <v>1310</v>
      </c>
      <c r="Q2558" s="166" t="s">
        <v>1313</v>
      </c>
      <c r="R2558" s="172"/>
      <c r="S2558" s="172"/>
      <c r="T2558" s="174">
        <f t="shared" si="115"/>
        <v>15.339368019660835</v>
      </c>
    </row>
    <row r="2559" spans="1:20" s="164" customFormat="1" ht="12.75" hidden="1" customHeight="1" x14ac:dyDescent="0.2">
      <c r="A2559" s="168">
        <v>79</v>
      </c>
      <c r="B2559" s="170" t="s">
        <v>5</v>
      </c>
      <c r="C2559" s="167">
        <v>1</v>
      </c>
      <c r="D2559" s="169">
        <v>43862</v>
      </c>
      <c r="E2559" s="168">
        <f t="shared" si="116"/>
        <v>2</v>
      </c>
      <c r="F2559" s="168" t="str">
        <f t="shared" si="117"/>
        <v>feb</v>
      </c>
      <c r="G2559" s="168">
        <f t="shared" si="118"/>
        <v>2020</v>
      </c>
      <c r="H2559" s="172">
        <v>16.489820621135397</v>
      </c>
      <c r="I2559" s="167">
        <v>250</v>
      </c>
      <c r="J2559" s="175" t="s">
        <v>1242</v>
      </c>
      <c r="K2559" s="173">
        <v>14.284978210409399</v>
      </c>
      <c r="L2559" s="171" t="s">
        <v>88</v>
      </c>
      <c r="M2559" s="165" t="s">
        <v>1323</v>
      </c>
      <c r="N2559" s="177" t="s">
        <v>1324</v>
      </c>
      <c r="O2559" s="176" t="s">
        <v>1242</v>
      </c>
      <c r="P2559" s="166" t="s">
        <v>1310</v>
      </c>
      <c r="Q2559" s="166" t="s">
        <v>1313</v>
      </c>
      <c r="R2559" s="172"/>
      <c r="S2559" s="172"/>
      <c r="T2559" s="174">
        <f t="shared" si="115"/>
        <v>16.489820621135397</v>
      </c>
    </row>
    <row r="2560" spans="1:20" s="164" customFormat="1" ht="12.75" hidden="1" customHeight="1" x14ac:dyDescent="0.2">
      <c r="A2560" s="168">
        <v>66</v>
      </c>
      <c r="B2560" s="170" t="s">
        <v>43</v>
      </c>
      <c r="C2560" s="167">
        <v>1</v>
      </c>
      <c r="D2560" s="169">
        <v>43862</v>
      </c>
      <c r="E2560" s="168">
        <f t="shared" si="116"/>
        <v>2</v>
      </c>
      <c r="F2560" s="168" t="str">
        <f t="shared" si="117"/>
        <v>feb</v>
      </c>
      <c r="G2560" s="168">
        <f t="shared" si="118"/>
        <v>2020</v>
      </c>
      <c r="H2560" s="172">
        <v>113.03196809487577</v>
      </c>
      <c r="I2560" s="167">
        <v>250</v>
      </c>
      <c r="J2560" s="175" t="s">
        <v>1242</v>
      </c>
      <c r="K2560" s="173">
        <v>73.587741942819164</v>
      </c>
      <c r="L2560" s="171" t="s">
        <v>62</v>
      </c>
      <c r="M2560" s="165" t="s">
        <v>1323</v>
      </c>
      <c r="N2560" s="177" t="s">
        <v>1324</v>
      </c>
      <c r="O2560" s="176" t="s">
        <v>1242</v>
      </c>
      <c r="P2560" s="166" t="s">
        <v>1310</v>
      </c>
      <c r="Q2560" s="166" t="s">
        <v>1313</v>
      </c>
      <c r="R2560" s="172"/>
      <c r="S2560" s="172"/>
      <c r="T2560" s="174">
        <f t="shared" si="115"/>
        <v>113.03196809487577</v>
      </c>
    </row>
    <row r="2561" spans="1:20" s="164" customFormat="1" ht="12.75" hidden="1" customHeight="1" x14ac:dyDescent="0.2">
      <c r="A2561" s="168" t="s">
        <v>1293</v>
      </c>
      <c r="B2561" s="170" t="s">
        <v>89</v>
      </c>
      <c r="C2561" s="167">
        <v>1</v>
      </c>
      <c r="D2561" s="169">
        <v>43862</v>
      </c>
      <c r="E2561" s="168">
        <f t="shared" si="116"/>
        <v>2</v>
      </c>
      <c r="F2561" s="168" t="str">
        <f t="shared" si="117"/>
        <v>feb</v>
      </c>
      <c r="G2561" s="168">
        <f t="shared" si="118"/>
        <v>2020</v>
      </c>
      <c r="H2561" s="172">
        <v>558.06538276528579</v>
      </c>
      <c r="I2561" s="167">
        <v>250</v>
      </c>
      <c r="J2561" s="175" t="s">
        <v>1242</v>
      </c>
      <c r="K2561" s="173">
        <v>376.94771229414289</v>
      </c>
      <c r="L2561" s="171" t="s">
        <v>89</v>
      </c>
      <c r="M2561" s="165" t="s">
        <v>1323</v>
      </c>
      <c r="N2561" s="177" t="s">
        <v>1324</v>
      </c>
      <c r="O2561" s="176" t="s">
        <v>1242</v>
      </c>
      <c r="P2561" s="166" t="s">
        <v>1310</v>
      </c>
      <c r="Q2561" s="166" t="s">
        <v>1313</v>
      </c>
      <c r="R2561" s="172"/>
      <c r="S2561" s="172"/>
      <c r="T2561" s="174">
        <f t="shared" si="115"/>
        <v>558.06538276528579</v>
      </c>
    </row>
    <row r="2562" spans="1:20" s="164" customFormat="1" ht="12.75" hidden="1" customHeight="1" x14ac:dyDescent="0.2">
      <c r="A2562" s="168">
        <v>40</v>
      </c>
      <c r="B2562" s="170" t="s">
        <v>1243</v>
      </c>
      <c r="C2562" s="167">
        <v>1</v>
      </c>
      <c r="D2562" s="169">
        <v>43862</v>
      </c>
      <c r="E2562" s="168">
        <f t="shared" si="116"/>
        <v>2</v>
      </c>
      <c r="F2562" s="168" t="str">
        <f t="shared" si="117"/>
        <v>feb</v>
      </c>
      <c r="G2562" s="168">
        <f t="shared" si="118"/>
        <v>2020</v>
      </c>
      <c r="H2562" s="172">
        <v>44.771780407385059</v>
      </c>
      <c r="I2562" s="167">
        <v>250</v>
      </c>
      <c r="J2562" s="175" t="s">
        <v>1242</v>
      </c>
      <c r="K2562" s="173">
        <v>38.401149126719673</v>
      </c>
      <c r="L2562" s="171" t="s">
        <v>61</v>
      </c>
      <c r="M2562" s="165" t="s">
        <v>1323</v>
      </c>
      <c r="N2562" s="177" t="s">
        <v>1324</v>
      </c>
      <c r="O2562" s="176" t="s">
        <v>1242</v>
      </c>
      <c r="P2562" s="166" t="s">
        <v>1310</v>
      </c>
      <c r="Q2562" s="166" t="s">
        <v>1313</v>
      </c>
      <c r="R2562" s="172"/>
      <c r="S2562" s="172"/>
      <c r="T2562" s="174">
        <f t="shared" si="115"/>
        <v>44.771780407385059</v>
      </c>
    </row>
    <row r="2563" spans="1:20" s="164" customFormat="1" ht="12.75" hidden="1" customHeight="1" x14ac:dyDescent="0.2">
      <c r="A2563" s="168">
        <v>93</v>
      </c>
      <c r="B2563" s="170" t="s">
        <v>1244</v>
      </c>
      <c r="C2563" s="167">
        <v>1</v>
      </c>
      <c r="D2563" s="169">
        <v>43862</v>
      </c>
      <c r="E2563" s="168">
        <f t="shared" si="116"/>
        <v>2</v>
      </c>
      <c r="F2563" s="168" t="str">
        <f t="shared" si="117"/>
        <v>feb</v>
      </c>
      <c r="G2563" s="168">
        <f t="shared" si="118"/>
        <v>2020</v>
      </c>
      <c r="H2563" s="172">
        <v>322.79782576373771</v>
      </c>
      <c r="I2563" s="167">
        <v>250</v>
      </c>
      <c r="J2563" s="175" t="s">
        <v>1242</v>
      </c>
      <c r="K2563" s="173">
        <v>200.72330022127187</v>
      </c>
      <c r="L2563" s="171" t="s">
        <v>61</v>
      </c>
      <c r="M2563" s="165" t="s">
        <v>1323</v>
      </c>
      <c r="N2563" s="177" t="s">
        <v>1324</v>
      </c>
      <c r="O2563" s="176" t="s">
        <v>1242</v>
      </c>
      <c r="P2563" s="166" t="s">
        <v>1310</v>
      </c>
      <c r="Q2563" s="166" t="s">
        <v>1313</v>
      </c>
      <c r="R2563" s="172"/>
      <c r="S2563" s="172"/>
      <c r="T2563" s="174">
        <f t="shared" si="115"/>
        <v>322.79782576373771</v>
      </c>
    </row>
    <row r="2564" spans="1:20" s="164" customFormat="1" ht="12.75" hidden="1" customHeight="1" x14ac:dyDescent="0.2">
      <c r="A2564" s="168">
        <v>28</v>
      </c>
      <c r="B2564" s="170" t="s">
        <v>16</v>
      </c>
      <c r="C2564" s="167">
        <v>1</v>
      </c>
      <c r="D2564" s="169">
        <v>43862</v>
      </c>
      <c r="E2564" s="168">
        <f t="shared" si="116"/>
        <v>2</v>
      </c>
      <c r="F2564" s="168" t="str">
        <f t="shared" si="117"/>
        <v>feb</v>
      </c>
      <c r="G2564" s="168">
        <f t="shared" si="118"/>
        <v>2020</v>
      </c>
      <c r="H2564" s="172">
        <v>13.613689117448992</v>
      </c>
      <c r="I2564" s="167">
        <v>250</v>
      </c>
      <c r="J2564" s="175" t="s">
        <v>1242</v>
      </c>
      <c r="K2564" s="173">
        <v>6.710014798100385</v>
      </c>
      <c r="L2564" s="171" t="s">
        <v>88</v>
      </c>
      <c r="M2564" s="165" t="s">
        <v>1323</v>
      </c>
      <c r="N2564" s="177" t="s">
        <v>1324</v>
      </c>
      <c r="O2564" s="176" t="s">
        <v>1242</v>
      </c>
      <c r="P2564" s="166" t="s">
        <v>1310</v>
      </c>
      <c r="Q2564" s="166" t="s">
        <v>1313</v>
      </c>
      <c r="R2564" s="172"/>
      <c r="S2564" s="172"/>
      <c r="T2564" s="174">
        <f t="shared" si="115"/>
        <v>13.613689117448992</v>
      </c>
    </row>
    <row r="2565" spans="1:20" s="164" customFormat="1" ht="12.75" hidden="1" customHeight="1" x14ac:dyDescent="0.2">
      <c r="A2565" s="168">
        <v>82</v>
      </c>
      <c r="B2565" s="170" t="s">
        <v>8</v>
      </c>
      <c r="C2565" s="167">
        <v>1</v>
      </c>
      <c r="D2565" s="169">
        <v>43862</v>
      </c>
      <c r="E2565" s="168">
        <f t="shared" si="116"/>
        <v>2</v>
      </c>
      <c r="F2565" s="168" t="str">
        <f t="shared" si="117"/>
        <v>feb</v>
      </c>
      <c r="G2565" s="168">
        <f t="shared" si="118"/>
        <v>2020</v>
      </c>
      <c r="H2565" s="172">
        <v>42.183262054067292</v>
      </c>
      <c r="I2565" s="167">
        <v>250</v>
      </c>
      <c r="J2565" s="175" t="s">
        <v>1242</v>
      </c>
      <c r="K2565" s="173">
        <v>31.756326642702842</v>
      </c>
      <c r="L2565" s="171" t="s">
        <v>55</v>
      </c>
      <c r="M2565" s="165" t="s">
        <v>1323</v>
      </c>
      <c r="N2565" s="177" t="s">
        <v>1324</v>
      </c>
      <c r="O2565" s="176" t="s">
        <v>1242</v>
      </c>
      <c r="P2565" s="166" t="s">
        <v>1310</v>
      </c>
      <c r="Q2565" s="166" t="s">
        <v>1313</v>
      </c>
      <c r="R2565" s="172"/>
      <c r="S2565" s="172"/>
      <c r="T2565" s="174">
        <f t="shared" si="115"/>
        <v>42.183262054067292</v>
      </c>
    </row>
    <row r="2566" spans="1:20" s="164" customFormat="1" ht="12.75" hidden="1" customHeight="1" x14ac:dyDescent="0.2">
      <c r="A2566" s="168">
        <v>75</v>
      </c>
      <c r="B2566" s="170" t="s">
        <v>9</v>
      </c>
      <c r="C2566" s="167">
        <v>1</v>
      </c>
      <c r="D2566" s="169">
        <v>43862</v>
      </c>
      <c r="E2566" s="168">
        <f t="shared" si="116"/>
        <v>2</v>
      </c>
      <c r="F2566" s="168" t="str">
        <f t="shared" si="117"/>
        <v>feb</v>
      </c>
      <c r="G2566" s="168">
        <f t="shared" si="118"/>
        <v>2020</v>
      </c>
      <c r="H2566" s="172">
        <v>77.847292699778734</v>
      </c>
      <c r="I2566" s="167">
        <v>250</v>
      </c>
      <c r="J2566" s="175" t="s">
        <v>1242</v>
      </c>
      <c r="K2566" s="173">
        <v>53.608215097210923</v>
      </c>
      <c r="L2566" s="171" t="s">
        <v>60</v>
      </c>
      <c r="M2566" s="165" t="s">
        <v>1323</v>
      </c>
      <c r="N2566" s="177" t="s">
        <v>1324</v>
      </c>
      <c r="O2566" s="176" t="s">
        <v>1242</v>
      </c>
      <c r="P2566" s="166" t="s">
        <v>1310</v>
      </c>
      <c r="Q2566" s="166" t="s">
        <v>1313</v>
      </c>
      <c r="R2566" s="172"/>
      <c r="S2566" s="172"/>
      <c r="T2566" s="174">
        <f t="shared" si="115"/>
        <v>77.847292699778734</v>
      </c>
    </row>
    <row r="2567" spans="1:20" s="164" customFormat="1" ht="12.75" hidden="1" customHeight="1" x14ac:dyDescent="0.2">
      <c r="A2567" s="168">
        <v>59</v>
      </c>
      <c r="B2567" s="170" t="s">
        <v>10</v>
      </c>
      <c r="C2567" s="167">
        <v>1</v>
      </c>
      <c r="D2567" s="169">
        <v>43862</v>
      </c>
      <c r="E2567" s="168">
        <f t="shared" si="116"/>
        <v>2</v>
      </c>
      <c r="F2567" s="168" t="str">
        <f t="shared" si="117"/>
        <v>feb</v>
      </c>
      <c r="G2567" s="168">
        <f t="shared" si="118"/>
        <v>2020</v>
      </c>
      <c r="H2567" s="172">
        <v>102.39028153123607</v>
      </c>
      <c r="I2567" s="167">
        <v>250</v>
      </c>
      <c r="J2567" s="175" t="s">
        <v>1242</v>
      </c>
      <c r="K2567" s="173">
        <v>87.68557986338871</v>
      </c>
      <c r="L2567" s="171" t="s">
        <v>56</v>
      </c>
      <c r="M2567" s="165" t="s">
        <v>1323</v>
      </c>
      <c r="N2567" s="177" t="s">
        <v>1324</v>
      </c>
      <c r="O2567" s="176" t="s">
        <v>1242</v>
      </c>
      <c r="P2567" s="166" t="s">
        <v>1310</v>
      </c>
      <c r="Q2567" s="166" t="s">
        <v>1313</v>
      </c>
      <c r="R2567" s="172"/>
      <c r="S2567" s="172"/>
      <c r="T2567" s="174">
        <f t="shared" si="115"/>
        <v>102.39028153123607</v>
      </c>
    </row>
    <row r="2568" spans="1:20" s="164" customFormat="1" ht="12.75" hidden="1" customHeight="1" x14ac:dyDescent="0.2">
      <c r="A2568" s="168">
        <v>65</v>
      </c>
      <c r="B2568" s="170" t="s">
        <v>11</v>
      </c>
      <c r="C2568" s="167">
        <v>1</v>
      </c>
      <c r="D2568" s="169">
        <v>43862</v>
      </c>
      <c r="E2568" s="168">
        <f t="shared" si="116"/>
        <v>2</v>
      </c>
      <c r="F2568" s="168" t="str">
        <f t="shared" si="117"/>
        <v>feb</v>
      </c>
      <c r="G2568" s="168">
        <f t="shared" si="118"/>
        <v>2020</v>
      </c>
      <c r="H2568" s="172">
        <v>91.748594967596361</v>
      </c>
      <c r="I2568" s="167">
        <v>250</v>
      </c>
      <c r="J2568" s="175" t="s">
        <v>1242</v>
      </c>
      <c r="K2568" s="173">
        <v>73.066203430150708</v>
      </c>
      <c r="L2568" s="171" t="s">
        <v>59</v>
      </c>
      <c r="M2568" s="165" t="s">
        <v>1323</v>
      </c>
      <c r="N2568" s="177" t="s">
        <v>1324</v>
      </c>
      <c r="O2568" s="176" t="s">
        <v>1242</v>
      </c>
      <c r="P2568" s="166" t="s">
        <v>1310</v>
      </c>
      <c r="Q2568" s="166" t="s">
        <v>1313</v>
      </c>
      <c r="R2568" s="172"/>
      <c r="S2568" s="172"/>
      <c r="T2568" s="174">
        <f t="shared" si="115"/>
        <v>91.748594967596361</v>
      </c>
    </row>
    <row r="2569" spans="1:20" s="164" customFormat="1" ht="12.75" hidden="1" customHeight="1" x14ac:dyDescent="0.2">
      <c r="A2569" s="168">
        <v>63</v>
      </c>
      <c r="B2569" s="170" t="s">
        <v>12</v>
      </c>
      <c r="C2569" s="167">
        <v>1</v>
      </c>
      <c r="D2569" s="169">
        <v>43862</v>
      </c>
      <c r="E2569" s="168">
        <f t="shared" si="116"/>
        <v>2</v>
      </c>
      <c r="F2569" s="168" t="str">
        <f t="shared" si="117"/>
        <v>feb</v>
      </c>
      <c r="G2569" s="168">
        <f t="shared" si="118"/>
        <v>2020</v>
      </c>
      <c r="H2569" s="172">
        <v>138.43779637743901</v>
      </c>
      <c r="I2569" s="167">
        <v>250</v>
      </c>
      <c r="J2569" s="175" t="s">
        <v>1242</v>
      </c>
      <c r="K2569" s="173">
        <v>103.49759216015532</v>
      </c>
      <c r="L2569" s="171" t="s">
        <v>57</v>
      </c>
      <c r="M2569" s="165" t="s">
        <v>1323</v>
      </c>
      <c r="N2569" s="177" t="s">
        <v>1324</v>
      </c>
      <c r="O2569" s="176" t="s">
        <v>1242</v>
      </c>
      <c r="P2569" s="166" t="s">
        <v>1310</v>
      </c>
      <c r="Q2569" s="166" t="s">
        <v>1313</v>
      </c>
      <c r="R2569" s="172"/>
      <c r="S2569" s="172"/>
      <c r="T2569" s="174">
        <f t="shared" si="115"/>
        <v>138.43779637743901</v>
      </c>
    </row>
    <row r="2570" spans="1:20" s="164" customFormat="1" ht="12.75" hidden="1" customHeight="1" x14ac:dyDescent="0.2">
      <c r="A2570" s="168">
        <v>76</v>
      </c>
      <c r="B2570" s="170" t="s">
        <v>50</v>
      </c>
      <c r="C2570" s="167">
        <v>1</v>
      </c>
      <c r="D2570" s="169">
        <v>43862</v>
      </c>
      <c r="E2570" s="168">
        <f t="shared" si="116"/>
        <v>2</v>
      </c>
      <c r="F2570" s="168" t="str">
        <f t="shared" si="117"/>
        <v>feb</v>
      </c>
      <c r="G2570" s="168">
        <f t="shared" si="118"/>
        <v>2020</v>
      </c>
      <c r="H2570" s="172">
        <v>6.4233603582329746</v>
      </c>
      <c r="I2570" s="167">
        <v>250</v>
      </c>
      <c r="J2570" s="175" t="s">
        <v>1242</v>
      </c>
      <c r="K2570" s="173">
        <v>6.0523393942574275</v>
      </c>
      <c r="L2570" s="171" t="s">
        <v>58</v>
      </c>
      <c r="M2570" s="165" t="s">
        <v>1323</v>
      </c>
      <c r="N2570" s="177" t="s">
        <v>1324</v>
      </c>
      <c r="O2570" s="176" t="s">
        <v>1242</v>
      </c>
      <c r="P2570" s="166" t="s">
        <v>1310</v>
      </c>
      <c r="Q2570" s="166" t="s">
        <v>1313</v>
      </c>
      <c r="R2570" s="172"/>
      <c r="S2570" s="172"/>
      <c r="T2570" s="174">
        <f t="shared" si="115"/>
        <v>6.4233603582329746</v>
      </c>
    </row>
    <row r="2571" spans="1:20" s="164" customFormat="1" ht="12.75" hidden="1" customHeight="1" x14ac:dyDescent="0.2">
      <c r="A2571" s="168">
        <v>71</v>
      </c>
      <c r="B2571" s="170" t="s">
        <v>14</v>
      </c>
      <c r="C2571" s="167">
        <v>1</v>
      </c>
      <c r="D2571" s="169">
        <v>43862</v>
      </c>
      <c r="E2571" s="168">
        <f t="shared" si="116"/>
        <v>2</v>
      </c>
      <c r="F2571" s="168" t="str">
        <f t="shared" si="117"/>
        <v>feb</v>
      </c>
      <c r="G2571" s="168">
        <f t="shared" si="118"/>
        <v>2020</v>
      </c>
      <c r="H2571" s="172">
        <v>18.59898372383876</v>
      </c>
      <c r="I2571" s="167">
        <v>250</v>
      </c>
      <c r="J2571" s="175" t="s">
        <v>1242</v>
      </c>
      <c r="K2571" s="173">
        <v>16.578980697749682</v>
      </c>
      <c r="L2571" s="171" t="s">
        <v>88</v>
      </c>
      <c r="M2571" s="165" t="s">
        <v>1323</v>
      </c>
      <c r="N2571" s="177" t="s">
        <v>1324</v>
      </c>
      <c r="O2571" s="176" t="s">
        <v>1242</v>
      </c>
      <c r="P2571" s="166" t="s">
        <v>1310</v>
      </c>
      <c r="Q2571" s="166" t="s">
        <v>1313</v>
      </c>
      <c r="R2571" s="172"/>
      <c r="S2571" s="172"/>
      <c r="T2571" s="174">
        <f t="shared" si="115"/>
        <v>18.59898372383876</v>
      </c>
    </row>
    <row r="2572" spans="1:20" s="164" customFormat="1" ht="12.75" hidden="1" customHeight="1" x14ac:dyDescent="0.2">
      <c r="A2572" s="168">
        <v>18</v>
      </c>
      <c r="B2572" s="170" t="s">
        <v>63</v>
      </c>
      <c r="C2572" s="167">
        <v>1</v>
      </c>
      <c r="D2572" s="169">
        <v>43891</v>
      </c>
      <c r="E2572" s="168">
        <f t="shared" si="116"/>
        <v>3</v>
      </c>
      <c r="F2572" s="168" t="str">
        <f t="shared" si="117"/>
        <v>mar</v>
      </c>
      <c r="G2572" s="168">
        <f t="shared" si="118"/>
        <v>2020</v>
      </c>
      <c r="H2572" s="172">
        <v>359.96855666045707</v>
      </c>
      <c r="I2572" s="167">
        <v>250</v>
      </c>
      <c r="J2572" s="175" t="s">
        <v>1242</v>
      </c>
      <c r="K2572" s="173">
        <v>321.5678569167103</v>
      </c>
      <c r="L2572" s="171" t="s">
        <v>64</v>
      </c>
      <c r="M2572" s="165" t="s">
        <v>1323</v>
      </c>
      <c r="N2572" s="177" t="s">
        <v>1324</v>
      </c>
      <c r="O2572" s="176" t="s">
        <v>1242</v>
      </c>
      <c r="P2572" s="166" t="s">
        <v>1310</v>
      </c>
      <c r="Q2572" s="166" t="s">
        <v>1313</v>
      </c>
      <c r="R2572" s="172"/>
      <c r="S2572" s="172"/>
      <c r="T2572" s="174">
        <f t="shared" si="115"/>
        <v>359.96855666045707</v>
      </c>
    </row>
    <row r="2573" spans="1:20" s="164" customFormat="1" ht="12.75" hidden="1" customHeight="1" x14ac:dyDescent="0.2">
      <c r="A2573" s="168">
        <v>50</v>
      </c>
      <c r="B2573" s="170" t="s">
        <v>65</v>
      </c>
      <c r="C2573" s="167">
        <v>1</v>
      </c>
      <c r="D2573" s="169">
        <v>43891</v>
      </c>
      <c r="E2573" s="168">
        <f t="shared" si="116"/>
        <v>3</v>
      </c>
      <c r="F2573" s="168" t="str">
        <f t="shared" si="117"/>
        <v>mar</v>
      </c>
      <c r="G2573" s="168">
        <f t="shared" si="118"/>
        <v>2020</v>
      </c>
      <c r="H2573" s="172">
        <v>30.706777215123449</v>
      </c>
      <c r="I2573" s="167">
        <v>250</v>
      </c>
      <c r="J2573" s="175" t="s">
        <v>1242</v>
      </c>
      <c r="K2573" s="173">
        <v>29.641667550004815</v>
      </c>
      <c r="L2573" s="171" t="s">
        <v>64</v>
      </c>
      <c r="M2573" s="165" t="s">
        <v>1323</v>
      </c>
      <c r="N2573" s="177" t="s">
        <v>1324</v>
      </c>
      <c r="O2573" s="176" t="s">
        <v>1242</v>
      </c>
      <c r="P2573" s="166" t="s">
        <v>1310</v>
      </c>
      <c r="Q2573" s="166" t="s">
        <v>1313</v>
      </c>
      <c r="R2573" s="172"/>
      <c r="S2573" s="172"/>
      <c r="T2573" s="174">
        <f t="shared" si="115"/>
        <v>30.706777215123449</v>
      </c>
    </row>
    <row r="2574" spans="1:20" s="164" customFormat="1" ht="12.75" hidden="1" customHeight="1" x14ac:dyDescent="0.2">
      <c r="A2574" s="168">
        <v>97</v>
      </c>
      <c r="B2574" s="170" t="s">
        <v>66</v>
      </c>
      <c r="C2574" s="167">
        <v>1</v>
      </c>
      <c r="D2574" s="169">
        <v>43891</v>
      </c>
      <c r="E2574" s="168">
        <f t="shared" si="116"/>
        <v>3</v>
      </c>
      <c r="F2574" s="168" t="str">
        <f t="shared" si="117"/>
        <v>mar</v>
      </c>
      <c r="G2574" s="168">
        <f t="shared" si="118"/>
        <v>2020</v>
      </c>
      <c r="H2574" s="172">
        <v>22.194007294099126</v>
      </c>
      <c r="I2574" s="167">
        <v>250</v>
      </c>
      <c r="J2574" s="175" t="s">
        <v>1242</v>
      </c>
      <c r="K2574" s="173">
        <v>19.017933373564578</v>
      </c>
      <c r="L2574" s="171" t="s">
        <v>64</v>
      </c>
      <c r="M2574" s="165" t="s">
        <v>1323</v>
      </c>
      <c r="N2574" s="177" t="s">
        <v>1324</v>
      </c>
      <c r="O2574" s="176" t="s">
        <v>1242</v>
      </c>
      <c r="P2574" s="166" t="s">
        <v>1310</v>
      </c>
      <c r="Q2574" s="166" t="s">
        <v>1313</v>
      </c>
      <c r="R2574" s="172"/>
      <c r="S2574" s="172"/>
      <c r="T2574" s="174">
        <f t="shared" si="115"/>
        <v>22.194007294099126</v>
      </c>
    </row>
    <row r="2575" spans="1:20" s="164" customFormat="1" ht="12.75" hidden="1" customHeight="1" x14ac:dyDescent="0.2">
      <c r="A2575" s="168">
        <v>85</v>
      </c>
      <c r="B2575" s="170" t="s">
        <v>67</v>
      </c>
      <c r="C2575" s="167">
        <v>1</v>
      </c>
      <c r="D2575" s="169">
        <v>43891</v>
      </c>
      <c r="E2575" s="168">
        <f t="shared" si="116"/>
        <v>3</v>
      </c>
      <c r="F2575" s="168" t="str">
        <f t="shared" si="117"/>
        <v>mar</v>
      </c>
      <c r="G2575" s="168">
        <f t="shared" si="118"/>
        <v>2020</v>
      </c>
      <c r="H2575" s="172">
        <v>21.788637297859875</v>
      </c>
      <c r="I2575" s="167">
        <v>250</v>
      </c>
      <c r="J2575" s="175" t="s">
        <v>1242</v>
      </c>
      <c r="K2575" s="173">
        <v>22.073409720217949</v>
      </c>
      <c r="L2575" s="171" t="s">
        <v>64</v>
      </c>
      <c r="M2575" s="165" t="s">
        <v>1323</v>
      </c>
      <c r="N2575" s="177" t="s">
        <v>1324</v>
      </c>
      <c r="O2575" s="176" t="s">
        <v>1242</v>
      </c>
      <c r="P2575" s="166" t="s">
        <v>1310</v>
      </c>
      <c r="Q2575" s="166" t="s">
        <v>1313</v>
      </c>
      <c r="R2575" s="172"/>
      <c r="S2575" s="172"/>
      <c r="T2575" s="174">
        <f t="shared" ref="T2575:T2638" si="119">H2575+R2575+S2575</f>
        <v>21.788637297859875</v>
      </c>
    </row>
    <row r="2576" spans="1:20" s="164" customFormat="1" ht="12.75" hidden="1" customHeight="1" x14ac:dyDescent="0.2">
      <c r="A2576" s="168">
        <v>51</v>
      </c>
      <c r="B2576" s="170" t="s">
        <v>68</v>
      </c>
      <c r="C2576" s="167">
        <v>1</v>
      </c>
      <c r="D2576" s="169">
        <v>43891</v>
      </c>
      <c r="E2576" s="168">
        <f t="shared" si="116"/>
        <v>3</v>
      </c>
      <c r="F2576" s="168" t="str">
        <f t="shared" si="117"/>
        <v>mar</v>
      </c>
      <c r="G2576" s="168">
        <f t="shared" si="118"/>
        <v>2020</v>
      </c>
      <c r="H2576" s="172">
        <v>20.065814813843044</v>
      </c>
      <c r="I2576" s="167">
        <v>250</v>
      </c>
      <c r="J2576" s="175" t="s">
        <v>1242</v>
      </c>
      <c r="K2576" s="173">
        <v>19.699968392237121</v>
      </c>
      <c r="L2576" s="171" t="s">
        <v>64</v>
      </c>
      <c r="M2576" s="165" t="s">
        <v>1323</v>
      </c>
      <c r="N2576" s="177" t="s">
        <v>1324</v>
      </c>
      <c r="O2576" s="176" t="s">
        <v>1242</v>
      </c>
      <c r="P2576" s="166" t="s">
        <v>1310</v>
      </c>
      <c r="Q2576" s="166" t="s">
        <v>1313</v>
      </c>
      <c r="R2576" s="172"/>
      <c r="S2576" s="172"/>
      <c r="T2576" s="174">
        <f t="shared" si="119"/>
        <v>20.065814813843044</v>
      </c>
    </row>
    <row r="2577" spans="1:20" s="164" customFormat="1" ht="12.75" hidden="1" customHeight="1" x14ac:dyDescent="0.2">
      <c r="A2577" s="168">
        <v>83</v>
      </c>
      <c r="B2577" s="170" t="s">
        <v>69</v>
      </c>
      <c r="C2577" s="167">
        <v>1</v>
      </c>
      <c r="D2577" s="169">
        <v>43891</v>
      </c>
      <c r="E2577" s="168">
        <f t="shared" si="116"/>
        <v>3</v>
      </c>
      <c r="F2577" s="168" t="str">
        <f t="shared" si="117"/>
        <v>mar</v>
      </c>
      <c r="G2577" s="168">
        <f t="shared" si="118"/>
        <v>2020</v>
      </c>
      <c r="H2577" s="172">
        <v>33.341682190678597</v>
      </c>
      <c r="I2577" s="167">
        <v>250</v>
      </c>
      <c r="J2577" s="175" t="s">
        <v>1242</v>
      </c>
      <c r="K2577" s="173">
        <v>32.813687770576976</v>
      </c>
      <c r="L2577" s="171" t="s">
        <v>64</v>
      </c>
      <c r="M2577" s="165" t="s">
        <v>1323</v>
      </c>
      <c r="N2577" s="177" t="s">
        <v>1324</v>
      </c>
      <c r="O2577" s="176" t="s">
        <v>1242</v>
      </c>
      <c r="P2577" s="166" t="s">
        <v>1310</v>
      </c>
      <c r="Q2577" s="166" t="s">
        <v>1313</v>
      </c>
      <c r="R2577" s="172"/>
      <c r="S2577" s="172"/>
      <c r="T2577" s="174">
        <f t="shared" si="119"/>
        <v>33.341682190678597</v>
      </c>
    </row>
    <row r="2578" spans="1:20" s="164" customFormat="1" ht="12.75" hidden="1" customHeight="1" x14ac:dyDescent="0.2">
      <c r="A2578" s="168">
        <v>52</v>
      </c>
      <c r="B2578" s="170" t="s">
        <v>70</v>
      </c>
      <c r="C2578" s="167">
        <v>1</v>
      </c>
      <c r="D2578" s="169">
        <v>43891</v>
      </c>
      <c r="E2578" s="168">
        <f t="shared" si="116"/>
        <v>3</v>
      </c>
      <c r="F2578" s="168" t="str">
        <f t="shared" si="117"/>
        <v>mar</v>
      </c>
      <c r="G2578" s="168">
        <f t="shared" si="118"/>
        <v>2020</v>
      </c>
      <c r="H2578" s="172">
        <v>9.4248524125626432</v>
      </c>
      <c r="I2578" s="167">
        <v>250</v>
      </c>
      <c r="J2578" s="175" t="s">
        <v>1242</v>
      </c>
      <c r="K2578" s="173">
        <v>8.838079343006326</v>
      </c>
      <c r="L2578" s="171" t="s">
        <v>64</v>
      </c>
      <c r="M2578" s="165" t="s">
        <v>1323</v>
      </c>
      <c r="N2578" s="177" t="s">
        <v>1324</v>
      </c>
      <c r="O2578" s="176" t="s">
        <v>1242</v>
      </c>
      <c r="P2578" s="166" t="s">
        <v>1310</v>
      </c>
      <c r="Q2578" s="166" t="s">
        <v>1313</v>
      </c>
      <c r="R2578" s="172"/>
      <c r="S2578" s="172"/>
      <c r="T2578" s="174">
        <f t="shared" si="119"/>
        <v>9.4248524125626432</v>
      </c>
    </row>
    <row r="2579" spans="1:20" s="164" customFormat="1" ht="12.75" hidden="1" customHeight="1" x14ac:dyDescent="0.2">
      <c r="A2579" s="168">
        <v>84</v>
      </c>
      <c r="B2579" s="170" t="s">
        <v>71</v>
      </c>
      <c r="C2579" s="167">
        <v>1</v>
      </c>
      <c r="D2579" s="169">
        <v>43891</v>
      </c>
      <c r="E2579" s="168">
        <f t="shared" si="116"/>
        <v>3</v>
      </c>
      <c r="F2579" s="168" t="str">
        <f t="shared" si="117"/>
        <v>mar</v>
      </c>
      <c r="G2579" s="168">
        <f t="shared" si="118"/>
        <v>2020</v>
      </c>
      <c r="H2579" s="172">
        <v>43.881302092899183</v>
      </c>
      <c r="I2579" s="167">
        <v>250</v>
      </c>
      <c r="J2579" s="175" t="s">
        <v>1242</v>
      </c>
      <c r="K2579" s="173">
        <v>42.438184906287432</v>
      </c>
      <c r="L2579" s="171" t="s">
        <v>64</v>
      </c>
      <c r="M2579" s="165" t="s">
        <v>1323</v>
      </c>
      <c r="N2579" s="177" t="s">
        <v>1324</v>
      </c>
      <c r="O2579" s="176" t="s">
        <v>1242</v>
      </c>
      <c r="P2579" s="166" t="s">
        <v>1310</v>
      </c>
      <c r="Q2579" s="166" t="s">
        <v>1313</v>
      </c>
      <c r="R2579" s="172"/>
      <c r="S2579" s="172"/>
      <c r="T2579" s="174">
        <f t="shared" si="119"/>
        <v>43.881302092899183</v>
      </c>
    </row>
    <row r="2580" spans="1:20" s="164" customFormat="1" ht="12.75" hidden="1" customHeight="1" x14ac:dyDescent="0.2">
      <c r="A2580" s="168">
        <v>90</v>
      </c>
      <c r="B2580" s="170" t="s">
        <v>72</v>
      </c>
      <c r="C2580" s="167">
        <v>1</v>
      </c>
      <c r="D2580" s="169">
        <v>43891</v>
      </c>
      <c r="E2580" s="168">
        <f t="shared" si="116"/>
        <v>3</v>
      </c>
      <c r="F2580" s="168" t="str">
        <f t="shared" si="117"/>
        <v>mar</v>
      </c>
      <c r="G2580" s="168">
        <f t="shared" si="118"/>
        <v>2020</v>
      </c>
      <c r="H2580" s="172">
        <v>17.430909838287899</v>
      </c>
      <c r="I2580" s="167">
        <v>250</v>
      </c>
      <c r="J2580" s="175" t="s">
        <v>1242</v>
      </c>
      <c r="K2580" s="173">
        <v>17.045808341860614</v>
      </c>
      <c r="L2580" s="171" t="s">
        <v>64</v>
      </c>
      <c r="M2580" s="165" t="s">
        <v>1323</v>
      </c>
      <c r="N2580" s="177" t="s">
        <v>1324</v>
      </c>
      <c r="O2580" s="176" t="s">
        <v>1242</v>
      </c>
      <c r="P2580" s="166" t="s">
        <v>1310</v>
      </c>
      <c r="Q2580" s="166" t="s">
        <v>1313</v>
      </c>
      <c r="R2580" s="172"/>
      <c r="S2580" s="172"/>
      <c r="T2580" s="174">
        <f t="shared" si="119"/>
        <v>17.430909838287899</v>
      </c>
    </row>
    <row r="2581" spans="1:20" s="164" customFormat="1" ht="12.75" hidden="1" customHeight="1" x14ac:dyDescent="0.2">
      <c r="A2581" s="168">
        <v>25</v>
      </c>
      <c r="B2581" s="170" t="s">
        <v>73</v>
      </c>
      <c r="C2581" s="167">
        <v>1</v>
      </c>
      <c r="D2581" s="169">
        <v>43891</v>
      </c>
      <c r="E2581" s="168">
        <f t="shared" si="116"/>
        <v>3</v>
      </c>
      <c r="F2581" s="168" t="str">
        <f t="shared" si="117"/>
        <v>mar</v>
      </c>
      <c r="G2581" s="168">
        <f t="shared" si="118"/>
        <v>2020</v>
      </c>
      <c r="H2581" s="172">
        <v>155.66207855587334</v>
      </c>
      <c r="I2581" s="167">
        <v>250</v>
      </c>
      <c r="J2581" s="175" t="s">
        <v>1242</v>
      </c>
      <c r="K2581" s="173">
        <v>93.927268403606789</v>
      </c>
      <c r="L2581" s="171" t="s">
        <v>64</v>
      </c>
      <c r="M2581" s="165" t="s">
        <v>1323</v>
      </c>
      <c r="N2581" s="177" t="s">
        <v>1324</v>
      </c>
      <c r="O2581" s="176" t="s">
        <v>1242</v>
      </c>
      <c r="P2581" s="166" t="s">
        <v>1310</v>
      </c>
      <c r="Q2581" s="166" t="s">
        <v>1313</v>
      </c>
      <c r="R2581" s="172"/>
      <c r="S2581" s="172"/>
      <c r="T2581" s="174">
        <f t="shared" si="119"/>
        <v>155.66207855587334</v>
      </c>
    </row>
    <row r="2582" spans="1:20" s="164" customFormat="1" ht="12.75" hidden="1" customHeight="1" x14ac:dyDescent="0.2">
      <c r="A2582" s="168">
        <v>102</v>
      </c>
      <c r="B2582" s="170" t="s">
        <v>74</v>
      </c>
      <c r="C2582" s="167">
        <v>1</v>
      </c>
      <c r="D2582" s="169">
        <v>43891</v>
      </c>
      <c r="E2582" s="168">
        <f t="shared" si="116"/>
        <v>3</v>
      </c>
      <c r="F2582" s="168" t="str">
        <f t="shared" si="117"/>
        <v>mar</v>
      </c>
      <c r="G2582" s="168">
        <f t="shared" si="118"/>
        <v>2020</v>
      </c>
      <c r="H2582" s="172">
        <v>38.915519638968334</v>
      </c>
      <c r="I2582" s="167">
        <v>250</v>
      </c>
      <c r="J2582" s="175" t="s">
        <v>1242</v>
      </c>
      <c r="K2582" s="173">
        <v>39.696870306719497</v>
      </c>
      <c r="L2582" s="171" t="s">
        <v>64</v>
      </c>
      <c r="M2582" s="165" t="s">
        <v>1323</v>
      </c>
      <c r="N2582" s="177" t="s">
        <v>1324</v>
      </c>
      <c r="O2582" s="176" t="s">
        <v>1242</v>
      </c>
      <c r="P2582" s="166" t="s">
        <v>1310</v>
      </c>
      <c r="Q2582" s="166" t="s">
        <v>1313</v>
      </c>
      <c r="R2582" s="172"/>
      <c r="S2582" s="172"/>
      <c r="T2582" s="174">
        <f t="shared" si="119"/>
        <v>38.915519638968334</v>
      </c>
    </row>
    <row r="2583" spans="1:20" s="164" customFormat="1" ht="12.75" hidden="1" customHeight="1" x14ac:dyDescent="0.2">
      <c r="A2583" s="168">
        <v>36</v>
      </c>
      <c r="B2583" s="170" t="s">
        <v>75</v>
      </c>
      <c r="C2583" s="167">
        <v>1</v>
      </c>
      <c r="D2583" s="169">
        <v>43891</v>
      </c>
      <c r="E2583" s="168">
        <f t="shared" si="116"/>
        <v>3</v>
      </c>
      <c r="F2583" s="168" t="str">
        <f t="shared" si="117"/>
        <v>mar</v>
      </c>
      <c r="G2583" s="168">
        <f t="shared" si="118"/>
        <v>2020</v>
      </c>
      <c r="H2583" s="172">
        <v>4.6617549567514152</v>
      </c>
      <c r="I2583" s="167">
        <v>250</v>
      </c>
      <c r="J2583" s="175" t="s">
        <v>1242</v>
      </c>
      <c r="K2583" s="173">
        <v>4.7235738811778996</v>
      </c>
      <c r="L2583" s="171" t="s">
        <v>64</v>
      </c>
      <c r="M2583" s="165" t="s">
        <v>1323</v>
      </c>
      <c r="N2583" s="177" t="s">
        <v>1324</v>
      </c>
      <c r="O2583" s="176" t="s">
        <v>1242</v>
      </c>
      <c r="P2583" s="166" t="s">
        <v>1310</v>
      </c>
      <c r="Q2583" s="166" t="s">
        <v>1313</v>
      </c>
      <c r="R2583" s="172"/>
      <c r="S2583" s="172"/>
      <c r="T2583" s="174">
        <f t="shared" si="119"/>
        <v>4.6617549567514152</v>
      </c>
    </row>
    <row r="2584" spans="1:20" s="164" customFormat="1" ht="12.75" hidden="1" customHeight="1" x14ac:dyDescent="0.2">
      <c r="A2584" s="168">
        <v>70</v>
      </c>
      <c r="B2584" s="170" t="s">
        <v>76</v>
      </c>
      <c r="C2584" s="167">
        <v>1</v>
      </c>
      <c r="D2584" s="169">
        <v>43891</v>
      </c>
      <c r="E2584" s="168">
        <f t="shared" si="116"/>
        <v>3</v>
      </c>
      <c r="F2584" s="168" t="str">
        <f t="shared" si="117"/>
        <v>mar</v>
      </c>
      <c r="G2584" s="168">
        <f t="shared" si="118"/>
        <v>2020</v>
      </c>
      <c r="H2584" s="172">
        <v>11.147674896579471</v>
      </c>
      <c r="I2584" s="167">
        <v>250</v>
      </c>
      <c r="J2584" s="175" t="s">
        <v>1242</v>
      </c>
      <c r="K2584" s="173">
        <v>10.797029849832516</v>
      </c>
      <c r="L2584" s="171" t="s">
        <v>64</v>
      </c>
      <c r="M2584" s="165" t="s">
        <v>1323</v>
      </c>
      <c r="N2584" s="177" t="s">
        <v>1324</v>
      </c>
      <c r="O2584" s="176" t="s">
        <v>1242</v>
      </c>
      <c r="P2584" s="166" t="s">
        <v>1310</v>
      </c>
      <c r="Q2584" s="166" t="s">
        <v>1313</v>
      </c>
      <c r="R2584" s="172"/>
      <c r="S2584" s="172"/>
      <c r="T2584" s="174">
        <f t="shared" si="119"/>
        <v>11.147674896579471</v>
      </c>
    </row>
    <row r="2585" spans="1:20" s="164" customFormat="1" ht="12.75" hidden="1" customHeight="1" x14ac:dyDescent="0.2">
      <c r="A2585" s="168">
        <v>67</v>
      </c>
      <c r="B2585" s="170" t="s">
        <v>77</v>
      </c>
      <c r="C2585" s="167">
        <v>1</v>
      </c>
      <c r="D2585" s="169">
        <v>43891</v>
      </c>
      <c r="E2585" s="168">
        <f t="shared" si="116"/>
        <v>3</v>
      </c>
      <c r="F2585" s="168" t="str">
        <f t="shared" si="117"/>
        <v>mar</v>
      </c>
      <c r="G2585" s="168">
        <f t="shared" si="118"/>
        <v>2020</v>
      </c>
      <c r="H2585" s="172">
        <v>93.843154129387187</v>
      </c>
      <c r="I2585" s="167">
        <v>250</v>
      </c>
      <c r="J2585" s="175" t="s">
        <v>1242</v>
      </c>
      <c r="K2585" s="173">
        <v>95.763594486570597</v>
      </c>
      <c r="L2585" s="171" t="s">
        <v>64</v>
      </c>
      <c r="M2585" s="165" t="s">
        <v>1323</v>
      </c>
      <c r="N2585" s="177" t="s">
        <v>1324</v>
      </c>
      <c r="O2585" s="176" t="s">
        <v>1242</v>
      </c>
      <c r="P2585" s="166" t="s">
        <v>1310</v>
      </c>
      <c r="Q2585" s="166" t="s">
        <v>1313</v>
      </c>
      <c r="R2585" s="172"/>
      <c r="S2585" s="172"/>
      <c r="T2585" s="174">
        <f t="shared" si="119"/>
        <v>93.843154129387187</v>
      </c>
    </row>
    <row r="2586" spans="1:20" s="164" customFormat="1" ht="12.75" hidden="1" customHeight="1" x14ac:dyDescent="0.2">
      <c r="A2586" s="168">
        <v>92</v>
      </c>
      <c r="B2586" s="170" t="s">
        <v>78</v>
      </c>
      <c r="C2586" s="167">
        <v>1</v>
      </c>
      <c r="D2586" s="169">
        <v>43891</v>
      </c>
      <c r="E2586" s="168">
        <f t="shared" si="116"/>
        <v>3</v>
      </c>
      <c r="F2586" s="168" t="str">
        <f t="shared" si="117"/>
        <v>mar</v>
      </c>
      <c r="G2586" s="168">
        <f t="shared" si="118"/>
        <v>2020</v>
      </c>
      <c r="H2586" s="172">
        <v>66.27799438511795</v>
      </c>
      <c r="I2586" s="167">
        <v>250</v>
      </c>
      <c r="J2586" s="175" t="s">
        <v>1242</v>
      </c>
      <c r="K2586" s="173">
        <v>65.499683992338589</v>
      </c>
      <c r="L2586" s="171" t="s">
        <v>64</v>
      </c>
      <c r="M2586" s="165" t="s">
        <v>1323</v>
      </c>
      <c r="N2586" s="177" t="s">
        <v>1324</v>
      </c>
      <c r="O2586" s="176" t="s">
        <v>1242</v>
      </c>
      <c r="P2586" s="166" t="s">
        <v>1310</v>
      </c>
      <c r="Q2586" s="166" t="s">
        <v>1313</v>
      </c>
      <c r="R2586" s="172"/>
      <c r="S2586" s="172"/>
      <c r="T2586" s="174">
        <f t="shared" si="119"/>
        <v>66.27799438511795</v>
      </c>
    </row>
    <row r="2587" spans="1:20" s="164" customFormat="1" ht="12.75" hidden="1" customHeight="1" x14ac:dyDescent="0.2">
      <c r="A2587" s="168">
        <v>58</v>
      </c>
      <c r="B2587" s="170" t="s">
        <v>79</v>
      </c>
      <c r="C2587" s="167">
        <v>1</v>
      </c>
      <c r="D2587" s="169">
        <v>43891</v>
      </c>
      <c r="E2587" s="168">
        <f t="shared" si="116"/>
        <v>3</v>
      </c>
      <c r="F2587" s="168" t="str">
        <f t="shared" si="117"/>
        <v>mar</v>
      </c>
      <c r="G2587" s="168">
        <f t="shared" si="118"/>
        <v>2020</v>
      </c>
      <c r="H2587" s="172">
        <v>8.7154549191439497</v>
      </c>
      <c r="I2587" s="167">
        <v>250</v>
      </c>
      <c r="J2587" s="175" t="s">
        <v>1242</v>
      </c>
      <c r="K2587" s="173">
        <v>8.5391189707798727</v>
      </c>
      <c r="L2587" s="171" t="s">
        <v>64</v>
      </c>
      <c r="M2587" s="165" t="s">
        <v>1323</v>
      </c>
      <c r="N2587" s="177" t="s">
        <v>1324</v>
      </c>
      <c r="O2587" s="176" t="s">
        <v>1242</v>
      </c>
      <c r="P2587" s="166" t="s">
        <v>1310</v>
      </c>
      <c r="Q2587" s="166" t="s">
        <v>1313</v>
      </c>
      <c r="R2587" s="172"/>
      <c r="S2587" s="172"/>
      <c r="T2587" s="174">
        <f t="shared" si="119"/>
        <v>8.7154549191439497</v>
      </c>
    </row>
    <row r="2588" spans="1:20" s="164" customFormat="1" ht="12.75" hidden="1" customHeight="1" x14ac:dyDescent="0.2">
      <c r="A2588" s="168">
        <v>130</v>
      </c>
      <c r="B2588" s="170" t="s">
        <v>80</v>
      </c>
      <c r="C2588" s="167">
        <v>1</v>
      </c>
      <c r="D2588" s="169">
        <v>43891</v>
      </c>
      <c r="E2588" s="168">
        <f t="shared" si="116"/>
        <v>3</v>
      </c>
      <c r="F2588" s="168" t="str">
        <f t="shared" si="117"/>
        <v>mar</v>
      </c>
      <c r="G2588" s="168">
        <f t="shared" si="118"/>
        <v>2020</v>
      </c>
      <c r="H2588" s="172">
        <v>4.2563849605121611</v>
      </c>
      <c r="I2588" s="167">
        <v>250</v>
      </c>
      <c r="J2588" s="175" t="s">
        <v>1242</v>
      </c>
      <c r="K2588" s="173">
        <v>4.0891698370634693</v>
      </c>
      <c r="L2588" s="171" t="s">
        <v>64</v>
      </c>
      <c r="M2588" s="165" t="s">
        <v>1323</v>
      </c>
      <c r="N2588" s="177" t="s">
        <v>1324</v>
      </c>
      <c r="O2588" s="176" t="s">
        <v>1242</v>
      </c>
      <c r="P2588" s="166" t="s">
        <v>1310</v>
      </c>
      <c r="Q2588" s="166" t="s">
        <v>1313</v>
      </c>
      <c r="R2588" s="172"/>
      <c r="S2588" s="172"/>
      <c r="T2588" s="174">
        <f t="shared" si="119"/>
        <v>4.2563849605121611</v>
      </c>
    </row>
    <row r="2589" spans="1:20" s="164" customFormat="1" ht="12.75" hidden="1" customHeight="1" x14ac:dyDescent="0.2">
      <c r="A2589" s="168">
        <v>15</v>
      </c>
      <c r="B2589" s="170" t="s">
        <v>81</v>
      </c>
      <c r="C2589" s="167">
        <v>1</v>
      </c>
      <c r="D2589" s="169">
        <v>43891</v>
      </c>
      <c r="E2589" s="168">
        <f t="shared" si="116"/>
        <v>3</v>
      </c>
      <c r="F2589" s="168" t="str">
        <f t="shared" si="117"/>
        <v>mar</v>
      </c>
      <c r="G2589" s="168">
        <f t="shared" si="118"/>
        <v>2020</v>
      </c>
      <c r="H2589" s="172">
        <v>11.046332397519656</v>
      </c>
      <c r="I2589" s="167">
        <v>250</v>
      </c>
      <c r="J2589" s="175" t="s">
        <v>1242</v>
      </c>
      <c r="K2589" s="173">
        <v>9.3306038884370164</v>
      </c>
      <c r="L2589" s="171" t="s">
        <v>64</v>
      </c>
      <c r="M2589" s="165" t="s">
        <v>1323</v>
      </c>
      <c r="N2589" s="177" t="s">
        <v>1324</v>
      </c>
      <c r="O2589" s="176" t="s">
        <v>1242</v>
      </c>
      <c r="P2589" s="166" t="s">
        <v>1310</v>
      </c>
      <c r="Q2589" s="166" t="s">
        <v>1313</v>
      </c>
      <c r="R2589" s="172"/>
      <c r="S2589" s="172"/>
      <c r="T2589" s="174">
        <f t="shared" si="119"/>
        <v>11.046332397519656</v>
      </c>
    </row>
    <row r="2590" spans="1:20" s="164" customFormat="1" ht="12.75" hidden="1" customHeight="1" x14ac:dyDescent="0.2">
      <c r="A2590" s="168">
        <v>68</v>
      </c>
      <c r="B2590" s="170" t="s">
        <v>82</v>
      </c>
      <c r="C2590" s="167">
        <v>1</v>
      </c>
      <c r="D2590" s="169">
        <v>43891</v>
      </c>
      <c r="E2590" s="168">
        <f t="shared" si="116"/>
        <v>3</v>
      </c>
      <c r="F2590" s="168" t="str">
        <f t="shared" si="117"/>
        <v>mar</v>
      </c>
      <c r="G2590" s="168">
        <f t="shared" si="118"/>
        <v>2020</v>
      </c>
      <c r="H2590" s="172">
        <v>5.2698099511102949</v>
      </c>
      <c r="I2590" s="167">
        <v>250</v>
      </c>
      <c r="J2590" s="175" t="s">
        <v>1242</v>
      </c>
      <c r="K2590" s="173">
        <v>4.7671511557736208</v>
      </c>
      <c r="L2590" s="171" t="s">
        <v>64</v>
      </c>
      <c r="M2590" s="165" t="s">
        <v>1323</v>
      </c>
      <c r="N2590" s="177" t="s">
        <v>1324</v>
      </c>
      <c r="O2590" s="176" t="s">
        <v>1242</v>
      </c>
      <c r="P2590" s="166" t="s">
        <v>1310</v>
      </c>
      <c r="Q2590" s="166" t="s">
        <v>1313</v>
      </c>
      <c r="R2590" s="172"/>
      <c r="S2590" s="172"/>
      <c r="T2590" s="174">
        <f t="shared" si="119"/>
        <v>5.2698099511102949</v>
      </c>
    </row>
    <row r="2591" spans="1:20" s="164" customFormat="1" ht="12.75" hidden="1" customHeight="1" x14ac:dyDescent="0.2">
      <c r="A2591" s="168">
        <v>94</v>
      </c>
      <c r="B2591" s="170" t="s">
        <v>83</v>
      </c>
      <c r="C2591" s="167">
        <v>1</v>
      </c>
      <c r="D2591" s="169">
        <v>43891</v>
      </c>
      <c r="E2591" s="168">
        <f t="shared" si="116"/>
        <v>3</v>
      </c>
      <c r="F2591" s="168" t="str">
        <f t="shared" si="117"/>
        <v>mar</v>
      </c>
      <c r="G2591" s="168">
        <f t="shared" si="118"/>
        <v>2020</v>
      </c>
      <c r="H2591" s="172">
        <v>15.100032359912191</v>
      </c>
      <c r="I2591" s="167">
        <v>250</v>
      </c>
      <c r="J2591" s="175" t="s">
        <v>1242</v>
      </c>
      <c r="K2591" s="173">
        <v>15.187186909103634</v>
      </c>
      <c r="L2591" s="171" t="s">
        <v>64</v>
      </c>
      <c r="M2591" s="165" t="s">
        <v>1323</v>
      </c>
      <c r="N2591" s="177" t="s">
        <v>1324</v>
      </c>
      <c r="O2591" s="176" t="s">
        <v>1242</v>
      </c>
      <c r="P2591" s="166" t="s">
        <v>1310</v>
      </c>
      <c r="Q2591" s="166" t="s">
        <v>1313</v>
      </c>
      <c r="R2591" s="172"/>
      <c r="S2591" s="172"/>
      <c r="T2591" s="174">
        <f t="shared" si="119"/>
        <v>15.100032359912191</v>
      </c>
    </row>
    <row r="2592" spans="1:20" s="164" customFormat="1" ht="12.75" hidden="1" customHeight="1" x14ac:dyDescent="0.2">
      <c r="A2592" s="168">
        <v>88</v>
      </c>
      <c r="B2592" s="170" t="s">
        <v>84</v>
      </c>
      <c r="C2592" s="167">
        <v>1</v>
      </c>
      <c r="D2592" s="169">
        <v>43891</v>
      </c>
      <c r="E2592" s="168">
        <f t="shared" si="116"/>
        <v>3</v>
      </c>
      <c r="F2592" s="168" t="str">
        <f t="shared" si="117"/>
        <v>mar</v>
      </c>
      <c r="G2592" s="168">
        <f t="shared" si="118"/>
        <v>2020</v>
      </c>
      <c r="H2592" s="172">
        <v>4.2563849605121611</v>
      </c>
      <c r="I2592" s="167">
        <v>250</v>
      </c>
      <c r="J2592" s="175" t="s">
        <v>1242</v>
      </c>
      <c r="K2592" s="173">
        <v>4.2827340102677134</v>
      </c>
      <c r="L2592" s="171" t="s">
        <v>64</v>
      </c>
      <c r="M2592" s="165" t="s">
        <v>1323</v>
      </c>
      <c r="N2592" s="177" t="s">
        <v>1324</v>
      </c>
      <c r="O2592" s="176" t="s">
        <v>1242</v>
      </c>
      <c r="P2592" s="166" t="s">
        <v>1310</v>
      </c>
      <c r="Q2592" s="166" t="s">
        <v>1313</v>
      </c>
      <c r="R2592" s="172"/>
      <c r="S2592" s="172"/>
      <c r="T2592" s="174">
        <f t="shared" si="119"/>
        <v>4.2563849605121611</v>
      </c>
    </row>
    <row r="2593" spans="1:20" s="164" customFormat="1" ht="12.75" hidden="1" customHeight="1" x14ac:dyDescent="0.2">
      <c r="A2593" s="168">
        <v>62</v>
      </c>
      <c r="B2593" s="170" t="s">
        <v>85</v>
      </c>
      <c r="C2593" s="167">
        <v>1</v>
      </c>
      <c r="D2593" s="169">
        <v>43891</v>
      </c>
      <c r="E2593" s="168">
        <f t="shared" si="116"/>
        <v>3</v>
      </c>
      <c r="F2593" s="168" t="str">
        <f t="shared" si="117"/>
        <v>mar</v>
      </c>
      <c r="G2593" s="168">
        <f t="shared" si="118"/>
        <v>2020</v>
      </c>
      <c r="H2593" s="172">
        <v>47.833659556231908</v>
      </c>
      <c r="I2593" s="167">
        <v>250</v>
      </c>
      <c r="J2593" s="175" t="s">
        <v>1242</v>
      </c>
      <c r="K2593" s="173">
        <v>44.37686691330169</v>
      </c>
      <c r="L2593" s="171" t="s">
        <v>64</v>
      </c>
      <c r="M2593" s="165" t="s">
        <v>1323</v>
      </c>
      <c r="N2593" s="177" t="s">
        <v>1324</v>
      </c>
      <c r="O2593" s="176" t="s">
        <v>1242</v>
      </c>
      <c r="P2593" s="166" t="s">
        <v>1310</v>
      </c>
      <c r="Q2593" s="166" t="s">
        <v>1313</v>
      </c>
      <c r="R2593" s="172"/>
      <c r="S2593" s="172"/>
      <c r="T2593" s="174">
        <f t="shared" si="119"/>
        <v>47.833659556231908</v>
      </c>
    </row>
    <row r="2594" spans="1:20" s="164" customFormat="1" ht="12.75" hidden="1" customHeight="1" x14ac:dyDescent="0.2">
      <c r="A2594" s="168">
        <v>91</v>
      </c>
      <c r="B2594" s="170" t="s">
        <v>86</v>
      </c>
      <c r="C2594" s="167">
        <v>1</v>
      </c>
      <c r="D2594" s="169">
        <v>43891</v>
      </c>
      <c r="E2594" s="168">
        <f t="shared" si="116"/>
        <v>3</v>
      </c>
      <c r="F2594" s="168" t="str">
        <f t="shared" si="117"/>
        <v>mar</v>
      </c>
      <c r="G2594" s="168">
        <f t="shared" si="118"/>
        <v>2020</v>
      </c>
      <c r="H2594" s="172">
        <v>14.289292367433685</v>
      </c>
      <c r="I2594" s="167">
        <v>250</v>
      </c>
      <c r="J2594" s="175" t="s">
        <v>1242</v>
      </c>
      <c r="K2594" s="173">
        <v>14.189976718355064</v>
      </c>
      <c r="L2594" s="171" t="s">
        <v>64</v>
      </c>
      <c r="M2594" s="165" t="s">
        <v>1323</v>
      </c>
      <c r="N2594" s="177" t="s">
        <v>1324</v>
      </c>
      <c r="O2594" s="176" t="s">
        <v>1242</v>
      </c>
      <c r="P2594" s="166" t="s">
        <v>1310</v>
      </c>
      <c r="Q2594" s="166" t="s">
        <v>1313</v>
      </c>
      <c r="R2594" s="172"/>
      <c r="S2594" s="172"/>
      <c r="T2594" s="174">
        <f t="shared" si="119"/>
        <v>14.289292367433685</v>
      </c>
    </row>
    <row r="2595" spans="1:20" s="164" customFormat="1" ht="12.75" hidden="1" customHeight="1" x14ac:dyDescent="0.2">
      <c r="A2595" s="168">
        <v>89</v>
      </c>
      <c r="B2595" s="170" t="s">
        <v>87</v>
      </c>
      <c r="C2595" s="167">
        <v>1</v>
      </c>
      <c r="D2595" s="169">
        <v>43891</v>
      </c>
      <c r="E2595" s="168">
        <f t="shared" si="116"/>
        <v>3</v>
      </c>
      <c r="F2595" s="168" t="str">
        <f t="shared" si="117"/>
        <v>mar</v>
      </c>
      <c r="G2595" s="168">
        <f t="shared" si="118"/>
        <v>2020</v>
      </c>
      <c r="H2595" s="172">
        <v>28.57858473486737</v>
      </c>
      <c r="I2595" s="167">
        <v>250</v>
      </c>
      <c r="J2595" s="175" t="s">
        <v>1242</v>
      </c>
      <c r="K2595" s="173">
        <v>28.13369116399479</v>
      </c>
      <c r="L2595" s="171" t="s">
        <v>64</v>
      </c>
      <c r="M2595" s="165" t="s">
        <v>1323</v>
      </c>
      <c r="N2595" s="177" t="s">
        <v>1324</v>
      </c>
      <c r="O2595" s="176" t="s">
        <v>1242</v>
      </c>
      <c r="P2595" s="166" t="s">
        <v>1310</v>
      </c>
      <c r="Q2595" s="166" t="s">
        <v>1313</v>
      </c>
      <c r="R2595" s="172"/>
      <c r="S2595" s="172"/>
      <c r="T2595" s="174">
        <f t="shared" si="119"/>
        <v>28.57858473486737</v>
      </c>
    </row>
    <row r="2596" spans="1:20" s="164" customFormat="1" ht="12.75" hidden="1" customHeight="1" x14ac:dyDescent="0.2">
      <c r="A2596" s="168">
        <v>80</v>
      </c>
      <c r="B2596" s="170" t="s">
        <v>3</v>
      </c>
      <c r="C2596" s="167">
        <v>1</v>
      </c>
      <c r="D2596" s="169">
        <v>43891</v>
      </c>
      <c r="E2596" s="168">
        <f t="shared" si="116"/>
        <v>3</v>
      </c>
      <c r="F2596" s="168" t="str">
        <f t="shared" si="117"/>
        <v>mar</v>
      </c>
      <c r="G2596" s="168">
        <f t="shared" si="118"/>
        <v>2020</v>
      </c>
      <c r="H2596" s="172">
        <v>89.384084170755386</v>
      </c>
      <c r="I2596" s="167">
        <v>250</v>
      </c>
      <c r="J2596" s="175" t="s">
        <v>1242</v>
      </c>
      <c r="K2596" s="173">
        <v>71.010689091211219</v>
      </c>
      <c r="L2596" s="171" t="s">
        <v>88</v>
      </c>
      <c r="M2596" s="165" t="s">
        <v>1323</v>
      </c>
      <c r="N2596" s="177" t="s">
        <v>1324</v>
      </c>
      <c r="O2596" s="176" t="s">
        <v>1242</v>
      </c>
      <c r="P2596" s="166" t="s">
        <v>1310</v>
      </c>
      <c r="Q2596" s="166" t="s">
        <v>1313</v>
      </c>
      <c r="R2596" s="172"/>
      <c r="S2596" s="172"/>
      <c r="T2596" s="174">
        <f t="shared" si="119"/>
        <v>89.384084170755386</v>
      </c>
    </row>
    <row r="2597" spans="1:20" s="164" customFormat="1" ht="12.75" hidden="1" customHeight="1" x14ac:dyDescent="0.2">
      <c r="A2597" s="168">
        <v>104</v>
      </c>
      <c r="B2597" s="170" t="s">
        <v>4</v>
      </c>
      <c r="C2597" s="167">
        <v>1</v>
      </c>
      <c r="D2597" s="169">
        <v>43891</v>
      </c>
      <c r="E2597" s="168">
        <f t="shared" si="116"/>
        <v>3</v>
      </c>
      <c r="F2597" s="168" t="str">
        <f t="shared" si="117"/>
        <v>mar</v>
      </c>
      <c r="G2597" s="168">
        <f t="shared" si="118"/>
        <v>2020</v>
      </c>
      <c r="H2597" s="172">
        <v>16.214799849570138</v>
      </c>
      <c r="I2597" s="167">
        <v>250</v>
      </c>
      <c r="J2597" s="175" t="s">
        <v>1242</v>
      </c>
      <c r="K2597" s="173">
        <v>16.397216347877805</v>
      </c>
      <c r="L2597" s="171" t="s">
        <v>88</v>
      </c>
      <c r="M2597" s="165" t="s">
        <v>1323</v>
      </c>
      <c r="N2597" s="177" t="s">
        <v>1324</v>
      </c>
      <c r="O2597" s="176" t="s">
        <v>1242</v>
      </c>
      <c r="P2597" s="166" t="s">
        <v>1310</v>
      </c>
      <c r="Q2597" s="166" t="s">
        <v>1313</v>
      </c>
      <c r="R2597" s="172"/>
      <c r="S2597" s="172"/>
      <c r="T2597" s="174">
        <f t="shared" si="119"/>
        <v>16.214799849570138</v>
      </c>
    </row>
    <row r="2598" spans="1:20" s="164" customFormat="1" ht="12.75" hidden="1" customHeight="1" x14ac:dyDescent="0.2">
      <c r="A2598" s="168">
        <v>79</v>
      </c>
      <c r="B2598" s="170" t="s">
        <v>5</v>
      </c>
      <c r="C2598" s="167">
        <v>1</v>
      </c>
      <c r="D2598" s="169">
        <v>43891</v>
      </c>
      <c r="E2598" s="168">
        <f t="shared" si="116"/>
        <v>3</v>
      </c>
      <c r="F2598" s="168" t="str">
        <f t="shared" si="117"/>
        <v>mar</v>
      </c>
      <c r="G2598" s="168">
        <f t="shared" si="118"/>
        <v>2020</v>
      </c>
      <c r="H2598" s="172">
        <v>17.430909838287899</v>
      </c>
      <c r="I2598" s="167">
        <v>250</v>
      </c>
      <c r="J2598" s="175" t="s">
        <v>1242</v>
      </c>
      <c r="K2598" s="173">
        <v>15.100235044910313</v>
      </c>
      <c r="L2598" s="171" t="s">
        <v>88</v>
      </c>
      <c r="M2598" s="165" t="s">
        <v>1323</v>
      </c>
      <c r="N2598" s="177" t="s">
        <v>1324</v>
      </c>
      <c r="O2598" s="176" t="s">
        <v>1242</v>
      </c>
      <c r="P2598" s="166" t="s">
        <v>1310</v>
      </c>
      <c r="Q2598" s="166" t="s">
        <v>1313</v>
      </c>
      <c r="R2598" s="172"/>
      <c r="S2598" s="172"/>
      <c r="T2598" s="174">
        <f t="shared" si="119"/>
        <v>17.430909838287899</v>
      </c>
    </row>
    <row r="2599" spans="1:20" s="164" customFormat="1" ht="12.75" hidden="1" customHeight="1" x14ac:dyDescent="0.2">
      <c r="A2599" s="168">
        <v>66</v>
      </c>
      <c r="B2599" s="170" t="s">
        <v>43</v>
      </c>
      <c r="C2599" s="167">
        <v>1</v>
      </c>
      <c r="D2599" s="169">
        <v>43891</v>
      </c>
      <c r="E2599" s="168">
        <f t="shared" si="116"/>
        <v>3</v>
      </c>
      <c r="F2599" s="168" t="str">
        <f t="shared" si="117"/>
        <v>mar</v>
      </c>
      <c r="G2599" s="168">
        <f t="shared" si="118"/>
        <v>2020</v>
      </c>
      <c r="H2599" s="172">
        <v>119.48280639151996</v>
      </c>
      <c r="I2599" s="167">
        <v>250</v>
      </c>
      <c r="J2599" s="175" t="s">
        <v>1242</v>
      </c>
      <c r="K2599" s="173">
        <v>77.787462003340949</v>
      </c>
      <c r="L2599" s="171" t="s">
        <v>62</v>
      </c>
      <c r="M2599" s="165" t="s">
        <v>1323</v>
      </c>
      <c r="N2599" s="177" t="s">
        <v>1324</v>
      </c>
      <c r="O2599" s="176" t="s">
        <v>1242</v>
      </c>
      <c r="P2599" s="166" t="s">
        <v>1310</v>
      </c>
      <c r="Q2599" s="166" t="s">
        <v>1313</v>
      </c>
      <c r="R2599" s="172"/>
      <c r="S2599" s="172"/>
      <c r="T2599" s="174">
        <f t="shared" si="119"/>
        <v>119.48280639151996</v>
      </c>
    </row>
    <row r="2600" spans="1:20" s="164" customFormat="1" ht="12.75" hidden="1" customHeight="1" x14ac:dyDescent="0.2">
      <c r="A2600" s="168" t="s">
        <v>1293</v>
      </c>
      <c r="B2600" s="170" t="s">
        <v>89</v>
      </c>
      <c r="C2600" s="167">
        <v>1</v>
      </c>
      <c r="D2600" s="169">
        <v>43891</v>
      </c>
      <c r="E2600" s="168">
        <f t="shared" si="116"/>
        <v>3</v>
      </c>
      <c r="F2600" s="168" t="str">
        <f t="shared" si="117"/>
        <v>mar</v>
      </c>
      <c r="G2600" s="168">
        <f t="shared" si="118"/>
        <v>2020</v>
      </c>
      <c r="H2600" s="172">
        <v>589.91468702717361</v>
      </c>
      <c r="I2600" s="167">
        <v>250</v>
      </c>
      <c r="J2600" s="175" t="s">
        <v>1242</v>
      </c>
      <c r="K2600" s="173">
        <v>398.46046465335536</v>
      </c>
      <c r="L2600" s="171" t="s">
        <v>89</v>
      </c>
      <c r="M2600" s="165" t="s">
        <v>1323</v>
      </c>
      <c r="N2600" s="177" t="s">
        <v>1324</v>
      </c>
      <c r="O2600" s="176" t="s">
        <v>1242</v>
      </c>
      <c r="P2600" s="166" t="s">
        <v>1310</v>
      </c>
      <c r="Q2600" s="166" t="s">
        <v>1313</v>
      </c>
      <c r="R2600" s="172"/>
      <c r="S2600" s="172"/>
      <c r="T2600" s="174">
        <f t="shared" si="119"/>
        <v>589.91468702717361</v>
      </c>
    </row>
    <row r="2601" spans="1:20" s="164" customFormat="1" ht="12.75" hidden="1" customHeight="1" x14ac:dyDescent="0.2">
      <c r="A2601" s="168">
        <v>40</v>
      </c>
      <c r="B2601" s="170" t="s">
        <v>1243</v>
      </c>
      <c r="C2601" s="167">
        <v>1</v>
      </c>
      <c r="D2601" s="169">
        <v>43891</v>
      </c>
      <c r="E2601" s="168">
        <f t="shared" si="116"/>
        <v>3</v>
      </c>
      <c r="F2601" s="168" t="str">
        <f t="shared" si="117"/>
        <v>mar</v>
      </c>
      <c r="G2601" s="168">
        <f t="shared" si="118"/>
        <v>2020</v>
      </c>
      <c r="H2601" s="172">
        <v>47.326947060932838</v>
      </c>
      <c r="I2601" s="167">
        <v>250</v>
      </c>
      <c r="J2601" s="175" t="s">
        <v>1242</v>
      </c>
      <c r="K2601" s="173">
        <v>40.592737998408246</v>
      </c>
      <c r="L2601" s="171" t="s">
        <v>61</v>
      </c>
      <c r="M2601" s="165" t="s">
        <v>1323</v>
      </c>
      <c r="N2601" s="177" t="s">
        <v>1324</v>
      </c>
      <c r="O2601" s="176" t="s">
        <v>1242</v>
      </c>
      <c r="P2601" s="166" t="s">
        <v>1310</v>
      </c>
      <c r="Q2601" s="166" t="s">
        <v>1313</v>
      </c>
      <c r="R2601" s="172"/>
      <c r="S2601" s="172"/>
      <c r="T2601" s="174">
        <f t="shared" si="119"/>
        <v>47.326947060932838</v>
      </c>
    </row>
    <row r="2602" spans="1:20" s="164" customFormat="1" ht="12.75" hidden="1" customHeight="1" x14ac:dyDescent="0.2">
      <c r="A2602" s="168">
        <v>93</v>
      </c>
      <c r="B2602" s="170" t="s">
        <v>1244</v>
      </c>
      <c r="C2602" s="167">
        <v>1</v>
      </c>
      <c r="D2602" s="169">
        <v>43891</v>
      </c>
      <c r="E2602" s="168">
        <f t="shared" si="116"/>
        <v>3</v>
      </c>
      <c r="F2602" s="168" t="str">
        <f t="shared" si="117"/>
        <v>mar</v>
      </c>
      <c r="G2602" s="168">
        <f t="shared" si="118"/>
        <v>2020</v>
      </c>
      <c r="H2602" s="172">
        <v>341.22019433439164</v>
      </c>
      <c r="I2602" s="167">
        <v>250</v>
      </c>
      <c r="J2602" s="175" t="s">
        <v>1242</v>
      </c>
      <c r="K2602" s="173">
        <v>212.1787634315501</v>
      </c>
      <c r="L2602" s="171" t="s">
        <v>61</v>
      </c>
      <c r="M2602" s="165" t="s">
        <v>1323</v>
      </c>
      <c r="N2602" s="177" t="s">
        <v>1324</v>
      </c>
      <c r="O2602" s="176" t="s">
        <v>1242</v>
      </c>
      <c r="P2602" s="166" t="s">
        <v>1310</v>
      </c>
      <c r="Q2602" s="166" t="s">
        <v>1313</v>
      </c>
      <c r="R2602" s="172"/>
      <c r="S2602" s="172"/>
      <c r="T2602" s="174">
        <f t="shared" si="119"/>
        <v>341.22019433439164</v>
      </c>
    </row>
    <row r="2603" spans="1:20" s="164" customFormat="1" ht="12.75" hidden="1" customHeight="1" x14ac:dyDescent="0.2">
      <c r="A2603" s="168">
        <v>28</v>
      </c>
      <c r="B2603" s="170" t="s">
        <v>16</v>
      </c>
      <c r="C2603" s="167">
        <v>1</v>
      </c>
      <c r="D2603" s="169">
        <v>43891</v>
      </c>
      <c r="E2603" s="168">
        <f t="shared" si="116"/>
        <v>3</v>
      </c>
      <c r="F2603" s="168" t="str">
        <f t="shared" si="117"/>
        <v>mar</v>
      </c>
      <c r="G2603" s="168">
        <f t="shared" si="118"/>
        <v>2020</v>
      </c>
      <c r="H2603" s="172">
        <v>14.3906348664935</v>
      </c>
      <c r="I2603" s="167">
        <v>250</v>
      </c>
      <c r="J2603" s="175" t="s">
        <v>1242</v>
      </c>
      <c r="K2603" s="173">
        <v>7.0929615091963365</v>
      </c>
      <c r="L2603" s="171" t="s">
        <v>88</v>
      </c>
      <c r="M2603" s="165" t="s">
        <v>1323</v>
      </c>
      <c r="N2603" s="177" t="s">
        <v>1324</v>
      </c>
      <c r="O2603" s="176" t="s">
        <v>1242</v>
      </c>
      <c r="P2603" s="166" t="s">
        <v>1310</v>
      </c>
      <c r="Q2603" s="166" t="s">
        <v>1313</v>
      </c>
      <c r="R2603" s="172"/>
      <c r="S2603" s="172"/>
      <c r="T2603" s="174">
        <f t="shared" si="119"/>
        <v>14.3906348664935</v>
      </c>
    </row>
    <row r="2604" spans="1:20" s="164" customFormat="1" ht="12.75" hidden="1" customHeight="1" x14ac:dyDescent="0.2">
      <c r="A2604" s="168">
        <v>82</v>
      </c>
      <c r="B2604" s="170" t="s">
        <v>8</v>
      </c>
      <c r="C2604" s="167">
        <v>1</v>
      </c>
      <c r="D2604" s="169">
        <v>43891</v>
      </c>
      <c r="E2604" s="168">
        <f t="shared" si="116"/>
        <v>3</v>
      </c>
      <c r="F2604" s="168" t="str">
        <f t="shared" si="117"/>
        <v>mar</v>
      </c>
      <c r="G2604" s="168">
        <f t="shared" si="118"/>
        <v>2020</v>
      </c>
      <c r="H2604" s="172">
        <v>44.590699586317882</v>
      </c>
      <c r="I2604" s="167">
        <v>250</v>
      </c>
      <c r="J2604" s="175" t="s">
        <v>1242</v>
      </c>
      <c r="K2604" s="173">
        <v>33.568689388572579</v>
      </c>
      <c r="L2604" s="171" t="s">
        <v>55</v>
      </c>
      <c r="M2604" s="165" t="s">
        <v>1323</v>
      </c>
      <c r="N2604" s="177" t="s">
        <v>1324</v>
      </c>
      <c r="O2604" s="176" t="s">
        <v>1242</v>
      </c>
      <c r="P2604" s="166" t="s">
        <v>1310</v>
      </c>
      <c r="Q2604" s="166" t="s">
        <v>1313</v>
      </c>
      <c r="R2604" s="172"/>
      <c r="S2604" s="172"/>
      <c r="T2604" s="174">
        <f t="shared" si="119"/>
        <v>44.590699586317882</v>
      </c>
    </row>
    <row r="2605" spans="1:20" s="164" customFormat="1" ht="12.75" hidden="1" customHeight="1" x14ac:dyDescent="0.2">
      <c r="A2605" s="168">
        <v>75</v>
      </c>
      <c r="B2605" s="170" t="s">
        <v>9</v>
      </c>
      <c r="C2605" s="167">
        <v>1</v>
      </c>
      <c r="D2605" s="169">
        <v>43891</v>
      </c>
      <c r="E2605" s="168">
        <f t="shared" si="116"/>
        <v>3</v>
      </c>
      <c r="F2605" s="168" t="str">
        <f t="shared" si="117"/>
        <v>mar</v>
      </c>
      <c r="G2605" s="168">
        <f t="shared" si="118"/>
        <v>2020</v>
      </c>
      <c r="H2605" s="172">
        <v>82.290109236568455</v>
      </c>
      <c r="I2605" s="167">
        <v>250</v>
      </c>
      <c r="J2605" s="175" t="s">
        <v>1242</v>
      </c>
      <c r="K2605" s="173">
        <v>56.667685199275837</v>
      </c>
      <c r="L2605" s="171" t="s">
        <v>60</v>
      </c>
      <c r="M2605" s="165" t="s">
        <v>1323</v>
      </c>
      <c r="N2605" s="177" t="s">
        <v>1324</v>
      </c>
      <c r="O2605" s="176" t="s">
        <v>1242</v>
      </c>
      <c r="P2605" s="166" t="s">
        <v>1310</v>
      </c>
      <c r="Q2605" s="166" t="s">
        <v>1313</v>
      </c>
      <c r="R2605" s="172"/>
      <c r="S2605" s="172"/>
      <c r="T2605" s="174">
        <f t="shared" si="119"/>
        <v>82.290109236568455</v>
      </c>
    </row>
    <row r="2606" spans="1:20" s="164" customFormat="1" ht="12.75" hidden="1" customHeight="1" x14ac:dyDescent="0.2">
      <c r="A2606" s="168">
        <v>59</v>
      </c>
      <c r="B2606" s="170" t="s">
        <v>10</v>
      </c>
      <c r="C2606" s="167">
        <v>1</v>
      </c>
      <c r="D2606" s="169">
        <v>43891</v>
      </c>
      <c r="E2606" s="168">
        <f t="shared" si="116"/>
        <v>3</v>
      </c>
      <c r="F2606" s="168" t="str">
        <f t="shared" si="117"/>
        <v>mar</v>
      </c>
      <c r="G2606" s="168">
        <f t="shared" si="118"/>
        <v>2020</v>
      </c>
      <c r="H2606" s="172">
        <v>108.23378899588067</v>
      </c>
      <c r="I2606" s="167">
        <v>250</v>
      </c>
      <c r="J2606" s="175" t="s">
        <v>1242</v>
      </c>
      <c r="K2606" s="173">
        <v>92.689876490086505</v>
      </c>
      <c r="L2606" s="171" t="s">
        <v>56</v>
      </c>
      <c r="M2606" s="165" t="s">
        <v>1323</v>
      </c>
      <c r="N2606" s="177" t="s">
        <v>1324</v>
      </c>
      <c r="O2606" s="176" t="s">
        <v>1242</v>
      </c>
      <c r="P2606" s="166" t="s">
        <v>1310</v>
      </c>
      <c r="Q2606" s="166" t="s">
        <v>1313</v>
      </c>
      <c r="R2606" s="172"/>
      <c r="S2606" s="172"/>
      <c r="T2606" s="174">
        <f t="shared" si="119"/>
        <v>108.23378899588067</v>
      </c>
    </row>
    <row r="2607" spans="1:20" s="164" customFormat="1" ht="12.75" hidden="1" customHeight="1" x14ac:dyDescent="0.2">
      <c r="A2607" s="168">
        <v>65</v>
      </c>
      <c r="B2607" s="170" t="s">
        <v>11</v>
      </c>
      <c r="C2607" s="167">
        <v>1</v>
      </c>
      <c r="D2607" s="169">
        <v>43891</v>
      </c>
      <c r="E2607" s="168">
        <f t="shared" si="116"/>
        <v>3</v>
      </c>
      <c r="F2607" s="168" t="str">
        <f t="shared" si="117"/>
        <v>mar</v>
      </c>
      <c r="G2607" s="168">
        <f t="shared" si="118"/>
        <v>2020</v>
      </c>
      <c r="H2607" s="172">
        <v>96.984771600241388</v>
      </c>
      <c r="I2607" s="167">
        <v>250</v>
      </c>
      <c r="J2607" s="175" t="s">
        <v>1242</v>
      </c>
      <c r="K2607" s="173">
        <v>77.236158808455571</v>
      </c>
      <c r="L2607" s="171" t="s">
        <v>59</v>
      </c>
      <c r="M2607" s="165" t="s">
        <v>1323</v>
      </c>
      <c r="N2607" s="177" t="s">
        <v>1324</v>
      </c>
      <c r="O2607" s="176" t="s">
        <v>1242</v>
      </c>
      <c r="P2607" s="166" t="s">
        <v>1310</v>
      </c>
      <c r="Q2607" s="166" t="s">
        <v>1313</v>
      </c>
      <c r="R2607" s="172"/>
      <c r="S2607" s="172"/>
      <c r="T2607" s="174">
        <f t="shared" si="119"/>
        <v>96.984771600241388</v>
      </c>
    </row>
    <row r="2608" spans="1:20" s="164" customFormat="1" ht="12.75" hidden="1" customHeight="1" x14ac:dyDescent="0.2">
      <c r="A2608" s="168">
        <v>63</v>
      </c>
      <c r="B2608" s="170" t="s">
        <v>12</v>
      </c>
      <c r="C2608" s="167">
        <v>1</v>
      </c>
      <c r="D2608" s="169">
        <v>43891</v>
      </c>
      <c r="E2608" s="168">
        <f t="shared" si="116"/>
        <v>3</v>
      </c>
      <c r="F2608" s="168" t="str">
        <f t="shared" si="117"/>
        <v>mar</v>
      </c>
      <c r="G2608" s="168">
        <f t="shared" si="118"/>
        <v>2020</v>
      </c>
      <c r="H2608" s="172">
        <v>146.33856864237049</v>
      </c>
      <c r="I2608" s="167">
        <v>250</v>
      </c>
      <c r="J2608" s="175" t="s">
        <v>1242</v>
      </c>
      <c r="K2608" s="173">
        <v>109.40429486002151</v>
      </c>
      <c r="L2608" s="171" t="s">
        <v>57</v>
      </c>
      <c r="M2608" s="165" t="s">
        <v>1323</v>
      </c>
      <c r="N2608" s="177" t="s">
        <v>1324</v>
      </c>
      <c r="O2608" s="176" t="s">
        <v>1242</v>
      </c>
      <c r="P2608" s="166" t="s">
        <v>1310</v>
      </c>
      <c r="Q2608" s="166" t="s">
        <v>1313</v>
      </c>
      <c r="R2608" s="172"/>
      <c r="S2608" s="172"/>
      <c r="T2608" s="174">
        <f t="shared" si="119"/>
        <v>146.33856864237049</v>
      </c>
    </row>
    <row r="2609" spans="1:20" s="164" customFormat="1" ht="12.75" hidden="1" customHeight="1" x14ac:dyDescent="0.2">
      <c r="A2609" s="168">
        <v>76</v>
      </c>
      <c r="B2609" s="170" t="s">
        <v>50</v>
      </c>
      <c r="C2609" s="167">
        <v>1</v>
      </c>
      <c r="D2609" s="169">
        <v>43891</v>
      </c>
      <c r="E2609" s="168">
        <f t="shared" si="116"/>
        <v>3</v>
      </c>
      <c r="F2609" s="168" t="str">
        <f t="shared" si="117"/>
        <v>mar</v>
      </c>
      <c r="G2609" s="168">
        <f t="shared" si="118"/>
        <v>2020</v>
      </c>
      <c r="H2609" s="172">
        <v>6.7899474370074957</v>
      </c>
      <c r="I2609" s="167">
        <v>250</v>
      </c>
      <c r="J2609" s="175" t="s">
        <v>1242</v>
      </c>
      <c r="K2609" s="173">
        <v>6.3977519656460169</v>
      </c>
      <c r="L2609" s="171" t="s">
        <v>58</v>
      </c>
      <c r="M2609" s="165" t="s">
        <v>1323</v>
      </c>
      <c r="N2609" s="177" t="s">
        <v>1324</v>
      </c>
      <c r="O2609" s="176" t="s">
        <v>1242</v>
      </c>
      <c r="P2609" s="166" t="s">
        <v>1310</v>
      </c>
      <c r="Q2609" s="166" t="s">
        <v>1313</v>
      </c>
      <c r="R2609" s="172"/>
      <c r="S2609" s="172"/>
      <c r="T2609" s="174">
        <f t="shared" si="119"/>
        <v>6.7899474370074957</v>
      </c>
    </row>
    <row r="2610" spans="1:20" s="164" customFormat="1" ht="12.75" hidden="1" customHeight="1" x14ac:dyDescent="0.2">
      <c r="A2610" s="168">
        <v>71</v>
      </c>
      <c r="B2610" s="170" t="s">
        <v>14</v>
      </c>
      <c r="C2610" s="167">
        <v>1</v>
      </c>
      <c r="D2610" s="169">
        <v>43891</v>
      </c>
      <c r="E2610" s="168">
        <f t="shared" si="116"/>
        <v>3</v>
      </c>
      <c r="F2610" s="168" t="str">
        <f t="shared" si="117"/>
        <v>mar</v>
      </c>
      <c r="G2610" s="168">
        <f t="shared" si="118"/>
        <v>2020</v>
      </c>
      <c r="H2610" s="172">
        <v>19.660444817603793</v>
      </c>
      <c r="I2610" s="167">
        <v>250</v>
      </c>
      <c r="J2610" s="175" t="s">
        <v>1242</v>
      </c>
      <c r="K2610" s="173">
        <v>17.525158362413531</v>
      </c>
      <c r="L2610" s="171" t="s">
        <v>88</v>
      </c>
      <c r="M2610" s="165" t="s">
        <v>1323</v>
      </c>
      <c r="N2610" s="177" t="s">
        <v>1324</v>
      </c>
      <c r="O2610" s="176" t="s">
        <v>1242</v>
      </c>
      <c r="P2610" s="166" t="s">
        <v>1310</v>
      </c>
      <c r="Q2610" s="166" t="s">
        <v>1313</v>
      </c>
      <c r="R2610" s="172"/>
      <c r="S2610" s="172"/>
      <c r="T2610" s="174">
        <f t="shared" si="119"/>
        <v>19.660444817603793</v>
      </c>
    </row>
    <row r="2611" spans="1:20" s="164" customFormat="1" ht="12.75" hidden="1" customHeight="1" x14ac:dyDescent="0.2">
      <c r="A2611" s="168">
        <v>18</v>
      </c>
      <c r="B2611" s="170" t="s">
        <v>63</v>
      </c>
      <c r="C2611" s="167">
        <v>1</v>
      </c>
      <c r="D2611" s="169">
        <v>43922</v>
      </c>
      <c r="E2611" s="168">
        <f t="shared" si="116"/>
        <v>4</v>
      </c>
      <c r="F2611" s="168" t="str">
        <f t="shared" si="117"/>
        <v>abr</v>
      </c>
      <c r="G2611" s="168">
        <f t="shared" si="118"/>
        <v>2020</v>
      </c>
      <c r="H2611" s="172">
        <v>345.96422218140793</v>
      </c>
      <c r="I2611" s="167">
        <v>250</v>
      </c>
      <c r="J2611" s="175" t="s">
        <v>1242</v>
      </c>
      <c r="K2611" s="173">
        <v>309.05747582189582</v>
      </c>
      <c r="L2611" s="171" t="s">
        <v>64</v>
      </c>
      <c r="M2611" s="165" t="s">
        <v>1323</v>
      </c>
      <c r="N2611" s="177" t="s">
        <v>1324</v>
      </c>
      <c r="O2611" s="176" t="s">
        <v>1242</v>
      </c>
      <c r="P2611" s="166" t="s">
        <v>1310</v>
      </c>
      <c r="Q2611" s="166" t="s">
        <v>1313</v>
      </c>
      <c r="R2611" s="172"/>
      <c r="S2611" s="172"/>
      <c r="T2611" s="174">
        <f t="shared" si="119"/>
        <v>345.96422218140793</v>
      </c>
    </row>
    <row r="2612" spans="1:20" s="164" customFormat="1" ht="12.75" hidden="1" customHeight="1" x14ac:dyDescent="0.2">
      <c r="A2612" s="168">
        <v>50</v>
      </c>
      <c r="B2612" s="170" t="s">
        <v>65</v>
      </c>
      <c r="C2612" s="167">
        <v>1</v>
      </c>
      <c r="D2612" s="169">
        <v>43922</v>
      </c>
      <c r="E2612" s="168">
        <f t="shared" si="116"/>
        <v>4</v>
      </c>
      <c r="F2612" s="168" t="str">
        <f t="shared" si="117"/>
        <v>abr</v>
      </c>
      <c r="G2612" s="168">
        <f t="shared" si="118"/>
        <v>2020</v>
      </c>
      <c r="H2612" s="172">
        <v>29.512150709731586</v>
      </c>
      <c r="I2612" s="167">
        <v>250</v>
      </c>
      <c r="J2612" s="175" t="s">
        <v>1242</v>
      </c>
      <c r="K2612" s="173">
        <v>28.488478419436941</v>
      </c>
      <c r="L2612" s="171" t="s">
        <v>64</v>
      </c>
      <c r="M2612" s="165" t="s">
        <v>1323</v>
      </c>
      <c r="N2612" s="177" t="s">
        <v>1324</v>
      </c>
      <c r="O2612" s="176" t="s">
        <v>1242</v>
      </c>
      <c r="P2612" s="166" t="s">
        <v>1310</v>
      </c>
      <c r="Q2612" s="166" t="s">
        <v>1313</v>
      </c>
      <c r="R2612" s="172"/>
      <c r="S2612" s="172"/>
      <c r="T2612" s="174">
        <f t="shared" si="119"/>
        <v>29.512150709731586</v>
      </c>
    </row>
    <row r="2613" spans="1:20" s="164" customFormat="1" ht="12.75" hidden="1" customHeight="1" x14ac:dyDescent="0.2">
      <c r="A2613" s="168">
        <v>97</v>
      </c>
      <c r="B2613" s="170" t="s">
        <v>66</v>
      </c>
      <c r="C2613" s="167">
        <v>1</v>
      </c>
      <c r="D2613" s="169">
        <v>43922</v>
      </c>
      <c r="E2613" s="168">
        <f t="shared" si="116"/>
        <v>4</v>
      </c>
      <c r="F2613" s="168" t="str">
        <f t="shared" si="117"/>
        <v>abr</v>
      </c>
      <c r="G2613" s="168">
        <f t="shared" si="118"/>
        <v>2020</v>
      </c>
      <c r="H2613" s="172">
        <v>21.330564374360453</v>
      </c>
      <c r="I2613" s="167">
        <v>250</v>
      </c>
      <c r="J2613" s="175" t="s">
        <v>1242</v>
      </c>
      <c r="K2613" s="173">
        <v>18.278053472568416</v>
      </c>
      <c r="L2613" s="171" t="s">
        <v>64</v>
      </c>
      <c r="M2613" s="165" t="s">
        <v>1323</v>
      </c>
      <c r="N2613" s="177" t="s">
        <v>1324</v>
      </c>
      <c r="O2613" s="176" t="s">
        <v>1242</v>
      </c>
      <c r="P2613" s="166" t="s">
        <v>1310</v>
      </c>
      <c r="Q2613" s="166" t="s">
        <v>1313</v>
      </c>
      <c r="R2613" s="172"/>
      <c r="S2613" s="172"/>
      <c r="T2613" s="174">
        <f t="shared" si="119"/>
        <v>21.330564374360453</v>
      </c>
    </row>
    <row r="2614" spans="1:20" s="164" customFormat="1" ht="12.75" hidden="1" customHeight="1" x14ac:dyDescent="0.2">
      <c r="A2614" s="168">
        <v>85</v>
      </c>
      <c r="B2614" s="170" t="s">
        <v>67</v>
      </c>
      <c r="C2614" s="167">
        <v>1</v>
      </c>
      <c r="D2614" s="169">
        <v>43922</v>
      </c>
      <c r="E2614" s="168">
        <f t="shared" si="116"/>
        <v>4</v>
      </c>
      <c r="F2614" s="168" t="str">
        <f t="shared" si="117"/>
        <v>abr</v>
      </c>
      <c r="G2614" s="168">
        <f t="shared" si="118"/>
        <v>2020</v>
      </c>
      <c r="H2614" s="172">
        <v>20.940965025057068</v>
      </c>
      <c r="I2614" s="167">
        <v>250</v>
      </c>
      <c r="J2614" s="175" t="s">
        <v>1242</v>
      </c>
      <c r="K2614" s="173">
        <v>21.214658567942696</v>
      </c>
      <c r="L2614" s="171" t="s">
        <v>64</v>
      </c>
      <c r="M2614" s="165" t="s">
        <v>1323</v>
      </c>
      <c r="N2614" s="177" t="s">
        <v>1324</v>
      </c>
      <c r="O2614" s="176" t="s">
        <v>1242</v>
      </c>
      <c r="P2614" s="166" t="s">
        <v>1310</v>
      </c>
      <c r="Q2614" s="166" t="s">
        <v>1313</v>
      </c>
      <c r="R2614" s="172"/>
      <c r="S2614" s="172"/>
      <c r="T2614" s="174">
        <f t="shared" si="119"/>
        <v>20.940965025057068</v>
      </c>
    </row>
    <row r="2615" spans="1:20" s="164" customFormat="1" ht="12.75" hidden="1" customHeight="1" x14ac:dyDescent="0.2">
      <c r="A2615" s="168">
        <v>51</v>
      </c>
      <c r="B2615" s="170" t="s">
        <v>68</v>
      </c>
      <c r="C2615" s="167">
        <v>1</v>
      </c>
      <c r="D2615" s="169">
        <v>43922</v>
      </c>
      <c r="E2615" s="168">
        <f t="shared" si="116"/>
        <v>4</v>
      </c>
      <c r="F2615" s="168" t="str">
        <f t="shared" si="117"/>
        <v>abr</v>
      </c>
      <c r="G2615" s="168">
        <f t="shared" si="118"/>
        <v>2020</v>
      </c>
      <c r="H2615" s="172">
        <v>19.285167790517669</v>
      </c>
      <c r="I2615" s="167">
        <v>250</v>
      </c>
      <c r="J2615" s="175" t="s">
        <v>1242</v>
      </c>
      <c r="K2615" s="173">
        <v>18.933554377771362</v>
      </c>
      <c r="L2615" s="171" t="s">
        <v>64</v>
      </c>
      <c r="M2615" s="165" t="s">
        <v>1323</v>
      </c>
      <c r="N2615" s="177" t="s">
        <v>1324</v>
      </c>
      <c r="O2615" s="176" t="s">
        <v>1242</v>
      </c>
      <c r="P2615" s="166" t="s">
        <v>1310</v>
      </c>
      <c r="Q2615" s="166" t="s">
        <v>1313</v>
      </c>
      <c r="R2615" s="172"/>
      <c r="S2615" s="172"/>
      <c r="T2615" s="174">
        <f t="shared" si="119"/>
        <v>19.285167790517669</v>
      </c>
    </row>
    <row r="2616" spans="1:20" s="164" customFormat="1" ht="12.75" hidden="1" customHeight="1" x14ac:dyDescent="0.2">
      <c r="A2616" s="168">
        <v>83</v>
      </c>
      <c r="B2616" s="170" t="s">
        <v>69</v>
      </c>
      <c r="C2616" s="167">
        <v>1</v>
      </c>
      <c r="D2616" s="169">
        <v>43922</v>
      </c>
      <c r="E2616" s="168">
        <f t="shared" si="116"/>
        <v>4</v>
      </c>
      <c r="F2616" s="168" t="str">
        <f t="shared" si="117"/>
        <v>abr</v>
      </c>
      <c r="G2616" s="168">
        <f t="shared" si="118"/>
        <v>2020</v>
      </c>
      <c r="H2616" s="172">
        <v>32.044546480203607</v>
      </c>
      <c r="I2616" s="167">
        <v>250</v>
      </c>
      <c r="J2616" s="175" t="s">
        <v>1242</v>
      </c>
      <c r="K2616" s="173">
        <v>31.537093327735953</v>
      </c>
      <c r="L2616" s="171" t="s">
        <v>64</v>
      </c>
      <c r="M2616" s="165" t="s">
        <v>1323</v>
      </c>
      <c r="N2616" s="177" t="s">
        <v>1324</v>
      </c>
      <c r="O2616" s="176" t="s">
        <v>1242</v>
      </c>
      <c r="P2616" s="166" t="s">
        <v>1310</v>
      </c>
      <c r="Q2616" s="166" t="s">
        <v>1313</v>
      </c>
      <c r="R2616" s="172"/>
      <c r="S2616" s="172"/>
      <c r="T2616" s="174">
        <f t="shared" si="119"/>
        <v>32.044546480203607</v>
      </c>
    </row>
    <row r="2617" spans="1:20" s="164" customFormat="1" ht="12.75" hidden="1" customHeight="1" x14ac:dyDescent="0.2">
      <c r="A2617" s="168">
        <v>52</v>
      </c>
      <c r="B2617" s="170" t="s">
        <v>70</v>
      </c>
      <c r="C2617" s="167">
        <v>1</v>
      </c>
      <c r="D2617" s="169">
        <v>43922</v>
      </c>
      <c r="E2617" s="168">
        <f t="shared" si="116"/>
        <v>4</v>
      </c>
      <c r="F2617" s="168" t="str">
        <f t="shared" si="117"/>
        <v>abr</v>
      </c>
      <c r="G2617" s="168">
        <f t="shared" si="118"/>
        <v>2020</v>
      </c>
      <c r="H2617" s="172">
        <v>9.0581848713037552</v>
      </c>
      <c r="I2617" s="167">
        <v>250</v>
      </c>
      <c r="J2617" s="175" t="s">
        <v>1242</v>
      </c>
      <c r="K2617" s="173">
        <v>8.4942398131871037</v>
      </c>
      <c r="L2617" s="171" t="s">
        <v>64</v>
      </c>
      <c r="M2617" s="165" t="s">
        <v>1323</v>
      </c>
      <c r="N2617" s="177" t="s">
        <v>1324</v>
      </c>
      <c r="O2617" s="176" t="s">
        <v>1242</v>
      </c>
      <c r="P2617" s="166" t="s">
        <v>1310</v>
      </c>
      <c r="Q2617" s="166" t="s">
        <v>1313</v>
      </c>
      <c r="R2617" s="172"/>
      <c r="S2617" s="172"/>
      <c r="T2617" s="174">
        <f t="shared" si="119"/>
        <v>9.0581848713037552</v>
      </c>
    </row>
    <row r="2618" spans="1:20" s="164" customFormat="1" ht="12.75" hidden="1" customHeight="1" x14ac:dyDescent="0.2">
      <c r="A2618" s="168">
        <v>84</v>
      </c>
      <c r="B2618" s="170" t="s">
        <v>71</v>
      </c>
      <c r="C2618" s="167">
        <v>1</v>
      </c>
      <c r="D2618" s="169">
        <v>43922</v>
      </c>
      <c r="E2618" s="168">
        <f t="shared" si="116"/>
        <v>4</v>
      </c>
      <c r="F2618" s="168" t="str">
        <f t="shared" si="117"/>
        <v>abr</v>
      </c>
      <c r="G2618" s="168">
        <f t="shared" si="118"/>
        <v>2020</v>
      </c>
      <c r="H2618" s="172">
        <v>42.174129562091672</v>
      </c>
      <c r="I2618" s="167">
        <v>250</v>
      </c>
      <c r="J2618" s="175" t="s">
        <v>1242</v>
      </c>
      <c r="K2618" s="173">
        <v>40.787155878571603</v>
      </c>
      <c r="L2618" s="171" t="s">
        <v>64</v>
      </c>
      <c r="M2618" s="165" t="s">
        <v>1323</v>
      </c>
      <c r="N2618" s="177" t="s">
        <v>1324</v>
      </c>
      <c r="O2618" s="176" t="s">
        <v>1242</v>
      </c>
      <c r="P2618" s="166" t="s">
        <v>1310</v>
      </c>
      <c r="Q2618" s="166" t="s">
        <v>1313</v>
      </c>
      <c r="R2618" s="172"/>
      <c r="S2618" s="172"/>
      <c r="T2618" s="174">
        <f t="shared" si="119"/>
        <v>42.174129562091672</v>
      </c>
    </row>
    <row r="2619" spans="1:20" s="164" customFormat="1" ht="12.75" hidden="1" customHeight="1" x14ac:dyDescent="0.2">
      <c r="A2619" s="168">
        <v>90</v>
      </c>
      <c r="B2619" s="170" t="s">
        <v>72</v>
      </c>
      <c r="C2619" s="167">
        <v>1</v>
      </c>
      <c r="D2619" s="169">
        <v>43922</v>
      </c>
      <c r="E2619" s="168">
        <f t="shared" si="116"/>
        <v>4</v>
      </c>
      <c r="F2619" s="168" t="str">
        <f t="shared" si="117"/>
        <v>abr</v>
      </c>
      <c r="G2619" s="168">
        <f t="shared" si="118"/>
        <v>2020</v>
      </c>
      <c r="H2619" s="172">
        <v>16.752772020045654</v>
      </c>
      <c r="I2619" s="167">
        <v>250</v>
      </c>
      <c r="J2619" s="175" t="s">
        <v>1242</v>
      </c>
      <c r="K2619" s="173">
        <v>16.382652638207439</v>
      </c>
      <c r="L2619" s="171" t="s">
        <v>64</v>
      </c>
      <c r="M2619" s="165" t="s">
        <v>1323</v>
      </c>
      <c r="N2619" s="177" t="s">
        <v>1324</v>
      </c>
      <c r="O2619" s="176" t="s">
        <v>1242</v>
      </c>
      <c r="P2619" s="166" t="s">
        <v>1310</v>
      </c>
      <c r="Q2619" s="166" t="s">
        <v>1313</v>
      </c>
      <c r="R2619" s="172"/>
      <c r="S2619" s="172"/>
      <c r="T2619" s="174">
        <f t="shared" si="119"/>
        <v>16.752772020045654</v>
      </c>
    </row>
    <row r="2620" spans="1:20" s="164" customFormat="1" ht="12.75" hidden="1" customHeight="1" x14ac:dyDescent="0.2">
      <c r="A2620" s="168">
        <v>25</v>
      </c>
      <c r="B2620" s="170" t="s">
        <v>73</v>
      </c>
      <c r="C2620" s="167">
        <v>1</v>
      </c>
      <c r="D2620" s="169">
        <v>43922</v>
      </c>
      <c r="E2620" s="168">
        <f t="shared" si="116"/>
        <v>4</v>
      </c>
      <c r="F2620" s="168" t="str">
        <f t="shared" si="117"/>
        <v>abr</v>
      </c>
      <c r="G2620" s="168">
        <f t="shared" si="118"/>
        <v>2020</v>
      </c>
      <c r="H2620" s="172">
        <v>149.60615013250072</v>
      </c>
      <c r="I2620" s="167">
        <v>250</v>
      </c>
      <c r="J2620" s="175" t="s">
        <v>1242</v>
      </c>
      <c r="K2620" s="173">
        <v>90.273091228714577</v>
      </c>
      <c r="L2620" s="171" t="s">
        <v>64</v>
      </c>
      <c r="M2620" s="165" t="s">
        <v>1323</v>
      </c>
      <c r="N2620" s="177" t="s">
        <v>1324</v>
      </c>
      <c r="O2620" s="176" t="s">
        <v>1242</v>
      </c>
      <c r="P2620" s="166" t="s">
        <v>1310</v>
      </c>
      <c r="Q2620" s="166" t="s">
        <v>1313</v>
      </c>
      <c r="R2620" s="172"/>
      <c r="S2620" s="172"/>
      <c r="T2620" s="174">
        <f t="shared" si="119"/>
        <v>149.60615013250072</v>
      </c>
    </row>
    <row r="2621" spans="1:20" s="164" customFormat="1" ht="12.75" hidden="1" customHeight="1" x14ac:dyDescent="0.2">
      <c r="A2621" s="168">
        <v>102</v>
      </c>
      <c r="B2621" s="170" t="s">
        <v>74</v>
      </c>
      <c r="C2621" s="167">
        <v>1</v>
      </c>
      <c r="D2621" s="169">
        <v>43922</v>
      </c>
      <c r="E2621" s="168">
        <f t="shared" si="116"/>
        <v>4</v>
      </c>
      <c r="F2621" s="168" t="str">
        <f t="shared" si="117"/>
        <v>abr</v>
      </c>
      <c r="G2621" s="168">
        <f t="shared" si="118"/>
        <v>2020</v>
      </c>
      <c r="H2621" s="172">
        <v>37.401537533125179</v>
      </c>
      <c r="I2621" s="167">
        <v>250</v>
      </c>
      <c r="J2621" s="175" t="s">
        <v>1242</v>
      </c>
      <c r="K2621" s="173">
        <v>38.152490278907464</v>
      </c>
      <c r="L2621" s="171" t="s">
        <v>64</v>
      </c>
      <c r="M2621" s="165" t="s">
        <v>1323</v>
      </c>
      <c r="N2621" s="177" t="s">
        <v>1324</v>
      </c>
      <c r="O2621" s="176" t="s">
        <v>1242</v>
      </c>
      <c r="P2621" s="166" t="s">
        <v>1310</v>
      </c>
      <c r="Q2621" s="166" t="s">
        <v>1313</v>
      </c>
      <c r="R2621" s="172"/>
      <c r="S2621" s="172"/>
      <c r="T2621" s="174">
        <f t="shared" si="119"/>
        <v>37.401537533125179</v>
      </c>
    </row>
    <row r="2622" spans="1:20" s="164" customFormat="1" ht="12.75" hidden="1" customHeight="1" x14ac:dyDescent="0.2">
      <c r="A2622" s="168">
        <v>36</v>
      </c>
      <c r="B2622" s="170" t="s">
        <v>75</v>
      </c>
      <c r="C2622" s="167">
        <v>1</v>
      </c>
      <c r="D2622" s="169">
        <v>43922</v>
      </c>
      <c r="E2622" s="168">
        <f t="shared" ref="E2622:E2685" si="120">MONTH(D2622)</f>
        <v>4</v>
      </c>
      <c r="F2622" s="168" t="str">
        <f t="shared" ref="F2622:F2685" si="121">TEXT(D2622,"mmm")</f>
        <v>abr</v>
      </c>
      <c r="G2622" s="168">
        <f t="shared" ref="G2622:G2685" si="122">YEAR(D2622)</f>
        <v>2020</v>
      </c>
      <c r="H2622" s="172">
        <v>4.480392516988954</v>
      </c>
      <c r="I2622" s="167">
        <v>250</v>
      </c>
      <c r="J2622" s="175" t="s">
        <v>1242</v>
      </c>
      <c r="K2622" s="173">
        <v>4.5398064177577195</v>
      </c>
      <c r="L2622" s="171" t="s">
        <v>64</v>
      </c>
      <c r="M2622" s="165" t="s">
        <v>1323</v>
      </c>
      <c r="N2622" s="177" t="s">
        <v>1324</v>
      </c>
      <c r="O2622" s="176" t="s">
        <v>1242</v>
      </c>
      <c r="P2622" s="166" t="s">
        <v>1310</v>
      </c>
      <c r="Q2622" s="166" t="s">
        <v>1313</v>
      </c>
      <c r="R2622" s="172"/>
      <c r="S2622" s="172"/>
      <c r="T2622" s="174">
        <f t="shared" si="119"/>
        <v>4.480392516988954</v>
      </c>
    </row>
    <row r="2623" spans="1:20" s="164" customFormat="1" ht="12.75" hidden="1" customHeight="1" x14ac:dyDescent="0.2">
      <c r="A2623" s="168">
        <v>70</v>
      </c>
      <c r="B2623" s="170" t="s">
        <v>76</v>
      </c>
      <c r="C2623" s="167">
        <v>1</v>
      </c>
      <c r="D2623" s="169">
        <v>43922</v>
      </c>
      <c r="E2623" s="168">
        <f t="shared" si="120"/>
        <v>4</v>
      </c>
      <c r="F2623" s="168" t="str">
        <f t="shared" si="121"/>
        <v>abr</v>
      </c>
      <c r="G2623" s="168">
        <f t="shared" si="122"/>
        <v>2020</v>
      </c>
      <c r="H2623" s="172">
        <v>10.713982105843151</v>
      </c>
      <c r="I2623" s="167">
        <v>250</v>
      </c>
      <c r="J2623" s="175" t="s">
        <v>1242</v>
      </c>
      <c r="K2623" s="173">
        <v>10.37697866869572</v>
      </c>
      <c r="L2623" s="171" t="s">
        <v>64</v>
      </c>
      <c r="M2623" s="165" t="s">
        <v>1323</v>
      </c>
      <c r="N2623" s="177" t="s">
        <v>1324</v>
      </c>
      <c r="O2623" s="176" t="s">
        <v>1242</v>
      </c>
      <c r="P2623" s="166" t="s">
        <v>1310</v>
      </c>
      <c r="Q2623" s="166" t="s">
        <v>1313</v>
      </c>
      <c r="R2623" s="172"/>
      <c r="S2623" s="172"/>
      <c r="T2623" s="174">
        <f t="shared" si="119"/>
        <v>10.713982105843151</v>
      </c>
    </row>
    <row r="2624" spans="1:20" s="164" customFormat="1" ht="12.75" hidden="1" customHeight="1" x14ac:dyDescent="0.2">
      <c r="A2624" s="168">
        <v>67</v>
      </c>
      <c r="B2624" s="170" t="s">
        <v>77</v>
      </c>
      <c r="C2624" s="167">
        <v>1</v>
      </c>
      <c r="D2624" s="169">
        <v>43922</v>
      </c>
      <c r="E2624" s="168">
        <f t="shared" si="120"/>
        <v>4</v>
      </c>
      <c r="F2624" s="168" t="str">
        <f t="shared" si="121"/>
        <v>abr</v>
      </c>
      <c r="G2624" s="168">
        <f t="shared" si="122"/>
        <v>2020</v>
      </c>
      <c r="H2624" s="172">
        <v>90.192249363734163</v>
      </c>
      <c r="I2624" s="167">
        <v>250</v>
      </c>
      <c r="J2624" s="175" t="s">
        <v>1242</v>
      </c>
      <c r="K2624" s="173">
        <v>92.037976281058903</v>
      </c>
      <c r="L2624" s="171" t="s">
        <v>64</v>
      </c>
      <c r="M2624" s="165" t="s">
        <v>1323</v>
      </c>
      <c r="N2624" s="177" t="s">
        <v>1324</v>
      </c>
      <c r="O2624" s="176" t="s">
        <v>1242</v>
      </c>
      <c r="P2624" s="166" t="s">
        <v>1310</v>
      </c>
      <c r="Q2624" s="166" t="s">
        <v>1313</v>
      </c>
      <c r="R2624" s="172"/>
      <c r="S2624" s="172"/>
      <c r="T2624" s="174">
        <f t="shared" si="119"/>
        <v>90.192249363734163</v>
      </c>
    </row>
    <row r="2625" spans="1:20" s="164" customFormat="1" ht="12.75" hidden="1" customHeight="1" x14ac:dyDescent="0.2">
      <c r="A2625" s="168">
        <v>92</v>
      </c>
      <c r="B2625" s="170" t="s">
        <v>78</v>
      </c>
      <c r="C2625" s="167">
        <v>1</v>
      </c>
      <c r="D2625" s="169">
        <v>43922</v>
      </c>
      <c r="E2625" s="168">
        <f t="shared" si="120"/>
        <v>4</v>
      </c>
      <c r="F2625" s="168" t="str">
        <f t="shared" si="121"/>
        <v>abr</v>
      </c>
      <c r="G2625" s="168">
        <f t="shared" si="122"/>
        <v>2020</v>
      </c>
      <c r="H2625" s="172">
        <v>63.699493611103826</v>
      </c>
      <c r="I2625" s="167">
        <v>250</v>
      </c>
      <c r="J2625" s="175" t="s">
        <v>1242</v>
      </c>
      <c r="K2625" s="173">
        <v>62.951462860441332</v>
      </c>
      <c r="L2625" s="171" t="s">
        <v>64</v>
      </c>
      <c r="M2625" s="165" t="s">
        <v>1323</v>
      </c>
      <c r="N2625" s="177" t="s">
        <v>1324</v>
      </c>
      <c r="O2625" s="176" t="s">
        <v>1242</v>
      </c>
      <c r="P2625" s="166" t="s">
        <v>1310</v>
      </c>
      <c r="Q2625" s="166" t="s">
        <v>1313</v>
      </c>
      <c r="R2625" s="172"/>
      <c r="S2625" s="172"/>
      <c r="T2625" s="174">
        <f t="shared" si="119"/>
        <v>63.699493611103826</v>
      </c>
    </row>
    <row r="2626" spans="1:20" s="164" customFormat="1" ht="12.75" hidden="1" customHeight="1" x14ac:dyDescent="0.2">
      <c r="A2626" s="168">
        <v>58</v>
      </c>
      <c r="B2626" s="170" t="s">
        <v>79</v>
      </c>
      <c r="C2626" s="167">
        <v>1</v>
      </c>
      <c r="D2626" s="169">
        <v>43922</v>
      </c>
      <c r="E2626" s="168">
        <f t="shared" si="120"/>
        <v>4</v>
      </c>
      <c r="F2626" s="168" t="str">
        <f t="shared" si="121"/>
        <v>abr</v>
      </c>
      <c r="G2626" s="168">
        <f t="shared" si="122"/>
        <v>2020</v>
      </c>
      <c r="H2626" s="172">
        <v>8.3763860100228271</v>
      </c>
      <c r="I2626" s="167">
        <v>250</v>
      </c>
      <c r="J2626" s="175" t="s">
        <v>1242</v>
      </c>
      <c r="K2626" s="173">
        <v>8.2069102930758504</v>
      </c>
      <c r="L2626" s="171" t="s">
        <v>64</v>
      </c>
      <c r="M2626" s="165" t="s">
        <v>1323</v>
      </c>
      <c r="N2626" s="177" t="s">
        <v>1324</v>
      </c>
      <c r="O2626" s="176" t="s">
        <v>1242</v>
      </c>
      <c r="P2626" s="166" t="s">
        <v>1310</v>
      </c>
      <c r="Q2626" s="166" t="s">
        <v>1313</v>
      </c>
      <c r="R2626" s="172"/>
      <c r="S2626" s="172"/>
      <c r="T2626" s="174">
        <f t="shared" si="119"/>
        <v>8.3763860100228271</v>
      </c>
    </row>
    <row r="2627" spans="1:20" s="164" customFormat="1" ht="12.75" hidden="1" customHeight="1" x14ac:dyDescent="0.2">
      <c r="A2627" s="168">
        <v>130</v>
      </c>
      <c r="B2627" s="170" t="s">
        <v>80</v>
      </c>
      <c r="C2627" s="167">
        <v>1</v>
      </c>
      <c r="D2627" s="169">
        <v>43922</v>
      </c>
      <c r="E2627" s="168">
        <f t="shared" si="120"/>
        <v>4</v>
      </c>
      <c r="F2627" s="168" t="str">
        <f t="shared" si="121"/>
        <v>abr</v>
      </c>
      <c r="G2627" s="168">
        <f t="shared" si="122"/>
        <v>2020</v>
      </c>
      <c r="H2627" s="172">
        <v>4.0907931676855664</v>
      </c>
      <c r="I2627" s="167">
        <v>250</v>
      </c>
      <c r="J2627" s="175" t="s">
        <v>1242</v>
      </c>
      <c r="K2627" s="173">
        <v>3.9300834360979189</v>
      </c>
      <c r="L2627" s="171" t="s">
        <v>64</v>
      </c>
      <c r="M2627" s="165" t="s">
        <v>1323</v>
      </c>
      <c r="N2627" s="177" t="s">
        <v>1324</v>
      </c>
      <c r="O2627" s="176" t="s">
        <v>1242</v>
      </c>
      <c r="P2627" s="166" t="s">
        <v>1310</v>
      </c>
      <c r="Q2627" s="166" t="s">
        <v>1313</v>
      </c>
      <c r="R2627" s="172"/>
      <c r="S2627" s="172"/>
      <c r="T2627" s="174">
        <f t="shared" si="119"/>
        <v>4.0907931676855664</v>
      </c>
    </row>
    <row r="2628" spans="1:20" s="164" customFormat="1" ht="12.75" hidden="1" customHeight="1" x14ac:dyDescent="0.2">
      <c r="A2628" s="168">
        <v>15</v>
      </c>
      <c r="B2628" s="170" t="s">
        <v>81</v>
      </c>
      <c r="C2628" s="167">
        <v>1</v>
      </c>
      <c r="D2628" s="169">
        <v>43922</v>
      </c>
      <c r="E2628" s="168">
        <f t="shared" si="120"/>
        <v>4</v>
      </c>
      <c r="F2628" s="168" t="str">
        <f t="shared" si="121"/>
        <v>abr</v>
      </c>
      <c r="G2628" s="168">
        <f t="shared" si="122"/>
        <v>2020</v>
      </c>
      <c r="H2628" s="172">
        <v>10.616582268517304</v>
      </c>
      <c r="I2628" s="167">
        <v>250</v>
      </c>
      <c r="J2628" s="175" t="s">
        <v>1242</v>
      </c>
      <c r="K2628" s="173">
        <v>8.9676030225907173</v>
      </c>
      <c r="L2628" s="171" t="s">
        <v>64</v>
      </c>
      <c r="M2628" s="165" t="s">
        <v>1323</v>
      </c>
      <c r="N2628" s="177" t="s">
        <v>1324</v>
      </c>
      <c r="O2628" s="176" t="s">
        <v>1242</v>
      </c>
      <c r="P2628" s="166" t="s">
        <v>1310</v>
      </c>
      <c r="Q2628" s="166" t="s">
        <v>1313</v>
      </c>
      <c r="R2628" s="172"/>
      <c r="S2628" s="172"/>
      <c r="T2628" s="174">
        <f t="shared" si="119"/>
        <v>10.616582268517304</v>
      </c>
    </row>
    <row r="2629" spans="1:20" s="164" customFormat="1" ht="12.75" hidden="1" customHeight="1" x14ac:dyDescent="0.2">
      <c r="A2629" s="168">
        <v>68</v>
      </c>
      <c r="B2629" s="170" t="s">
        <v>82</v>
      </c>
      <c r="C2629" s="167">
        <v>1</v>
      </c>
      <c r="D2629" s="169">
        <v>43922</v>
      </c>
      <c r="E2629" s="168">
        <f t="shared" si="120"/>
        <v>4</v>
      </c>
      <c r="F2629" s="168" t="str">
        <f t="shared" si="121"/>
        <v>abr</v>
      </c>
      <c r="G2629" s="168">
        <f t="shared" si="122"/>
        <v>2020</v>
      </c>
      <c r="H2629" s="172">
        <v>5.0647915409440341</v>
      </c>
      <c r="I2629" s="167">
        <v>250</v>
      </c>
      <c r="J2629" s="175" t="s">
        <v>1242</v>
      </c>
      <c r="K2629" s="173">
        <v>4.5816883478078338</v>
      </c>
      <c r="L2629" s="171" t="s">
        <v>64</v>
      </c>
      <c r="M2629" s="165" t="s">
        <v>1323</v>
      </c>
      <c r="N2629" s="177" t="s">
        <v>1324</v>
      </c>
      <c r="O2629" s="176" t="s">
        <v>1242</v>
      </c>
      <c r="P2629" s="166" t="s">
        <v>1310</v>
      </c>
      <c r="Q2629" s="166" t="s">
        <v>1313</v>
      </c>
      <c r="R2629" s="172"/>
      <c r="S2629" s="172"/>
      <c r="T2629" s="174">
        <f t="shared" si="119"/>
        <v>5.0647915409440341</v>
      </c>
    </row>
    <row r="2630" spans="1:20" s="164" customFormat="1" ht="12.75" hidden="1" customHeight="1" x14ac:dyDescent="0.2">
      <c r="A2630" s="168">
        <v>94</v>
      </c>
      <c r="B2630" s="170" t="s">
        <v>83</v>
      </c>
      <c r="C2630" s="167">
        <v>1</v>
      </c>
      <c r="D2630" s="169">
        <v>43922</v>
      </c>
      <c r="E2630" s="168">
        <f t="shared" si="120"/>
        <v>4</v>
      </c>
      <c r="F2630" s="168" t="str">
        <f t="shared" si="121"/>
        <v>abr</v>
      </c>
      <c r="G2630" s="168">
        <f t="shared" si="122"/>
        <v>2020</v>
      </c>
      <c r="H2630" s="172">
        <v>14.512575761551176</v>
      </c>
      <c r="I2630" s="167">
        <v>250</v>
      </c>
      <c r="J2630" s="175" t="s">
        <v>1242</v>
      </c>
      <c r="K2630" s="173">
        <v>14.596339621651406</v>
      </c>
      <c r="L2630" s="171" t="s">
        <v>64</v>
      </c>
      <c r="M2630" s="165" t="s">
        <v>1323</v>
      </c>
      <c r="N2630" s="177" t="s">
        <v>1324</v>
      </c>
      <c r="O2630" s="176" t="s">
        <v>1242</v>
      </c>
      <c r="P2630" s="166" t="s">
        <v>1310</v>
      </c>
      <c r="Q2630" s="166" t="s">
        <v>1313</v>
      </c>
      <c r="R2630" s="172"/>
      <c r="S2630" s="172"/>
      <c r="T2630" s="174">
        <f t="shared" si="119"/>
        <v>14.512575761551176</v>
      </c>
    </row>
    <row r="2631" spans="1:20" s="164" customFormat="1" ht="12.75" hidden="1" customHeight="1" x14ac:dyDescent="0.2">
      <c r="A2631" s="168">
        <v>88</v>
      </c>
      <c r="B2631" s="170" t="s">
        <v>84</v>
      </c>
      <c r="C2631" s="167">
        <v>1</v>
      </c>
      <c r="D2631" s="169">
        <v>43922</v>
      </c>
      <c r="E2631" s="168">
        <f t="shared" si="120"/>
        <v>4</v>
      </c>
      <c r="F2631" s="168" t="str">
        <f t="shared" si="121"/>
        <v>abr</v>
      </c>
      <c r="G2631" s="168">
        <f t="shared" si="122"/>
        <v>2020</v>
      </c>
      <c r="H2631" s="172">
        <v>4.0907931676855664</v>
      </c>
      <c r="I2631" s="167">
        <v>250</v>
      </c>
      <c r="J2631" s="175" t="s">
        <v>1242</v>
      </c>
      <c r="K2631" s="173">
        <v>4.1161171253902866</v>
      </c>
      <c r="L2631" s="171" t="s">
        <v>64</v>
      </c>
      <c r="M2631" s="165" t="s">
        <v>1323</v>
      </c>
      <c r="N2631" s="177" t="s">
        <v>1324</v>
      </c>
      <c r="O2631" s="176" t="s">
        <v>1242</v>
      </c>
      <c r="P2631" s="166" t="s">
        <v>1310</v>
      </c>
      <c r="Q2631" s="166" t="s">
        <v>1313</v>
      </c>
      <c r="R2631" s="172"/>
      <c r="S2631" s="172"/>
      <c r="T2631" s="174">
        <f t="shared" si="119"/>
        <v>4.0907931676855664</v>
      </c>
    </row>
    <row r="2632" spans="1:20" s="164" customFormat="1" ht="12.75" hidden="1" customHeight="1" x14ac:dyDescent="0.2">
      <c r="A2632" s="168">
        <v>62</v>
      </c>
      <c r="B2632" s="170" t="s">
        <v>85</v>
      </c>
      <c r="C2632" s="167">
        <v>1</v>
      </c>
      <c r="D2632" s="169">
        <v>43922</v>
      </c>
      <c r="E2632" s="168">
        <f t="shared" si="120"/>
        <v>4</v>
      </c>
      <c r="F2632" s="168" t="str">
        <f t="shared" si="121"/>
        <v>abr</v>
      </c>
      <c r="G2632" s="168">
        <f t="shared" si="122"/>
        <v>2020</v>
      </c>
      <c r="H2632" s="172">
        <v>45.972723217799697</v>
      </c>
      <c r="I2632" s="167">
        <v>250</v>
      </c>
      <c r="J2632" s="175" t="s">
        <v>1242</v>
      </c>
      <c r="K2632" s="173">
        <v>42.650414766615079</v>
      </c>
      <c r="L2632" s="171" t="s">
        <v>64</v>
      </c>
      <c r="M2632" s="165" t="s">
        <v>1323</v>
      </c>
      <c r="N2632" s="177" t="s">
        <v>1324</v>
      </c>
      <c r="O2632" s="176" t="s">
        <v>1242</v>
      </c>
      <c r="P2632" s="166" t="s">
        <v>1310</v>
      </c>
      <c r="Q2632" s="166" t="s">
        <v>1313</v>
      </c>
      <c r="R2632" s="172"/>
      <c r="S2632" s="172"/>
      <c r="T2632" s="174">
        <f t="shared" si="119"/>
        <v>45.972723217799697</v>
      </c>
    </row>
    <row r="2633" spans="1:20" s="164" customFormat="1" ht="12.75" hidden="1" customHeight="1" x14ac:dyDescent="0.2">
      <c r="A2633" s="168">
        <v>91</v>
      </c>
      <c r="B2633" s="170" t="s">
        <v>86</v>
      </c>
      <c r="C2633" s="167">
        <v>1</v>
      </c>
      <c r="D2633" s="169">
        <v>43922</v>
      </c>
      <c r="E2633" s="168">
        <f t="shared" si="120"/>
        <v>4</v>
      </c>
      <c r="F2633" s="168" t="str">
        <f t="shared" si="121"/>
        <v>abr</v>
      </c>
      <c r="G2633" s="168">
        <f t="shared" si="122"/>
        <v>2020</v>
      </c>
      <c r="H2633" s="172">
        <v>13.733377062944403</v>
      </c>
      <c r="I2633" s="167">
        <v>250</v>
      </c>
      <c r="J2633" s="175" t="s">
        <v>1242</v>
      </c>
      <c r="K2633" s="173">
        <v>13.63792522236507</v>
      </c>
      <c r="L2633" s="171" t="s">
        <v>64</v>
      </c>
      <c r="M2633" s="165" t="s">
        <v>1323</v>
      </c>
      <c r="N2633" s="177" t="s">
        <v>1324</v>
      </c>
      <c r="O2633" s="176" t="s">
        <v>1242</v>
      </c>
      <c r="P2633" s="166" t="s">
        <v>1310</v>
      </c>
      <c r="Q2633" s="166" t="s">
        <v>1313</v>
      </c>
      <c r="R2633" s="172"/>
      <c r="S2633" s="172"/>
      <c r="T2633" s="174">
        <f t="shared" si="119"/>
        <v>13.733377062944403</v>
      </c>
    </row>
    <row r="2634" spans="1:20" s="164" customFormat="1" ht="12.75" hidden="1" customHeight="1" x14ac:dyDescent="0.2">
      <c r="A2634" s="168">
        <v>89</v>
      </c>
      <c r="B2634" s="170" t="s">
        <v>87</v>
      </c>
      <c r="C2634" s="167">
        <v>1</v>
      </c>
      <c r="D2634" s="169">
        <v>43922</v>
      </c>
      <c r="E2634" s="168">
        <f t="shared" si="120"/>
        <v>4</v>
      </c>
      <c r="F2634" s="168" t="str">
        <f t="shared" si="121"/>
        <v>abr</v>
      </c>
      <c r="G2634" s="168">
        <f t="shared" si="122"/>
        <v>2020</v>
      </c>
      <c r="H2634" s="172">
        <v>27.466754125888805</v>
      </c>
      <c r="I2634" s="167">
        <v>250</v>
      </c>
      <c r="J2634" s="175" t="s">
        <v>1242</v>
      </c>
      <c r="K2634" s="173">
        <v>27.039168840028339</v>
      </c>
      <c r="L2634" s="171" t="s">
        <v>64</v>
      </c>
      <c r="M2634" s="165" t="s">
        <v>1323</v>
      </c>
      <c r="N2634" s="177" t="s">
        <v>1324</v>
      </c>
      <c r="O2634" s="176" t="s">
        <v>1242</v>
      </c>
      <c r="P2634" s="166" t="s">
        <v>1310</v>
      </c>
      <c r="Q2634" s="166" t="s">
        <v>1313</v>
      </c>
      <c r="R2634" s="172"/>
      <c r="S2634" s="172"/>
      <c r="T2634" s="174">
        <f t="shared" si="119"/>
        <v>27.466754125888805</v>
      </c>
    </row>
    <row r="2635" spans="1:20" s="164" customFormat="1" ht="12.75" hidden="1" customHeight="1" x14ac:dyDescent="0.2">
      <c r="A2635" s="168">
        <v>80</v>
      </c>
      <c r="B2635" s="170" t="s">
        <v>3</v>
      </c>
      <c r="C2635" s="167">
        <v>1</v>
      </c>
      <c r="D2635" s="169">
        <v>43922</v>
      </c>
      <c r="E2635" s="168">
        <f t="shared" si="120"/>
        <v>4</v>
      </c>
      <c r="F2635" s="168" t="str">
        <f t="shared" si="121"/>
        <v>abr</v>
      </c>
      <c r="G2635" s="168">
        <f t="shared" si="122"/>
        <v>2020</v>
      </c>
      <c r="H2635" s="172">
        <v>85.906656521396897</v>
      </c>
      <c r="I2635" s="167">
        <v>250</v>
      </c>
      <c r="J2635" s="175" t="s">
        <v>1242</v>
      </c>
      <c r="K2635" s="173">
        <v>68.248066014220868</v>
      </c>
      <c r="L2635" s="171" t="s">
        <v>88</v>
      </c>
      <c r="M2635" s="165" t="s">
        <v>1323</v>
      </c>
      <c r="N2635" s="177" t="s">
        <v>1324</v>
      </c>
      <c r="O2635" s="176" t="s">
        <v>1242</v>
      </c>
      <c r="P2635" s="166" t="s">
        <v>1310</v>
      </c>
      <c r="Q2635" s="166" t="s">
        <v>1313</v>
      </c>
      <c r="R2635" s="172"/>
      <c r="S2635" s="172"/>
      <c r="T2635" s="174">
        <f t="shared" si="119"/>
        <v>85.906656521396897</v>
      </c>
    </row>
    <row r="2636" spans="1:20" s="164" customFormat="1" ht="12.75" hidden="1" customHeight="1" x14ac:dyDescent="0.2">
      <c r="A2636" s="168">
        <v>104</v>
      </c>
      <c r="B2636" s="170" t="s">
        <v>4</v>
      </c>
      <c r="C2636" s="167">
        <v>1</v>
      </c>
      <c r="D2636" s="169">
        <v>43922</v>
      </c>
      <c r="E2636" s="168">
        <f t="shared" si="120"/>
        <v>4</v>
      </c>
      <c r="F2636" s="168" t="str">
        <f t="shared" si="121"/>
        <v>abr</v>
      </c>
      <c r="G2636" s="168">
        <f t="shared" si="122"/>
        <v>2020</v>
      </c>
      <c r="H2636" s="172">
        <v>15.583973972135491</v>
      </c>
      <c r="I2636" s="167">
        <v>250</v>
      </c>
      <c r="J2636" s="175" t="s">
        <v>1242</v>
      </c>
      <c r="K2636" s="173">
        <v>15.759293679322017</v>
      </c>
      <c r="L2636" s="171" t="s">
        <v>88</v>
      </c>
      <c r="M2636" s="165" t="s">
        <v>1323</v>
      </c>
      <c r="N2636" s="177" t="s">
        <v>1324</v>
      </c>
      <c r="O2636" s="176" t="s">
        <v>1242</v>
      </c>
      <c r="P2636" s="166" t="s">
        <v>1310</v>
      </c>
      <c r="Q2636" s="166" t="s">
        <v>1313</v>
      </c>
      <c r="R2636" s="172"/>
      <c r="S2636" s="172"/>
      <c r="T2636" s="174">
        <f t="shared" si="119"/>
        <v>15.583973972135491</v>
      </c>
    </row>
    <row r="2637" spans="1:20" s="164" customFormat="1" ht="12.75" hidden="1" customHeight="1" x14ac:dyDescent="0.2">
      <c r="A2637" s="168">
        <v>79</v>
      </c>
      <c r="B2637" s="170" t="s">
        <v>5</v>
      </c>
      <c r="C2637" s="167">
        <v>1</v>
      </c>
      <c r="D2637" s="169">
        <v>43922</v>
      </c>
      <c r="E2637" s="168">
        <f t="shared" si="120"/>
        <v>4</v>
      </c>
      <c r="F2637" s="168" t="str">
        <f t="shared" si="121"/>
        <v>abr</v>
      </c>
      <c r="G2637" s="168">
        <f t="shared" si="122"/>
        <v>2020</v>
      </c>
      <c r="H2637" s="172">
        <v>16.752772020045654</v>
      </c>
      <c r="I2637" s="167">
        <v>250</v>
      </c>
      <c r="J2637" s="175" t="s">
        <v>1242</v>
      </c>
      <c r="K2637" s="173">
        <v>14.51277056122583</v>
      </c>
      <c r="L2637" s="171" t="s">
        <v>88</v>
      </c>
      <c r="M2637" s="165" t="s">
        <v>1323</v>
      </c>
      <c r="N2637" s="177" t="s">
        <v>1324</v>
      </c>
      <c r="O2637" s="176" t="s">
        <v>1242</v>
      </c>
      <c r="P2637" s="166" t="s">
        <v>1310</v>
      </c>
      <c r="Q2637" s="166" t="s">
        <v>1313</v>
      </c>
      <c r="R2637" s="172"/>
      <c r="S2637" s="172"/>
      <c r="T2637" s="174">
        <f t="shared" si="119"/>
        <v>16.752772020045654</v>
      </c>
    </row>
    <row r="2638" spans="1:20" s="164" customFormat="1" ht="12.75" hidden="1" customHeight="1" x14ac:dyDescent="0.2">
      <c r="A2638" s="168">
        <v>66</v>
      </c>
      <c r="B2638" s="170" t="s">
        <v>43</v>
      </c>
      <c r="C2638" s="167">
        <v>1</v>
      </c>
      <c r="D2638" s="169">
        <v>43922</v>
      </c>
      <c r="E2638" s="168">
        <f t="shared" si="120"/>
        <v>4</v>
      </c>
      <c r="F2638" s="168" t="str">
        <f t="shared" si="121"/>
        <v>abr</v>
      </c>
      <c r="G2638" s="168">
        <f t="shared" si="122"/>
        <v>2020</v>
      </c>
      <c r="H2638" s="172">
        <v>114.8344082071734</v>
      </c>
      <c r="I2638" s="167">
        <v>250</v>
      </c>
      <c r="J2638" s="175" t="s">
        <v>1242</v>
      </c>
      <c r="K2638" s="173">
        <v>74.761193136200248</v>
      </c>
      <c r="L2638" s="171" t="s">
        <v>62</v>
      </c>
      <c r="M2638" s="165" t="s">
        <v>1323</v>
      </c>
      <c r="N2638" s="177" t="s">
        <v>1324</v>
      </c>
      <c r="O2638" s="176" t="s">
        <v>1242</v>
      </c>
      <c r="P2638" s="166" t="s">
        <v>1310</v>
      </c>
      <c r="Q2638" s="166" t="s">
        <v>1313</v>
      </c>
      <c r="R2638" s="172"/>
      <c r="S2638" s="172"/>
      <c r="T2638" s="174">
        <f t="shared" si="119"/>
        <v>114.8344082071734</v>
      </c>
    </row>
    <row r="2639" spans="1:20" s="164" customFormat="1" ht="12.75" hidden="1" customHeight="1" x14ac:dyDescent="0.2">
      <c r="A2639" s="168" t="s">
        <v>1293</v>
      </c>
      <c r="B2639" s="170" t="s">
        <v>89</v>
      </c>
      <c r="C2639" s="167">
        <v>1</v>
      </c>
      <c r="D2639" s="169">
        <v>43922</v>
      </c>
      <c r="E2639" s="168">
        <f t="shared" si="120"/>
        <v>4</v>
      </c>
      <c r="F2639" s="168" t="str">
        <f t="shared" si="121"/>
        <v>abr</v>
      </c>
      <c r="G2639" s="168">
        <f t="shared" si="122"/>
        <v>2020</v>
      </c>
      <c r="H2639" s="172">
        <v>566.96445307375438</v>
      </c>
      <c r="I2639" s="167">
        <v>250</v>
      </c>
      <c r="J2639" s="175" t="s">
        <v>1242</v>
      </c>
      <c r="K2639" s="173">
        <v>382.95862839451104</v>
      </c>
      <c r="L2639" s="171" t="s">
        <v>89</v>
      </c>
      <c r="M2639" s="165" t="s">
        <v>1323</v>
      </c>
      <c r="N2639" s="177" t="s">
        <v>1324</v>
      </c>
      <c r="O2639" s="176" t="s">
        <v>1242</v>
      </c>
      <c r="P2639" s="166" t="s">
        <v>1310</v>
      </c>
      <c r="Q2639" s="166" t="s">
        <v>1313</v>
      </c>
      <c r="R2639" s="172"/>
      <c r="S2639" s="172"/>
      <c r="T2639" s="174">
        <f t="shared" ref="T2639:T2702" si="123">H2639+R2639+S2639</f>
        <v>566.96445307375438</v>
      </c>
    </row>
    <row r="2640" spans="1:20" s="164" customFormat="1" ht="12.75" hidden="1" customHeight="1" x14ac:dyDescent="0.2">
      <c r="A2640" s="168">
        <v>40</v>
      </c>
      <c r="B2640" s="170" t="s">
        <v>1243</v>
      </c>
      <c r="C2640" s="167">
        <v>1</v>
      </c>
      <c r="D2640" s="169">
        <v>43922</v>
      </c>
      <c r="E2640" s="168">
        <f t="shared" si="120"/>
        <v>4</v>
      </c>
      <c r="F2640" s="168" t="str">
        <f t="shared" si="121"/>
        <v>abr</v>
      </c>
      <c r="G2640" s="168">
        <f t="shared" si="122"/>
        <v>2020</v>
      </c>
      <c r="H2640" s="172">
        <v>45.485724031170463</v>
      </c>
      <c r="I2640" s="167">
        <v>250</v>
      </c>
      <c r="J2640" s="175" t="s">
        <v>1242</v>
      </c>
      <c r="K2640" s="173">
        <v>39.013504840867945</v>
      </c>
      <c r="L2640" s="171" t="s">
        <v>61</v>
      </c>
      <c r="M2640" s="165" t="s">
        <v>1323</v>
      </c>
      <c r="N2640" s="177" t="s">
        <v>1324</v>
      </c>
      <c r="O2640" s="176" t="s">
        <v>1242</v>
      </c>
      <c r="P2640" s="166" t="s">
        <v>1310</v>
      </c>
      <c r="Q2640" s="166" t="s">
        <v>1313</v>
      </c>
      <c r="R2640" s="172"/>
      <c r="S2640" s="172"/>
      <c r="T2640" s="174">
        <f t="shared" si="123"/>
        <v>45.485724031170463</v>
      </c>
    </row>
    <row r="2641" spans="1:20" s="164" customFormat="1" ht="12.75" hidden="1" customHeight="1" x14ac:dyDescent="0.2">
      <c r="A2641" s="168">
        <v>93</v>
      </c>
      <c r="B2641" s="170" t="s">
        <v>1244</v>
      </c>
      <c r="C2641" s="167">
        <v>1</v>
      </c>
      <c r="D2641" s="169">
        <v>43922</v>
      </c>
      <c r="E2641" s="168">
        <f t="shared" si="120"/>
        <v>4</v>
      </c>
      <c r="F2641" s="168" t="str">
        <f t="shared" si="121"/>
        <v>abr</v>
      </c>
      <c r="G2641" s="168">
        <f t="shared" si="122"/>
        <v>2020</v>
      </c>
      <c r="H2641" s="172">
        <v>327.94525227612627</v>
      </c>
      <c r="I2641" s="167">
        <v>250</v>
      </c>
      <c r="J2641" s="175" t="s">
        <v>1242</v>
      </c>
      <c r="K2641" s="173">
        <v>203.924091412379</v>
      </c>
      <c r="L2641" s="171" t="s">
        <v>61</v>
      </c>
      <c r="M2641" s="165" t="s">
        <v>1323</v>
      </c>
      <c r="N2641" s="177" t="s">
        <v>1324</v>
      </c>
      <c r="O2641" s="176" t="s">
        <v>1242</v>
      </c>
      <c r="P2641" s="166" t="s">
        <v>1310</v>
      </c>
      <c r="Q2641" s="166" t="s">
        <v>1313</v>
      </c>
      <c r="R2641" s="172"/>
      <c r="S2641" s="172"/>
      <c r="T2641" s="174">
        <f t="shared" si="123"/>
        <v>327.94525227612627</v>
      </c>
    </row>
    <row r="2642" spans="1:20" s="164" customFormat="1" ht="12.75" hidden="1" customHeight="1" x14ac:dyDescent="0.2">
      <c r="A2642" s="168">
        <v>28</v>
      </c>
      <c r="B2642" s="170" t="s">
        <v>16</v>
      </c>
      <c r="C2642" s="167">
        <v>1</v>
      </c>
      <c r="D2642" s="169">
        <v>43922</v>
      </c>
      <c r="E2642" s="168">
        <f t="shared" si="120"/>
        <v>4</v>
      </c>
      <c r="F2642" s="168" t="str">
        <f t="shared" si="121"/>
        <v>abr</v>
      </c>
      <c r="G2642" s="168">
        <f t="shared" si="122"/>
        <v>2020</v>
      </c>
      <c r="H2642" s="172">
        <v>13.83077690027025</v>
      </c>
      <c r="I2642" s="167">
        <v>250</v>
      </c>
      <c r="J2642" s="175" t="s">
        <v>1242</v>
      </c>
      <c r="K2642" s="173">
        <v>6.817014614436018</v>
      </c>
      <c r="L2642" s="171" t="s">
        <v>88</v>
      </c>
      <c r="M2642" s="165" t="s">
        <v>1323</v>
      </c>
      <c r="N2642" s="177" t="s">
        <v>1324</v>
      </c>
      <c r="O2642" s="176" t="s">
        <v>1242</v>
      </c>
      <c r="P2642" s="166" t="s">
        <v>1310</v>
      </c>
      <c r="Q2642" s="166" t="s">
        <v>1313</v>
      </c>
      <c r="R2642" s="172"/>
      <c r="S2642" s="172"/>
      <c r="T2642" s="174">
        <f t="shared" si="123"/>
        <v>13.83077690027025</v>
      </c>
    </row>
    <row r="2643" spans="1:20" s="164" customFormat="1" ht="12.75" hidden="1" customHeight="1" x14ac:dyDescent="0.2">
      <c r="A2643" s="168">
        <v>82</v>
      </c>
      <c r="B2643" s="170" t="s">
        <v>8</v>
      </c>
      <c r="C2643" s="167">
        <v>1</v>
      </c>
      <c r="D2643" s="169">
        <v>43922</v>
      </c>
      <c r="E2643" s="168">
        <f t="shared" si="120"/>
        <v>4</v>
      </c>
      <c r="F2643" s="168" t="str">
        <f t="shared" si="121"/>
        <v>abr</v>
      </c>
      <c r="G2643" s="168">
        <f t="shared" si="122"/>
        <v>2020</v>
      </c>
      <c r="H2643" s="172">
        <v>42.855928423372603</v>
      </c>
      <c r="I2643" s="167">
        <v>250</v>
      </c>
      <c r="J2643" s="175" t="s">
        <v>1242</v>
      </c>
      <c r="K2643" s="173">
        <v>32.262722115813503</v>
      </c>
      <c r="L2643" s="171" t="s">
        <v>55</v>
      </c>
      <c r="M2643" s="165" t="s">
        <v>1323</v>
      </c>
      <c r="N2643" s="177" t="s">
        <v>1324</v>
      </c>
      <c r="O2643" s="176" t="s">
        <v>1242</v>
      </c>
      <c r="P2643" s="166" t="s">
        <v>1310</v>
      </c>
      <c r="Q2643" s="166" t="s">
        <v>1313</v>
      </c>
      <c r="R2643" s="172"/>
      <c r="S2643" s="172"/>
      <c r="T2643" s="174">
        <f t="shared" si="123"/>
        <v>42.855928423372603</v>
      </c>
    </row>
    <row r="2644" spans="1:20" s="164" customFormat="1" ht="12.75" hidden="1" customHeight="1" x14ac:dyDescent="0.2">
      <c r="A2644" s="168">
        <v>75</v>
      </c>
      <c r="B2644" s="170" t="s">
        <v>9</v>
      </c>
      <c r="C2644" s="167">
        <v>1</v>
      </c>
      <c r="D2644" s="169">
        <v>43922</v>
      </c>
      <c r="E2644" s="168">
        <f t="shared" si="120"/>
        <v>4</v>
      </c>
      <c r="F2644" s="168" t="str">
        <f t="shared" si="121"/>
        <v>abr</v>
      </c>
      <c r="G2644" s="168">
        <f t="shared" si="122"/>
        <v>2020</v>
      </c>
      <c r="H2644" s="172">
        <v>79.08866790858761</v>
      </c>
      <c r="I2644" s="167">
        <v>250</v>
      </c>
      <c r="J2644" s="175" t="s">
        <v>1242</v>
      </c>
      <c r="K2644" s="173">
        <v>54.463067037493765</v>
      </c>
      <c r="L2644" s="171" t="s">
        <v>60</v>
      </c>
      <c r="M2644" s="165" t="s">
        <v>1323</v>
      </c>
      <c r="N2644" s="177" t="s">
        <v>1324</v>
      </c>
      <c r="O2644" s="176" t="s">
        <v>1242</v>
      </c>
      <c r="P2644" s="166" t="s">
        <v>1310</v>
      </c>
      <c r="Q2644" s="166" t="s">
        <v>1313</v>
      </c>
      <c r="R2644" s="172"/>
      <c r="S2644" s="172"/>
      <c r="T2644" s="174">
        <f t="shared" si="123"/>
        <v>79.08866790858761</v>
      </c>
    </row>
    <row r="2645" spans="1:20" s="164" customFormat="1" ht="12.75" hidden="1" customHeight="1" x14ac:dyDescent="0.2">
      <c r="A2645" s="168">
        <v>59</v>
      </c>
      <c r="B2645" s="170" t="s">
        <v>10</v>
      </c>
      <c r="C2645" s="167">
        <v>1</v>
      </c>
      <c r="D2645" s="169">
        <v>43922</v>
      </c>
      <c r="E2645" s="168">
        <f t="shared" si="120"/>
        <v>4</v>
      </c>
      <c r="F2645" s="168" t="str">
        <f t="shared" si="121"/>
        <v>abr</v>
      </c>
      <c r="G2645" s="168">
        <f t="shared" si="122"/>
        <v>2020</v>
      </c>
      <c r="H2645" s="172">
        <v>104.02302626400441</v>
      </c>
      <c r="I2645" s="167">
        <v>250</v>
      </c>
      <c r="J2645" s="175" t="s">
        <v>1242</v>
      </c>
      <c r="K2645" s="173">
        <v>89.083839214966034</v>
      </c>
      <c r="L2645" s="171" t="s">
        <v>56</v>
      </c>
      <c r="M2645" s="165" t="s">
        <v>1323</v>
      </c>
      <c r="N2645" s="177" t="s">
        <v>1324</v>
      </c>
      <c r="O2645" s="176" t="s">
        <v>1242</v>
      </c>
      <c r="P2645" s="166" t="s">
        <v>1310</v>
      </c>
      <c r="Q2645" s="166" t="s">
        <v>1313</v>
      </c>
      <c r="R2645" s="172"/>
      <c r="S2645" s="172"/>
      <c r="T2645" s="174">
        <f t="shared" si="123"/>
        <v>104.02302626400441</v>
      </c>
    </row>
    <row r="2646" spans="1:20" s="164" customFormat="1" ht="12.75" hidden="1" customHeight="1" x14ac:dyDescent="0.2">
      <c r="A2646" s="168">
        <v>65</v>
      </c>
      <c r="B2646" s="170" t="s">
        <v>11</v>
      </c>
      <c r="C2646" s="167">
        <v>1</v>
      </c>
      <c r="D2646" s="169">
        <v>43922</v>
      </c>
      <c r="E2646" s="168">
        <f t="shared" si="120"/>
        <v>4</v>
      </c>
      <c r="F2646" s="168" t="str">
        <f t="shared" si="121"/>
        <v>abr</v>
      </c>
      <c r="G2646" s="168">
        <f t="shared" si="122"/>
        <v>2020</v>
      </c>
      <c r="H2646" s="172">
        <v>93.211644320835404</v>
      </c>
      <c r="I2646" s="167">
        <v>250</v>
      </c>
      <c r="J2646" s="175" t="s">
        <v>1242</v>
      </c>
      <c r="K2646" s="173">
        <v>74.23133802114765</v>
      </c>
      <c r="L2646" s="171" t="s">
        <v>59</v>
      </c>
      <c r="M2646" s="165" t="s">
        <v>1323</v>
      </c>
      <c r="N2646" s="177" t="s">
        <v>1324</v>
      </c>
      <c r="O2646" s="176" t="s">
        <v>1242</v>
      </c>
      <c r="P2646" s="166" t="s">
        <v>1310</v>
      </c>
      <c r="Q2646" s="166" t="s">
        <v>1313</v>
      </c>
      <c r="R2646" s="172"/>
      <c r="S2646" s="172"/>
      <c r="T2646" s="174">
        <f t="shared" si="123"/>
        <v>93.211644320835404</v>
      </c>
    </row>
    <row r="2647" spans="1:20" s="164" customFormat="1" ht="12.75" hidden="1" customHeight="1" x14ac:dyDescent="0.2">
      <c r="A2647" s="168">
        <v>63</v>
      </c>
      <c r="B2647" s="170" t="s">
        <v>12</v>
      </c>
      <c r="C2647" s="167">
        <v>1</v>
      </c>
      <c r="D2647" s="169">
        <v>43922</v>
      </c>
      <c r="E2647" s="168">
        <f t="shared" si="120"/>
        <v>4</v>
      </c>
      <c r="F2647" s="168" t="str">
        <f t="shared" si="121"/>
        <v>abr</v>
      </c>
      <c r="G2647" s="168">
        <f t="shared" si="122"/>
        <v>2020</v>
      </c>
      <c r="H2647" s="172">
        <v>140.6453650985228</v>
      </c>
      <c r="I2647" s="167">
        <v>250</v>
      </c>
      <c r="J2647" s="175" t="s">
        <v>1242</v>
      </c>
      <c r="K2647" s="173">
        <v>105.14799438511793</v>
      </c>
      <c r="L2647" s="171" t="s">
        <v>57</v>
      </c>
      <c r="M2647" s="165" t="s">
        <v>1323</v>
      </c>
      <c r="N2647" s="177" t="s">
        <v>1324</v>
      </c>
      <c r="O2647" s="176" t="s">
        <v>1242</v>
      </c>
      <c r="P2647" s="166" t="s">
        <v>1310</v>
      </c>
      <c r="Q2647" s="166" t="s">
        <v>1313</v>
      </c>
      <c r="R2647" s="172"/>
      <c r="S2647" s="172"/>
      <c r="T2647" s="174">
        <f t="shared" si="123"/>
        <v>140.6453650985228</v>
      </c>
    </row>
    <row r="2648" spans="1:20" s="164" customFormat="1" ht="12.75" hidden="1" customHeight="1" x14ac:dyDescent="0.2">
      <c r="A2648" s="168">
        <v>76</v>
      </c>
      <c r="B2648" s="170" t="s">
        <v>50</v>
      </c>
      <c r="C2648" s="167">
        <v>1</v>
      </c>
      <c r="D2648" s="169">
        <v>43922</v>
      </c>
      <c r="E2648" s="168">
        <f t="shared" si="120"/>
        <v>4</v>
      </c>
      <c r="F2648" s="168" t="str">
        <f t="shared" si="121"/>
        <v>abr</v>
      </c>
      <c r="G2648" s="168">
        <f t="shared" si="122"/>
        <v>2020</v>
      </c>
      <c r="H2648" s="172">
        <v>6.5257891008317364</v>
      </c>
      <c r="I2648" s="167">
        <v>250</v>
      </c>
      <c r="J2648" s="175" t="s">
        <v>1242</v>
      </c>
      <c r="K2648" s="173">
        <v>6.1488517303807093</v>
      </c>
      <c r="L2648" s="171" t="s">
        <v>58</v>
      </c>
      <c r="M2648" s="165" t="s">
        <v>1323</v>
      </c>
      <c r="N2648" s="177" t="s">
        <v>1324</v>
      </c>
      <c r="O2648" s="176" t="s">
        <v>1242</v>
      </c>
      <c r="P2648" s="166" t="s">
        <v>1310</v>
      </c>
      <c r="Q2648" s="166" t="s">
        <v>1313</v>
      </c>
      <c r="R2648" s="172"/>
      <c r="S2648" s="172"/>
      <c r="T2648" s="174">
        <f t="shared" si="123"/>
        <v>6.5257891008317364</v>
      </c>
    </row>
    <row r="2649" spans="1:20" s="164" customFormat="1" ht="12.75" hidden="1" customHeight="1" x14ac:dyDescent="0.2">
      <c r="A2649" s="168">
        <v>71</v>
      </c>
      <c r="B2649" s="170" t="s">
        <v>14</v>
      </c>
      <c r="C2649" s="167">
        <v>1</v>
      </c>
      <c r="D2649" s="169">
        <v>43922</v>
      </c>
      <c r="E2649" s="168">
        <f t="shared" si="120"/>
        <v>4</v>
      </c>
      <c r="F2649" s="168" t="str">
        <f t="shared" si="121"/>
        <v>abr</v>
      </c>
      <c r="G2649" s="168">
        <f t="shared" si="122"/>
        <v>2020</v>
      </c>
      <c r="H2649" s="172">
        <v>18.895568441214284</v>
      </c>
      <c r="I2649" s="167">
        <v>250</v>
      </c>
      <c r="J2649" s="175" t="s">
        <v>1242</v>
      </c>
      <c r="K2649" s="173">
        <v>16.843353868758697</v>
      </c>
      <c r="L2649" s="171" t="s">
        <v>88</v>
      </c>
      <c r="M2649" s="165" t="s">
        <v>1323</v>
      </c>
      <c r="N2649" s="177" t="s">
        <v>1324</v>
      </c>
      <c r="O2649" s="176" t="s">
        <v>1242</v>
      </c>
      <c r="P2649" s="166" t="s">
        <v>1310</v>
      </c>
      <c r="Q2649" s="166" t="s">
        <v>1313</v>
      </c>
      <c r="R2649" s="172"/>
      <c r="S2649" s="172"/>
      <c r="T2649" s="174">
        <f t="shared" si="123"/>
        <v>18.895568441214284</v>
      </c>
    </row>
    <row r="2650" spans="1:20" s="164" customFormat="1" ht="12.75" hidden="1" customHeight="1" x14ac:dyDescent="0.2">
      <c r="A2650" s="168">
        <v>18</v>
      </c>
      <c r="B2650" s="170" t="s">
        <v>63</v>
      </c>
      <c r="C2650" s="167">
        <v>1</v>
      </c>
      <c r="D2650" s="169">
        <v>43952</v>
      </c>
      <c r="E2650" s="168">
        <f t="shared" si="120"/>
        <v>5</v>
      </c>
      <c r="F2650" s="168" t="str">
        <f t="shared" si="121"/>
        <v>may</v>
      </c>
      <c r="G2650" s="168">
        <f t="shared" si="122"/>
        <v>2020</v>
      </c>
      <c r="H2650" s="172">
        <v>368.16752289245142</v>
      </c>
      <c r="I2650" s="167">
        <v>250</v>
      </c>
      <c r="J2650" s="175" t="s">
        <v>1242</v>
      </c>
      <c r="K2650" s="173">
        <v>328.89217441992434</v>
      </c>
      <c r="L2650" s="171" t="s">
        <v>64</v>
      </c>
      <c r="M2650" s="165" t="s">
        <v>1323</v>
      </c>
      <c r="N2650" s="177" t="s">
        <v>1324</v>
      </c>
      <c r="O2650" s="176" t="s">
        <v>1242</v>
      </c>
      <c r="P2650" s="166" t="s">
        <v>1310</v>
      </c>
      <c r="Q2650" s="166" t="s">
        <v>1313</v>
      </c>
      <c r="R2650" s="172"/>
      <c r="S2650" s="172"/>
      <c r="T2650" s="174">
        <f t="shared" si="123"/>
        <v>368.16752289245142</v>
      </c>
    </row>
    <row r="2651" spans="1:20" s="164" customFormat="1" ht="12.75" hidden="1" customHeight="1" x14ac:dyDescent="0.2">
      <c r="A2651" s="168">
        <v>50</v>
      </c>
      <c r="B2651" s="170" t="s">
        <v>65</v>
      </c>
      <c r="C2651" s="167">
        <v>1</v>
      </c>
      <c r="D2651" s="169">
        <v>43952</v>
      </c>
      <c r="E2651" s="168">
        <f t="shared" si="120"/>
        <v>5</v>
      </c>
      <c r="F2651" s="168" t="str">
        <f t="shared" si="121"/>
        <v>may</v>
      </c>
      <c r="G2651" s="168">
        <f t="shared" si="122"/>
        <v>2020</v>
      </c>
      <c r="H2651" s="172">
        <v>31.406182273764855</v>
      </c>
      <c r="I2651" s="167">
        <v>250</v>
      </c>
      <c r="J2651" s="175" t="s">
        <v>1242</v>
      </c>
      <c r="K2651" s="173">
        <v>30.316812717008197</v>
      </c>
      <c r="L2651" s="171" t="s">
        <v>64</v>
      </c>
      <c r="M2651" s="165" t="s">
        <v>1323</v>
      </c>
      <c r="N2651" s="177" t="s">
        <v>1324</v>
      </c>
      <c r="O2651" s="176" t="s">
        <v>1242</v>
      </c>
      <c r="P2651" s="166" t="s">
        <v>1310</v>
      </c>
      <c r="Q2651" s="166" t="s">
        <v>1313</v>
      </c>
      <c r="R2651" s="172"/>
      <c r="S2651" s="172"/>
      <c r="T2651" s="174">
        <f t="shared" si="123"/>
        <v>31.406182273764855</v>
      </c>
    </row>
    <row r="2652" spans="1:20" s="164" customFormat="1" ht="12.75" hidden="1" customHeight="1" x14ac:dyDescent="0.2">
      <c r="A2652" s="168">
        <v>97</v>
      </c>
      <c r="B2652" s="170" t="s">
        <v>66</v>
      </c>
      <c r="C2652" s="167">
        <v>1</v>
      </c>
      <c r="D2652" s="169">
        <v>43952</v>
      </c>
      <c r="E2652" s="168">
        <f t="shared" si="120"/>
        <v>5</v>
      </c>
      <c r="F2652" s="168" t="str">
        <f t="shared" si="121"/>
        <v>may</v>
      </c>
      <c r="G2652" s="168">
        <f t="shared" si="122"/>
        <v>2020</v>
      </c>
      <c r="H2652" s="172">
        <v>22.699517881037966</v>
      </c>
      <c r="I2652" s="167">
        <v>250</v>
      </c>
      <c r="J2652" s="175" t="s">
        <v>1242</v>
      </c>
      <c r="K2652" s="173">
        <v>19.451102856418196</v>
      </c>
      <c r="L2652" s="171" t="s">
        <v>64</v>
      </c>
      <c r="M2652" s="165" t="s">
        <v>1323</v>
      </c>
      <c r="N2652" s="177" t="s">
        <v>1324</v>
      </c>
      <c r="O2652" s="176" t="s">
        <v>1242</v>
      </c>
      <c r="P2652" s="166" t="s">
        <v>1310</v>
      </c>
      <c r="Q2652" s="166" t="s">
        <v>1313</v>
      </c>
      <c r="R2652" s="172"/>
      <c r="S2652" s="172"/>
      <c r="T2652" s="174">
        <f t="shared" si="123"/>
        <v>22.699517881037966</v>
      </c>
    </row>
    <row r="2653" spans="1:20" s="164" customFormat="1" ht="12.75" hidden="1" customHeight="1" x14ac:dyDescent="0.2">
      <c r="A2653" s="168">
        <v>85</v>
      </c>
      <c r="B2653" s="170" t="s">
        <v>67</v>
      </c>
      <c r="C2653" s="167">
        <v>1</v>
      </c>
      <c r="D2653" s="169">
        <v>43952</v>
      </c>
      <c r="E2653" s="168">
        <f t="shared" si="120"/>
        <v>5</v>
      </c>
      <c r="F2653" s="168" t="str">
        <f t="shared" si="121"/>
        <v>may</v>
      </c>
      <c r="G2653" s="168">
        <f t="shared" si="122"/>
        <v>2020</v>
      </c>
      <c r="H2653" s="172">
        <v>22.284914814717638</v>
      </c>
      <c r="I2653" s="167">
        <v>250</v>
      </c>
      <c r="J2653" s="175" t="s">
        <v>1242</v>
      </c>
      <c r="K2653" s="173">
        <v>22.576173468807667</v>
      </c>
      <c r="L2653" s="171" t="s">
        <v>64</v>
      </c>
      <c r="M2653" s="165" t="s">
        <v>1323</v>
      </c>
      <c r="N2653" s="177" t="s">
        <v>1324</v>
      </c>
      <c r="O2653" s="176" t="s">
        <v>1242</v>
      </c>
      <c r="P2653" s="166" t="s">
        <v>1310</v>
      </c>
      <c r="Q2653" s="166" t="s">
        <v>1313</v>
      </c>
      <c r="R2653" s="172"/>
      <c r="S2653" s="172"/>
      <c r="T2653" s="174">
        <f t="shared" si="123"/>
        <v>22.284914814717638</v>
      </c>
    </row>
    <row r="2654" spans="1:20" s="164" customFormat="1" ht="12.75" hidden="1" customHeight="1" x14ac:dyDescent="0.2">
      <c r="A2654" s="168">
        <v>51</v>
      </c>
      <c r="B2654" s="170" t="s">
        <v>68</v>
      </c>
      <c r="C2654" s="167">
        <v>1</v>
      </c>
      <c r="D2654" s="169">
        <v>43952</v>
      </c>
      <c r="E2654" s="168">
        <f t="shared" si="120"/>
        <v>5</v>
      </c>
      <c r="F2654" s="168" t="str">
        <f t="shared" si="121"/>
        <v>may</v>
      </c>
      <c r="G2654" s="168">
        <f t="shared" si="122"/>
        <v>2020</v>
      </c>
      <c r="H2654" s="172">
        <v>20.522851782856243</v>
      </c>
      <c r="I2654" s="167">
        <v>250</v>
      </c>
      <c r="J2654" s="175" t="s">
        <v>1242</v>
      </c>
      <c r="K2654" s="173">
        <v>20.148672515502145</v>
      </c>
      <c r="L2654" s="171" t="s">
        <v>64</v>
      </c>
      <c r="M2654" s="165" t="s">
        <v>1323</v>
      </c>
      <c r="N2654" s="177" t="s">
        <v>1324</v>
      </c>
      <c r="O2654" s="176" t="s">
        <v>1242</v>
      </c>
      <c r="P2654" s="166" t="s">
        <v>1310</v>
      </c>
      <c r="Q2654" s="166" t="s">
        <v>1313</v>
      </c>
      <c r="R2654" s="172"/>
      <c r="S2654" s="172"/>
      <c r="T2654" s="174">
        <f t="shared" si="123"/>
        <v>20.522851782856243</v>
      </c>
    </row>
    <row r="2655" spans="1:20" s="164" customFormat="1" ht="12.75" hidden="1" customHeight="1" x14ac:dyDescent="0.2">
      <c r="A2655" s="168">
        <v>83</v>
      </c>
      <c r="B2655" s="170" t="s">
        <v>69</v>
      </c>
      <c r="C2655" s="167">
        <v>1</v>
      </c>
      <c r="D2655" s="169">
        <v>43952</v>
      </c>
      <c r="E2655" s="168">
        <f t="shared" si="120"/>
        <v>5</v>
      </c>
      <c r="F2655" s="168" t="str">
        <f t="shared" si="121"/>
        <v>may</v>
      </c>
      <c r="G2655" s="168">
        <f t="shared" si="122"/>
        <v>2020</v>
      </c>
      <c r="H2655" s="172">
        <v>34.101102204846988</v>
      </c>
      <c r="I2655" s="167">
        <v>250</v>
      </c>
      <c r="J2655" s="175" t="s">
        <v>1242</v>
      </c>
      <c r="K2655" s="173">
        <v>33.561081710964771</v>
      </c>
      <c r="L2655" s="171" t="s">
        <v>64</v>
      </c>
      <c r="M2655" s="165" t="s">
        <v>1323</v>
      </c>
      <c r="N2655" s="177" t="s">
        <v>1324</v>
      </c>
      <c r="O2655" s="176" t="s">
        <v>1242</v>
      </c>
      <c r="P2655" s="166" t="s">
        <v>1310</v>
      </c>
      <c r="Q2655" s="166" t="s">
        <v>1313</v>
      </c>
      <c r="R2655" s="172"/>
      <c r="S2655" s="172"/>
      <c r="T2655" s="174">
        <f t="shared" si="123"/>
        <v>34.101102204846988</v>
      </c>
    </row>
    <row r="2656" spans="1:20" s="164" customFormat="1" ht="12.75" hidden="1" customHeight="1" x14ac:dyDescent="0.2">
      <c r="A2656" s="168">
        <v>52</v>
      </c>
      <c r="B2656" s="170" t="s">
        <v>70</v>
      </c>
      <c r="C2656" s="167">
        <v>1</v>
      </c>
      <c r="D2656" s="169">
        <v>43952</v>
      </c>
      <c r="E2656" s="168">
        <f t="shared" si="120"/>
        <v>5</v>
      </c>
      <c r="F2656" s="168" t="str">
        <f t="shared" si="121"/>
        <v>may</v>
      </c>
      <c r="G2656" s="168">
        <f t="shared" si="122"/>
        <v>2020</v>
      </c>
      <c r="H2656" s="172">
        <v>9.639521291947629</v>
      </c>
      <c r="I2656" s="167">
        <v>250</v>
      </c>
      <c r="J2656" s="175" t="s">
        <v>1242</v>
      </c>
      <c r="K2656" s="173">
        <v>9.0393833534489563</v>
      </c>
      <c r="L2656" s="171" t="s">
        <v>64</v>
      </c>
      <c r="M2656" s="165" t="s">
        <v>1323</v>
      </c>
      <c r="N2656" s="177" t="s">
        <v>1324</v>
      </c>
      <c r="O2656" s="176" t="s">
        <v>1242</v>
      </c>
      <c r="P2656" s="166" t="s">
        <v>1310</v>
      </c>
      <c r="Q2656" s="166" t="s">
        <v>1313</v>
      </c>
      <c r="R2656" s="172"/>
      <c r="S2656" s="172"/>
      <c r="T2656" s="174">
        <f t="shared" si="123"/>
        <v>9.639521291947629</v>
      </c>
    </row>
    <row r="2657" spans="1:20" s="164" customFormat="1" ht="12.75" hidden="1" customHeight="1" x14ac:dyDescent="0.2">
      <c r="A2657" s="168">
        <v>84</v>
      </c>
      <c r="B2657" s="170" t="s">
        <v>71</v>
      </c>
      <c r="C2657" s="167">
        <v>1</v>
      </c>
      <c r="D2657" s="169">
        <v>43952</v>
      </c>
      <c r="E2657" s="168">
        <f t="shared" si="120"/>
        <v>5</v>
      </c>
      <c r="F2657" s="168" t="str">
        <f t="shared" si="121"/>
        <v>may</v>
      </c>
      <c r="G2657" s="168">
        <f t="shared" si="122"/>
        <v>2020</v>
      </c>
      <c r="H2657" s="172">
        <v>44.880781929175519</v>
      </c>
      <c r="I2657" s="167">
        <v>250</v>
      </c>
      <c r="J2657" s="175" t="s">
        <v>1242</v>
      </c>
      <c r="K2657" s="173">
        <v>43.404795013075137</v>
      </c>
      <c r="L2657" s="171" t="s">
        <v>64</v>
      </c>
      <c r="M2657" s="165" t="s">
        <v>1323</v>
      </c>
      <c r="N2657" s="177" t="s">
        <v>1324</v>
      </c>
      <c r="O2657" s="176" t="s">
        <v>1242</v>
      </c>
      <c r="P2657" s="166" t="s">
        <v>1310</v>
      </c>
      <c r="Q2657" s="166" t="s">
        <v>1313</v>
      </c>
      <c r="R2657" s="172"/>
      <c r="S2657" s="172"/>
      <c r="T2657" s="174">
        <f t="shared" si="123"/>
        <v>44.880781929175519</v>
      </c>
    </row>
    <row r="2658" spans="1:20" s="164" customFormat="1" ht="12.75" hidden="1" customHeight="1" x14ac:dyDescent="0.2">
      <c r="A2658" s="168">
        <v>90</v>
      </c>
      <c r="B2658" s="170" t="s">
        <v>72</v>
      </c>
      <c r="C2658" s="167">
        <v>1</v>
      </c>
      <c r="D2658" s="169">
        <v>43952</v>
      </c>
      <c r="E2658" s="168">
        <f t="shared" si="120"/>
        <v>5</v>
      </c>
      <c r="F2658" s="168" t="str">
        <f t="shared" si="121"/>
        <v>may</v>
      </c>
      <c r="G2658" s="168">
        <f t="shared" si="122"/>
        <v>2020</v>
      </c>
      <c r="H2658" s="172">
        <v>17.82793185177411</v>
      </c>
      <c r="I2658" s="167">
        <v>250</v>
      </c>
      <c r="J2658" s="175" t="s">
        <v>1242</v>
      </c>
      <c r="K2658" s="173">
        <v>17.434058938769805</v>
      </c>
      <c r="L2658" s="171" t="s">
        <v>64</v>
      </c>
      <c r="M2658" s="165" t="s">
        <v>1323</v>
      </c>
      <c r="N2658" s="177" t="s">
        <v>1324</v>
      </c>
      <c r="O2658" s="176" t="s">
        <v>1242</v>
      </c>
      <c r="P2658" s="166" t="s">
        <v>1310</v>
      </c>
      <c r="Q2658" s="166" t="s">
        <v>1313</v>
      </c>
      <c r="R2658" s="172"/>
      <c r="S2658" s="172"/>
      <c r="T2658" s="174">
        <f t="shared" si="123"/>
        <v>17.82793185177411</v>
      </c>
    </row>
    <row r="2659" spans="1:20" s="164" customFormat="1" ht="12.75" hidden="1" customHeight="1" x14ac:dyDescent="0.2">
      <c r="A2659" s="168">
        <v>25</v>
      </c>
      <c r="B2659" s="170" t="s">
        <v>73</v>
      </c>
      <c r="C2659" s="167">
        <v>1</v>
      </c>
      <c r="D2659" s="169">
        <v>43952</v>
      </c>
      <c r="E2659" s="168">
        <f t="shared" si="120"/>
        <v>5</v>
      </c>
      <c r="F2659" s="168" t="str">
        <f t="shared" si="121"/>
        <v>may</v>
      </c>
      <c r="G2659" s="168">
        <f t="shared" si="122"/>
        <v>2020</v>
      </c>
      <c r="H2659" s="172">
        <v>159.20757746700602</v>
      </c>
      <c r="I2659" s="167">
        <v>250</v>
      </c>
      <c r="J2659" s="175" t="s">
        <v>1242</v>
      </c>
      <c r="K2659" s="173">
        <v>96.066639989417396</v>
      </c>
      <c r="L2659" s="171" t="s">
        <v>64</v>
      </c>
      <c r="M2659" s="165" t="s">
        <v>1323</v>
      </c>
      <c r="N2659" s="177" t="s">
        <v>1324</v>
      </c>
      <c r="O2659" s="176" t="s">
        <v>1242</v>
      </c>
      <c r="P2659" s="166" t="s">
        <v>1310</v>
      </c>
      <c r="Q2659" s="166" t="s">
        <v>1313</v>
      </c>
      <c r="R2659" s="172"/>
      <c r="S2659" s="172"/>
      <c r="T2659" s="174">
        <f t="shared" si="123"/>
        <v>159.20757746700602</v>
      </c>
    </row>
    <row r="2660" spans="1:20" s="164" customFormat="1" ht="12.75" hidden="1" customHeight="1" x14ac:dyDescent="0.2">
      <c r="A2660" s="168">
        <v>102</v>
      </c>
      <c r="B2660" s="170" t="s">
        <v>74</v>
      </c>
      <c r="C2660" s="167">
        <v>1</v>
      </c>
      <c r="D2660" s="169">
        <v>43952</v>
      </c>
      <c r="E2660" s="168">
        <f t="shared" si="120"/>
        <v>5</v>
      </c>
      <c r="F2660" s="168" t="str">
        <f t="shared" si="121"/>
        <v>may</v>
      </c>
      <c r="G2660" s="168">
        <f t="shared" si="122"/>
        <v>2020</v>
      </c>
      <c r="H2660" s="172">
        <v>39.801894366751505</v>
      </c>
      <c r="I2660" s="167">
        <v>250</v>
      </c>
      <c r="J2660" s="175" t="s">
        <v>1242</v>
      </c>
      <c r="K2660" s="173">
        <v>40.601041777083935</v>
      </c>
      <c r="L2660" s="171" t="s">
        <v>64</v>
      </c>
      <c r="M2660" s="165" t="s">
        <v>1323</v>
      </c>
      <c r="N2660" s="177" t="s">
        <v>1324</v>
      </c>
      <c r="O2660" s="176" t="s">
        <v>1242</v>
      </c>
      <c r="P2660" s="166" t="s">
        <v>1310</v>
      </c>
      <c r="Q2660" s="166" t="s">
        <v>1313</v>
      </c>
      <c r="R2660" s="172"/>
      <c r="S2660" s="172"/>
      <c r="T2660" s="174">
        <f t="shared" si="123"/>
        <v>39.801894366751505</v>
      </c>
    </row>
    <row r="2661" spans="1:20" s="164" customFormat="1" ht="12.75" hidden="1" customHeight="1" x14ac:dyDescent="0.2">
      <c r="A2661" s="168">
        <v>36</v>
      </c>
      <c r="B2661" s="170" t="s">
        <v>75</v>
      </c>
      <c r="C2661" s="167">
        <v>1</v>
      </c>
      <c r="D2661" s="169">
        <v>43952</v>
      </c>
      <c r="E2661" s="168">
        <f t="shared" si="120"/>
        <v>5</v>
      </c>
      <c r="F2661" s="168" t="str">
        <f t="shared" si="121"/>
        <v>may</v>
      </c>
      <c r="G2661" s="168">
        <f t="shared" si="122"/>
        <v>2020</v>
      </c>
      <c r="H2661" s="172">
        <v>4.767935262683773</v>
      </c>
      <c r="I2661" s="167">
        <v>250</v>
      </c>
      <c r="J2661" s="175" t="s">
        <v>1242</v>
      </c>
      <c r="K2661" s="173">
        <v>4.8311622302976227</v>
      </c>
      <c r="L2661" s="171" t="s">
        <v>64</v>
      </c>
      <c r="M2661" s="165" t="s">
        <v>1323</v>
      </c>
      <c r="N2661" s="177" t="s">
        <v>1324</v>
      </c>
      <c r="O2661" s="176" t="s">
        <v>1242</v>
      </c>
      <c r="P2661" s="166" t="s">
        <v>1310</v>
      </c>
      <c r="Q2661" s="166" t="s">
        <v>1313</v>
      </c>
      <c r="R2661" s="172"/>
      <c r="S2661" s="172"/>
      <c r="T2661" s="174">
        <f t="shared" si="123"/>
        <v>4.767935262683773</v>
      </c>
    </row>
    <row r="2662" spans="1:20" s="164" customFormat="1" ht="12.75" hidden="1" customHeight="1" x14ac:dyDescent="0.2">
      <c r="A2662" s="168">
        <v>70</v>
      </c>
      <c r="B2662" s="170" t="s">
        <v>76</v>
      </c>
      <c r="C2662" s="167">
        <v>1</v>
      </c>
      <c r="D2662" s="169">
        <v>43952</v>
      </c>
      <c r="E2662" s="168">
        <f t="shared" si="120"/>
        <v>5</v>
      </c>
      <c r="F2662" s="168" t="str">
        <f t="shared" si="121"/>
        <v>may</v>
      </c>
      <c r="G2662" s="168">
        <f t="shared" si="122"/>
        <v>2020</v>
      </c>
      <c r="H2662" s="172">
        <v>11.401584323809024</v>
      </c>
      <c r="I2662" s="167">
        <v>250</v>
      </c>
      <c r="J2662" s="175" t="s">
        <v>1242</v>
      </c>
      <c r="K2662" s="173">
        <v>11.04295267144194</v>
      </c>
      <c r="L2662" s="171" t="s">
        <v>64</v>
      </c>
      <c r="M2662" s="165" t="s">
        <v>1323</v>
      </c>
      <c r="N2662" s="177" t="s">
        <v>1324</v>
      </c>
      <c r="O2662" s="176" t="s">
        <v>1242</v>
      </c>
      <c r="P2662" s="166" t="s">
        <v>1310</v>
      </c>
      <c r="Q2662" s="166" t="s">
        <v>1313</v>
      </c>
      <c r="R2662" s="172"/>
      <c r="S2662" s="172"/>
      <c r="T2662" s="174">
        <f t="shared" si="123"/>
        <v>11.401584323809024</v>
      </c>
    </row>
    <row r="2663" spans="1:20" s="164" customFormat="1" ht="12.75" hidden="1" customHeight="1" x14ac:dyDescent="0.2">
      <c r="A2663" s="168">
        <v>67</v>
      </c>
      <c r="B2663" s="170" t="s">
        <v>77</v>
      </c>
      <c r="C2663" s="167">
        <v>1</v>
      </c>
      <c r="D2663" s="169">
        <v>43952</v>
      </c>
      <c r="E2663" s="168">
        <f t="shared" si="120"/>
        <v>5</v>
      </c>
      <c r="F2663" s="168" t="str">
        <f t="shared" si="121"/>
        <v>may</v>
      </c>
      <c r="G2663" s="168">
        <f t="shared" si="122"/>
        <v>2020</v>
      </c>
      <c r="H2663" s="172">
        <v>95.980609853155968</v>
      </c>
      <c r="I2663" s="167">
        <v>250</v>
      </c>
      <c r="J2663" s="175" t="s">
        <v>1242</v>
      </c>
      <c r="K2663" s="173">
        <v>97.944791879848466</v>
      </c>
      <c r="L2663" s="171" t="s">
        <v>64</v>
      </c>
      <c r="M2663" s="165" t="s">
        <v>1323</v>
      </c>
      <c r="N2663" s="177" t="s">
        <v>1324</v>
      </c>
      <c r="O2663" s="176" t="s">
        <v>1242</v>
      </c>
      <c r="P2663" s="166" t="s">
        <v>1310</v>
      </c>
      <c r="Q2663" s="166" t="s">
        <v>1313</v>
      </c>
      <c r="R2663" s="172"/>
      <c r="S2663" s="172"/>
      <c r="T2663" s="174">
        <f t="shared" si="123"/>
        <v>95.980609853155968</v>
      </c>
    </row>
    <row r="2664" spans="1:20" s="164" customFormat="1" ht="12.75" hidden="1" customHeight="1" x14ac:dyDescent="0.2">
      <c r="A2664" s="168">
        <v>92</v>
      </c>
      <c r="B2664" s="170" t="s">
        <v>78</v>
      </c>
      <c r="C2664" s="167">
        <v>1</v>
      </c>
      <c r="D2664" s="169">
        <v>43952</v>
      </c>
      <c r="E2664" s="168">
        <f t="shared" si="120"/>
        <v>5</v>
      </c>
      <c r="F2664" s="168" t="str">
        <f t="shared" si="121"/>
        <v>may</v>
      </c>
      <c r="G2664" s="168">
        <f t="shared" si="122"/>
        <v>2020</v>
      </c>
      <c r="H2664" s="172">
        <v>67.787601343373652</v>
      </c>
      <c r="I2664" s="167">
        <v>250</v>
      </c>
      <c r="J2664" s="175" t="s">
        <v>1242</v>
      </c>
      <c r="K2664" s="173">
        <v>66.991563456038634</v>
      </c>
      <c r="L2664" s="171" t="s">
        <v>64</v>
      </c>
      <c r="M2664" s="165" t="s">
        <v>1323</v>
      </c>
      <c r="N2664" s="177" t="s">
        <v>1324</v>
      </c>
      <c r="O2664" s="176" t="s">
        <v>1242</v>
      </c>
      <c r="P2664" s="166" t="s">
        <v>1310</v>
      </c>
      <c r="Q2664" s="166" t="s">
        <v>1313</v>
      </c>
      <c r="R2664" s="172"/>
      <c r="S2664" s="172"/>
      <c r="T2664" s="174">
        <f t="shared" si="123"/>
        <v>67.787601343373652</v>
      </c>
    </row>
    <row r="2665" spans="1:20" s="164" customFormat="1" ht="12.75" hidden="1" customHeight="1" x14ac:dyDescent="0.2">
      <c r="A2665" s="168">
        <v>58</v>
      </c>
      <c r="B2665" s="170" t="s">
        <v>79</v>
      </c>
      <c r="C2665" s="167">
        <v>1</v>
      </c>
      <c r="D2665" s="169">
        <v>43952</v>
      </c>
      <c r="E2665" s="168">
        <f t="shared" si="120"/>
        <v>5</v>
      </c>
      <c r="F2665" s="168" t="str">
        <f t="shared" si="121"/>
        <v>may</v>
      </c>
      <c r="G2665" s="168">
        <f t="shared" si="122"/>
        <v>2020</v>
      </c>
      <c r="H2665" s="172">
        <v>8.9139659258870552</v>
      </c>
      <c r="I2665" s="167">
        <v>250</v>
      </c>
      <c r="J2665" s="175" t="s">
        <v>1242</v>
      </c>
      <c r="K2665" s="173">
        <v>8.7336135920377096</v>
      </c>
      <c r="L2665" s="171" t="s">
        <v>64</v>
      </c>
      <c r="M2665" s="165" t="s">
        <v>1323</v>
      </c>
      <c r="N2665" s="177" t="s">
        <v>1324</v>
      </c>
      <c r="O2665" s="176" t="s">
        <v>1242</v>
      </c>
      <c r="P2665" s="166" t="s">
        <v>1310</v>
      </c>
      <c r="Q2665" s="166" t="s">
        <v>1313</v>
      </c>
      <c r="R2665" s="172"/>
      <c r="S2665" s="172"/>
      <c r="T2665" s="174">
        <f t="shared" si="123"/>
        <v>8.9139659258870552</v>
      </c>
    </row>
    <row r="2666" spans="1:20" s="164" customFormat="1" ht="12.75" hidden="1" customHeight="1" x14ac:dyDescent="0.2">
      <c r="A2666" s="168">
        <v>130</v>
      </c>
      <c r="B2666" s="170" t="s">
        <v>80</v>
      </c>
      <c r="C2666" s="167">
        <v>1</v>
      </c>
      <c r="D2666" s="169">
        <v>43952</v>
      </c>
      <c r="E2666" s="168">
        <f t="shared" si="120"/>
        <v>5</v>
      </c>
      <c r="F2666" s="168" t="str">
        <f t="shared" si="121"/>
        <v>may</v>
      </c>
      <c r="G2666" s="168">
        <f t="shared" si="122"/>
        <v>2020</v>
      </c>
      <c r="H2666" s="172">
        <v>4.3533321963634455</v>
      </c>
      <c r="I2666" s="167">
        <v>250</v>
      </c>
      <c r="J2666" s="175" t="s">
        <v>1242</v>
      </c>
      <c r="K2666" s="173">
        <v>4.1823084315063097</v>
      </c>
      <c r="L2666" s="171" t="s">
        <v>64</v>
      </c>
      <c r="M2666" s="165" t="s">
        <v>1323</v>
      </c>
      <c r="N2666" s="177" t="s">
        <v>1324</v>
      </c>
      <c r="O2666" s="176" t="s">
        <v>1242</v>
      </c>
      <c r="P2666" s="166" t="s">
        <v>1310</v>
      </c>
      <c r="Q2666" s="166" t="s">
        <v>1313</v>
      </c>
      <c r="R2666" s="172"/>
      <c r="S2666" s="172"/>
      <c r="T2666" s="174">
        <f t="shared" si="123"/>
        <v>4.3533321963634455</v>
      </c>
    </row>
    <row r="2667" spans="1:20" s="164" customFormat="1" ht="12.75" hidden="1" customHeight="1" x14ac:dyDescent="0.2">
      <c r="A2667" s="168">
        <v>15</v>
      </c>
      <c r="B2667" s="170" t="s">
        <v>81</v>
      </c>
      <c r="C2667" s="167">
        <v>1</v>
      </c>
      <c r="D2667" s="169">
        <v>43952</v>
      </c>
      <c r="E2667" s="168">
        <f t="shared" si="120"/>
        <v>5</v>
      </c>
      <c r="F2667" s="168" t="str">
        <f t="shared" si="121"/>
        <v>may</v>
      </c>
      <c r="G2667" s="168">
        <f t="shared" si="122"/>
        <v>2020</v>
      </c>
      <c r="H2667" s="172">
        <v>11.297933557228941</v>
      </c>
      <c r="I2667" s="167">
        <v>250</v>
      </c>
      <c r="J2667" s="175" t="s">
        <v>1242</v>
      </c>
      <c r="K2667" s="173">
        <v>9.543126079028152</v>
      </c>
      <c r="L2667" s="171" t="s">
        <v>64</v>
      </c>
      <c r="M2667" s="165" t="s">
        <v>1323</v>
      </c>
      <c r="N2667" s="177" t="s">
        <v>1324</v>
      </c>
      <c r="O2667" s="176" t="s">
        <v>1242</v>
      </c>
      <c r="P2667" s="166" t="s">
        <v>1310</v>
      </c>
      <c r="Q2667" s="166" t="s">
        <v>1313</v>
      </c>
      <c r="R2667" s="172"/>
      <c r="S2667" s="172"/>
      <c r="T2667" s="174">
        <f t="shared" si="123"/>
        <v>11.297933557228941</v>
      </c>
    </row>
    <row r="2668" spans="1:20" s="164" customFormat="1" ht="12.75" hidden="1" customHeight="1" x14ac:dyDescent="0.2">
      <c r="A2668" s="168">
        <v>68</v>
      </c>
      <c r="B2668" s="170" t="s">
        <v>82</v>
      </c>
      <c r="C2668" s="167">
        <v>1</v>
      </c>
      <c r="D2668" s="169">
        <v>43952</v>
      </c>
      <c r="E2668" s="168">
        <f t="shared" si="120"/>
        <v>5</v>
      </c>
      <c r="F2668" s="168" t="str">
        <f t="shared" si="121"/>
        <v>may</v>
      </c>
      <c r="G2668" s="168">
        <f t="shared" si="122"/>
        <v>2020</v>
      </c>
      <c r="H2668" s="172">
        <v>5.3898398621642656</v>
      </c>
      <c r="I2668" s="167">
        <v>250</v>
      </c>
      <c r="J2668" s="175" t="s">
        <v>1242</v>
      </c>
      <c r="K2668" s="173">
        <v>4.8757320599270582</v>
      </c>
      <c r="L2668" s="171" t="s">
        <v>64</v>
      </c>
      <c r="M2668" s="165" t="s">
        <v>1323</v>
      </c>
      <c r="N2668" s="177" t="s">
        <v>1324</v>
      </c>
      <c r="O2668" s="176" t="s">
        <v>1242</v>
      </c>
      <c r="P2668" s="166" t="s">
        <v>1310</v>
      </c>
      <c r="Q2668" s="166" t="s">
        <v>1313</v>
      </c>
      <c r="R2668" s="172"/>
      <c r="S2668" s="172"/>
      <c r="T2668" s="174">
        <f t="shared" si="123"/>
        <v>5.3898398621642656</v>
      </c>
    </row>
    <row r="2669" spans="1:20" s="164" customFormat="1" ht="12.75" hidden="1" customHeight="1" x14ac:dyDescent="0.2">
      <c r="A2669" s="168">
        <v>94</v>
      </c>
      <c r="B2669" s="170" t="s">
        <v>83</v>
      </c>
      <c r="C2669" s="167">
        <v>1</v>
      </c>
      <c r="D2669" s="169">
        <v>43952</v>
      </c>
      <c r="E2669" s="168">
        <f t="shared" si="120"/>
        <v>5</v>
      </c>
      <c r="F2669" s="168" t="str">
        <f t="shared" si="121"/>
        <v>may</v>
      </c>
      <c r="G2669" s="168">
        <f t="shared" si="122"/>
        <v>2020</v>
      </c>
      <c r="H2669" s="172">
        <v>15.443964220432223</v>
      </c>
      <c r="I2669" s="167">
        <v>250</v>
      </c>
      <c r="J2669" s="175" t="s">
        <v>1242</v>
      </c>
      <c r="K2669" s="173">
        <v>15.533103879691096</v>
      </c>
      <c r="L2669" s="171" t="s">
        <v>64</v>
      </c>
      <c r="M2669" s="165" t="s">
        <v>1323</v>
      </c>
      <c r="N2669" s="177" t="s">
        <v>1324</v>
      </c>
      <c r="O2669" s="176" t="s">
        <v>1242</v>
      </c>
      <c r="P2669" s="166" t="s">
        <v>1310</v>
      </c>
      <c r="Q2669" s="166" t="s">
        <v>1313</v>
      </c>
      <c r="R2669" s="172"/>
      <c r="S2669" s="172"/>
      <c r="T2669" s="174">
        <f t="shared" si="123"/>
        <v>15.443964220432223</v>
      </c>
    </row>
    <row r="2670" spans="1:20" s="164" customFormat="1" ht="12.75" hidden="1" customHeight="1" x14ac:dyDescent="0.2">
      <c r="A2670" s="168">
        <v>88</v>
      </c>
      <c r="B2670" s="170" t="s">
        <v>84</v>
      </c>
      <c r="C2670" s="167">
        <v>1</v>
      </c>
      <c r="D2670" s="169">
        <v>43952</v>
      </c>
      <c r="E2670" s="168">
        <f t="shared" si="120"/>
        <v>5</v>
      </c>
      <c r="F2670" s="168" t="str">
        <f t="shared" si="121"/>
        <v>may</v>
      </c>
      <c r="G2670" s="168">
        <f t="shared" si="122"/>
        <v>2020</v>
      </c>
      <c r="H2670" s="172">
        <v>4.3533321963634455</v>
      </c>
      <c r="I2670" s="167">
        <v>250</v>
      </c>
      <c r="J2670" s="175" t="s">
        <v>1242</v>
      </c>
      <c r="K2670" s="173">
        <v>4.3802813956742668</v>
      </c>
      <c r="L2670" s="171" t="s">
        <v>64</v>
      </c>
      <c r="M2670" s="165" t="s">
        <v>1323</v>
      </c>
      <c r="N2670" s="177" t="s">
        <v>1324</v>
      </c>
      <c r="O2670" s="176" t="s">
        <v>1242</v>
      </c>
      <c r="P2670" s="166" t="s">
        <v>1310</v>
      </c>
      <c r="Q2670" s="166" t="s">
        <v>1313</v>
      </c>
      <c r="R2670" s="172"/>
      <c r="S2670" s="172"/>
      <c r="T2670" s="174">
        <f t="shared" si="123"/>
        <v>4.3533321963634455</v>
      </c>
    </row>
    <row r="2671" spans="1:20" s="164" customFormat="1" ht="12.75" hidden="1" customHeight="1" x14ac:dyDescent="0.2">
      <c r="A2671" s="168">
        <v>62</v>
      </c>
      <c r="B2671" s="170" t="s">
        <v>85</v>
      </c>
      <c r="C2671" s="167">
        <v>1</v>
      </c>
      <c r="D2671" s="169">
        <v>43952</v>
      </c>
      <c r="E2671" s="168">
        <f t="shared" si="120"/>
        <v>5</v>
      </c>
      <c r="F2671" s="168" t="str">
        <f t="shared" si="121"/>
        <v>may</v>
      </c>
      <c r="G2671" s="168">
        <f t="shared" si="122"/>
        <v>2020</v>
      </c>
      <c r="H2671" s="172">
        <v>48.923161825798715</v>
      </c>
      <c r="I2671" s="167">
        <v>250</v>
      </c>
      <c r="J2671" s="175" t="s">
        <v>1242</v>
      </c>
      <c r="K2671" s="173">
        <v>45.38763417775214</v>
      </c>
      <c r="L2671" s="171" t="s">
        <v>64</v>
      </c>
      <c r="M2671" s="165" t="s">
        <v>1323</v>
      </c>
      <c r="N2671" s="177" t="s">
        <v>1324</v>
      </c>
      <c r="O2671" s="176" t="s">
        <v>1242</v>
      </c>
      <c r="P2671" s="166" t="s">
        <v>1310</v>
      </c>
      <c r="Q2671" s="166" t="s">
        <v>1313</v>
      </c>
      <c r="R2671" s="172"/>
      <c r="S2671" s="172"/>
      <c r="T2671" s="174">
        <f t="shared" si="123"/>
        <v>48.923161825798715</v>
      </c>
    </row>
    <row r="2672" spans="1:20" s="164" customFormat="1" ht="12.75" hidden="1" customHeight="1" x14ac:dyDescent="0.2">
      <c r="A2672" s="168">
        <v>91</v>
      </c>
      <c r="B2672" s="170" t="s">
        <v>86</v>
      </c>
      <c r="C2672" s="167">
        <v>1</v>
      </c>
      <c r="D2672" s="169">
        <v>43952</v>
      </c>
      <c r="E2672" s="168">
        <f t="shared" si="120"/>
        <v>5</v>
      </c>
      <c r="F2672" s="168" t="str">
        <f t="shared" si="121"/>
        <v>may</v>
      </c>
      <c r="G2672" s="168">
        <f t="shared" si="122"/>
        <v>2020</v>
      </c>
      <c r="H2672" s="172">
        <v>14.614758087791568</v>
      </c>
      <c r="I2672" s="167">
        <v>250</v>
      </c>
      <c r="J2672" s="175" t="s">
        <v>1242</v>
      </c>
      <c r="K2672" s="173">
        <v>14.513180336543083</v>
      </c>
      <c r="L2672" s="171" t="s">
        <v>64</v>
      </c>
      <c r="M2672" s="165" t="s">
        <v>1323</v>
      </c>
      <c r="N2672" s="177" t="s">
        <v>1324</v>
      </c>
      <c r="O2672" s="176" t="s">
        <v>1242</v>
      </c>
      <c r="P2672" s="166" t="s">
        <v>1310</v>
      </c>
      <c r="Q2672" s="166" t="s">
        <v>1313</v>
      </c>
      <c r="R2672" s="172"/>
      <c r="S2672" s="172"/>
      <c r="T2672" s="174">
        <f t="shared" si="123"/>
        <v>14.614758087791568</v>
      </c>
    </row>
    <row r="2673" spans="1:20" s="164" customFormat="1" ht="12.75" hidden="1" customHeight="1" x14ac:dyDescent="0.2">
      <c r="A2673" s="168">
        <v>89</v>
      </c>
      <c r="B2673" s="170" t="s">
        <v>87</v>
      </c>
      <c r="C2673" s="167">
        <v>1</v>
      </c>
      <c r="D2673" s="169">
        <v>43952</v>
      </c>
      <c r="E2673" s="168">
        <f t="shared" si="120"/>
        <v>5</v>
      </c>
      <c r="F2673" s="168" t="str">
        <f t="shared" si="121"/>
        <v>may</v>
      </c>
      <c r="G2673" s="168">
        <f t="shared" si="122"/>
        <v>2020</v>
      </c>
      <c r="H2673" s="172">
        <v>29.229516175583136</v>
      </c>
      <c r="I2673" s="167">
        <v>250</v>
      </c>
      <c r="J2673" s="175" t="s">
        <v>1242</v>
      </c>
      <c r="K2673" s="173">
        <v>28.774489310296573</v>
      </c>
      <c r="L2673" s="171" t="s">
        <v>64</v>
      </c>
      <c r="M2673" s="165" t="s">
        <v>1323</v>
      </c>
      <c r="N2673" s="177" t="s">
        <v>1324</v>
      </c>
      <c r="O2673" s="176" t="s">
        <v>1242</v>
      </c>
      <c r="P2673" s="166" t="s">
        <v>1310</v>
      </c>
      <c r="Q2673" s="166" t="s">
        <v>1313</v>
      </c>
      <c r="R2673" s="172"/>
      <c r="S2673" s="172"/>
      <c r="T2673" s="174">
        <f t="shared" si="123"/>
        <v>29.229516175583136</v>
      </c>
    </row>
    <row r="2674" spans="1:20" s="164" customFormat="1" ht="12.75" hidden="1" customHeight="1" x14ac:dyDescent="0.2">
      <c r="A2674" s="168">
        <v>80</v>
      </c>
      <c r="B2674" s="170" t="s">
        <v>3</v>
      </c>
      <c r="C2674" s="167">
        <v>1</v>
      </c>
      <c r="D2674" s="169">
        <v>43952</v>
      </c>
      <c r="E2674" s="168">
        <f t="shared" si="120"/>
        <v>5</v>
      </c>
      <c r="F2674" s="168" t="str">
        <f t="shared" si="121"/>
        <v>may</v>
      </c>
      <c r="G2674" s="168">
        <f t="shared" si="122"/>
        <v>2020</v>
      </c>
      <c r="H2674" s="172">
        <v>91.419976123632352</v>
      </c>
      <c r="I2674" s="167">
        <v>250</v>
      </c>
      <c r="J2674" s="175" t="s">
        <v>1242</v>
      </c>
      <c r="K2674" s="173">
        <v>72.628092142663476</v>
      </c>
      <c r="L2674" s="171" t="s">
        <v>88</v>
      </c>
      <c r="M2674" s="165" t="s">
        <v>1323</v>
      </c>
      <c r="N2674" s="177" t="s">
        <v>1324</v>
      </c>
      <c r="O2674" s="176" t="s">
        <v>1242</v>
      </c>
      <c r="P2674" s="166" t="s">
        <v>1310</v>
      </c>
      <c r="Q2674" s="166" t="s">
        <v>1313</v>
      </c>
      <c r="R2674" s="172"/>
      <c r="S2674" s="172"/>
      <c r="T2674" s="174">
        <f t="shared" si="123"/>
        <v>91.419976123632352</v>
      </c>
    </row>
    <row r="2675" spans="1:20" s="164" customFormat="1" ht="12.75" hidden="1" customHeight="1" x14ac:dyDescent="0.2">
      <c r="A2675" s="168">
        <v>104</v>
      </c>
      <c r="B2675" s="170" t="s">
        <v>4</v>
      </c>
      <c r="C2675" s="167">
        <v>1</v>
      </c>
      <c r="D2675" s="169">
        <v>43952</v>
      </c>
      <c r="E2675" s="168">
        <f t="shared" si="120"/>
        <v>5</v>
      </c>
      <c r="F2675" s="168" t="str">
        <f t="shared" si="121"/>
        <v>may</v>
      </c>
      <c r="G2675" s="168">
        <f t="shared" si="122"/>
        <v>2020</v>
      </c>
      <c r="H2675" s="172">
        <v>16.584122652813125</v>
      </c>
      <c r="I2675" s="167">
        <v>250</v>
      </c>
      <c r="J2675" s="175" t="s">
        <v>1242</v>
      </c>
      <c r="K2675" s="173">
        <v>16.770694032657275</v>
      </c>
      <c r="L2675" s="171" t="s">
        <v>88</v>
      </c>
      <c r="M2675" s="165" t="s">
        <v>1323</v>
      </c>
      <c r="N2675" s="177" t="s">
        <v>1324</v>
      </c>
      <c r="O2675" s="176" t="s">
        <v>1242</v>
      </c>
      <c r="P2675" s="166" t="s">
        <v>1310</v>
      </c>
      <c r="Q2675" s="166" t="s">
        <v>1313</v>
      </c>
      <c r="R2675" s="172"/>
      <c r="S2675" s="172"/>
      <c r="T2675" s="174">
        <f t="shared" si="123"/>
        <v>16.584122652813125</v>
      </c>
    </row>
    <row r="2676" spans="1:20" s="164" customFormat="1" ht="12.75" hidden="1" customHeight="1" x14ac:dyDescent="0.2">
      <c r="A2676" s="168">
        <v>79</v>
      </c>
      <c r="B2676" s="170" t="s">
        <v>5</v>
      </c>
      <c r="C2676" s="167">
        <v>1</v>
      </c>
      <c r="D2676" s="169">
        <v>43952</v>
      </c>
      <c r="E2676" s="168">
        <f t="shared" si="120"/>
        <v>5</v>
      </c>
      <c r="F2676" s="168" t="str">
        <f t="shared" si="121"/>
        <v>may</v>
      </c>
      <c r="G2676" s="168">
        <f t="shared" si="122"/>
        <v>2020</v>
      </c>
      <c r="H2676" s="172">
        <v>17.82793185177411</v>
      </c>
      <c r="I2676" s="167">
        <v>250</v>
      </c>
      <c r="J2676" s="175" t="s">
        <v>1242</v>
      </c>
      <c r="K2676" s="173">
        <v>15.444171521965384</v>
      </c>
      <c r="L2676" s="171" t="s">
        <v>88</v>
      </c>
      <c r="M2676" s="165" t="s">
        <v>1323</v>
      </c>
      <c r="N2676" s="177" t="s">
        <v>1324</v>
      </c>
      <c r="O2676" s="176" t="s">
        <v>1242</v>
      </c>
      <c r="P2676" s="166" t="s">
        <v>1310</v>
      </c>
      <c r="Q2676" s="166" t="s">
        <v>1313</v>
      </c>
      <c r="R2676" s="172"/>
      <c r="S2676" s="172"/>
      <c r="T2676" s="174">
        <f t="shared" si="123"/>
        <v>17.82793185177411</v>
      </c>
    </row>
    <row r="2677" spans="1:20" s="164" customFormat="1" ht="12.75" hidden="1" customHeight="1" x14ac:dyDescent="0.2">
      <c r="A2677" s="168">
        <v>66</v>
      </c>
      <c r="B2677" s="170" t="s">
        <v>43</v>
      </c>
      <c r="C2677" s="167">
        <v>1</v>
      </c>
      <c r="D2677" s="169">
        <v>43952</v>
      </c>
      <c r="E2677" s="168">
        <f t="shared" si="120"/>
        <v>5</v>
      </c>
      <c r="F2677" s="168" t="str">
        <f t="shared" si="121"/>
        <v>may</v>
      </c>
      <c r="G2677" s="168">
        <f t="shared" si="122"/>
        <v>2020</v>
      </c>
      <c r="H2677" s="172">
        <v>122.20425379791671</v>
      </c>
      <c r="I2677" s="167">
        <v>250</v>
      </c>
      <c r="J2677" s="175" t="s">
        <v>1242</v>
      </c>
      <c r="K2677" s="173">
        <v>79.559218903873571</v>
      </c>
      <c r="L2677" s="171" t="s">
        <v>62</v>
      </c>
      <c r="M2677" s="165" t="s">
        <v>1323</v>
      </c>
      <c r="N2677" s="177" t="s">
        <v>1324</v>
      </c>
      <c r="O2677" s="176" t="s">
        <v>1242</v>
      </c>
      <c r="P2677" s="166" t="s">
        <v>1310</v>
      </c>
      <c r="Q2677" s="166" t="s">
        <v>1313</v>
      </c>
      <c r="R2677" s="172"/>
      <c r="S2677" s="172"/>
      <c r="T2677" s="174">
        <f t="shared" si="123"/>
        <v>122.20425379791671</v>
      </c>
    </row>
    <row r="2678" spans="1:20" s="164" customFormat="1" ht="12.75" hidden="1" customHeight="1" x14ac:dyDescent="0.2">
      <c r="A2678" s="168" t="s">
        <v>1293</v>
      </c>
      <c r="B2678" s="170" t="s">
        <v>89</v>
      </c>
      <c r="C2678" s="167">
        <v>1</v>
      </c>
      <c r="D2678" s="169">
        <v>43952</v>
      </c>
      <c r="E2678" s="168">
        <f t="shared" si="120"/>
        <v>5</v>
      </c>
      <c r="F2678" s="168" t="str">
        <f t="shared" si="121"/>
        <v>may</v>
      </c>
      <c r="G2678" s="168">
        <f t="shared" si="122"/>
        <v>2020</v>
      </c>
      <c r="H2678" s="172">
        <v>603.35111226265758</v>
      </c>
      <c r="I2678" s="167">
        <v>250</v>
      </c>
      <c r="J2678" s="175" t="s">
        <v>1242</v>
      </c>
      <c r="K2678" s="173">
        <v>407.53615705489813</v>
      </c>
      <c r="L2678" s="171" t="s">
        <v>89</v>
      </c>
      <c r="M2678" s="165" t="s">
        <v>1323</v>
      </c>
      <c r="N2678" s="177" t="s">
        <v>1324</v>
      </c>
      <c r="O2678" s="176" t="s">
        <v>1242</v>
      </c>
      <c r="P2678" s="166" t="s">
        <v>1310</v>
      </c>
      <c r="Q2678" s="166" t="s">
        <v>1313</v>
      </c>
      <c r="R2678" s="172"/>
      <c r="S2678" s="172"/>
      <c r="T2678" s="174">
        <f t="shared" si="123"/>
        <v>603.35111226265758</v>
      </c>
    </row>
    <row r="2679" spans="1:20" s="164" customFormat="1" ht="12.75" hidden="1" customHeight="1" x14ac:dyDescent="0.2">
      <c r="A2679" s="168">
        <v>40</v>
      </c>
      <c r="B2679" s="170" t="s">
        <v>1243</v>
      </c>
      <c r="C2679" s="167">
        <v>1</v>
      </c>
      <c r="D2679" s="169">
        <v>43952</v>
      </c>
      <c r="E2679" s="168">
        <f t="shared" si="120"/>
        <v>5</v>
      </c>
      <c r="F2679" s="168" t="str">
        <f t="shared" si="121"/>
        <v>may</v>
      </c>
      <c r="G2679" s="168">
        <f t="shared" si="122"/>
        <v>2020</v>
      </c>
      <c r="H2679" s="172">
        <v>48.404907992898302</v>
      </c>
      <c r="I2679" s="167">
        <v>250</v>
      </c>
      <c r="J2679" s="175" t="s">
        <v>1242</v>
      </c>
      <c r="K2679" s="173">
        <v>41.517314553651865</v>
      </c>
      <c r="L2679" s="171" t="s">
        <v>61</v>
      </c>
      <c r="M2679" s="165" t="s">
        <v>1323</v>
      </c>
      <c r="N2679" s="177" t="s">
        <v>1324</v>
      </c>
      <c r="O2679" s="176" t="s">
        <v>1242</v>
      </c>
      <c r="P2679" s="166" t="s">
        <v>1310</v>
      </c>
      <c r="Q2679" s="166" t="s">
        <v>1313</v>
      </c>
      <c r="R2679" s="172"/>
      <c r="S2679" s="172"/>
      <c r="T2679" s="174">
        <f t="shared" si="123"/>
        <v>48.404907992898302</v>
      </c>
    </row>
    <row r="2680" spans="1:20" s="164" customFormat="1" ht="12.75" hidden="1" customHeight="1" x14ac:dyDescent="0.2">
      <c r="A2680" s="168">
        <v>93</v>
      </c>
      <c r="B2680" s="170" t="s">
        <v>1244</v>
      </c>
      <c r="C2680" s="167">
        <v>1</v>
      </c>
      <c r="D2680" s="169">
        <v>43952</v>
      </c>
      <c r="E2680" s="168">
        <f t="shared" si="120"/>
        <v>5</v>
      </c>
      <c r="F2680" s="168" t="str">
        <f t="shared" si="121"/>
        <v>may</v>
      </c>
      <c r="G2680" s="168">
        <f t="shared" si="122"/>
        <v>2020</v>
      </c>
      <c r="H2680" s="172">
        <v>348.99213107513623</v>
      </c>
      <c r="I2680" s="167">
        <v>250</v>
      </c>
      <c r="J2680" s="175" t="s">
        <v>1242</v>
      </c>
      <c r="K2680" s="173">
        <v>217.0115369733862</v>
      </c>
      <c r="L2680" s="171" t="s">
        <v>61</v>
      </c>
      <c r="M2680" s="165" t="s">
        <v>1323</v>
      </c>
      <c r="N2680" s="177" t="s">
        <v>1324</v>
      </c>
      <c r="O2680" s="176" t="s">
        <v>1242</v>
      </c>
      <c r="P2680" s="166" t="s">
        <v>1310</v>
      </c>
      <c r="Q2680" s="166" t="s">
        <v>1313</v>
      </c>
      <c r="R2680" s="172"/>
      <c r="S2680" s="172"/>
      <c r="T2680" s="174">
        <f t="shared" si="123"/>
        <v>348.99213107513623</v>
      </c>
    </row>
    <row r="2681" spans="1:20" s="164" customFormat="1" ht="12.75" hidden="1" customHeight="1" x14ac:dyDescent="0.2">
      <c r="A2681" s="168">
        <v>28</v>
      </c>
      <c r="B2681" s="170" t="s">
        <v>16</v>
      </c>
      <c r="C2681" s="167">
        <v>1</v>
      </c>
      <c r="D2681" s="169">
        <v>43952</v>
      </c>
      <c r="E2681" s="168">
        <f t="shared" si="120"/>
        <v>5</v>
      </c>
      <c r="F2681" s="168" t="str">
        <f t="shared" si="121"/>
        <v>may</v>
      </c>
      <c r="G2681" s="168">
        <f t="shared" si="122"/>
        <v>2020</v>
      </c>
      <c r="H2681" s="172">
        <v>14.718408854371649</v>
      </c>
      <c r="I2681" s="167">
        <v>250</v>
      </c>
      <c r="J2681" s="175" t="s">
        <v>1242</v>
      </c>
      <c r="K2681" s="173">
        <v>7.2545171529399406</v>
      </c>
      <c r="L2681" s="171" t="s">
        <v>88</v>
      </c>
      <c r="M2681" s="165" t="s">
        <v>1323</v>
      </c>
      <c r="N2681" s="177" t="s">
        <v>1324</v>
      </c>
      <c r="O2681" s="176" t="s">
        <v>1242</v>
      </c>
      <c r="P2681" s="166" t="s">
        <v>1310</v>
      </c>
      <c r="Q2681" s="166" t="s">
        <v>1313</v>
      </c>
      <c r="R2681" s="172"/>
      <c r="S2681" s="172"/>
      <c r="T2681" s="174">
        <f t="shared" si="123"/>
        <v>14.718408854371649</v>
      </c>
    </row>
    <row r="2682" spans="1:20" s="164" customFormat="1" ht="12.75" hidden="1" customHeight="1" x14ac:dyDescent="0.2">
      <c r="A2682" s="168">
        <v>82</v>
      </c>
      <c r="B2682" s="170" t="s">
        <v>8</v>
      </c>
      <c r="C2682" s="167">
        <v>1</v>
      </c>
      <c r="D2682" s="169">
        <v>43952</v>
      </c>
      <c r="E2682" s="168">
        <f t="shared" si="120"/>
        <v>5</v>
      </c>
      <c r="F2682" s="168" t="str">
        <f t="shared" si="121"/>
        <v>may</v>
      </c>
      <c r="G2682" s="168">
        <f t="shared" si="122"/>
        <v>2020</v>
      </c>
      <c r="H2682" s="172">
        <v>45.606337295236095</v>
      </c>
      <c r="I2682" s="167">
        <v>250</v>
      </c>
      <c r="J2682" s="175" t="s">
        <v>1242</v>
      </c>
      <c r="K2682" s="173">
        <v>34.333279921986374</v>
      </c>
      <c r="L2682" s="171" t="s">
        <v>55</v>
      </c>
      <c r="M2682" s="165" t="s">
        <v>1323</v>
      </c>
      <c r="N2682" s="177" t="s">
        <v>1324</v>
      </c>
      <c r="O2682" s="176" t="s">
        <v>1242</v>
      </c>
      <c r="P2682" s="166" t="s">
        <v>1310</v>
      </c>
      <c r="Q2682" s="166" t="s">
        <v>1313</v>
      </c>
      <c r="R2682" s="172"/>
      <c r="S2682" s="172"/>
      <c r="T2682" s="174">
        <f t="shared" si="123"/>
        <v>45.606337295236095</v>
      </c>
    </row>
    <row r="2683" spans="1:20" s="164" customFormat="1" ht="12.75" hidden="1" customHeight="1" x14ac:dyDescent="0.2">
      <c r="A2683" s="168">
        <v>75</v>
      </c>
      <c r="B2683" s="170" t="s">
        <v>9</v>
      </c>
      <c r="C2683" s="167">
        <v>1</v>
      </c>
      <c r="D2683" s="169">
        <v>43952</v>
      </c>
      <c r="E2683" s="168">
        <f t="shared" si="120"/>
        <v>5</v>
      </c>
      <c r="F2683" s="168" t="str">
        <f t="shared" si="121"/>
        <v>may</v>
      </c>
      <c r="G2683" s="168">
        <f t="shared" si="122"/>
        <v>2020</v>
      </c>
      <c r="H2683" s="172">
        <v>84.164422463026611</v>
      </c>
      <c r="I2683" s="167">
        <v>250</v>
      </c>
      <c r="J2683" s="175" t="s">
        <v>1242</v>
      </c>
      <c r="K2683" s="173">
        <v>57.958399148584462</v>
      </c>
      <c r="L2683" s="171" t="s">
        <v>60</v>
      </c>
      <c r="M2683" s="165" t="s">
        <v>1323</v>
      </c>
      <c r="N2683" s="177" t="s">
        <v>1324</v>
      </c>
      <c r="O2683" s="176" t="s">
        <v>1242</v>
      </c>
      <c r="P2683" s="166" t="s">
        <v>1310</v>
      </c>
      <c r="Q2683" s="166" t="s">
        <v>1313</v>
      </c>
      <c r="R2683" s="172"/>
      <c r="S2683" s="172"/>
      <c r="T2683" s="174">
        <f t="shared" si="123"/>
        <v>84.164422463026611</v>
      </c>
    </row>
    <row r="2684" spans="1:20" s="164" customFormat="1" ht="12.75" hidden="1" customHeight="1" x14ac:dyDescent="0.2">
      <c r="A2684" s="168">
        <v>59</v>
      </c>
      <c r="B2684" s="170" t="s">
        <v>10</v>
      </c>
      <c r="C2684" s="167">
        <v>1</v>
      </c>
      <c r="D2684" s="169">
        <v>43952</v>
      </c>
      <c r="E2684" s="168">
        <f t="shared" si="120"/>
        <v>5</v>
      </c>
      <c r="F2684" s="168" t="str">
        <f t="shared" si="121"/>
        <v>may</v>
      </c>
      <c r="G2684" s="168">
        <f t="shared" si="122"/>
        <v>2020</v>
      </c>
      <c r="H2684" s="172">
        <v>110.69901870752761</v>
      </c>
      <c r="I2684" s="167">
        <v>250</v>
      </c>
      <c r="J2684" s="175" t="s">
        <v>1242</v>
      </c>
      <c r="K2684" s="173">
        <v>94.801064129474639</v>
      </c>
      <c r="L2684" s="171" t="s">
        <v>56</v>
      </c>
      <c r="M2684" s="165" t="s">
        <v>1323</v>
      </c>
      <c r="N2684" s="177" t="s">
        <v>1324</v>
      </c>
      <c r="O2684" s="176" t="s">
        <v>1242</v>
      </c>
      <c r="P2684" s="166" t="s">
        <v>1310</v>
      </c>
      <c r="Q2684" s="166" t="s">
        <v>1313</v>
      </c>
      <c r="R2684" s="172"/>
      <c r="S2684" s="172"/>
      <c r="T2684" s="174">
        <f t="shared" si="123"/>
        <v>110.69901870752761</v>
      </c>
    </row>
    <row r="2685" spans="1:20" s="164" customFormat="1" ht="12.75" hidden="1" customHeight="1" x14ac:dyDescent="0.2">
      <c r="A2685" s="168">
        <v>65</v>
      </c>
      <c r="B2685" s="170" t="s">
        <v>11</v>
      </c>
      <c r="C2685" s="167">
        <v>1</v>
      </c>
      <c r="D2685" s="169">
        <v>43952</v>
      </c>
      <c r="E2685" s="168">
        <f t="shared" si="120"/>
        <v>5</v>
      </c>
      <c r="F2685" s="168" t="str">
        <f t="shared" si="121"/>
        <v>may</v>
      </c>
      <c r="G2685" s="168">
        <f t="shared" si="122"/>
        <v>2020</v>
      </c>
      <c r="H2685" s="172">
        <v>99.193783617138507</v>
      </c>
      <c r="I2685" s="167">
        <v>250</v>
      </c>
      <c r="J2685" s="175" t="s">
        <v>1242</v>
      </c>
      <c r="K2685" s="173">
        <v>78.995358733677932</v>
      </c>
      <c r="L2685" s="171" t="s">
        <v>59</v>
      </c>
      <c r="M2685" s="165" t="s">
        <v>1323</v>
      </c>
      <c r="N2685" s="177" t="s">
        <v>1324</v>
      </c>
      <c r="O2685" s="176" t="s">
        <v>1242</v>
      </c>
      <c r="P2685" s="166" t="s">
        <v>1310</v>
      </c>
      <c r="Q2685" s="166" t="s">
        <v>1313</v>
      </c>
      <c r="R2685" s="172"/>
      <c r="S2685" s="172"/>
      <c r="T2685" s="174">
        <f t="shared" si="123"/>
        <v>99.193783617138507</v>
      </c>
    </row>
    <row r="2686" spans="1:20" s="164" customFormat="1" ht="12.75" hidden="1" customHeight="1" x14ac:dyDescent="0.2">
      <c r="A2686" s="168">
        <v>63</v>
      </c>
      <c r="B2686" s="170" t="s">
        <v>12</v>
      </c>
      <c r="C2686" s="167">
        <v>1</v>
      </c>
      <c r="D2686" s="169">
        <v>43952</v>
      </c>
      <c r="E2686" s="168">
        <f t="shared" ref="E2686:E2749" si="124">MONTH(D2686)</f>
        <v>5</v>
      </c>
      <c r="F2686" s="168" t="str">
        <f t="shared" ref="F2686:F2749" si="125">TEXT(D2686,"mmm")</f>
        <v>may</v>
      </c>
      <c r="G2686" s="168">
        <f t="shared" ref="G2686:G2749" si="126">YEAR(D2686)</f>
        <v>2020</v>
      </c>
      <c r="H2686" s="172">
        <v>149.67170694163843</v>
      </c>
      <c r="I2686" s="167">
        <v>250</v>
      </c>
      <c r="J2686" s="175" t="s">
        <v>1242</v>
      </c>
      <c r="K2686" s="173">
        <v>111.89618506152755</v>
      </c>
      <c r="L2686" s="171" t="s">
        <v>57</v>
      </c>
      <c r="M2686" s="165" t="s">
        <v>1323</v>
      </c>
      <c r="N2686" s="177" t="s">
        <v>1324</v>
      </c>
      <c r="O2686" s="176" t="s">
        <v>1242</v>
      </c>
      <c r="P2686" s="166" t="s">
        <v>1310</v>
      </c>
      <c r="Q2686" s="166" t="s">
        <v>1313</v>
      </c>
      <c r="R2686" s="172"/>
      <c r="S2686" s="172"/>
      <c r="T2686" s="174">
        <f t="shared" si="123"/>
        <v>149.67170694163843</v>
      </c>
    </row>
    <row r="2687" spans="1:20" s="164" customFormat="1" ht="12.75" hidden="1" customHeight="1" x14ac:dyDescent="0.2">
      <c r="A2687" s="168">
        <v>76</v>
      </c>
      <c r="B2687" s="170" t="s">
        <v>50</v>
      </c>
      <c r="C2687" s="167">
        <v>1</v>
      </c>
      <c r="D2687" s="169">
        <v>43952</v>
      </c>
      <c r="E2687" s="168">
        <f t="shared" si="124"/>
        <v>5</v>
      </c>
      <c r="F2687" s="168" t="str">
        <f t="shared" si="125"/>
        <v>may</v>
      </c>
      <c r="G2687" s="168">
        <f t="shared" si="126"/>
        <v>2020</v>
      </c>
      <c r="H2687" s="172">
        <v>6.9446013608654962</v>
      </c>
      <c r="I2687" s="167">
        <v>250</v>
      </c>
      <c r="J2687" s="175" t="s">
        <v>1242</v>
      </c>
      <c r="K2687" s="173">
        <v>6.543472894200578</v>
      </c>
      <c r="L2687" s="171" t="s">
        <v>58</v>
      </c>
      <c r="M2687" s="165" t="s">
        <v>1323</v>
      </c>
      <c r="N2687" s="177" t="s">
        <v>1324</v>
      </c>
      <c r="O2687" s="176" t="s">
        <v>1242</v>
      </c>
      <c r="P2687" s="166" t="s">
        <v>1310</v>
      </c>
      <c r="Q2687" s="166" t="s">
        <v>1313</v>
      </c>
      <c r="R2687" s="172"/>
      <c r="S2687" s="172"/>
      <c r="T2687" s="174">
        <f t="shared" si="123"/>
        <v>6.9446013608654962</v>
      </c>
    </row>
    <row r="2688" spans="1:20" s="164" customFormat="1" ht="12.75" hidden="1" customHeight="1" x14ac:dyDescent="0.2">
      <c r="A2688" s="168">
        <v>71</v>
      </c>
      <c r="B2688" s="170" t="s">
        <v>14</v>
      </c>
      <c r="C2688" s="167">
        <v>1</v>
      </c>
      <c r="D2688" s="169">
        <v>43952</v>
      </c>
      <c r="E2688" s="168">
        <f t="shared" si="124"/>
        <v>5</v>
      </c>
      <c r="F2688" s="168" t="str">
        <f t="shared" si="125"/>
        <v>may</v>
      </c>
      <c r="G2688" s="168">
        <f t="shared" si="126"/>
        <v>2020</v>
      </c>
      <c r="H2688" s="172">
        <v>20.108248716535915</v>
      </c>
      <c r="I2688" s="167">
        <v>250</v>
      </c>
      <c r="J2688" s="175" t="s">
        <v>1242</v>
      </c>
      <c r="K2688" s="173">
        <v>17.924327064693593</v>
      </c>
      <c r="L2688" s="171" t="s">
        <v>88</v>
      </c>
      <c r="M2688" s="165" t="s">
        <v>1323</v>
      </c>
      <c r="N2688" s="177" t="s">
        <v>1324</v>
      </c>
      <c r="O2688" s="176" t="s">
        <v>1242</v>
      </c>
      <c r="P2688" s="166" t="s">
        <v>1310</v>
      </c>
      <c r="Q2688" s="166" t="s">
        <v>1313</v>
      </c>
      <c r="R2688" s="172"/>
      <c r="S2688" s="172"/>
      <c r="T2688" s="174">
        <f t="shared" si="123"/>
        <v>20.108248716535915</v>
      </c>
    </row>
    <row r="2689" spans="1:20" s="164" customFormat="1" ht="12.75" hidden="1" customHeight="1" x14ac:dyDescent="0.2">
      <c r="A2689" s="168">
        <v>18</v>
      </c>
      <c r="B2689" s="170" t="s">
        <v>63</v>
      </c>
      <c r="C2689" s="167">
        <v>1</v>
      </c>
      <c r="D2689" s="169">
        <v>43983</v>
      </c>
      <c r="E2689" s="168">
        <f t="shared" si="124"/>
        <v>6</v>
      </c>
      <c r="F2689" s="168" t="str">
        <f t="shared" si="125"/>
        <v>jun</v>
      </c>
      <c r="G2689" s="168">
        <f t="shared" si="126"/>
        <v>2020</v>
      </c>
      <c r="H2689" s="172">
        <v>342.55245191929265</v>
      </c>
      <c r="I2689" s="167">
        <v>250</v>
      </c>
      <c r="J2689" s="175" t="s">
        <v>1242</v>
      </c>
      <c r="K2689" s="173">
        <v>306.00966614190918</v>
      </c>
      <c r="L2689" s="171" t="s">
        <v>64</v>
      </c>
      <c r="M2689" s="165" t="s">
        <v>1323</v>
      </c>
      <c r="N2689" s="177" t="s">
        <v>1324</v>
      </c>
      <c r="O2689" s="176" t="s">
        <v>1242</v>
      </c>
      <c r="P2689" s="166" t="s">
        <v>1310</v>
      </c>
      <c r="Q2689" s="166" t="s">
        <v>1313</v>
      </c>
      <c r="R2689" s="172"/>
      <c r="S2689" s="172"/>
      <c r="T2689" s="174">
        <f t="shared" si="123"/>
        <v>342.55245191929265</v>
      </c>
    </row>
    <row r="2690" spans="1:20" s="164" customFormat="1" ht="12.75" hidden="1" customHeight="1" x14ac:dyDescent="0.2">
      <c r="A2690" s="168">
        <v>50</v>
      </c>
      <c r="B2690" s="170" t="s">
        <v>65</v>
      </c>
      <c r="C2690" s="167">
        <v>1</v>
      </c>
      <c r="D2690" s="169">
        <v>43983</v>
      </c>
      <c r="E2690" s="168">
        <f t="shared" si="124"/>
        <v>6</v>
      </c>
      <c r="F2690" s="168" t="str">
        <f t="shared" si="125"/>
        <v>jun</v>
      </c>
      <c r="G2690" s="168">
        <f t="shared" si="126"/>
        <v>2020</v>
      </c>
      <c r="H2690" s="172">
        <v>29.221112874872091</v>
      </c>
      <c r="I2690" s="167">
        <v>250</v>
      </c>
      <c r="J2690" s="175" t="s">
        <v>1242</v>
      </c>
      <c r="K2690" s="173">
        <v>28.20753565931135</v>
      </c>
      <c r="L2690" s="171" t="s">
        <v>64</v>
      </c>
      <c r="M2690" s="165" t="s">
        <v>1323</v>
      </c>
      <c r="N2690" s="177" t="s">
        <v>1324</v>
      </c>
      <c r="O2690" s="176" t="s">
        <v>1242</v>
      </c>
      <c r="P2690" s="166" t="s">
        <v>1310</v>
      </c>
      <c r="Q2690" s="166" t="s">
        <v>1313</v>
      </c>
      <c r="R2690" s="172"/>
      <c r="S2690" s="172"/>
      <c r="T2690" s="174">
        <f t="shared" si="123"/>
        <v>29.221112874872091</v>
      </c>
    </row>
    <row r="2691" spans="1:20" s="164" customFormat="1" ht="12.75" hidden="1" customHeight="1" x14ac:dyDescent="0.2">
      <c r="A2691" s="168">
        <v>97</v>
      </c>
      <c r="B2691" s="170" t="s">
        <v>66</v>
      </c>
      <c r="C2691" s="167">
        <v>1</v>
      </c>
      <c r="D2691" s="169">
        <v>43983</v>
      </c>
      <c r="E2691" s="168">
        <f t="shared" si="124"/>
        <v>6</v>
      </c>
      <c r="F2691" s="168" t="str">
        <f t="shared" si="125"/>
        <v>jun</v>
      </c>
      <c r="G2691" s="168">
        <f t="shared" si="126"/>
        <v>2020</v>
      </c>
      <c r="H2691" s="172">
        <v>21.120210295699632</v>
      </c>
      <c r="I2691" s="167">
        <v>250</v>
      </c>
      <c r="J2691" s="175" t="s">
        <v>1242</v>
      </c>
      <c r="K2691" s="173">
        <v>18.097802119136954</v>
      </c>
      <c r="L2691" s="171" t="s">
        <v>64</v>
      </c>
      <c r="M2691" s="165" t="s">
        <v>1323</v>
      </c>
      <c r="N2691" s="177" t="s">
        <v>1324</v>
      </c>
      <c r="O2691" s="176" t="s">
        <v>1242</v>
      </c>
      <c r="P2691" s="166" t="s">
        <v>1310</v>
      </c>
      <c r="Q2691" s="166" t="s">
        <v>1313</v>
      </c>
      <c r="R2691" s="172"/>
      <c r="S2691" s="172"/>
      <c r="T2691" s="174">
        <f t="shared" si="123"/>
        <v>21.120210295699632</v>
      </c>
    </row>
    <row r="2692" spans="1:20" s="164" customFormat="1" ht="12.75" hidden="1" customHeight="1" x14ac:dyDescent="0.2">
      <c r="A2692" s="168">
        <v>85</v>
      </c>
      <c r="B2692" s="170" t="s">
        <v>67</v>
      </c>
      <c r="C2692" s="167">
        <v>1</v>
      </c>
      <c r="D2692" s="169">
        <v>43983</v>
      </c>
      <c r="E2692" s="168">
        <f t="shared" si="124"/>
        <v>6</v>
      </c>
      <c r="F2692" s="168" t="str">
        <f t="shared" si="125"/>
        <v>jun</v>
      </c>
      <c r="G2692" s="168">
        <f t="shared" si="126"/>
        <v>2020</v>
      </c>
      <c r="H2692" s="172">
        <v>20.734453030024753</v>
      </c>
      <c r="I2692" s="167">
        <v>250</v>
      </c>
      <c r="J2692" s="175" t="s">
        <v>1242</v>
      </c>
      <c r="K2692" s="173">
        <v>21.005447509161357</v>
      </c>
      <c r="L2692" s="171" t="s">
        <v>64</v>
      </c>
      <c r="M2692" s="165" t="s">
        <v>1323</v>
      </c>
      <c r="N2692" s="177" t="s">
        <v>1324</v>
      </c>
      <c r="O2692" s="176" t="s">
        <v>1242</v>
      </c>
      <c r="P2692" s="166" t="s">
        <v>1310</v>
      </c>
      <c r="Q2692" s="166" t="s">
        <v>1313</v>
      </c>
      <c r="R2692" s="172"/>
      <c r="S2692" s="172"/>
      <c r="T2692" s="174">
        <f t="shared" si="123"/>
        <v>20.734453030024753</v>
      </c>
    </row>
    <row r="2693" spans="1:20" s="164" customFormat="1" ht="12.75" hidden="1" customHeight="1" x14ac:dyDescent="0.2">
      <c r="A2693" s="168">
        <v>51</v>
      </c>
      <c r="B2693" s="170" t="s">
        <v>68</v>
      </c>
      <c r="C2693" s="167">
        <v>1</v>
      </c>
      <c r="D2693" s="169">
        <v>43983</v>
      </c>
      <c r="E2693" s="168">
        <f t="shared" si="124"/>
        <v>6</v>
      </c>
      <c r="F2693" s="168" t="str">
        <f t="shared" si="125"/>
        <v>jun</v>
      </c>
      <c r="G2693" s="168">
        <f t="shared" si="126"/>
        <v>2020</v>
      </c>
      <c r="H2693" s="172">
        <v>19.094984650906515</v>
      </c>
      <c r="I2693" s="167">
        <v>250</v>
      </c>
      <c r="J2693" s="175" t="s">
        <v>1242</v>
      </c>
      <c r="K2693" s="173">
        <v>18.746838718634937</v>
      </c>
      <c r="L2693" s="171" t="s">
        <v>64</v>
      </c>
      <c r="M2693" s="165" t="s">
        <v>1323</v>
      </c>
      <c r="N2693" s="177" t="s">
        <v>1324</v>
      </c>
      <c r="O2693" s="176" t="s">
        <v>1242</v>
      </c>
      <c r="P2693" s="166" t="s">
        <v>1310</v>
      </c>
      <c r="Q2693" s="166" t="s">
        <v>1313</v>
      </c>
      <c r="R2693" s="172"/>
      <c r="S2693" s="172"/>
      <c r="T2693" s="174">
        <f t="shared" si="123"/>
        <v>19.094984650906515</v>
      </c>
    </row>
    <row r="2694" spans="1:20" s="164" customFormat="1" ht="12.75" hidden="1" customHeight="1" x14ac:dyDescent="0.2">
      <c r="A2694" s="168">
        <v>83</v>
      </c>
      <c r="B2694" s="170" t="s">
        <v>69</v>
      </c>
      <c r="C2694" s="167">
        <v>1</v>
      </c>
      <c r="D2694" s="169">
        <v>43983</v>
      </c>
      <c r="E2694" s="168">
        <f t="shared" si="124"/>
        <v>6</v>
      </c>
      <c r="F2694" s="168" t="str">
        <f t="shared" si="125"/>
        <v>jun</v>
      </c>
      <c r="G2694" s="168">
        <f t="shared" si="126"/>
        <v>2020</v>
      </c>
      <c r="H2694" s="172">
        <v>31.728535101758808</v>
      </c>
      <c r="I2694" s="167">
        <v>250</v>
      </c>
      <c r="J2694" s="175" t="s">
        <v>1242</v>
      </c>
      <c r="K2694" s="173">
        <v>31.226086263217287</v>
      </c>
      <c r="L2694" s="171" t="s">
        <v>64</v>
      </c>
      <c r="M2694" s="165" t="s">
        <v>1323</v>
      </c>
      <c r="N2694" s="177" t="s">
        <v>1324</v>
      </c>
      <c r="O2694" s="176" t="s">
        <v>1242</v>
      </c>
      <c r="P2694" s="166" t="s">
        <v>1310</v>
      </c>
      <c r="Q2694" s="166" t="s">
        <v>1313</v>
      </c>
      <c r="R2694" s="172"/>
      <c r="S2694" s="172"/>
      <c r="T2694" s="174">
        <f t="shared" si="123"/>
        <v>31.728535101758808</v>
      </c>
    </row>
    <row r="2695" spans="1:20" s="164" customFormat="1" ht="12.75" hidden="1" customHeight="1" x14ac:dyDescent="0.2">
      <c r="A2695" s="168">
        <v>52</v>
      </c>
      <c r="B2695" s="170" t="s">
        <v>70</v>
      </c>
      <c r="C2695" s="167">
        <v>1</v>
      </c>
      <c r="D2695" s="169">
        <v>43983</v>
      </c>
      <c r="E2695" s="168">
        <f t="shared" si="124"/>
        <v>6</v>
      </c>
      <c r="F2695" s="168" t="str">
        <f t="shared" si="125"/>
        <v>jun</v>
      </c>
      <c r="G2695" s="168">
        <f t="shared" si="126"/>
        <v>2020</v>
      </c>
      <c r="H2695" s="172">
        <v>8.9688564269409401</v>
      </c>
      <c r="I2695" s="167">
        <v>250</v>
      </c>
      <c r="J2695" s="175" t="s">
        <v>1242</v>
      </c>
      <c r="K2695" s="173">
        <v>8.4104727848765535</v>
      </c>
      <c r="L2695" s="171" t="s">
        <v>64</v>
      </c>
      <c r="M2695" s="165" t="s">
        <v>1323</v>
      </c>
      <c r="N2695" s="177" t="s">
        <v>1324</v>
      </c>
      <c r="O2695" s="176" t="s">
        <v>1242</v>
      </c>
      <c r="P2695" s="166" t="s">
        <v>1310</v>
      </c>
      <c r="Q2695" s="166" t="s">
        <v>1313</v>
      </c>
      <c r="R2695" s="172"/>
      <c r="S2695" s="172"/>
      <c r="T2695" s="174">
        <f t="shared" si="123"/>
        <v>8.9688564269409401</v>
      </c>
    </row>
    <row r="2696" spans="1:20" s="164" customFormat="1" ht="12.75" hidden="1" customHeight="1" x14ac:dyDescent="0.2">
      <c r="A2696" s="168">
        <v>84</v>
      </c>
      <c r="B2696" s="170" t="s">
        <v>71</v>
      </c>
      <c r="C2696" s="167">
        <v>1</v>
      </c>
      <c r="D2696" s="169">
        <v>43983</v>
      </c>
      <c r="E2696" s="168">
        <f t="shared" si="124"/>
        <v>6</v>
      </c>
      <c r="F2696" s="168" t="str">
        <f t="shared" si="125"/>
        <v>jun</v>
      </c>
      <c r="G2696" s="168">
        <f t="shared" si="126"/>
        <v>2020</v>
      </c>
      <c r="H2696" s="172">
        <v>41.758224009305664</v>
      </c>
      <c r="I2696" s="167">
        <v>250</v>
      </c>
      <c r="J2696" s="175" t="s">
        <v>1242</v>
      </c>
      <c r="K2696" s="173">
        <v>40.384928143503082</v>
      </c>
      <c r="L2696" s="171" t="s">
        <v>64</v>
      </c>
      <c r="M2696" s="165" t="s">
        <v>1323</v>
      </c>
      <c r="N2696" s="177" t="s">
        <v>1324</v>
      </c>
      <c r="O2696" s="176" t="s">
        <v>1242</v>
      </c>
      <c r="P2696" s="166" t="s">
        <v>1310</v>
      </c>
      <c r="Q2696" s="166" t="s">
        <v>1313</v>
      </c>
      <c r="R2696" s="172"/>
      <c r="S2696" s="172"/>
      <c r="T2696" s="174">
        <f t="shared" si="123"/>
        <v>41.758224009305664</v>
      </c>
    </row>
    <row r="2697" spans="1:20" s="164" customFormat="1" ht="12.75" hidden="1" customHeight="1" x14ac:dyDescent="0.2">
      <c r="A2697" s="168">
        <v>90</v>
      </c>
      <c r="B2697" s="170" t="s">
        <v>72</v>
      </c>
      <c r="C2697" s="167">
        <v>1</v>
      </c>
      <c r="D2697" s="169">
        <v>43983</v>
      </c>
      <c r="E2697" s="168">
        <f t="shared" si="124"/>
        <v>6</v>
      </c>
      <c r="F2697" s="168" t="str">
        <f t="shared" si="125"/>
        <v>jun</v>
      </c>
      <c r="G2697" s="168">
        <f t="shared" si="126"/>
        <v>2020</v>
      </c>
      <c r="H2697" s="172">
        <v>16.587562424019801</v>
      </c>
      <c r="I2697" s="167">
        <v>250</v>
      </c>
      <c r="J2697" s="175" t="s">
        <v>1242</v>
      </c>
      <c r="K2697" s="173">
        <v>16.221093021628672</v>
      </c>
      <c r="L2697" s="171" t="s">
        <v>64</v>
      </c>
      <c r="M2697" s="165" t="s">
        <v>1323</v>
      </c>
      <c r="N2697" s="177" t="s">
        <v>1324</v>
      </c>
      <c r="O2697" s="176" t="s">
        <v>1242</v>
      </c>
      <c r="P2697" s="166" t="s">
        <v>1310</v>
      </c>
      <c r="Q2697" s="166" t="s">
        <v>1313</v>
      </c>
      <c r="R2697" s="172"/>
      <c r="S2697" s="172"/>
      <c r="T2697" s="174">
        <f t="shared" si="123"/>
        <v>16.587562424019801</v>
      </c>
    </row>
    <row r="2698" spans="1:20" s="164" customFormat="1" ht="12.75" hidden="1" customHeight="1" x14ac:dyDescent="0.2">
      <c r="A2698" s="168">
        <v>25</v>
      </c>
      <c r="B2698" s="170" t="s">
        <v>73</v>
      </c>
      <c r="C2698" s="167">
        <v>1</v>
      </c>
      <c r="D2698" s="169">
        <v>43983</v>
      </c>
      <c r="E2698" s="168">
        <f t="shared" si="124"/>
        <v>6</v>
      </c>
      <c r="F2698" s="168" t="str">
        <f t="shared" si="125"/>
        <v>jun</v>
      </c>
      <c r="G2698" s="168">
        <f t="shared" si="126"/>
        <v>2020</v>
      </c>
      <c r="H2698" s="172">
        <v>148.13079001915358</v>
      </c>
      <c r="I2698" s="167">
        <v>250</v>
      </c>
      <c r="J2698" s="175" t="s">
        <v>1242</v>
      </c>
      <c r="K2698" s="173">
        <v>89.38285163636202</v>
      </c>
      <c r="L2698" s="171" t="s">
        <v>64</v>
      </c>
      <c r="M2698" s="165" t="s">
        <v>1323</v>
      </c>
      <c r="N2698" s="177" t="s">
        <v>1324</v>
      </c>
      <c r="O2698" s="176" t="s">
        <v>1242</v>
      </c>
      <c r="P2698" s="166" t="s">
        <v>1310</v>
      </c>
      <c r="Q2698" s="166" t="s">
        <v>1313</v>
      </c>
      <c r="R2698" s="172"/>
      <c r="S2698" s="172"/>
      <c r="T2698" s="174">
        <f t="shared" si="123"/>
        <v>148.13079001915358</v>
      </c>
    </row>
    <row r="2699" spans="1:20" s="164" customFormat="1" ht="12.75" hidden="1" customHeight="1" x14ac:dyDescent="0.2">
      <c r="A2699" s="168">
        <v>102</v>
      </c>
      <c r="B2699" s="170" t="s">
        <v>74</v>
      </c>
      <c r="C2699" s="167">
        <v>1</v>
      </c>
      <c r="D2699" s="169">
        <v>43983</v>
      </c>
      <c r="E2699" s="168">
        <f t="shared" si="124"/>
        <v>6</v>
      </c>
      <c r="F2699" s="168" t="str">
        <f t="shared" si="125"/>
        <v>jun</v>
      </c>
      <c r="G2699" s="168">
        <f t="shared" si="126"/>
        <v>2020</v>
      </c>
      <c r="H2699" s="172">
        <v>37.032697504788395</v>
      </c>
      <c r="I2699" s="167">
        <v>250</v>
      </c>
      <c r="J2699" s="175" t="s">
        <v>1242</v>
      </c>
      <c r="K2699" s="173">
        <v>37.776244634376731</v>
      </c>
      <c r="L2699" s="171" t="s">
        <v>64</v>
      </c>
      <c r="M2699" s="165" t="s">
        <v>1323</v>
      </c>
      <c r="N2699" s="177" t="s">
        <v>1324</v>
      </c>
      <c r="O2699" s="176" t="s">
        <v>1242</v>
      </c>
      <c r="P2699" s="166" t="s">
        <v>1310</v>
      </c>
      <c r="Q2699" s="166" t="s">
        <v>1313</v>
      </c>
      <c r="R2699" s="172"/>
      <c r="S2699" s="172"/>
      <c r="T2699" s="174">
        <f t="shared" si="123"/>
        <v>37.032697504788395</v>
      </c>
    </row>
    <row r="2700" spans="1:20" s="164" customFormat="1" ht="12.75" hidden="1" customHeight="1" x14ac:dyDescent="0.2">
      <c r="A2700" s="168">
        <v>36</v>
      </c>
      <c r="B2700" s="170" t="s">
        <v>75</v>
      </c>
      <c r="C2700" s="167">
        <v>1</v>
      </c>
      <c r="D2700" s="169">
        <v>43983</v>
      </c>
      <c r="E2700" s="168">
        <f t="shared" si="124"/>
        <v>6</v>
      </c>
      <c r="F2700" s="168" t="str">
        <f t="shared" si="125"/>
        <v>jun</v>
      </c>
      <c r="G2700" s="168">
        <f t="shared" si="126"/>
        <v>2020</v>
      </c>
      <c r="H2700" s="172">
        <v>4.4362085552611097</v>
      </c>
      <c r="I2700" s="167">
        <v>250</v>
      </c>
      <c r="J2700" s="175" t="s">
        <v>1242</v>
      </c>
      <c r="K2700" s="173">
        <v>4.495036538276528</v>
      </c>
      <c r="L2700" s="171" t="s">
        <v>64</v>
      </c>
      <c r="M2700" s="165" t="s">
        <v>1323</v>
      </c>
      <c r="N2700" s="177" t="s">
        <v>1324</v>
      </c>
      <c r="O2700" s="176" t="s">
        <v>1242</v>
      </c>
      <c r="P2700" s="166" t="s">
        <v>1310</v>
      </c>
      <c r="Q2700" s="166" t="s">
        <v>1313</v>
      </c>
      <c r="R2700" s="172"/>
      <c r="S2700" s="172"/>
      <c r="T2700" s="174">
        <f t="shared" si="123"/>
        <v>4.4362085552611097</v>
      </c>
    </row>
    <row r="2701" spans="1:20" s="164" customFormat="1" ht="12.75" hidden="1" customHeight="1" x14ac:dyDescent="0.2">
      <c r="A2701" s="168">
        <v>70</v>
      </c>
      <c r="B2701" s="170" t="s">
        <v>76</v>
      </c>
      <c r="C2701" s="167">
        <v>1</v>
      </c>
      <c r="D2701" s="169">
        <v>43983</v>
      </c>
      <c r="E2701" s="168">
        <f t="shared" si="124"/>
        <v>6</v>
      </c>
      <c r="F2701" s="168" t="str">
        <f t="shared" si="125"/>
        <v>jun</v>
      </c>
      <c r="G2701" s="168">
        <f t="shared" si="126"/>
        <v>2020</v>
      </c>
      <c r="H2701" s="172">
        <v>10.608324806059175</v>
      </c>
      <c r="I2701" s="167">
        <v>250</v>
      </c>
      <c r="J2701" s="175" t="s">
        <v>1242</v>
      </c>
      <c r="K2701" s="173">
        <v>10.274644771250404</v>
      </c>
      <c r="L2701" s="171" t="s">
        <v>64</v>
      </c>
      <c r="M2701" s="165" t="s">
        <v>1323</v>
      </c>
      <c r="N2701" s="177" t="s">
        <v>1324</v>
      </c>
      <c r="O2701" s="176" t="s">
        <v>1242</v>
      </c>
      <c r="P2701" s="166" t="s">
        <v>1310</v>
      </c>
      <c r="Q2701" s="166" t="s">
        <v>1313</v>
      </c>
      <c r="R2701" s="172"/>
      <c r="S2701" s="172"/>
      <c r="T2701" s="174">
        <f t="shared" si="123"/>
        <v>10.608324806059175</v>
      </c>
    </row>
    <row r="2702" spans="1:20" s="164" customFormat="1" ht="12.75" hidden="1" customHeight="1" x14ac:dyDescent="0.2">
      <c r="A2702" s="168">
        <v>67</v>
      </c>
      <c r="B2702" s="170" t="s">
        <v>77</v>
      </c>
      <c r="C2702" s="167">
        <v>1</v>
      </c>
      <c r="D2702" s="169">
        <v>43983</v>
      </c>
      <c r="E2702" s="168">
        <f t="shared" si="124"/>
        <v>6</v>
      </c>
      <c r="F2702" s="168" t="str">
        <f t="shared" si="125"/>
        <v>jun</v>
      </c>
      <c r="G2702" s="168">
        <f t="shared" si="126"/>
        <v>2020</v>
      </c>
      <c r="H2702" s="172">
        <v>89.302807003734515</v>
      </c>
      <c r="I2702" s="167">
        <v>250</v>
      </c>
      <c r="J2702" s="175" t="s">
        <v>1242</v>
      </c>
      <c r="K2702" s="173">
        <v>91.13033204986921</v>
      </c>
      <c r="L2702" s="171" t="s">
        <v>64</v>
      </c>
      <c r="M2702" s="165" t="s">
        <v>1323</v>
      </c>
      <c r="N2702" s="177" t="s">
        <v>1324</v>
      </c>
      <c r="O2702" s="176" t="s">
        <v>1242</v>
      </c>
      <c r="P2702" s="166" t="s">
        <v>1310</v>
      </c>
      <c r="Q2702" s="166" t="s">
        <v>1313</v>
      </c>
      <c r="R2702" s="172"/>
      <c r="S2702" s="172"/>
      <c r="T2702" s="174">
        <f t="shared" si="123"/>
        <v>89.302807003734515</v>
      </c>
    </row>
    <row r="2703" spans="1:20" s="164" customFormat="1" ht="12.75" hidden="1" customHeight="1" x14ac:dyDescent="0.2">
      <c r="A2703" s="168">
        <v>92</v>
      </c>
      <c r="B2703" s="170" t="s">
        <v>78</v>
      </c>
      <c r="C2703" s="167">
        <v>1</v>
      </c>
      <c r="D2703" s="169">
        <v>43983</v>
      </c>
      <c r="E2703" s="168">
        <f t="shared" si="124"/>
        <v>6</v>
      </c>
      <c r="F2703" s="168" t="str">
        <f t="shared" si="125"/>
        <v>jun</v>
      </c>
      <c r="G2703" s="168">
        <f t="shared" si="126"/>
        <v>2020</v>
      </c>
      <c r="H2703" s="172">
        <v>63.071312937842734</v>
      </c>
      <c r="I2703" s="167">
        <v>250</v>
      </c>
      <c r="J2703" s="175" t="s">
        <v>1242</v>
      </c>
      <c r="K2703" s="173">
        <v>62.330658987746979</v>
      </c>
      <c r="L2703" s="171" t="s">
        <v>64</v>
      </c>
      <c r="M2703" s="165" t="s">
        <v>1323</v>
      </c>
      <c r="N2703" s="177" t="s">
        <v>1324</v>
      </c>
      <c r="O2703" s="176" t="s">
        <v>1242</v>
      </c>
      <c r="P2703" s="166" t="s">
        <v>1310</v>
      </c>
      <c r="Q2703" s="166" t="s">
        <v>1313</v>
      </c>
      <c r="R2703" s="172"/>
      <c r="S2703" s="172"/>
      <c r="T2703" s="174">
        <f t="shared" ref="T2703:T2766" si="127">H2703+R2703+S2703</f>
        <v>63.071312937842734</v>
      </c>
    </row>
    <row r="2704" spans="1:20" s="164" customFormat="1" ht="12.75" hidden="1" customHeight="1" x14ac:dyDescent="0.2">
      <c r="A2704" s="168">
        <v>58</v>
      </c>
      <c r="B2704" s="170" t="s">
        <v>79</v>
      </c>
      <c r="C2704" s="167">
        <v>1</v>
      </c>
      <c r="D2704" s="169">
        <v>43983</v>
      </c>
      <c r="E2704" s="168">
        <f t="shared" si="124"/>
        <v>6</v>
      </c>
      <c r="F2704" s="168" t="str">
        <f t="shared" si="125"/>
        <v>jun</v>
      </c>
      <c r="G2704" s="168">
        <f t="shared" si="126"/>
        <v>2020</v>
      </c>
      <c r="H2704" s="172">
        <v>8.2937812120099004</v>
      </c>
      <c r="I2704" s="167">
        <v>250</v>
      </c>
      <c r="J2704" s="175" t="s">
        <v>1242</v>
      </c>
      <c r="K2704" s="173">
        <v>8.1259768014413254</v>
      </c>
      <c r="L2704" s="171" t="s">
        <v>64</v>
      </c>
      <c r="M2704" s="165" t="s">
        <v>1323</v>
      </c>
      <c r="N2704" s="177" t="s">
        <v>1324</v>
      </c>
      <c r="O2704" s="176" t="s">
        <v>1242</v>
      </c>
      <c r="P2704" s="166" t="s">
        <v>1310</v>
      </c>
      <c r="Q2704" s="166" t="s">
        <v>1313</v>
      </c>
      <c r="R2704" s="172"/>
      <c r="S2704" s="172"/>
      <c r="T2704" s="174">
        <f t="shared" si="127"/>
        <v>8.2937812120099004</v>
      </c>
    </row>
    <row r="2705" spans="1:20" s="164" customFormat="1" ht="12.75" hidden="1" customHeight="1" x14ac:dyDescent="0.2">
      <c r="A2705" s="168">
        <v>130</v>
      </c>
      <c r="B2705" s="170" t="s">
        <v>80</v>
      </c>
      <c r="C2705" s="167">
        <v>1</v>
      </c>
      <c r="D2705" s="169">
        <v>43983</v>
      </c>
      <c r="E2705" s="168">
        <f t="shared" si="124"/>
        <v>6</v>
      </c>
      <c r="F2705" s="168" t="str">
        <f t="shared" si="125"/>
        <v>jun</v>
      </c>
      <c r="G2705" s="168">
        <f t="shared" si="126"/>
        <v>2020</v>
      </c>
      <c r="H2705" s="172">
        <v>4.0504512895862304</v>
      </c>
      <c r="I2705" s="167">
        <v>250</v>
      </c>
      <c r="J2705" s="175" t="s">
        <v>1242</v>
      </c>
      <c r="K2705" s="173">
        <v>3.8913264174953426</v>
      </c>
      <c r="L2705" s="171" t="s">
        <v>64</v>
      </c>
      <c r="M2705" s="165" t="s">
        <v>1323</v>
      </c>
      <c r="N2705" s="177" t="s">
        <v>1324</v>
      </c>
      <c r="O2705" s="176" t="s">
        <v>1242</v>
      </c>
      <c r="P2705" s="166" t="s">
        <v>1310</v>
      </c>
      <c r="Q2705" s="166" t="s">
        <v>1313</v>
      </c>
      <c r="R2705" s="172"/>
      <c r="S2705" s="172"/>
      <c r="T2705" s="174">
        <f t="shared" si="127"/>
        <v>4.0504512895862304</v>
      </c>
    </row>
    <row r="2706" spans="1:20" s="164" customFormat="1" ht="12.75" hidden="1" customHeight="1" x14ac:dyDescent="0.2">
      <c r="A2706" s="168">
        <v>15</v>
      </c>
      <c r="B2706" s="170" t="s">
        <v>81</v>
      </c>
      <c r="C2706" s="167">
        <v>1</v>
      </c>
      <c r="D2706" s="169">
        <v>43983</v>
      </c>
      <c r="E2706" s="168">
        <f t="shared" si="124"/>
        <v>6</v>
      </c>
      <c r="F2706" s="168" t="str">
        <f t="shared" si="125"/>
        <v>jun</v>
      </c>
      <c r="G2706" s="168">
        <f t="shared" si="126"/>
        <v>2020</v>
      </c>
      <c r="H2706" s="172">
        <v>10.511885489640456</v>
      </c>
      <c r="I2706" s="167">
        <v>250</v>
      </c>
      <c r="J2706" s="175" t="s">
        <v>1242</v>
      </c>
      <c r="K2706" s="173">
        <v>8.8791678626715296</v>
      </c>
      <c r="L2706" s="171" t="s">
        <v>64</v>
      </c>
      <c r="M2706" s="165" t="s">
        <v>1323</v>
      </c>
      <c r="N2706" s="177" t="s">
        <v>1324</v>
      </c>
      <c r="O2706" s="176" t="s">
        <v>1242</v>
      </c>
      <c r="P2706" s="166" t="s">
        <v>1310</v>
      </c>
      <c r="Q2706" s="166" t="s">
        <v>1313</v>
      </c>
      <c r="R2706" s="172"/>
      <c r="S2706" s="172"/>
      <c r="T2706" s="174">
        <f t="shared" si="127"/>
        <v>10.511885489640456</v>
      </c>
    </row>
    <row r="2707" spans="1:20" s="164" customFormat="1" ht="12.75" hidden="1" customHeight="1" x14ac:dyDescent="0.2">
      <c r="A2707" s="168">
        <v>68</v>
      </c>
      <c r="B2707" s="170" t="s">
        <v>82</v>
      </c>
      <c r="C2707" s="167">
        <v>1</v>
      </c>
      <c r="D2707" s="169">
        <v>43983</v>
      </c>
      <c r="E2707" s="168">
        <f t="shared" si="124"/>
        <v>6</v>
      </c>
      <c r="F2707" s="168" t="str">
        <f t="shared" si="125"/>
        <v>jun</v>
      </c>
      <c r="G2707" s="168">
        <f t="shared" si="126"/>
        <v>2020</v>
      </c>
      <c r="H2707" s="172">
        <v>5.0148444537734278</v>
      </c>
      <c r="I2707" s="167">
        <v>250</v>
      </c>
      <c r="J2707" s="175" t="s">
        <v>1242</v>
      </c>
      <c r="K2707" s="173">
        <v>4.5365054443365782</v>
      </c>
      <c r="L2707" s="171" t="s">
        <v>64</v>
      </c>
      <c r="M2707" s="165" t="s">
        <v>1323</v>
      </c>
      <c r="N2707" s="177" t="s">
        <v>1324</v>
      </c>
      <c r="O2707" s="176" t="s">
        <v>1242</v>
      </c>
      <c r="P2707" s="166" t="s">
        <v>1310</v>
      </c>
      <c r="Q2707" s="166" t="s">
        <v>1313</v>
      </c>
      <c r="R2707" s="172"/>
      <c r="S2707" s="172"/>
      <c r="T2707" s="174">
        <f t="shared" si="127"/>
        <v>5.0148444537734278</v>
      </c>
    </row>
    <row r="2708" spans="1:20" s="164" customFormat="1" ht="12.75" hidden="1" customHeight="1" x14ac:dyDescent="0.2">
      <c r="A2708" s="168">
        <v>94</v>
      </c>
      <c r="B2708" s="170" t="s">
        <v>83</v>
      </c>
      <c r="C2708" s="167">
        <v>1</v>
      </c>
      <c r="D2708" s="169">
        <v>43983</v>
      </c>
      <c r="E2708" s="168">
        <f t="shared" si="124"/>
        <v>6</v>
      </c>
      <c r="F2708" s="168" t="str">
        <f t="shared" si="125"/>
        <v>jun</v>
      </c>
      <c r="G2708" s="168">
        <f t="shared" si="126"/>
        <v>2020</v>
      </c>
      <c r="H2708" s="172">
        <v>14.369458146389245</v>
      </c>
      <c r="I2708" s="167">
        <v>250</v>
      </c>
      <c r="J2708" s="175" t="s">
        <v>1242</v>
      </c>
      <c r="K2708" s="173">
        <v>14.452395958509348</v>
      </c>
      <c r="L2708" s="171" t="s">
        <v>64</v>
      </c>
      <c r="M2708" s="165" t="s">
        <v>1323</v>
      </c>
      <c r="N2708" s="177" t="s">
        <v>1324</v>
      </c>
      <c r="O2708" s="176" t="s">
        <v>1242</v>
      </c>
      <c r="P2708" s="166" t="s">
        <v>1310</v>
      </c>
      <c r="Q2708" s="166" t="s">
        <v>1313</v>
      </c>
      <c r="R2708" s="172"/>
      <c r="S2708" s="172"/>
      <c r="T2708" s="174">
        <f t="shared" si="127"/>
        <v>14.369458146389245</v>
      </c>
    </row>
    <row r="2709" spans="1:20" s="164" customFormat="1" ht="12.75" hidden="1" customHeight="1" x14ac:dyDescent="0.2">
      <c r="A2709" s="168">
        <v>88</v>
      </c>
      <c r="B2709" s="170" t="s">
        <v>84</v>
      </c>
      <c r="C2709" s="167">
        <v>1</v>
      </c>
      <c r="D2709" s="169">
        <v>43983</v>
      </c>
      <c r="E2709" s="168">
        <f t="shared" si="124"/>
        <v>6</v>
      </c>
      <c r="F2709" s="168" t="str">
        <f t="shared" si="125"/>
        <v>jun</v>
      </c>
      <c r="G2709" s="168">
        <f t="shared" si="126"/>
        <v>2020</v>
      </c>
      <c r="H2709" s="172">
        <v>4.0504512895862304</v>
      </c>
      <c r="I2709" s="167">
        <v>250</v>
      </c>
      <c r="J2709" s="175" t="s">
        <v>1242</v>
      </c>
      <c r="K2709" s="173">
        <v>4.0755255118550977</v>
      </c>
      <c r="L2709" s="171" t="s">
        <v>64</v>
      </c>
      <c r="M2709" s="165" t="s">
        <v>1323</v>
      </c>
      <c r="N2709" s="177" t="s">
        <v>1324</v>
      </c>
      <c r="O2709" s="176" t="s">
        <v>1242</v>
      </c>
      <c r="P2709" s="166" t="s">
        <v>1310</v>
      </c>
      <c r="Q2709" s="166" t="s">
        <v>1313</v>
      </c>
      <c r="R2709" s="172"/>
      <c r="S2709" s="172"/>
      <c r="T2709" s="174">
        <f t="shared" si="127"/>
        <v>4.0504512895862304</v>
      </c>
    </row>
    <row r="2710" spans="1:20" s="164" customFormat="1" ht="12.75" hidden="1" customHeight="1" x14ac:dyDescent="0.2">
      <c r="A2710" s="168">
        <v>62</v>
      </c>
      <c r="B2710" s="170" t="s">
        <v>85</v>
      </c>
      <c r="C2710" s="167">
        <v>1</v>
      </c>
      <c r="D2710" s="169">
        <v>43983</v>
      </c>
      <c r="E2710" s="168">
        <f t="shared" si="124"/>
        <v>6</v>
      </c>
      <c r="F2710" s="168" t="str">
        <f t="shared" si="125"/>
        <v>jun</v>
      </c>
      <c r="G2710" s="168">
        <f t="shared" si="126"/>
        <v>2020</v>
      </c>
      <c r="H2710" s="172">
        <v>45.519357349635733</v>
      </c>
      <c r="I2710" s="167">
        <v>250</v>
      </c>
      <c r="J2710" s="175" t="s">
        <v>1242</v>
      </c>
      <c r="K2710" s="173">
        <v>42.229812266593221</v>
      </c>
      <c r="L2710" s="171" t="s">
        <v>64</v>
      </c>
      <c r="M2710" s="165" t="s">
        <v>1323</v>
      </c>
      <c r="N2710" s="177" t="s">
        <v>1324</v>
      </c>
      <c r="O2710" s="176" t="s">
        <v>1242</v>
      </c>
      <c r="P2710" s="166" t="s">
        <v>1310</v>
      </c>
      <c r="Q2710" s="166" t="s">
        <v>1313</v>
      </c>
      <c r="R2710" s="172"/>
      <c r="S2710" s="172"/>
      <c r="T2710" s="174">
        <f t="shared" si="127"/>
        <v>45.519357349635733</v>
      </c>
    </row>
    <row r="2711" spans="1:20" s="164" customFormat="1" ht="12.75" hidden="1" customHeight="1" x14ac:dyDescent="0.2">
      <c r="A2711" s="168">
        <v>91</v>
      </c>
      <c r="B2711" s="170" t="s">
        <v>86</v>
      </c>
      <c r="C2711" s="167">
        <v>1</v>
      </c>
      <c r="D2711" s="169">
        <v>43983</v>
      </c>
      <c r="E2711" s="168">
        <f t="shared" si="124"/>
        <v>6</v>
      </c>
      <c r="F2711" s="168" t="str">
        <f t="shared" si="125"/>
        <v>jun</v>
      </c>
      <c r="G2711" s="168">
        <f t="shared" si="126"/>
        <v>2020</v>
      </c>
      <c r="H2711" s="172">
        <v>13.597943615039489</v>
      </c>
      <c r="I2711" s="167">
        <v>250</v>
      </c>
      <c r="J2711" s="175" t="s">
        <v>1242</v>
      </c>
      <c r="K2711" s="173">
        <v>13.50343308494914</v>
      </c>
      <c r="L2711" s="171" t="s">
        <v>64</v>
      </c>
      <c r="M2711" s="165" t="s">
        <v>1323</v>
      </c>
      <c r="N2711" s="177" t="s">
        <v>1324</v>
      </c>
      <c r="O2711" s="176" t="s">
        <v>1242</v>
      </c>
      <c r="P2711" s="166" t="s">
        <v>1310</v>
      </c>
      <c r="Q2711" s="166" t="s">
        <v>1313</v>
      </c>
      <c r="R2711" s="172"/>
      <c r="S2711" s="172"/>
      <c r="T2711" s="174">
        <f t="shared" si="127"/>
        <v>13.597943615039489</v>
      </c>
    </row>
    <row r="2712" spans="1:20" s="164" customFormat="1" ht="12.75" hidden="1" customHeight="1" x14ac:dyDescent="0.2">
      <c r="A2712" s="168">
        <v>89</v>
      </c>
      <c r="B2712" s="170" t="s">
        <v>87</v>
      </c>
      <c r="C2712" s="167">
        <v>1</v>
      </c>
      <c r="D2712" s="169">
        <v>43983</v>
      </c>
      <c r="E2712" s="168">
        <f t="shared" si="124"/>
        <v>6</v>
      </c>
      <c r="F2712" s="168" t="str">
        <f t="shared" si="125"/>
        <v>jun</v>
      </c>
      <c r="G2712" s="168">
        <f t="shared" si="126"/>
        <v>2020</v>
      </c>
      <c r="H2712" s="172">
        <v>27.195887230078977</v>
      </c>
      <c r="I2712" s="167">
        <v>250</v>
      </c>
      <c r="J2712" s="175" t="s">
        <v>1242</v>
      </c>
      <c r="K2712" s="173">
        <v>26.7725186310008</v>
      </c>
      <c r="L2712" s="171" t="s">
        <v>64</v>
      </c>
      <c r="M2712" s="165" t="s">
        <v>1323</v>
      </c>
      <c r="N2712" s="177" t="s">
        <v>1324</v>
      </c>
      <c r="O2712" s="176" t="s">
        <v>1242</v>
      </c>
      <c r="P2712" s="166" t="s">
        <v>1310</v>
      </c>
      <c r="Q2712" s="166" t="s">
        <v>1313</v>
      </c>
      <c r="R2712" s="172"/>
      <c r="S2712" s="172"/>
      <c r="T2712" s="174">
        <f t="shared" si="127"/>
        <v>27.195887230078977</v>
      </c>
    </row>
    <row r="2713" spans="1:20" s="164" customFormat="1" ht="12.75" hidden="1" customHeight="1" x14ac:dyDescent="0.2">
      <c r="A2713" s="168">
        <v>80</v>
      </c>
      <c r="B2713" s="170" t="s">
        <v>3</v>
      </c>
      <c r="C2713" s="167">
        <v>1</v>
      </c>
      <c r="D2713" s="169">
        <v>43983</v>
      </c>
      <c r="E2713" s="168">
        <f t="shared" si="124"/>
        <v>6</v>
      </c>
      <c r="F2713" s="168" t="str">
        <f t="shared" si="125"/>
        <v>jun</v>
      </c>
      <c r="G2713" s="168">
        <f t="shared" si="126"/>
        <v>2020</v>
      </c>
      <c r="H2713" s="172">
        <v>85.059477081310831</v>
      </c>
      <c r="I2713" s="167">
        <v>250</v>
      </c>
      <c r="J2713" s="175" t="s">
        <v>1242</v>
      </c>
      <c r="K2713" s="173">
        <v>67.575029014596936</v>
      </c>
      <c r="L2713" s="171" t="s">
        <v>88</v>
      </c>
      <c r="M2713" s="165" t="s">
        <v>1323</v>
      </c>
      <c r="N2713" s="177" t="s">
        <v>1324</v>
      </c>
      <c r="O2713" s="176" t="s">
        <v>1242</v>
      </c>
      <c r="P2713" s="166" t="s">
        <v>1310</v>
      </c>
      <c r="Q2713" s="166" t="s">
        <v>1313</v>
      </c>
      <c r="R2713" s="172"/>
      <c r="S2713" s="172"/>
      <c r="T2713" s="174">
        <f t="shared" si="127"/>
        <v>85.059477081310831</v>
      </c>
    </row>
    <row r="2714" spans="1:20" s="164" customFormat="1" ht="12.75" hidden="1" customHeight="1" x14ac:dyDescent="0.2">
      <c r="A2714" s="168">
        <v>104</v>
      </c>
      <c r="B2714" s="170" t="s">
        <v>4</v>
      </c>
      <c r="C2714" s="167">
        <v>1</v>
      </c>
      <c r="D2714" s="169">
        <v>43983</v>
      </c>
      <c r="E2714" s="168">
        <f t="shared" si="124"/>
        <v>6</v>
      </c>
      <c r="F2714" s="168" t="str">
        <f t="shared" si="125"/>
        <v>jun</v>
      </c>
      <c r="G2714" s="168">
        <f t="shared" si="126"/>
        <v>2020</v>
      </c>
      <c r="H2714" s="172">
        <v>15.430290626995165</v>
      </c>
      <c r="I2714" s="167">
        <v>250</v>
      </c>
      <c r="J2714" s="175" t="s">
        <v>1242</v>
      </c>
      <c r="K2714" s="173">
        <v>15.603881396548861</v>
      </c>
      <c r="L2714" s="171" t="s">
        <v>88</v>
      </c>
      <c r="M2714" s="165" t="s">
        <v>1323</v>
      </c>
      <c r="N2714" s="177" t="s">
        <v>1324</v>
      </c>
      <c r="O2714" s="176" t="s">
        <v>1242</v>
      </c>
      <c r="P2714" s="166" t="s">
        <v>1310</v>
      </c>
      <c r="Q2714" s="166" t="s">
        <v>1313</v>
      </c>
      <c r="R2714" s="172"/>
      <c r="S2714" s="172"/>
      <c r="T2714" s="174">
        <f t="shared" si="127"/>
        <v>15.430290626995165</v>
      </c>
    </row>
    <row r="2715" spans="1:20" s="164" customFormat="1" ht="12.75" hidden="1" customHeight="1" x14ac:dyDescent="0.2">
      <c r="A2715" s="168">
        <v>79</v>
      </c>
      <c r="B2715" s="170" t="s">
        <v>5</v>
      </c>
      <c r="C2715" s="167">
        <v>1</v>
      </c>
      <c r="D2715" s="169">
        <v>43983</v>
      </c>
      <c r="E2715" s="168">
        <f t="shared" si="124"/>
        <v>6</v>
      </c>
      <c r="F2715" s="168" t="str">
        <f t="shared" si="125"/>
        <v>jun</v>
      </c>
      <c r="G2715" s="168">
        <f t="shared" si="126"/>
        <v>2020</v>
      </c>
      <c r="H2715" s="172">
        <v>16.587562424019801</v>
      </c>
      <c r="I2715" s="167">
        <v>250</v>
      </c>
      <c r="J2715" s="175" t="s">
        <v>1242</v>
      </c>
      <c r="K2715" s="173">
        <v>14.369651025022085</v>
      </c>
      <c r="L2715" s="171" t="s">
        <v>88</v>
      </c>
      <c r="M2715" s="165" t="s">
        <v>1323</v>
      </c>
      <c r="N2715" s="177" t="s">
        <v>1324</v>
      </c>
      <c r="O2715" s="176" t="s">
        <v>1242</v>
      </c>
      <c r="P2715" s="166" t="s">
        <v>1310</v>
      </c>
      <c r="Q2715" s="166" t="s">
        <v>1313</v>
      </c>
      <c r="R2715" s="172"/>
      <c r="S2715" s="172"/>
      <c r="T2715" s="174">
        <f t="shared" si="127"/>
        <v>16.587562424019801</v>
      </c>
    </row>
    <row r="2716" spans="1:20" s="164" customFormat="1" ht="12.75" hidden="1" customHeight="1" x14ac:dyDescent="0.2">
      <c r="A2716" s="168">
        <v>66</v>
      </c>
      <c r="B2716" s="170" t="s">
        <v>43</v>
      </c>
      <c r="C2716" s="167">
        <v>1</v>
      </c>
      <c r="D2716" s="169">
        <v>43983</v>
      </c>
      <c r="E2716" s="168">
        <f t="shared" si="124"/>
        <v>6</v>
      </c>
      <c r="F2716" s="168" t="str">
        <f t="shared" si="125"/>
        <v>jun</v>
      </c>
      <c r="G2716" s="168">
        <f t="shared" si="126"/>
        <v>2020</v>
      </c>
      <c r="H2716" s="172">
        <v>113.7019540576706</v>
      </c>
      <c r="I2716" s="167">
        <v>250</v>
      </c>
      <c r="J2716" s="175" t="s">
        <v>1242</v>
      </c>
      <c r="K2716" s="173">
        <v>74.023926103516743</v>
      </c>
      <c r="L2716" s="171" t="s">
        <v>62</v>
      </c>
      <c r="M2716" s="165" t="s">
        <v>1323</v>
      </c>
      <c r="N2716" s="177" t="s">
        <v>1324</v>
      </c>
      <c r="O2716" s="176" t="s">
        <v>1242</v>
      </c>
      <c r="P2716" s="166" t="s">
        <v>1310</v>
      </c>
      <c r="Q2716" s="166" t="s">
        <v>1313</v>
      </c>
      <c r="R2716" s="172"/>
      <c r="S2716" s="172"/>
      <c r="T2716" s="174">
        <f t="shared" si="127"/>
        <v>113.7019540576706</v>
      </c>
    </row>
    <row r="2717" spans="1:20" s="164" customFormat="1" ht="12.75" hidden="1" customHeight="1" x14ac:dyDescent="0.2">
      <c r="A2717" s="168" t="s">
        <v>1293</v>
      </c>
      <c r="B2717" s="170" t="s">
        <v>89</v>
      </c>
      <c r="C2717" s="167">
        <v>1</v>
      </c>
      <c r="D2717" s="169">
        <v>43983</v>
      </c>
      <c r="E2717" s="168">
        <f t="shared" si="124"/>
        <v>6</v>
      </c>
      <c r="F2717" s="168" t="str">
        <f t="shared" si="125"/>
        <v>jun</v>
      </c>
      <c r="G2717" s="168">
        <f t="shared" si="126"/>
        <v>2020</v>
      </c>
      <c r="H2717" s="172">
        <v>561.37326087336783</v>
      </c>
      <c r="I2717" s="167">
        <v>250</v>
      </c>
      <c r="J2717" s="175" t="s">
        <v>1242</v>
      </c>
      <c r="K2717" s="173">
        <v>379.18203308145075</v>
      </c>
      <c r="L2717" s="171" t="s">
        <v>89</v>
      </c>
      <c r="M2717" s="165" t="s">
        <v>1323</v>
      </c>
      <c r="N2717" s="177" t="s">
        <v>1324</v>
      </c>
      <c r="O2717" s="176" t="s">
        <v>1242</v>
      </c>
      <c r="P2717" s="166" t="s">
        <v>1310</v>
      </c>
      <c r="Q2717" s="166" t="s">
        <v>1313</v>
      </c>
      <c r="R2717" s="172"/>
      <c r="S2717" s="172"/>
      <c r="T2717" s="174">
        <f t="shared" si="127"/>
        <v>561.37326087336783</v>
      </c>
    </row>
    <row r="2718" spans="1:20" s="164" customFormat="1" ht="12.75" hidden="1" customHeight="1" x14ac:dyDescent="0.2">
      <c r="A2718" s="168">
        <v>40</v>
      </c>
      <c r="B2718" s="170" t="s">
        <v>1243</v>
      </c>
      <c r="C2718" s="167">
        <v>1</v>
      </c>
      <c r="D2718" s="169">
        <v>43983</v>
      </c>
      <c r="E2718" s="168">
        <f t="shared" si="124"/>
        <v>6</v>
      </c>
      <c r="F2718" s="168" t="str">
        <f t="shared" si="125"/>
        <v>jun</v>
      </c>
      <c r="G2718" s="168">
        <f t="shared" si="126"/>
        <v>2020</v>
      </c>
      <c r="H2718" s="172">
        <v>45.037160767542133</v>
      </c>
      <c r="I2718" s="167">
        <v>250</v>
      </c>
      <c r="J2718" s="175" t="s">
        <v>1242</v>
      </c>
      <c r="K2718" s="173">
        <v>38.628768191518212</v>
      </c>
      <c r="L2718" s="171" t="s">
        <v>61</v>
      </c>
      <c r="M2718" s="165" t="s">
        <v>1323</v>
      </c>
      <c r="N2718" s="177" t="s">
        <v>1324</v>
      </c>
      <c r="O2718" s="176" t="s">
        <v>1242</v>
      </c>
      <c r="P2718" s="166" t="s">
        <v>1310</v>
      </c>
      <c r="Q2718" s="166" t="s">
        <v>1313</v>
      </c>
      <c r="R2718" s="172"/>
      <c r="S2718" s="172"/>
      <c r="T2718" s="174">
        <f t="shared" si="127"/>
        <v>45.037160767542133</v>
      </c>
    </row>
    <row r="2719" spans="1:20" s="164" customFormat="1" ht="12.75" hidden="1" customHeight="1" x14ac:dyDescent="0.2">
      <c r="A2719" s="168">
        <v>93</v>
      </c>
      <c r="B2719" s="170" t="s">
        <v>1244</v>
      </c>
      <c r="C2719" s="167">
        <v>1</v>
      </c>
      <c r="D2719" s="169">
        <v>43983</v>
      </c>
      <c r="E2719" s="168">
        <f t="shared" si="124"/>
        <v>6</v>
      </c>
      <c r="F2719" s="168" t="str">
        <f t="shared" si="125"/>
        <v>jun</v>
      </c>
      <c r="G2719" s="168">
        <f t="shared" si="126"/>
        <v>2020</v>
      </c>
      <c r="H2719" s="172">
        <v>324.71117838182948</v>
      </c>
      <c r="I2719" s="167">
        <v>250</v>
      </c>
      <c r="J2719" s="175" t="s">
        <v>1242</v>
      </c>
      <c r="K2719" s="173">
        <v>201.91306799954526</v>
      </c>
      <c r="L2719" s="171" t="s">
        <v>61</v>
      </c>
      <c r="M2719" s="165" t="s">
        <v>1323</v>
      </c>
      <c r="N2719" s="177" t="s">
        <v>1324</v>
      </c>
      <c r="O2719" s="176" t="s">
        <v>1242</v>
      </c>
      <c r="P2719" s="166" t="s">
        <v>1310</v>
      </c>
      <c r="Q2719" s="166" t="s">
        <v>1313</v>
      </c>
      <c r="R2719" s="172"/>
      <c r="S2719" s="172"/>
      <c r="T2719" s="174">
        <f t="shared" si="127"/>
        <v>324.71117838182948</v>
      </c>
    </row>
    <row r="2720" spans="1:20" s="164" customFormat="1" ht="12.75" hidden="1" customHeight="1" x14ac:dyDescent="0.2">
      <c r="A2720" s="168">
        <v>28</v>
      </c>
      <c r="B2720" s="170" t="s">
        <v>16</v>
      </c>
      <c r="C2720" s="167">
        <v>1</v>
      </c>
      <c r="D2720" s="169">
        <v>43983</v>
      </c>
      <c r="E2720" s="168">
        <f t="shared" si="124"/>
        <v>6</v>
      </c>
      <c r="F2720" s="168" t="str">
        <f t="shared" si="125"/>
        <v>jun</v>
      </c>
      <c r="G2720" s="168">
        <f t="shared" si="126"/>
        <v>2020</v>
      </c>
      <c r="H2720" s="172">
        <v>13.694382931458209</v>
      </c>
      <c r="I2720" s="167">
        <v>250</v>
      </c>
      <c r="J2720" s="175" t="s">
        <v>1242</v>
      </c>
      <c r="K2720" s="173">
        <v>6.7497877561461959</v>
      </c>
      <c r="L2720" s="171" t="s">
        <v>88</v>
      </c>
      <c r="M2720" s="165" t="s">
        <v>1323</v>
      </c>
      <c r="N2720" s="177" t="s">
        <v>1324</v>
      </c>
      <c r="O2720" s="176" t="s">
        <v>1242</v>
      </c>
      <c r="P2720" s="166" t="s">
        <v>1310</v>
      </c>
      <c r="Q2720" s="166" t="s">
        <v>1313</v>
      </c>
      <c r="R2720" s="172"/>
      <c r="S2720" s="172"/>
      <c r="T2720" s="174">
        <f t="shared" si="127"/>
        <v>13.694382931458209</v>
      </c>
    </row>
    <row r="2721" spans="1:20" s="164" customFormat="1" ht="12.75" hidden="1" customHeight="1" x14ac:dyDescent="0.2">
      <c r="A2721" s="168">
        <v>82</v>
      </c>
      <c r="B2721" s="170" t="s">
        <v>8</v>
      </c>
      <c r="C2721" s="167">
        <v>1</v>
      </c>
      <c r="D2721" s="169">
        <v>43983</v>
      </c>
      <c r="E2721" s="168">
        <f t="shared" si="124"/>
        <v>6</v>
      </c>
      <c r="F2721" s="168" t="str">
        <f t="shared" si="125"/>
        <v>jun</v>
      </c>
      <c r="G2721" s="168">
        <f t="shared" si="126"/>
        <v>2020</v>
      </c>
      <c r="H2721" s="172">
        <v>42.433299224236698</v>
      </c>
      <c r="I2721" s="167">
        <v>250</v>
      </c>
      <c r="J2721" s="175" t="s">
        <v>1242</v>
      </c>
      <c r="K2721" s="173">
        <v>31.944559170536738</v>
      </c>
      <c r="L2721" s="171" t="s">
        <v>55</v>
      </c>
      <c r="M2721" s="165" t="s">
        <v>1323</v>
      </c>
      <c r="N2721" s="177" t="s">
        <v>1324</v>
      </c>
      <c r="O2721" s="176" t="s">
        <v>1242</v>
      </c>
      <c r="P2721" s="166" t="s">
        <v>1310</v>
      </c>
      <c r="Q2721" s="166" t="s">
        <v>1313</v>
      </c>
      <c r="R2721" s="172"/>
      <c r="S2721" s="172"/>
      <c r="T2721" s="174">
        <f t="shared" si="127"/>
        <v>42.433299224236698</v>
      </c>
    </row>
    <row r="2722" spans="1:20" s="164" customFormat="1" ht="12.75" hidden="1" customHeight="1" x14ac:dyDescent="0.2">
      <c r="A2722" s="168">
        <v>75</v>
      </c>
      <c r="B2722" s="170" t="s">
        <v>9</v>
      </c>
      <c r="C2722" s="167">
        <v>1</v>
      </c>
      <c r="D2722" s="169">
        <v>43983</v>
      </c>
      <c r="E2722" s="168">
        <f t="shared" si="124"/>
        <v>6</v>
      </c>
      <c r="F2722" s="168" t="str">
        <f t="shared" si="125"/>
        <v>jun</v>
      </c>
      <c r="G2722" s="168">
        <f t="shared" si="126"/>
        <v>2020</v>
      </c>
      <c r="H2722" s="172">
        <v>78.308724932000459</v>
      </c>
      <c r="I2722" s="167">
        <v>250</v>
      </c>
      <c r="J2722" s="175" t="s">
        <v>1242</v>
      </c>
      <c r="K2722" s="173">
        <v>53.925972561855531</v>
      </c>
      <c r="L2722" s="171" t="s">
        <v>60</v>
      </c>
      <c r="M2722" s="165" t="s">
        <v>1323</v>
      </c>
      <c r="N2722" s="177" t="s">
        <v>1324</v>
      </c>
      <c r="O2722" s="176" t="s">
        <v>1242</v>
      </c>
      <c r="P2722" s="166" t="s">
        <v>1310</v>
      </c>
      <c r="Q2722" s="166" t="s">
        <v>1313</v>
      </c>
      <c r="R2722" s="172"/>
      <c r="S2722" s="172"/>
      <c r="T2722" s="174">
        <f t="shared" si="127"/>
        <v>78.308724932000459</v>
      </c>
    </row>
    <row r="2723" spans="1:20" s="164" customFormat="1" ht="12.75" hidden="1" customHeight="1" x14ac:dyDescent="0.2">
      <c r="A2723" s="168">
        <v>59</v>
      </c>
      <c r="B2723" s="170" t="s">
        <v>10</v>
      </c>
      <c r="C2723" s="167">
        <v>1</v>
      </c>
      <c r="D2723" s="169">
        <v>43983</v>
      </c>
      <c r="E2723" s="168">
        <f t="shared" si="124"/>
        <v>6</v>
      </c>
      <c r="F2723" s="168" t="str">
        <f t="shared" si="125"/>
        <v>jun</v>
      </c>
      <c r="G2723" s="168">
        <f t="shared" si="126"/>
        <v>2020</v>
      </c>
      <c r="H2723" s="172">
        <v>102.99718993519272</v>
      </c>
      <c r="I2723" s="167">
        <v>250</v>
      </c>
      <c r="J2723" s="175" t="s">
        <v>1242</v>
      </c>
      <c r="K2723" s="173">
        <v>88.205327582889495</v>
      </c>
      <c r="L2723" s="171" t="s">
        <v>56</v>
      </c>
      <c r="M2723" s="165" t="s">
        <v>1323</v>
      </c>
      <c r="N2723" s="177" t="s">
        <v>1324</v>
      </c>
      <c r="O2723" s="176" t="s">
        <v>1242</v>
      </c>
      <c r="P2723" s="166" t="s">
        <v>1310</v>
      </c>
      <c r="Q2723" s="166" t="s">
        <v>1313</v>
      </c>
      <c r="R2723" s="172"/>
      <c r="S2723" s="172"/>
      <c r="T2723" s="174">
        <f t="shared" si="127"/>
        <v>102.99718993519272</v>
      </c>
    </row>
    <row r="2724" spans="1:20" s="164" customFormat="1" ht="12.75" hidden="1" customHeight="1" x14ac:dyDescent="0.2">
      <c r="A2724" s="168">
        <v>65</v>
      </c>
      <c r="B2724" s="170" t="s">
        <v>11</v>
      </c>
      <c r="C2724" s="167">
        <v>1</v>
      </c>
      <c r="D2724" s="169">
        <v>43983</v>
      </c>
      <c r="E2724" s="168">
        <f t="shared" si="124"/>
        <v>6</v>
      </c>
      <c r="F2724" s="168" t="str">
        <f t="shared" si="125"/>
        <v>jun</v>
      </c>
      <c r="G2724" s="168">
        <f t="shared" si="126"/>
        <v>2020</v>
      </c>
      <c r="H2724" s="172">
        <v>92.292425812714825</v>
      </c>
      <c r="I2724" s="167">
        <v>250</v>
      </c>
      <c r="J2724" s="175" t="s">
        <v>1242</v>
      </c>
      <c r="K2724" s="173">
        <v>73.499296222198922</v>
      </c>
      <c r="L2724" s="171" t="s">
        <v>59</v>
      </c>
      <c r="M2724" s="165" t="s">
        <v>1323</v>
      </c>
      <c r="N2724" s="177" t="s">
        <v>1324</v>
      </c>
      <c r="O2724" s="176" t="s">
        <v>1242</v>
      </c>
      <c r="P2724" s="166" t="s">
        <v>1310</v>
      </c>
      <c r="Q2724" s="166" t="s">
        <v>1313</v>
      </c>
      <c r="R2724" s="172"/>
      <c r="S2724" s="172"/>
      <c r="T2724" s="174">
        <f t="shared" si="127"/>
        <v>92.292425812714825</v>
      </c>
    </row>
    <row r="2725" spans="1:20" s="164" customFormat="1" ht="12.75" hidden="1" customHeight="1" x14ac:dyDescent="0.2">
      <c r="A2725" s="168">
        <v>63</v>
      </c>
      <c r="B2725" s="170" t="s">
        <v>12</v>
      </c>
      <c r="C2725" s="167">
        <v>1</v>
      </c>
      <c r="D2725" s="169">
        <v>43983</v>
      </c>
      <c r="E2725" s="168">
        <f t="shared" si="124"/>
        <v>6</v>
      </c>
      <c r="F2725" s="168" t="str">
        <f t="shared" si="125"/>
        <v>jun</v>
      </c>
      <c r="G2725" s="168">
        <f t="shared" si="126"/>
        <v>2020</v>
      </c>
      <c r="H2725" s="172">
        <v>139.25837290863134</v>
      </c>
      <c r="I2725" s="167">
        <v>250</v>
      </c>
      <c r="J2725" s="175" t="s">
        <v>1242</v>
      </c>
      <c r="K2725" s="173">
        <v>104.11106403982892</v>
      </c>
      <c r="L2725" s="171" t="s">
        <v>57</v>
      </c>
      <c r="M2725" s="165" t="s">
        <v>1323</v>
      </c>
      <c r="N2725" s="177" t="s">
        <v>1324</v>
      </c>
      <c r="O2725" s="176" t="s">
        <v>1242</v>
      </c>
      <c r="P2725" s="166" t="s">
        <v>1310</v>
      </c>
      <c r="Q2725" s="166" t="s">
        <v>1313</v>
      </c>
      <c r="R2725" s="172"/>
      <c r="S2725" s="172"/>
      <c r="T2725" s="174">
        <f t="shared" si="127"/>
        <v>139.25837290863134</v>
      </c>
    </row>
    <row r="2726" spans="1:20" s="164" customFormat="1" ht="12.75" hidden="1" customHeight="1" x14ac:dyDescent="0.2">
      <c r="A2726" s="168">
        <v>76</v>
      </c>
      <c r="B2726" s="170" t="s">
        <v>50</v>
      </c>
      <c r="C2726" s="167">
        <v>1</v>
      </c>
      <c r="D2726" s="169">
        <v>43983</v>
      </c>
      <c r="E2726" s="168">
        <f t="shared" si="124"/>
        <v>6</v>
      </c>
      <c r="F2726" s="168" t="str">
        <f t="shared" si="125"/>
        <v>jun</v>
      </c>
      <c r="G2726" s="168">
        <f t="shared" si="126"/>
        <v>2020</v>
      </c>
      <c r="H2726" s="172">
        <v>6.4614342000542244</v>
      </c>
      <c r="I2726" s="167">
        <v>250</v>
      </c>
      <c r="J2726" s="175" t="s">
        <v>1242</v>
      </c>
      <c r="K2726" s="173">
        <v>6.0882140455137783</v>
      </c>
      <c r="L2726" s="171" t="s">
        <v>58</v>
      </c>
      <c r="M2726" s="165" t="s">
        <v>1323</v>
      </c>
      <c r="N2726" s="177" t="s">
        <v>1324</v>
      </c>
      <c r="O2726" s="176" t="s">
        <v>1242</v>
      </c>
      <c r="P2726" s="166" t="s">
        <v>1310</v>
      </c>
      <c r="Q2726" s="166" t="s">
        <v>1313</v>
      </c>
      <c r="R2726" s="172"/>
      <c r="S2726" s="172"/>
      <c r="T2726" s="174">
        <f t="shared" si="127"/>
        <v>6.4614342000542244</v>
      </c>
    </row>
    <row r="2727" spans="1:20" s="164" customFormat="1" ht="12.75" hidden="1" customHeight="1" x14ac:dyDescent="0.2">
      <c r="A2727" s="168">
        <v>71</v>
      </c>
      <c r="B2727" s="170" t="s">
        <v>14</v>
      </c>
      <c r="C2727" s="167">
        <v>1</v>
      </c>
      <c r="D2727" s="169">
        <v>43983</v>
      </c>
      <c r="E2727" s="168">
        <f t="shared" si="124"/>
        <v>6</v>
      </c>
      <c r="F2727" s="168" t="str">
        <f t="shared" si="125"/>
        <v>jun</v>
      </c>
      <c r="G2727" s="168">
        <f t="shared" si="126"/>
        <v>2020</v>
      </c>
      <c r="H2727" s="172">
        <v>18.709227385231635</v>
      </c>
      <c r="I2727" s="167">
        <v>250</v>
      </c>
      <c r="J2727" s="175" t="s">
        <v>1242</v>
      </c>
      <c r="K2727" s="173">
        <v>16.677250988289217</v>
      </c>
      <c r="L2727" s="171" t="s">
        <v>88</v>
      </c>
      <c r="M2727" s="165" t="s">
        <v>1323</v>
      </c>
      <c r="N2727" s="177" t="s">
        <v>1324</v>
      </c>
      <c r="O2727" s="176" t="s">
        <v>1242</v>
      </c>
      <c r="P2727" s="166" t="s">
        <v>1310</v>
      </c>
      <c r="Q2727" s="166" t="s">
        <v>1313</v>
      </c>
      <c r="R2727" s="172"/>
      <c r="S2727" s="172"/>
      <c r="T2727" s="174">
        <f t="shared" si="127"/>
        <v>18.709227385231635</v>
      </c>
    </row>
    <row r="2728" spans="1:20" s="164" customFormat="1" ht="12.75" hidden="1" customHeight="1" x14ac:dyDescent="0.2">
      <c r="A2728" s="168">
        <v>18</v>
      </c>
      <c r="B2728" s="170" t="s">
        <v>63</v>
      </c>
      <c r="C2728" s="167">
        <v>1</v>
      </c>
      <c r="D2728" s="169">
        <v>44013</v>
      </c>
      <c r="E2728" s="168">
        <f t="shared" si="124"/>
        <v>7</v>
      </c>
      <c r="F2728" s="168" t="str">
        <f t="shared" si="125"/>
        <v>jul</v>
      </c>
      <c r="G2728" s="168">
        <f t="shared" si="126"/>
        <v>2020</v>
      </c>
      <c r="H2728" s="172">
        <v>348.32209482328869</v>
      </c>
      <c r="I2728" s="167">
        <v>250</v>
      </c>
      <c r="J2728" s="175" t="s">
        <v>1242</v>
      </c>
      <c r="K2728" s="173">
        <v>311.16381549602278</v>
      </c>
      <c r="L2728" s="171" t="s">
        <v>64</v>
      </c>
      <c r="M2728" s="165" t="s">
        <v>1323</v>
      </c>
      <c r="N2728" s="177" t="s">
        <v>1324</v>
      </c>
      <c r="O2728" s="176" t="s">
        <v>1242</v>
      </c>
      <c r="P2728" s="166" t="s">
        <v>1310</v>
      </c>
      <c r="Q2728" s="166" t="s">
        <v>1313</v>
      </c>
      <c r="R2728" s="172"/>
      <c r="S2728" s="172"/>
      <c r="T2728" s="174">
        <f t="shared" si="127"/>
        <v>348.32209482328869</v>
      </c>
    </row>
    <row r="2729" spans="1:20" s="164" customFormat="1" ht="12.75" hidden="1" customHeight="1" x14ac:dyDescent="0.2">
      <c r="A2729" s="168">
        <v>50</v>
      </c>
      <c r="B2729" s="170" t="s">
        <v>65</v>
      </c>
      <c r="C2729" s="167">
        <v>1</v>
      </c>
      <c r="D2729" s="169">
        <v>44013</v>
      </c>
      <c r="E2729" s="168">
        <f t="shared" si="124"/>
        <v>7</v>
      </c>
      <c r="F2729" s="168" t="str">
        <f t="shared" si="125"/>
        <v>jul</v>
      </c>
      <c r="G2729" s="168">
        <f t="shared" si="126"/>
        <v>2020</v>
      </c>
      <c r="H2729" s="172">
        <v>29.713286805027156</v>
      </c>
      <c r="I2729" s="167">
        <v>250</v>
      </c>
      <c r="J2729" s="175" t="s">
        <v>1242</v>
      </c>
      <c r="K2729" s="173">
        <v>28.682637813869288</v>
      </c>
      <c r="L2729" s="171" t="s">
        <v>64</v>
      </c>
      <c r="M2729" s="165" t="s">
        <v>1323</v>
      </c>
      <c r="N2729" s="177" t="s">
        <v>1324</v>
      </c>
      <c r="O2729" s="176" t="s">
        <v>1242</v>
      </c>
      <c r="P2729" s="166" t="s">
        <v>1310</v>
      </c>
      <c r="Q2729" s="166" t="s">
        <v>1313</v>
      </c>
      <c r="R2729" s="172"/>
      <c r="S2729" s="172"/>
      <c r="T2729" s="174">
        <f t="shared" si="127"/>
        <v>29.713286805027156</v>
      </c>
    </row>
    <row r="2730" spans="1:20" s="164" customFormat="1" ht="12.75" hidden="1" customHeight="1" x14ac:dyDescent="0.2">
      <c r="A2730" s="168">
        <v>97</v>
      </c>
      <c r="B2730" s="170" t="s">
        <v>66</v>
      </c>
      <c r="C2730" s="167">
        <v>1</v>
      </c>
      <c r="D2730" s="169">
        <v>44013</v>
      </c>
      <c r="E2730" s="168">
        <f t="shared" si="124"/>
        <v>7</v>
      </c>
      <c r="F2730" s="168" t="str">
        <f t="shared" si="125"/>
        <v>jul</v>
      </c>
      <c r="G2730" s="168">
        <f t="shared" si="126"/>
        <v>2020</v>
      </c>
      <c r="H2730" s="172">
        <v>21.475939967989923</v>
      </c>
      <c r="I2730" s="167">
        <v>250</v>
      </c>
      <c r="J2730" s="175" t="s">
        <v>1242</v>
      </c>
      <c r="K2730" s="173">
        <v>18.402625088552465</v>
      </c>
      <c r="L2730" s="171" t="s">
        <v>64</v>
      </c>
      <c r="M2730" s="165" t="s">
        <v>1323</v>
      </c>
      <c r="N2730" s="177" t="s">
        <v>1324</v>
      </c>
      <c r="O2730" s="176" t="s">
        <v>1242</v>
      </c>
      <c r="P2730" s="166" t="s">
        <v>1310</v>
      </c>
      <c r="Q2730" s="166" t="s">
        <v>1313</v>
      </c>
      <c r="R2730" s="172"/>
      <c r="S2730" s="172"/>
      <c r="T2730" s="174">
        <f t="shared" si="127"/>
        <v>21.475939967989923</v>
      </c>
    </row>
    <row r="2731" spans="1:20" s="164" customFormat="1" ht="12.75" hidden="1" customHeight="1" x14ac:dyDescent="0.2">
      <c r="A2731" s="168">
        <v>85</v>
      </c>
      <c r="B2731" s="170" t="s">
        <v>67</v>
      </c>
      <c r="C2731" s="167">
        <v>1</v>
      </c>
      <c r="D2731" s="169">
        <v>44013</v>
      </c>
      <c r="E2731" s="168">
        <f t="shared" si="124"/>
        <v>7</v>
      </c>
      <c r="F2731" s="168" t="str">
        <f t="shared" si="125"/>
        <v>jul</v>
      </c>
      <c r="G2731" s="168">
        <f t="shared" si="126"/>
        <v>2020</v>
      </c>
      <c r="H2731" s="172">
        <v>21.083685356702439</v>
      </c>
      <c r="I2731" s="167">
        <v>250</v>
      </c>
      <c r="J2731" s="175" t="s">
        <v>1242</v>
      </c>
      <c r="K2731" s="173">
        <v>21.359244221131899</v>
      </c>
      <c r="L2731" s="171" t="s">
        <v>64</v>
      </c>
      <c r="M2731" s="165" t="s">
        <v>1323</v>
      </c>
      <c r="N2731" s="177" t="s">
        <v>1324</v>
      </c>
      <c r="O2731" s="176" t="s">
        <v>1242</v>
      </c>
      <c r="P2731" s="166" t="s">
        <v>1310</v>
      </c>
      <c r="Q2731" s="166" t="s">
        <v>1313</v>
      </c>
      <c r="R2731" s="172"/>
      <c r="S2731" s="172"/>
      <c r="T2731" s="174">
        <f t="shared" si="127"/>
        <v>21.083685356702439</v>
      </c>
    </row>
    <row r="2732" spans="1:20" s="164" customFormat="1" ht="12.75" hidden="1" customHeight="1" x14ac:dyDescent="0.2">
      <c r="A2732" s="168">
        <v>51</v>
      </c>
      <c r="B2732" s="170" t="s">
        <v>68</v>
      </c>
      <c r="C2732" s="167">
        <v>1</v>
      </c>
      <c r="D2732" s="169">
        <v>44013</v>
      </c>
      <c r="E2732" s="168">
        <f t="shared" si="124"/>
        <v>7</v>
      </c>
      <c r="F2732" s="168" t="str">
        <f t="shared" si="125"/>
        <v>jul</v>
      </c>
      <c r="G2732" s="168">
        <f t="shared" si="126"/>
        <v>2020</v>
      </c>
      <c r="H2732" s="172">
        <v>19.416603258730618</v>
      </c>
      <c r="I2732" s="167">
        <v>250</v>
      </c>
      <c r="J2732" s="175" t="s">
        <v>1242</v>
      </c>
      <c r="K2732" s="173">
        <v>19.062593472043659</v>
      </c>
      <c r="L2732" s="171" t="s">
        <v>64</v>
      </c>
      <c r="M2732" s="165" t="s">
        <v>1323</v>
      </c>
      <c r="N2732" s="177" t="s">
        <v>1324</v>
      </c>
      <c r="O2732" s="176" t="s">
        <v>1242</v>
      </c>
      <c r="P2732" s="166" t="s">
        <v>1310</v>
      </c>
      <c r="Q2732" s="166" t="s">
        <v>1313</v>
      </c>
      <c r="R2732" s="172"/>
      <c r="S2732" s="172"/>
      <c r="T2732" s="174">
        <f t="shared" si="127"/>
        <v>19.416603258730618</v>
      </c>
    </row>
    <row r="2733" spans="1:20" s="164" customFormat="1" ht="12.75" hidden="1" customHeight="1" x14ac:dyDescent="0.2">
      <c r="A2733" s="168">
        <v>83</v>
      </c>
      <c r="B2733" s="170" t="s">
        <v>69</v>
      </c>
      <c r="C2733" s="167">
        <v>1</v>
      </c>
      <c r="D2733" s="169">
        <v>44013</v>
      </c>
      <c r="E2733" s="168">
        <f t="shared" si="124"/>
        <v>7</v>
      </c>
      <c r="F2733" s="168" t="str">
        <f t="shared" si="125"/>
        <v>jul</v>
      </c>
      <c r="G2733" s="168">
        <f t="shared" si="126"/>
        <v>2020</v>
      </c>
      <c r="H2733" s="172">
        <v>32.262941778395827</v>
      </c>
      <c r="I2733" s="167">
        <v>250</v>
      </c>
      <c r="J2733" s="175" t="s">
        <v>1242</v>
      </c>
      <c r="K2733" s="173">
        <v>31.752030147193882</v>
      </c>
      <c r="L2733" s="171" t="s">
        <v>64</v>
      </c>
      <c r="M2733" s="165" t="s">
        <v>1323</v>
      </c>
      <c r="N2733" s="177" t="s">
        <v>1324</v>
      </c>
      <c r="O2733" s="176" t="s">
        <v>1242</v>
      </c>
      <c r="P2733" s="166" t="s">
        <v>1310</v>
      </c>
      <c r="Q2733" s="166" t="s">
        <v>1313</v>
      </c>
      <c r="R2733" s="172"/>
      <c r="S2733" s="172"/>
      <c r="T2733" s="174">
        <f t="shared" si="127"/>
        <v>32.262941778395827</v>
      </c>
    </row>
    <row r="2734" spans="1:20" s="164" customFormat="1" ht="12.75" hidden="1" customHeight="1" x14ac:dyDescent="0.2">
      <c r="A2734" s="168">
        <v>52</v>
      </c>
      <c r="B2734" s="170" t="s">
        <v>70</v>
      </c>
      <c r="C2734" s="167">
        <v>1</v>
      </c>
      <c r="D2734" s="169">
        <v>44013</v>
      </c>
      <c r="E2734" s="168">
        <f t="shared" si="124"/>
        <v>7</v>
      </c>
      <c r="F2734" s="168" t="str">
        <f t="shared" si="125"/>
        <v>jul</v>
      </c>
      <c r="G2734" s="168">
        <f t="shared" si="126"/>
        <v>2020</v>
      </c>
      <c r="H2734" s="172">
        <v>9.1199197124340774</v>
      </c>
      <c r="I2734" s="167">
        <v>250</v>
      </c>
      <c r="J2734" s="175" t="s">
        <v>1242</v>
      </c>
      <c r="K2734" s="173">
        <v>8.5521311625954421</v>
      </c>
      <c r="L2734" s="171" t="s">
        <v>64</v>
      </c>
      <c r="M2734" s="165" t="s">
        <v>1323</v>
      </c>
      <c r="N2734" s="177" t="s">
        <v>1324</v>
      </c>
      <c r="O2734" s="176" t="s">
        <v>1242</v>
      </c>
      <c r="P2734" s="166" t="s">
        <v>1310</v>
      </c>
      <c r="Q2734" s="166" t="s">
        <v>1313</v>
      </c>
      <c r="R2734" s="172"/>
      <c r="S2734" s="172"/>
      <c r="T2734" s="174">
        <f t="shared" si="127"/>
        <v>9.1199197124340774</v>
      </c>
    </row>
    <row r="2735" spans="1:20" s="164" customFormat="1" ht="12.75" hidden="1" customHeight="1" x14ac:dyDescent="0.2">
      <c r="A2735" s="168">
        <v>84</v>
      </c>
      <c r="B2735" s="170" t="s">
        <v>71</v>
      </c>
      <c r="C2735" s="167">
        <v>1</v>
      </c>
      <c r="D2735" s="169">
        <v>44013</v>
      </c>
      <c r="E2735" s="168">
        <f t="shared" si="124"/>
        <v>7</v>
      </c>
      <c r="F2735" s="168" t="str">
        <f t="shared" si="125"/>
        <v>jul</v>
      </c>
      <c r="G2735" s="168">
        <f t="shared" si="126"/>
        <v>2020</v>
      </c>
      <c r="H2735" s="172">
        <v>42.461561671870491</v>
      </c>
      <c r="I2735" s="167">
        <v>250</v>
      </c>
      <c r="J2735" s="175" t="s">
        <v>1242</v>
      </c>
      <c r="K2735" s="173">
        <v>41.065135255687025</v>
      </c>
      <c r="L2735" s="171" t="s">
        <v>64</v>
      </c>
      <c r="M2735" s="165" t="s">
        <v>1323</v>
      </c>
      <c r="N2735" s="177" t="s">
        <v>1324</v>
      </c>
      <c r="O2735" s="176" t="s">
        <v>1242</v>
      </c>
      <c r="P2735" s="166" t="s">
        <v>1310</v>
      </c>
      <c r="Q2735" s="166" t="s">
        <v>1313</v>
      </c>
      <c r="R2735" s="172"/>
      <c r="S2735" s="172"/>
      <c r="T2735" s="174">
        <f t="shared" si="127"/>
        <v>42.461561671870491</v>
      </c>
    </row>
    <row r="2736" spans="1:20" s="164" customFormat="1" ht="12.75" hidden="1" customHeight="1" x14ac:dyDescent="0.2">
      <c r="A2736" s="168">
        <v>90</v>
      </c>
      <c r="B2736" s="170" t="s">
        <v>72</v>
      </c>
      <c r="C2736" s="167">
        <v>1</v>
      </c>
      <c r="D2736" s="169">
        <v>44013</v>
      </c>
      <c r="E2736" s="168">
        <f t="shared" si="124"/>
        <v>7</v>
      </c>
      <c r="F2736" s="168" t="str">
        <f t="shared" si="125"/>
        <v>jul</v>
      </c>
      <c r="G2736" s="168">
        <f t="shared" si="126"/>
        <v>2020</v>
      </c>
      <c r="H2736" s="172">
        <v>16.86694828536195</v>
      </c>
      <c r="I2736" s="167">
        <v>250</v>
      </c>
      <c r="J2736" s="175" t="s">
        <v>1242</v>
      </c>
      <c r="K2736" s="173">
        <v>16.494306404638841</v>
      </c>
      <c r="L2736" s="171" t="s">
        <v>64</v>
      </c>
      <c r="M2736" s="165" t="s">
        <v>1323</v>
      </c>
      <c r="N2736" s="177" t="s">
        <v>1324</v>
      </c>
      <c r="O2736" s="176" t="s">
        <v>1242</v>
      </c>
      <c r="P2736" s="166" t="s">
        <v>1310</v>
      </c>
      <c r="Q2736" s="166" t="s">
        <v>1313</v>
      </c>
      <c r="R2736" s="172"/>
      <c r="S2736" s="172"/>
      <c r="T2736" s="174">
        <f t="shared" si="127"/>
        <v>16.86694828536195</v>
      </c>
    </row>
    <row r="2737" spans="1:20" s="164" customFormat="1" ht="12.75" hidden="1" customHeight="1" x14ac:dyDescent="0.2">
      <c r="A2737" s="168">
        <v>25</v>
      </c>
      <c r="B2737" s="170" t="s">
        <v>73</v>
      </c>
      <c r="C2737" s="167">
        <v>1</v>
      </c>
      <c r="D2737" s="169">
        <v>44013</v>
      </c>
      <c r="E2737" s="168">
        <f t="shared" si="124"/>
        <v>7</v>
      </c>
      <c r="F2737" s="168" t="str">
        <f t="shared" si="125"/>
        <v>jul</v>
      </c>
      <c r="G2737" s="168">
        <f t="shared" si="126"/>
        <v>2020</v>
      </c>
      <c r="H2737" s="172">
        <v>150.6257707343951</v>
      </c>
      <c r="I2737" s="167">
        <v>250</v>
      </c>
      <c r="J2737" s="175" t="s">
        <v>1242</v>
      </c>
      <c r="K2737" s="173">
        <v>90.888335344895424</v>
      </c>
      <c r="L2737" s="171" t="s">
        <v>64</v>
      </c>
      <c r="M2737" s="165" t="s">
        <v>1323</v>
      </c>
      <c r="N2737" s="177" t="s">
        <v>1324</v>
      </c>
      <c r="O2737" s="176" t="s">
        <v>1242</v>
      </c>
      <c r="P2737" s="166" t="s">
        <v>1310</v>
      </c>
      <c r="Q2737" s="166" t="s">
        <v>1313</v>
      </c>
      <c r="R2737" s="172"/>
      <c r="S2737" s="172"/>
      <c r="T2737" s="174">
        <f t="shared" si="127"/>
        <v>150.6257707343951</v>
      </c>
    </row>
    <row r="2738" spans="1:20" s="164" customFormat="1" ht="12.75" hidden="1" customHeight="1" x14ac:dyDescent="0.2">
      <c r="A2738" s="168">
        <v>102</v>
      </c>
      <c r="B2738" s="170" t="s">
        <v>74</v>
      </c>
      <c r="C2738" s="167">
        <v>1</v>
      </c>
      <c r="D2738" s="169">
        <v>44013</v>
      </c>
      <c r="E2738" s="168">
        <f t="shared" si="124"/>
        <v>7</v>
      </c>
      <c r="F2738" s="168" t="str">
        <f t="shared" si="125"/>
        <v>jul</v>
      </c>
      <c r="G2738" s="168">
        <f t="shared" si="126"/>
        <v>2020</v>
      </c>
      <c r="H2738" s="172">
        <v>37.656442683598776</v>
      </c>
      <c r="I2738" s="167">
        <v>250</v>
      </c>
      <c r="J2738" s="175" t="s">
        <v>1242</v>
      </c>
      <c r="K2738" s="173">
        <v>38.412513446855407</v>
      </c>
      <c r="L2738" s="171" t="s">
        <v>64</v>
      </c>
      <c r="M2738" s="165" t="s">
        <v>1323</v>
      </c>
      <c r="N2738" s="177" t="s">
        <v>1324</v>
      </c>
      <c r="O2738" s="176" t="s">
        <v>1242</v>
      </c>
      <c r="P2738" s="166" t="s">
        <v>1310</v>
      </c>
      <c r="Q2738" s="166" t="s">
        <v>1313</v>
      </c>
      <c r="R2738" s="172"/>
      <c r="S2738" s="172"/>
      <c r="T2738" s="174">
        <f t="shared" si="127"/>
        <v>37.656442683598776</v>
      </c>
    </row>
    <row r="2739" spans="1:20" s="164" customFormat="1" ht="12.75" hidden="1" customHeight="1" x14ac:dyDescent="0.2">
      <c r="A2739" s="168">
        <v>36</v>
      </c>
      <c r="B2739" s="170" t="s">
        <v>75</v>
      </c>
      <c r="C2739" s="167">
        <v>1</v>
      </c>
      <c r="D2739" s="169">
        <v>44013</v>
      </c>
      <c r="E2739" s="168">
        <f t="shared" si="124"/>
        <v>7</v>
      </c>
      <c r="F2739" s="168" t="str">
        <f t="shared" si="125"/>
        <v>jul</v>
      </c>
      <c r="G2739" s="168">
        <f t="shared" si="126"/>
        <v>2020</v>
      </c>
      <c r="H2739" s="172">
        <v>4.5109280298061032</v>
      </c>
      <c r="I2739" s="167">
        <v>250</v>
      </c>
      <c r="J2739" s="175" t="s">
        <v>1242</v>
      </c>
      <c r="K2739" s="173">
        <v>4.5707468580274435</v>
      </c>
      <c r="L2739" s="171" t="s">
        <v>64</v>
      </c>
      <c r="M2739" s="165" t="s">
        <v>1323</v>
      </c>
      <c r="N2739" s="177" t="s">
        <v>1324</v>
      </c>
      <c r="O2739" s="176" t="s">
        <v>1242</v>
      </c>
      <c r="P2739" s="166" t="s">
        <v>1310</v>
      </c>
      <c r="Q2739" s="166" t="s">
        <v>1313</v>
      </c>
      <c r="R2739" s="172"/>
      <c r="S2739" s="172"/>
      <c r="T2739" s="174">
        <f t="shared" si="127"/>
        <v>4.5109280298061032</v>
      </c>
    </row>
    <row r="2740" spans="1:20" s="164" customFormat="1" ht="12.75" hidden="1" customHeight="1" x14ac:dyDescent="0.2">
      <c r="A2740" s="168">
        <v>70</v>
      </c>
      <c r="B2740" s="170" t="s">
        <v>76</v>
      </c>
      <c r="C2740" s="167">
        <v>1</v>
      </c>
      <c r="D2740" s="169">
        <v>44013</v>
      </c>
      <c r="E2740" s="168">
        <f t="shared" si="124"/>
        <v>7</v>
      </c>
      <c r="F2740" s="168" t="str">
        <f t="shared" si="125"/>
        <v>jul</v>
      </c>
      <c r="G2740" s="168">
        <f t="shared" si="126"/>
        <v>2020</v>
      </c>
      <c r="H2740" s="172">
        <v>10.787001810405899</v>
      </c>
      <c r="I2740" s="167">
        <v>250</v>
      </c>
      <c r="J2740" s="175" t="s">
        <v>1242</v>
      </c>
      <c r="K2740" s="173">
        <v>10.447701571642222</v>
      </c>
      <c r="L2740" s="171" t="s">
        <v>64</v>
      </c>
      <c r="M2740" s="165" t="s">
        <v>1323</v>
      </c>
      <c r="N2740" s="177" t="s">
        <v>1324</v>
      </c>
      <c r="O2740" s="176" t="s">
        <v>1242</v>
      </c>
      <c r="P2740" s="166" t="s">
        <v>1310</v>
      </c>
      <c r="Q2740" s="166" t="s">
        <v>1313</v>
      </c>
      <c r="R2740" s="172"/>
      <c r="S2740" s="172"/>
      <c r="T2740" s="174">
        <f t="shared" si="127"/>
        <v>10.787001810405899</v>
      </c>
    </row>
    <row r="2741" spans="1:20" s="164" customFormat="1" ht="12.75" hidden="1" customHeight="1" x14ac:dyDescent="0.2">
      <c r="A2741" s="168">
        <v>67</v>
      </c>
      <c r="B2741" s="170" t="s">
        <v>77</v>
      </c>
      <c r="C2741" s="167">
        <v>1</v>
      </c>
      <c r="D2741" s="169">
        <v>44013</v>
      </c>
      <c r="E2741" s="168">
        <f t="shared" si="124"/>
        <v>7</v>
      </c>
      <c r="F2741" s="168" t="str">
        <f t="shared" si="125"/>
        <v>jul</v>
      </c>
      <c r="G2741" s="168">
        <f t="shared" si="126"/>
        <v>2020</v>
      </c>
      <c r="H2741" s="172">
        <v>90.806942513053301</v>
      </c>
      <c r="I2741" s="167">
        <v>250</v>
      </c>
      <c r="J2741" s="175" t="s">
        <v>1242</v>
      </c>
      <c r="K2741" s="173">
        <v>92.665248734027713</v>
      </c>
      <c r="L2741" s="171" t="s">
        <v>64</v>
      </c>
      <c r="M2741" s="165" t="s">
        <v>1323</v>
      </c>
      <c r="N2741" s="177" t="s">
        <v>1324</v>
      </c>
      <c r="O2741" s="176" t="s">
        <v>1242</v>
      </c>
      <c r="P2741" s="166" t="s">
        <v>1310</v>
      </c>
      <c r="Q2741" s="166" t="s">
        <v>1313</v>
      </c>
      <c r="R2741" s="172"/>
      <c r="S2741" s="172"/>
      <c r="T2741" s="174">
        <f t="shared" si="127"/>
        <v>90.806942513053301</v>
      </c>
    </row>
    <row r="2742" spans="1:20" s="164" customFormat="1" ht="12.75" hidden="1" customHeight="1" x14ac:dyDescent="0.2">
      <c r="A2742" s="168">
        <v>92</v>
      </c>
      <c r="B2742" s="170" t="s">
        <v>78</v>
      </c>
      <c r="C2742" s="167">
        <v>1</v>
      </c>
      <c r="D2742" s="169">
        <v>44013</v>
      </c>
      <c r="E2742" s="168">
        <f t="shared" si="124"/>
        <v>7</v>
      </c>
      <c r="F2742" s="168" t="str">
        <f t="shared" si="125"/>
        <v>jul</v>
      </c>
      <c r="G2742" s="168">
        <f t="shared" si="126"/>
        <v>2020</v>
      </c>
      <c r="H2742" s="172">
        <v>64.133628945504157</v>
      </c>
      <c r="I2742" s="167">
        <v>250</v>
      </c>
      <c r="J2742" s="175" t="s">
        <v>1242</v>
      </c>
      <c r="K2742" s="173">
        <v>63.380500091832197</v>
      </c>
      <c r="L2742" s="171" t="s">
        <v>64</v>
      </c>
      <c r="M2742" s="165" t="s">
        <v>1323</v>
      </c>
      <c r="N2742" s="177" t="s">
        <v>1324</v>
      </c>
      <c r="O2742" s="176" t="s">
        <v>1242</v>
      </c>
      <c r="P2742" s="166" t="s">
        <v>1310</v>
      </c>
      <c r="Q2742" s="166" t="s">
        <v>1313</v>
      </c>
      <c r="R2742" s="172"/>
      <c r="S2742" s="172"/>
      <c r="T2742" s="174">
        <f t="shared" si="127"/>
        <v>64.133628945504157</v>
      </c>
    </row>
    <row r="2743" spans="1:20" s="164" customFormat="1" ht="12.75" hidden="1" customHeight="1" x14ac:dyDescent="0.2">
      <c r="A2743" s="168">
        <v>58</v>
      </c>
      <c r="B2743" s="170" t="s">
        <v>79</v>
      </c>
      <c r="C2743" s="167">
        <v>1</v>
      </c>
      <c r="D2743" s="169">
        <v>44013</v>
      </c>
      <c r="E2743" s="168">
        <f t="shared" si="124"/>
        <v>7</v>
      </c>
      <c r="F2743" s="168" t="str">
        <f t="shared" si="125"/>
        <v>jul</v>
      </c>
      <c r="G2743" s="168">
        <f t="shared" si="126"/>
        <v>2020</v>
      </c>
      <c r="H2743" s="172">
        <v>8.4334741426809749</v>
      </c>
      <c r="I2743" s="167">
        <v>250</v>
      </c>
      <c r="J2743" s="175" t="s">
        <v>1242</v>
      </c>
      <c r="K2743" s="173">
        <v>8.2628433867709159</v>
      </c>
      <c r="L2743" s="171" t="s">
        <v>64</v>
      </c>
      <c r="M2743" s="165" t="s">
        <v>1323</v>
      </c>
      <c r="N2743" s="177" t="s">
        <v>1324</v>
      </c>
      <c r="O2743" s="176" t="s">
        <v>1242</v>
      </c>
      <c r="P2743" s="166" t="s">
        <v>1310</v>
      </c>
      <c r="Q2743" s="166" t="s">
        <v>1313</v>
      </c>
      <c r="R2743" s="172"/>
      <c r="S2743" s="172"/>
      <c r="T2743" s="174">
        <f t="shared" si="127"/>
        <v>8.4334741426809749</v>
      </c>
    </row>
    <row r="2744" spans="1:20" s="164" customFormat="1" ht="12.75" hidden="1" customHeight="1" x14ac:dyDescent="0.2">
      <c r="A2744" s="168">
        <v>130</v>
      </c>
      <c r="B2744" s="170" t="s">
        <v>80</v>
      </c>
      <c r="C2744" s="167">
        <v>1</v>
      </c>
      <c r="D2744" s="169">
        <v>44013</v>
      </c>
      <c r="E2744" s="168">
        <f t="shared" si="124"/>
        <v>7</v>
      </c>
      <c r="F2744" s="168" t="str">
        <f t="shared" si="125"/>
        <v>jul</v>
      </c>
      <c r="G2744" s="168">
        <f t="shared" si="126"/>
        <v>2020</v>
      </c>
      <c r="H2744" s="172">
        <v>4.1186734185186156</v>
      </c>
      <c r="I2744" s="167">
        <v>250</v>
      </c>
      <c r="J2744" s="175" t="s">
        <v>1242</v>
      </c>
      <c r="K2744" s="173">
        <v>3.9568683913625269</v>
      </c>
      <c r="L2744" s="171" t="s">
        <v>64</v>
      </c>
      <c r="M2744" s="165" t="s">
        <v>1323</v>
      </c>
      <c r="N2744" s="177" t="s">
        <v>1324</v>
      </c>
      <c r="O2744" s="176" t="s">
        <v>1242</v>
      </c>
      <c r="P2744" s="166" t="s">
        <v>1310</v>
      </c>
      <c r="Q2744" s="166" t="s">
        <v>1313</v>
      </c>
      <c r="R2744" s="172"/>
      <c r="S2744" s="172"/>
      <c r="T2744" s="174">
        <f t="shared" si="127"/>
        <v>4.1186734185186156</v>
      </c>
    </row>
    <row r="2745" spans="1:20" s="164" customFormat="1" ht="12.75" hidden="1" customHeight="1" x14ac:dyDescent="0.2">
      <c r="A2745" s="168">
        <v>15</v>
      </c>
      <c r="B2745" s="170" t="s">
        <v>81</v>
      </c>
      <c r="C2745" s="167">
        <v>1</v>
      </c>
      <c r="D2745" s="169">
        <v>44013</v>
      </c>
      <c r="E2745" s="168">
        <f t="shared" si="124"/>
        <v>7</v>
      </c>
      <c r="F2745" s="168" t="str">
        <f t="shared" si="125"/>
        <v>jul</v>
      </c>
      <c r="G2745" s="168">
        <f t="shared" si="126"/>
        <v>2020</v>
      </c>
      <c r="H2745" s="172">
        <v>10.688938157584026</v>
      </c>
      <c r="I2745" s="167">
        <v>250</v>
      </c>
      <c r="J2745" s="175" t="s">
        <v>1242</v>
      </c>
      <c r="K2745" s="173">
        <v>9.0287205153097378</v>
      </c>
      <c r="L2745" s="171" t="s">
        <v>64</v>
      </c>
      <c r="M2745" s="165" t="s">
        <v>1323</v>
      </c>
      <c r="N2745" s="177" t="s">
        <v>1324</v>
      </c>
      <c r="O2745" s="176" t="s">
        <v>1242</v>
      </c>
      <c r="P2745" s="166" t="s">
        <v>1310</v>
      </c>
      <c r="Q2745" s="166" t="s">
        <v>1313</v>
      </c>
      <c r="R2745" s="172"/>
      <c r="S2745" s="172"/>
      <c r="T2745" s="174">
        <f t="shared" si="127"/>
        <v>10.688938157584026</v>
      </c>
    </row>
    <row r="2746" spans="1:20" s="164" customFormat="1" ht="12.75" hidden="1" customHeight="1" x14ac:dyDescent="0.2">
      <c r="A2746" s="168">
        <v>68</v>
      </c>
      <c r="B2746" s="170" t="s">
        <v>82</v>
      </c>
      <c r="C2746" s="167">
        <v>1</v>
      </c>
      <c r="D2746" s="169">
        <v>44013</v>
      </c>
      <c r="E2746" s="168">
        <f t="shared" si="124"/>
        <v>7</v>
      </c>
      <c r="F2746" s="168" t="str">
        <f t="shared" si="125"/>
        <v>jul</v>
      </c>
      <c r="G2746" s="168">
        <f t="shared" si="126"/>
        <v>2020</v>
      </c>
      <c r="H2746" s="172">
        <v>5.0993099467373337</v>
      </c>
      <c r="I2746" s="167">
        <v>250</v>
      </c>
      <c r="J2746" s="175" t="s">
        <v>1242</v>
      </c>
      <c r="K2746" s="173">
        <v>4.6129142287408493</v>
      </c>
      <c r="L2746" s="171" t="s">
        <v>64</v>
      </c>
      <c r="M2746" s="165" t="s">
        <v>1323</v>
      </c>
      <c r="N2746" s="177" t="s">
        <v>1324</v>
      </c>
      <c r="O2746" s="176" t="s">
        <v>1242</v>
      </c>
      <c r="P2746" s="166" t="s">
        <v>1310</v>
      </c>
      <c r="Q2746" s="166" t="s">
        <v>1313</v>
      </c>
      <c r="R2746" s="172"/>
      <c r="S2746" s="172"/>
      <c r="T2746" s="174">
        <f t="shared" si="127"/>
        <v>5.0993099467373337</v>
      </c>
    </row>
    <row r="2747" spans="1:20" s="164" customFormat="1" ht="12.75" hidden="1" customHeight="1" x14ac:dyDescent="0.2">
      <c r="A2747" s="168">
        <v>94</v>
      </c>
      <c r="B2747" s="170" t="s">
        <v>83</v>
      </c>
      <c r="C2747" s="167">
        <v>1</v>
      </c>
      <c r="D2747" s="169">
        <v>44013</v>
      </c>
      <c r="E2747" s="168">
        <f t="shared" si="124"/>
        <v>7</v>
      </c>
      <c r="F2747" s="168" t="str">
        <f t="shared" si="125"/>
        <v>jul</v>
      </c>
      <c r="G2747" s="168">
        <f t="shared" si="126"/>
        <v>2020</v>
      </c>
      <c r="H2747" s="172">
        <v>14.611484270458899</v>
      </c>
      <c r="I2747" s="167">
        <v>250</v>
      </c>
      <c r="J2747" s="175" t="s">
        <v>1242</v>
      </c>
      <c r="K2747" s="173">
        <v>14.69581901188571</v>
      </c>
      <c r="L2747" s="171" t="s">
        <v>64</v>
      </c>
      <c r="M2747" s="165" t="s">
        <v>1323</v>
      </c>
      <c r="N2747" s="177" t="s">
        <v>1324</v>
      </c>
      <c r="O2747" s="176" t="s">
        <v>1242</v>
      </c>
      <c r="P2747" s="166" t="s">
        <v>1310</v>
      </c>
      <c r="Q2747" s="166" t="s">
        <v>1313</v>
      </c>
      <c r="R2747" s="172"/>
      <c r="S2747" s="172"/>
      <c r="T2747" s="174">
        <f t="shared" si="127"/>
        <v>14.611484270458899</v>
      </c>
    </row>
    <row r="2748" spans="1:20" s="164" customFormat="1" ht="12.75" hidden="1" customHeight="1" x14ac:dyDescent="0.2">
      <c r="A2748" s="168">
        <v>88</v>
      </c>
      <c r="B2748" s="170" t="s">
        <v>84</v>
      </c>
      <c r="C2748" s="167">
        <v>1</v>
      </c>
      <c r="D2748" s="169">
        <v>44013</v>
      </c>
      <c r="E2748" s="168">
        <f t="shared" si="124"/>
        <v>7</v>
      </c>
      <c r="F2748" s="168" t="str">
        <f t="shared" si="125"/>
        <v>jul</v>
      </c>
      <c r="G2748" s="168">
        <f t="shared" si="126"/>
        <v>2020</v>
      </c>
      <c r="H2748" s="172">
        <v>4.1186734185186156</v>
      </c>
      <c r="I2748" s="167">
        <v>250</v>
      </c>
      <c r="J2748" s="175" t="s">
        <v>1242</v>
      </c>
      <c r="K2748" s="173">
        <v>4.144169968252303</v>
      </c>
      <c r="L2748" s="171" t="s">
        <v>64</v>
      </c>
      <c r="M2748" s="165" t="s">
        <v>1323</v>
      </c>
      <c r="N2748" s="177" t="s">
        <v>1324</v>
      </c>
      <c r="O2748" s="176" t="s">
        <v>1242</v>
      </c>
      <c r="P2748" s="166" t="s">
        <v>1310</v>
      </c>
      <c r="Q2748" s="166" t="s">
        <v>1313</v>
      </c>
      <c r="R2748" s="172"/>
      <c r="S2748" s="172"/>
      <c r="T2748" s="174">
        <f t="shared" si="127"/>
        <v>4.1186734185186156</v>
      </c>
    </row>
    <row r="2749" spans="1:20" s="164" customFormat="1" ht="12.75" hidden="1" customHeight="1" x14ac:dyDescent="0.2">
      <c r="A2749" s="168">
        <v>62</v>
      </c>
      <c r="B2749" s="170" t="s">
        <v>85</v>
      </c>
      <c r="C2749" s="167">
        <v>1</v>
      </c>
      <c r="D2749" s="169">
        <v>44013</v>
      </c>
      <c r="E2749" s="168">
        <f t="shared" si="124"/>
        <v>7</v>
      </c>
      <c r="F2749" s="168" t="str">
        <f t="shared" si="125"/>
        <v>jul</v>
      </c>
      <c r="G2749" s="168">
        <f t="shared" si="126"/>
        <v>2020</v>
      </c>
      <c r="H2749" s="172">
        <v>46.286044131923489</v>
      </c>
      <c r="I2749" s="167">
        <v>250</v>
      </c>
      <c r="J2749" s="175" t="s">
        <v>1242</v>
      </c>
      <c r="K2749" s="173">
        <v>42.941092934169461</v>
      </c>
      <c r="L2749" s="171" t="s">
        <v>64</v>
      </c>
      <c r="M2749" s="165" t="s">
        <v>1323</v>
      </c>
      <c r="N2749" s="177" t="s">
        <v>1324</v>
      </c>
      <c r="O2749" s="176" t="s">
        <v>1242</v>
      </c>
      <c r="P2749" s="166" t="s">
        <v>1310</v>
      </c>
      <c r="Q2749" s="166" t="s">
        <v>1313</v>
      </c>
      <c r="R2749" s="172"/>
      <c r="S2749" s="172"/>
      <c r="T2749" s="174">
        <f t="shared" si="127"/>
        <v>46.286044131923489</v>
      </c>
    </row>
    <row r="2750" spans="1:20" s="164" customFormat="1" ht="12.75" hidden="1" customHeight="1" x14ac:dyDescent="0.2">
      <c r="A2750" s="168">
        <v>91</v>
      </c>
      <c r="B2750" s="170" t="s">
        <v>86</v>
      </c>
      <c r="C2750" s="167">
        <v>1</v>
      </c>
      <c r="D2750" s="169">
        <v>44013</v>
      </c>
      <c r="E2750" s="168">
        <f t="shared" ref="E2750:E2813" si="128">MONTH(D2750)</f>
        <v>7</v>
      </c>
      <c r="F2750" s="168" t="str">
        <f t="shared" ref="F2750:F2813" si="129">TEXT(D2750,"mmm")</f>
        <v>jul</v>
      </c>
      <c r="G2750" s="168">
        <f t="shared" ref="G2750:G2813" si="130">YEAR(D2750)</f>
        <v>2020</v>
      </c>
      <c r="H2750" s="172">
        <v>13.826975047883925</v>
      </c>
      <c r="I2750" s="167">
        <v>250</v>
      </c>
      <c r="J2750" s="175" t="s">
        <v>1242</v>
      </c>
      <c r="K2750" s="173">
        <v>13.730872668118488</v>
      </c>
      <c r="L2750" s="171" t="s">
        <v>64</v>
      </c>
      <c r="M2750" s="165" t="s">
        <v>1323</v>
      </c>
      <c r="N2750" s="177" t="s">
        <v>1324</v>
      </c>
      <c r="O2750" s="176" t="s">
        <v>1242</v>
      </c>
      <c r="P2750" s="166" t="s">
        <v>1310</v>
      </c>
      <c r="Q2750" s="166" t="s">
        <v>1313</v>
      </c>
      <c r="R2750" s="172"/>
      <c r="S2750" s="172"/>
      <c r="T2750" s="174">
        <f t="shared" si="127"/>
        <v>13.826975047883925</v>
      </c>
    </row>
    <row r="2751" spans="1:20" s="164" customFormat="1" ht="12.75" hidden="1" customHeight="1" x14ac:dyDescent="0.2">
      <c r="A2751" s="168">
        <v>89</v>
      </c>
      <c r="B2751" s="170" t="s">
        <v>87</v>
      </c>
      <c r="C2751" s="167">
        <v>1</v>
      </c>
      <c r="D2751" s="169">
        <v>44013</v>
      </c>
      <c r="E2751" s="168">
        <f t="shared" si="128"/>
        <v>7</v>
      </c>
      <c r="F2751" s="168" t="str">
        <f t="shared" si="129"/>
        <v>jul</v>
      </c>
      <c r="G2751" s="168">
        <f t="shared" si="130"/>
        <v>2020</v>
      </c>
      <c r="H2751" s="172">
        <v>27.653950095767851</v>
      </c>
      <c r="I2751" s="167">
        <v>250</v>
      </c>
      <c r="J2751" s="175" t="s">
        <v>1242</v>
      </c>
      <c r="K2751" s="173">
        <v>27.223450659879834</v>
      </c>
      <c r="L2751" s="171" t="s">
        <v>64</v>
      </c>
      <c r="M2751" s="165" t="s">
        <v>1323</v>
      </c>
      <c r="N2751" s="177" t="s">
        <v>1324</v>
      </c>
      <c r="O2751" s="176" t="s">
        <v>1242</v>
      </c>
      <c r="P2751" s="166" t="s">
        <v>1310</v>
      </c>
      <c r="Q2751" s="166" t="s">
        <v>1313</v>
      </c>
      <c r="R2751" s="172"/>
      <c r="S2751" s="172"/>
      <c r="T2751" s="174">
        <f t="shared" si="127"/>
        <v>27.653950095767851</v>
      </c>
    </row>
    <row r="2752" spans="1:20" s="164" customFormat="1" ht="12.75" hidden="1" customHeight="1" x14ac:dyDescent="0.2">
      <c r="A2752" s="168">
        <v>80</v>
      </c>
      <c r="B2752" s="170" t="s">
        <v>3</v>
      </c>
      <c r="C2752" s="167">
        <v>1</v>
      </c>
      <c r="D2752" s="169">
        <v>44013</v>
      </c>
      <c r="E2752" s="168">
        <f t="shared" si="128"/>
        <v>7</v>
      </c>
      <c r="F2752" s="168" t="str">
        <f t="shared" si="129"/>
        <v>jul</v>
      </c>
      <c r="G2752" s="168">
        <f t="shared" si="130"/>
        <v>2020</v>
      </c>
      <c r="H2752" s="172">
        <v>86.492141788890933</v>
      </c>
      <c r="I2752" s="167">
        <v>250</v>
      </c>
      <c r="J2752" s="175" t="s">
        <v>1242</v>
      </c>
      <c r="K2752" s="173">
        <v>68.713201532285566</v>
      </c>
      <c r="L2752" s="171" t="s">
        <v>88</v>
      </c>
      <c r="M2752" s="165" t="s">
        <v>1323</v>
      </c>
      <c r="N2752" s="177" t="s">
        <v>1324</v>
      </c>
      <c r="O2752" s="176" t="s">
        <v>1242</v>
      </c>
      <c r="P2752" s="166" t="s">
        <v>1310</v>
      </c>
      <c r="Q2752" s="166" t="s">
        <v>1313</v>
      </c>
      <c r="R2752" s="172"/>
      <c r="S2752" s="172"/>
      <c r="T2752" s="174">
        <f t="shared" si="127"/>
        <v>86.492141788890933</v>
      </c>
    </row>
    <row r="2753" spans="1:20" s="164" customFormat="1" ht="12.75" hidden="1" customHeight="1" x14ac:dyDescent="0.2">
      <c r="A2753" s="168">
        <v>104</v>
      </c>
      <c r="B2753" s="170" t="s">
        <v>4</v>
      </c>
      <c r="C2753" s="167">
        <v>1</v>
      </c>
      <c r="D2753" s="169">
        <v>44013</v>
      </c>
      <c r="E2753" s="168">
        <f t="shared" si="128"/>
        <v>7</v>
      </c>
      <c r="F2753" s="168" t="str">
        <f t="shared" si="129"/>
        <v>jul</v>
      </c>
      <c r="G2753" s="168">
        <f t="shared" si="130"/>
        <v>2020</v>
      </c>
      <c r="H2753" s="172">
        <v>15.690184451499489</v>
      </c>
      <c r="I2753" s="167">
        <v>250</v>
      </c>
      <c r="J2753" s="175" t="s">
        <v>1242</v>
      </c>
      <c r="K2753" s="173">
        <v>15.866699026578861</v>
      </c>
      <c r="L2753" s="171" t="s">
        <v>88</v>
      </c>
      <c r="M2753" s="165" t="s">
        <v>1323</v>
      </c>
      <c r="N2753" s="177" t="s">
        <v>1324</v>
      </c>
      <c r="O2753" s="176" t="s">
        <v>1242</v>
      </c>
      <c r="P2753" s="166" t="s">
        <v>1310</v>
      </c>
      <c r="Q2753" s="166" t="s">
        <v>1313</v>
      </c>
      <c r="R2753" s="172"/>
      <c r="S2753" s="172"/>
      <c r="T2753" s="174">
        <f t="shared" si="127"/>
        <v>15.690184451499489</v>
      </c>
    </row>
    <row r="2754" spans="1:20" s="164" customFormat="1" ht="12.75" hidden="1" customHeight="1" x14ac:dyDescent="0.2">
      <c r="A2754" s="168">
        <v>79</v>
      </c>
      <c r="B2754" s="170" t="s">
        <v>5</v>
      </c>
      <c r="C2754" s="167">
        <v>1</v>
      </c>
      <c r="D2754" s="169">
        <v>44013</v>
      </c>
      <c r="E2754" s="168">
        <f t="shared" si="128"/>
        <v>7</v>
      </c>
      <c r="F2754" s="168" t="str">
        <f t="shared" si="129"/>
        <v>jul</v>
      </c>
      <c r="G2754" s="168">
        <f t="shared" si="130"/>
        <v>2020</v>
      </c>
      <c r="H2754" s="172">
        <v>16.86694828536195</v>
      </c>
      <c r="I2754" s="167">
        <v>250</v>
      </c>
      <c r="J2754" s="175" t="s">
        <v>1242</v>
      </c>
      <c r="K2754" s="173">
        <v>14.611680397764545</v>
      </c>
      <c r="L2754" s="171" t="s">
        <v>88</v>
      </c>
      <c r="M2754" s="165" t="s">
        <v>1323</v>
      </c>
      <c r="N2754" s="177" t="s">
        <v>1324</v>
      </c>
      <c r="O2754" s="176" t="s">
        <v>1242</v>
      </c>
      <c r="P2754" s="166" t="s">
        <v>1310</v>
      </c>
      <c r="Q2754" s="166" t="s">
        <v>1313</v>
      </c>
      <c r="R2754" s="172"/>
      <c r="S2754" s="172"/>
      <c r="T2754" s="174">
        <f t="shared" si="127"/>
        <v>16.86694828536195</v>
      </c>
    </row>
    <row r="2755" spans="1:20" s="164" customFormat="1" ht="12.75" hidden="1" customHeight="1" x14ac:dyDescent="0.2">
      <c r="A2755" s="168">
        <v>66</v>
      </c>
      <c r="B2755" s="170" t="s">
        <v>43</v>
      </c>
      <c r="C2755" s="167">
        <v>1</v>
      </c>
      <c r="D2755" s="169">
        <v>44013</v>
      </c>
      <c r="E2755" s="168">
        <f t="shared" si="128"/>
        <v>7</v>
      </c>
      <c r="F2755" s="168" t="str">
        <f t="shared" si="129"/>
        <v>jul</v>
      </c>
      <c r="G2755" s="168">
        <f t="shared" si="130"/>
        <v>2020</v>
      </c>
      <c r="H2755" s="172">
        <v>115.61704667698685</v>
      </c>
      <c r="I2755" s="167">
        <v>250</v>
      </c>
      <c r="J2755" s="175" t="s">
        <v>1242</v>
      </c>
      <c r="K2755" s="173">
        <v>75.270717996484152</v>
      </c>
      <c r="L2755" s="171" t="s">
        <v>62</v>
      </c>
      <c r="M2755" s="165" t="s">
        <v>1323</v>
      </c>
      <c r="N2755" s="177" t="s">
        <v>1324</v>
      </c>
      <c r="O2755" s="176" t="s">
        <v>1242</v>
      </c>
      <c r="P2755" s="166" t="s">
        <v>1310</v>
      </c>
      <c r="Q2755" s="166" t="s">
        <v>1313</v>
      </c>
      <c r="R2755" s="172"/>
      <c r="S2755" s="172"/>
      <c r="T2755" s="174">
        <f t="shared" si="127"/>
        <v>115.61704667698685</v>
      </c>
    </row>
    <row r="2756" spans="1:20" s="164" customFormat="1" ht="12.75" hidden="1" customHeight="1" x14ac:dyDescent="0.2">
      <c r="A2756" s="168" t="s">
        <v>1293</v>
      </c>
      <c r="B2756" s="170" t="s">
        <v>89</v>
      </c>
      <c r="C2756" s="167">
        <v>1</v>
      </c>
      <c r="D2756" s="169">
        <v>44013</v>
      </c>
      <c r="E2756" s="168">
        <f t="shared" si="128"/>
        <v>7</v>
      </c>
      <c r="F2756" s="168" t="str">
        <f t="shared" si="129"/>
        <v>jul</v>
      </c>
      <c r="G2756" s="168">
        <f t="shared" si="130"/>
        <v>2020</v>
      </c>
      <c r="H2756" s="172">
        <v>570.82852307611574</v>
      </c>
      <c r="I2756" s="167">
        <v>250</v>
      </c>
      <c r="J2756" s="175" t="s">
        <v>1242</v>
      </c>
      <c r="K2756" s="173">
        <v>385.56863143809198</v>
      </c>
      <c r="L2756" s="171" t="s">
        <v>89</v>
      </c>
      <c r="M2756" s="165" t="s">
        <v>1323</v>
      </c>
      <c r="N2756" s="177" t="s">
        <v>1324</v>
      </c>
      <c r="O2756" s="176" t="s">
        <v>1242</v>
      </c>
      <c r="P2756" s="166" t="s">
        <v>1310</v>
      </c>
      <c r="Q2756" s="166" t="s">
        <v>1313</v>
      </c>
      <c r="R2756" s="172"/>
      <c r="S2756" s="172"/>
      <c r="T2756" s="174">
        <f t="shared" si="127"/>
        <v>570.82852307611574</v>
      </c>
    </row>
    <row r="2757" spans="1:20" s="164" customFormat="1" ht="12.75" hidden="1" customHeight="1" x14ac:dyDescent="0.2">
      <c r="A2757" s="168">
        <v>40</v>
      </c>
      <c r="B2757" s="170" t="s">
        <v>1243</v>
      </c>
      <c r="C2757" s="167">
        <v>1</v>
      </c>
      <c r="D2757" s="169">
        <v>44013</v>
      </c>
      <c r="E2757" s="168">
        <f t="shared" si="128"/>
        <v>7</v>
      </c>
      <c r="F2757" s="168" t="str">
        <f t="shared" si="129"/>
        <v>jul</v>
      </c>
      <c r="G2757" s="168">
        <f t="shared" si="130"/>
        <v>2020</v>
      </c>
      <c r="H2757" s="172">
        <v>45.795725867814127</v>
      </c>
      <c r="I2757" s="167">
        <v>250</v>
      </c>
      <c r="J2757" s="175" t="s">
        <v>1242</v>
      </c>
      <c r="K2757" s="173">
        <v>39.279396137800759</v>
      </c>
      <c r="L2757" s="171" t="s">
        <v>61</v>
      </c>
      <c r="M2757" s="165" t="s">
        <v>1323</v>
      </c>
      <c r="N2757" s="177" t="s">
        <v>1324</v>
      </c>
      <c r="O2757" s="176" t="s">
        <v>1242</v>
      </c>
      <c r="P2757" s="166" t="s">
        <v>1310</v>
      </c>
      <c r="Q2757" s="166" t="s">
        <v>1313</v>
      </c>
      <c r="R2757" s="172"/>
      <c r="S2757" s="172"/>
      <c r="T2757" s="174">
        <f t="shared" si="127"/>
        <v>45.795725867814127</v>
      </c>
    </row>
    <row r="2758" spans="1:20" s="164" customFormat="1" ht="12.75" hidden="1" customHeight="1" x14ac:dyDescent="0.2">
      <c r="A2758" s="168">
        <v>93</v>
      </c>
      <c r="B2758" s="170" t="s">
        <v>1244</v>
      </c>
      <c r="C2758" s="167">
        <v>1</v>
      </c>
      <c r="D2758" s="169">
        <v>44013</v>
      </c>
      <c r="E2758" s="168">
        <f t="shared" si="128"/>
        <v>7</v>
      </c>
      <c r="F2758" s="168" t="str">
        <f t="shared" si="129"/>
        <v>jul</v>
      </c>
      <c r="G2758" s="168">
        <f t="shared" si="130"/>
        <v>2020</v>
      </c>
      <c r="H2758" s="172">
        <v>330.18031905124241</v>
      </c>
      <c r="I2758" s="167">
        <v>250</v>
      </c>
      <c r="J2758" s="175" t="s">
        <v>1242</v>
      </c>
      <c r="K2758" s="173">
        <v>205.3139086400966</v>
      </c>
      <c r="L2758" s="171" t="s">
        <v>61</v>
      </c>
      <c r="M2758" s="165" t="s">
        <v>1323</v>
      </c>
      <c r="N2758" s="177" t="s">
        <v>1324</v>
      </c>
      <c r="O2758" s="176" t="s">
        <v>1242</v>
      </c>
      <c r="P2758" s="166" t="s">
        <v>1310</v>
      </c>
      <c r="Q2758" s="166" t="s">
        <v>1313</v>
      </c>
      <c r="R2758" s="172"/>
      <c r="S2758" s="172"/>
      <c r="T2758" s="174">
        <f t="shared" si="127"/>
        <v>330.18031905124241</v>
      </c>
    </row>
    <row r="2759" spans="1:20" s="164" customFormat="1" ht="12.75" hidden="1" customHeight="1" x14ac:dyDescent="0.2">
      <c r="A2759" s="168">
        <v>28</v>
      </c>
      <c r="B2759" s="170" t="s">
        <v>16</v>
      </c>
      <c r="C2759" s="167">
        <v>1</v>
      </c>
      <c r="D2759" s="169">
        <v>44013</v>
      </c>
      <c r="E2759" s="168">
        <f t="shared" si="128"/>
        <v>7</v>
      </c>
      <c r="F2759" s="168" t="str">
        <f t="shared" si="129"/>
        <v>jul</v>
      </c>
      <c r="G2759" s="168">
        <f t="shared" si="130"/>
        <v>2020</v>
      </c>
      <c r="H2759" s="172">
        <v>13.925038700705798</v>
      </c>
      <c r="I2759" s="167">
        <v>250</v>
      </c>
      <c r="J2759" s="175" t="s">
        <v>1242</v>
      </c>
      <c r="K2759" s="173">
        <v>6.8634750610028066</v>
      </c>
      <c r="L2759" s="171" t="s">
        <v>88</v>
      </c>
      <c r="M2759" s="165" t="s">
        <v>1323</v>
      </c>
      <c r="N2759" s="177" t="s">
        <v>1324</v>
      </c>
      <c r="O2759" s="176" t="s">
        <v>1242</v>
      </c>
      <c r="P2759" s="166" t="s">
        <v>1310</v>
      </c>
      <c r="Q2759" s="166" t="s">
        <v>1313</v>
      </c>
      <c r="R2759" s="172"/>
      <c r="S2759" s="172"/>
      <c r="T2759" s="174">
        <f t="shared" si="127"/>
        <v>13.925038700705798</v>
      </c>
    </row>
    <row r="2760" spans="1:20" s="164" customFormat="1" ht="12.75" hidden="1" customHeight="1" x14ac:dyDescent="0.2">
      <c r="A2760" s="168">
        <v>82</v>
      </c>
      <c r="B2760" s="170" t="s">
        <v>8</v>
      </c>
      <c r="C2760" s="167">
        <v>1</v>
      </c>
      <c r="D2760" s="169">
        <v>44013</v>
      </c>
      <c r="E2760" s="168">
        <f t="shared" si="128"/>
        <v>7</v>
      </c>
      <c r="F2760" s="168" t="str">
        <f t="shared" si="129"/>
        <v>jul</v>
      </c>
      <c r="G2760" s="168">
        <f t="shared" si="130"/>
        <v>2020</v>
      </c>
      <c r="H2760" s="172">
        <v>43.148007241623596</v>
      </c>
      <c r="I2760" s="167">
        <v>250</v>
      </c>
      <c r="J2760" s="175" t="s">
        <v>1242</v>
      </c>
      <c r="K2760" s="173">
        <v>32.482604360716813</v>
      </c>
      <c r="L2760" s="171" t="s">
        <v>55</v>
      </c>
      <c r="M2760" s="165" t="s">
        <v>1323</v>
      </c>
      <c r="N2760" s="177" t="s">
        <v>1324</v>
      </c>
      <c r="O2760" s="176" t="s">
        <v>1242</v>
      </c>
      <c r="P2760" s="166" t="s">
        <v>1310</v>
      </c>
      <c r="Q2760" s="166" t="s">
        <v>1313</v>
      </c>
      <c r="R2760" s="172"/>
      <c r="S2760" s="172"/>
      <c r="T2760" s="174">
        <f t="shared" si="127"/>
        <v>43.148007241623596</v>
      </c>
    </row>
    <row r="2761" spans="1:20" s="164" customFormat="1" ht="12.75" hidden="1" customHeight="1" x14ac:dyDescent="0.2">
      <c r="A2761" s="168">
        <v>75</v>
      </c>
      <c r="B2761" s="170" t="s">
        <v>9</v>
      </c>
      <c r="C2761" s="167">
        <v>1</v>
      </c>
      <c r="D2761" s="169">
        <v>44013</v>
      </c>
      <c r="E2761" s="168">
        <f t="shared" si="128"/>
        <v>7</v>
      </c>
      <c r="F2761" s="168" t="str">
        <f t="shared" si="129"/>
        <v>jul</v>
      </c>
      <c r="G2761" s="168">
        <f t="shared" si="130"/>
        <v>2020</v>
      </c>
      <c r="H2761" s="172">
        <v>79.627686091359905</v>
      </c>
      <c r="I2761" s="167">
        <v>250</v>
      </c>
      <c r="J2761" s="175" t="s">
        <v>1242</v>
      </c>
      <c r="K2761" s="173">
        <v>54.834252748406051</v>
      </c>
      <c r="L2761" s="171" t="s">
        <v>60</v>
      </c>
      <c r="M2761" s="165" t="s">
        <v>1323</v>
      </c>
      <c r="N2761" s="177" t="s">
        <v>1324</v>
      </c>
      <c r="O2761" s="176" t="s">
        <v>1242</v>
      </c>
      <c r="P2761" s="166" t="s">
        <v>1310</v>
      </c>
      <c r="Q2761" s="166" t="s">
        <v>1313</v>
      </c>
      <c r="R2761" s="172"/>
      <c r="S2761" s="172"/>
      <c r="T2761" s="174">
        <f t="shared" si="127"/>
        <v>79.627686091359905</v>
      </c>
    </row>
    <row r="2762" spans="1:20" s="164" customFormat="1" ht="12.75" hidden="1" customHeight="1" x14ac:dyDescent="0.2">
      <c r="A2762" s="168">
        <v>59</v>
      </c>
      <c r="B2762" s="170" t="s">
        <v>10</v>
      </c>
      <c r="C2762" s="167">
        <v>1</v>
      </c>
      <c r="D2762" s="169">
        <v>44013</v>
      </c>
      <c r="E2762" s="168">
        <f t="shared" si="128"/>
        <v>7</v>
      </c>
      <c r="F2762" s="168" t="str">
        <f t="shared" si="129"/>
        <v>jul</v>
      </c>
      <c r="G2762" s="168">
        <f t="shared" si="130"/>
        <v>2020</v>
      </c>
      <c r="H2762" s="172">
        <v>104.7319812137591</v>
      </c>
      <c r="I2762" s="167">
        <v>250</v>
      </c>
      <c r="J2762" s="175" t="s">
        <v>1242</v>
      </c>
      <c r="K2762" s="173">
        <v>89.690978143940399</v>
      </c>
      <c r="L2762" s="171" t="s">
        <v>56</v>
      </c>
      <c r="M2762" s="165" t="s">
        <v>1323</v>
      </c>
      <c r="N2762" s="177" t="s">
        <v>1324</v>
      </c>
      <c r="O2762" s="176" t="s">
        <v>1242</v>
      </c>
      <c r="P2762" s="166" t="s">
        <v>1310</v>
      </c>
      <c r="Q2762" s="166" t="s">
        <v>1313</v>
      </c>
      <c r="R2762" s="172"/>
      <c r="S2762" s="172"/>
      <c r="T2762" s="174">
        <f t="shared" si="127"/>
        <v>104.7319812137591</v>
      </c>
    </row>
    <row r="2763" spans="1:20" s="164" customFormat="1" ht="12.75" hidden="1" customHeight="1" x14ac:dyDescent="0.2">
      <c r="A2763" s="168">
        <v>65</v>
      </c>
      <c r="B2763" s="170" t="s">
        <v>11</v>
      </c>
      <c r="C2763" s="167">
        <v>1</v>
      </c>
      <c r="D2763" s="169">
        <v>44013</v>
      </c>
      <c r="E2763" s="168">
        <f t="shared" si="128"/>
        <v>7</v>
      </c>
      <c r="F2763" s="168" t="str">
        <f t="shared" si="129"/>
        <v>jul</v>
      </c>
      <c r="G2763" s="168">
        <f t="shared" si="130"/>
        <v>2020</v>
      </c>
      <c r="H2763" s="172">
        <v>93.846915750531309</v>
      </c>
      <c r="I2763" s="167">
        <v>250</v>
      </c>
      <c r="J2763" s="175" t="s">
        <v>1242</v>
      </c>
      <c r="K2763" s="173">
        <v>74.737251725133177</v>
      </c>
      <c r="L2763" s="171" t="s">
        <v>59</v>
      </c>
      <c r="M2763" s="165" t="s">
        <v>1323</v>
      </c>
      <c r="N2763" s="177" t="s">
        <v>1324</v>
      </c>
      <c r="O2763" s="176" t="s">
        <v>1242</v>
      </c>
      <c r="P2763" s="166" t="s">
        <v>1310</v>
      </c>
      <c r="Q2763" s="166" t="s">
        <v>1313</v>
      </c>
      <c r="R2763" s="172"/>
      <c r="S2763" s="172"/>
      <c r="T2763" s="174">
        <f t="shared" si="127"/>
        <v>93.846915750531309</v>
      </c>
    </row>
    <row r="2764" spans="1:20" s="164" customFormat="1" ht="12.75" hidden="1" customHeight="1" x14ac:dyDescent="0.2">
      <c r="A2764" s="168">
        <v>63</v>
      </c>
      <c r="B2764" s="170" t="s">
        <v>12</v>
      </c>
      <c r="C2764" s="167">
        <v>1</v>
      </c>
      <c r="D2764" s="169">
        <v>44013</v>
      </c>
      <c r="E2764" s="168">
        <f t="shared" si="128"/>
        <v>7</v>
      </c>
      <c r="F2764" s="168" t="str">
        <f t="shared" si="129"/>
        <v>jul</v>
      </c>
      <c r="G2764" s="168">
        <f t="shared" si="130"/>
        <v>2020</v>
      </c>
      <c r="H2764" s="172">
        <v>141.60391467478289</v>
      </c>
      <c r="I2764" s="167">
        <v>250</v>
      </c>
      <c r="J2764" s="175" t="s">
        <v>1242</v>
      </c>
      <c r="K2764" s="173">
        <v>105.8646164038517</v>
      </c>
      <c r="L2764" s="171" t="s">
        <v>57</v>
      </c>
      <c r="M2764" s="165" t="s">
        <v>1323</v>
      </c>
      <c r="N2764" s="177" t="s">
        <v>1324</v>
      </c>
      <c r="O2764" s="176" t="s">
        <v>1242</v>
      </c>
      <c r="P2764" s="166" t="s">
        <v>1310</v>
      </c>
      <c r="Q2764" s="166" t="s">
        <v>1313</v>
      </c>
      <c r="R2764" s="172"/>
      <c r="S2764" s="172"/>
      <c r="T2764" s="174">
        <f t="shared" si="127"/>
        <v>141.60391467478289</v>
      </c>
    </row>
    <row r="2765" spans="1:20" s="164" customFormat="1" ht="12.75" hidden="1" customHeight="1" x14ac:dyDescent="0.2">
      <c r="A2765" s="168">
        <v>76</v>
      </c>
      <c r="B2765" s="170" t="s">
        <v>50</v>
      </c>
      <c r="C2765" s="167">
        <v>1</v>
      </c>
      <c r="D2765" s="169">
        <v>44013</v>
      </c>
      <c r="E2765" s="168">
        <f t="shared" si="128"/>
        <v>7</v>
      </c>
      <c r="F2765" s="168" t="str">
        <f t="shared" si="129"/>
        <v>jul</v>
      </c>
      <c r="G2765" s="168">
        <f t="shared" si="130"/>
        <v>2020</v>
      </c>
      <c r="H2765" s="172">
        <v>6.5702647390654105</v>
      </c>
      <c r="I2765" s="167">
        <v>250</v>
      </c>
      <c r="J2765" s="175" t="s">
        <v>1242</v>
      </c>
      <c r="K2765" s="173">
        <v>6.1907584026447662</v>
      </c>
      <c r="L2765" s="171" t="s">
        <v>58</v>
      </c>
      <c r="M2765" s="165" t="s">
        <v>1323</v>
      </c>
      <c r="N2765" s="177" t="s">
        <v>1324</v>
      </c>
      <c r="O2765" s="176" t="s">
        <v>1242</v>
      </c>
      <c r="P2765" s="166" t="s">
        <v>1310</v>
      </c>
      <c r="Q2765" s="166" t="s">
        <v>1313</v>
      </c>
      <c r="R2765" s="172"/>
      <c r="S2765" s="172"/>
      <c r="T2765" s="174">
        <f t="shared" si="127"/>
        <v>6.5702647390654105</v>
      </c>
    </row>
    <row r="2766" spans="1:20" s="164" customFormat="1" ht="12.75" hidden="1" customHeight="1" x14ac:dyDescent="0.2">
      <c r="A2766" s="168">
        <v>71</v>
      </c>
      <c r="B2766" s="170" t="s">
        <v>14</v>
      </c>
      <c r="C2766" s="167">
        <v>1</v>
      </c>
      <c r="D2766" s="169">
        <v>44013</v>
      </c>
      <c r="E2766" s="168">
        <f t="shared" si="128"/>
        <v>7</v>
      </c>
      <c r="F2766" s="168" t="str">
        <f t="shared" si="129"/>
        <v>jul</v>
      </c>
      <c r="G2766" s="168">
        <f t="shared" si="130"/>
        <v>2020</v>
      </c>
      <c r="H2766" s="172">
        <v>19.02434864744313</v>
      </c>
      <c r="I2766" s="167">
        <v>250</v>
      </c>
      <c r="J2766" s="175" t="s">
        <v>1242</v>
      </c>
      <c r="K2766" s="173">
        <v>16.958147482486297</v>
      </c>
      <c r="L2766" s="171" t="s">
        <v>88</v>
      </c>
      <c r="M2766" s="165" t="s">
        <v>1323</v>
      </c>
      <c r="N2766" s="177" t="s">
        <v>1324</v>
      </c>
      <c r="O2766" s="176" t="s">
        <v>1242</v>
      </c>
      <c r="P2766" s="166" t="s">
        <v>1310</v>
      </c>
      <c r="Q2766" s="166" t="s">
        <v>1313</v>
      </c>
      <c r="R2766" s="172"/>
      <c r="S2766" s="172"/>
      <c r="T2766" s="174">
        <f t="shared" si="127"/>
        <v>19.02434864744313</v>
      </c>
    </row>
    <row r="2767" spans="1:20" s="164" customFormat="1" ht="12.75" hidden="1" customHeight="1" x14ac:dyDescent="0.2">
      <c r="A2767" s="168">
        <v>18</v>
      </c>
      <c r="B2767" s="170" t="s">
        <v>63</v>
      </c>
      <c r="C2767" s="167">
        <v>1</v>
      </c>
      <c r="D2767" s="169">
        <v>44044</v>
      </c>
      <c r="E2767" s="168">
        <f t="shared" si="128"/>
        <v>8</v>
      </c>
      <c r="F2767" s="168" t="str">
        <f t="shared" si="129"/>
        <v>ago</v>
      </c>
      <c r="G2767" s="168">
        <f t="shared" si="130"/>
        <v>2020</v>
      </c>
      <c r="H2767" s="172">
        <v>331.08461679741822</v>
      </c>
      <c r="I2767" s="167">
        <v>250</v>
      </c>
      <c r="J2767" s="175" t="s">
        <v>1242</v>
      </c>
      <c r="K2767" s="173">
        <v>295.76519590865547</v>
      </c>
      <c r="L2767" s="171" t="s">
        <v>64</v>
      </c>
      <c r="M2767" s="165" t="s">
        <v>1323</v>
      </c>
      <c r="N2767" s="177" t="s">
        <v>1324</v>
      </c>
      <c r="O2767" s="176" t="s">
        <v>1242</v>
      </c>
      <c r="P2767" s="166" t="s">
        <v>1310</v>
      </c>
      <c r="Q2767" s="166" t="s">
        <v>1313</v>
      </c>
      <c r="R2767" s="172"/>
      <c r="S2767" s="172"/>
      <c r="T2767" s="174">
        <f t="shared" ref="T2767:T2830" si="131">H2767+R2767+S2767</f>
        <v>331.08461679741822</v>
      </c>
    </row>
    <row r="2768" spans="1:20" s="164" customFormat="1" ht="12.75" hidden="1" customHeight="1" x14ac:dyDescent="0.2">
      <c r="A2768" s="168">
        <v>50</v>
      </c>
      <c r="B2768" s="170" t="s">
        <v>65</v>
      </c>
      <c r="C2768" s="167">
        <v>1</v>
      </c>
      <c r="D2768" s="169">
        <v>44044</v>
      </c>
      <c r="E2768" s="168">
        <f t="shared" si="128"/>
        <v>8</v>
      </c>
      <c r="F2768" s="168" t="str">
        <f t="shared" si="129"/>
        <v>ago</v>
      </c>
      <c r="G2768" s="168">
        <f t="shared" si="130"/>
        <v>2020</v>
      </c>
      <c r="H2768" s="172">
        <v>28.242860047752735</v>
      </c>
      <c r="I2768" s="167">
        <v>250</v>
      </c>
      <c r="J2768" s="175" t="s">
        <v>1242</v>
      </c>
      <c r="K2768" s="173">
        <v>27.263214968208576</v>
      </c>
      <c r="L2768" s="171" t="s">
        <v>64</v>
      </c>
      <c r="M2768" s="165" t="s">
        <v>1323</v>
      </c>
      <c r="N2768" s="177" t="s">
        <v>1324</v>
      </c>
      <c r="O2768" s="176" t="s">
        <v>1242</v>
      </c>
      <c r="P2768" s="166" t="s">
        <v>1310</v>
      </c>
      <c r="Q2768" s="166" t="s">
        <v>1313</v>
      </c>
      <c r="R2768" s="172"/>
      <c r="S2768" s="172"/>
      <c r="T2768" s="174">
        <f t="shared" si="131"/>
        <v>28.242860047752735</v>
      </c>
    </row>
    <row r="2769" spans="1:20" s="164" customFormat="1" ht="12.75" hidden="1" customHeight="1" x14ac:dyDescent="0.2">
      <c r="A2769" s="168">
        <v>97</v>
      </c>
      <c r="B2769" s="170" t="s">
        <v>66</v>
      </c>
      <c r="C2769" s="167">
        <v>1</v>
      </c>
      <c r="D2769" s="169">
        <v>44044</v>
      </c>
      <c r="E2769" s="168">
        <f t="shared" si="128"/>
        <v>8</v>
      </c>
      <c r="F2769" s="168" t="str">
        <f t="shared" si="129"/>
        <v>ago</v>
      </c>
      <c r="G2769" s="168">
        <f t="shared" si="130"/>
        <v>2020</v>
      </c>
      <c r="H2769" s="172">
        <v>20.413156272138117</v>
      </c>
      <c r="I2769" s="167">
        <v>250</v>
      </c>
      <c r="J2769" s="175" t="s">
        <v>1242</v>
      </c>
      <c r="K2769" s="173">
        <v>17.491931077759997</v>
      </c>
      <c r="L2769" s="171" t="s">
        <v>64</v>
      </c>
      <c r="M2769" s="165" t="s">
        <v>1323</v>
      </c>
      <c r="N2769" s="177" t="s">
        <v>1324</v>
      </c>
      <c r="O2769" s="176" t="s">
        <v>1242</v>
      </c>
      <c r="P2769" s="166" t="s">
        <v>1310</v>
      </c>
      <c r="Q2769" s="166" t="s">
        <v>1313</v>
      </c>
      <c r="R2769" s="172"/>
      <c r="S2769" s="172"/>
      <c r="T2769" s="174">
        <f t="shared" si="131"/>
        <v>20.413156272138117</v>
      </c>
    </row>
    <row r="2770" spans="1:20" s="164" customFormat="1" ht="12.75" hidden="1" customHeight="1" x14ac:dyDescent="0.2">
      <c r="A2770" s="168">
        <v>85</v>
      </c>
      <c r="B2770" s="170" t="s">
        <v>67</v>
      </c>
      <c r="C2770" s="167">
        <v>1</v>
      </c>
      <c r="D2770" s="169">
        <v>44044</v>
      </c>
      <c r="E2770" s="168">
        <f t="shared" si="128"/>
        <v>8</v>
      </c>
      <c r="F2770" s="168" t="str">
        <f t="shared" si="129"/>
        <v>ago</v>
      </c>
      <c r="G2770" s="168">
        <f t="shared" si="130"/>
        <v>2020</v>
      </c>
      <c r="H2770" s="172">
        <v>20.040313235204088</v>
      </c>
      <c r="I2770" s="167">
        <v>250</v>
      </c>
      <c r="J2770" s="175" t="s">
        <v>1242</v>
      </c>
      <c r="K2770" s="173">
        <v>20.302235468650245</v>
      </c>
      <c r="L2770" s="171" t="s">
        <v>64</v>
      </c>
      <c r="M2770" s="165" t="s">
        <v>1323</v>
      </c>
      <c r="N2770" s="177" t="s">
        <v>1324</v>
      </c>
      <c r="O2770" s="176" t="s">
        <v>1242</v>
      </c>
      <c r="P2770" s="166" t="s">
        <v>1310</v>
      </c>
      <c r="Q2770" s="166" t="s">
        <v>1313</v>
      </c>
      <c r="R2770" s="172"/>
      <c r="S2770" s="172"/>
      <c r="T2770" s="174">
        <f t="shared" si="131"/>
        <v>20.040313235204088</v>
      </c>
    </row>
    <row r="2771" spans="1:20" s="164" customFormat="1" ht="12.75" hidden="1" customHeight="1" x14ac:dyDescent="0.2">
      <c r="A2771" s="168">
        <v>51</v>
      </c>
      <c r="B2771" s="170" t="s">
        <v>68</v>
      </c>
      <c r="C2771" s="167">
        <v>1</v>
      </c>
      <c r="D2771" s="169">
        <v>44044</v>
      </c>
      <c r="E2771" s="168">
        <f t="shared" si="128"/>
        <v>8</v>
      </c>
      <c r="F2771" s="168" t="str">
        <f t="shared" si="129"/>
        <v>ago</v>
      </c>
      <c r="G2771" s="168">
        <f t="shared" si="130"/>
        <v>2020</v>
      </c>
      <c r="H2771" s="172">
        <v>18.455730328234459</v>
      </c>
      <c r="I2771" s="167">
        <v>250</v>
      </c>
      <c r="J2771" s="175" t="s">
        <v>1242</v>
      </c>
      <c r="K2771" s="173">
        <v>18.119239487401501</v>
      </c>
      <c r="L2771" s="171" t="s">
        <v>64</v>
      </c>
      <c r="M2771" s="165" t="s">
        <v>1323</v>
      </c>
      <c r="N2771" s="177" t="s">
        <v>1324</v>
      </c>
      <c r="O2771" s="176" t="s">
        <v>1242</v>
      </c>
      <c r="P2771" s="166" t="s">
        <v>1310</v>
      </c>
      <c r="Q2771" s="166" t="s">
        <v>1313</v>
      </c>
      <c r="R2771" s="172"/>
      <c r="S2771" s="172"/>
      <c r="T2771" s="174">
        <f t="shared" si="131"/>
        <v>18.455730328234459</v>
      </c>
    </row>
    <row r="2772" spans="1:20" s="164" customFormat="1" ht="12.75" hidden="1" customHeight="1" x14ac:dyDescent="0.2">
      <c r="A2772" s="168">
        <v>83</v>
      </c>
      <c r="B2772" s="170" t="s">
        <v>69</v>
      </c>
      <c r="C2772" s="167">
        <v>1</v>
      </c>
      <c r="D2772" s="169">
        <v>44044</v>
      </c>
      <c r="E2772" s="168">
        <f t="shared" si="128"/>
        <v>8</v>
      </c>
      <c r="F2772" s="168" t="str">
        <f t="shared" si="129"/>
        <v>ago</v>
      </c>
      <c r="G2772" s="168">
        <f t="shared" si="130"/>
        <v>2020</v>
      </c>
      <c r="H2772" s="172">
        <v>30.666339787823929</v>
      </c>
      <c r="I2772" s="167">
        <v>250</v>
      </c>
      <c r="J2772" s="175" t="s">
        <v>1242</v>
      </c>
      <c r="K2772" s="173">
        <v>30.180711732217365</v>
      </c>
      <c r="L2772" s="171" t="s">
        <v>64</v>
      </c>
      <c r="M2772" s="165" t="s">
        <v>1323</v>
      </c>
      <c r="N2772" s="177" t="s">
        <v>1324</v>
      </c>
      <c r="O2772" s="176" t="s">
        <v>1242</v>
      </c>
      <c r="P2772" s="166" t="s">
        <v>1310</v>
      </c>
      <c r="Q2772" s="166" t="s">
        <v>1313</v>
      </c>
      <c r="R2772" s="172"/>
      <c r="S2772" s="172"/>
      <c r="T2772" s="174">
        <f t="shared" si="131"/>
        <v>30.666339787823929</v>
      </c>
    </row>
    <row r="2773" spans="1:20" s="164" customFormat="1" ht="12.75" hidden="1" customHeight="1" x14ac:dyDescent="0.2">
      <c r="A2773" s="168">
        <v>52</v>
      </c>
      <c r="B2773" s="170" t="s">
        <v>70</v>
      </c>
      <c r="C2773" s="167">
        <v>1</v>
      </c>
      <c r="D2773" s="169">
        <v>44044</v>
      </c>
      <c r="E2773" s="168">
        <f t="shared" si="128"/>
        <v>8</v>
      </c>
      <c r="F2773" s="168" t="str">
        <f t="shared" si="129"/>
        <v>ago</v>
      </c>
      <c r="G2773" s="168">
        <f t="shared" si="130"/>
        <v>2020</v>
      </c>
      <c r="H2773" s="172">
        <v>8.6686006087161864</v>
      </c>
      <c r="I2773" s="167">
        <v>250</v>
      </c>
      <c r="J2773" s="175" t="s">
        <v>1242</v>
      </c>
      <c r="K2773" s="173">
        <v>8.1289103127541811</v>
      </c>
      <c r="L2773" s="171" t="s">
        <v>64</v>
      </c>
      <c r="M2773" s="165" t="s">
        <v>1323</v>
      </c>
      <c r="N2773" s="177" t="s">
        <v>1324</v>
      </c>
      <c r="O2773" s="176" t="s">
        <v>1242</v>
      </c>
      <c r="P2773" s="166" t="s">
        <v>1310</v>
      </c>
      <c r="Q2773" s="166" t="s">
        <v>1313</v>
      </c>
      <c r="R2773" s="172"/>
      <c r="S2773" s="172"/>
      <c r="T2773" s="174">
        <f t="shared" si="131"/>
        <v>8.6686006087161864</v>
      </c>
    </row>
    <row r="2774" spans="1:20" s="164" customFormat="1" ht="12.75" hidden="1" customHeight="1" x14ac:dyDescent="0.2">
      <c r="A2774" s="168">
        <v>84</v>
      </c>
      <c r="B2774" s="170" t="s">
        <v>71</v>
      </c>
      <c r="C2774" s="167">
        <v>1</v>
      </c>
      <c r="D2774" s="169">
        <v>44044</v>
      </c>
      <c r="E2774" s="168">
        <f t="shared" si="128"/>
        <v>8</v>
      </c>
      <c r="F2774" s="168" t="str">
        <f t="shared" si="129"/>
        <v>ago</v>
      </c>
      <c r="G2774" s="168">
        <f t="shared" si="130"/>
        <v>2020</v>
      </c>
      <c r="H2774" s="172">
        <v>40.360258748108699</v>
      </c>
      <c r="I2774" s="167">
        <v>250</v>
      </c>
      <c r="J2774" s="175" t="s">
        <v>1242</v>
      </c>
      <c r="K2774" s="173">
        <v>39.032937536623535</v>
      </c>
      <c r="L2774" s="171" t="s">
        <v>64</v>
      </c>
      <c r="M2774" s="165" t="s">
        <v>1323</v>
      </c>
      <c r="N2774" s="177" t="s">
        <v>1324</v>
      </c>
      <c r="O2774" s="176" t="s">
        <v>1242</v>
      </c>
      <c r="P2774" s="166" t="s">
        <v>1310</v>
      </c>
      <c r="Q2774" s="166" t="s">
        <v>1313</v>
      </c>
      <c r="R2774" s="172"/>
      <c r="S2774" s="172"/>
      <c r="T2774" s="174">
        <f t="shared" si="131"/>
        <v>40.360258748108699</v>
      </c>
    </row>
    <row r="2775" spans="1:20" s="164" customFormat="1" ht="12.75" hidden="1" customHeight="1" x14ac:dyDescent="0.2">
      <c r="A2775" s="168">
        <v>90</v>
      </c>
      <c r="B2775" s="170" t="s">
        <v>72</v>
      </c>
      <c r="C2775" s="167">
        <v>1</v>
      </c>
      <c r="D2775" s="169">
        <v>44044</v>
      </c>
      <c r="E2775" s="168">
        <f t="shared" si="128"/>
        <v>8</v>
      </c>
      <c r="F2775" s="168" t="str">
        <f t="shared" si="129"/>
        <v>ago</v>
      </c>
      <c r="G2775" s="168">
        <f t="shared" si="130"/>
        <v>2020</v>
      </c>
      <c r="H2775" s="172">
        <v>16.032250588163272</v>
      </c>
      <c r="I2775" s="167">
        <v>250</v>
      </c>
      <c r="J2775" s="175" t="s">
        <v>1242</v>
      </c>
      <c r="K2775" s="173">
        <v>15.678049703075947</v>
      </c>
      <c r="L2775" s="171" t="s">
        <v>64</v>
      </c>
      <c r="M2775" s="165" t="s">
        <v>1323</v>
      </c>
      <c r="N2775" s="177" t="s">
        <v>1324</v>
      </c>
      <c r="O2775" s="176" t="s">
        <v>1242</v>
      </c>
      <c r="P2775" s="166" t="s">
        <v>1310</v>
      </c>
      <c r="Q2775" s="166" t="s">
        <v>1313</v>
      </c>
      <c r="R2775" s="172"/>
      <c r="S2775" s="172"/>
      <c r="T2775" s="174">
        <f t="shared" si="131"/>
        <v>16.032250588163272</v>
      </c>
    </row>
    <row r="2776" spans="1:20" s="164" customFormat="1" ht="12.75" hidden="1" customHeight="1" x14ac:dyDescent="0.2">
      <c r="A2776" s="168">
        <v>25</v>
      </c>
      <c r="B2776" s="170" t="s">
        <v>73</v>
      </c>
      <c r="C2776" s="167">
        <v>1</v>
      </c>
      <c r="D2776" s="169">
        <v>44044</v>
      </c>
      <c r="E2776" s="168">
        <f t="shared" si="128"/>
        <v>8</v>
      </c>
      <c r="F2776" s="168" t="str">
        <f t="shared" si="129"/>
        <v>ago</v>
      </c>
      <c r="G2776" s="168">
        <f t="shared" si="130"/>
        <v>2020</v>
      </c>
      <c r="H2776" s="172">
        <v>143.17172618266736</v>
      </c>
      <c r="I2776" s="167">
        <v>250</v>
      </c>
      <c r="J2776" s="175" t="s">
        <v>1242</v>
      </c>
      <c r="K2776" s="173">
        <v>86.390527980391624</v>
      </c>
      <c r="L2776" s="171" t="s">
        <v>64</v>
      </c>
      <c r="M2776" s="165" t="s">
        <v>1323</v>
      </c>
      <c r="N2776" s="177" t="s">
        <v>1324</v>
      </c>
      <c r="O2776" s="176" t="s">
        <v>1242</v>
      </c>
      <c r="P2776" s="166" t="s">
        <v>1310</v>
      </c>
      <c r="Q2776" s="166" t="s">
        <v>1313</v>
      </c>
      <c r="R2776" s="172"/>
      <c r="S2776" s="172"/>
      <c r="T2776" s="174">
        <f t="shared" si="131"/>
        <v>143.17172618266736</v>
      </c>
    </row>
    <row r="2777" spans="1:20" s="164" customFormat="1" ht="12.75" hidden="1" customHeight="1" x14ac:dyDescent="0.2">
      <c r="A2777" s="168">
        <v>102</v>
      </c>
      <c r="B2777" s="170" t="s">
        <v>74</v>
      </c>
      <c r="C2777" s="167">
        <v>1</v>
      </c>
      <c r="D2777" s="169">
        <v>44044</v>
      </c>
      <c r="E2777" s="168">
        <f t="shared" si="128"/>
        <v>8</v>
      </c>
      <c r="F2777" s="168" t="str">
        <f t="shared" si="129"/>
        <v>ago</v>
      </c>
      <c r="G2777" s="168">
        <f t="shared" si="130"/>
        <v>2020</v>
      </c>
      <c r="H2777" s="172">
        <v>35.792931545666839</v>
      </c>
      <c r="I2777" s="167">
        <v>250</v>
      </c>
      <c r="J2777" s="175" t="s">
        <v>1242</v>
      </c>
      <c r="K2777" s="173">
        <v>36.511586499357179</v>
      </c>
      <c r="L2777" s="171" t="s">
        <v>64</v>
      </c>
      <c r="M2777" s="165" t="s">
        <v>1323</v>
      </c>
      <c r="N2777" s="177" t="s">
        <v>1324</v>
      </c>
      <c r="O2777" s="176" t="s">
        <v>1242</v>
      </c>
      <c r="P2777" s="166" t="s">
        <v>1310</v>
      </c>
      <c r="Q2777" s="166" t="s">
        <v>1313</v>
      </c>
      <c r="R2777" s="172"/>
      <c r="S2777" s="172"/>
      <c r="T2777" s="174">
        <f t="shared" si="131"/>
        <v>35.792931545666839</v>
      </c>
    </row>
    <row r="2778" spans="1:20" s="164" customFormat="1" ht="12.75" hidden="1" customHeight="1" x14ac:dyDescent="0.2">
      <c r="A2778" s="168">
        <v>36</v>
      </c>
      <c r="B2778" s="170" t="s">
        <v>75</v>
      </c>
      <c r="C2778" s="167">
        <v>1</v>
      </c>
      <c r="D2778" s="169">
        <v>44044</v>
      </c>
      <c r="E2778" s="168">
        <f t="shared" si="128"/>
        <v>8</v>
      </c>
      <c r="F2778" s="168" t="str">
        <f t="shared" si="129"/>
        <v>ago</v>
      </c>
      <c r="G2778" s="168">
        <f t="shared" si="130"/>
        <v>2020</v>
      </c>
      <c r="H2778" s="172">
        <v>4.2876949247413396</v>
      </c>
      <c r="I2778" s="167">
        <v>250</v>
      </c>
      <c r="J2778" s="175" t="s">
        <v>1242</v>
      </c>
      <c r="K2778" s="173">
        <v>4.3445534878737782</v>
      </c>
      <c r="L2778" s="171" t="s">
        <v>64</v>
      </c>
      <c r="M2778" s="165" t="s">
        <v>1323</v>
      </c>
      <c r="N2778" s="177" t="s">
        <v>1324</v>
      </c>
      <c r="O2778" s="176" t="s">
        <v>1242</v>
      </c>
      <c r="P2778" s="166" t="s">
        <v>1310</v>
      </c>
      <c r="Q2778" s="166" t="s">
        <v>1313</v>
      </c>
      <c r="R2778" s="172"/>
      <c r="S2778" s="172"/>
      <c r="T2778" s="174">
        <f t="shared" si="131"/>
        <v>4.2876949247413396</v>
      </c>
    </row>
    <row r="2779" spans="1:20" s="164" customFormat="1" ht="12.75" hidden="1" customHeight="1" x14ac:dyDescent="0.2">
      <c r="A2779" s="168">
        <v>70</v>
      </c>
      <c r="B2779" s="170" t="s">
        <v>76</v>
      </c>
      <c r="C2779" s="167">
        <v>1</v>
      </c>
      <c r="D2779" s="169">
        <v>44044</v>
      </c>
      <c r="E2779" s="168">
        <f t="shared" si="128"/>
        <v>8</v>
      </c>
      <c r="F2779" s="168" t="str">
        <f t="shared" si="129"/>
        <v>ago</v>
      </c>
      <c r="G2779" s="168">
        <f t="shared" si="130"/>
        <v>2020</v>
      </c>
      <c r="H2779" s="172">
        <v>10.253183515685812</v>
      </c>
      <c r="I2779" s="167">
        <v>250</v>
      </c>
      <c r="J2779" s="175" t="s">
        <v>1242</v>
      </c>
      <c r="K2779" s="173">
        <v>9.9306742887378761</v>
      </c>
      <c r="L2779" s="171" t="s">
        <v>64</v>
      </c>
      <c r="M2779" s="165" t="s">
        <v>1323</v>
      </c>
      <c r="N2779" s="177" t="s">
        <v>1324</v>
      </c>
      <c r="O2779" s="176" t="s">
        <v>1242</v>
      </c>
      <c r="P2779" s="166" t="s">
        <v>1310</v>
      </c>
      <c r="Q2779" s="166" t="s">
        <v>1313</v>
      </c>
      <c r="R2779" s="172"/>
      <c r="S2779" s="172"/>
      <c r="T2779" s="174">
        <f t="shared" si="131"/>
        <v>10.253183515685812</v>
      </c>
    </row>
    <row r="2780" spans="1:20" s="164" customFormat="1" ht="12.75" hidden="1" customHeight="1" x14ac:dyDescent="0.2">
      <c r="A2780" s="168">
        <v>67</v>
      </c>
      <c r="B2780" s="170" t="s">
        <v>77</v>
      </c>
      <c r="C2780" s="167">
        <v>1</v>
      </c>
      <c r="D2780" s="169">
        <v>44044</v>
      </c>
      <c r="E2780" s="168">
        <f t="shared" si="128"/>
        <v>8</v>
      </c>
      <c r="F2780" s="168" t="str">
        <f t="shared" si="129"/>
        <v>ago</v>
      </c>
      <c r="G2780" s="168">
        <f t="shared" si="130"/>
        <v>2020</v>
      </c>
      <c r="H2780" s="172">
        <v>86.313163050227843</v>
      </c>
      <c r="I2780" s="167">
        <v>250</v>
      </c>
      <c r="J2780" s="175" t="s">
        <v>1242</v>
      </c>
      <c r="K2780" s="173">
        <v>88.07950693770276</v>
      </c>
      <c r="L2780" s="171" t="s">
        <v>64</v>
      </c>
      <c r="M2780" s="165" t="s">
        <v>1323</v>
      </c>
      <c r="N2780" s="177" t="s">
        <v>1324</v>
      </c>
      <c r="O2780" s="176" t="s">
        <v>1242</v>
      </c>
      <c r="P2780" s="166" t="s">
        <v>1310</v>
      </c>
      <c r="Q2780" s="166" t="s">
        <v>1313</v>
      </c>
      <c r="R2780" s="172"/>
      <c r="S2780" s="172"/>
      <c r="T2780" s="174">
        <f t="shared" si="131"/>
        <v>86.313163050227843</v>
      </c>
    </row>
    <row r="2781" spans="1:20" s="164" customFormat="1" ht="12.75" hidden="1" customHeight="1" x14ac:dyDescent="0.2">
      <c r="A2781" s="168">
        <v>92</v>
      </c>
      <c r="B2781" s="170" t="s">
        <v>78</v>
      </c>
      <c r="C2781" s="167">
        <v>1</v>
      </c>
      <c r="D2781" s="169">
        <v>44044</v>
      </c>
      <c r="E2781" s="168">
        <f t="shared" si="128"/>
        <v>8</v>
      </c>
      <c r="F2781" s="168" t="str">
        <f t="shared" si="129"/>
        <v>ago</v>
      </c>
      <c r="G2781" s="168">
        <f t="shared" si="130"/>
        <v>2020</v>
      </c>
      <c r="H2781" s="172">
        <v>60.95983653871383</v>
      </c>
      <c r="I2781" s="167">
        <v>250</v>
      </c>
      <c r="J2781" s="175" t="s">
        <v>1242</v>
      </c>
      <c r="K2781" s="173">
        <v>60.243977907800499</v>
      </c>
      <c r="L2781" s="171" t="s">
        <v>64</v>
      </c>
      <c r="M2781" s="165" t="s">
        <v>1323</v>
      </c>
      <c r="N2781" s="177" t="s">
        <v>1324</v>
      </c>
      <c r="O2781" s="176" t="s">
        <v>1242</v>
      </c>
      <c r="P2781" s="166" t="s">
        <v>1310</v>
      </c>
      <c r="Q2781" s="166" t="s">
        <v>1313</v>
      </c>
      <c r="R2781" s="172"/>
      <c r="S2781" s="172"/>
      <c r="T2781" s="174">
        <f t="shared" si="131"/>
        <v>60.95983653871383</v>
      </c>
    </row>
    <row r="2782" spans="1:20" s="164" customFormat="1" ht="12.75" hidden="1" customHeight="1" x14ac:dyDescent="0.2">
      <c r="A2782" s="168">
        <v>58</v>
      </c>
      <c r="B2782" s="170" t="s">
        <v>79</v>
      </c>
      <c r="C2782" s="167">
        <v>1</v>
      </c>
      <c r="D2782" s="169">
        <v>44044</v>
      </c>
      <c r="E2782" s="168">
        <f t="shared" si="128"/>
        <v>8</v>
      </c>
      <c r="F2782" s="168" t="str">
        <f t="shared" si="129"/>
        <v>ago</v>
      </c>
      <c r="G2782" s="168">
        <f t="shared" si="130"/>
        <v>2020</v>
      </c>
      <c r="H2782" s="172">
        <v>8.0161252940816361</v>
      </c>
      <c r="I2782" s="167">
        <v>250</v>
      </c>
      <c r="J2782" s="175" t="s">
        <v>1242</v>
      </c>
      <c r="K2782" s="173">
        <v>7.8539385730153297</v>
      </c>
      <c r="L2782" s="171" t="s">
        <v>64</v>
      </c>
      <c r="M2782" s="165" t="s">
        <v>1323</v>
      </c>
      <c r="N2782" s="177" t="s">
        <v>1324</v>
      </c>
      <c r="O2782" s="176" t="s">
        <v>1242</v>
      </c>
      <c r="P2782" s="166" t="s">
        <v>1310</v>
      </c>
      <c r="Q2782" s="166" t="s">
        <v>1313</v>
      </c>
      <c r="R2782" s="172"/>
      <c r="S2782" s="172"/>
      <c r="T2782" s="174">
        <f t="shared" si="131"/>
        <v>8.0161252940816361</v>
      </c>
    </row>
    <row r="2783" spans="1:20" s="164" customFormat="1" ht="12.75" hidden="1" customHeight="1" x14ac:dyDescent="0.2">
      <c r="A2783" s="168">
        <v>130</v>
      </c>
      <c r="B2783" s="170" t="s">
        <v>80</v>
      </c>
      <c r="C2783" s="167">
        <v>1</v>
      </c>
      <c r="D2783" s="169">
        <v>44044</v>
      </c>
      <c r="E2783" s="168">
        <f t="shared" si="128"/>
        <v>8</v>
      </c>
      <c r="F2783" s="168" t="str">
        <f t="shared" si="129"/>
        <v>ago</v>
      </c>
      <c r="G2783" s="168">
        <f t="shared" si="130"/>
        <v>2020</v>
      </c>
      <c r="H2783" s="172">
        <v>3.91485188780731</v>
      </c>
      <c r="I2783" s="167">
        <v>250</v>
      </c>
      <c r="J2783" s="175" t="s">
        <v>1242</v>
      </c>
      <c r="K2783" s="173">
        <v>3.7610541350720226</v>
      </c>
      <c r="L2783" s="171" t="s">
        <v>64</v>
      </c>
      <c r="M2783" s="165" t="s">
        <v>1323</v>
      </c>
      <c r="N2783" s="177" t="s">
        <v>1324</v>
      </c>
      <c r="O2783" s="176" t="s">
        <v>1242</v>
      </c>
      <c r="P2783" s="166" t="s">
        <v>1310</v>
      </c>
      <c r="Q2783" s="166" t="s">
        <v>1313</v>
      </c>
      <c r="R2783" s="172"/>
      <c r="S2783" s="172"/>
      <c r="T2783" s="174">
        <f t="shared" si="131"/>
        <v>3.91485188780731</v>
      </c>
    </row>
    <row r="2784" spans="1:20" s="164" customFormat="1" ht="12.75" hidden="1" customHeight="1" x14ac:dyDescent="0.2">
      <c r="A2784" s="168">
        <v>15</v>
      </c>
      <c r="B2784" s="170" t="s">
        <v>81</v>
      </c>
      <c r="C2784" s="167">
        <v>1</v>
      </c>
      <c r="D2784" s="169">
        <v>44044</v>
      </c>
      <c r="E2784" s="168">
        <f t="shared" si="128"/>
        <v>8</v>
      </c>
      <c r="F2784" s="168" t="str">
        <f t="shared" si="129"/>
        <v>ago</v>
      </c>
      <c r="G2784" s="168">
        <f t="shared" si="130"/>
        <v>2020</v>
      </c>
      <c r="H2784" s="172">
        <v>10.159972756452303</v>
      </c>
      <c r="I2784" s="167">
        <v>250</v>
      </c>
      <c r="J2784" s="175" t="s">
        <v>1242</v>
      </c>
      <c r="K2784" s="173">
        <v>8.5819146026290252</v>
      </c>
      <c r="L2784" s="171" t="s">
        <v>64</v>
      </c>
      <c r="M2784" s="165" t="s">
        <v>1323</v>
      </c>
      <c r="N2784" s="177" t="s">
        <v>1324</v>
      </c>
      <c r="O2784" s="176" t="s">
        <v>1242</v>
      </c>
      <c r="P2784" s="166" t="s">
        <v>1310</v>
      </c>
      <c r="Q2784" s="166" t="s">
        <v>1313</v>
      </c>
      <c r="R2784" s="172"/>
      <c r="S2784" s="172"/>
      <c r="T2784" s="174">
        <f t="shared" si="131"/>
        <v>10.159972756452303</v>
      </c>
    </row>
    <row r="2785" spans="1:20" s="164" customFormat="1" ht="12.75" hidden="1" customHeight="1" x14ac:dyDescent="0.2">
      <c r="A2785" s="168">
        <v>68</v>
      </c>
      <c r="B2785" s="170" t="s">
        <v>82</v>
      </c>
      <c r="C2785" s="167">
        <v>1</v>
      </c>
      <c r="D2785" s="169">
        <v>44044</v>
      </c>
      <c r="E2785" s="168">
        <f t="shared" si="128"/>
        <v>8</v>
      </c>
      <c r="F2785" s="168" t="str">
        <f t="shared" si="129"/>
        <v>ago</v>
      </c>
      <c r="G2785" s="168">
        <f t="shared" si="130"/>
        <v>2020</v>
      </c>
      <c r="H2785" s="172">
        <v>4.8469594801423836</v>
      </c>
      <c r="I2785" s="167">
        <v>250</v>
      </c>
      <c r="J2785" s="175" t="s">
        <v>1242</v>
      </c>
      <c r="K2785" s="173">
        <v>4.3846341143441867</v>
      </c>
      <c r="L2785" s="171" t="s">
        <v>64</v>
      </c>
      <c r="M2785" s="165" t="s">
        <v>1323</v>
      </c>
      <c r="N2785" s="177" t="s">
        <v>1324</v>
      </c>
      <c r="O2785" s="176" t="s">
        <v>1242</v>
      </c>
      <c r="P2785" s="166" t="s">
        <v>1310</v>
      </c>
      <c r="Q2785" s="166" t="s">
        <v>1313</v>
      </c>
      <c r="R2785" s="172"/>
      <c r="S2785" s="172"/>
      <c r="T2785" s="174">
        <f t="shared" si="131"/>
        <v>4.8469594801423836</v>
      </c>
    </row>
    <row r="2786" spans="1:20" s="164" customFormat="1" ht="12.75" hidden="1" customHeight="1" x14ac:dyDescent="0.2">
      <c r="A2786" s="168">
        <v>94</v>
      </c>
      <c r="B2786" s="170" t="s">
        <v>83</v>
      </c>
      <c r="C2786" s="167">
        <v>1</v>
      </c>
      <c r="D2786" s="169">
        <v>44044</v>
      </c>
      <c r="E2786" s="168">
        <f t="shared" si="128"/>
        <v>8</v>
      </c>
      <c r="F2786" s="168" t="str">
        <f t="shared" si="129"/>
        <v>ago</v>
      </c>
      <c r="G2786" s="168">
        <f t="shared" si="130"/>
        <v>2020</v>
      </c>
      <c r="H2786" s="172">
        <v>13.8884031257926</v>
      </c>
      <c r="I2786" s="167">
        <v>250</v>
      </c>
      <c r="J2786" s="175" t="s">
        <v>1242</v>
      </c>
      <c r="K2786" s="173">
        <v>13.968564378733419</v>
      </c>
      <c r="L2786" s="171" t="s">
        <v>64</v>
      </c>
      <c r="M2786" s="165" t="s">
        <v>1323</v>
      </c>
      <c r="N2786" s="177" t="s">
        <v>1324</v>
      </c>
      <c r="O2786" s="176" t="s">
        <v>1242</v>
      </c>
      <c r="P2786" s="166" t="s">
        <v>1310</v>
      </c>
      <c r="Q2786" s="166" t="s">
        <v>1313</v>
      </c>
      <c r="R2786" s="172"/>
      <c r="S2786" s="172"/>
      <c r="T2786" s="174">
        <f t="shared" si="131"/>
        <v>13.8884031257926</v>
      </c>
    </row>
    <row r="2787" spans="1:20" s="164" customFormat="1" ht="12.75" hidden="1" customHeight="1" x14ac:dyDescent="0.2">
      <c r="A2787" s="168">
        <v>88</v>
      </c>
      <c r="B2787" s="170" t="s">
        <v>84</v>
      </c>
      <c r="C2787" s="167">
        <v>1</v>
      </c>
      <c r="D2787" s="169">
        <v>44044</v>
      </c>
      <c r="E2787" s="168">
        <f t="shared" si="128"/>
        <v>8</v>
      </c>
      <c r="F2787" s="168" t="str">
        <f t="shared" si="129"/>
        <v>ago</v>
      </c>
      <c r="G2787" s="168">
        <f t="shared" si="130"/>
        <v>2020</v>
      </c>
      <c r="H2787" s="172">
        <v>3.91485188780731</v>
      </c>
      <c r="I2787" s="167">
        <v>250</v>
      </c>
      <c r="J2787" s="175" t="s">
        <v>1242</v>
      </c>
      <c r="K2787" s="173">
        <v>3.9390866852080224</v>
      </c>
      <c r="L2787" s="171" t="s">
        <v>64</v>
      </c>
      <c r="M2787" s="165" t="s">
        <v>1323</v>
      </c>
      <c r="N2787" s="177" t="s">
        <v>1324</v>
      </c>
      <c r="O2787" s="176" t="s">
        <v>1242</v>
      </c>
      <c r="P2787" s="166" t="s">
        <v>1310</v>
      </c>
      <c r="Q2787" s="166" t="s">
        <v>1313</v>
      </c>
      <c r="R2787" s="172"/>
      <c r="S2787" s="172"/>
      <c r="T2787" s="174">
        <f t="shared" si="131"/>
        <v>3.91485188780731</v>
      </c>
    </row>
    <row r="2788" spans="1:20" s="164" customFormat="1" ht="12.75" hidden="1" customHeight="1" x14ac:dyDescent="0.2">
      <c r="A2788" s="168">
        <v>62</v>
      </c>
      <c r="B2788" s="170" t="s">
        <v>85</v>
      </c>
      <c r="C2788" s="167">
        <v>1</v>
      </c>
      <c r="D2788" s="169">
        <v>44044</v>
      </c>
      <c r="E2788" s="168">
        <f t="shared" si="128"/>
        <v>8</v>
      </c>
      <c r="F2788" s="168" t="str">
        <f t="shared" si="129"/>
        <v>ago</v>
      </c>
      <c r="G2788" s="168">
        <f t="shared" si="130"/>
        <v>2020</v>
      </c>
      <c r="H2788" s="172">
        <v>43.995478358215479</v>
      </c>
      <c r="I2788" s="167">
        <v>250</v>
      </c>
      <c r="J2788" s="175" t="s">
        <v>1242</v>
      </c>
      <c r="K2788" s="173">
        <v>40.816059360760562</v>
      </c>
      <c r="L2788" s="171" t="s">
        <v>64</v>
      </c>
      <c r="M2788" s="165" t="s">
        <v>1323</v>
      </c>
      <c r="N2788" s="177" t="s">
        <v>1324</v>
      </c>
      <c r="O2788" s="176" t="s">
        <v>1242</v>
      </c>
      <c r="P2788" s="166" t="s">
        <v>1310</v>
      </c>
      <c r="Q2788" s="166" t="s">
        <v>1313</v>
      </c>
      <c r="R2788" s="172"/>
      <c r="S2788" s="172"/>
      <c r="T2788" s="174">
        <f t="shared" si="131"/>
        <v>43.995478358215479</v>
      </c>
    </row>
    <row r="2789" spans="1:20" s="164" customFormat="1" ht="12.75" hidden="1" customHeight="1" x14ac:dyDescent="0.2">
      <c r="A2789" s="168">
        <v>91</v>
      </c>
      <c r="B2789" s="170" t="s">
        <v>86</v>
      </c>
      <c r="C2789" s="167">
        <v>1</v>
      </c>
      <c r="D2789" s="169">
        <v>44044</v>
      </c>
      <c r="E2789" s="168">
        <f t="shared" si="128"/>
        <v>8</v>
      </c>
      <c r="F2789" s="168" t="str">
        <f t="shared" si="129"/>
        <v>ago</v>
      </c>
      <c r="G2789" s="168">
        <f t="shared" si="130"/>
        <v>2020</v>
      </c>
      <c r="H2789" s="172">
        <v>13.14271705192454</v>
      </c>
      <c r="I2789" s="167">
        <v>250</v>
      </c>
      <c r="J2789" s="175" t="s">
        <v>1242</v>
      </c>
      <c r="K2789" s="173">
        <v>13.051370507875701</v>
      </c>
      <c r="L2789" s="171" t="s">
        <v>64</v>
      </c>
      <c r="M2789" s="165" t="s">
        <v>1323</v>
      </c>
      <c r="N2789" s="177" t="s">
        <v>1324</v>
      </c>
      <c r="O2789" s="176" t="s">
        <v>1242</v>
      </c>
      <c r="P2789" s="166" t="s">
        <v>1310</v>
      </c>
      <c r="Q2789" s="166" t="s">
        <v>1313</v>
      </c>
      <c r="R2789" s="172"/>
      <c r="S2789" s="172"/>
      <c r="T2789" s="174">
        <f t="shared" si="131"/>
        <v>13.14271705192454</v>
      </c>
    </row>
    <row r="2790" spans="1:20" s="164" customFormat="1" ht="12.75" hidden="1" customHeight="1" x14ac:dyDescent="0.2">
      <c r="A2790" s="168">
        <v>89</v>
      </c>
      <c r="B2790" s="170" t="s">
        <v>87</v>
      </c>
      <c r="C2790" s="167">
        <v>1</v>
      </c>
      <c r="D2790" s="169">
        <v>44044</v>
      </c>
      <c r="E2790" s="168">
        <f t="shared" si="128"/>
        <v>8</v>
      </c>
      <c r="F2790" s="168" t="str">
        <f t="shared" si="129"/>
        <v>ago</v>
      </c>
      <c r="G2790" s="168">
        <f t="shared" si="130"/>
        <v>2020</v>
      </c>
      <c r="H2790" s="172">
        <v>26.285434103849081</v>
      </c>
      <c r="I2790" s="167">
        <v>250</v>
      </c>
      <c r="J2790" s="175" t="s">
        <v>1242</v>
      </c>
      <c r="K2790" s="173">
        <v>25.876238870813985</v>
      </c>
      <c r="L2790" s="171" t="s">
        <v>64</v>
      </c>
      <c r="M2790" s="165" t="s">
        <v>1323</v>
      </c>
      <c r="N2790" s="177" t="s">
        <v>1324</v>
      </c>
      <c r="O2790" s="176" t="s">
        <v>1242</v>
      </c>
      <c r="P2790" s="166" t="s">
        <v>1310</v>
      </c>
      <c r="Q2790" s="166" t="s">
        <v>1313</v>
      </c>
      <c r="R2790" s="172"/>
      <c r="S2790" s="172"/>
      <c r="T2790" s="174">
        <f t="shared" si="131"/>
        <v>26.285434103849081</v>
      </c>
    </row>
    <row r="2791" spans="1:20" s="164" customFormat="1" ht="12.75" hidden="1" customHeight="1" x14ac:dyDescent="0.2">
      <c r="A2791" s="168">
        <v>80</v>
      </c>
      <c r="B2791" s="170" t="s">
        <v>3</v>
      </c>
      <c r="C2791" s="167">
        <v>1</v>
      </c>
      <c r="D2791" s="169">
        <v>44044</v>
      </c>
      <c r="E2791" s="168">
        <f t="shared" si="128"/>
        <v>8</v>
      </c>
      <c r="F2791" s="168" t="str">
        <f t="shared" si="129"/>
        <v>ago</v>
      </c>
      <c r="G2791" s="168">
        <f t="shared" si="130"/>
        <v>2020</v>
      </c>
      <c r="H2791" s="172">
        <v>82.211889643953512</v>
      </c>
      <c r="I2791" s="167">
        <v>250</v>
      </c>
      <c r="J2791" s="175" t="s">
        <v>1242</v>
      </c>
      <c r="K2791" s="173">
        <v>65.312778994918617</v>
      </c>
      <c r="L2791" s="171" t="s">
        <v>88</v>
      </c>
      <c r="M2791" s="165" t="s">
        <v>1323</v>
      </c>
      <c r="N2791" s="177" t="s">
        <v>1324</v>
      </c>
      <c r="O2791" s="176" t="s">
        <v>1242</v>
      </c>
      <c r="P2791" s="166" t="s">
        <v>1310</v>
      </c>
      <c r="Q2791" s="166" t="s">
        <v>1313</v>
      </c>
      <c r="R2791" s="172"/>
      <c r="S2791" s="172"/>
      <c r="T2791" s="174">
        <f t="shared" si="131"/>
        <v>82.211889643953512</v>
      </c>
    </row>
    <row r="2792" spans="1:20" s="164" customFormat="1" ht="12.75" hidden="1" customHeight="1" x14ac:dyDescent="0.2">
      <c r="A2792" s="168">
        <v>104</v>
      </c>
      <c r="B2792" s="170" t="s">
        <v>4</v>
      </c>
      <c r="C2792" s="167">
        <v>1</v>
      </c>
      <c r="D2792" s="169">
        <v>44044</v>
      </c>
      <c r="E2792" s="168">
        <f t="shared" si="128"/>
        <v>8</v>
      </c>
      <c r="F2792" s="168" t="str">
        <f t="shared" si="129"/>
        <v>ago</v>
      </c>
      <c r="G2792" s="168">
        <f t="shared" si="130"/>
        <v>2020</v>
      </c>
      <c r="H2792" s="172">
        <v>14.913721477361181</v>
      </c>
      <c r="I2792" s="167">
        <v>250</v>
      </c>
      <c r="J2792" s="175" t="s">
        <v>1242</v>
      </c>
      <c r="K2792" s="173">
        <v>15.081500843981496</v>
      </c>
      <c r="L2792" s="171" t="s">
        <v>88</v>
      </c>
      <c r="M2792" s="165" t="s">
        <v>1323</v>
      </c>
      <c r="N2792" s="177" t="s">
        <v>1324</v>
      </c>
      <c r="O2792" s="176" t="s">
        <v>1242</v>
      </c>
      <c r="P2792" s="166" t="s">
        <v>1310</v>
      </c>
      <c r="Q2792" s="166" t="s">
        <v>1313</v>
      </c>
      <c r="R2792" s="172"/>
      <c r="S2792" s="172"/>
      <c r="T2792" s="174">
        <f t="shared" si="131"/>
        <v>14.913721477361181</v>
      </c>
    </row>
    <row r="2793" spans="1:20" s="164" customFormat="1" ht="12.75" hidden="1" customHeight="1" x14ac:dyDescent="0.2">
      <c r="A2793" s="168">
        <v>79</v>
      </c>
      <c r="B2793" s="170" t="s">
        <v>5</v>
      </c>
      <c r="C2793" s="167">
        <v>1</v>
      </c>
      <c r="D2793" s="169">
        <v>44044</v>
      </c>
      <c r="E2793" s="168">
        <f t="shared" si="128"/>
        <v>8</v>
      </c>
      <c r="F2793" s="168" t="str">
        <f t="shared" si="129"/>
        <v>ago</v>
      </c>
      <c r="G2793" s="168">
        <f t="shared" si="130"/>
        <v>2020</v>
      </c>
      <c r="H2793" s="172">
        <v>16.032250588163272</v>
      </c>
      <c r="I2793" s="167">
        <v>250</v>
      </c>
      <c r="J2793" s="175" t="s">
        <v>1242</v>
      </c>
      <c r="K2793" s="173">
        <v>13.888589547311067</v>
      </c>
      <c r="L2793" s="171" t="s">
        <v>88</v>
      </c>
      <c r="M2793" s="165" t="s">
        <v>1323</v>
      </c>
      <c r="N2793" s="177" t="s">
        <v>1324</v>
      </c>
      <c r="O2793" s="176" t="s">
        <v>1242</v>
      </c>
      <c r="P2793" s="166" t="s">
        <v>1310</v>
      </c>
      <c r="Q2793" s="166" t="s">
        <v>1313</v>
      </c>
      <c r="R2793" s="172"/>
      <c r="S2793" s="172"/>
      <c r="T2793" s="174">
        <f t="shared" si="131"/>
        <v>16.032250588163272</v>
      </c>
    </row>
    <row r="2794" spans="1:20" s="164" customFormat="1" ht="12.75" hidden="1" customHeight="1" x14ac:dyDescent="0.2">
      <c r="A2794" s="168">
        <v>66</v>
      </c>
      <c r="B2794" s="170" t="s">
        <v>43</v>
      </c>
      <c r="C2794" s="167">
        <v>1</v>
      </c>
      <c r="D2794" s="169">
        <v>44044</v>
      </c>
      <c r="E2794" s="168">
        <f t="shared" si="128"/>
        <v>8</v>
      </c>
      <c r="F2794" s="168" t="str">
        <f t="shared" si="129"/>
        <v>ago</v>
      </c>
      <c r="G2794" s="168">
        <f t="shared" si="130"/>
        <v>2020</v>
      </c>
      <c r="H2794" s="172">
        <v>109.8954851363052</v>
      </c>
      <c r="I2794" s="167">
        <v>250</v>
      </c>
      <c r="J2794" s="175" t="s">
        <v>1242</v>
      </c>
      <c r="K2794" s="173">
        <v>71.545782464863265</v>
      </c>
      <c r="L2794" s="171" t="s">
        <v>62</v>
      </c>
      <c r="M2794" s="165" t="s">
        <v>1323</v>
      </c>
      <c r="N2794" s="177" t="s">
        <v>1324</v>
      </c>
      <c r="O2794" s="176" t="s">
        <v>1242</v>
      </c>
      <c r="P2794" s="166" t="s">
        <v>1310</v>
      </c>
      <c r="Q2794" s="166" t="s">
        <v>1313</v>
      </c>
      <c r="R2794" s="172"/>
      <c r="S2794" s="172"/>
      <c r="T2794" s="174">
        <f t="shared" si="131"/>
        <v>109.8954851363052</v>
      </c>
    </row>
    <row r="2795" spans="1:20" s="164" customFormat="1" ht="12.75" hidden="1" customHeight="1" x14ac:dyDescent="0.2">
      <c r="A2795" s="168" t="s">
        <v>1293</v>
      </c>
      <c r="B2795" s="170" t="s">
        <v>89</v>
      </c>
      <c r="C2795" s="167">
        <v>1</v>
      </c>
      <c r="D2795" s="169">
        <v>44044</v>
      </c>
      <c r="E2795" s="168">
        <f t="shared" si="128"/>
        <v>8</v>
      </c>
      <c r="F2795" s="168" t="str">
        <f t="shared" si="129"/>
        <v>ago</v>
      </c>
      <c r="G2795" s="168">
        <f t="shared" si="130"/>
        <v>2020</v>
      </c>
      <c r="H2795" s="172">
        <v>542.57982949824645</v>
      </c>
      <c r="I2795" s="167">
        <v>250</v>
      </c>
      <c r="J2795" s="175" t="s">
        <v>1242</v>
      </c>
      <c r="K2795" s="173">
        <v>366.487927369489</v>
      </c>
      <c r="L2795" s="171" t="s">
        <v>89</v>
      </c>
      <c r="M2795" s="165" t="s">
        <v>1323</v>
      </c>
      <c r="N2795" s="177" t="s">
        <v>1324</v>
      </c>
      <c r="O2795" s="176" t="s">
        <v>1242</v>
      </c>
      <c r="P2795" s="166" t="s">
        <v>1310</v>
      </c>
      <c r="Q2795" s="166" t="s">
        <v>1313</v>
      </c>
      <c r="R2795" s="172"/>
      <c r="S2795" s="172"/>
      <c r="T2795" s="174">
        <f t="shared" si="131"/>
        <v>542.57982949824645</v>
      </c>
    </row>
    <row r="2796" spans="1:20" s="164" customFormat="1" ht="12.75" hidden="1" customHeight="1" x14ac:dyDescent="0.2">
      <c r="A2796" s="168">
        <v>40</v>
      </c>
      <c r="B2796" s="170" t="s">
        <v>1243</v>
      </c>
      <c r="C2796" s="167">
        <v>1</v>
      </c>
      <c r="D2796" s="169">
        <v>44044</v>
      </c>
      <c r="E2796" s="168">
        <f t="shared" si="128"/>
        <v>8</v>
      </c>
      <c r="F2796" s="168" t="str">
        <f t="shared" si="129"/>
        <v>ago</v>
      </c>
      <c r="G2796" s="168">
        <f t="shared" si="130"/>
        <v>2020</v>
      </c>
      <c r="H2796" s="172">
        <v>43.529424562047943</v>
      </c>
      <c r="I2796" s="167">
        <v>250</v>
      </c>
      <c r="J2796" s="175" t="s">
        <v>1242</v>
      </c>
      <c r="K2796" s="173">
        <v>37.335569610981388</v>
      </c>
      <c r="L2796" s="171" t="s">
        <v>61</v>
      </c>
      <c r="M2796" s="165" t="s">
        <v>1323</v>
      </c>
      <c r="N2796" s="177" t="s">
        <v>1324</v>
      </c>
      <c r="O2796" s="176" t="s">
        <v>1242</v>
      </c>
      <c r="P2796" s="166" t="s">
        <v>1310</v>
      </c>
      <c r="Q2796" s="166" t="s">
        <v>1313</v>
      </c>
      <c r="R2796" s="172"/>
      <c r="S2796" s="172"/>
      <c r="T2796" s="174">
        <f t="shared" si="131"/>
        <v>43.529424562047943</v>
      </c>
    </row>
    <row r="2797" spans="1:20" s="164" customFormat="1" ht="12.75" hidden="1" customHeight="1" x14ac:dyDescent="0.2">
      <c r="A2797" s="168">
        <v>93</v>
      </c>
      <c r="B2797" s="170" t="s">
        <v>1244</v>
      </c>
      <c r="C2797" s="167">
        <v>1</v>
      </c>
      <c r="D2797" s="169">
        <v>44044</v>
      </c>
      <c r="E2797" s="168">
        <f t="shared" si="128"/>
        <v>8</v>
      </c>
      <c r="F2797" s="168" t="str">
        <f t="shared" si="129"/>
        <v>ago</v>
      </c>
      <c r="G2797" s="168">
        <f t="shared" si="130"/>
        <v>2020</v>
      </c>
      <c r="H2797" s="172">
        <v>313.84062633921934</v>
      </c>
      <c r="I2797" s="167">
        <v>250</v>
      </c>
      <c r="J2797" s="175" t="s">
        <v>1242</v>
      </c>
      <c r="K2797" s="173">
        <v>195.15350239200976</v>
      </c>
      <c r="L2797" s="171" t="s">
        <v>61</v>
      </c>
      <c r="M2797" s="165" t="s">
        <v>1323</v>
      </c>
      <c r="N2797" s="177" t="s">
        <v>1324</v>
      </c>
      <c r="O2797" s="176" t="s">
        <v>1242</v>
      </c>
      <c r="P2797" s="166" t="s">
        <v>1310</v>
      </c>
      <c r="Q2797" s="166" t="s">
        <v>1313</v>
      </c>
      <c r="R2797" s="172"/>
      <c r="S2797" s="172"/>
      <c r="T2797" s="174">
        <f t="shared" si="131"/>
        <v>313.84062633921934</v>
      </c>
    </row>
    <row r="2798" spans="1:20" s="164" customFormat="1" ht="12.75" hidden="1" customHeight="1" x14ac:dyDescent="0.2">
      <c r="A2798" s="168">
        <v>28</v>
      </c>
      <c r="B2798" s="170" t="s">
        <v>16</v>
      </c>
      <c r="C2798" s="167">
        <v>1</v>
      </c>
      <c r="D2798" s="169">
        <v>44044</v>
      </c>
      <c r="E2798" s="168">
        <f t="shared" si="128"/>
        <v>8</v>
      </c>
      <c r="F2798" s="168" t="str">
        <f t="shared" si="129"/>
        <v>ago</v>
      </c>
      <c r="G2798" s="168">
        <f t="shared" si="130"/>
        <v>2020</v>
      </c>
      <c r="H2798" s="172">
        <v>13.235927811158049</v>
      </c>
      <c r="I2798" s="167">
        <v>250</v>
      </c>
      <c r="J2798" s="175" t="s">
        <v>1242</v>
      </c>
      <c r="K2798" s="173">
        <v>6.523821038753181</v>
      </c>
      <c r="L2798" s="171" t="s">
        <v>88</v>
      </c>
      <c r="M2798" s="165" t="s">
        <v>1323</v>
      </c>
      <c r="N2798" s="177" t="s">
        <v>1324</v>
      </c>
      <c r="O2798" s="176" t="s">
        <v>1242</v>
      </c>
      <c r="P2798" s="166" t="s">
        <v>1310</v>
      </c>
      <c r="Q2798" s="166" t="s">
        <v>1313</v>
      </c>
      <c r="R2798" s="172"/>
      <c r="S2798" s="172"/>
      <c r="T2798" s="174">
        <f t="shared" si="131"/>
        <v>13.235927811158049</v>
      </c>
    </row>
    <row r="2799" spans="1:20" s="164" customFormat="1" ht="12.75" hidden="1" customHeight="1" x14ac:dyDescent="0.2">
      <c r="A2799" s="168">
        <v>82</v>
      </c>
      <c r="B2799" s="170" t="s">
        <v>8</v>
      </c>
      <c r="C2799" s="167">
        <v>1</v>
      </c>
      <c r="D2799" s="169">
        <v>44044</v>
      </c>
      <c r="E2799" s="168">
        <f t="shared" si="128"/>
        <v>8</v>
      </c>
      <c r="F2799" s="168" t="str">
        <f t="shared" si="129"/>
        <v>ago</v>
      </c>
      <c r="G2799" s="168">
        <f t="shared" si="130"/>
        <v>2020</v>
      </c>
      <c r="H2799" s="172">
        <v>41.012734062743249</v>
      </c>
      <c r="I2799" s="167">
        <v>250</v>
      </c>
      <c r="J2799" s="175" t="s">
        <v>1242</v>
      </c>
      <c r="K2799" s="173">
        <v>30.875131888506985</v>
      </c>
      <c r="L2799" s="171" t="s">
        <v>55</v>
      </c>
      <c r="M2799" s="165" t="s">
        <v>1323</v>
      </c>
      <c r="N2799" s="177" t="s">
        <v>1324</v>
      </c>
      <c r="O2799" s="176" t="s">
        <v>1242</v>
      </c>
      <c r="P2799" s="166" t="s">
        <v>1310</v>
      </c>
      <c r="Q2799" s="166" t="s">
        <v>1313</v>
      </c>
      <c r="R2799" s="172"/>
      <c r="S2799" s="172"/>
      <c r="T2799" s="174">
        <f t="shared" si="131"/>
        <v>41.012734062743249</v>
      </c>
    </row>
    <row r="2800" spans="1:20" s="164" customFormat="1" ht="12.75" hidden="1" customHeight="1" x14ac:dyDescent="0.2">
      <c r="A2800" s="168">
        <v>75</v>
      </c>
      <c r="B2800" s="170" t="s">
        <v>9</v>
      </c>
      <c r="C2800" s="167">
        <v>1</v>
      </c>
      <c r="D2800" s="169">
        <v>44044</v>
      </c>
      <c r="E2800" s="168">
        <f t="shared" si="128"/>
        <v>8</v>
      </c>
      <c r="F2800" s="168" t="str">
        <f t="shared" si="129"/>
        <v>ago</v>
      </c>
      <c r="G2800" s="168">
        <f t="shared" si="130"/>
        <v>2020</v>
      </c>
      <c r="H2800" s="172">
        <v>75.687136497607995</v>
      </c>
      <c r="I2800" s="167">
        <v>250</v>
      </c>
      <c r="J2800" s="175" t="s">
        <v>1242</v>
      </c>
      <c r="K2800" s="173">
        <v>52.120660240600316</v>
      </c>
      <c r="L2800" s="171" t="s">
        <v>60</v>
      </c>
      <c r="M2800" s="165" t="s">
        <v>1323</v>
      </c>
      <c r="N2800" s="177" t="s">
        <v>1324</v>
      </c>
      <c r="O2800" s="176" t="s">
        <v>1242</v>
      </c>
      <c r="P2800" s="166" t="s">
        <v>1310</v>
      </c>
      <c r="Q2800" s="166" t="s">
        <v>1313</v>
      </c>
      <c r="R2800" s="172"/>
      <c r="S2800" s="172"/>
      <c r="T2800" s="174">
        <f t="shared" si="131"/>
        <v>75.687136497607995</v>
      </c>
    </row>
    <row r="2801" spans="1:20" s="164" customFormat="1" ht="12.75" hidden="1" customHeight="1" x14ac:dyDescent="0.2">
      <c r="A2801" s="168">
        <v>59</v>
      </c>
      <c r="B2801" s="170" t="s">
        <v>10</v>
      </c>
      <c r="C2801" s="167">
        <v>1</v>
      </c>
      <c r="D2801" s="169">
        <v>44044</v>
      </c>
      <c r="E2801" s="168">
        <f t="shared" si="128"/>
        <v>8</v>
      </c>
      <c r="F2801" s="168" t="str">
        <f t="shared" si="129"/>
        <v>ago</v>
      </c>
      <c r="G2801" s="168">
        <f t="shared" si="130"/>
        <v>2020</v>
      </c>
      <c r="H2801" s="172">
        <v>99.549090861385892</v>
      </c>
      <c r="I2801" s="167">
        <v>250</v>
      </c>
      <c r="J2801" s="175" t="s">
        <v>1242</v>
      </c>
      <c r="K2801" s="173">
        <v>85.252424610150527</v>
      </c>
      <c r="L2801" s="171" t="s">
        <v>56</v>
      </c>
      <c r="M2801" s="165" t="s">
        <v>1323</v>
      </c>
      <c r="N2801" s="177" t="s">
        <v>1324</v>
      </c>
      <c r="O2801" s="176" t="s">
        <v>1242</v>
      </c>
      <c r="P2801" s="166" t="s">
        <v>1310</v>
      </c>
      <c r="Q2801" s="166" t="s">
        <v>1313</v>
      </c>
      <c r="R2801" s="172"/>
      <c r="S2801" s="172"/>
      <c r="T2801" s="174">
        <f t="shared" si="131"/>
        <v>99.549090861385892</v>
      </c>
    </row>
    <row r="2802" spans="1:20" s="164" customFormat="1" ht="12.75" hidden="1" customHeight="1" x14ac:dyDescent="0.2">
      <c r="A2802" s="168">
        <v>65</v>
      </c>
      <c r="B2802" s="170" t="s">
        <v>11</v>
      </c>
      <c r="C2802" s="167">
        <v>1</v>
      </c>
      <c r="D2802" s="169">
        <v>44044</v>
      </c>
      <c r="E2802" s="168">
        <f t="shared" si="128"/>
        <v>8</v>
      </c>
      <c r="F2802" s="168" t="str">
        <f t="shared" si="129"/>
        <v>ago</v>
      </c>
      <c r="G2802" s="168">
        <f t="shared" si="130"/>
        <v>2020</v>
      </c>
      <c r="H2802" s="172">
        <v>89.202696586466558</v>
      </c>
      <c r="I2802" s="167">
        <v>250</v>
      </c>
      <c r="J2802" s="175" t="s">
        <v>1242</v>
      </c>
      <c r="K2802" s="173">
        <v>71.03871593463299</v>
      </c>
      <c r="L2802" s="171" t="s">
        <v>59</v>
      </c>
      <c r="M2802" s="165" t="s">
        <v>1323</v>
      </c>
      <c r="N2802" s="177" t="s">
        <v>1324</v>
      </c>
      <c r="O2802" s="176" t="s">
        <v>1242</v>
      </c>
      <c r="P2802" s="166" t="s">
        <v>1310</v>
      </c>
      <c r="Q2802" s="166" t="s">
        <v>1313</v>
      </c>
      <c r="R2802" s="172"/>
      <c r="S2802" s="172"/>
      <c r="T2802" s="174">
        <f t="shared" si="131"/>
        <v>89.202696586466558</v>
      </c>
    </row>
    <row r="2803" spans="1:20" s="164" customFormat="1" ht="12.75" hidden="1" customHeight="1" x14ac:dyDescent="0.2">
      <c r="A2803" s="168">
        <v>63</v>
      </c>
      <c r="B2803" s="170" t="s">
        <v>12</v>
      </c>
      <c r="C2803" s="167">
        <v>1</v>
      </c>
      <c r="D2803" s="169">
        <v>44044</v>
      </c>
      <c r="E2803" s="168">
        <f t="shared" si="128"/>
        <v>8</v>
      </c>
      <c r="F2803" s="168" t="str">
        <f t="shared" si="129"/>
        <v>ago</v>
      </c>
      <c r="G2803" s="168">
        <f t="shared" si="130"/>
        <v>2020</v>
      </c>
      <c r="H2803" s="172">
        <v>134.59633633318464</v>
      </c>
      <c r="I2803" s="167">
        <v>250</v>
      </c>
      <c r="J2803" s="175" t="s">
        <v>1242</v>
      </c>
      <c r="K2803" s="173">
        <v>100.62567513053288</v>
      </c>
      <c r="L2803" s="171" t="s">
        <v>57</v>
      </c>
      <c r="M2803" s="165" t="s">
        <v>1323</v>
      </c>
      <c r="N2803" s="177" t="s">
        <v>1324</v>
      </c>
      <c r="O2803" s="176" t="s">
        <v>1242</v>
      </c>
      <c r="P2803" s="166" t="s">
        <v>1310</v>
      </c>
      <c r="Q2803" s="166" t="s">
        <v>1313</v>
      </c>
      <c r="R2803" s="172"/>
      <c r="S2803" s="172"/>
      <c r="T2803" s="174">
        <f t="shared" si="131"/>
        <v>134.59633633318464</v>
      </c>
    </row>
    <row r="2804" spans="1:20" s="164" customFormat="1" ht="12.75" hidden="1" customHeight="1" x14ac:dyDescent="0.2">
      <c r="A2804" s="168">
        <v>76</v>
      </c>
      <c r="B2804" s="170" t="s">
        <v>50</v>
      </c>
      <c r="C2804" s="167">
        <v>1</v>
      </c>
      <c r="D2804" s="169">
        <v>44044</v>
      </c>
      <c r="E2804" s="168">
        <f t="shared" si="128"/>
        <v>8</v>
      </c>
      <c r="F2804" s="168" t="str">
        <f t="shared" si="129"/>
        <v>ago</v>
      </c>
      <c r="G2804" s="168">
        <f t="shared" si="130"/>
        <v>2020</v>
      </c>
      <c r="H2804" s="172">
        <v>6.2451208686449942</v>
      </c>
      <c r="I2804" s="167">
        <v>250</v>
      </c>
      <c r="J2804" s="175" t="s">
        <v>1242</v>
      </c>
      <c r="K2804" s="173">
        <v>5.8843952304113207</v>
      </c>
      <c r="L2804" s="171" t="s">
        <v>58</v>
      </c>
      <c r="M2804" s="165" t="s">
        <v>1323</v>
      </c>
      <c r="N2804" s="177" t="s">
        <v>1324</v>
      </c>
      <c r="O2804" s="176" t="s">
        <v>1242</v>
      </c>
      <c r="P2804" s="166" t="s">
        <v>1310</v>
      </c>
      <c r="Q2804" s="166" t="s">
        <v>1313</v>
      </c>
      <c r="R2804" s="172"/>
      <c r="S2804" s="172"/>
      <c r="T2804" s="174">
        <f t="shared" si="131"/>
        <v>6.2451208686449942</v>
      </c>
    </row>
    <row r="2805" spans="1:20" s="164" customFormat="1" ht="12.75" hidden="1" customHeight="1" x14ac:dyDescent="0.2">
      <c r="A2805" s="168">
        <v>71</v>
      </c>
      <c r="B2805" s="170" t="s">
        <v>14</v>
      </c>
      <c r="C2805" s="167">
        <v>1</v>
      </c>
      <c r="D2805" s="169">
        <v>44044</v>
      </c>
      <c r="E2805" s="168">
        <f t="shared" si="128"/>
        <v>8</v>
      </c>
      <c r="F2805" s="168" t="str">
        <f t="shared" si="129"/>
        <v>ago</v>
      </c>
      <c r="G2805" s="168">
        <f t="shared" si="130"/>
        <v>2020</v>
      </c>
      <c r="H2805" s="172">
        <v>18.08288729130043</v>
      </c>
      <c r="I2805" s="167">
        <v>250</v>
      </c>
      <c r="J2805" s="175" t="s">
        <v>1242</v>
      </c>
      <c r="K2805" s="173">
        <v>16.118936594250439</v>
      </c>
      <c r="L2805" s="171" t="s">
        <v>88</v>
      </c>
      <c r="M2805" s="165" t="s">
        <v>1323</v>
      </c>
      <c r="N2805" s="177" t="s">
        <v>1324</v>
      </c>
      <c r="O2805" s="176" t="s">
        <v>1242</v>
      </c>
      <c r="P2805" s="166" t="s">
        <v>1310</v>
      </c>
      <c r="Q2805" s="166" t="s">
        <v>1313</v>
      </c>
      <c r="R2805" s="172"/>
      <c r="S2805" s="172"/>
      <c r="T2805" s="174">
        <f t="shared" si="131"/>
        <v>18.08288729130043</v>
      </c>
    </row>
    <row r="2806" spans="1:20" s="164" customFormat="1" ht="12.75" hidden="1" customHeight="1" x14ac:dyDescent="0.2">
      <c r="A2806" s="168">
        <v>18</v>
      </c>
      <c r="B2806" s="170" t="s">
        <v>63</v>
      </c>
      <c r="C2806" s="167">
        <v>1</v>
      </c>
      <c r="D2806" s="169">
        <v>44075</v>
      </c>
      <c r="E2806" s="168">
        <f t="shared" si="128"/>
        <v>9</v>
      </c>
      <c r="F2806" s="168" t="str">
        <f t="shared" si="129"/>
        <v>sep</v>
      </c>
      <c r="G2806" s="168">
        <f t="shared" si="130"/>
        <v>2020</v>
      </c>
      <c r="H2806" s="172">
        <v>322.5462598063653</v>
      </c>
      <c r="I2806" s="167">
        <v>250</v>
      </c>
      <c r="J2806" s="175" t="s">
        <v>1242</v>
      </c>
      <c r="K2806" s="173">
        <v>288.1376931493171</v>
      </c>
      <c r="L2806" s="171" t="s">
        <v>64</v>
      </c>
      <c r="M2806" s="165" t="s">
        <v>1323</v>
      </c>
      <c r="N2806" s="177" t="s">
        <v>1324</v>
      </c>
      <c r="O2806" s="176" t="s">
        <v>1242</v>
      </c>
      <c r="P2806" s="166" t="s">
        <v>1310</v>
      </c>
      <c r="Q2806" s="166" t="s">
        <v>1313</v>
      </c>
      <c r="R2806" s="172"/>
      <c r="S2806" s="172"/>
      <c r="T2806" s="174">
        <f t="shared" si="131"/>
        <v>322.5462598063653</v>
      </c>
    </row>
    <row r="2807" spans="1:20" s="164" customFormat="1" ht="12.75" hidden="1" customHeight="1" x14ac:dyDescent="0.2">
      <c r="A2807" s="168">
        <v>50</v>
      </c>
      <c r="B2807" s="170" t="s">
        <v>65</v>
      </c>
      <c r="C2807" s="167">
        <v>1</v>
      </c>
      <c r="D2807" s="169">
        <v>44075</v>
      </c>
      <c r="E2807" s="168">
        <f t="shared" si="128"/>
        <v>9</v>
      </c>
      <c r="F2807" s="168" t="str">
        <f t="shared" si="129"/>
        <v>sep</v>
      </c>
      <c r="G2807" s="168">
        <f t="shared" si="130"/>
        <v>2020</v>
      </c>
      <c r="H2807" s="172">
        <v>27.514503581455145</v>
      </c>
      <c r="I2807" s="167">
        <v>250</v>
      </c>
      <c r="J2807" s="175" t="s">
        <v>1242</v>
      </c>
      <c r="K2807" s="173">
        <v>26.56012261564296</v>
      </c>
      <c r="L2807" s="171" t="s">
        <v>64</v>
      </c>
      <c r="M2807" s="165" t="s">
        <v>1323</v>
      </c>
      <c r="N2807" s="177" t="s">
        <v>1324</v>
      </c>
      <c r="O2807" s="176" t="s">
        <v>1242</v>
      </c>
      <c r="P2807" s="166" t="s">
        <v>1310</v>
      </c>
      <c r="Q2807" s="166" t="s">
        <v>1313</v>
      </c>
      <c r="R2807" s="172"/>
      <c r="S2807" s="172"/>
      <c r="T2807" s="174">
        <f t="shared" si="131"/>
        <v>27.514503581455145</v>
      </c>
    </row>
    <row r="2808" spans="1:20" s="164" customFormat="1" ht="12.75" hidden="1" customHeight="1" x14ac:dyDescent="0.2">
      <c r="A2808" s="168">
        <v>97</v>
      </c>
      <c r="B2808" s="170" t="s">
        <v>66</v>
      </c>
      <c r="C2808" s="167">
        <v>1</v>
      </c>
      <c r="D2808" s="169">
        <v>44075</v>
      </c>
      <c r="E2808" s="168">
        <f t="shared" si="128"/>
        <v>9</v>
      </c>
      <c r="F2808" s="168" t="str">
        <f t="shared" si="129"/>
        <v>sep</v>
      </c>
      <c r="G2808" s="168">
        <f t="shared" si="130"/>
        <v>2020</v>
      </c>
      <c r="H2808" s="172">
        <v>19.88672041035867</v>
      </c>
      <c r="I2808" s="167">
        <v>250</v>
      </c>
      <c r="J2808" s="175" t="s">
        <v>1242</v>
      </c>
      <c r="K2808" s="173">
        <v>17.040830831999582</v>
      </c>
      <c r="L2808" s="171" t="s">
        <v>64</v>
      </c>
      <c r="M2808" s="165" t="s">
        <v>1323</v>
      </c>
      <c r="N2808" s="177" t="s">
        <v>1324</v>
      </c>
      <c r="O2808" s="176" t="s">
        <v>1242</v>
      </c>
      <c r="P2808" s="166" t="s">
        <v>1310</v>
      </c>
      <c r="Q2808" s="166" t="s">
        <v>1313</v>
      </c>
      <c r="R2808" s="172"/>
      <c r="S2808" s="172"/>
      <c r="T2808" s="174">
        <f t="shared" si="131"/>
        <v>19.88672041035867</v>
      </c>
    </row>
    <row r="2809" spans="1:20" s="164" customFormat="1" ht="12.75" hidden="1" customHeight="1" x14ac:dyDescent="0.2">
      <c r="A2809" s="168">
        <v>85</v>
      </c>
      <c r="B2809" s="170" t="s">
        <v>67</v>
      </c>
      <c r="C2809" s="167">
        <v>1</v>
      </c>
      <c r="D2809" s="169">
        <v>44075</v>
      </c>
      <c r="E2809" s="168">
        <f t="shared" si="128"/>
        <v>9</v>
      </c>
      <c r="F2809" s="168" t="str">
        <f t="shared" si="129"/>
        <v>sep</v>
      </c>
      <c r="G2809" s="168">
        <f t="shared" si="130"/>
        <v>2020</v>
      </c>
      <c r="H2809" s="172">
        <v>19.523492640306458</v>
      </c>
      <c r="I2809" s="167">
        <v>250</v>
      </c>
      <c r="J2809" s="175" t="s">
        <v>1242</v>
      </c>
      <c r="K2809" s="173">
        <v>19.778660148768139</v>
      </c>
      <c r="L2809" s="171" t="s">
        <v>64</v>
      </c>
      <c r="M2809" s="165" t="s">
        <v>1323</v>
      </c>
      <c r="N2809" s="177" t="s">
        <v>1324</v>
      </c>
      <c r="O2809" s="176" t="s">
        <v>1242</v>
      </c>
      <c r="P2809" s="166" t="s">
        <v>1310</v>
      </c>
      <c r="Q2809" s="166" t="s">
        <v>1313</v>
      </c>
      <c r="R2809" s="172"/>
      <c r="S2809" s="172"/>
      <c r="T2809" s="174">
        <f t="shared" si="131"/>
        <v>19.523492640306458</v>
      </c>
    </row>
    <row r="2810" spans="1:20" s="164" customFormat="1" ht="12.75" hidden="1" customHeight="1" x14ac:dyDescent="0.2">
      <c r="A2810" s="168">
        <v>51</v>
      </c>
      <c r="B2810" s="170" t="s">
        <v>68</v>
      </c>
      <c r="C2810" s="167">
        <v>1</v>
      </c>
      <c r="D2810" s="169">
        <v>44075</v>
      </c>
      <c r="E2810" s="168">
        <f t="shared" si="128"/>
        <v>9</v>
      </c>
      <c r="F2810" s="168" t="str">
        <f t="shared" si="129"/>
        <v>sep</v>
      </c>
      <c r="G2810" s="168">
        <f t="shared" si="130"/>
        <v>2020</v>
      </c>
      <c r="H2810" s="172">
        <v>17.97977461758455</v>
      </c>
      <c r="I2810" s="167">
        <v>250</v>
      </c>
      <c r="J2810" s="175" t="s">
        <v>1242</v>
      </c>
      <c r="K2810" s="173">
        <v>17.651961555112429</v>
      </c>
      <c r="L2810" s="171" t="s">
        <v>64</v>
      </c>
      <c r="M2810" s="165" t="s">
        <v>1323</v>
      </c>
      <c r="N2810" s="177" t="s">
        <v>1324</v>
      </c>
      <c r="O2810" s="176" t="s">
        <v>1242</v>
      </c>
      <c r="P2810" s="166" t="s">
        <v>1310</v>
      </c>
      <c r="Q2810" s="166" t="s">
        <v>1313</v>
      </c>
      <c r="R2810" s="172"/>
      <c r="S2810" s="172"/>
      <c r="T2810" s="174">
        <f t="shared" si="131"/>
        <v>17.97977461758455</v>
      </c>
    </row>
    <row r="2811" spans="1:20" s="164" customFormat="1" ht="12.75" hidden="1" customHeight="1" x14ac:dyDescent="0.2">
      <c r="A2811" s="168">
        <v>83</v>
      </c>
      <c r="B2811" s="170" t="s">
        <v>69</v>
      </c>
      <c r="C2811" s="167">
        <v>1</v>
      </c>
      <c r="D2811" s="169">
        <v>44075</v>
      </c>
      <c r="E2811" s="168">
        <f t="shared" si="128"/>
        <v>9</v>
      </c>
      <c r="F2811" s="168" t="str">
        <f t="shared" si="129"/>
        <v>sep</v>
      </c>
      <c r="G2811" s="168">
        <f t="shared" si="130"/>
        <v>2020</v>
      </c>
      <c r="H2811" s="172">
        <v>29.875484086794533</v>
      </c>
      <c r="I2811" s="167">
        <v>250</v>
      </c>
      <c r="J2811" s="175" t="s">
        <v>1242</v>
      </c>
      <c r="K2811" s="173">
        <v>29.402379916301534</v>
      </c>
      <c r="L2811" s="171" t="s">
        <v>64</v>
      </c>
      <c r="M2811" s="165" t="s">
        <v>1323</v>
      </c>
      <c r="N2811" s="177" t="s">
        <v>1324</v>
      </c>
      <c r="O2811" s="176" t="s">
        <v>1242</v>
      </c>
      <c r="P2811" s="166" t="s">
        <v>1310</v>
      </c>
      <c r="Q2811" s="166" t="s">
        <v>1313</v>
      </c>
      <c r="R2811" s="172"/>
      <c r="S2811" s="172"/>
      <c r="T2811" s="174">
        <f t="shared" si="131"/>
        <v>29.875484086794533</v>
      </c>
    </row>
    <row r="2812" spans="1:20" s="164" customFormat="1" ht="12.75" hidden="1" customHeight="1" x14ac:dyDescent="0.2">
      <c r="A2812" s="168">
        <v>52</v>
      </c>
      <c r="B2812" s="170" t="s">
        <v>70</v>
      </c>
      <c r="C2812" s="167">
        <v>1</v>
      </c>
      <c r="D2812" s="169">
        <v>44075</v>
      </c>
      <c r="E2812" s="168">
        <f t="shared" si="128"/>
        <v>9</v>
      </c>
      <c r="F2812" s="168" t="str">
        <f t="shared" si="129"/>
        <v>sep</v>
      </c>
      <c r="G2812" s="168">
        <f t="shared" si="130"/>
        <v>2020</v>
      </c>
      <c r="H2812" s="172">
        <v>8.4450456537139562</v>
      </c>
      <c r="I2812" s="167">
        <v>250</v>
      </c>
      <c r="J2812" s="175" t="s">
        <v>1242</v>
      </c>
      <c r="K2812" s="173">
        <v>7.9192734565633796</v>
      </c>
      <c r="L2812" s="171" t="s">
        <v>64</v>
      </c>
      <c r="M2812" s="165" t="s">
        <v>1323</v>
      </c>
      <c r="N2812" s="177" t="s">
        <v>1324</v>
      </c>
      <c r="O2812" s="176" t="s">
        <v>1242</v>
      </c>
      <c r="P2812" s="166" t="s">
        <v>1310</v>
      </c>
      <c r="Q2812" s="166" t="s">
        <v>1313</v>
      </c>
      <c r="R2812" s="172"/>
      <c r="S2812" s="172"/>
      <c r="T2812" s="174">
        <f t="shared" si="131"/>
        <v>8.4450456537139562</v>
      </c>
    </row>
    <row r="2813" spans="1:20" s="164" customFormat="1" ht="12.75" hidden="1" customHeight="1" x14ac:dyDescent="0.2">
      <c r="A2813" s="168">
        <v>84</v>
      </c>
      <c r="B2813" s="170" t="s">
        <v>71</v>
      </c>
      <c r="C2813" s="167">
        <v>1</v>
      </c>
      <c r="D2813" s="169">
        <v>44075</v>
      </c>
      <c r="E2813" s="168">
        <f t="shared" si="128"/>
        <v>9</v>
      </c>
      <c r="F2813" s="168" t="str">
        <f t="shared" si="129"/>
        <v>sep</v>
      </c>
      <c r="G2813" s="168">
        <f t="shared" si="130"/>
        <v>2020</v>
      </c>
      <c r="H2813" s="172">
        <v>39.319406108152073</v>
      </c>
      <c r="I2813" s="167">
        <v>250</v>
      </c>
      <c r="J2813" s="175" t="s">
        <v>1242</v>
      </c>
      <c r="K2813" s="173">
        <v>38.026315246766181</v>
      </c>
      <c r="L2813" s="171" t="s">
        <v>64</v>
      </c>
      <c r="M2813" s="165" t="s">
        <v>1323</v>
      </c>
      <c r="N2813" s="177" t="s">
        <v>1324</v>
      </c>
      <c r="O2813" s="176" t="s">
        <v>1242</v>
      </c>
      <c r="P2813" s="166" t="s">
        <v>1310</v>
      </c>
      <c r="Q2813" s="166" t="s">
        <v>1313</v>
      </c>
      <c r="R2813" s="172"/>
      <c r="S2813" s="172"/>
      <c r="T2813" s="174">
        <f t="shared" si="131"/>
        <v>39.319406108152073</v>
      </c>
    </row>
    <row r="2814" spans="1:20" s="164" customFormat="1" ht="12.75" hidden="1" customHeight="1" x14ac:dyDescent="0.2">
      <c r="A2814" s="168">
        <v>90</v>
      </c>
      <c r="B2814" s="170" t="s">
        <v>72</v>
      </c>
      <c r="C2814" s="167">
        <v>1</v>
      </c>
      <c r="D2814" s="169">
        <v>44075</v>
      </c>
      <c r="E2814" s="168">
        <f t="shared" ref="E2814:E2877" si="132">MONTH(D2814)</f>
        <v>9</v>
      </c>
      <c r="F2814" s="168" t="str">
        <f t="shared" ref="F2814:F2877" si="133">TEXT(D2814,"mmm")</f>
        <v>sep</v>
      </c>
      <c r="G2814" s="168">
        <f t="shared" ref="G2814:G2877" si="134">YEAR(D2814)</f>
        <v>2020</v>
      </c>
      <c r="H2814" s="172">
        <v>15.618794112245167</v>
      </c>
      <c r="I2814" s="167">
        <v>250</v>
      </c>
      <c r="J2814" s="175" t="s">
        <v>1242</v>
      </c>
      <c r="K2814" s="173">
        <v>15.273727730695569</v>
      </c>
      <c r="L2814" s="171" t="s">
        <v>64</v>
      </c>
      <c r="M2814" s="165" t="s">
        <v>1323</v>
      </c>
      <c r="N2814" s="177" t="s">
        <v>1324</v>
      </c>
      <c r="O2814" s="176" t="s">
        <v>1242</v>
      </c>
      <c r="P2814" s="166" t="s">
        <v>1310</v>
      </c>
      <c r="Q2814" s="166" t="s">
        <v>1313</v>
      </c>
      <c r="R2814" s="172"/>
      <c r="S2814" s="172"/>
      <c r="T2814" s="174">
        <f t="shared" si="131"/>
        <v>15.618794112245167</v>
      </c>
    </row>
    <row r="2815" spans="1:20" s="164" customFormat="1" ht="12.75" hidden="1" customHeight="1" x14ac:dyDescent="0.2">
      <c r="A2815" s="168">
        <v>25</v>
      </c>
      <c r="B2815" s="170" t="s">
        <v>73</v>
      </c>
      <c r="C2815" s="167">
        <v>1</v>
      </c>
      <c r="D2815" s="169">
        <v>44075</v>
      </c>
      <c r="E2815" s="168">
        <f t="shared" si="132"/>
        <v>9</v>
      </c>
      <c r="F2815" s="168" t="str">
        <f t="shared" si="133"/>
        <v>sep</v>
      </c>
      <c r="G2815" s="168">
        <f t="shared" si="134"/>
        <v>2020</v>
      </c>
      <c r="H2815" s="172">
        <v>139.47946370004985</v>
      </c>
      <c r="I2815" s="167">
        <v>250</v>
      </c>
      <c r="J2815" s="175" t="s">
        <v>1242</v>
      </c>
      <c r="K2815" s="173">
        <v>84.162598529373156</v>
      </c>
      <c r="L2815" s="171" t="s">
        <v>64</v>
      </c>
      <c r="M2815" s="165" t="s">
        <v>1323</v>
      </c>
      <c r="N2815" s="177" t="s">
        <v>1324</v>
      </c>
      <c r="O2815" s="176" t="s">
        <v>1242</v>
      </c>
      <c r="P2815" s="166" t="s">
        <v>1310</v>
      </c>
      <c r="Q2815" s="166" t="s">
        <v>1313</v>
      </c>
      <c r="R2815" s="172"/>
      <c r="S2815" s="172"/>
      <c r="T2815" s="174">
        <f t="shared" si="131"/>
        <v>139.47946370004985</v>
      </c>
    </row>
    <row r="2816" spans="1:20" s="164" customFormat="1" ht="12.75" hidden="1" customHeight="1" x14ac:dyDescent="0.2">
      <c r="A2816" s="168">
        <v>102</v>
      </c>
      <c r="B2816" s="170" t="s">
        <v>74</v>
      </c>
      <c r="C2816" s="167">
        <v>1</v>
      </c>
      <c r="D2816" s="169">
        <v>44075</v>
      </c>
      <c r="E2816" s="168">
        <f t="shared" si="132"/>
        <v>9</v>
      </c>
      <c r="F2816" s="168" t="str">
        <f t="shared" si="133"/>
        <v>sep</v>
      </c>
      <c r="G2816" s="168">
        <f t="shared" si="134"/>
        <v>2020</v>
      </c>
      <c r="H2816" s="172">
        <v>34.869865925012462</v>
      </c>
      <c r="I2816" s="167">
        <v>250</v>
      </c>
      <c r="J2816" s="175" t="s">
        <v>1242</v>
      </c>
      <c r="K2816" s="173">
        <v>35.569987451788109</v>
      </c>
      <c r="L2816" s="171" t="s">
        <v>64</v>
      </c>
      <c r="M2816" s="165" t="s">
        <v>1323</v>
      </c>
      <c r="N2816" s="177" t="s">
        <v>1324</v>
      </c>
      <c r="O2816" s="176" t="s">
        <v>1242</v>
      </c>
      <c r="P2816" s="166" t="s">
        <v>1310</v>
      </c>
      <c r="Q2816" s="166" t="s">
        <v>1313</v>
      </c>
      <c r="R2816" s="172"/>
      <c r="S2816" s="172"/>
      <c r="T2816" s="174">
        <f t="shared" si="131"/>
        <v>34.869865925012462</v>
      </c>
    </row>
    <row r="2817" spans="1:20" s="164" customFormat="1" ht="12.75" hidden="1" customHeight="1" x14ac:dyDescent="0.2">
      <c r="A2817" s="168">
        <v>36</v>
      </c>
      <c r="B2817" s="170" t="s">
        <v>75</v>
      </c>
      <c r="C2817" s="167">
        <v>1</v>
      </c>
      <c r="D2817" s="169">
        <v>44075</v>
      </c>
      <c r="E2817" s="168">
        <f t="shared" si="132"/>
        <v>9</v>
      </c>
      <c r="F2817" s="168" t="str">
        <f t="shared" si="133"/>
        <v>sep</v>
      </c>
      <c r="G2817" s="168">
        <f t="shared" si="134"/>
        <v>2020</v>
      </c>
      <c r="H2817" s="172">
        <v>4.1771193556004516</v>
      </c>
      <c r="I2817" s="167">
        <v>250</v>
      </c>
      <c r="J2817" s="175" t="s">
        <v>1242</v>
      </c>
      <c r="K2817" s="173">
        <v>4.232511590533413</v>
      </c>
      <c r="L2817" s="171" t="s">
        <v>64</v>
      </c>
      <c r="M2817" s="165" t="s">
        <v>1323</v>
      </c>
      <c r="N2817" s="177" t="s">
        <v>1324</v>
      </c>
      <c r="O2817" s="176" t="s">
        <v>1242</v>
      </c>
      <c r="P2817" s="166" t="s">
        <v>1310</v>
      </c>
      <c r="Q2817" s="166" t="s">
        <v>1313</v>
      </c>
      <c r="R2817" s="172"/>
      <c r="S2817" s="172"/>
      <c r="T2817" s="174">
        <f t="shared" si="131"/>
        <v>4.1771193556004516</v>
      </c>
    </row>
    <row r="2818" spans="1:20" s="164" customFormat="1" ht="12.75" hidden="1" customHeight="1" x14ac:dyDescent="0.2">
      <c r="A2818" s="168">
        <v>70</v>
      </c>
      <c r="B2818" s="170" t="s">
        <v>76</v>
      </c>
      <c r="C2818" s="167">
        <v>1</v>
      </c>
      <c r="D2818" s="169">
        <v>44075</v>
      </c>
      <c r="E2818" s="168">
        <f t="shared" si="132"/>
        <v>9</v>
      </c>
      <c r="F2818" s="168" t="str">
        <f t="shared" si="133"/>
        <v>sep</v>
      </c>
      <c r="G2818" s="168">
        <f t="shared" si="134"/>
        <v>2020</v>
      </c>
      <c r="H2818" s="172">
        <v>9.9887636764358625</v>
      </c>
      <c r="I2818" s="167">
        <v>250</v>
      </c>
      <c r="J2818" s="175" t="s">
        <v>1242</v>
      </c>
      <c r="K2818" s="173">
        <v>9.6745716553406975</v>
      </c>
      <c r="L2818" s="171" t="s">
        <v>64</v>
      </c>
      <c r="M2818" s="165" t="s">
        <v>1323</v>
      </c>
      <c r="N2818" s="177" t="s">
        <v>1324</v>
      </c>
      <c r="O2818" s="176" t="s">
        <v>1242</v>
      </c>
      <c r="P2818" s="166" t="s">
        <v>1310</v>
      </c>
      <c r="Q2818" s="166" t="s">
        <v>1313</v>
      </c>
      <c r="R2818" s="172"/>
      <c r="S2818" s="172"/>
      <c r="T2818" s="174">
        <f t="shared" si="131"/>
        <v>9.9887636764358625</v>
      </c>
    </row>
    <row r="2819" spans="1:20" s="164" customFormat="1" ht="12.75" hidden="1" customHeight="1" x14ac:dyDescent="0.2">
      <c r="A2819" s="168">
        <v>67</v>
      </c>
      <c r="B2819" s="170" t="s">
        <v>77</v>
      </c>
      <c r="C2819" s="167">
        <v>1</v>
      </c>
      <c r="D2819" s="169">
        <v>44075</v>
      </c>
      <c r="E2819" s="168">
        <f t="shared" si="132"/>
        <v>9</v>
      </c>
      <c r="F2819" s="168" t="str">
        <f t="shared" si="133"/>
        <v>sep</v>
      </c>
      <c r="G2819" s="168">
        <f t="shared" si="134"/>
        <v>2020</v>
      </c>
      <c r="H2819" s="172">
        <v>84.087228767087353</v>
      </c>
      <c r="I2819" s="167">
        <v>250</v>
      </c>
      <c r="J2819" s="175" t="s">
        <v>1242</v>
      </c>
      <c r="K2819" s="173">
        <v>85.808020327709656</v>
      </c>
      <c r="L2819" s="171" t="s">
        <v>64</v>
      </c>
      <c r="M2819" s="165" t="s">
        <v>1323</v>
      </c>
      <c r="N2819" s="177" t="s">
        <v>1324</v>
      </c>
      <c r="O2819" s="176" t="s">
        <v>1242</v>
      </c>
      <c r="P2819" s="166" t="s">
        <v>1310</v>
      </c>
      <c r="Q2819" s="166" t="s">
        <v>1313</v>
      </c>
      <c r="R2819" s="172"/>
      <c r="S2819" s="172"/>
      <c r="T2819" s="174">
        <f t="shared" si="131"/>
        <v>84.087228767087353</v>
      </c>
    </row>
    <row r="2820" spans="1:20" s="164" customFormat="1" ht="12.75" hidden="1" customHeight="1" x14ac:dyDescent="0.2">
      <c r="A2820" s="168">
        <v>92</v>
      </c>
      <c r="B2820" s="170" t="s">
        <v>78</v>
      </c>
      <c r="C2820" s="167">
        <v>1</v>
      </c>
      <c r="D2820" s="169">
        <v>44075</v>
      </c>
      <c r="E2820" s="168">
        <f t="shared" si="132"/>
        <v>9</v>
      </c>
      <c r="F2820" s="168" t="str">
        <f t="shared" si="133"/>
        <v>sep</v>
      </c>
      <c r="G2820" s="168">
        <f t="shared" si="134"/>
        <v>2020</v>
      </c>
      <c r="H2820" s="172">
        <v>59.387740403536853</v>
      </c>
      <c r="I2820" s="167">
        <v>250</v>
      </c>
      <c r="J2820" s="175" t="s">
        <v>1242</v>
      </c>
      <c r="K2820" s="173">
        <v>58.690343085036616</v>
      </c>
      <c r="L2820" s="171" t="s">
        <v>64</v>
      </c>
      <c r="M2820" s="165" t="s">
        <v>1323</v>
      </c>
      <c r="N2820" s="177" t="s">
        <v>1324</v>
      </c>
      <c r="O2820" s="176" t="s">
        <v>1242</v>
      </c>
      <c r="P2820" s="166" t="s">
        <v>1310</v>
      </c>
      <c r="Q2820" s="166" t="s">
        <v>1313</v>
      </c>
      <c r="R2820" s="172"/>
      <c r="S2820" s="172"/>
      <c r="T2820" s="174">
        <f t="shared" si="131"/>
        <v>59.387740403536853</v>
      </c>
    </row>
    <row r="2821" spans="1:20" s="164" customFormat="1" ht="12.75" hidden="1" customHeight="1" x14ac:dyDescent="0.2">
      <c r="A2821" s="168">
        <v>58</v>
      </c>
      <c r="B2821" s="170" t="s">
        <v>79</v>
      </c>
      <c r="C2821" s="167">
        <v>1</v>
      </c>
      <c r="D2821" s="169">
        <v>44075</v>
      </c>
      <c r="E2821" s="168">
        <f t="shared" si="132"/>
        <v>9</v>
      </c>
      <c r="F2821" s="168" t="str">
        <f t="shared" si="133"/>
        <v>sep</v>
      </c>
      <c r="G2821" s="168">
        <f t="shared" si="134"/>
        <v>2020</v>
      </c>
      <c r="H2821" s="172">
        <v>7.8093970561225836</v>
      </c>
      <c r="I2821" s="167">
        <v>250</v>
      </c>
      <c r="J2821" s="175" t="s">
        <v>1242</v>
      </c>
      <c r="K2821" s="173">
        <v>7.651392976149868</v>
      </c>
      <c r="L2821" s="171" t="s">
        <v>64</v>
      </c>
      <c r="M2821" s="165" t="s">
        <v>1323</v>
      </c>
      <c r="N2821" s="177" t="s">
        <v>1324</v>
      </c>
      <c r="O2821" s="176" t="s">
        <v>1242</v>
      </c>
      <c r="P2821" s="166" t="s">
        <v>1310</v>
      </c>
      <c r="Q2821" s="166" t="s">
        <v>1313</v>
      </c>
      <c r="R2821" s="172"/>
      <c r="S2821" s="172"/>
      <c r="T2821" s="174">
        <f t="shared" si="131"/>
        <v>7.8093970561225836</v>
      </c>
    </row>
    <row r="2822" spans="1:20" s="164" customFormat="1" ht="12.75" hidden="1" customHeight="1" x14ac:dyDescent="0.2">
      <c r="A2822" s="168">
        <v>130</v>
      </c>
      <c r="B2822" s="170" t="s">
        <v>80</v>
      </c>
      <c r="C2822" s="167">
        <v>1</v>
      </c>
      <c r="D2822" s="169">
        <v>44075</v>
      </c>
      <c r="E2822" s="168">
        <f t="shared" si="132"/>
        <v>9</v>
      </c>
      <c r="F2822" s="168" t="str">
        <f t="shared" si="133"/>
        <v>sep</v>
      </c>
      <c r="G2822" s="168">
        <f t="shared" si="134"/>
        <v>2020</v>
      </c>
      <c r="H2822" s="172">
        <v>3.8138915855482378</v>
      </c>
      <c r="I2822" s="167">
        <v>250</v>
      </c>
      <c r="J2822" s="175" t="s">
        <v>1242</v>
      </c>
      <c r="K2822" s="173">
        <v>3.6640601304016998</v>
      </c>
      <c r="L2822" s="171" t="s">
        <v>64</v>
      </c>
      <c r="M2822" s="165" t="s">
        <v>1323</v>
      </c>
      <c r="N2822" s="177" t="s">
        <v>1324</v>
      </c>
      <c r="O2822" s="176" t="s">
        <v>1242</v>
      </c>
      <c r="P2822" s="166" t="s">
        <v>1310</v>
      </c>
      <c r="Q2822" s="166" t="s">
        <v>1313</v>
      </c>
      <c r="R2822" s="172"/>
      <c r="S2822" s="172"/>
      <c r="T2822" s="174">
        <f t="shared" si="131"/>
        <v>3.8138915855482378</v>
      </c>
    </row>
    <row r="2823" spans="1:20" s="164" customFormat="1" ht="12.75" hidden="1" customHeight="1" x14ac:dyDescent="0.2">
      <c r="A2823" s="168">
        <v>15</v>
      </c>
      <c r="B2823" s="170" t="s">
        <v>81</v>
      </c>
      <c r="C2823" s="167">
        <v>1</v>
      </c>
      <c r="D2823" s="169">
        <v>44075</v>
      </c>
      <c r="E2823" s="168">
        <f t="shared" si="132"/>
        <v>9</v>
      </c>
      <c r="F2823" s="168" t="str">
        <f t="shared" si="133"/>
        <v>sep</v>
      </c>
      <c r="G2823" s="168">
        <f t="shared" si="134"/>
        <v>2020</v>
      </c>
      <c r="H2823" s="172">
        <v>9.8979567339228076</v>
      </c>
      <c r="I2823" s="167">
        <v>250</v>
      </c>
      <c r="J2823" s="175" t="s">
        <v>1242</v>
      </c>
      <c r="K2823" s="173">
        <v>8.3605951971768171</v>
      </c>
      <c r="L2823" s="171" t="s">
        <v>64</v>
      </c>
      <c r="M2823" s="165" t="s">
        <v>1323</v>
      </c>
      <c r="N2823" s="177" t="s">
        <v>1324</v>
      </c>
      <c r="O2823" s="176" t="s">
        <v>1242</v>
      </c>
      <c r="P2823" s="166" t="s">
        <v>1310</v>
      </c>
      <c r="Q2823" s="166" t="s">
        <v>1313</v>
      </c>
      <c r="R2823" s="172"/>
      <c r="S2823" s="172"/>
      <c r="T2823" s="174">
        <f t="shared" si="131"/>
        <v>9.8979567339228076</v>
      </c>
    </row>
    <row r="2824" spans="1:20" s="164" customFormat="1" ht="12.75" hidden="1" customHeight="1" x14ac:dyDescent="0.2">
      <c r="A2824" s="168">
        <v>68</v>
      </c>
      <c r="B2824" s="170" t="s">
        <v>82</v>
      </c>
      <c r="C2824" s="167">
        <v>1</v>
      </c>
      <c r="D2824" s="169">
        <v>44075</v>
      </c>
      <c r="E2824" s="168">
        <f t="shared" si="132"/>
        <v>9</v>
      </c>
      <c r="F2824" s="168" t="str">
        <f t="shared" si="133"/>
        <v>sep</v>
      </c>
      <c r="G2824" s="168">
        <f t="shared" si="134"/>
        <v>2020</v>
      </c>
      <c r="H2824" s="172">
        <v>4.7219610106787711</v>
      </c>
      <c r="I2824" s="167">
        <v>250</v>
      </c>
      <c r="J2824" s="175" t="s">
        <v>1242</v>
      </c>
      <c r="K2824" s="173">
        <v>4.2715585758140264</v>
      </c>
      <c r="L2824" s="171" t="s">
        <v>64</v>
      </c>
      <c r="M2824" s="165" t="s">
        <v>1323</v>
      </c>
      <c r="N2824" s="177" t="s">
        <v>1324</v>
      </c>
      <c r="O2824" s="176" t="s">
        <v>1242</v>
      </c>
      <c r="P2824" s="166" t="s">
        <v>1310</v>
      </c>
      <c r="Q2824" s="166" t="s">
        <v>1313</v>
      </c>
      <c r="R2824" s="172"/>
      <c r="S2824" s="172"/>
      <c r="T2824" s="174">
        <f t="shared" si="131"/>
        <v>4.7219610106787711</v>
      </c>
    </row>
    <row r="2825" spans="1:20" s="164" customFormat="1" ht="12.75" hidden="1" customHeight="1" x14ac:dyDescent="0.2">
      <c r="A2825" s="168">
        <v>94</v>
      </c>
      <c r="B2825" s="170" t="s">
        <v>83</v>
      </c>
      <c r="C2825" s="167">
        <v>1</v>
      </c>
      <c r="D2825" s="169">
        <v>44075</v>
      </c>
      <c r="E2825" s="168">
        <f t="shared" si="132"/>
        <v>9</v>
      </c>
      <c r="F2825" s="168" t="str">
        <f t="shared" si="133"/>
        <v>sep</v>
      </c>
      <c r="G2825" s="168">
        <f t="shared" si="134"/>
        <v>2020</v>
      </c>
      <c r="H2825" s="172">
        <v>13.530234434444941</v>
      </c>
      <c r="I2825" s="167">
        <v>250</v>
      </c>
      <c r="J2825" s="175" t="s">
        <v>1242</v>
      </c>
      <c r="K2825" s="173">
        <v>13.608328405006167</v>
      </c>
      <c r="L2825" s="171" t="s">
        <v>64</v>
      </c>
      <c r="M2825" s="165" t="s">
        <v>1323</v>
      </c>
      <c r="N2825" s="177" t="s">
        <v>1324</v>
      </c>
      <c r="O2825" s="176" t="s">
        <v>1242</v>
      </c>
      <c r="P2825" s="166" t="s">
        <v>1310</v>
      </c>
      <c r="Q2825" s="166" t="s">
        <v>1313</v>
      </c>
      <c r="R2825" s="172"/>
      <c r="S2825" s="172"/>
      <c r="T2825" s="174">
        <f t="shared" si="131"/>
        <v>13.530234434444941</v>
      </c>
    </row>
    <row r="2826" spans="1:20" s="164" customFormat="1" ht="12.75" hidden="1" customHeight="1" x14ac:dyDescent="0.2">
      <c r="A2826" s="168">
        <v>88</v>
      </c>
      <c r="B2826" s="170" t="s">
        <v>84</v>
      </c>
      <c r="C2826" s="167">
        <v>1</v>
      </c>
      <c r="D2826" s="169">
        <v>44075</v>
      </c>
      <c r="E2826" s="168">
        <f t="shared" si="132"/>
        <v>9</v>
      </c>
      <c r="F2826" s="168" t="str">
        <f t="shared" si="133"/>
        <v>sep</v>
      </c>
      <c r="G2826" s="168">
        <f t="shared" si="134"/>
        <v>2020</v>
      </c>
      <c r="H2826" s="172">
        <v>3.8138915855482378</v>
      </c>
      <c r="I2826" s="167">
        <v>250</v>
      </c>
      <c r="J2826" s="175" t="s">
        <v>1242</v>
      </c>
      <c r="K2826" s="173">
        <v>3.8375013906016324</v>
      </c>
      <c r="L2826" s="171" t="s">
        <v>64</v>
      </c>
      <c r="M2826" s="165" t="s">
        <v>1323</v>
      </c>
      <c r="N2826" s="177" t="s">
        <v>1324</v>
      </c>
      <c r="O2826" s="176" t="s">
        <v>1242</v>
      </c>
      <c r="P2826" s="166" t="s">
        <v>1310</v>
      </c>
      <c r="Q2826" s="166" t="s">
        <v>1313</v>
      </c>
      <c r="R2826" s="172"/>
      <c r="S2826" s="172"/>
      <c r="T2826" s="174">
        <f t="shared" si="131"/>
        <v>3.8138915855482378</v>
      </c>
    </row>
    <row r="2827" spans="1:20" s="164" customFormat="1" ht="12.75" hidden="1" customHeight="1" x14ac:dyDescent="0.2">
      <c r="A2827" s="168">
        <v>62</v>
      </c>
      <c r="B2827" s="170" t="s">
        <v>85</v>
      </c>
      <c r="C2827" s="167">
        <v>1</v>
      </c>
      <c r="D2827" s="169">
        <v>44075</v>
      </c>
      <c r="E2827" s="168">
        <f t="shared" si="132"/>
        <v>9</v>
      </c>
      <c r="F2827" s="168" t="str">
        <f t="shared" si="133"/>
        <v>sep</v>
      </c>
      <c r="G2827" s="168">
        <f t="shared" si="134"/>
        <v>2020</v>
      </c>
      <c r="H2827" s="172">
        <v>42.860876866161149</v>
      </c>
      <c r="I2827" s="167">
        <v>250</v>
      </c>
      <c r="J2827" s="175" t="s">
        <v>1242</v>
      </c>
      <c r="K2827" s="173">
        <v>39.763452057040922</v>
      </c>
      <c r="L2827" s="171" t="s">
        <v>64</v>
      </c>
      <c r="M2827" s="165" t="s">
        <v>1323</v>
      </c>
      <c r="N2827" s="177" t="s">
        <v>1324</v>
      </c>
      <c r="O2827" s="176" t="s">
        <v>1242</v>
      </c>
      <c r="P2827" s="166" t="s">
        <v>1310</v>
      </c>
      <c r="Q2827" s="166" t="s">
        <v>1313</v>
      </c>
      <c r="R2827" s="172"/>
      <c r="S2827" s="172"/>
      <c r="T2827" s="174">
        <f t="shared" si="131"/>
        <v>42.860876866161149</v>
      </c>
    </row>
    <row r="2828" spans="1:20" s="164" customFormat="1" ht="12.75" hidden="1" customHeight="1" x14ac:dyDescent="0.2">
      <c r="A2828" s="168">
        <v>91</v>
      </c>
      <c r="B2828" s="170" t="s">
        <v>86</v>
      </c>
      <c r="C2828" s="167">
        <v>1</v>
      </c>
      <c r="D2828" s="169">
        <v>44075</v>
      </c>
      <c r="E2828" s="168">
        <f t="shared" si="132"/>
        <v>9</v>
      </c>
      <c r="F2828" s="168" t="str">
        <f t="shared" si="133"/>
        <v>sep</v>
      </c>
      <c r="G2828" s="168">
        <f t="shared" si="134"/>
        <v>2020</v>
      </c>
      <c r="H2828" s="172">
        <v>12.803778894340514</v>
      </c>
      <c r="I2828" s="167">
        <v>250</v>
      </c>
      <c r="J2828" s="175" t="s">
        <v>1242</v>
      </c>
      <c r="K2828" s="173">
        <v>12.71478809067772</v>
      </c>
      <c r="L2828" s="171" t="s">
        <v>64</v>
      </c>
      <c r="M2828" s="165" t="s">
        <v>1323</v>
      </c>
      <c r="N2828" s="177" t="s">
        <v>1324</v>
      </c>
      <c r="O2828" s="176" t="s">
        <v>1242</v>
      </c>
      <c r="P2828" s="166" t="s">
        <v>1310</v>
      </c>
      <c r="Q2828" s="166" t="s">
        <v>1313</v>
      </c>
      <c r="R2828" s="172"/>
      <c r="S2828" s="172"/>
      <c r="T2828" s="174">
        <f t="shared" si="131"/>
        <v>12.803778894340514</v>
      </c>
    </row>
    <row r="2829" spans="1:20" s="164" customFormat="1" ht="12.75" hidden="1" customHeight="1" x14ac:dyDescent="0.2">
      <c r="A2829" s="168">
        <v>89</v>
      </c>
      <c r="B2829" s="170" t="s">
        <v>87</v>
      </c>
      <c r="C2829" s="167">
        <v>1</v>
      </c>
      <c r="D2829" s="169">
        <v>44075</v>
      </c>
      <c r="E2829" s="168">
        <f t="shared" si="132"/>
        <v>9</v>
      </c>
      <c r="F2829" s="168" t="str">
        <f t="shared" si="133"/>
        <v>sep</v>
      </c>
      <c r="G2829" s="168">
        <f t="shared" si="134"/>
        <v>2020</v>
      </c>
      <c r="H2829" s="172">
        <v>25.607557788681028</v>
      </c>
      <c r="I2829" s="167">
        <v>250</v>
      </c>
      <c r="J2829" s="175" t="s">
        <v>1242</v>
      </c>
      <c r="K2829" s="173">
        <v>25.208915311048724</v>
      </c>
      <c r="L2829" s="171" t="s">
        <v>64</v>
      </c>
      <c r="M2829" s="165" t="s">
        <v>1323</v>
      </c>
      <c r="N2829" s="177" t="s">
        <v>1324</v>
      </c>
      <c r="O2829" s="176" t="s">
        <v>1242</v>
      </c>
      <c r="P2829" s="166" t="s">
        <v>1310</v>
      </c>
      <c r="Q2829" s="166" t="s">
        <v>1313</v>
      </c>
      <c r="R2829" s="172"/>
      <c r="S2829" s="172"/>
      <c r="T2829" s="174">
        <f t="shared" si="131"/>
        <v>25.607557788681028</v>
      </c>
    </row>
    <row r="2830" spans="1:20" s="164" customFormat="1" ht="12.75" hidden="1" customHeight="1" x14ac:dyDescent="0.2">
      <c r="A2830" s="168">
        <v>80</v>
      </c>
      <c r="B2830" s="170" t="s">
        <v>3</v>
      </c>
      <c r="C2830" s="167">
        <v>1</v>
      </c>
      <c r="D2830" s="169">
        <v>44075</v>
      </c>
      <c r="E2830" s="168">
        <f t="shared" si="132"/>
        <v>9</v>
      </c>
      <c r="F2830" s="168" t="str">
        <f t="shared" si="133"/>
        <v>sep</v>
      </c>
      <c r="G2830" s="168">
        <f t="shared" si="134"/>
        <v>2020</v>
      </c>
      <c r="H2830" s="172">
        <v>80.091723296512995</v>
      </c>
      <c r="I2830" s="167">
        <v>250</v>
      </c>
      <c r="J2830" s="175" t="s">
        <v>1242</v>
      </c>
      <c r="K2830" s="173">
        <v>63.628424618896439</v>
      </c>
      <c r="L2830" s="171" t="s">
        <v>88</v>
      </c>
      <c r="M2830" s="165" t="s">
        <v>1323</v>
      </c>
      <c r="N2830" s="177" t="s">
        <v>1324</v>
      </c>
      <c r="O2830" s="176" t="s">
        <v>1242</v>
      </c>
      <c r="P2830" s="166" t="s">
        <v>1310</v>
      </c>
      <c r="Q2830" s="166" t="s">
        <v>1313</v>
      </c>
      <c r="R2830" s="172"/>
      <c r="S2830" s="172"/>
      <c r="T2830" s="174">
        <f t="shared" si="131"/>
        <v>80.091723296512995</v>
      </c>
    </row>
    <row r="2831" spans="1:20" s="164" customFormat="1" ht="12.75" hidden="1" customHeight="1" x14ac:dyDescent="0.2">
      <c r="A2831" s="168">
        <v>104</v>
      </c>
      <c r="B2831" s="170" t="s">
        <v>4</v>
      </c>
      <c r="C2831" s="167">
        <v>1</v>
      </c>
      <c r="D2831" s="169">
        <v>44075</v>
      </c>
      <c r="E2831" s="168">
        <f t="shared" si="132"/>
        <v>9</v>
      </c>
      <c r="F2831" s="168" t="str">
        <f t="shared" si="133"/>
        <v>sep</v>
      </c>
      <c r="G2831" s="168">
        <f t="shared" si="134"/>
        <v>2020</v>
      </c>
      <c r="H2831" s="172">
        <v>14.529110802088526</v>
      </c>
      <c r="I2831" s="167">
        <v>250</v>
      </c>
      <c r="J2831" s="175" t="s">
        <v>1242</v>
      </c>
      <c r="K2831" s="173">
        <v>14.692563298612024</v>
      </c>
      <c r="L2831" s="171" t="s">
        <v>88</v>
      </c>
      <c r="M2831" s="165" t="s">
        <v>1323</v>
      </c>
      <c r="N2831" s="177" t="s">
        <v>1324</v>
      </c>
      <c r="O2831" s="176" t="s">
        <v>1242</v>
      </c>
      <c r="P2831" s="166" t="s">
        <v>1310</v>
      </c>
      <c r="Q2831" s="166" t="s">
        <v>1313</v>
      </c>
      <c r="R2831" s="172"/>
      <c r="S2831" s="172"/>
      <c r="T2831" s="174">
        <f t="shared" ref="T2831:T2894" si="135">H2831+R2831+S2831</f>
        <v>14.529110802088526</v>
      </c>
    </row>
    <row r="2832" spans="1:20" s="164" customFormat="1" ht="12.75" hidden="1" customHeight="1" x14ac:dyDescent="0.2">
      <c r="A2832" s="168">
        <v>79</v>
      </c>
      <c r="B2832" s="170" t="s">
        <v>5</v>
      </c>
      <c r="C2832" s="167">
        <v>1</v>
      </c>
      <c r="D2832" s="169">
        <v>44075</v>
      </c>
      <c r="E2832" s="168">
        <f t="shared" si="132"/>
        <v>9</v>
      </c>
      <c r="F2832" s="168" t="str">
        <f t="shared" si="133"/>
        <v>sep</v>
      </c>
      <c r="G2832" s="168">
        <f t="shared" si="134"/>
        <v>2020</v>
      </c>
      <c r="H2832" s="172">
        <v>15.618794112245167</v>
      </c>
      <c r="I2832" s="167">
        <v>250</v>
      </c>
      <c r="J2832" s="175" t="s">
        <v>1242</v>
      </c>
      <c r="K2832" s="173">
        <v>13.530416048329968</v>
      </c>
      <c r="L2832" s="171" t="s">
        <v>88</v>
      </c>
      <c r="M2832" s="165" t="s">
        <v>1323</v>
      </c>
      <c r="N2832" s="177" t="s">
        <v>1324</v>
      </c>
      <c r="O2832" s="176" t="s">
        <v>1242</v>
      </c>
      <c r="P2832" s="166" t="s">
        <v>1310</v>
      </c>
      <c r="Q2832" s="166" t="s">
        <v>1313</v>
      </c>
      <c r="R2832" s="172"/>
      <c r="S2832" s="172"/>
      <c r="T2832" s="174">
        <f t="shared" si="135"/>
        <v>15.618794112245167</v>
      </c>
    </row>
    <row r="2833" spans="1:20" s="164" customFormat="1" ht="12.75" hidden="1" customHeight="1" x14ac:dyDescent="0.2">
      <c r="A2833" s="168">
        <v>66</v>
      </c>
      <c r="B2833" s="170" t="s">
        <v>43</v>
      </c>
      <c r="C2833" s="167">
        <v>1</v>
      </c>
      <c r="D2833" s="169">
        <v>44075</v>
      </c>
      <c r="E2833" s="168">
        <f t="shared" si="132"/>
        <v>9</v>
      </c>
      <c r="F2833" s="168" t="str">
        <f t="shared" si="133"/>
        <v>sep</v>
      </c>
      <c r="G2833" s="168">
        <f t="shared" si="134"/>
        <v>2020</v>
      </c>
      <c r="H2833" s="172">
        <v>107.06138522288983</v>
      </c>
      <c r="I2833" s="167">
        <v>250</v>
      </c>
      <c r="J2833" s="175" t="s">
        <v>1242</v>
      </c>
      <c r="K2833" s="173">
        <v>69.700684864744318</v>
      </c>
      <c r="L2833" s="171" t="s">
        <v>62</v>
      </c>
      <c r="M2833" s="165" t="s">
        <v>1323</v>
      </c>
      <c r="N2833" s="177" t="s">
        <v>1324</v>
      </c>
      <c r="O2833" s="176" t="s">
        <v>1242</v>
      </c>
      <c r="P2833" s="166" t="s">
        <v>1310</v>
      </c>
      <c r="Q2833" s="166" t="s">
        <v>1313</v>
      </c>
      <c r="R2833" s="172"/>
      <c r="S2833" s="172"/>
      <c r="T2833" s="174">
        <f t="shared" si="135"/>
        <v>107.06138522288983</v>
      </c>
    </row>
    <row r="2834" spans="1:20" s="164" customFormat="1" ht="12.75" hidden="1" customHeight="1" x14ac:dyDescent="0.2">
      <c r="A2834" s="168" t="s">
        <v>1293</v>
      </c>
      <c r="B2834" s="170" t="s">
        <v>89</v>
      </c>
      <c r="C2834" s="167">
        <v>1</v>
      </c>
      <c r="D2834" s="169">
        <v>44075</v>
      </c>
      <c r="E2834" s="168">
        <f t="shared" si="132"/>
        <v>9</v>
      </c>
      <c r="F2834" s="168" t="str">
        <f t="shared" si="133"/>
        <v>sep</v>
      </c>
      <c r="G2834" s="168">
        <f t="shared" si="134"/>
        <v>2020</v>
      </c>
      <c r="H2834" s="172">
        <v>528.58721236848316</v>
      </c>
      <c r="I2834" s="167">
        <v>250</v>
      </c>
      <c r="J2834" s="175" t="s">
        <v>1242</v>
      </c>
      <c r="K2834" s="173">
        <v>357.03655271167321</v>
      </c>
      <c r="L2834" s="171" t="s">
        <v>89</v>
      </c>
      <c r="M2834" s="165" t="s">
        <v>1323</v>
      </c>
      <c r="N2834" s="177" t="s">
        <v>1324</v>
      </c>
      <c r="O2834" s="176" t="s">
        <v>1242</v>
      </c>
      <c r="P2834" s="166" t="s">
        <v>1310</v>
      </c>
      <c r="Q2834" s="166" t="s">
        <v>1313</v>
      </c>
      <c r="R2834" s="172"/>
      <c r="S2834" s="172"/>
      <c r="T2834" s="174">
        <f t="shared" si="135"/>
        <v>528.58721236848316</v>
      </c>
    </row>
    <row r="2835" spans="1:20" s="164" customFormat="1" ht="12.75" hidden="1" customHeight="1" x14ac:dyDescent="0.2">
      <c r="A2835" s="168">
        <v>40</v>
      </c>
      <c r="B2835" s="170" t="s">
        <v>1243</v>
      </c>
      <c r="C2835" s="167">
        <v>1</v>
      </c>
      <c r="D2835" s="169">
        <v>44075</v>
      </c>
      <c r="E2835" s="168">
        <f t="shared" si="132"/>
        <v>9</v>
      </c>
      <c r="F2835" s="168" t="str">
        <f t="shared" si="133"/>
        <v>sep</v>
      </c>
      <c r="G2835" s="168">
        <f t="shared" si="134"/>
        <v>2020</v>
      </c>
      <c r="H2835" s="172">
        <v>42.406842153595882</v>
      </c>
      <c r="I2835" s="167">
        <v>250</v>
      </c>
      <c r="J2835" s="175" t="s">
        <v>1242</v>
      </c>
      <c r="K2835" s="173">
        <v>36.372720823603501</v>
      </c>
      <c r="L2835" s="171" t="s">
        <v>61</v>
      </c>
      <c r="M2835" s="165" t="s">
        <v>1323</v>
      </c>
      <c r="N2835" s="177" t="s">
        <v>1324</v>
      </c>
      <c r="O2835" s="176" t="s">
        <v>1242</v>
      </c>
      <c r="P2835" s="166" t="s">
        <v>1310</v>
      </c>
      <c r="Q2835" s="166" t="s">
        <v>1313</v>
      </c>
      <c r="R2835" s="172"/>
      <c r="S2835" s="172"/>
      <c r="T2835" s="174">
        <f t="shared" si="135"/>
        <v>42.406842153595882</v>
      </c>
    </row>
    <row r="2836" spans="1:20" s="164" customFormat="1" ht="12.75" hidden="1" customHeight="1" x14ac:dyDescent="0.2">
      <c r="A2836" s="168">
        <v>93</v>
      </c>
      <c r="B2836" s="170" t="s">
        <v>1244</v>
      </c>
      <c r="C2836" s="167">
        <v>1</v>
      </c>
      <c r="D2836" s="169">
        <v>44075</v>
      </c>
      <c r="E2836" s="168">
        <f t="shared" si="132"/>
        <v>9</v>
      </c>
      <c r="F2836" s="168" t="str">
        <f t="shared" si="133"/>
        <v>sep</v>
      </c>
      <c r="G2836" s="168">
        <f t="shared" si="134"/>
        <v>2020</v>
      </c>
      <c r="H2836" s="172">
        <v>305.74697544145045</v>
      </c>
      <c r="I2836" s="167">
        <v>250</v>
      </c>
      <c r="J2836" s="175" t="s">
        <v>1242</v>
      </c>
      <c r="K2836" s="173">
        <v>190.12067940072944</v>
      </c>
      <c r="L2836" s="171" t="s">
        <v>61</v>
      </c>
      <c r="M2836" s="165" t="s">
        <v>1323</v>
      </c>
      <c r="N2836" s="177" t="s">
        <v>1324</v>
      </c>
      <c r="O2836" s="176" t="s">
        <v>1242</v>
      </c>
      <c r="P2836" s="166" t="s">
        <v>1310</v>
      </c>
      <c r="Q2836" s="166" t="s">
        <v>1313</v>
      </c>
      <c r="R2836" s="172"/>
      <c r="S2836" s="172"/>
      <c r="T2836" s="174">
        <f t="shared" si="135"/>
        <v>305.74697544145045</v>
      </c>
    </row>
    <row r="2837" spans="1:20" s="164" customFormat="1" ht="12.75" hidden="1" customHeight="1" x14ac:dyDescent="0.2">
      <c r="A2837" s="168">
        <v>28</v>
      </c>
      <c r="B2837" s="170" t="s">
        <v>16</v>
      </c>
      <c r="C2837" s="167">
        <v>1</v>
      </c>
      <c r="D2837" s="169">
        <v>44075</v>
      </c>
      <c r="E2837" s="168">
        <f t="shared" si="132"/>
        <v>9</v>
      </c>
      <c r="F2837" s="168" t="str">
        <f t="shared" si="133"/>
        <v>sep</v>
      </c>
      <c r="G2837" s="168">
        <f t="shared" si="134"/>
        <v>2020</v>
      </c>
      <c r="H2837" s="172">
        <v>12.894585836853569</v>
      </c>
      <c r="I2837" s="167">
        <v>250</v>
      </c>
      <c r="J2837" s="175" t="s">
        <v>1242</v>
      </c>
      <c r="K2837" s="173">
        <v>6.3555779064885991</v>
      </c>
      <c r="L2837" s="171" t="s">
        <v>88</v>
      </c>
      <c r="M2837" s="165" t="s">
        <v>1323</v>
      </c>
      <c r="N2837" s="177" t="s">
        <v>1324</v>
      </c>
      <c r="O2837" s="176" t="s">
        <v>1242</v>
      </c>
      <c r="P2837" s="166" t="s">
        <v>1310</v>
      </c>
      <c r="Q2837" s="166" t="s">
        <v>1313</v>
      </c>
      <c r="R2837" s="172"/>
      <c r="S2837" s="172"/>
      <c r="T2837" s="174">
        <f t="shared" si="135"/>
        <v>12.894585836853569</v>
      </c>
    </row>
    <row r="2838" spans="1:20" s="164" customFormat="1" ht="12.75" hidden="1" customHeight="1" x14ac:dyDescent="0.2">
      <c r="A2838" s="168">
        <v>82</v>
      </c>
      <c r="B2838" s="170" t="s">
        <v>8</v>
      </c>
      <c r="C2838" s="167">
        <v>1</v>
      </c>
      <c r="D2838" s="169">
        <v>44075</v>
      </c>
      <c r="E2838" s="168">
        <f t="shared" si="132"/>
        <v>9</v>
      </c>
      <c r="F2838" s="168" t="str">
        <f t="shared" si="133"/>
        <v>sep</v>
      </c>
      <c r="G2838" s="168">
        <f t="shared" si="134"/>
        <v>2020</v>
      </c>
      <c r="H2838" s="172">
        <v>39.95505470574345</v>
      </c>
      <c r="I2838" s="167">
        <v>250</v>
      </c>
      <c r="J2838" s="175" t="s">
        <v>1242</v>
      </c>
      <c r="K2838" s="173">
        <v>30.078891638023769</v>
      </c>
      <c r="L2838" s="171" t="s">
        <v>55</v>
      </c>
      <c r="M2838" s="165" t="s">
        <v>1323</v>
      </c>
      <c r="N2838" s="177" t="s">
        <v>1324</v>
      </c>
      <c r="O2838" s="176" t="s">
        <v>1242</v>
      </c>
      <c r="P2838" s="166" t="s">
        <v>1310</v>
      </c>
      <c r="Q2838" s="166" t="s">
        <v>1313</v>
      </c>
      <c r="R2838" s="172"/>
      <c r="S2838" s="172"/>
      <c r="T2838" s="174">
        <f t="shared" si="135"/>
        <v>39.95505470574345</v>
      </c>
    </row>
    <row r="2839" spans="1:20" s="164" customFormat="1" ht="12.75" hidden="1" customHeight="1" x14ac:dyDescent="0.2">
      <c r="A2839" s="168">
        <v>75</v>
      </c>
      <c r="B2839" s="170" t="s">
        <v>9</v>
      </c>
      <c r="C2839" s="167">
        <v>1</v>
      </c>
      <c r="D2839" s="169">
        <v>44075</v>
      </c>
      <c r="E2839" s="168">
        <f t="shared" si="132"/>
        <v>9</v>
      </c>
      <c r="F2839" s="168" t="str">
        <f t="shared" si="133"/>
        <v>sep</v>
      </c>
      <c r="G2839" s="168">
        <f t="shared" si="134"/>
        <v>2020</v>
      </c>
      <c r="H2839" s="172">
        <v>73.735237320599268</v>
      </c>
      <c r="I2839" s="167">
        <v>250</v>
      </c>
      <c r="J2839" s="175" t="s">
        <v>1242</v>
      </c>
      <c r="K2839" s="173">
        <v>50.776518045024005</v>
      </c>
      <c r="L2839" s="171" t="s">
        <v>60</v>
      </c>
      <c r="M2839" s="165" t="s">
        <v>1323</v>
      </c>
      <c r="N2839" s="177" t="s">
        <v>1324</v>
      </c>
      <c r="O2839" s="176" t="s">
        <v>1242</v>
      </c>
      <c r="P2839" s="166" t="s">
        <v>1310</v>
      </c>
      <c r="Q2839" s="166" t="s">
        <v>1313</v>
      </c>
      <c r="R2839" s="172"/>
      <c r="S2839" s="172"/>
      <c r="T2839" s="174">
        <f t="shared" si="135"/>
        <v>73.735237320599268</v>
      </c>
    </row>
    <row r="2840" spans="1:20" s="164" customFormat="1" ht="12.75" hidden="1" customHeight="1" x14ac:dyDescent="0.2">
      <c r="A2840" s="168">
        <v>59</v>
      </c>
      <c r="B2840" s="170" t="s">
        <v>10</v>
      </c>
      <c r="C2840" s="167">
        <v>1</v>
      </c>
      <c r="D2840" s="169">
        <v>44075</v>
      </c>
      <c r="E2840" s="168">
        <f t="shared" si="132"/>
        <v>9</v>
      </c>
      <c r="F2840" s="168" t="str">
        <f t="shared" si="133"/>
        <v>sep</v>
      </c>
      <c r="G2840" s="168">
        <f t="shared" si="134"/>
        <v>2020</v>
      </c>
      <c r="H2840" s="172">
        <v>96.981814603940919</v>
      </c>
      <c r="I2840" s="167">
        <v>250</v>
      </c>
      <c r="J2840" s="175" t="s">
        <v>1242</v>
      </c>
      <c r="K2840" s="173">
        <v>83.053845761288812</v>
      </c>
      <c r="L2840" s="171" t="s">
        <v>56</v>
      </c>
      <c r="M2840" s="165" t="s">
        <v>1323</v>
      </c>
      <c r="N2840" s="177" t="s">
        <v>1324</v>
      </c>
      <c r="O2840" s="176" t="s">
        <v>1242</v>
      </c>
      <c r="P2840" s="166" t="s">
        <v>1310</v>
      </c>
      <c r="Q2840" s="166" t="s">
        <v>1313</v>
      </c>
      <c r="R2840" s="172"/>
      <c r="S2840" s="172"/>
      <c r="T2840" s="174">
        <f t="shared" si="135"/>
        <v>96.981814603940919</v>
      </c>
    </row>
    <row r="2841" spans="1:20" s="164" customFormat="1" ht="12.75" hidden="1" customHeight="1" x14ac:dyDescent="0.2">
      <c r="A2841" s="168">
        <v>65</v>
      </c>
      <c r="B2841" s="170" t="s">
        <v>11</v>
      </c>
      <c r="C2841" s="167">
        <v>1</v>
      </c>
      <c r="D2841" s="169">
        <v>44075</v>
      </c>
      <c r="E2841" s="168">
        <f t="shared" si="132"/>
        <v>9</v>
      </c>
      <c r="F2841" s="168" t="str">
        <f t="shared" si="133"/>
        <v>sep</v>
      </c>
      <c r="G2841" s="168">
        <f t="shared" si="134"/>
        <v>2020</v>
      </c>
      <c r="H2841" s="172">
        <v>86.902243984991998</v>
      </c>
      <c r="I2841" s="167">
        <v>250</v>
      </c>
      <c r="J2841" s="175" t="s">
        <v>1242</v>
      </c>
      <c r="K2841" s="173">
        <v>69.206695097473315</v>
      </c>
      <c r="L2841" s="171" t="s">
        <v>59</v>
      </c>
      <c r="M2841" s="165" t="s">
        <v>1323</v>
      </c>
      <c r="N2841" s="177" t="s">
        <v>1324</v>
      </c>
      <c r="O2841" s="176" t="s">
        <v>1242</v>
      </c>
      <c r="P2841" s="166" t="s">
        <v>1310</v>
      </c>
      <c r="Q2841" s="166" t="s">
        <v>1313</v>
      </c>
      <c r="R2841" s="172"/>
      <c r="S2841" s="172"/>
      <c r="T2841" s="174">
        <f t="shared" si="135"/>
        <v>86.902243984991998</v>
      </c>
    </row>
    <row r="2842" spans="1:20" s="164" customFormat="1" ht="12.75" hidden="1" customHeight="1" x14ac:dyDescent="0.2">
      <c r="A2842" s="168">
        <v>63</v>
      </c>
      <c r="B2842" s="170" t="s">
        <v>12</v>
      </c>
      <c r="C2842" s="167">
        <v>1</v>
      </c>
      <c r="D2842" s="169">
        <v>44075</v>
      </c>
      <c r="E2842" s="168">
        <f t="shared" si="132"/>
        <v>9</v>
      </c>
      <c r="F2842" s="168" t="str">
        <f t="shared" si="133"/>
        <v>sep</v>
      </c>
      <c r="G2842" s="168">
        <f t="shared" si="134"/>
        <v>2020</v>
      </c>
      <c r="H2842" s="172">
        <v>131.12522498884894</v>
      </c>
      <c r="I2842" s="167">
        <v>250</v>
      </c>
      <c r="J2842" s="175" t="s">
        <v>1242</v>
      </c>
      <c r="K2842" s="173">
        <v>98.030634789966669</v>
      </c>
      <c r="L2842" s="171" t="s">
        <v>57</v>
      </c>
      <c r="M2842" s="165" t="s">
        <v>1323</v>
      </c>
      <c r="N2842" s="177" t="s">
        <v>1324</v>
      </c>
      <c r="O2842" s="176" t="s">
        <v>1242</v>
      </c>
      <c r="P2842" s="166" t="s">
        <v>1310</v>
      </c>
      <c r="Q2842" s="166" t="s">
        <v>1313</v>
      </c>
      <c r="R2842" s="172"/>
      <c r="S2842" s="172"/>
      <c r="T2842" s="174">
        <f t="shared" si="135"/>
        <v>131.12522498884894</v>
      </c>
    </row>
    <row r="2843" spans="1:20" s="164" customFormat="1" ht="12.75" hidden="1" customHeight="1" x14ac:dyDescent="0.2">
      <c r="A2843" s="168">
        <v>76</v>
      </c>
      <c r="B2843" s="170" t="s">
        <v>50</v>
      </c>
      <c r="C2843" s="167">
        <v>1</v>
      </c>
      <c r="D2843" s="169">
        <v>44075</v>
      </c>
      <c r="E2843" s="168">
        <f t="shared" si="132"/>
        <v>9</v>
      </c>
      <c r="F2843" s="168" t="str">
        <f t="shared" si="133"/>
        <v>sep</v>
      </c>
      <c r="G2843" s="168">
        <f t="shared" si="134"/>
        <v>2020</v>
      </c>
      <c r="H2843" s="172">
        <v>6.0840651483745702</v>
      </c>
      <c r="I2843" s="167">
        <v>250</v>
      </c>
      <c r="J2843" s="175" t="s">
        <v>1242</v>
      </c>
      <c r="K2843" s="173">
        <v>5.7326422808490536</v>
      </c>
      <c r="L2843" s="171" t="s">
        <v>58</v>
      </c>
      <c r="M2843" s="165" t="s">
        <v>1323</v>
      </c>
      <c r="N2843" s="177" t="s">
        <v>1324</v>
      </c>
      <c r="O2843" s="176" t="s">
        <v>1242</v>
      </c>
      <c r="P2843" s="166" t="s">
        <v>1310</v>
      </c>
      <c r="Q2843" s="166" t="s">
        <v>1313</v>
      </c>
      <c r="R2843" s="172"/>
      <c r="S2843" s="172"/>
      <c r="T2843" s="174">
        <f t="shared" si="135"/>
        <v>6.0840651483745702</v>
      </c>
    </row>
    <row r="2844" spans="1:20" s="164" customFormat="1" ht="12.75" hidden="1" customHeight="1" x14ac:dyDescent="0.2">
      <c r="A2844" s="168">
        <v>71</v>
      </c>
      <c r="B2844" s="170" t="s">
        <v>14</v>
      </c>
      <c r="C2844" s="167">
        <v>1</v>
      </c>
      <c r="D2844" s="169">
        <v>44075</v>
      </c>
      <c r="E2844" s="168">
        <f t="shared" si="132"/>
        <v>9</v>
      </c>
      <c r="F2844" s="168" t="str">
        <f t="shared" si="133"/>
        <v>sep</v>
      </c>
      <c r="G2844" s="168">
        <f t="shared" si="134"/>
        <v>2020</v>
      </c>
      <c r="H2844" s="172">
        <v>17.616546847532337</v>
      </c>
      <c r="I2844" s="167">
        <v>250</v>
      </c>
      <c r="J2844" s="175" t="s">
        <v>1242</v>
      </c>
      <c r="K2844" s="173">
        <v>15.703244568782312</v>
      </c>
      <c r="L2844" s="171" t="s">
        <v>88</v>
      </c>
      <c r="M2844" s="165" t="s">
        <v>1323</v>
      </c>
      <c r="N2844" s="177" t="s">
        <v>1324</v>
      </c>
      <c r="O2844" s="176" t="s">
        <v>1242</v>
      </c>
      <c r="P2844" s="166" t="s">
        <v>1310</v>
      </c>
      <c r="Q2844" s="166" t="s">
        <v>1313</v>
      </c>
      <c r="R2844" s="172"/>
      <c r="S2844" s="172"/>
      <c r="T2844" s="174">
        <f t="shared" si="135"/>
        <v>17.616546847532337</v>
      </c>
    </row>
    <row r="2845" spans="1:20" s="164" customFormat="1" ht="12.75" hidden="1" customHeight="1" x14ac:dyDescent="0.2">
      <c r="A2845" s="168">
        <v>18</v>
      </c>
      <c r="B2845" s="170" t="s">
        <v>63</v>
      </c>
      <c r="C2845" s="167">
        <v>1</v>
      </c>
      <c r="D2845" s="169">
        <v>44105</v>
      </c>
      <c r="E2845" s="168">
        <f t="shared" si="132"/>
        <v>10</v>
      </c>
      <c r="F2845" s="168" t="str">
        <f t="shared" si="133"/>
        <v>oct</v>
      </c>
      <c r="G2845" s="168">
        <f t="shared" si="134"/>
        <v>2020</v>
      </c>
      <c r="H2845" s="172">
        <v>328.67315614094929</v>
      </c>
      <c r="I2845" s="167">
        <v>250</v>
      </c>
      <c r="J2845" s="175" t="s">
        <v>1242</v>
      </c>
      <c r="K2845" s="173">
        <v>293.61098487829844</v>
      </c>
      <c r="L2845" s="171" t="s">
        <v>64</v>
      </c>
      <c r="M2845" s="165" t="s">
        <v>1323</v>
      </c>
      <c r="N2845" s="177" t="s">
        <v>1324</v>
      </c>
      <c r="O2845" s="176" t="s">
        <v>1242</v>
      </c>
      <c r="P2845" s="166" t="s">
        <v>1310</v>
      </c>
      <c r="Q2845" s="166" t="s">
        <v>1313</v>
      </c>
      <c r="R2845" s="172"/>
      <c r="S2845" s="172"/>
      <c r="T2845" s="174">
        <f t="shared" si="135"/>
        <v>328.67315614094929</v>
      </c>
    </row>
    <row r="2846" spans="1:20" s="164" customFormat="1" ht="12.75" hidden="1" customHeight="1" x14ac:dyDescent="0.2">
      <c r="A2846" s="168">
        <v>50</v>
      </c>
      <c r="B2846" s="170" t="s">
        <v>65</v>
      </c>
      <c r="C2846" s="167">
        <v>1</v>
      </c>
      <c r="D2846" s="169">
        <v>44105</v>
      </c>
      <c r="E2846" s="168">
        <f t="shared" si="132"/>
        <v>10</v>
      </c>
      <c r="F2846" s="168" t="str">
        <f t="shared" si="133"/>
        <v>oct</v>
      </c>
      <c r="G2846" s="168">
        <f t="shared" si="134"/>
        <v>2020</v>
      </c>
      <c r="H2846" s="172">
        <v>28.037152677564087</v>
      </c>
      <c r="I2846" s="167">
        <v>250</v>
      </c>
      <c r="J2846" s="175" t="s">
        <v>1242</v>
      </c>
      <c r="K2846" s="173">
        <v>27.064642860266407</v>
      </c>
      <c r="L2846" s="171" t="s">
        <v>64</v>
      </c>
      <c r="M2846" s="165" t="s">
        <v>1323</v>
      </c>
      <c r="N2846" s="177" t="s">
        <v>1324</v>
      </c>
      <c r="O2846" s="176" t="s">
        <v>1242</v>
      </c>
      <c r="P2846" s="166" t="s">
        <v>1310</v>
      </c>
      <c r="Q2846" s="166" t="s">
        <v>1313</v>
      </c>
      <c r="R2846" s="172"/>
      <c r="S2846" s="172"/>
      <c r="T2846" s="174">
        <f t="shared" si="135"/>
        <v>28.037152677564087</v>
      </c>
    </row>
    <row r="2847" spans="1:20" s="164" customFormat="1" ht="12.75" hidden="1" customHeight="1" x14ac:dyDescent="0.2">
      <c r="A2847" s="168">
        <v>97</v>
      </c>
      <c r="B2847" s="170" t="s">
        <v>66</v>
      </c>
      <c r="C2847" s="167">
        <v>1</v>
      </c>
      <c r="D2847" s="169">
        <v>44105</v>
      </c>
      <c r="E2847" s="168">
        <f t="shared" si="132"/>
        <v>10</v>
      </c>
      <c r="F2847" s="168" t="str">
        <f t="shared" si="133"/>
        <v>oct</v>
      </c>
      <c r="G2847" s="168">
        <f t="shared" si="134"/>
        <v>2020</v>
      </c>
      <c r="H2847" s="172">
        <v>20.264476687744338</v>
      </c>
      <c r="I2847" s="167">
        <v>250</v>
      </c>
      <c r="J2847" s="175" t="s">
        <v>1242</v>
      </c>
      <c r="K2847" s="173">
        <v>17.364528288685403</v>
      </c>
      <c r="L2847" s="171" t="s">
        <v>64</v>
      </c>
      <c r="M2847" s="165" t="s">
        <v>1323</v>
      </c>
      <c r="N2847" s="177" t="s">
        <v>1324</v>
      </c>
      <c r="O2847" s="176" t="s">
        <v>1242</v>
      </c>
      <c r="P2847" s="166" t="s">
        <v>1310</v>
      </c>
      <c r="Q2847" s="166" t="s">
        <v>1313</v>
      </c>
      <c r="R2847" s="172"/>
      <c r="S2847" s="172"/>
      <c r="T2847" s="174">
        <f t="shared" si="135"/>
        <v>20.264476687744338</v>
      </c>
    </row>
    <row r="2848" spans="1:20" s="164" customFormat="1" ht="12.75" hidden="1" customHeight="1" x14ac:dyDescent="0.2">
      <c r="A2848" s="168">
        <v>85</v>
      </c>
      <c r="B2848" s="170" t="s">
        <v>67</v>
      </c>
      <c r="C2848" s="167">
        <v>1</v>
      </c>
      <c r="D2848" s="169">
        <v>44105</v>
      </c>
      <c r="E2848" s="168">
        <f t="shared" si="132"/>
        <v>10</v>
      </c>
      <c r="F2848" s="168" t="str">
        <f t="shared" si="133"/>
        <v>oct</v>
      </c>
      <c r="G2848" s="168">
        <f t="shared" si="134"/>
        <v>2020</v>
      </c>
      <c r="H2848" s="172">
        <v>19.894349259657687</v>
      </c>
      <c r="I2848" s="167">
        <v>250</v>
      </c>
      <c r="J2848" s="175" t="s">
        <v>1242</v>
      </c>
      <c r="K2848" s="173">
        <v>20.154363777888562</v>
      </c>
      <c r="L2848" s="171" t="s">
        <v>64</v>
      </c>
      <c r="M2848" s="165" t="s">
        <v>1323</v>
      </c>
      <c r="N2848" s="177" t="s">
        <v>1324</v>
      </c>
      <c r="O2848" s="176" t="s">
        <v>1242</v>
      </c>
      <c r="P2848" s="166" t="s">
        <v>1310</v>
      </c>
      <c r="Q2848" s="166" t="s">
        <v>1313</v>
      </c>
      <c r="R2848" s="172"/>
      <c r="S2848" s="172"/>
      <c r="T2848" s="174">
        <f t="shared" si="135"/>
        <v>19.894349259657687</v>
      </c>
    </row>
    <row r="2849" spans="1:20" s="164" customFormat="1" ht="12.75" hidden="1" customHeight="1" x14ac:dyDescent="0.2">
      <c r="A2849" s="168">
        <v>51</v>
      </c>
      <c r="B2849" s="170" t="s">
        <v>68</v>
      </c>
      <c r="C2849" s="167">
        <v>1</v>
      </c>
      <c r="D2849" s="169">
        <v>44105</v>
      </c>
      <c r="E2849" s="168">
        <f t="shared" si="132"/>
        <v>10</v>
      </c>
      <c r="F2849" s="168" t="str">
        <f t="shared" si="133"/>
        <v>oct</v>
      </c>
      <c r="G2849" s="168">
        <f t="shared" si="134"/>
        <v>2020</v>
      </c>
      <c r="H2849" s="172">
        <v>18.321307690289402</v>
      </c>
      <c r="I2849" s="167">
        <v>250</v>
      </c>
      <c r="J2849" s="175" t="s">
        <v>1242</v>
      </c>
      <c r="K2849" s="173">
        <v>17.987267686441196</v>
      </c>
      <c r="L2849" s="171" t="s">
        <v>64</v>
      </c>
      <c r="M2849" s="165" t="s">
        <v>1323</v>
      </c>
      <c r="N2849" s="177" t="s">
        <v>1324</v>
      </c>
      <c r="O2849" s="176" t="s">
        <v>1242</v>
      </c>
      <c r="P2849" s="166" t="s">
        <v>1310</v>
      </c>
      <c r="Q2849" s="166" t="s">
        <v>1313</v>
      </c>
      <c r="R2849" s="172"/>
      <c r="S2849" s="172"/>
      <c r="T2849" s="174">
        <f t="shared" si="135"/>
        <v>18.321307690289402</v>
      </c>
    </row>
    <row r="2850" spans="1:20" s="164" customFormat="1" ht="12.75" hidden="1" customHeight="1" x14ac:dyDescent="0.2">
      <c r="A2850" s="168">
        <v>83</v>
      </c>
      <c r="B2850" s="170" t="s">
        <v>69</v>
      </c>
      <c r="C2850" s="167">
        <v>1</v>
      </c>
      <c r="D2850" s="169">
        <v>44105</v>
      </c>
      <c r="E2850" s="168">
        <f t="shared" si="132"/>
        <v>10</v>
      </c>
      <c r="F2850" s="168" t="str">
        <f t="shared" si="133"/>
        <v>oct</v>
      </c>
      <c r="G2850" s="168">
        <f t="shared" si="134"/>
        <v>2020</v>
      </c>
      <c r="H2850" s="172">
        <v>30.442980960127343</v>
      </c>
      <c r="I2850" s="167">
        <v>250</v>
      </c>
      <c r="J2850" s="175" t="s">
        <v>1242</v>
      </c>
      <c r="K2850" s="173">
        <v>29.960889985044481</v>
      </c>
      <c r="L2850" s="171" t="s">
        <v>64</v>
      </c>
      <c r="M2850" s="165" t="s">
        <v>1323</v>
      </c>
      <c r="N2850" s="177" t="s">
        <v>1324</v>
      </c>
      <c r="O2850" s="176" t="s">
        <v>1242</v>
      </c>
      <c r="P2850" s="166" t="s">
        <v>1310</v>
      </c>
      <c r="Q2850" s="166" t="s">
        <v>1313</v>
      </c>
      <c r="R2850" s="172"/>
      <c r="S2850" s="172"/>
      <c r="T2850" s="174">
        <f t="shared" si="135"/>
        <v>30.442980960127343</v>
      </c>
    </row>
    <row r="2851" spans="1:20" s="164" customFormat="1" ht="12.75" hidden="1" customHeight="1" x14ac:dyDescent="0.2">
      <c r="A2851" s="168">
        <v>52</v>
      </c>
      <c r="B2851" s="170" t="s">
        <v>70</v>
      </c>
      <c r="C2851" s="167">
        <v>1</v>
      </c>
      <c r="D2851" s="169">
        <v>44105</v>
      </c>
      <c r="E2851" s="168">
        <f t="shared" si="132"/>
        <v>10</v>
      </c>
      <c r="F2851" s="168" t="str">
        <f t="shared" si="133"/>
        <v>oct</v>
      </c>
      <c r="G2851" s="168">
        <f t="shared" si="134"/>
        <v>2020</v>
      </c>
      <c r="H2851" s="172">
        <v>8.6054627030147195</v>
      </c>
      <c r="I2851" s="167">
        <v>250</v>
      </c>
      <c r="J2851" s="175" t="s">
        <v>1242</v>
      </c>
      <c r="K2851" s="173">
        <v>8.0697032508592894</v>
      </c>
      <c r="L2851" s="171" t="s">
        <v>64</v>
      </c>
      <c r="M2851" s="165" t="s">
        <v>1323</v>
      </c>
      <c r="N2851" s="177" t="s">
        <v>1324</v>
      </c>
      <c r="O2851" s="176" t="s">
        <v>1242</v>
      </c>
      <c r="P2851" s="166" t="s">
        <v>1310</v>
      </c>
      <c r="Q2851" s="166" t="s">
        <v>1313</v>
      </c>
      <c r="R2851" s="172"/>
      <c r="S2851" s="172"/>
      <c r="T2851" s="174">
        <f t="shared" si="135"/>
        <v>8.6054627030147195</v>
      </c>
    </row>
    <row r="2852" spans="1:20" s="164" customFormat="1" ht="12.75" hidden="1" customHeight="1" x14ac:dyDescent="0.2">
      <c r="A2852" s="168">
        <v>84</v>
      </c>
      <c r="B2852" s="170" t="s">
        <v>71</v>
      </c>
      <c r="C2852" s="167">
        <v>1</v>
      </c>
      <c r="D2852" s="169">
        <v>44105</v>
      </c>
      <c r="E2852" s="168">
        <f t="shared" si="132"/>
        <v>10</v>
      </c>
      <c r="F2852" s="168" t="str">
        <f t="shared" si="133"/>
        <v>oct</v>
      </c>
      <c r="G2852" s="168">
        <f t="shared" si="134"/>
        <v>2020</v>
      </c>
      <c r="H2852" s="172">
        <v>40.06629409038036</v>
      </c>
      <c r="I2852" s="167">
        <v>250</v>
      </c>
      <c r="J2852" s="175" t="s">
        <v>1242</v>
      </c>
      <c r="K2852" s="173">
        <v>38.74864044639186</v>
      </c>
      <c r="L2852" s="171" t="s">
        <v>64</v>
      </c>
      <c r="M2852" s="165" t="s">
        <v>1323</v>
      </c>
      <c r="N2852" s="177" t="s">
        <v>1324</v>
      </c>
      <c r="O2852" s="176" t="s">
        <v>1242</v>
      </c>
      <c r="P2852" s="166" t="s">
        <v>1310</v>
      </c>
      <c r="Q2852" s="166" t="s">
        <v>1313</v>
      </c>
      <c r="R2852" s="172"/>
      <c r="S2852" s="172"/>
      <c r="T2852" s="174">
        <f t="shared" si="135"/>
        <v>40.06629409038036</v>
      </c>
    </row>
    <row r="2853" spans="1:20" s="164" customFormat="1" ht="12.75" hidden="1" customHeight="1" x14ac:dyDescent="0.2">
      <c r="A2853" s="168">
        <v>90</v>
      </c>
      <c r="B2853" s="170" t="s">
        <v>72</v>
      </c>
      <c r="C2853" s="167">
        <v>1</v>
      </c>
      <c r="D2853" s="169">
        <v>44105</v>
      </c>
      <c r="E2853" s="168">
        <f t="shared" si="132"/>
        <v>10</v>
      </c>
      <c r="F2853" s="168" t="str">
        <f t="shared" si="133"/>
        <v>oct</v>
      </c>
      <c r="G2853" s="168">
        <f t="shared" si="134"/>
        <v>2020</v>
      </c>
      <c r="H2853" s="172">
        <v>15.915479407726149</v>
      </c>
      <c r="I2853" s="167">
        <v>250</v>
      </c>
      <c r="J2853" s="175" t="s">
        <v>1242</v>
      </c>
      <c r="K2853" s="173">
        <v>15.563858351043832</v>
      </c>
      <c r="L2853" s="171" t="s">
        <v>64</v>
      </c>
      <c r="M2853" s="165" t="s">
        <v>1323</v>
      </c>
      <c r="N2853" s="177" t="s">
        <v>1324</v>
      </c>
      <c r="O2853" s="176" t="s">
        <v>1242</v>
      </c>
      <c r="P2853" s="166" t="s">
        <v>1310</v>
      </c>
      <c r="Q2853" s="166" t="s">
        <v>1313</v>
      </c>
      <c r="R2853" s="172"/>
      <c r="S2853" s="172"/>
      <c r="T2853" s="174">
        <f t="shared" si="135"/>
        <v>15.915479407726149</v>
      </c>
    </row>
    <row r="2854" spans="1:20" s="164" customFormat="1" ht="12.75" hidden="1" customHeight="1" x14ac:dyDescent="0.2">
      <c r="A2854" s="168">
        <v>25</v>
      </c>
      <c r="B2854" s="170" t="s">
        <v>73</v>
      </c>
      <c r="C2854" s="167">
        <v>1</v>
      </c>
      <c r="D2854" s="169">
        <v>44105</v>
      </c>
      <c r="E2854" s="168">
        <f t="shared" si="132"/>
        <v>10</v>
      </c>
      <c r="F2854" s="168" t="str">
        <f t="shared" si="133"/>
        <v>oct</v>
      </c>
      <c r="G2854" s="168">
        <f t="shared" si="134"/>
        <v>2020</v>
      </c>
      <c r="H2854" s="172">
        <v>142.12893238527539</v>
      </c>
      <c r="I2854" s="167">
        <v>250</v>
      </c>
      <c r="J2854" s="175" t="s">
        <v>1242</v>
      </c>
      <c r="K2854" s="173">
        <v>85.761301043388499</v>
      </c>
      <c r="L2854" s="171" t="s">
        <v>64</v>
      </c>
      <c r="M2854" s="165" t="s">
        <v>1323</v>
      </c>
      <c r="N2854" s="177" t="s">
        <v>1324</v>
      </c>
      <c r="O2854" s="176" t="s">
        <v>1242</v>
      </c>
      <c r="P2854" s="166" t="s">
        <v>1310</v>
      </c>
      <c r="Q2854" s="166" t="s">
        <v>1313</v>
      </c>
      <c r="R2854" s="172"/>
      <c r="S2854" s="172"/>
      <c r="T2854" s="174">
        <f t="shared" si="135"/>
        <v>142.12893238527539</v>
      </c>
    </row>
    <row r="2855" spans="1:20" s="164" customFormat="1" ht="12.75" hidden="1" customHeight="1" x14ac:dyDescent="0.2">
      <c r="A2855" s="168">
        <v>102</v>
      </c>
      <c r="B2855" s="170" t="s">
        <v>74</v>
      </c>
      <c r="C2855" s="167">
        <v>1</v>
      </c>
      <c r="D2855" s="169">
        <v>44105</v>
      </c>
      <c r="E2855" s="168">
        <f t="shared" si="132"/>
        <v>10</v>
      </c>
      <c r="F2855" s="168" t="str">
        <f t="shared" si="133"/>
        <v>oct</v>
      </c>
      <c r="G2855" s="168">
        <f t="shared" si="134"/>
        <v>2020</v>
      </c>
      <c r="H2855" s="172">
        <v>35.532233096318848</v>
      </c>
      <c r="I2855" s="167">
        <v>250</v>
      </c>
      <c r="J2855" s="175" t="s">
        <v>1242</v>
      </c>
      <c r="K2855" s="173">
        <v>36.245653713955875</v>
      </c>
      <c r="L2855" s="171" t="s">
        <v>64</v>
      </c>
      <c r="M2855" s="165" t="s">
        <v>1323</v>
      </c>
      <c r="N2855" s="177" t="s">
        <v>1324</v>
      </c>
      <c r="O2855" s="176" t="s">
        <v>1242</v>
      </c>
      <c r="P2855" s="166" t="s">
        <v>1310</v>
      </c>
      <c r="Q2855" s="166" t="s">
        <v>1313</v>
      </c>
      <c r="R2855" s="172"/>
      <c r="S2855" s="172"/>
      <c r="T2855" s="174">
        <f t="shared" si="135"/>
        <v>35.532233096318848</v>
      </c>
    </row>
    <row r="2856" spans="1:20" s="164" customFormat="1" ht="12.75" hidden="1" customHeight="1" x14ac:dyDescent="0.2">
      <c r="A2856" s="168">
        <v>36</v>
      </c>
      <c r="B2856" s="170" t="s">
        <v>75</v>
      </c>
      <c r="C2856" s="167">
        <v>1</v>
      </c>
      <c r="D2856" s="169">
        <v>44105</v>
      </c>
      <c r="E2856" s="168">
        <f t="shared" si="132"/>
        <v>10</v>
      </c>
      <c r="F2856" s="168" t="str">
        <f t="shared" si="133"/>
        <v>oct</v>
      </c>
      <c r="G2856" s="168">
        <f t="shared" si="134"/>
        <v>2020</v>
      </c>
      <c r="H2856" s="172">
        <v>4.256465422996528</v>
      </c>
      <c r="I2856" s="167">
        <v>250</v>
      </c>
      <c r="J2856" s="175" t="s">
        <v>1242</v>
      </c>
      <c r="K2856" s="173">
        <v>4.3129098557797416</v>
      </c>
      <c r="L2856" s="171" t="s">
        <v>64</v>
      </c>
      <c r="M2856" s="165" t="s">
        <v>1323</v>
      </c>
      <c r="N2856" s="177" t="s">
        <v>1324</v>
      </c>
      <c r="O2856" s="176" t="s">
        <v>1242</v>
      </c>
      <c r="P2856" s="166" t="s">
        <v>1310</v>
      </c>
      <c r="Q2856" s="166" t="s">
        <v>1313</v>
      </c>
      <c r="R2856" s="172"/>
      <c r="S2856" s="172"/>
      <c r="T2856" s="174">
        <f t="shared" si="135"/>
        <v>4.256465422996528</v>
      </c>
    </row>
    <row r="2857" spans="1:20" s="164" customFormat="1" ht="12.75" hidden="1" customHeight="1" x14ac:dyDescent="0.2">
      <c r="A2857" s="168">
        <v>70</v>
      </c>
      <c r="B2857" s="170" t="s">
        <v>76</v>
      </c>
      <c r="C2857" s="167">
        <v>1</v>
      </c>
      <c r="D2857" s="169">
        <v>44105</v>
      </c>
      <c r="E2857" s="168">
        <f t="shared" si="132"/>
        <v>10</v>
      </c>
      <c r="F2857" s="168" t="str">
        <f t="shared" si="133"/>
        <v>oct</v>
      </c>
      <c r="G2857" s="168">
        <f t="shared" si="134"/>
        <v>2020</v>
      </c>
      <c r="H2857" s="172">
        <v>10.178504272383002</v>
      </c>
      <c r="I2857" s="167">
        <v>250</v>
      </c>
      <c r="J2857" s="175" t="s">
        <v>1242</v>
      </c>
      <c r="K2857" s="173">
        <v>9.8583440470880461</v>
      </c>
      <c r="L2857" s="171" t="s">
        <v>64</v>
      </c>
      <c r="M2857" s="165" t="s">
        <v>1323</v>
      </c>
      <c r="N2857" s="177" t="s">
        <v>1324</v>
      </c>
      <c r="O2857" s="176" t="s">
        <v>1242</v>
      </c>
      <c r="P2857" s="166" t="s">
        <v>1310</v>
      </c>
      <c r="Q2857" s="166" t="s">
        <v>1313</v>
      </c>
      <c r="R2857" s="172"/>
      <c r="S2857" s="172"/>
      <c r="T2857" s="174">
        <f t="shared" si="135"/>
        <v>10.178504272383002</v>
      </c>
    </row>
    <row r="2858" spans="1:20" s="164" customFormat="1" ht="12.75" hidden="1" customHeight="1" x14ac:dyDescent="0.2">
      <c r="A2858" s="168">
        <v>67</v>
      </c>
      <c r="B2858" s="170" t="s">
        <v>77</v>
      </c>
      <c r="C2858" s="167">
        <v>1</v>
      </c>
      <c r="D2858" s="169">
        <v>44105</v>
      </c>
      <c r="E2858" s="168">
        <f t="shared" si="132"/>
        <v>10</v>
      </c>
      <c r="F2858" s="168" t="str">
        <f t="shared" si="133"/>
        <v>oct</v>
      </c>
      <c r="G2858" s="168">
        <f t="shared" si="134"/>
        <v>2020</v>
      </c>
      <c r="H2858" s="172">
        <v>85.684499602060555</v>
      </c>
      <c r="I2858" s="167">
        <v>250</v>
      </c>
      <c r="J2858" s="175" t="s">
        <v>1242</v>
      </c>
      <c r="K2858" s="173">
        <v>87.437978292621025</v>
      </c>
      <c r="L2858" s="171" t="s">
        <v>64</v>
      </c>
      <c r="M2858" s="165" t="s">
        <v>1323</v>
      </c>
      <c r="N2858" s="177" t="s">
        <v>1324</v>
      </c>
      <c r="O2858" s="176" t="s">
        <v>1242</v>
      </c>
      <c r="P2858" s="166" t="s">
        <v>1310</v>
      </c>
      <c r="Q2858" s="166" t="s">
        <v>1313</v>
      </c>
      <c r="R2858" s="172"/>
      <c r="S2858" s="172"/>
      <c r="T2858" s="174">
        <f t="shared" si="135"/>
        <v>85.684499602060555</v>
      </c>
    </row>
    <row r="2859" spans="1:20" s="164" customFormat="1" ht="12.75" hidden="1" customHeight="1" x14ac:dyDescent="0.2">
      <c r="A2859" s="168">
        <v>92</v>
      </c>
      <c r="B2859" s="170" t="s">
        <v>78</v>
      </c>
      <c r="C2859" s="167">
        <v>1</v>
      </c>
      <c r="D2859" s="169">
        <v>44105</v>
      </c>
      <c r="E2859" s="168">
        <f t="shared" si="132"/>
        <v>10</v>
      </c>
      <c r="F2859" s="168" t="str">
        <f t="shared" si="133"/>
        <v>oct</v>
      </c>
      <c r="G2859" s="168">
        <f t="shared" si="134"/>
        <v>2020</v>
      </c>
      <c r="H2859" s="172">
        <v>60.515834492168032</v>
      </c>
      <c r="I2859" s="167">
        <v>250</v>
      </c>
      <c r="J2859" s="175" t="s">
        <v>1242</v>
      </c>
      <c r="K2859" s="173">
        <v>59.805189830241666</v>
      </c>
      <c r="L2859" s="171" t="s">
        <v>64</v>
      </c>
      <c r="M2859" s="165" t="s">
        <v>1323</v>
      </c>
      <c r="N2859" s="177" t="s">
        <v>1324</v>
      </c>
      <c r="O2859" s="176" t="s">
        <v>1242</v>
      </c>
      <c r="P2859" s="166" t="s">
        <v>1310</v>
      </c>
      <c r="Q2859" s="166" t="s">
        <v>1313</v>
      </c>
      <c r="R2859" s="172"/>
      <c r="S2859" s="172"/>
      <c r="T2859" s="174">
        <f t="shared" si="135"/>
        <v>60.515834492168032</v>
      </c>
    </row>
    <row r="2860" spans="1:20" s="164" customFormat="1" ht="12.75" hidden="1" customHeight="1" x14ac:dyDescent="0.2">
      <c r="A2860" s="168">
        <v>58</v>
      </c>
      <c r="B2860" s="170" t="s">
        <v>79</v>
      </c>
      <c r="C2860" s="167">
        <v>1</v>
      </c>
      <c r="D2860" s="169">
        <v>44105</v>
      </c>
      <c r="E2860" s="168">
        <f t="shared" si="132"/>
        <v>10</v>
      </c>
      <c r="F2860" s="168" t="str">
        <f t="shared" si="133"/>
        <v>oct</v>
      </c>
      <c r="G2860" s="168">
        <f t="shared" si="134"/>
        <v>2020</v>
      </c>
      <c r="H2860" s="172">
        <v>7.9577397038630746</v>
      </c>
      <c r="I2860" s="167">
        <v>250</v>
      </c>
      <c r="J2860" s="175" t="s">
        <v>1242</v>
      </c>
      <c r="K2860" s="173">
        <v>7.7967342726453772</v>
      </c>
      <c r="L2860" s="171" t="s">
        <v>64</v>
      </c>
      <c r="M2860" s="165" t="s">
        <v>1323</v>
      </c>
      <c r="N2860" s="177" t="s">
        <v>1324</v>
      </c>
      <c r="O2860" s="176" t="s">
        <v>1242</v>
      </c>
      <c r="P2860" s="166" t="s">
        <v>1310</v>
      </c>
      <c r="Q2860" s="166" t="s">
        <v>1313</v>
      </c>
      <c r="R2860" s="172"/>
      <c r="S2860" s="172"/>
      <c r="T2860" s="174">
        <f t="shared" si="135"/>
        <v>7.9577397038630746</v>
      </c>
    </row>
    <row r="2861" spans="1:20" s="164" customFormat="1" ht="12.75" hidden="1" customHeight="1" x14ac:dyDescent="0.2">
      <c r="A2861" s="168">
        <v>130</v>
      </c>
      <c r="B2861" s="170" t="s">
        <v>80</v>
      </c>
      <c r="C2861" s="167">
        <v>1</v>
      </c>
      <c r="D2861" s="169">
        <v>44105</v>
      </c>
      <c r="E2861" s="168">
        <f t="shared" si="132"/>
        <v>10</v>
      </c>
      <c r="F2861" s="168" t="str">
        <f t="shared" si="133"/>
        <v>oct</v>
      </c>
      <c r="G2861" s="168">
        <f t="shared" si="134"/>
        <v>2020</v>
      </c>
      <c r="H2861" s="172">
        <v>3.8863379949098733</v>
      </c>
      <c r="I2861" s="167">
        <v>250</v>
      </c>
      <c r="J2861" s="175" t="s">
        <v>1242</v>
      </c>
      <c r="K2861" s="173">
        <v>3.7336604308241284</v>
      </c>
      <c r="L2861" s="171" t="s">
        <v>64</v>
      </c>
      <c r="M2861" s="165" t="s">
        <v>1323</v>
      </c>
      <c r="N2861" s="177" t="s">
        <v>1324</v>
      </c>
      <c r="O2861" s="176" t="s">
        <v>1242</v>
      </c>
      <c r="P2861" s="166" t="s">
        <v>1310</v>
      </c>
      <c r="Q2861" s="166" t="s">
        <v>1313</v>
      </c>
      <c r="R2861" s="172"/>
      <c r="S2861" s="172"/>
      <c r="T2861" s="174">
        <f t="shared" si="135"/>
        <v>3.8863379949098733</v>
      </c>
    </row>
    <row r="2862" spans="1:20" s="164" customFormat="1" ht="12.75" hidden="1" customHeight="1" x14ac:dyDescent="0.2">
      <c r="A2862" s="168">
        <v>15</v>
      </c>
      <c r="B2862" s="170" t="s">
        <v>81</v>
      </c>
      <c r="C2862" s="167">
        <v>1</v>
      </c>
      <c r="D2862" s="169">
        <v>44105</v>
      </c>
      <c r="E2862" s="168">
        <f t="shared" si="132"/>
        <v>10</v>
      </c>
      <c r="F2862" s="168" t="str">
        <f t="shared" si="133"/>
        <v>oct</v>
      </c>
      <c r="G2862" s="168">
        <f t="shared" si="134"/>
        <v>2020</v>
      </c>
      <c r="H2862" s="172">
        <v>10.085972415361338</v>
      </c>
      <c r="I2862" s="167">
        <v>250</v>
      </c>
      <c r="J2862" s="175" t="s">
        <v>1242</v>
      </c>
      <c r="K2862" s="173">
        <v>8.5194080759845718</v>
      </c>
      <c r="L2862" s="171" t="s">
        <v>64</v>
      </c>
      <c r="M2862" s="165" t="s">
        <v>1323</v>
      </c>
      <c r="N2862" s="177" t="s">
        <v>1324</v>
      </c>
      <c r="O2862" s="176" t="s">
        <v>1242</v>
      </c>
      <c r="P2862" s="166" t="s">
        <v>1310</v>
      </c>
      <c r="Q2862" s="166" t="s">
        <v>1313</v>
      </c>
      <c r="R2862" s="172"/>
      <c r="S2862" s="172"/>
      <c r="T2862" s="174">
        <f t="shared" si="135"/>
        <v>10.085972415361338</v>
      </c>
    </row>
    <row r="2863" spans="1:20" s="164" customFormat="1" ht="12.75" hidden="1" customHeight="1" x14ac:dyDescent="0.2">
      <c r="A2863" s="168">
        <v>68</v>
      </c>
      <c r="B2863" s="170" t="s">
        <v>82</v>
      </c>
      <c r="C2863" s="167">
        <v>1</v>
      </c>
      <c r="D2863" s="169">
        <v>44105</v>
      </c>
      <c r="E2863" s="168">
        <f t="shared" si="132"/>
        <v>10</v>
      </c>
      <c r="F2863" s="168" t="str">
        <f t="shared" si="133"/>
        <v>oct</v>
      </c>
      <c r="G2863" s="168">
        <f t="shared" si="134"/>
        <v>2020</v>
      </c>
      <c r="H2863" s="172">
        <v>4.8116565651265102</v>
      </c>
      <c r="I2863" s="167">
        <v>250</v>
      </c>
      <c r="J2863" s="175" t="s">
        <v>1242</v>
      </c>
      <c r="K2863" s="173">
        <v>4.3526985542990584</v>
      </c>
      <c r="L2863" s="171" t="s">
        <v>64</v>
      </c>
      <c r="M2863" s="165" t="s">
        <v>1323</v>
      </c>
      <c r="N2863" s="177" t="s">
        <v>1324</v>
      </c>
      <c r="O2863" s="176" t="s">
        <v>1242</v>
      </c>
      <c r="P2863" s="166" t="s">
        <v>1310</v>
      </c>
      <c r="Q2863" s="166" t="s">
        <v>1313</v>
      </c>
      <c r="R2863" s="172"/>
      <c r="S2863" s="172"/>
      <c r="T2863" s="174">
        <f t="shared" si="135"/>
        <v>4.8116565651265102</v>
      </c>
    </row>
    <row r="2864" spans="1:20" s="164" customFormat="1" ht="12.75" hidden="1" customHeight="1" x14ac:dyDescent="0.2">
      <c r="A2864" s="168">
        <v>94</v>
      </c>
      <c r="B2864" s="170" t="s">
        <v>83</v>
      </c>
      <c r="C2864" s="167">
        <v>1</v>
      </c>
      <c r="D2864" s="169">
        <v>44105</v>
      </c>
      <c r="E2864" s="168">
        <f t="shared" si="132"/>
        <v>10</v>
      </c>
      <c r="F2864" s="168" t="str">
        <f t="shared" si="133"/>
        <v>oct</v>
      </c>
      <c r="G2864" s="168">
        <f t="shared" si="134"/>
        <v>2020</v>
      </c>
      <c r="H2864" s="172">
        <v>13.787246696227884</v>
      </c>
      <c r="I2864" s="167">
        <v>250</v>
      </c>
      <c r="J2864" s="175" t="s">
        <v>1242</v>
      </c>
      <c r="K2864" s="173">
        <v>13.866824093266517</v>
      </c>
      <c r="L2864" s="171" t="s">
        <v>64</v>
      </c>
      <c r="M2864" s="165" t="s">
        <v>1323</v>
      </c>
      <c r="N2864" s="177" t="s">
        <v>1324</v>
      </c>
      <c r="O2864" s="176" t="s">
        <v>1242</v>
      </c>
      <c r="P2864" s="166" t="s">
        <v>1310</v>
      </c>
      <c r="Q2864" s="166" t="s">
        <v>1313</v>
      </c>
      <c r="R2864" s="172"/>
      <c r="S2864" s="172"/>
      <c r="T2864" s="174">
        <f t="shared" si="135"/>
        <v>13.787246696227884</v>
      </c>
    </row>
    <row r="2865" spans="1:20" s="164" customFormat="1" ht="12.75" hidden="1" customHeight="1" x14ac:dyDescent="0.2">
      <c r="A2865" s="168">
        <v>88</v>
      </c>
      <c r="B2865" s="170" t="s">
        <v>84</v>
      </c>
      <c r="C2865" s="167">
        <v>1</v>
      </c>
      <c r="D2865" s="169">
        <v>44105</v>
      </c>
      <c r="E2865" s="168">
        <f t="shared" si="132"/>
        <v>10</v>
      </c>
      <c r="F2865" s="168" t="str">
        <f t="shared" si="133"/>
        <v>oct</v>
      </c>
      <c r="G2865" s="168">
        <f t="shared" si="134"/>
        <v>2020</v>
      </c>
      <c r="H2865" s="172">
        <v>3.8863379949098733</v>
      </c>
      <c r="I2865" s="167">
        <v>250</v>
      </c>
      <c r="J2865" s="175" t="s">
        <v>1242</v>
      </c>
      <c r="K2865" s="173">
        <v>3.9103962777355061</v>
      </c>
      <c r="L2865" s="171" t="s">
        <v>64</v>
      </c>
      <c r="M2865" s="165" t="s">
        <v>1323</v>
      </c>
      <c r="N2865" s="177" t="s">
        <v>1324</v>
      </c>
      <c r="O2865" s="176" t="s">
        <v>1242</v>
      </c>
      <c r="P2865" s="166" t="s">
        <v>1310</v>
      </c>
      <c r="Q2865" s="166" t="s">
        <v>1313</v>
      </c>
      <c r="R2865" s="172"/>
      <c r="S2865" s="172"/>
      <c r="T2865" s="174">
        <f t="shared" si="135"/>
        <v>3.8863379949098733</v>
      </c>
    </row>
    <row r="2866" spans="1:20" s="164" customFormat="1" ht="12.75" hidden="1" customHeight="1" x14ac:dyDescent="0.2">
      <c r="A2866" s="168">
        <v>62</v>
      </c>
      <c r="B2866" s="170" t="s">
        <v>85</v>
      </c>
      <c r="C2866" s="167">
        <v>1</v>
      </c>
      <c r="D2866" s="169">
        <v>44105</v>
      </c>
      <c r="E2866" s="168">
        <f t="shared" si="132"/>
        <v>10</v>
      </c>
      <c r="F2866" s="168" t="str">
        <f t="shared" si="133"/>
        <v>oct</v>
      </c>
      <c r="G2866" s="168">
        <f t="shared" si="134"/>
        <v>2020</v>
      </c>
      <c r="H2866" s="172">
        <v>43.675036514225241</v>
      </c>
      <c r="I2866" s="167">
        <v>250</v>
      </c>
      <c r="J2866" s="175" t="s">
        <v>1242</v>
      </c>
      <c r="K2866" s="173">
        <v>40.518774871216316</v>
      </c>
      <c r="L2866" s="171" t="s">
        <v>64</v>
      </c>
      <c r="M2866" s="165" t="s">
        <v>1323</v>
      </c>
      <c r="N2866" s="177" t="s">
        <v>1324</v>
      </c>
      <c r="O2866" s="176" t="s">
        <v>1242</v>
      </c>
      <c r="P2866" s="166" t="s">
        <v>1310</v>
      </c>
      <c r="Q2866" s="166" t="s">
        <v>1313</v>
      </c>
      <c r="R2866" s="172"/>
      <c r="S2866" s="172"/>
      <c r="T2866" s="174">
        <f t="shared" si="135"/>
        <v>43.675036514225241</v>
      </c>
    </row>
    <row r="2867" spans="1:20" s="164" customFormat="1" ht="12.75" hidden="1" customHeight="1" x14ac:dyDescent="0.2">
      <c r="A2867" s="168">
        <v>91</v>
      </c>
      <c r="B2867" s="170" t="s">
        <v>86</v>
      </c>
      <c r="C2867" s="167">
        <v>1</v>
      </c>
      <c r="D2867" s="169">
        <v>44105</v>
      </c>
      <c r="E2867" s="168">
        <f t="shared" si="132"/>
        <v>10</v>
      </c>
      <c r="F2867" s="168" t="str">
        <f t="shared" si="133"/>
        <v>oct</v>
      </c>
      <c r="G2867" s="168">
        <f t="shared" si="134"/>
        <v>2020</v>
      </c>
      <c r="H2867" s="172">
        <v>13.046991840054575</v>
      </c>
      <c r="I2867" s="167">
        <v>250</v>
      </c>
      <c r="J2867" s="175" t="s">
        <v>1242</v>
      </c>
      <c r="K2867" s="173">
        <v>12.956310620173342</v>
      </c>
      <c r="L2867" s="171" t="s">
        <v>64</v>
      </c>
      <c r="M2867" s="165" t="s">
        <v>1323</v>
      </c>
      <c r="N2867" s="177" t="s">
        <v>1324</v>
      </c>
      <c r="O2867" s="176" t="s">
        <v>1242</v>
      </c>
      <c r="P2867" s="166" t="s">
        <v>1310</v>
      </c>
      <c r="Q2867" s="166" t="s">
        <v>1313</v>
      </c>
      <c r="R2867" s="172"/>
      <c r="S2867" s="172"/>
      <c r="T2867" s="174">
        <f t="shared" si="135"/>
        <v>13.046991840054575</v>
      </c>
    </row>
    <row r="2868" spans="1:20" s="164" customFormat="1" ht="12.75" hidden="1" customHeight="1" x14ac:dyDescent="0.2">
      <c r="A2868" s="168">
        <v>89</v>
      </c>
      <c r="B2868" s="170" t="s">
        <v>87</v>
      </c>
      <c r="C2868" s="167">
        <v>1</v>
      </c>
      <c r="D2868" s="169">
        <v>44105</v>
      </c>
      <c r="E2868" s="168">
        <f t="shared" si="132"/>
        <v>10</v>
      </c>
      <c r="F2868" s="168" t="str">
        <f t="shared" si="133"/>
        <v>oct</v>
      </c>
      <c r="G2868" s="168">
        <f t="shared" si="134"/>
        <v>2020</v>
      </c>
      <c r="H2868" s="172">
        <v>26.093983680109151</v>
      </c>
      <c r="I2868" s="167">
        <v>250</v>
      </c>
      <c r="J2868" s="175" t="s">
        <v>1242</v>
      </c>
      <c r="K2868" s="173">
        <v>25.687768827784048</v>
      </c>
      <c r="L2868" s="171" t="s">
        <v>64</v>
      </c>
      <c r="M2868" s="165" t="s">
        <v>1323</v>
      </c>
      <c r="N2868" s="177" t="s">
        <v>1324</v>
      </c>
      <c r="O2868" s="176" t="s">
        <v>1242</v>
      </c>
      <c r="P2868" s="166" t="s">
        <v>1310</v>
      </c>
      <c r="Q2868" s="166" t="s">
        <v>1313</v>
      </c>
      <c r="R2868" s="172"/>
      <c r="S2868" s="172"/>
      <c r="T2868" s="174">
        <f t="shared" si="135"/>
        <v>26.093983680109151</v>
      </c>
    </row>
    <row r="2869" spans="1:20" s="164" customFormat="1" ht="12.75" hidden="1" customHeight="1" x14ac:dyDescent="0.2">
      <c r="A2869" s="168">
        <v>80</v>
      </c>
      <c r="B2869" s="170" t="s">
        <v>3</v>
      </c>
      <c r="C2869" s="167">
        <v>1</v>
      </c>
      <c r="D2869" s="169">
        <v>44105</v>
      </c>
      <c r="E2869" s="168">
        <f t="shared" si="132"/>
        <v>10</v>
      </c>
      <c r="F2869" s="168" t="str">
        <f t="shared" si="133"/>
        <v>oct</v>
      </c>
      <c r="G2869" s="168">
        <f t="shared" si="134"/>
        <v>2020</v>
      </c>
      <c r="H2869" s="172">
        <v>81.613097893107337</v>
      </c>
      <c r="I2869" s="167">
        <v>250</v>
      </c>
      <c r="J2869" s="175" t="s">
        <v>1242</v>
      </c>
      <c r="K2869" s="173">
        <v>64.837072215079715</v>
      </c>
      <c r="L2869" s="171" t="s">
        <v>88</v>
      </c>
      <c r="M2869" s="165" t="s">
        <v>1323</v>
      </c>
      <c r="N2869" s="177" t="s">
        <v>1324</v>
      </c>
      <c r="O2869" s="176" t="s">
        <v>1242</v>
      </c>
      <c r="P2869" s="166" t="s">
        <v>1310</v>
      </c>
      <c r="Q2869" s="166" t="s">
        <v>1313</v>
      </c>
      <c r="R2869" s="172"/>
      <c r="S2869" s="172"/>
      <c r="T2869" s="174">
        <f t="shared" si="135"/>
        <v>81.613097893107337</v>
      </c>
    </row>
    <row r="2870" spans="1:20" s="164" customFormat="1" ht="12.75" hidden="1" customHeight="1" x14ac:dyDescent="0.2">
      <c r="A2870" s="168">
        <v>104</v>
      </c>
      <c r="B2870" s="170" t="s">
        <v>4</v>
      </c>
      <c r="C2870" s="167">
        <v>1</v>
      </c>
      <c r="D2870" s="169">
        <v>44105</v>
      </c>
      <c r="E2870" s="168">
        <f t="shared" si="132"/>
        <v>10</v>
      </c>
      <c r="F2870" s="168" t="str">
        <f t="shared" si="133"/>
        <v>oct</v>
      </c>
      <c r="G2870" s="168">
        <f t="shared" si="134"/>
        <v>2020</v>
      </c>
      <c r="H2870" s="172">
        <v>14.805097123466185</v>
      </c>
      <c r="I2870" s="167">
        <v>250</v>
      </c>
      <c r="J2870" s="175" t="s">
        <v>1242</v>
      </c>
      <c r="K2870" s="173">
        <v>14.97165446610518</v>
      </c>
      <c r="L2870" s="171" t="s">
        <v>88</v>
      </c>
      <c r="M2870" s="165" t="s">
        <v>1323</v>
      </c>
      <c r="N2870" s="177" t="s">
        <v>1324</v>
      </c>
      <c r="O2870" s="176" t="s">
        <v>1242</v>
      </c>
      <c r="P2870" s="166" t="s">
        <v>1310</v>
      </c>
      <c r="Q2870" s="166" t="s">
        <v>1313</v>
      </c>
      <c r="R2870" s="172"/>
      <c r="S2870" s="172"/>
      <c r="T2870" s="174">
        <f t="shared" si="135"/>
        <v>14.805097123466185</v>
      </c>
    </row>
    <row r="2871" spans="1:20" s="164" customFormat="1" ht="12.75" hidden="1" customHeight="1" x14ac:dyDescent="0.2">
      <c r="A2871" s="168">
        <v>79</v>
      </c>
      <c r="B2871" s="170" t="s">
        <v>5</v>
      </c>
      <c r="C2871" s="167">
        <v>1</v>
      </c>
      <c r="D2871" s="169">
        <v>44105</v>
      </c>
      <c r="E2871" s="168">
        <f t="shared" si="132"/>
        <v>10</v>
      </c>
      <c r="F2871" s="168" t="str">
        <f t="shared" si="133"/>
        <v>oct</v>
      </c>
      <c r="G2871" s="168">
        <f t="shared" si="134"/>
        <v>2020</v>
      </c>
      <c r="H2871" s="172">
        <v>15.915479407726149</v>
      </c>
      <c r="I2871" s="167">
        <v>250</v>
      </c>
      <c r="J2871" s="175" t="s">
        <v>1242</v>
      </c>
      <c r="K2871" s="173">
        <v>13.78743175994193</v>
      </c>
      <c r="L2871" s="171" t="s">
        <v>88</v>
      </c>
      <c r="M2871" s="165" t="s">
        <v>1323</v>
      </c>
      <c r="N2871" s="177" t="s">
        <v>1324</v>
      </c>
      <c r="O2871" s="176" t="s">
        <v>1242</v>
      </c>
      <c r="P2871" s="166" t="s">
        <v>1310</v>
      </c>
      <c r="Q2871" s="166" t="s">
        <v>1313</v>
      </c>
      <c r="R2871" s="172"/>
      <c r="S2871" s="172"/>
      <c r="T2871" s="174">
        <f t="shared" si="135"/>
        <v>15.915479407726149</v>
      </c>
    </row>
    <row r="2872" spans="1:20" s="164" customFormat="1" ht="12.75" hidden="1" customHeight="1" x14ac:dyDescent="0.2">
      <c r="A2872" s="168">
        <v>66</v>
      </c>
      <c r="B2872" s="170" t="s">
        <v>43</v>
      </c>
      <c r="C2872" s="167">
        <v>1</v>
      </c>
      <c r="D2872" s="169">
        <v>44105</v>
      </c>
      <c r="E2872" s="168">
        <f t="shared" si="132"/>
        <v>10</v>
      </c>
      <c r="F2872" s="168" t="str">
        <f t="shared" si="133"/>
        <v>oct</v>
      </c>
      <c r="G2872" s="168">
        <f t="shared" si="134"/>
        <v>2020</v>
      </c>
      <c r="H2872" s="172">
        <v>109.09505942854145</v>
      </c>
      <c r="I2872" s="167">
        <v>250</v>
      </c>
      <c r="J2872" s="175" t="s">
        <v>1242</v>
      </c>
      <c r="K2872" s="173">
        <v>71.024677494118379</v>
      </c>
      <c r="L2872" s="171" t="s">
        <v>62</v>
      </c>
      <c r="M2872" s="165" t="s">
        <v>1323</v>
      </c>
      <c r="N2872" s="177" t="s">
        <v>1324</v>
      </c>
      <c r="O2872" s="176" t="s">
        <v>1242</v>
      </c>
      <c r="P2872" s="166" t="s">
        <v>1310</v>
      </c>
      <c r="Q2872" s="166" t="s">
        <v>1313</v>
      </c>
      <c r="R2872" s="172"/>
      <c r="S2872" s="172"/>
      <c r="T2872" s="174">
        <f t="shared" si="135"/>
        <v>109.09505942854145</v>
      </c>
    </row>
    <row r="2873" spans="1:20" s="164" customFormat="1" ht="12.75" hidden="1" customHeight="1" x14ac:dyDescent="0.2">
      <c r="A2873" s="168" t="s">
        <v>1293</v>
      </c>
      <c r="B2873" s="170" t="s">
        <v>89</v>
      </c>
      <c r="C2873" s="167">
        <v>1</v>
      </c>
      <c r="D2873" s="169">
        <v>44105</v>
      </c>
      <c r="E2873" s="168">
        <f t="shared" si="132"/>
        <v>10</v>
      </c>
      <c r="F2873" s="168" t="str">
        <f t="shared" si="133"/>
        <v>oct</v>
      </c>
      <c r="G2873" s="168">
        <f t="shared" si="134"/>
        <v>2020</v>
      </c>
      <c r="H2873" s="172">
        <v>538.62793972310419</v>
      </c>
      <c r="I2873" s="167">
        <v>250</v>
      </c>
      <c r="J2873" s="175" t="s">
        <v>1242</v>
      </c>
      <c r="K2873" s="173">
        <v>363.81860607491762</v>
      </c>
      <c r="L2873" s="171" t="s">
        <v>89</v>
      </c>
      <c r="M2873" s="165" t="s">
        <v>1323</v>
      </c>
      <c r="N2873" s="177" t="s">
        <v>1324</v>
      </c>
      <c r="O2873" s="176" t="s">
        <v>1242</v>
      </c>
      <c r="P2873" s="166" t="s">
        <v>1310</v>
      </c>
      <c r="Q2873" s="166" t="s">
        <v>1313</v>
      </c>
      <c r="R2873" s="172"/>
      <c r="S2873" s="172"/>
      <c r="T2873" s="174">
        <f t="shared" si="135"/>
        <v>538.62793972310419</v>
      </c>
    </row>
    <row r="2874" spans="1:20" s="164" customFormat="1" ht="12.75" hidden="1" customHeight="1" x14ac:dyDescent="0.2">
      <c r="A2874" s="168">
        <v>40</v>
      </c>
      <c r="B2874" s="170" t="s">
        <v>1243</v>
      </c>
      <c r="C2874" s="167">
        <v>1</v>
      </c>
      <c r="D2874" s="169">
        <v>44105</v>
      </c>
      <c r="E2874" s="168">
        <f t="shared" si="132"/>
        <v>10</v>
      </c>
      <c r="F2874" s="168" t="str">
        <f t="shared" si="133"/>
        <v>oct</v>
      </c>
      <c r="G2874" s="168">
        <f t="shared" si="134"/>
        <v>2020</v>
      </c>
      <c r="H2874" s="172">
        <v>43.212377229116925</v>
      </c>
      <c r="I2874" s="167">
        <v>250</v>
      </c>
      <c r="J2874" s="175" t="s">
        <v>1242</v>
      </c>
      <c r="K2874" s="173">
        <v>37.063635330027381</v>
      </c>
      <c r="L2874" s="171" t="s">
        <v>61</v>
      </c>
      <c r="M2874" s="165" t="s">
        <v>1323</v>
      </c>
      <c r="N2874" s="177" t="s">
        <v>1324</v>
      </c>
      <c r="O2874" s="176" t="s">
        <v>1242</v>
      </c>
      <c r="P2874" s="166" t="s">
        <v>1310</v>
      </c>
      <c r="Q2874" s="166" t="s">
        <v>1313</v>
      </c>
      <c r="R2874" s="172"/>
      <c r="S2874" s="172"/>
      <c r="T2874" s="174">
        <f t="shared" si="135"/>
        <v>43.212377229116925</v>
      </c>
    </row>
    <row r="2875" spans="1:20" s="164" customFormat="1" ht="12.75" hidden="1" customHeight="1" x14ac:dyDescent="0.2">
      <c r="A2875" s="168">
        <v>93</v>
      </c>
      <c r="B2875" s="170" t="s">
        <v>1244</v>
      </c>
      <c r="C2875" s="167">
        <v>1</v>
      </c>
      <c r="D2875" s="169">
        <v>44105</v>
      </c>
      <c r="E2875" s="168">
        <f t="shared" si="132"/>
        <v>10</v>
      </c>
      <c r="F2875" s="168" t="str">
        <f t="shared" si="133"/>
        <v>oct</v>
      </c>
      <c r="G2875" s="168">
        <f t="shared" si="134"/>
        <v>2020</v>
      </c>
      <c r="H2875" s="172">
        <v>311.55476259194154</v>
      </c>
      <c r="I2875" s="167">
        <v>250</v>
      </c>
      <c r="J2875" s="175" t="s">
        <v>1242</v>
      </c>
      <c r="K2875" s="173">
        <v>193.73209840911679</v>
      </c>
      <c r="L2875" s="171" t="s">
        <v>61</v>
      </c>
      <c r="M2875" s="165" t="s">
        <v>1323</v>
      </c>
      <c r="N2875" s="177" t="s">
        <v>1324</v>
      </c>
      <c r="O2875" s="176" t="s">
        <v>1242</v>
      </c>
      <c r="P2875" s="166" t="s">
        <v>1310</v>
      </c>
      <c r="Q2875" s="166" t="s">
        <v>1313</v>
      </c>
      <c r="R2875" s="172"/>
      <c r="S2875" s="172"/>
      <c r="T2875" s="174">
        <f t="shared" si="135"/>
        <v>311.55476259194154</v>
      </c>
    </row>
    <row r="2876" spans="1:20" s="164" customFormat="1" ht="12.75" hidden="1" customHeight="1" x14ac:dyDescent="0.2">
      <c r="A2876" s="168">
        <v>28</v>
      </c>
      <c r="B2876" s="170" t="s">
        <v>16</v>
      </c>
      <c r="C2876" s="167">
        <v>1</v>
      </c>
      <c r="D2876" s="169">
        <v>44105</v>
      </c>
      <c r="E2876" s="168">
        <f t="shared" si="132"/>
        <v>10</v>
      </c>
      <c r="F2876" s="168" t="str">
        <f t="shared" si="133"/>
        <v>oct</v>
      </c>
      <c r="G2876" s="168">
        <f t="shared" si="134"/>
        <v>2020</v>
      </c>
      <c r="H2876" s="172">
        <v>13.139523697076239</v>
      </c>
      <c r="I2876" s="167">
        <v>250</v>
      </c>
      <c r="J2876" s="175" t="s">
        <v>1242</v>
      </c>
      <c r="K2876" s="173">
        <v>6.4763046729462381</v>
      </c>
      <c r="L2876" s="171" t="s">
        <v>88</v>
      </c>
      <c r="M2876" s="165" t="s">
        <v>1323</v>
      </c>
      <c r="N2876" s="177" t="s">
        <v>1324</v>
      </c>
      <c r="O2876" s="176" t="s">
        <v>1242</v>
      </c>
      <c r="P2876" s="166" t="s">
        <v>1310</v>
      </c>
      <c r="Q2876" s="166" t="s">
        <v>1313</v>
      </c>
      <c r="R2876" s="172"/>
      <c r="S2876" s="172"/>
      <c r="T2876" s="174">
        <f t="shared" si="135"/>
        <v>13.139523697076239</v>
      </c>
    </row>
    <row r="2877" spans="1:20" s="164" customFormat="1" ht="12.75" hidden="1" customHeight="1" x14ac:dyDescent="0.2">
      <c r="A2877" s="168">
        <v>82</v>
      </c>
      <c r="B2877" s="170" t="s">
        <v>8</v>
      </c>
      <c r="C2877" s="167">
        <v>1</v>
      </c>
      <c r="D2877" s="169">
        <v>44105</v>
      </c>
      <c r="E2877" s="168">
        <f t="shared" si="132"/>
        <v>10</v>
      </c>
      <c r="F2877" s="168" t="str">
        <f t="shared" si="133"/>
        <v>oct</v>
      </c>
      <c r="G2877" s="168">
        <f t="shared" si="134"/>
        <v>2020</v>
      </c>
      <c r="H2877" s="172">
        <v>40.714017089532007</v>
      </c>
      <c r="I2877" s="167">
        <v>250</v>
      </c>
      <c r="J2877" s="175" t="s">
        <v>1242</v>
      </c>
      <c r="K2877" s="173">
        <v>30.650252319855866</v>
      </c>
      <c r="L2877" s="171" t="s">
        <v>55</v>
      </c>
      <c r="M2877" s="165" t="s">
        <v>1323</v>
      </c>
      <c r="N2877" s="177" t="s">
        <v>1324</v>
      </c>
      <c r="O2877" s="176" t="s">
        <v>1242</v>
      </c>
      <c r="P2877" s="166" t="s">
        <v>1310</v>
      </c>
      <c r="Q2877" s="166" t="s">
        <v>1313</v>
      </c>
      <c r="R2877" s="172"/>
      <c r="S2877" s="172"/>
      <c r="T2877" s="174">
        <f t="shared" si="135"/>
        <v>40.714017089532007</v>
      </c>
    </row>
    <row r="2878" spans="1:20" s="164" customFormat="1" ht="12.75" hidden="1" customHeight="1" x14ac:dyDescent="0.2">
      <c r="A2878" s="168">
        <v>75</v>
      </c>
      <c r="B2878" s="170" t="s">
        <v>9</v>
      </c>
      <c r="C2878" s="167">
        <v>1</v>
      </c>
      <c r="D2878" s="169">
        <v>44105</v>
      </c>
      <c r="E2878" s="168">
        <f t="shared" ref="E2878:E2941" si="136">MONTH(D2878)</f>
        <v>10</v>
      </c>
      <c r="F2878" s="168" t="str">
        <f t="shared" ref="F2878:F2941" si="137">TEXT(D2878,"mmm")</f>
        <v>oct</v>
      </c>
      <c r="G2878" s="168">
        <f t="shared" ref="G2878:G2941" si="138">YEAR(D2878)</f>
        <v>2020</v>
      </c>
      <c r="H2878" s="172">
        <v>75.135867901590885</v>
      </c>
      <c r="I2878" s="167">
        <v>250</v>
      </c>
      <c r="J2878" s="175" t="s">
        <v>1242</v>
      </c>
      <c r="K2878" s="173">
        <v>51.74103849080366</v>
      </c>
      <c r="L2878" s="171" t="s">
        <v>60</v>
      </c>
      <c r="M2878" s="165" t="s">
        <v>1323</v>
      </c>
      <c r="N2878" s="177" t="s">
        <v>1324</v>
      </c>
      <c r="O2878" s="176" t="s">
        <v>1242</v>
      </c>
      <c r="P2878" s="166" t="s">
        <v>1310</v>
      </c>
      <c r="Q2878" s="166" t="s">
        <v>1313</v>
      </c>
      <c r="R2878" s="172"/>
      <c r="S2878" s="172"/>
      <c r="T2878" s="174">
        <f t="shared" si="135"/>
        <v>75.135867901590885</v>
      </c>
    </row>
    <row r="2879" spans="1:20" s="164" customFormat="1" ht="12.75" hidden="1" customHeight="1" x14ac:dyDescent="0.2">
      <c r="A2879" s="168">
        <v>59</v>
      </c>
      <c r="B2879" s="170" t="s">
        <v>10</v>
      </c>
      <c r="C2879" s="167">
        <v>1</v>
      </c>
      <c r="D2879" s="169">
        <v>44105</v>
      </c>
      <c r="E2879" s="168">
        <f t="shared" si="136"/>
        <v>10</v>
      </c>
      <c r="F2879" s="168" t="str">
        <f t="shared" si="137"/>
        <v>oct</v>
      </c>
      <c r="G2879" s="168">
        <f t="shared" si="138"/>
        <v>2020</v>
      </c>
      <c r="H2879" s="172">
        <v>98.824023299136783</v>
      </c>
      <c r="I2879" s="167">
        <v>250</v>
      </c>
      <c r="J2879" s="175" t="s">
        <v>1242</v>
      </c>
      <c r="K2879" s="173">
        <v>84.631487069154019</v>
      </c>
      <c r="L2879" s="171" t="s">
        <v>56</v>
      </c>
      <c r="M2879" s="165" t="s">
        <v>1323</v>
      </c>
      <c r="N2879" s="177" t="s">
        <v>1324</v>
      </c>
      <c r="O2879" s="176" t="s">
        <v>1242</v>
      </c>
      <c r="P2879" s="166" t="s">
        <v>1310</v>
      </c>
      <c r="Q2879" s="166" t="s">
        <v>1313</v>
      </c>
      <c r="R2879" s="172"/>
      <c r="S2879" s="172"/>
      <c r="T2879" s="174">
        <f t="shared" si="135"/>
        <v>98.824023299136783</v>
      </c>
    </row>
    <row r="2880" spans="1:20" s="164" customFormat="1" ht="12.75" hidden="1" customHeight="1" x14ac:dyDescent="0.2">
      <c r="A2880" s="168">
        <v>65</v>
      </c>
      <c r="B2880" s="170" t="s">
        <v>11</v>
      </c>
      <c r="C2880" s="167">
        <v>1</v>
      </c>
      <c r="D2880" s="169">
        <v>44105</v>
      </c>
      <c r="E2880" s="168">
        <f t="shared" si="136"/>
        <v>10</v>
      </c>
      <c r="F2880" s="168" t="str">
        <f t="shared" si="137"/>
        <v>oct</v>
      </c>
      <c r="G2880" s="168">
        <f t="shared" si="138"/>
        <v>2020</v>
      </c>
      <c r="H2880" s="172">
        <v>88.55298716973212</v>
      </c>
      <c r="I2880" s="167">
        <v>250</v>
      </c>
      <c r="J2880" s="175" t="s">
        <v>1242</v>
      </c>
      <c r="K2880" s="173">
        <v>70.521304191920535</v>
      </c>
      <c r="L2880" s="171" t="s">
        <v>59</v>
      </c>
      <c r="M2880" s="165" t="s">
        <v>1323</v>
      </c>
      <c r="N2880" s="177" t="s">
        <v>1324</v>
      </c>
      <c r="O2880" s="176" t="s">
        <v>1242</v>
      </c>
      <c r="P2880" s="166" t="s">
        <v>1310</v>
      </c>
      <c r="Q2880" s="166" t="s">
        <v>1313</v>
      </c>
      <c r="R2880" s="172"/>
      <c r="S2880" s="172"/>
      <c r="T2880" s="174">
        <f t="shared" si="135"/>
        <v>88.55298716973212</v>
      </c>
    </row>
    <row r="2881" spans="1:20" s="164" customFormat="1" ht="12.75" hidden="1" customHeight="1" x14ac:dyDescent="0.2">
      <c r="A2881" s="168">
        <v>63</v>
      </c>
      <c r="B2881" s="170" t="s">
        <v>12</v>
      </c>
      <c r="C2881" s="167">
        <v>1</v>
      </c>
      <c r="D2881" s="169">
        <v>44105</v>
      </c>
      <c r="E2881" s="168">
        <f t="shared" si="136"/>
        <v>10</v>
      </c>
      <c r="F2881" s="168" t="str">
        <f t="shared" si="137"/>
        <v>oct</v>
      </c>
      <c r="G2881" s="168">
        <f t="shared" si="138"/>
        <v>2020</v>
      </c>
      <c r="H2881" s="172">
        <v>133.61600153928231</v>
      </c>
      <c r="I2881" s="167">
        <v>250</v>
      </c>
      <c r="J2881" s="175" t="s">
        <v>1242</v>
      </c>
      <c r="K2881" s="173">
        <v>99.892766247736986</v>
      </c>
      <c r="L2881" s="171" t="s">
        <v>57</v>
      </c>
      <c r="M2881" s="165" t="s">
        <v>1323</v>
      </c>
      <c r="N2881" s="177" t="s">
        <v>1324</v>
      </c>
      <c r="O2881" s="176" t="s">
        <v>1242</v>
      </c>
      <c r="P2881" s="166" t="s">
        <v>1310</v>
      </c>
      <c r="Q2881" s="166" t="s">
        <v>1313</v>
      </c>
      <c r="R2881" s="172"/>
      <c r="S2881" s="172"/>
      <c r="T2881" s="174">
        <f t="shared" si="135"/>
        <v>133.61600153928231</v>
      </c>
    </row>
    <row r="2882" spans="1:20" s="164" customFormat="1" ht="12.75" hidden="1" customHeight="1" x14ac:dyDescent="0.2">
      <c r="A2882" s="168">
        <v>76</v>
      </c>
      <c r="B2882" s="170" t="s">
        <v>50</v>
      </c>
      <c r="C2882" s="167">
        <v>1</v>
      </c>
      <c r="D2882" s="169">
        <v>44105</v>
      </c>
      <c r="E2882" s="168">
        <f t="shared" si="136"/>
        <v>10</v>
      </c>
      <c r="F2882" s="168" t="str">
        <f t="shared" si="137"/>
        <v>oct</v>
      </c>
      <c r="G2882" s="168">
        <f t="shared" si="138"/>
        <v>2020</v>
      </c>
      <c r="H2882" s="172">
        <v>6.1996344204514644</v>
      </c>
      <c r="I2882" s="167">
        <v>250</v>
      </c>
      <c r="J2882" s="175" t="s">
        <v>1242</v>
      </c>
      <c r="K2882" s="173">
        <v>5.8415361337776259</v>
      </c>
      <c r="L2882" s="171" t="s">
        <v>58</v>
      </c>
      <c r="M2882" s="165" t="s">
        <v>1323</v>
      </c>
      <c r="N2882" s="177" t="s">
        <v>1324</v>
      </c>
      <c r="O2882" s="176" t="s">
        <v>1242</v>
      </c>
      <c r="P2882" s="166" t="s">
        <v>1310</v>
      </c>
      <c r="Q2882" s="166" t="s">
        <v>1313</v>
      </c>
      <c r="R2882" s="172"/>
      <c r="S2882" s="172"/>
      <c r="T2882" s="174">
        <f t="shared" si="135"/>
        <v>6.1996344204514644</v>
      </c>
    </row>
    <row r="2883" spans="1:20" s="164" customFormat="1" ht="12.75" hidden="1" customHeight="1" x14ac:dyDescent="0.2">
      <c r="A2883" s="168">
        <v>71</v>
      </c>
      <c r="B2883" s="170" t="s">
        <v>14</v>
      </c>
      <c r="C2883" s="167">
        <v>1</v>
      </c>
      <c r="D2883" s="169">
        <v>44105</v>
      </c>
      <c r="E2883" s="168">
        <f t="shared" si="136"/>
        <v>10</v>
      </c>
      <c r="F2883" s="168" t="str">
        <f t="shared" si="137"/>
        <v>oct</v>
      </c>
      <c r="G2883" s="168">
        <f t="shared" si="138"/>
        <v>2020</v>
      </c>
      <c r="H2883" s="172">
        <v>17.951180262202747</v>
      </c>
      <c r="I2883" s="167">
        <v>250</v>
      </c>
      <c r="J2883" s="175" t="s">
        <v>1242</v>
      </c>
      <c r="K2883" s="173">
        <v>16.0015340347563</v>
      </c>
      <c r="L2883" s="171" t="s">
        <v>88</v>
      </c>
      <c r="M2883" s="165" t="s">
        <v>1323</v>
      </c>
      <c r="N2883" s="177" t="s">
        <v>1324</v>
      </c>
      <c r="O2883" s="176" t="s">
        <v>1242</v>
      </c>
      <c r="P2883" s="166" t="s">
        <v>1310</v>
      </c>
      <c r="Q2883" s="166" t="s">
        <v>1313</v>
      </c>
      <c r="R2883" s="172"/>
      <c r="S2883" s="172"/>
      <c r="T2883" s="174">
        <f t="shared" si="135"/>
        <v>17.951180262202747</v>
      </c>
    </row>
    <row r="2884" spans="1:20" s="164" customFormat="1" ht="12.75" hidden="1" customHeight="1" x14ac:dyDescent="0.2">
      <c r="A2884" s="168">
        <v>18</v>
      </c>
      <c r="B2884" s="170" t="s">
        <v>63</v>
      </c>
      <c r="C2884" s="167">
        <v>1</v>
      </c>
      <c r="D2884" s="169">
        <v>44136</v>
      </c>
      <c r="E2884" s="168">
        <f t="shared" si="136"/>
        <v>11</v>
      </c>
      <c r="F2884" s="168" t="str">
        <f t="shared" si="137"/>
        <v>nov</v>
      </c>
      <c r="G2884" s="168">
        <f t="shared" si="138"/>
        <v>2020</v>
      </c>
      <c r="H2884" s="172">
        <v>335.62173536588568</v>
      </c>
      <c r="I2884" s="167">
        <v>250</v>
      </c>
      <c r="J2884" s="175" t="s">
        <v>1242</v>
      </c>
      <c r="K2884" s="173">
        <v>299.81830406947546</v>
      </c>
      <c r="L2884" s="171" t="s">
        <v>64</v>
      </c>
      <c r="M2884" s="165" t="s">
        <v>1323</v>
      </c>
      <c r="N2884" s="177" t="s">
        <v>1324</v>
      </c>
      <c r="O2884" s="176" t="s">
        <v>1242</v>
      </c>
      <c r="P2884" s="166" t="s">
        <v>1310</v>
      </c>
      <c r="Q2884" s="166" t="s">
        <v>1313</v>
      </c>
      <c r="R2884" s="172"/>
      <c r="S2884" s="172"/>
      <c r="T2884" s="174">
        <f t="shared" si="135"/>
        <v>335.62173536588568</v>
      </c>
    </row>
    <row r="2885" spans="1:20" s="164" customFormat="1" ht="12.75" hidden="1" customHeight="1" x14ac:dyDescent="0.2">
      <c r="A2885" s="168">
        <v>50</v>
      </c>
      <c r="B2885" s="170" t="s">
        <v>65</v>
      </c>
      <c r="C2885" s="167">
        <v>1</v>
      </c>
      <c r="D2885" s="169">
        <v>44136</v>
      </c>
      <c r="E2885" s="168">
        <f t="shared" si="136"/>
        <v>11</v>
      </c>
      <c r="F2885" s="168" t="str">
        <f t="shared" si="137"/>
        <v>nov</v>
      </c>
      <c r="G2885" s="168">
        <f t="shared" si="138"/>
        <v>2020</v>
      </c>
      <c r="H2885" s="172">
        <v>28.629894655366936</v>
      </c>
      <c r="I2885" s="167">
        <v>250</v>
      </c>
      <c r="J2885" s="175" t="s">
        <v>1242</v>
      </c>
      <c r="K2885" s="173">
        <v>27.636824712040514</v>
      </c>
      <c r="L2885" s="171" t="s">
        <v>64</v>
      </c>
      <c r="M2885" s="165" t="s">
        <v>1323</v>
      </c>
      <c r="N2885" s="177" t="s">
        <v>1324</v>
      </c>
      <c r="O2885" s="176" t="s">
        <v>1242</v>
      </c>
      <c r="P2885" s="166" t="s">
        <v>1310</v>
      </c>
      <c r="Q2885" s="166" t="s">
        <v>1313</v>
      </c>
      <c r="R2885" s="172"/>
      <c r="S2885" s="172"/>
      <c r="T2885" s="174">
        <f t="shared" si="135"/>
        <v>28.629894655366936</v>
      </c>
    </row>
    <row r="2886" spans="1:20" s="164" customFormat="1" ht="12.75" hidden="1" customHeight="1" x14ac:dyDescent="0.2">
      <c r="A2886" s="168">
        <v>97</v>
      </c>
      <c r="B2886" s="170" t="s">
        <v>66</v>
      </c>
      <c r="C2886" s="167">
        <v>1</v>
      </c>
      <c r="D2886" s="169">
        <v>44136</v>
      </c>
      <c r="E2886" s="168">
        <f t="shared" si="136"/>
        <v>11</v>
      </c>
      <c r="F2886" s="168" t="str">
        <f t="shared" si="137"/>
        <v>nov</v>
      </c>
      <c r="G2886" s="168">
        <f t="shared" si="138"/>
        <v>2020</v>
      </c>
      <c r="H2886" s="172">
        <v>20.69289415684937</v>
      </c>
      <c r="I2886" s="167">
        <v>250</v>
      </c>
      <c r="J2886" s="175" t="s">
        <v>1242</v>
      </c>
      <c r="K2886" s="173">
        <v>17.731637066092937</v>
      </c>
      <c r="L2886" s="171" t="s">
        <v>64</v>
      </c>
      <c r="M2886" s="165" t="s">
        <v>1323</v>
      </c>
      <c r="N2886" s="177" t="s">
        <v>1324</v>
      </c>
      <c r="O2886" s="176" t="s">
        <v>1242</v>
      </c>
      <c r="P2886" s="166" t="s">
        <v>1310</v>
      </c>
      <c r="Q2886" s="166" t="s">
        <v>1313</v>
      </c>
      <c r="R2886" s="172"/>
      <c r="S2886" s="172"/>
      <c r="T2886" s="174">
        <f t="shared" si="135"/>
        <v>20.69289415684937</v>
      </c>
    </row>
    <row r="2887" spans="1:20" s="164" customFormat="1" ht="12.75" hidden="1" customHeight="1" x14ac:dyDescent="0.2">
      <c r="A2887" s="168">
        <v>85</v>
      </c>
      <c r="B2887" s="170" t="s">
        <v>67</v>
      </c>
      <c r="C2887" s="167">
        <v>1</v>
      </c>
      <c r="D2887" s="169">
        <v>44136</v>
      </c>
      <c r="E2887" s="168">
        <f t="shared" si="136"/>
        <v>11</v>
      </c>
      <c r="F2887" s="168" t="str">
        <f t="shared" si="137"/>
        <v>nov</v>
      </c>
      <c r="G2887" s="168">
        <f t="shared" si="138"/>
        <v>2020</v>
      </c>
      <c r="H2887" s="172">
        <v>20.314941752158056</v>
      </c>
      <c r="I2887" s="167">
        <v>250</v>
      </c>
      <c r="J2887" s="175" t="s">
        <v>1242</v>
      </c>
      <c r="K2887" s="173">
        <v>20.580453316453703</v>
      </c>
      <c r="L2887" s="171" t="s">
        <v>64</v>
      </c>
      <c r="M2887" s="165" t="s">
        <v>1323</v>
      </c>
      <c r="N2887" s="177" t="s">
        <v>1324</v>
      </c>
      <c r="O2887" s="176" t="s">
        <v>1242</v>
      </c>
      <c r="P2887" s="166" t="s">
        <v>1310</v>
      </c>
      <c r="Q2887" s="166" t="s">
        <v>1313</v>
      </c>
      <c r="R2887" s="172"/>
      <c r="S2887" s="172"/>
      <c r="T2887" s="174">
        <f t="shared" si="135"/>
        <v>20.314941752158056</v>
      </c>
    </row>
    <row r="2888" spans="1:20" s="164" customFormat="1" ht="12.75" hidden="1" customHeight="1" x14ac:dyDescent="0.2">
      <c r="A2888" s="168">
        <v>51</v>
      </c>
      <c r="B2888" s="170" t="s">
        <v>68</v>
      </c>
      <c r="C2888" s="167">
        <v>1</v>
      </c>
      <c r="D2888" s="169">
        <v>44136</v>
      </c>
      <c r="E2888" s="168">
        <f t="shared" si="136"/>
        <v>11</v>
      </c>
      <c r="F2888" s="168" t="str">
        <f t="shared" si="137"/>
        <v>nov</v>
      </c>
      <c r="G2888" s="168">
        <f t="shared" si="138"/>
        <v>2020</v>
      </c>
      <c r="H2888" s="172">
        <v>18.708644032219976</v>
      </c>
      <c r="I2888" s="167">
        <v>250</v>
      </c>
      <c r="J2888" s="175" t="s">
        <v>1242</v>
      </c>
      <c r="K2888" s="173">
        <v>18.367541986986065</v>
      </c>
      <c r="L2888" s="171" t="s">
        <v>64</v>
      </c>
      <c r="M2888" s="165" t="s">
        <v>1323</v>
      </c>
      <c r="N2888" s="177" t="s">
        <v>1324</v>
      </c>
      <c r="O2888" s="176" t="s">
        <v>1242</v>
      </c>
      <c r="P2888" s="166" t="s">
        <v>1310</v>
      </c>
      <c r="Q2888" s="166" t="s">
        <v>1313</v>
      </c>
      <c r="R2888" s="172"/>
      <c r="S2888" s="172"/>
      <c r="T2888" s="174">
        <f t="shared" si="135"/>
        <v>18.708644032219976</v>
      </c>
    </row>
    <row r="2889" spans="1:20" s="164" customFormat="1" ht="12.75" hidden="1" customHeight="1" x14ac:dyDescent="0.2">
      <c r="A2889" s="168">
        <v>83</v>
      </c>
      <c r="B2889" s="170" t="s">
        <v>69</v>
      </c>
      <c r="C2889" s="167">
        <v>1</v>
      </c>
      <c r="D2889" s="169">
        <v>44136</v>
      </c>
      <c r="E2889" s="168">
        <f t="shared" si="136"/>
        <v>11</v>
      </c>
      <c r="F2889" s="168" t="str">
        <f t="shared" si="137"/>
        <v>nov</v>
      </c>
      <c r="G2889" s="168">
        <f t="shared" si="138"/>
        <v>2020</v>
      </c>
      <c r="H2889" s="172">
        <v>31.086585285860469</v>
      </c>
      <c r="I2889" s="167">
        <v>250</v>
      </c>
      <c r="J2889" s="175" t="s">
        <v>1242</v>
      </c>
      <c r="K2889" s="173">
        <v>30.594302278750042</v>
      </c>
      <c r="L2889" s="171" t="s">
        <v>64</v>
      </c>
      <c r="M2889" s="165" t="s">
        <v>1323</v>
      </c>
      <c r="N2889" s="177" t="s">
        <v>1324</v>
      </c>
      <c r="O2889" s="176" t="s">
        <v>1242</v>
      </c>
      <c r="P2889" s="166" t="s">
        <v>1310</v>
      </c>
      <c r="Q2889" s="166" t="s">
        <v>1313</v>
      </c>
      <c r="R2889" s="172"/>
      <c r="S2889" s="172"/>
      <c r="T2889" s="174">
        <f t="shared" si="135"/>
        <v>31.086585285860469</v>
      </c>
    </row>
    <row r="2890" spans="1:20" s="164" customFormat="1" ht="12.75" hidden="1" customHeight="1" x14ac:dyDescent="0.2">
      <c r="A2890" s="168">
        <v>52</v>
      </c>
      <c r="B2890" s="170" t="s">
        <v>70</v>
      </c>
      <c r="C2890" s="167">
        <v>1</v>
      </c>
      <c r="D2890" s="169">
        <v>44136</v>
      </c>
      <c r="E2890" s="168">
        <f t="shared" si="136"/>
        <v>11</v>
      </c>
      <c r="F2890" s="168" t="str">
        <f t="shared" si="137"/>
        <v>nov</v>
      </c>
      <c r="G2890" s="168">
        <f t="shared" si="138"/>
        <v>2020</v>
      </c>
      <c r="H2890" s="172">
        <v>8.7873934090730206</v>
      </c>
      <c r="I2890" s="167">
        <v>250</v>
      </c>
      <c r="J2890" s="175" t="s">
        <v>1242</v>
      </c>
      <c r="K2890" s="173">
        <v>8.2403073032823464</v>
      </c>
      <c r="L2890" s="171" t="s">
        <v>64</v>
      </c>
      <c r="M2890" s="165" t="s">
        <v>1323</v>
      </c>
      <c r="N2890" s="177" t="s">
        <v>1324</v>
      </c>
      <c r="O2890" s="176" t="s">
        <v>1242</v>
      </c>
      <c r="P2890" s="166" t="s">
        <v>1310</v>
      </c>
      <c r="Q2890" s="166" t="s">
        <v>1313</v>
      </c>
      <c r="R2890" s="172"/>
      <c r="S2890" s="172"/>
      <c r="T2890" s="174">
        <f t="shared" si="135"/>
        <v>8.7873934090730206</v>
      </c>
    </row>
    <row r="2891" spans="1:20" s="164" customFormat="1" ht="12.75" hidden="1" customHeight="1" x14ac:dyDescent="0.2">
      <c r="A2891" s="168">
        <v>84</v>
      </c>
      <c r="B2891" s="170" t="s">
        <v>71</v>
      </c>
      <c r="C2891" s="167">
        <v>1</v>
      </c>
      <c r="D2891" s="169">
        <v>44136</v>
      </c>
      <c r="E2891" s="168">
        <f t="shared" si="136"/>
        <v>11</v>
      </c>
      <c r="F2891" s="168" t="str">
        <f t="shared" si="137"/>
        <v>nov</v>
      </c>
      <c r="G2891" s="168">
        <f t="shared" si="138"/>
        <v>2020</v>
      </c>
      <c r="H2891" s="172">
        <v>40.913347807834597</v>
      </c>
      <c r="I2891" s="167">
        <v>250</v>
      </c>
      <c r="J2891" s="175" t="s">
        <v>1242</v>
      </c>
      <c r="K2891" s="173">
        <v>39.567837247133511</v>
      </c>
      <c r="L2891" s="171" t="s">
        <v>64</v>
      </c>
      <c r="M2891" s="165" t="s">
        <v>1323</v>
      </c>
      <c r="N2891" s="177" t="s">
        <v>1324</v>
      </c>
      <c r="O2891" s="176" t="s">
        <v>1242</v>
      </c>
      <c r="P2891" s="166" t="s">
        <v>1310</v>
      </c>
      <c r="Q2891" s="166" t="s">
        <v>1313</v>
      </c>
      <c r="R2891" s="172"/>
      <c r="S2891" s="172"/>
      <c r="T2891" s="174">
        <f t="shared" si="135"/>
        <v>40.913347807834597</v>
      </c>
    </row>
    <row r="2892" spans="1:20" s="164" customFormat="1" ht="12.75" hidden="1" customHeight="1" x14ac:dyDescent="0.2">
      <c r="A2892" s="168">
        <v>90</v>
      </c>
      <c r="B2892" s="170" t="s">
        <v>72</v>
      </c>
      <c r="C2892" s="167">
        <v>1</v>
      </c>
      <c r="D2892" s="169">
        <v>44136</v>
      </c>
      <c r="E2892" s="168">
        <f t="shared" si="136"/>
        <v>11</v>
      </c>
      <c r="F2892" s="168" t="str">
        <f t="shared" si="137"/>
        <v>nov</v>
      </c>
      <c r="G2892" s="168">
        <f t="shared" si="138"/>
        <v>2020</v>
      </c>
      <c r="H2892" s="172">
        <v>16.251953401726446</v>
      </c>
      <c r="I2892" s="167">
        <v>250</v>
      </c>
      <c r="J2892" s="175" t="s">
        <v>1242</v>
      </c>
      <c r="K2892" s="173">
        <v>15.892898617269703</v>
      </c>
      <c r="L2892" s="171" t="s">
        <v>64</v>
      </c>
      <c r="M2892" s="165" t="s">
        <v>1323</v>
      </c>
      <c r="N2892" s="177" t="s">
        <v>1324</v>
      </c>
      <c r="O2892" s="176" t="s">
        <v>1242</v>
      </c>
      <c r="P2892" s="166" t="s">
        <v>1310</v>
      </c>
      <c r="Q2892" s="166" t="s">
        <v>1313</v>
      </c>
      <c r="R2892" s="172"/>
      <c r="S2892" s="172"/>
      <c r="T2892" s="174">
        <f t="shared" si="135"/>
        <v>16.251953401726446</v>
      </c>
    </row>
    <row r="2893" spans="1:20" s="164" customFormat="1" ht="12.75" hidden="1" customHeight="1" x14ac:dyDescent="0.2">
      <c r="A2893" s="168">
        <v>25</v>
      </c>
      <c r="B2893" s="170" t="s">
        <v>73</v>
      </c>
      <c r="C2893" s="167">
        <v>1</v>
      </c>
      <c r="D2893" s="169">
        <v>44136</v>
      </c>
      <c r="E2893" s="168">
        <f t="shared" si="136"/>
        <v>11</v>
      </c>
      <c r="F2893" s="168" t="str">
        <f t="shared" si="137"/>
        <v>nov</v>
      </c>
      <c r="G2893" s="168">
        <f t="shared" si="138"/>
        <v>2020</v>
      </c>
      <c r="H2893" s="172">
        <v>145.13372340146407</v>
      </c>
      <c r="I2893" s="167">
        <v>250</v>
      </c>
      <c r="J2893" s="175" t="s">
        <v>1242</v>
      </c>
      <c r="K2893" s="173">
        <v>87.574406810012306</v>
      </c>
      <c r="L2893" s="171" t="s">
        <v>64</v>
      </c>
      <c r="M2893" s="165" t="s">
        <v>1323</v>
      </c>
      <c r="N2893" s="177" t="s">
        <v>1324</v>
      </c>
      <c r="O2893" s="176" t="s">
        <v>1242</v>
      </c>
      <c r="P2893" s="166" t="s">
        <v>1310</v>
      </c>
      <c r="Q2893" s="166" t="s">
        <v>1313</v>
      </c>
      <c r="R2893" s="172"/>
      <c r="S2893" s="172"/>
      <c r="T2893" s="174">
        <f t="shared" si="135"/>
        <v>145.13372340146407</v>
      </c>
    </row>
    <row r="2894" spans="1:20" s="164" customFormat="1" ht="12.75" hidden="1" customHeight="1" x14ac:dyDescent="0.2">
      <c r="A2894" s="168">
        <v>102</v>
      </c>
      <c r="B2894" s="170" t="s">
        <v>74</v>
      </c>
      <c r="C2894" s="167">
        <v>1</v>
      </c>
      <c r="D2894" s="169">
        <v>44136</v>
      </c>
      <c r="E2894" s="168">
        <f t="shared" si="136"/>
        <v>11</v>
      </c>
      <c r="F2894" s="168" t="str">
        <f t="shared" si="137"/>
        <v>nov</v>
      </c>
      <c r="G2894" s="168">
        <f t="shared" si="138"/>
        <v>2020</v>
      </c>
      <c r="H2894" s="172">
        <v>36.283430850366017</v>
      </c>
      <c r="I2894" s="167">
        <v>250</v>
      </c>
      <c r="J2894" s="175" t="s">
        <v>1242</v>
      </c>
      <c r="K2894" s="173">
        <v>37.011934110408525</v>
      </c>
      <c r="L2894" s="171" t="s">
        <v>64</v>
      </c>
      <c r="M2894" s="165" t="s">
        <v>1323</v>
      </c>
      <c r="N2894" s="177" t="s">
        <v>1324</v>
      </c>
      <c r="O2894" s="176" t="s">
        <v>1242</v>
      </c>
      <c r="P2894" s="166" t="s">
        <v>1310</v>
      </c>
      <c r="Q2894" s="166" t="s">
        <v>1313</v>
      </c>
      <c r="R2894" s="172"/>
      <c r="S2894" s="172"/>
      <c r="T2894" s="174">
        <f t="shared" si="135"/>
        <v>36.283430850366017</v>
      </c>
    </row>
    <row r="2895" spans="1:20" s="164" customFormat="1" ht="12.75" hidden="1" customHeight="1" x14ac:dyDescent="0.2">
      <c r="A2895" s="168">
        <v>36</v>
      </c>
      <c r="B2895" s="170" t="s">
        <v>75</v>
      </c>
      <c r="C2895" s="167">
        <v>1</v>
      </c>
      <c r="D2895" s="169">
        <v>44136</v>
      </c>
      <c r="E2895" s="168">
        <f t="shared" si="136"/>
        <v>11</v>
      </c>
      <c r="F2895" s="168" t="str">
        <f t="shared" si="137"/>
        <v>nov</v>
      </c>
      <c r="G2895" s="168">
        <f t="shared" si="138"/>
        <v>2020</v>
      </c>
      <c r="H2895" s="172">
        <v>4.3464526539500961</v>
      </c>
      <c r="I2895" s="167">
        <v>250</v>
      </c>
      <c r="J2895" s="175" t="s">
        <v>1242</v>
      </c>
      <c r="K2895" s="173">
        <v>4.40409039566552</v>
      </c>
      <c r="L2895" s="171" t="s">
        <v>64</v>
      </c>
      <c r="M2895" s="165" t="s">
        <v>1323</v>
      </c>
      <c r="N2895" s="177" t="s">
        <v>1324</v>
      </c>
      <c r="O2895" s="176" t="s">
        <v>1242</v>
      </c>
      <c r="P2895" s="166" t="s">
        <v>1310</v>
      </c>
      <c r="Q2895" s="166" t="s">
        <v>1313</v>
      </c>
      <c r="R2895" s="172"/>
      <c r="S2895" s="172"/>
      <c r="T2895" s="174">
        <f t="shared" ref="T2895:T2958" si="139">H2895+R2895+S2895</f>
        <v>4.3464526539500961</v>
      </c>
    </row>
    <row r="2896" spans="1:20" s="164" customFormat="1" ht="12.75" hidden="1" customHeight="1" x14ac:dyDescent="0.2">
      <c r="A2896" s="168">
        <v>70</v>
      </c>
      <c r="B2896" s="170" t="s">
        <v>76</v>
      </c>
      <c r="C2896" s="167">
        <v>1</v>
      </c>
      <c r="D2896" s="169">
        <v>44136</v>
      </c>
      <c r="E2896" s="168">
        <f t="shared" si="136"/>
        <v>11</v>
      </c>
      <c r="F2896" s="168" t="str">
        <f t="shared" si="137"/>
        <v>nov</v>
      </c>
      <c r="G2896" s="168">
        <f t="shared" si="138"/>
        <v>2020</v>
      </c>
      <c r="H2896" s="172">
        <v>10.393691129011099</v>
      </c>
      <c r="I2896" s="167">
        <v>250</v>
      </c>
      <c r="J2896" s="175" t="s">
        <v>1242</v>
      </c>
      <c r="K2896" s="173">
        <v>10.066762298953114</v>
      </c>
      <c r="L2896" s="171" t="s">
        <v>64</v>
      </c>
      <c r="M2896" s="165" t="s">
        <v>1323</v>
      </c>
      <c r="N2896" s="177" t="s">
        <v>1324</v>
      </c>
      <c r="O2896" s="176" t="s">
        <v>1242</v>
      </c>
      <c r="P2896" s="166" t="s">
        <v>1310</v>
      </c>
      <c r="Q2896" s="166" t="s">
        <v>1313</v>
      </c>
      <c r="R2896" s="172"/>
      <c r="S2896" s="172"/>
      <c r="T2896" s="174">
        <f t="shared" si="139"/>
        <v>10.393691129011099</v>
      </c>
    </row>
    <row r="2897" spans="1:20" s="164" customFormat="1" ht="12.75" hidden="1" customHeight="1" x14ac:dyDescent="0.2">
      <c r="A2897" s="168">
        <v>67</v>
      </c>
      <c r="B2897" s="170" t="s">
        <v>77</v>
      </c>
      <c r="C2897" s="167">
        <v>1</v>
      </c>
      <c r="D2897" s="169">
        <v>44136</v>
      </c>
      <c r="E2897" s="168">
        <f t="shared" si="136"/>
        <v>11</v>
      </c>
      <c r="F2897" s="168" t="str">
        <f t="shared" si="137"/>
        <v>nov</v>
      </c>
      <c r="G2897" s="168">
        <f t="shared" si="138"/>
        <v>2020</v>
      </c>
      <c r="H2897" s="172">
        <v>87.495981686038888</v>
      </c>
      <c r="I2897" s="167">
        <v>250</v>
      </c>
      <c r="J2897" s="175" t="s">
        <v>1242</v>
      </c>
      <c r="K2897" s="173">
        <v>89.286531203263934</v>
      </c>
      <c r="L2897" s="171" t="s">
        <v>64</v>
      </c>
      <c r="M2897" s="165" t="s">
        <v>1323</v>
      </c>
      <c r="N2897" s="177" t="s">
        <v>1324</v>
      </c>
      <c r="O2897" s="176" t="s">
        <v>1242</v>
      </c>
      <c r="P2897" s="166" t="s">
        <v>1310</v>
      </c>
      <c r="Q2897" s="166" t="s">
        <v>1313</v>
      </c>
      <c r="R2897" s="172"/>
      <c r="S2897" s="172"/>
      <c r="T2897" s="174">
        <f t="shared" si="139"/>
        <v>87.495981686038888</v>
      </c>
    </row>
    <row r="2898" spans="1:20" s="164" customFormat="1" ht="12.75" hidden="1" customHeight="1" x14ac:dyDescent="0.2">
      <c r="A2898" s="168">
        <v>92</v>
      </c>
      <c r="B2898" s="170" t="s">
        <v>78</v>
      </c>
      <c r="C2898" s="167">
        <v>1</v>
      </c>
      <c r="D2898" s="169">
        <v>44136</v>
      </c>
      <c r="E2898" s="168">
        <f t="shared" si="136"/>
        <v>11</v>
      </c>
      <c r="F2898" s="168" t="str">
        <f t="shared" si="137"/>
        <v>nov</v>
      </c>
      <c r="G2898" s="168">
        <f t="shared" si="138"/>
        <v>2020</v>
      </c>
      <c r="H2898" s="172">
        <v>61.795218167029624</v>
      </c>
      <c r="I2898" s="167">
        <v>250</v>
      </c>
      <c r="J2898" s="175" t="s">
        <v>1242</v>
      </c>
      <c r="K2898" s="173">
        <v>61.069549550022316</v>
      </c>
      <c r="L2898" s="171" t="s">
        <v>64</v>
      </c>
      <c r="M2898" s="165" t="s">
        <v>1323</v>
      </c>
      <c r="N2898" s="177" t="s">
        <v>1324</v>
      </c>
      <c r="O2898" s="176" t="s">
        <v>1242</v>
      </c>
      <c r="P2898" s="166" t="s">
        <v>1310</v>
      </c>
      <c r="Q2898" s="166" t="s">
        <v>1313</v>
      </c>
      <c r="R2898" s="172"/>
      <c r="S2898" s="172"/>
      <c r="T2898" s="174">
        <f t="shared" si="139"/>
        <v>61.795218167029624</v>
      </c>
    </row>
    <row r="2899" spans="1:20" s="164" customFormat="1" ht="12.75" hidden="1" customHeight="1" x14ac:dyDescent="0.2">
      <c r="A2899" s="168">
        <v>58</v>
      </c>
      <c r="B2899" s="170" t="s">
        <v>79</v>
      </c>
      <c r="C2899" s="167">
        <v>1</v>
      </c>
      <c r="D2899" s="169">
        <v>44136</v>
      </c>
      <c r="E2899" s="168">
        <f t="shared" si="136"/>
        <v>11</v>
      </c>
      <c r="F2899" s="168" t="str">
        <f t="shared" si="137"/>
        <v>nov</v>
      </c>
      <c r="G2899" s="168">
        <f t="shared" si="138"/>
        <v>2020</v>
      </c>
      <c r="H2899" s="172">
        <v>8.1259767008632231</v>
      </c>
      <c r="I2899" s="167">
        <v>250</v>
      </c>
      <c r="J2899" s="175" t="s">
        <v>1242</v>
      </c>
      <c r="K2899" s="173">
        <v>7.9615674048224996</v>
      </c>
      <c r="L2899" s="171" t="s">
        <v>64</v>
      </c>
      <c r="M2899" s="165" t="s">
        <v>1323</v>
      </c>
      <c r="N2899" s="177" t="s">
        <v>1324</v>
      </c>
      <c r="O2899" s="176" t="s">
        <v>1242</v>
      </c>
      <c r="P2899" s="166" t="s">
        <v>1310</v>
      </c>
      <c r="Q2899" s="166" t="s">
        <v>1313</v>
      </c>
      <c r="R2899" s="172"/>
      <c r="S2899" s="172"/>
      <c r="T2899" s="174">
        <f t="shared" si="139"/>
        <v>8.1259767008632231</v>
      </c>
    </row>
    <row r="2900" spans="1:20" s="164" customFormat="1" ht="12.75" hidden="1" customHeight="1" x14ac:dyDescent="0.2">
      <c r="A2900" s="168">
        <v>130</v>
      </c>
      <c r="B2900" s="170" t="s">
        <v>80</v>
      </c>
      <c r="C2900" s="167">
        <v>1</v>
      </c>
      <c r="D2900" s="169">
        <v>44136</v>
      </c>
      <c r="E2900" s="168">
        <f t="shared" si="136"/>
        <v>11</v>
      </c>
      <c r="F2900" s="168" t="str">
        <f t="shared" si="137"/>
        <v>nov</v>
      </c>
      <c r="G2900" s="168">
        <f t="shared" si="138"/>
        <v>2020</v>
      </c>
      <c r="H2900" s="172">
        <v>3.9685002492587831</v>
      </c>
      <c r="I2900" s="167">
        <v>250</v>
      </c>
      <c r="J2900" s="175" t="s">
        <v>1242</v>
      </c>
      <c r="K2900" s="173">
        <v>3.8125948823236162</v>
      </c>
      <c r="L2900" s="171" t="s">
        <v>64</v>
      </c>
      <c r="M2900" s="165" t="s">
        <v>1323</v>
      </c>
      <c r="N2900" s="177" t="s">
        <v>1324</v>
      </c>
      <c r="O2900" s="176" t="s">
        <v>1242</v>
      </c>
      <c r="P2900" s="166" t="s">
        <v>1310</v>
      </c>
      <c r="Q2900" s="166" t="s">
        <v>1313</v>
      </c>
      <c r="R2900" s="172"/>
      <c r="S2900" s="172"/>
      <c r="T2900" s="174">
        <f t="shared" si="139"/>
        <v>3.9685002492587831</v>
      </c>
    </row>
    <row r="2901" spans="1:20" s="164" customFormat="1" ht="12.75" hidden="1" customHeight="1" x14ac:dyDescent="0.2">
      <c r="A2901" s="168">
        <v>15</v>
      </c>
      <c r="B2901" s="170" t="s">
        <v>81</v>
      </c>
      <c r="C2901" s="167">
        <v>1</v>
      </c>
      <c r="D2901" s="169">
        <v>44136</v>
      </c>
      <c r="E2901" s="168">
        <f t="shared" si="136"/>
        <v>11</v>
      </c>
      <c r="F2901" s="168" t="str">
        <f t="shared" si="137"/>
        <v>nov</v>
      </c>
      <c r="G2901" s="168">
        <f t="shared" si="138"/>
        <v>2020</v>
      </c>
      <c r="H2901" s="172">
        <v>10.299203027838271</v>
      </c>
      <c r="I2901" s="167">
        <v>250</v>
      </c>
      <c r="J2901" s="175" t="s">
        <v>1242</v>
      </c>
      <c r="K2901" s="173">
        <v>8.6995194749822886</v>
      </c>
      <c r="L2901" s="171" t="s">
        <v>64</v>
      </c>
      <c r="M2901" s="165" t="s">
        <v>1323</v>
      </c>
      <c r="N2901" s="177" t="s">
        <v>1324</v>
      </c>
      <c r="O2901" s="176" t="s">
        <v>1242</v>
      </c>
      <c r="P2901" s="166" t="s">
        <v>1310</v>
      </c>
      <c r="Q2901" s="166" t="s">
        <v>1313</v>
      </c>
      <c r="R2901" s="172"/>
      <c r="S2901" s="172"/>
      <c r="T2901" s="174">
        <f t="shared" si="139"/>
        <v>10.299203027838271</v>
      </c>
    </row>
    <row r="2902" spans="1:20" s="164" customFormat="1" ht="12.75" hidden="1" customHeight="1" x14ac:dyDescent="0.2">
      <c r="A2902" s="168">
        <v>68</v>
      </c>
      <c r="B2902" s="170" t="s">
        <v>82</v>
      </c>
      <c r="C2902" s="167">
        <v>1</v>
      </c>
      <c r="D2902" s="169">
        <v>44136</v>
      </c>
      <c r="E2902" s="168">
        <f t="shared" si="136"/>
        <v>11</v>
      </c>
      <c r="F2902" s="168" t="str">
        <f t="shared" si="137"/>
        <v>nov</v>
      </c>
      <c r="G2902" s="168">
        <f t="shared" si="138"/>
        <v>2020</v>
      </c>
      <c r="H2902" s="172">
        <v>4.9133812609870642</v>
      </c>
      <c r="I2902" s="167">
        <v>250</v>
      </c>
      <c r="J2902" s="175" t="s">
        <v>1242</v>
      </c>
      <c r="K2902" s="173">
        <v>4.4447202791698368</v>
      </c>
      <c r="L2902" s="171" t="s">
        <v>64</v>
      </c>
      <c r="M2902" s="165" t="s">
        <v>1323</v>
      </c>
      <c r="N2902" s="177" t="s">
        <v>1324</v>
      </c>
      <c r="O2902" s="176" t="s">
        <v>1242</v>
      </c>
      <c r="P2902" s="166" t="s">
        <v>1310</v>
      </c>
      <c r="Q2902" s="166" t="s">
        <v>1313</v>
      </c>
      <c r="R2902" s="172"/>
      <c r="S2902" s="172"/>
      <c r="T2902" s="174">
        <f t="shared" si="139"/>
        <v>4.9133812609870642</v>
      </c>
    </row>
    <row r="2903" spans="1:20" s="164" customFormat="1" ht="12.75" hidden="1" customHeight="1" x14ac:dyDescent="0.2">
      <c r="A2903" s="168">
        <v>94</v>
      </c>
      <c r="B2903" s="170" t="s">
        <v>83</v>
      </c>
      <c r="C2903" s="167">
        <v>1</v>
      </c>
      <c r="D2903" s="169">
        <v>44136</v>
      </c>
      <c r="E2903" s="168">
        <f t="shared" si="136"/>
        <v>11</v>
      </c>
      <c r="F2903" s="168" t="str">
        <f t="shared" si="137"/>
        <v>nov</v>
      </c>
      <c r="G2903" s="168">
        <f t="shared" si="138"/>
        <v>2020</v>
      </c>
      <c r="H2903" s="172">
        <v>14.078727074751397</v>
      </c>
      <c r="I2903" s="167">
        <v>250</v>
      </c>
      <c r="J2903" s="175" t="s">
        <v>1242</v>
      </c>
      <c r="K2903" s="173">
        <v>14.159986841760032</v>
      </c>
      <c r="L2903" s="171" t="s">
        <v>64</v>
      </c>
      <c r="M2903" s="165" t="s">
        <v>1323</v>
      </c>
      <c r="N2903" s="177" t="s">
        <v>1324</v>
      </c>
      <c r="O2903" s="176" t="s">
        <v>1242</v>
      </c>
      <c r="P2903" s="166" t="s">
        <v>1310</v>
      </c>
      <c r="Q2903" s="166" t="s">
        <v>1313</v>
      </c>
      <c r="R2903" s="172"/>
      <c r="S2903" s="172"/>
      <c r="T2903" s="174">
        <f t="shared" si="139"/>
        <v>14.078727074751397</v>
      </c>
    </row>
    <row r="2904" spans="1:20" s="164" customFormat="1" ht="12.75" hidden="1" customHeight="1" x14ac:dyDescent="0.2">
      <c r="A2904" s="168">
        <v>88</v>
      </c>
      <c r="B2904" s="170" t="s">
        <v>84</v>
      </c>
      <c r="C2904" s="167">
        <v>1</v>
      </c>
      <c r="D2904" s="169">
        <v>44136</v>
      </c>
      <c r="E2904" s="168">
        <f t="shared" si="136"/>
        <v>11</v>
      </c>
      <c r="F2904" s="168" t="str">
        <f t="shared" si="137"/>
        <v>nov</v>
      </c>
      <c r="G2904" s="168">
        <f t="shared" si="138"/>
        <v>2020</v>
      </c>
      <c r="H2904" s="172">
        <v>3.9685002492587831</v>
      </c>
      <c r="I2904" s="167">
        <v>250</v>
      </c>
      <c r="J2904" s="175" t="s">
        <v>1242</v>
      </c>
      <c r="K2904" s="173">
        <v>3.9930671555637187</v>
      </c>
      <c r="L2904" s="171" t="s">
        <v>64</v>
      </c>
      <c r="M2904" s="165" t="s">
        <v>1323</v>
      </c>
      <c r="N2904" s="177" t="s">
        <v>1324</v>
      </c>
      <c r="O2904" s="176" t="s">
        <v>1242</v>
      </c>
      <c r="P2904" s="166" t="s">
        <v>1310</v>
      </c>
      <c r="Q2904" s="166" t="s">
        <v>1313</v>
      </c>
      <c r="R2904" s="172"/>
      <c r="S2904" s="172"/>
      <c r="T2904" s="174">
        <f t="shared" si="139"/>
        <v>3.9685002492587831</v>
      </c>
    </row>
    <row r="2905" spans="1:20" s="164" customFormat="1" ht="12.75" hidden="1" customHeight="1" x14ac:dyDescent="0.2">
      <c r="A2905" s="168">
        <v>62</v>
      </c>
      <c r="B2905" s="170" t="s">
        <v>85</v>
      </c>
      <c r="C2905" s="167">
        <v>1</v>
      </c>
      <c r="D2905" s="169">
        <v>44136</v>
      </c>
      <c r="E2905" s="168">
        <f t="shared" si="136"/>
        <v>11</v>
      </c>
      <c r="F2905" s="168" t="str">
        <f t="shared" si="137"/>
        <v>nov</v>
      </c>
      <c r="G2905" s="168">
        <f t="shared" si="138"/>
        <v>2020</v>
      </c>
      <c r="H2905" s="172">
        <v>44.598383753574893</v>
      </c>
      <c r="I2905" s="167">
        <v>250</v>
      </c>
      <c r="J2905" s="175" t="s">
        <v>1242</v>
      </c>
      <c r="K2905" s="173">
        <v>41.375394622569743</v>
      </c>
      <c r="L2905" s="171" t="s">
        <v>64</v>
      </c>
      <c r="M2905" s="165" t="s">
        <v>1323</v>
      </c>
      <c r="N2905" s="177" t="s">
        <v>1324</v>
      </c>
      <c r="O2905" s="176" t="s">
        <v>1242</v>
      </c>
      <c r="P2905" s="166" t="s">
        <v>1310</v>
      </c>
      <c r="Q2905" s="166" t="s">
        <v>1313</v>
      </c>
      <c r="R2905" s="172"/>
      <c r="S2905" s="172"/>
      <c r="T2905" s="174">
        <f t="shared" si="139"/>
        <v>44.598383753574893</v>
      </c>
    </row>
    <row r="2906" spans="1:20" s="164" customFormat="1" ht="12.75" hidden="1" customHeight="1" x14ac:dyDescent="0.2">
      <c r="A2906" s="168">
        <v>91</v>
      </c>
      <c r="B2906" s="170" t="s">
        <v>86</v>
      </c>
      <c r="C2906" s="167">
        <v>1</v>
      </c>
      <c r="D2906" s="169">
        <v>44136</v>
      </c>
      <c r="E2906" s="168">
        <f t="shared" si="136"/>
        <v>11</v>
      </c>
      <c r="F2906" s="168" t="str">
        <f t="shared" si="137"/>
        <v>nov</v>
      </c>
      <c r="G2906" s="168">
        <f t="shared" si="138"/>
        <v>2020</v>
      </c>
      <c r="H2906" s="172">
        <v>13.322822265368773</v>
      </c>
      <c r="I2906" s="167">
        <v>250</v>
      </c>
      <c r="J2906" s="175" t="s">
        <v>1242</v>
      </c>
      <c r="K2906" s="173">
        <v>13.230223926219397</v>
      </c>
      <c r="L2906" s="171" t="s">
        <v>64</v>
      </c>
      <c r="M2906" s="165" t="s">
        <v>1323</v>
      </c>
      <c r="N2906" s="177" t="s">
        <v>1324</v>
      </c>
      <c r="O2906" s="176" t="s">
        <v>1242</v>
      </c>
      <c r="P2906" s="166" t="s">
        <v>1310</v>
      </c>
      <c r="Q2906" s="166" t="s">
        <v>1313</v>
      </c>
      <c r="R2906" s="172"/>
      <c r="S2906" s="172"/>
      <c r="T2906" s="174">
        <f t="shared" si="139"/>
        <v>13.322822265368773</v>
      </c>
    </row>
    <row r="2907" spans="1:20" s="164" customFormat="1" ht="12.75" hidden="1" customHeight="1" x14ac:dyDescent="0.2">
      <c r="A2907" s="168">
        <v>89</v>
      </c>
      <c r="B2907" s="170" t="s">
        <v>87</v>
      </c>
      <c r="C2907" s="167">
        <v>1</v>
      </c>
      <c r="D2907" s="169">
        <v>44136</v>
      </c>
      <c r="E2907" s="168">
        <f t="shared" si="136"/>
        <v>11</v>
      </c>
      <c r="F2907" s="168" t="str">
        <f t="shared" si="137"/>
        <v>nov</v>
      </c>
      <c r="G2907" s="168">
        <f t="shared" si="138"/>
        <v>2020</v>
      </c>
      <c r="H2907" s="172">
        <v>26.645644530737545</v>
      </c>
      <c r="I2907" s="167">
        <v>250</v>
      </c>
      <c r="J2907" s="175" t="s">
        <v>1242</v>
      </c>
      <c r="K2907" s="173">
        <v>26.230841766588831</v>
      </c>
      <c r="L2907" s="171" t="s">
        <v>64</v>
      </c>
      <c r="M2907" s="165" t="s">
        <v>1323</v>
      </c>
      <c r="N2907" s="177" t="s">
        <v>1324</v>
      </c>
      <c r="O2907" s="176" t="s">
        <v>1242</v>
      </c>
      <c r="P2907" s="166" t="s">
        <v>1310</v>
      </c>
      <c r="Q2907" s="166" t="s">
        <v>1313</v>
      </c>
      <c r="R2907" s="172"/>
      <c r="S2907" s="172"/>
      <c r="T2907" s="174">
        <f t="shared" si="139"/>
        <v>26.645644530737545</v>
      </c>
    </row>
    <row r="2908" spans="1:20" s="164" customFormat="1" ht="12.75" hidden="1" customHeight="1" x14ac:dyDescent="0.2">
      <c r="A2908" s="168">
        <v>80</v>
      </c>
      <c r="B2908" s="170" t="s">
        <v>3</v>
      </c>
      <c r="C2908" s="167">
        <v>1</v>
      </c>
      <c r="D2908" s="169">
        <v>44136</v>
      </c>
      <c r="E2908" s="168">
        <f t="shared" si="136"/>
        <v>11</v>
      </c>
      <c r="F2908" s="168" t="str">
        <f t="shared" si="137"/>
        <v>nov</v>
      </c>
      <c r="G2908" s="168">
        <f t="shared" si="138"/>
        <v>2020</v>
      </c>
      <c r="H2908" s="172">
        <v>83.338505234434436</v>
      </c>
      <c r="I2908" s="167">
        <v>250</v>
      </c>
      <c r="J2908" s="175" t="s">
        <v>1242</v>
      </c>
      <c r="K2908" s="173">
        <v>66.207812491800695</v>
      </c>
      <c r="L2908" s="171" t="s">
        <v>88</v>
      </c>
      <c r="M2908" s="165" t="s">
        <v>1323</v>
      </c>
      <c r="N2908" s="177" t="s">
        <v>1324</v>
      </c>
      <c r="O2908" s="176" t="s">
        <v>1242</v>
      </c>
      <c r="P2908" s="166" t="s">
        <v>1310</v>
      </c>
      <c r="Q2908" s="166" t="s">
        <v>1313</v>
      </c>
      <c r="R2908" s="172"/>
      <c r="S2908" s="172"/>
      <c r="T2908" s="174">
        <f t="shared" si="139"/>
        <v>83.338505234434436</v>
      </c>
    </row>
    <row r="2909" spans="1:20" s="164" customFormat="1" ht="12.75" hidden="1" customHeight="1" x14ac:dyDescent="0.2">
      <c r="A2909" s="168">
        <v>104</v>
      </c>
      <c r="B2909" s="170" t="s">
        <v>4</v>
      </c>
      <c r="C2909" s="167">
        <v>1</v>
      </c>
      <c r="D2909" s="169">
        <v>44136</v>
      </c>
      <c r="E2909" s="168">
        <f t="shared" si="136"/>
        <v>11</v>
      </c>
      <c r="F2909" s="168" t="str">
        <f t="shared" si="137"/>
        <v>nov</v>
      </c>
      <c r="G2909" s="168">
        <f t="shared" si="138"/>
        <v>2020</v>
      </c>
      <c r="H2909" s="172">
        <v>15.118096187652506</v>
      </c>
      <c r="I2909" s="167">
        <v>250</v>
      </c>
      <c r="J2909" s="175" t="s">
        <v>1242</v>
      </c>
      <c r="K2909" s="173">
        <v>15.2881747697636</v>
      </c>
      <c r="L2909" s="171" t="s">
        <v>88</v>
      </c>
      <c r="M2909" s="165" t="s">
        <v>1323</v>
      </c>
      <c r="N2909" s="177" t="s">
        <v>1324</v>
      </c>
      <c r="O2909" s="176" t="s">
        <v>1242</v>
      </c>
      <c r="P2909" s="166" t="s">
        <v>1310</v>
      </c>
      <c r="Q2909" s="166" t="s">
        <v>1313</v>
      </c>
      <c r="R2909" s="172"/>
      <c r="S2909" s="172"/>
      <c r="T2909" s="174">
        <f t="shared" si="139"/>
        <v>15.118096187652506</v>
      </c>
    </row>
    <row r="2910" spans="1:20" s="164" customFormat="1" ht="12.75" hidden="1" customHeight="1" x14ac:dyDescent="0.2">
      <c r="A2910" s="168">
        <v>79</v>
      </c>
      <c r="B2910" s="170" t="s">
        <v>5</v>
      </c>
      <c r="C2910" s="167">
        <v>1</v>
      </c>
      <c r="D2910" s="169">
        <v>44136</v>
      </c>
      <c r="E2910" s="168">
        <f t="shared" si="136"/>
        <v>11</v>
      </c>
      <c r="F2910" s="168" t="str">
        <f t="shared" si="137"/>
        <v>nov</v>
      </c>
      <c r="G2910" s="168">
        <f t="shared" si="138"/>
        <v>2020</v>
      </c>
      <c r="H2910" s="172">
        <v>16.251953401726446</v>
      </c>
      <c r="I2910" s="167">
        <v>250</v>
      </c>
      <c r="J2910" s="175" t="s">
        <v>1242</v>
      </c>
      <c r="K2910" s="173">
        <v>14.078916050953744</v>
      </c>
      <c r="L2910" s="171" t="s">
        <v>88</v>
      </c>
      <c r="M2910" s="165" t="s">
        <v>1323</v>
      </c>
      <c r="N2910" s="177" t="s">
        <v>1324</v>
      </c>
      <c r="O2910" s="176" t="s">
        <v>1242</v>
      </c>
      <c r="P2910" s="166" t="s">
        <v>1310</v>
      </c>
      <c r="Q2910" s="166" t="s">
        <v>1313</v>
      </c>
      <c r="R2910" s="172"/>
      <c r="S2910" s="172"/>
      <c r="T2910" s="174">
        <f t="shared" si="139"/>
        <v>16.251953401726446</v>
      </c>
    </row>
    <row r="2911" spans="1:20" s="164" customFormat="1" ht="12.75" hidden="1" customHeight="1" x14ac:dyDescent="0.2">
      <c r="A2911" s="168">
        <v>66</v>
      </c>
      <c r="B2911" s="170" t="s">
        <v>43</v>
      </c>
      <c r="C2911" s="167">
        <v>1</v>
      </c>
      <c r="D2911" s="169">
        <v>44136</v>
      </c>
      <c r="E2911" s="168">
        <f t="shared" si="136"/>
        <v>11</v>
      </c>
      <c r="F2911" s="168" t="str">
        <f t="shared" si="137"/>
        <v>nov</v>
      </c>
      <c r="G2911" s="168">
        <f t="shared" si="138"/>
        <v>2020</v>
      </c>
      <c r="H2911" s="172">
        <v>111.4014712827644</v>
      </c>
      <c r="I2911" s="167">
        <v>250</v>
      </c>
      <c r="J2911" s="175" t="s">
        <v>1242</v>
      </c>
      <c r="K2911" s="173">
        <v>72.526231817227725</v>
      </c>
      <c r="L2911" s="171" t="s">
        <v>62</v>
      </c>
      <c r="M2911" s="165" t="s">
        <v>1323</v>
      </c>
      <c r="N2911" s="177" t="s">
        <v>1324</v>
      </c>
      <c r="O2911" s="176" t="s">
        <v>1242</v>
      </c>
      <c r="P2911" s="166" t="s">
        <v>1310</v>
      </c>
      <c r="Q2911" s="166" t="s">
        <v>1313</v>
      </c>
      <c r="R2911" s="172"/>
      <c r="S2911" s="172"/>
      <c r="T2911" s="174">
        <f t="shared" si="139"/>
        <v>111.4014712827644</v>
      </c>
    </row>
    <row r="2912" spans="1:20" s="164" customFormat="1" ht="12.75" hidden="1" customHeight="1" x14ac:dyDescent="0.2">
      <c r="A2912" s="168" t="s">
        <v>1293</v>
      </c>
      <c r="B2912" s="170" t="s">
        <v>89</v>
      </c>
      <c r="C2912" s="167">
        <v>1</v>
      </c>
      <c r="D2912" s="169">
        <v>44136</v>
      </c>
      <c r="E2912" s="168">
        <f t="shared" si="136"/>
        <v>11</v>
      </c>
      <c r="F2912" s="168" t="str">
        <f t="shared" si="137"/>
        <v>nov</v>
      </c>
      <c r="G2912" s="168">
        <f t="shared" si="138"/>
        <v>2020</v>
      </c>
      <c r="H2912" s="172">
        <v>550.01523692703279</v>
      </c>
      <c r="I2912" s="167">
        <v>250</v>
      </c>
      <c r="J2912" s="175" t="s">
        <v>1242</v>
      </c>
      <c r="K2912" s="173">
        <v>371.51020595334927</v>
      </c>
      <c r="L2912" s="171" t="s">
        <v>89</v>
      </c>
      <c r="M2912" s="165" t="s">
        <v>1323</v>
      </c>
      <c r="N2912" s="177" t="s">
        <v>1324</v>
      </c>
      <c r="O2912" s="176" t="s">
        <v>1242</v>
      </c>
      <c r="P2912" s="166" t="s">
        <v>1310</v>
      </c>
      <c r="Q2912" s="166" t="s">
        <v>1313</v>
      </c>
      <c r="R2912" s="172"/>
      <c r="S2912" s="172"/>
      <c r="T2912" s="174">
        <f t="shared" si="139"/>
        <v>550.01523692703279</v>
      </c>
    </row>
    <row r="2913" spans="1:20" s="164" customFormat="1" ht="12.75" hidden="1" customHeight="1" x14ac:dyDescent="0.2">
      <c r="A2913" s="168">
        <v>40</v>
      </c>
      <c r="B2913" s="170" t="s">
        <v>1243</v>
      </c>
      <c r="C2913" s="167">
        <v>1</v>
      </c>
      <c r="D2913" s="169">
        <v>44136</v>
      </c>
      <c r="E2913" s="168">
        <f t="shared" si="136"/>
        <v>11</v>
      </c>
      <c r="F2913" s="168" t="str">
        <f t="shared" si="137"/>
        <v>nov</v>
      </c>
      <c r="G2913" s="168">
        <f t="shared" si="138"/>
        <v>2020</v>
      </c>
      <c r="H2913" s="172">
        <v>44.125943247710751</v>
      </c>
      <c r="I2913" s="167">
        <v>250</v>
      </c>
      <c r="J2913" s="175" t="s">
        <v>1242</v>
      </c>
      <c r="K2913" s="173">
        <v>37.847208924776325</v>
      </c>
      <c r="L2913" s="171" t="s">
        <v>61</v>
      </c>
      <c r="M2913" s="165" t="s">
        <v>1323</v>
      </c>
      <c r="N2913" s="177" t="s">
        <v>1324</v>
      </c>
      <c r="O2913" s="176" t="s">
        <v>1242</v>
      </c>
      <c r="P2913" s="166" t="s">
        <v>1310</v>
      </c>
      <c r="Q2913" s="166" t="s">
        <v>1313</v>
      </c>
      <c r="R2913" s="172"/>
      <c r="S2913" s="172"/>
      <c r="T2913" s="174">
        <f t="shared" si="139"/>
        <v>44.125943247710751</v>
      </c>
    </row>
    <row r="2914" spans="1:20" s="164" customFormat="1" ht="12.75" hidden="1" customHeight="1" x14ac:dyDescent="0.2">
      <c r="A2914" s="168">
        <v>93</v>
      </c>
      <c r="B2914" s="170" t="s">
        <v>1244</v>
      </c>
      <c r="C2914" s="167">
        <v>1</v>
      </c>
      <c r="D2914" s="169">
        <v>44136</v>
      </c>
      <c r="E2914" s="168">
        <f t="shared" si="136"/>
        <v>11</v>
      </c>
      <c r="F2914" s="168" t="str">
        <f t="shared" si="137"/>
        <v>nov</v>
      </c>
      <c r="G2914" s="168">
        <f t="shared" si="138"/>
        <v>2020</v>
      </c>
      <c r="H2914" s="172">
        <v>318.14143664891247</v>
      </c>
      <c r="I2914" s="167">
        <v>250</v>
      </c>
      <c r="J2914" s="175" t="s">
        <v>1242</v>
      </c>
      <c r="K2914" s="173">
        <v>197.82784766352691</v>
      </c>
      <c r="L2914" s="171" t="s">
        <v>61</v>
      </c>
      <c r="M2914" s="165" t="s">
        <v>1323</v>
      </c>
      <c r="N2914" s="177" t="s">
        <v>1324</v>
      </c>
      <c r="O2914" s="176" t="s">
        <v>1242</v>
      </c>
      <c r="P2914" s="166" t="s">
        <v>1310</v>
      </c>
      <c r="Q2914" s="166" t="s">
        <v>1313</v>
      </c>
      <c r="R2914" s="172"/>
      <c r="S2914" s="172"/>
      <c r="T2914" s="174">
        <f t="shared" si="139"/>
        <v>318.14143664891247</v>
      </c>
    </row>
    <row r="2915" spans="1:20" s="164" customFormat="1" ht="12.75" hidden="1" customHeight="1" x14ac:dyDescent="0.2">
      <c r="A2915" s="168">
        <v>28</v>
      </c>
      <c r="B2915" s="170" t="s">
        <v>16</v>
      </c>
      <c r="C2915" s="167">
        <v>1</v>
      </c>
      <c r="D2915" s="169">
        <v>44136</v>
      </c>
      <c r="E2915" s="168">
        <f t="shared" si="136"/>
        <v>11</v>
      </c>
      <c r="F2915" s="168" t="str">
        <f t="shared" si="137"/>
        <v>nov</v>
      </c>
      <c r="G2915" s="168">
        <f t="shared" si="138"/>
        <v>2020</v>
      </c>
      <c r="H2915" s="172">
        <v>13.417310366541601</v>
      </c>
      <c r="I2915" s="167">
        <v>250</v>
      </c>
      <c r="J2915" s="175" t="s">
        <v>1242</v>
      </c>
      <c r="K2915" s="173">
        <v>6.6132222010862423</v>
      </c>
      <c r="L2915" s="171" t="s">
        <v>88</v>
      </c>
      <c r="M2915" s="165" t="s">
        <v>1323</v>
      </c>
      <c r="N2915" s="177" t="s">
        <v>1324</v>
      </c>
      <c r="O2915" s="176" t="s">
        <v>1242</v>
      </c>
      <c r="P2915" s="166" t="s">
        <v>1310</v>
      </c>
      <c r="Q2915" s="166" t="s">
        <v>1313</v>
      </c>
      <c r="R2915" s="172"/>
      <c r="S2915" s="172"/>
      <c r="T2915" s="174">
        <f t="shared" si="139"/>
        <v>13.417310366541601</v>
      </c>
    </row>
    <row r="2916" spans="1:20" s="164" customFormat="1" ht="12.75" hidden="1" customHeight="1" x14ac:dyDescent="0.2">
      <c r="A2916" s="168">
        <v>82</v>
      </c>
      <c r="B2916" s="170" t="s">
        <v>8</v>
      </c>
      <c r="C2916" s="167">
        <v>1</v>
      </c>
      <c r="D2916" s="169">
        <v>44136</v>
      </c>
      <c r="E2916" s="168">
        <f t="shared" si="136"/>
        <v>11</v>
      </c>
      <c r="F2916" s="168" t="str">
        <f t="shared" si="137"/>
        <v>nov</v>
      </c>
      <c r="G2916" s="168">
        <f t="shared" si="138"/>
        <v>2020</v>
      </c>
      <c r="H2916" s="172">
        <v>41.574764516044397</v>
      </c>
      <c r="I2916" s="167">
        <v>250</v>
      </c>
      <c r="J2916" s="175" t="s">
        <v>1242</v>
      </c>
      <c r="K2916" s="173">
        <v>31.298238632487603</v>
      </c>
      <c r="L2916" s="171" t="s">
        <v>55</v>
      </c>
      <c r="M2916" s="165" t="s">
        <v>1323</v>
      </c>
      <c r="N2916" s="177" t="s">
        <v>1324</v>
      </c>
      <c r="O2916" s="176" t="s">
        <v>1242</v>
      </c>
      <c r="P2916" s="166" t="s">
        <v>1310</v>
      </c>
      <c r="Q2916" s="166" t="s">
        <v>1313</v>
      </c>
      <c r="R2916" s="172"/>
      <c r="S2916" s="172"/>
      <c r="T2916" s="174">
        <f t="shared" si="139"/>
        <v>41.574764516044397</v>
      </c>
    </row>
    <row r="2917" spans="1:20" s="164" customFormat="1" ht="12.75" hidden="1" customHeight="1" x14ac:dyDescent="0.2">
      <c r="A2917" s="168">
        <v>75</v>
      </c>
      <c r="B2917" s="170" t="s">
        <v>9</v>
      </c>
      <c r="C2917" s="167">
        <v>1</v>
      </c>
      <c r="D2917" s="169">
        <v>44136</v>
      </c>
      <c r="E2917" s="168">
        <f t="shared" si="136"/>
        <v>11</v>
      </c>
      <c r="F2917" s="168" t="str">
        <f t="shared" si="137"/>
        <v>nov</v>
      </c>
      <c r="G2917" s="168">
        <f t="shared" si="138"/>
        <v>2020</v>
      </c>
      <c r="H2917" s="172">
        <v>76.724338152336472</v>
      </c>
      <c r="I2917" s="167">
        <v>250</v>
      </c>
      <c r="J2917" s="175" t="s">
        <v>1242</v>
      </c>
      <c r="K2917" s="173">
        <v>52.834911532810324</v>
      </c>
      <c r="L2917" s="171" t="s">
        <v>60</v>
      </c>
      <c r="M2917" s="165" t="s">
        <v>1323</v>
      </c>
      <c r="N2917" s="177" t="s">
        <v>1324</v>
      </c>
      <c r="O2917" s="176" t="s">
        <v>1242</v>
      </c>
      <c r="P2917" s="166" t="s">
        <v>1310</v>
      </c>
      <c r="Q2917" s="166" t="s">
        <v>1313</v>
      </c>
      <c r="R2917" s="172"/>
      <c r="S2917" s="172"/>
      <c r="T2917" s="174">
        <f t="shared" si="139"/>
        <v>76.724338152336472</v>
      </c>
    </row>
    <row r="2918" spans="1:20" s="164" customFormat="1" ht="12.75" hidden="1" customHeight="1" x14ac:dyDescent="0.2">
      <c r="A2918" s="168">
        <v>59</v>
      </c>
      <c r="B2918" s="170" t="s">
        <v>10</v>
      </c>
      <c r="C2918" s="167">
        <v>1</v>
      </c>
      <c r="D2918" s="169">
        <v>44136</v>
      </c>
      <c r="E2918" s="168">
        <f t="shared" si="136"/>
        <v>11</v>
      </c>
      <c r="F2918" s="168" t="str">
        <f t="shared" si="137"/>
        <v>nov</v>
      </c>
      <c r="G2918" s="168">
        <f t="shared" si="138"/>
        <v>2020</v>
      </c>
      <c r="H2918" s="172">
        <v>100.91329205258049</v>
      </c>
      <c r="I2918" s="167">
        <v>250</v>
      </c>
      <c r="J2918" s="175" t="s">
        <v>1242</v>
      </c>
      <c r="K2918" s="173">
        <v>86.420707094692105</v>
      </c>
      <c r="L2918" s="171" t="s">
        <v>56</v>
      </c>
      <c r="M2918" s="165" t="s">
        <v>1323</v>
      </c>
      <c r="N2918" s="177" t="s">
        <v>1324</v>
      </c>
      <c r="O2918" s="176" t="s">
        <v>1242</v>
      </c>
      <c r="P2918" s="166" t="s">
        <v>1310</v>
      </c>
      <c r="Q2918" s="166" t="s">
        <v>1313</v>
      </c>
      <c r="R2918" s="172"/>
      <c r="S2918" s="172"/>
      <c r="T2918" s="174">
        <f t="shared" si="139"/>
        <v>100.91329205258049</v>
      </c>
    </row>
    <row r="2919" spans="1:20" s="164" customFormat="1" ht="12.75" hidden="1" customHeight="1" x14ac:dyDescent="0.2">
      <c r="A2919" s="168">
        <v>65</v>
      </c>
      <c r="B2919" s="170" t="s">
        <v>11</v>
      </c>
      <c r="C2919" s="167">
        <v>1</v>
      </c>
      <c r="D2919" s="169">
        <v>44136</v>
      </c>
      <c r="E2919" s="168">
        <f t="shared" si="136"/>
        <v>11</v>
      </c>
      <c r="F2919" s="168" t="str">
        <f t="shared" si="137"/>
        <v>nov</v>
      </c>
      <c r="G2919" s="168">
        <f t="shared" si="138"/>
        <v>2020</v>
      </c>
      <c r="H2919" s="172">
        <v>90.425112822396557</v>
      </c>
      <c r="I2919" s="167">
        <v>250</v>
      </c>
      <c r="J2919" s="175" t="s">
        <v>1242</v>
      </c>
      <c r="K2919" s="173">
        <v>72.01221654684754</v>
      </c>
      <c r="L2919" s="171" t="s">
        <v>59</v>
      </c>
      <c r="M2919" s="165" t="s">
        <v>1323</v>
      </c>
      <c r="N2919" s="177" t="s">
        <v>1324</v>
      </c>
      <c r="O2919" s="176" t="s">
        <v>1242</v>
      </c>
      <c r="P2919" s="166" t="s">
        <v>1310</v>
      </c>
      <c r="Q2919" s="166" t="s">
        <v>1313</v>
      </c>
      <c r="R2919" s="172"/>
      <c r="S2919" s="172"/>
      <c r="T2919" s="174">
        <f t="shared" si="139"/>
        <v>90.425112822396557</v>
      </c>
    </row>
    <row r="2920" spans="1:20" s="164" customFormat="1" ht="12.75" hidden="1" customHeight="1" x14ac:dyDescent="0.2">
      <c r="A2920" s="168">
        <v>63</v>
      </c>
      <c r="B2920" s="170" t="s">
        <v>12</v>
      </c>
      <c r="C2920" s="167">
        <v>1</v>
      </c>
      <c r="D2920" s="169">
        <v>44136</v>
      </c>
      <c r="E2920" s="168">
        <f t="shared" si="136"/>
        <v>11</v>
      </c>
      <c r="F2920" s="168" t="str">
        <f t="shared" si="137"/>
        <v>nov</v>
      </c>
      <c r="G2920" s="168">
        <f t="shared" si="138"/>
        <v>2020</v>
      </c>
      <c r="H2920" s="172">
        <v>136.44081809356388</v>
      </c>
      <c r="I2920" s="167">
        <v>250</v>
      </c>
      <c r="J2920" s="175" t="s">
        <v>1242</v>
      </c>
      <c r="K2920" s="173">
        <v>102.00462962112664</v>
      </c>
      <c r="L2920" s="171" t="s">
        <v>57</v>
      </c>
      <c r="M2920" s="165" t="s">
        <v>1323</v>
      </c>
      <c r="N2920" s="177" t="s">
        <v>1324</v>
      </c>
      <c r="O2920" s="176" t="s">
        <v>1242</v>
      </c>
      <c r="P2920" s="166" t="s">
        <v>1310</v>
      </c>
      <c r="Q2920" s="166" t="s">
        <v>1313</v>
      </c>
      <c r="R2920" s="172"/>
      <c r="S2920" s="172"/>
      <c r="T2920" s="174">
        <f t="shared" si="139"/>
        <v>136.44081809356388</v>
      </c>
    </row>
    <row r="2921" spans="1:20" s="164" customFormat="1" ht="12.75" hidden="1" customHeight="1" x14ac:dyDescent="0.2">
      <c r="A2921" s="168">
        <v>76</v>
      </c>
      <c r="B2921" s="170" t="s">
        <v>50</v>
      </c>
      <c r="C2921" s="167">
        <v>1</v>
      </c>
      <c r="D2921" s="169">
        <v>44136</v>
      </c>
      <c r="E2921" s="168">
        <f t="shared" si="136"/>
        <v>11</v>
      </c>
      <c r="F2921" s="168" t="str">
        <f t="shared" si="137"/>
        <v>nov</v>
      </c>
      <c r="G2921" s="168">
        <f t="shared" si="138"/>
        <v>2020</v>
      </c>
      <c r="H2921" s="172">
        <v>6.3307027785794867</v>
      </c>
      <c r="I2921" s="167">
        <v>250</v>
      </c>
      <c r="J2921" s="175" t="s">
        <v>1242</v>
      </c>
      <c r="K2921" s="173">
        <v>5.9650338270406413</v>
      </c>
      <c r="L2921" s="171" t="s">
        <v>58</v>
      </c>
      <c r="M2921" s="165" t="s">
        <v>1323</v>
      </c>
      <c r="N2921" s="177" t="s">
        <v>1324</v>
      </c>
      <c r="O2921" s="176" t="s">
        <v>1242</v>
      </c>
      <c r="P2921" s="166" t="s">
        <v>1310</v>
      </c>
      <c r="Q2921" s="166" t="s">
        <v>1313</v>
      </c>
      <c r="R2921" s="172"/>
      <c r="S2921" s="172"/>
      <c r="T2921" s="174">
        <f t="shared" si="139"/>
        <v>6.3307027785794867</v>
      </c>
    </row>
    <row r="2922" spans="1:20" s="164" customFormat="1" ht="12.75" hidden="1" customHeight="1" x14ac:dyDescent="0.2">
      <c r="A2922" s="168">
        <v>71</v>
      </c>
      <c r="B2922" s="170" t="s">
        <v>14</v>
      </c>
      <c r="C2922" s="167">
        <v>1</v>
      </c>
      <c r="D2922" s="169">
        <v>44136</v>
      </c>
      <c r="E2922" s="168">
        <f t="shared" si="136"/>
        <v>11</v>
      </c>
      <c r="F2922" s="168" t="str">
        <f t="shared" si="137"/>
        <v>nov</v>
      </c>
      <c r="G2922" s="168">
        <f t="shared" si="138"/>
        <v>2020</v>
      </c>
      <c r="H2922" s="172">
        <v>18.330691627528665</v>
      </c>
      <c r="I2922" s="167">
        <v>250</v>
      </c>
      <c r="J2922" s="175" t="s">
        <v>1242</v>
      </c>
      <c r="K2922" s="173">
        <v>16.33982733581718</v>
      </c>
      <c r="L2922" s="171" t="s">
        <v>88</v>
      </c>
      <c r="M2922" s="165" t="s">
        <v>1323</v>
      </c>
      <c r="N2922" s="177" t="s">
        <v>1324</v>
      </c>
      <c r="O2922" s="176" t="s">
        <v>1242</v>
      </c>
      <c r="P2922" s="166" t="s">
        <v>1310</v>
      </c>
      <c r="Q2922" s="166" t="s">
        <v>1313</v>
      </c>
      <c r="R2922" s="172"/>
      <c r="S2922" s="172"/>
      <c r="T2922" s="174">
        <f t="shared" si="139"/>
        <v>18.330691627528665</v>
      </c>
    </row>
    <row r="2923" spans="1:20" s="164" customFormat="1" ht="12.75" hidden="1" customHeight="1" x14ac:dyDescent="0.2">
      <c r="A2923" s="168">
        <v>18</v>
      </c>
      <c r="B2923" s="170" t="s">
        <v>63</v>
      </c>
      <c r="C2923" s="167">
        <v>1</v>
      </c>
      <c r="D2923" s="169">
        <v>44166</v>
      </c>
      <c r="E2923" s="168">
        <f t="shared" si="136"/>
        <v>12</v>
      </c>
      <c r="F2923" s="168" t="str">
        <f t="shared" si="137"/>
        <v>dic</v>
      </c>
      <c r="G2923" s="168">
        <f t="shared" si="138"/>
        <v>2020</v>
      </c>
      <c r="H2923" s="172">
        <v>319.18807755883819</v>
      </c>
      <c r="I2923" s="167">
        <v>250</v>
      </c>
      <c r="J2923" s="175" t="s">
        <v>1242</v>
      </c>
      <c r="K2923" s="173">
        <v>285.13775482556053</v>
      </c>
      <c r="L2923" s="171" t="s">
        <v>64</v>
      </c>
      <c r="M2923" s="165" t="s">
        <v>1323</v>
      </c>
      <c r="N2923" s="177" t="s">
        <v>1324</v>
      </c>
      <c r="O2923" s="176" t="s">
        <v>1242</v>
      </c>
      <c r="P2923" s="166" t="s">
        <v>1310</v>
      </c>
      <c r="Q2923" s="166" t="s">
        <v>1313</v>
      </c>
      <c r="R2923" s="172"/>
      <c r="S2923" s="172"/>
      <c r="T2923" s="174">
        <f t="shared" si="139"/>
        <v>319.18807755883819</v>
      </c>
    </row>
    <row r="2924" spans="1:20" s="164" customFormat="1" ht="12.75" hidden="1" customHeight="1" x14ac:dyDescent="0.2">
      <c r="A2924" s="168">
        <v>50</v>
      </c>
      <c r="B2924" s="170" t="s">
        <v>65</v>
      </c>
      <c r="C2924" s="167">
        <v>1</v>
      </c>
      <c r="D2924" s="169">
        <v>44166</v>
      </c>
      <c r="E2924" s="168">
        <f t="shared" si="136"/>
        <v>12</v>
      </c>
      <c r="F2924" s="168" t="str">
        <f t="shared" si="137"/>
        <v>dic</v>
      </c>
      <c r="G2924" s="168">
        <f t="shared" si="138"/>
        <v>2020</v>
      </c>
      <c r="H2924" s="172">
        <v>27.228037021488731</v>
      </c>
      <c r="I2924" s="167">
        <v>250</v>
      </c>
      <c r="J2924" s="175" t="s">
        <v>1242</v>
      </c>
      <c r="K2924" s="173">
        <v>26.283592569027196</v>
      </c>
      <c r="L2924" s="171" t="s">
        <v>64</v>
      </c>
      <c r="M2924" s="165" t="s">
        <v>1323</v>
      </c>
      <c r="N2924" s="177" t="s">
        <v>1324</v>
      </c>
      <c r="O2924" s="176" t="s">
        <v>1242</v>
      </c>
      <c r="P2924" s="166" t="s">
        <v>1310</v>
      </c>
      <c r="Q2924" s="166" t="s">
        <v>1313</v>
      </c>
      <c r="R2924" s="172"/>
      <c r="S2924" s="172"/>
      <c r="T2924" s="174">
        <f t="shared" si="139"/>
        <v>27.228037021488731</v>
      </c>
    </row>
    <row r="2925" spans="1:20" s="164" customFormat="1" ht="12.75" hidden="1" customHeight="1" x14ac:dyDescent="0.2">
      <c r="A2925" s="168">
        <v>97</v>
      </c>
      <c r="B2925" s="170" t="s">
        <v>66</v>
      </c>
      <c r="C2925" s="167">
        <v>1</v>
      </c>
      <c r="D2925" s="169">
        <v>44166</v>
      </c>
      <c r="E2925" s="168">
        <f t="shared" si="136"/>
        <v>12</v>
      </c>
      <c r="F2925" s="168" t="str">
        <f t="shared" si="137"/>
        <v>dic</v>
      </c>
      <c r="G2925" s="168">
        <f t="shared" si="138"/>
        <v>2020</v>
      </c>
      <c r="H2925" s="172">
        <v>19.679670322462151</v>
      </c>
      <c r="I2925" s="167">
        <v>250</v>
      </c>
      <c r="J2925" s="175" t="s">
        <v>1242</v>
      </c>
      <c r="K2925" s="173">
        <v>16.863410651658665</v>
      </c>
      <c r="L2925" s="171" t="s">
        <v>64</v>
      </c>
      <c r="M2925" s="165" t="s">
        <v>1323</v>
      </c>
      <c r="N2925" s="177" t="s">
        <v>1324</v>
      </c>
      <c r="O2925" s="176" t="s">
        <v>1242</v>
      </c>
      <c r="P2925" s="166" t="s">
        <v>1310</v>
      </c>
      <c r="Q2925" s="166" t="s">
        <v>1313</v>
      </c>
      <c r="R2925" s="172"/>
      <c r="S2925" s="172"/>
      <c r="T2925" s="174">
        <f t="shared" si="139"/>
        <v>19.679670322462151</v>
      </c>
    </row>
    <row r="2926" spans="1:20" s="164" customFormat="1" ht="12.75" hidden="1" customHeight="1" x14ac:dyDescent="0.2">
      <c r="A2926" s="168">
        <v>85</v>
      </c>
      <c r="B2926" s="170" t="s">
        <v>67</v>
      </c>
      <c r="C2926" s="167">
        <v>1</v>
      </c>
      <c r="D2926" s="169">
        <v>44166</v>
      </c>
      <c r="E2926" s="168">
        <f t="shared" si="136"/>
        <v>12</v>
      </c>
      <c r="F2926" s="168" t="str">
        <f t="shared" si="137"/>
        <v>dic</v>
      </c>
      <c r="G2926" s="168">
        <f t="shared" si="138"/>
        <v>2020</v>
      </c>
      <c r="H2926" s="172">
        <v>19.320224289175172</v>
      </c>
      <c r="I2926" s="167">
        <v>250</v>
      </c>
      <c r="J2926" s="175" t="s">
        <v>1242</v>
      </c>
      <c r="K2926" s="173">
        <v>19.572735127559277</v>
      </c>
      <c r="L2926" s="171" t="s">
        <v>64</v>
      </c>
      <c r="M2926" s="165" t="s">
        <v>1323</v>
      </c>
      <c r="N2926" s="177" t="s">
        <v>1324</v>
      </c>
      <c r="O2926" s="176" t="s">
        <v>1242</v>
      </c>
      <c r="P2926" s="166" t="s">
        <v>1310</v>
      </c>
      <c r="Q2926" s="166" t="s">
        <v>1313</v>
      </c>
      <c r="R2926" s="172"/>
      <c r="S2926" s="172"/>
      <c r="T2926" s="174">
        <f t="shared" si="139"/>
        <v>19.320224289175172</v>
      </c>
    </row>
    <row r="2927" spans="1:20" s="164" customFormat="1" ht="12.75" hidden="1" customHeight="1" x14ac:dyDescent="0.2">
      <c r="A2927" s="168">
        <v>51</v>
      </c>
      <c r="B2927" s="170" t="s">
        <v>68</v>
      </c>
      <c r="C2927" s="167">
        <v>1</v>
      </c>
      <c r="D2927" s="169">
        <v>44166</v>
      </c>
      <c r="E2927" s="168">
        <f t="shared" si="136"/>
        <v>12</v>
      </c>
      <c r="F2927" s="168" t="str">
        <f t="shared" si="137"/>
        <v>dic</v>
      </c>
      <c r="G2927" s="168">
        <f t="shared" si="138"/>
        <v>2020</v>
      </c>
      <c r="H2927" s="172">
        <v>17.792578647705508</v>
      </c>
      <c r="I2927" s="167">
        <v>250</v>
      </c>
      <c r="J2927" s="175" t="s">
        <v>1242</v>
      </c>
      <c r="K2927" s="173">
        <v>17.468178602664008</v>
      </c>
      <c r="L2927" s="171" t="s">
        <v>64</v>
      </c>
      <c r="M2927" s="165" t="s">
        <v>1323</v>
      </c>
      <c r="N2927" s="177" t="s">
        <v>1324</v>
      </c>
      <c r="O2927" s="176" t="s">
        <v>1242</v>
      </c>
      <c r="P2927" s="166" t="s">
        <v>1310</v>
      </c>
      <c r="Q2927" s="166" t="s">
        <v>1313</v>
      </c>
      <c r="R2927" s="172"/>
      <c r="S2927" s="172"/>
      <c r="T2927" s="174">
        <f t="shared" si="139"/>
        <v>17.792578647705508</v>
      </c>
    </row>
    <row r="2928" spans="1:20" s="164" customFormat="1" ht="12.75" hidden="1" customHeight="1" x14ac:dyDescent="0.2">
      <c r="A2928" s="168">
        <v>83</v>
      </c>
      <c r="B2928" s="170" t="s">
        <v>69</v>
      </c>
      <c r="C2928" s="167">
        <v>1</v>
      </c>
      <c r="D2928" s="169">
        <v>44166</v>
      </c>
      <c r="E2928" s="168">
        <f t="shared" si="136"/>
        <v>12</v>
      </c>
      <c r="F2928" s="168" t="str">
        <f t="shared" si="137"/>
        <v>dic</v>
      </c>
      <c r="G2928" s="168">
        <f t="shared" si="138"/>
        <v>2020</v>
      </c>
      <c r="H2928" s="172">
        <v>29.564436237854103</v>
      </c>
      <c r="I2928" s="167">
        <v>250</v>
      </c>
      <c r="J2928" s="175" t="s">
        <v>1242</v>
      </c>
      <c r="K2928" s="173">
        <v>29.096257779497819</v>
      </c>
      <c r="L2928" s="171" t="s">
        <v>64</v>
      </c>
      <c r="M2928" s="165" t="s">
        <v>1323</v>
      </c>
      <c r="N2928" s="177" t="s">
        <v>1324</v>
      </c>
      <c r="O2928" s="176" t="s">
        <v>1242</v>
      </c>
      <c r="P2928" s="166" t="s">
        <v>1310</v>
      </c>
      <c r="Q2928" s="166" t="s">
        <v>1313</v>
      </c>
      <c r="R2928" s="172"/>
      <c r="S2928" s="172"/>
      <c r="T2928" s="174">
        <f t="shared" si="139"/>
        <v>29.564436237854103</v>
      </c>
    </row>
    <row r="2929" spans="1:20" s="164" customFormat="1" ht="12.75" hidden="1" customHeight="1" x14ac:dyDescent="0.2">
      <c r="A2929" s="168">
        <v>52</v>
      </c>
      <c r="B2929" s="170" t="s">
        <v>70</v>
      </c>
      <c r="C2929" s="167">
        <v>1</v>
      </c>
      <c r="D2929" s="169">
        <v>44166</v>
      </c>
      <c r="E2929" s="168">
        <f t="shared" si="136"/>
        <v>12</v>
      </c>
      <c r="F2929" s="168" t="str">
        <f t="shared" si="137"/>
        <v>dic</v>
      </c>
      <c r="G2929" s="168">
        <f t="shared" si="138"/>
        <v>2020</v>
      </c>
      <c r="H2929" s="172">
        <v>8.3571202739222841</v>
      </c>
      <c r="I2929" s="167">
        <v>250</v>
      </c>
      <c r="J2929" s="175" t="s">
        <v>1242</v>
      </c>
      <c r="K2929" s="173">
        <v>7.8368221407393825</v>
      </c>
      <c r="L2929" s="171" t="s">
        <v>64</v>
      </c>
      <c r="M2929" s="165" t="s">
        <v>1323</v>
      </c>
      <c r="N2929" s="177" t="s">
        <v>1324</v>
      </c>
      <c r="O2929" s="176" t="s">
        <v>1242</v>
      </c>
      <c r="P2929" s="166" t="s">
        <v>1310</v>
      </c>
      <c r="Q2929" s="166" t="s">
        <v>1313</v>
      </c>
      <c r="R2929" s="172"/>
      <c r="S2929" s="172"/>
      <c r="T2929" s="174">
        <f t="shared" si="139"/>
        <v>8.3571202739222841</v>
      </c>
    </row>
    <row r="2930" spans="1:20" s="164" customFormat="1" ht="12.75" hidden="1" customHeight="1" x14ac:dyDescent="0.2">
      <c r="A2930" s="168">
        <v>84</v>
      </c>
      <c r="B2930" s="170" t="s">
        <v>71</v>
      </c>
      <c r="C2930" s="167">
        <v>1</v>
      </c>
      <c r="D2930" s="169">
        <v>44166</v>
      </c>
      <c r="E2930" s="168">
        <f t="shared" si="136"/>
        <v>12</v>
      </c>
      <c r="F2930" s="168" t="str">
        <f t="shared" si="137"/>
        <v>dic</v>
      </c>
      <c r="G2930" s="168">
        <f t="shared" si="138"/>
        <v>2020</v>
      </c>
      <c r="H2930" s="172">
        <v>38.910033103315577</v>
      </c>
      <c r="I2930" s="167">
        <v>250</v>
      </c>
      <c r="J2930" s="175" t="s">
        <v>1242</v>
      </c>
      <c r="K2930" s="173">
        <v>37.63040522481392</v>
      </c>
      <c r="L2930" s="171" t="s">
        <v>64</v>
      </c>
      <c r="M2930" s="165" t="s">
        <v>1323</v>
      </c>
      <c r="N2930" s="177" t="s">
        <v>1324</v>
      </c>
      <c r="O2930" s="176" t="s">
        <v>1242</v>
      </c>
      <c r="P2930" s="166" t="s">
        <v>1310</v>
      </c>
      <c r="Q2930" s="166" t="s">
        <v>1313</v>
      </c>
      <c r="R2930" s="172"/>
      <c r="S2930" s="172"/>
      <c r="T2930" s="174">
        <f t="shared" si="139"/>
        <v>38.910033103315577</v>
      </c>
    </row>
    <row r="2931" spans="1:20" s="164" customFormat="1" ht="12.75" hidden="1" customHeight="1" x14ac:dyDescent="0.2">
      <c r="A2931" s="168">
        <v>90</v>
      </c>
      <c r="B2931" s="170" t="s">
        <v>72</v>
      </c>
      <c r="C2931" s="167">
        <v>1</v>
      </c>
      <c r="D2931" s="169">
        <v>44166</v>
      </c>
      <c r="E2931" s="168">
        <f t="shared" si="136"/>
        <v>12</v>
      </c>
      <c r="F2931" s="168" t="str">
        <f t="shared" si="137"/>
        <v>dic</v>
      </c>
      <c r="G2931" s="168">
        <f t="shared" si="138"/>
        <v>2020</v>
      </c>
      <c r="H2931" s="172">
        <v>15.456179431340139</v>
      </c>
      <c r="I2931" s="167">
        <v>250</v>
      </c>
      <c r="J2931" s="175" t="s">
        <v>1242</v>
      </c>
      <c r="K2931" s="173">
        <v>15.114705699717511</v>
      </c>
      <c r="L2931" s="171" t="s">
        <v>64</v>
      </c>
      <c r="M2931" s="165" t="s">
        <v>1323</v>
      </c>
      <c r="N2931" s="177" t="s">
        <v>1324</v>
      </c>
      <c r="O2931" s="176" t="s">
        <v>1242</v>
      </c>
      <c r="P2931" s="166" t="s">
        <v>1310</v>
      </c>
      <c r="Q2931" s="166" t="s">
        <v>1313</v>
      </c>
      <c r="R2931" s="172"/>
      <c r="S2931" s="172"/>
      <c r="T2931" s="174">
        <f t="shared" si="139"/>
        <v>15.456179431340139</v>
      </c>
    </row>
    <row r="2932" spans="1:20" s="164" customFormat="1" ht="12.75" hidden="1" customHeight="1" x14ac:dyDescent="0.2">
      <c r="A2932" s="168">
        <v>25</v>
      </c>
      <c r="B2932" s="170" t="s">
        <v>73</v>
      </c>
      <c r="C2932" s="167">
        <v>1</v>
      </c>
      <c r="D2932" s="169">
        <v>44166</v>
      </c>
      <c r="E2932" s="168">
        <f t="shared" si="136"/>
        <v>12</v>
      </c>
      <c r="F2932" s="168" t="str">
        <f t="shared" si="137"/>
        <v>dic</v>
      </c>
      <c r="G2932" s="168">
        <f t="shared" si="138"/>
        <v>2020</v>
      </c>
      <c r="H2932" s="172">
        <v>138.02727678220032</v>
      </c>
      <c r="I2932" s="167">
        <v>250</v>
      </c>
      <c r="J2932" s="175" t="s">
        <v>1242</v>
      </c>
      <c r="K2932" s="173">
        <v>83.286341757842877</v>
      </c>
      <c r="L2932" s="171" t="s">
        <v>64</v>
      </c>
      <c r="M2932" s="165" t="s">
        <v>1323</v>
      </c>
      <c r="N2932" s="177" t="s">
        <v>1324</v>
      </c>
      <c r="O2932" s="176" t="s">
        <v>1242</v>
      </c>
      <c r="P2932" s="166" t="s">
        <v>1310</v>
      </c>
      <c r="Q2932" s="166" t="s">
        <v>1313</v>
      </c>
      <c r="R2932" s="172"/>
      <c r="S2932" s="172"/>
      <c r="T2932" s="174">
        <f t="shared" si="139"/>
        <v>138.02727678220032</v>
      </c>
    </row>
    <row r="2933" spans="1:20" s="164" customFormat="1" ht="12.75" hidden="1" customHeight="1" x14ac:dyDescent="0.2">
      <c r="A2933" s="168">
        <v>102</v>
      </c>
      <c r="B2933" s="170" t="s">
        <v>74</v>
      </c>
      <c r="C2933" s="167">
        <v>1</v>
      </c>
      <c r="D2933" s="169">
        <v>44166</v>
      </c>
      <c r="E2933" s="168">
        <f t="shared" si="136"/>
        <v>12</v>
      </c>
      <c r="F2933" s="168" t="str">
        <f t="shared" si="137"/>
        <v>dic</v>
      </c>
      <c r="G2933" s="168">
        <f t="shared" si="138"/>
        <v>2020</v>
      </c>
      <c r="H2933" s="172">
        <v>34.506819195550079</v>
      </c>
      <c r="I2933" s="167">
        <v>250</v>
      </c>
      <c r="J2933" s="175" t="s">
        <v>1242</v>
      </c>
      <c r="K2933" s="173">
        <v>35.19965142471073</v>
      </c>
      <c r="L2933" s="171" t="s">
        <v>64</v>
      </c>
      <c r="M2933" s="165" t="s">
        <v>1323</v>
      </c>
      <c r="N2933" s="177" t="s">
        <v>1324</v>
      </c>
      <c r="O2933" s="176" t="s">
        <v>1242</v>
      </c>
      <c r="P2933" s="166" t="s">
        <v>1310</v>
      </c>
      <c r="Q2933" s="166" t="s">
        <v>1313</v>
      </c>
      <c r="R2933" s="172"/>
      <c r="S2933" s="172"/>
      <c r="T2933" s="174">
        <f t="shared" si="139"/>
        <v>34.506819195550079</v>
      </c>
    </row>
    <row r="2934" spans="1:20" s="164" customFormat="1" ht="12.75" hidden="1" customHeight="1" x14ac:dyDescent="0.2">
      <c r="A2934" s="168">
        <v>36</v>
      </c>
      <c r="B2934" s="170" t="s">
        <v>75</v>
      </c>
      <c r="C2934" s="167">
        <v>1</v>
      </c>
      <c r="D2934" s="169">
        <v>44166</v>
      </c>
      <c r="E2934" s="168">
        <f t="shared" si="136"/>
        <v>12</v>
      </c>
      <c r="F2934" s="168" t="str">
        <f t="shared" si="137"/>
        <v>dic</v>
      </c>
      <c r="G2934" s="168">
        <f t="shared" si="138"/>
        <v>2020</v>
      </c>
      <c r="H2934" s="172">
        <v>4.1336293828002697</v>
      </c>
      <c r="I2934" s="167">
        <v>250</v>
      </c>
      <c r="J2934" s="175" t="s">
        <v>1242</v>
      </c>
      <c r="K2934" s="173">
        <v>4.1884449028765331</v>
      </c>
      <c r="L2934" s="171" t="s">
        <v>64</v>
      </c>
      <c r="M2934" s="165" t="s">
        <v>1323</v>
      </c>
      <c r="N2934" s="177" t="s">
        <v>1324</v>
      </c>
      <c r="O2934" s="176" t="s">
        <v>1242</v>
      </c>
      <c r="P2934" s="166" t="s">
        <v>1310</v>
      </c>
      <c r="Q2934" s="166" t="s">
        <v>1313</v>
      </c>
      <c r="R2934" s="172"/>
      <c r="S2934" s="172"/>
      <c r="T2934" s="174">
        <f t="shared" si="139"/>
        <v>4.1336293828002697</v>
      </c>
    </row>
    <row r="2935" spans="1:20" s="164" customFormat="1" ht="12.75" hidden="1" customHeight="1" x14ac:dyDescent="0.2">
      <c r="A2935" s="168">
        <v>70</v>
      </c>
      <c r="B2935" s="170" t="s">
        <v>76</v>
      </c>
      <c r="C2935" s="167">
        <v>1</v>
      </c>
      <c r="D2935" s="169">
        <v>44166</v>
      </c>
      <c r="E2935" s="168">
        <f t="shared" si="136"/>
        <v>12</v>
      </c>
      <c r="F2935" s="168" t="str">
        <f t="shared" si="137"/>
        <v>dic</v>
      </c>
      <c r="G2935" s="168">
        <f t="shared" si="138"/>
        <v>2020</v>
      </c>
      <c r="H2935" s="172">
        <v>9.8847659153919487</v>
      </c>
      <c r="I2935" s="167">
        <v>250</v>
      </c>
      <c r="J2935" s="175" t="s">
        <v>1242</v>
      </c>
      <c r="K2935" s="173">
        <v>9.5738450965987116</v>
      </c>
      <c r="L2935" s="171" t="s">
        <v>64</v>
      </c>
      <c r="M2935" s="165" t="s">
        <v>1323</v>
      </c>
      <c r="N2935" s="177" t="s">
        <v>1324</v>
      </c>
      <c r="O2935" s="176" t="s">
        <v>1242</v>
      </c>
      <c r="P2935" s="166" t="s">
        <v>1310</v>
      </c>
      <c r="Q2935" s="166" t="s">
        <v>1313</v>
      </c>
      <c r="R2935" s="172"/>
      <c r="S2935" s="172"/>
      <c r="T2935" s="174">
        <f t="shared" si="139"/>
        <v>9.8847659153919487</v>
      </c>
    </row>
    <row r="2936" spans="1:20" s="164" customFormat="1" ht="12.75" hidden="1" customHeight="1" x14ac:dyDescent="0.2">
      <c r="A2936" s="168">
        <v>67</v>
      </c>
      <c r="B2936" s="170" t="s">
        <v>77</v>
      </c>
      <c r="C2936" s="167">
        <v>1</v>
      </c>
      <c r="D2936" s="169">
        <v>44166</v>
      </c>
      <c r="E2936" s="168">
        <f t="shared" si="136"/>
        <v>12</v>
      </c>
      <c r="F2936" s="168" t="str">
        <f t="shared" si="137"/>
        <v>dic</v>
      </c>
      <c r="G2936" s="168">
        <f t="shared" si="138"/>
        <v>2020</v>
      </c>
      <c r="H2936" s="172">
        <v>83.211756705935869</v>
      </c>
      <c r="I2936" s="167">
        <v>250</v>
      </c>
      <c r="J2936" s="175" t="s">
        <v>1242</v>
      </c>
      <c r="K2936" s="173">
        <v>84.914632288632887</v>
      </c>
      <c r="L2936" s="171" t="s">
        <v>64</v>
      </c>
      <c r="M2936" s="165" t="s">
        <v>1323</v>
      </c>
      <c r="N2936" s="177" t="s">
        <v>1324</v>
      </c>
      <c r="O2936" s="176" t="s">
        <v>1242</v>
      </c>
      <c r="P2936" s="166" t="s">
        <v>1310</v>
      </c>
      <c r="Q2936" s="166" t="s">
        <v>1313</v>
      </c>
      <c r="R2936" s="172"/>
      <c r="S2936" s="172"/>
      <c r="T2936" s="174">
        <f t="shared" si="139"/>
        <v>83.211756705935869</v>
      </c>
    </row>
    <row r="2937" spans="1:20" s="164" customFormat="1" ht="12.75" hidden="1" customHeight="1" x14ac:dyDescent="0.2">
      <c r="A2937" s="168">
        <v>92</v>
      </c>
      <c r="B2937" s="170" t="s">
        <v>78</v>
      </c>
      <c r="C2937" s="167">
        <v>1</v>
      </c>
      <c r="D2937" s="169">
        <v>44166</v>
      </c>
      <c r="E2937" s="168">
        <f t="shared" si="136"/>
        <v>12</v>
      </c>
      <c r="F2937" s="168" t="str">
        <f t="shared" si="137"/>
        <v>dic</v>
      </c>
      <c r="G2937" s="168">
        <f t="shared" si="138"/>
        <v>2020</v>
      </c>
      <c r="H2937" s="172">
        <v>58.769426442421221</v>
      </c>
      <c r="I2937" s="167">
        <v>250</v>
      </c>
      <c r="J2937" s="175" t="s">
        <v>1242</v>
      </c>
      <c r="K2937" s="173">
        <v>58.079290058510232</v>
      </c>
      <c r="L2937" s="171" t="s">
        <v>64</v>
      </c>
      <c r="M2937" s="165" t="s">
        <v>1323</v>
      </c>
      <c r="N2937" s="177" t="s">
        <v>1324</v>
      </c>
      <c r="O2937" s="176" t="s">
        <v>1242</v>
      </c>
      <c r="P2937" s="166" t="s">
        <v>1310</v>
      </c>
      <c r="Q2937" s="166" t="s">
        <v>1313</v>
      </c>
      <c r="R2937" s="172"/>
      <c r="S2937" s="172"/>
      <c r="T2937" s="174">
        <f t="shared" si="139"/>
        <v>58.769426442421221</v>
      </c>
    </row>
    <row r="2938" spans="1:20" s="164" customFormat="1" ht="12.75" hidden="1" customHeight="1" x14ac:dyDescent="0.2">
      <c r="A2938" s="168">
        <v>58</v>
      </c>
      <c r="B2938" s="170" t="s">
        <v>79</v>
      </c>
      <c r="C2938" s="167">
        <v>1</v>
      </c>
      <c r="D2938" s="169">
        <v>44166</v>
      </c>
      <c r="E2938" s="168">
        <f t="shared" si="136"/>
        <v>12</v>
      </c>
      <c r="F2938" s="168" t="str">
        <f t="shared" si="137"/>
        <v>dic</v>
      </c>
      <c r="G2938" s="168">
        <f t="shared" si="138"/>
        <v>2020</v>
      </c>
      <c r="H2938" s="172">
        <v>7.7280897156700696</v>
      </c>
      <c r="I2938" s="167">
        <v>250</v>
      </c>
      <c r="J2938" s="175" t="s">
        <v>1242</v>
      </c>
      <c r="K2938" s="173">
        <v>7.5717306911902309</v>
      </c>
      <c r="L2938" s="171" t="s">
        <v>64</v>
      </c>
      <c r="M2938" s="165" t="s">
        <v>1323</v>
      </c>
      <c r="N2938" s="177" t="s">
        <v>1324</v>
      </c>
      <c r="O2938" s="176" t="s">
        <v>1242</v>
      </c>
      <c r="P2938" s="166" t="s">
        <v>1310</v>
      </c>
      <c r="Q2938" s="166" t="s">
        <v>1313</v>
      </c>
      <c r="R2938" s="172"/>
      <c r="S2938" s="172"/>
      <c r="T2938" s="174">
        <f t="shared" si="139"/>
        <v>7.7280897156700696</v>
      </c>
    </row>
    <row r="2939" spans="1:20" s="164" customFormat="1" ht="12.75" hidden="1" customHeight="1" x14ac:dyDescent="0.2">
      <c r="A2939" s="168">
        <v>130</v>
      </c>
      <c r="B2939" s="170" t="s">
        <v>80</v>
      </c>
      <c r="C2939" s="167">
        <v>1</v>
      </c>
      <c r="D2939" s="169">
        <v>44166</v>
      </c>
      <c r="E2939" s="168">
        <f t="shared" si="136"/>
        <v>12</v>
      </c>
      <c r="F2939" s="168" t="str">
        <f t="shared" si="137"/>
        <v>dic</v>
      </c>
      <c r="G2939" s="168">
        <f t="shared" si="138"/>
        <v>2020</v>
      </c>
      <c r="H2939" s="172">
        <v>3.7741833495132893</v>
      </c>
      <c r="I2939" s="167">
        <v>250</v>
      </c>
      <c r="J2939" s="175" t="s">
        <v>1242</v>
      </c>
      <c r="K2939" s="173">
        <v>3.6259118607824101</v>
      </c>
      <c r="L2939" s="171" t="s">
        <v>64</v>
      </c>
      <c r="M2939" s="165" t="s">
        <v>1323</v>
      </c>
      <c r="N2939" s="177" t="s">
        <v>1324</v>
      </c>
      <c r="O2939" s="176" t="s">
        <v>1242</v>
      </c>
      <c r="P2939" s="166" t="s">
        <v>1310</v>
      </c>
      <c r="Q2939" s="166" t="s">
        <v>1313</v>
      </c>
      <c r="R2939" s="172"/>
      <c r="S2939" s="172"/>
      <c r="T2939" s="174">
        <f t="shared" si="139"/>
        <v>3.7741833495132893</v>
      </c>
    </row>
    <row r="2940" spans="1:20" s="164" customFormat="1" ht="12.75" hidden="1" customHeight="1" x14ac:dyDescent="0.2">
      <c r="A2940" s="168">
        <v>15</v>
      </c>
      <c r="B2940" s="170" t="s">
        <v>81</v>
      </c>
      <c r="C2940" s="167">
        <v>1</v>
      </c>
      <c r="D2940" s="169">
        <v>44166</v>
      </c>
      <c r="E2940" s="168">
        <f t="shared" si="136"/>
        <v>12</v>
      </c>
      <c r="F2940" s="168" t="str">
        <f t="shared" si="137"/>
        <v>dic</v>
      </c>
      <c r="G2940" s="168">
        <f t="shared" si="138"/>
        <v>2020</v>
      </c>
      <c r="H2940" s="172">
        <v>9.794904407070204</v>
      </c>
      <c r="I2940" s="167">
        <v>250</v>
      </c>
      <c r="J2940" s="175" t="s">
        <v>1242</v>
      </c>
      <c r="K2940" s="173">
        <v>8.2735490711830604</v>
      </c>
      <c r="L2940" s="171" t="s">
        <v>64</v>
      </c>
      <c r="M2940" s="165" t="s">
        <v>1323</v>
      </c>
      <c r="N2940" s="177" t="s">
        <v>1324</v>
      </c>
      <c r="O2940" s="176" t="s">
        <v>1242</v>
      </c>
      <c r="P2940" s="166" t="s">
        <v>1310</v>
      </c>
      <c r="Q2940" s="166" t="s">
        <v>1313</v>
      </c>
      <c r="R2940" s="172"/>
      <c r="S2940" s="172"/>
      <c r="T2940" s="174">
        <f t="shared" si="139"/>
        <v>9.794904407070204</v>
      </c>
    </row>
    <row r="2941" spans="1:20" s="164" customFormat="1" ht="12.75" hidden="1" customHeight="1" x14ac:dyDescent="0.2">
      <c r="A2941" s="168">
        <v>68</v>
      </c>
      <c r="B2941" s="170" t="s">
        <v>82</v>
      </c>
      <c r="C2941" s="167">
        <v>1</v>
      </c>
      <c r="D2941" s="169">
        <v>44166</v>
      </c>
      <c r="E2941" s="168">
        <f t="shared" si="136"/>
        <v>12</v>
      </c>
      <c r="F2941" s="168" t="str">
        <f t="shared" si="137"/>
        <v>dic</v>
      </c>
      <c r="G2941" s="168">
        <f t="shared" si="138"/>
        <v>2020</v>
      </c>
      <c r="H2941" s="172">
        <v>4.6727984327307395</v>
      </c>
      <c r="I2941" s="167">
        <v>250</v>
      </c>
      <c r="J2941" s="175" t="s">
        <v>1242</v>
      </c>
      <c r="K2941" s="173">
        <v>4.2270853514548836</v>
      </c>
      <c r="L2941" s="171" t="s">
        <v>64</v>
      </c>
      <c r="M2941" s="165" t="s">
        <v>1323</v>
      </c>
      <c r="N2941" s="177" t="s">
        <v>1324</v>
      </c>
      <c r="O2941" s="176" t="s">
        <v>1242</v>
      </c>
      <c r="P2941" s="166" t="s">
        <v>1310</v>
      </c>
      <c r="Q2941" s="166" t="s">
        <v>1313</v>
      </c>
      <c r="R2941" s="172"/>
      <c r="S2941" s="172"/>
      <c r="T2941" s="174">
        <f t="shared" si="139"/>
        <v>4.6727984327307395</v>
      </c>
    </row>
    <row r="2942" spans="1:20" s="164" customFormat="1" ht="12.75" hidden="1" customHeight="1" x14ac:dyDescent="0.2">
      <c r="A2942" s="168">
        <v>94</v>
      </c>
      <c r="B2942" s="170" t="s">
        <v>83</v>
      </c>
      <c r="C2942" s="167">
        <v>1</v>
      </c>
      <c r="D2942" s="169">
        <v>44166</v>
      </c>
      <c r="E2942" s="168">
        <f t="shared" ref="E2942:E3005" si="140">MONTH(D2942)</f>
        <v>12</v>
      </c>
      <c r="F2942" s="168" t="str">
        <f t="shared" ref="F2942:F3005" si="141">TEXT(D2942,"mmm")</f>
        <v>dic</v>
      </c>
      <c r="G2942" s="168">
        <f t="shared" ref="G2942:G3005" si="142">YEAR(D2942)</f>
        <v>2020</v>
      </c>
      <c r="H2942" s="172">
        <v>13.389364739940003</v>
      </c>
      <c r="I2942" s="167">
        <v>250</v>
      </c>
      <c r="J2942" s="175" t="s">
        <v>1242</v>
      </c>
      <c r="K2942" s="173">
        <v>13.466645637096706</v>
      </c>
      <c r="L2942" s="171" t="s">
        <v>64</v>
      </c>
      <c r="M2942" s="165" t="s">
        <v>1323</v>
      </c>
      <c r="N2942" s="177" t="s">
        <v>1324</v>
      </c>
      <c r="O2942" s="176" t="s">
        <v>1242</v>
      </c>
      <c r="P2942" s="166" t="s">
        <v>1310</v>
      </c>
      <c r="Q2942" s="166" t="s">
        <v>1313</v>
      </c>
      <c r="R2942" s="172"/>
      <c r="S2942" s="172"/>
      <c r="T2942" s="174">
        <f t="shared" si="139"/>
        <v>13.389364739940003</v>
      </c>
    </row>
    <row r="2943" spans="1:20" s="164" customFormat="1" ht="12.75" hidden="1" customHeight="1" x14ac:dyDescent="0.2">
      <c r="A2943" s="168">
        <v>88</v>
      </c>
      <c r="B2943" s="170" t="s">
        <v>84</v>
      </c>
      <c r="C2943" s="167">
        <v>1</v>
      </c>
      <c r="D2943" s="169">
        <v>44166</v>
      </c>
      <c r="E2943" s="168">
        <f t="shared" si="140"/>
        <v>12</v>
      </c>
      <c r="F2943" s="168" t="str">
        <f t="shared" si="141"/>
        <v>dic</v>
      </c>
      <c r="G2943" s="168">
        <f t="shared" si="142"/>
        <v>2020</v>
      </c>
      <c r="H2943" s="172">
        <v>3.7741833495132893</v>
      </c>
      <c r="I2943" s="167">
        <v>250</v>
      </c>
      <c r="J2943" s="175" t="s">
        <v>1242</v>
      </c>
      <c r="K2943" s="173">
        <v>3.7975473416769434</v>
      </c>
      <c r="L2943" s="171" t="s">
        <v>64</v>
      </c>
      <c r="M2943" s="165" t="s">
        <v>1323</v>
      </c>
      <c r="N2943" s="177" t="s">
        <v>1324</v>
      </c>
      <c r="O2943" s="176" t="s">
        <v>1242</v>
      </c>
      <c r="P2943" s="166" t="s">
        <v>1310</v>
      </c>
      <c r="Q2943" s="166" t="s">
        <v>1313</v>
      </c>
      <c r="R2943" s="172"/>
      <c r="S2943" s="172"/>
      <c r="T2943" s="174">
        <f t="shared" si="139"/>
        <v>3.7741833495132893</v>
      </c>
    </row>
    <row r="2944" spans="1:20" s="164" customFormat="1" ht="12.75" hidden="1" customHeight="1" x14ac:dyDescent="0.2">
      <c r="A2944" s="168">
        <v>62</v>
      </c>
      <c r="B2944" s="170" t="s">
        <v>85</v>
      </c>
      <c r="C2944" s="167">
        <v>1</v>
      </c>
      <c r="D2944" s="169">
        <v>44166</v>
      </c>
      <c r="E2944" s="168">
        <f t="shared" si="140"/>
        <v>12</v>
      </c>
      <c r="F2944" s="168" t="str">
        <f t="shared" si="141"/>
        <v>dic</v>
      </c>
      <c r="G2944" s="168">
        <f t="shared" si="142"/>
        <v>2020</v>
      </c>
      <c r="H2944" s="172">
        <v>42.414631927863631</v>
      </c>
      <c r="I2944" s="167">
        <v>250</v>
      </c>
      <c r="J2944" s="175" t="s">
        <v>1242</v>
      </c>
      <c r="K2944" s="173">
        <v>39.349455879008929</v>
      </c>
      <c r="L2944" s="171" t="s">
        <v>64</v>
      </c>
      <c r="M2944" s="165" t="s">
        <v>1323</v>
      </c>
      <c r="N2944" s="177" t="s">
        <v>1324</v>
      </c>
      <c r="O2944" s="176" t="s">
        <v>1242</v>
      </c>
      <c r="P2944" s="166" t="s">
        <v>1310</v>
      </c>
      <c r="Q2944" s="166" t="s">
        <v>1313</v>
      </c>
      <c r="R2944" s="172"/>
      <c r="S2944" s="172"/>
      <c r="T2944" s="174">
        <f t="shared" si="139"/>
        <v>42.414631927863631</v>
      </c>
    </row>
    <row r="2945" spans="1:20" s="164" customFormat="1" ht="12.75" hidden="1" customHeight="1" x14ac:dyDescent="0.2">
      <c r="A2945" s="168">
        <v>91</v>
      </c>
      <c r="B2945" s="170" t="s">
        <v>86</v>
      </c>
      <c r="C2945" s="167">
        <v>1</v>
      </c>
      <c r="D2945" s="169">
        <v>44166</v>
      </c>
      <c r="E2945" s="168">
        <f t="shared" si="140"/>
        <v>12</v>
      </c>
      <c r="F2945" s="168" t="str">
        <f t="shared" si="141"/>
        <v>dic</v>
      </c>
      <c r="G2945" s="168">
        <f t="shared" si="142"/>
        <v>2020</v>
      </c>
      <c r="H2945" s="172">
        <v>12.670472673366044</v>
      </c>
      <c r="I2945" s="167">
        <v>250</v>
      </c>
      <c r="J2945" s="175" t="s">
        <v>1242</v>
      </c>
      <c r="K2945" s="173">
        <v>12.582408395210731</v>
      </c>
      <c r="L2945" s="171" t="s">
        <v>64</v>
      </c>
      <c r="M2945" s="165" t="s">
        <v>1323</v>
      </c>
      <c r="N2945" s="177" t="s">
        <v>1324</v>
      </c>
      <c r="O2945" s="176" t="s">
        <v>1242</v>
      </c>
      <c r="P2945" s="166" t="s">
        <v>1310</v>
      </c>
      <c r="Q2945" s="166" t="s">
        <v>1313</v>
      </c>
      <c r="R2945" s="172"/>
      <c r="S2945" s="172"/>
      <c r="T2945" s="174">
        <f t="shared" si="139"/>
        <v>12.670472673366044</v>
      </c>
    </row>
    <row r="2946" spans="1:20" s="164" customFormat="1" ht="12.75" hidden="1" customHeight="1" x14ac:dyDescent="0.2">
      <c r="A2946" s="168">
        <v>89</v>
      </c>
      <c r="B2946" s="170" t="s">
        <v>87</v>
      </c>
      <c r="C2946" s="167">
        <v>1</v>
      </c>
      <c r="D2946" s="169">
        <v>44166</v>
      </c>
      <c r="E2946" s="168">
        <f t="shared" si="140"/>
        <v>12</v>
      </c>
      <c r="F2946" s="168" t="str">
        <f t="shared" si="141"/>
        <v>dic</v>
      </c>
      <c r="G2946" s="168">
        <f t="shared" si="142"/>
        <v>2020</v>
      </c>
      <c r="H2946" s="172">
        <v>25.340945346732088</v>
      </c>
      <c r="I2946" s="167">
        <v>250</v>
      </c>
      <c r="J2946" s="175" t="s">
        <v>1242</v>
      </c>
      <c r="K2946" s="173">
        <v>24.946453325199627</v>
      </c>
      <c r="L2946" s="171" t="s">
        <v>64</v>
      </c>
      <c r="M2946" s="165" t="s">
        <v>1323</v>
      </c>
      <c r="N2946" s="177" t="s">
        <v>1324</v>
      </c>
      <c r="O2946" s="176" t="s">
        <v>1242</v>
      </c>
      <c r="P2946" s="166" t="s">
        <v>1310</v>
      </c>
      <c r="Q2946" s="166" t="s">
        <v>1313</v>
      </c>
      <c r="R2946" s="172"/>
      <c r="S2946" s="172"/>
      <c r="T2946" s="174">
        <f t="shared" si="139"/>
        <v>25.340945346732088</v>
      </c>
    </row>
    <row r="2947" spans="1:20" s="164" customFormat="1" ht="12.75" hidden="1" customHeight="1" x14ac:dyDescent="0.2">
      <c r="A2947" s="168">
        <v>80</v>
      </c>
      <c r="B2947" s="170" t="s">
        <v>3</v>
      </c>
      <c r="C2947" s="167">
        <v>1</v>
      </c>
      <c r="D2947" s="169">
        <v>44166</v>
      </c>
      <c r="E2947" s="168">
        <f t="shared" si="140"/>
        <v>12</v>
      </c>
      <c r="F2947" s="168" t="str">
        <f t="shared" si="141"/>
        <v>dic</v>
      </c>
      <c r="G2947" s="168">
        <f t="shared" si="142"/>
        <v>2020</v>
      </c>
      <c r="H2947" s="172">
        <v>79.257850339779068</v>
      </c>
      <c r="I2947" s="167">
        <v>250</v>
      </c>
      <c r="J2947" s="175" t="s">
        <v>1242</v>
      </c>
      <c r="K2947" s="173">
        <v>62.96595888104671</v>
      </c>
      <c r="L2947" s="171" t="s">
        <v>88</v>
      </c>
      <c r="M2947" s="165" t="s">
        <v>1323</v>
      </c>
      <c r="N2947" s="177" t="s">
        <v>1324</v>
      </c>
      <c r="O2947" s="176" t="s">
        <v>1242</v>
      </c>
      <c r="P2947" s="166" t="s">
        <v>1310</v>
      </c>
      <c r="Q2947" s="166" t="s">
        <v>1313</v>
      </c>
      <c r="R2947" s="172"/>
      <c r="S2947" s="172"/>
      <c r="T2947" s="174">
        <f t="shared" si="139"/>
        <v>79.257850339779068</v>
      </c>
    </row>
    <row r="2948" spans="1:20" s="164" customFormat="1" ht="12.75" hidden="1" customHeight="1" x14ac:dyDescent="0.2">
      <c r="A2948" s="168">
        <v>104</v>
      </c>
      <c r="B2948" s="170" t="s">
        <v>4</v>
      </c>
      <c r="C2948" s="167">
        <v>1</v>
      </c>
      <c r="D2948" s="169">
        <v>44166</v>
      </c>
      <c r="E2948" s="168">
        <f t="shared" si="140"/>
        <v>12</v>
      </c>
      <c r="F2948" s="168" t="str">
        <f t="shared" si="141"/>
        <v>dic</v>
      </c>
      <c r="G2948" s="168">
        <f t="shared" si="142"/>
        <v>2020</v>
      </c>
      <c r="H2948" s="172">
        <v>14.377841331479198</v>
      </c>
      <c r="I2948" s="167">
        <v>250</v>
      </c>
      <c r="J2948" s="175" t="s">
        <v>1242</v>
      </c>
      <c r="K2948" s="173">
        <v>14.53959204645834</v>
      </c>
      <c r="L2948" s="171" t="s">
        <v>88</v>
      </c>
      <c r="M2948" s="165" t="s">
        <v>1323</v>
      </c>
      <c r="N2948" s="177" t="s">
        <v>1324</v>
      </c>
      <c r="O2948" s="176" t="s">
        <v>1242</v>
      </c>
      <c r="P2948" s="166" t="s">
        <v>1310</v>
      </c>
      <c r="Q2948" s="166" t="s">
        <v>1313</v>
      </c>
      <c r="R2948" s="172"/>
      <c r="S2948" s="172"/>
      <c r="T2948" s="174">
        <f t="shared" si="139"/>
        <v>14.377841331479198</v>
      </c>
    </row>
    <row r="2949" spans="1:20" s="164" customFormat="1" ht="12.75" hidden="1" customHeight="1" x14ac:dyDescent="0.2">
      <c r="A2949" s="168">
        <v>79</v>
      </c>
      <c r="B2949" s="170" t="s">
        <v>5</v>
      </c>
      <c r="C2949" s="167">
        <v>1</v>
      </c>
      <c r="D2949" s="169">
        <v>44166</v>
      </c>
      <c r="E2949" s="168">
        <f t="shared" si="140"/>
        <v>12</v>
      </c>
      <c r="F2949" s="168" t="str">
        <f t="shared" si="141"/>
        <v>dic</v>
      </c>
      <c r="G2949" s="168">
        <f t="shared" si="142"/>
        <v>2020</v>
      </c>
      <c r="H2949" s="172">
        <v>15.456179431340139</v>
      </c>
      <c r="I2949" s="167">
        <v>250</v>
      </c>
      <c r="J2949" s="175" t="s">
        <v>1242</v>
      </c>
      <c r="K2949" s="173">
        <v>13.389544462956648</v>
      </c>
      <c r="L2949" s="171" t="s">
        <v>88</v>
      </c>
      <c r="M2949" s="165" t="s">
        <v>1323</v>
      </c>
      <c r="N2949" s="177" t="s">
        <v>1324</v>
      </c>
      <c r="O2949" s="176" t="s">
        <v>1242</v>
      </c>
      <c r="P2949" s="166" t="s">
        <v>1310</v>
      </c>
      <c r="Q2949" s="166" t="s">
        <v>1313</v>
      </c>
      <c r="R2949" s="172"/>
      <c r="S2949" s="172"/>
      <c r="T2949" s="174">
        <f t="shared" si="139"/>
        <v>15.456179431340139</v>
      </c>
    </row>
    <row r="2950" spans="1:20" s="164" customFormat="1" ht="12.75" hidden="1" customHeight="1" x14ac:dyDescent="0.2">
      <c r="A2950" s="168">
        <v>66</v>
      </c>
      <c r="B2950" s="170" t="s">
        <v>43</v>
      </c>
      <c r="C2950" s="167">
        <v>1</v>
      </c>
      <c r="D2950" s="169">
        <v>44166</v>
      </c>
      <c r="E2950" s="168">
        <f t="shared" si="140"/>
        <v>12</v>
      </c>
      <c r="F2950" s="168" t="str">
        <f t="shared" si="141"/>
        <v>dic</v>
      </c>
      <c r="G2950" s="168">
        <f t="shared" si="142"/>
        <v>2020</v>
      </c>
      <c r="H2950" s="172">
        <v>105.94671831133734</v>
      </c>
      <c r="I2950" s="167">
        <v>250</v>
      </c>
      <c r="J2950" s="175" t="s">
        <v>1242</v>
      </c>
      <c r="K2950" s="173">
        <v>68.974997942521796</v>
      </c>
      <c r="L2950" s="171" t="s">
        <v>62</v>
      </c>
      <c r="M2950" s="165" t="s">
        <v>1323</v>
      </c>
      <c r="N2950" s="177" t="s">
        <v>1324</v>
      </c>
      <c r="O2950" s="176" t="s">
        <v>1242</v>
      </c>
      <c r="P2950" s="166" t="s">
        <v>1310</v>
      </c>
      <c r="Q2950" s="166" t="s">
        <v>1313</v>
      </c>
      <c r="R2950" s="172"/>
      <c r="S2950" s="172"/>
      <c r="T2950" s="174">
        <f t="shared" si="139"/>
        <v>105.94671831133734</v>
      </c>
    </row>
    <row r="2951" spans="1:20" s="164" customFormat="1" ht="12.75" hidden="1" customHeight="1" x14ac:dyDescent="0.2">
      <c r="A2951" s="168" t="s">
        <v>1293</v>
      </c>
      <c r="B2951" s="170" t="s">
        <v>89</v>
      </c>
      <c r="C2951" s="167">
        <v>1</v>
      </c>
      <c r="D2951" s="169">
        <v>44166</v>
      </c>
      <c r="E2951" s="168">
        <f t="shared" si="140"/>
        <v>12</v>
      </c>
      <c r="F2951" s="168" t="str">
        <f t="shared" si="141"/>
        <v>dic</v>
      </c>
      <c r="G2951" s="168">
        <f t="shared" si="142"/>
        <v>2020</v>
      </c>
      <c r="H2951" s="172">
        <v>523.08383994087762</v>
      </c>
      <c r="I2951" s="167">
        <v>250</v>
      </c>
      <c r="J2951" s="175" t="s">
        <v>1242</v>
      </c>
      <c r="K2951" s="173">
        <v>353.31927564960341</v>
      </c>
      <c r="L2951" s="171" t="s">
        <v>89</v>
      </c>
      <c r="M2951" s="165" t="s">
        <v>1323</v>
      </c>
      <c r="N2951" s="177" t="s">
        <v>1324</v>
      </c>
      <c r="O2951" s="176" t="s">
        <v>1242</v>
      </c>
      <c r="P2951" s="166" t="s">
        <v>1310</v>
      </c>
      <c r="Q2951" s="166" t="s">
        <v>1313</v>
      </c>
      <c r="R2951" s="172"/>
      <c r="S2951" s="172"/>
      <c r="T2951" s="174">
        <f t="shared" si="139"/>
        <v>523.08383994087762</v>
      </c>
    </row>
    <row r="2952" spans="1:20" s="164" customFormat="1" ht="12.75" hidden="1" customHeight="1" x14ac:dyDescent="0.2">
      <c r="A2952" s="168">
        <v>40</v>
      </c>
      <c r="B2952" s="170" t="s">
        <v>1243</v>
      </c>
      <c r="C2952" s="167">
        <v>1</v>
      </c>
      <c r="D2952" s="169">
        <v>44166</v>
      </c>
      <c r="E2952" s="168">
        <f t="shared" si="140"/>
        <v>12</v>
      </c>
      <c r="F2952" s="168" t="str">
        <f t="shared" si="141"/>
        <v>dic</v>
      </c>
      <c r="G2952" s="168">
        <f t="shared" si="142"/>
        <v>2020</v>
      </c>
      <c r="H2952" s="172">
        <v>41.965324386254906</v>
      </c>
      <c r="I2952" s="167">
        <v>250</v>
      </c>
      <c r="J2952" s="175" t="s">
        <v>1242</v>
      </c>
      <c r="K2952" s="173">
        <v>35.99402715827496</v>
      </c>
      <c r="L2952" s="171" t="s">
        <v>61</v>
      </c>
      <c r="M2952" s="165" t="s">
        <v>1323</v>
      </c>
      <c r="N2952" s="177" t="s">
        <v>1324</v>
      </c>
      <c r="O2952" s="176" t="s">
        <v>1242</v>
      </c>
      <c r="P2952" s="166" t="s">
        <v>1310</v>
      </c>
      <c r="Q2952" s="166" t="s">
        <v>1313</v>
      </c>
      <c r="R2952" s="172"/>
      <c r="S2952" s="172"/>
      <c r="T2952" s="174">
        <f t="shared" si="139"/>
        <v>41.965324386254906</v>
      </c>
    </row>
    <row r="2953" spans="1:20" s="164" customFormat="1" ht="12.75" hidden="1" customHeight="1" x14ac:dyDescent="0.2">
      <c r="A2953" s="168">
        <v>93</v>
      </c>
      <c r="B2953" s="170" t="s">
        <v>1244</v>
      </c>
      <c r="C2953" s="167">
        <v>1</v>
      </c>
      <c r="D2953" s="169">
        <v>44166</v>
      </c>
      <c r="E2953" s="168">
        <f t="shared" si="140"/>
        <v>12</v>
      </c>
      <c r="F2953" s="168" t="str">
        <f t="shared" si="141"/>
        <v>dic</v>
      </c>
      <c r="G2953" s="168">
        <f t="shared" si="142"/>
        <v>2020</v>
      </c>
      <c r="H2953" s="172">
        <v>302.56369851931538</v>
      </c>
      <c r="I2953" s="167">
        <v>250</v>
      </c>
      <c r="J2953" s="175" t="s">
        <v>1242</v>
      </c>
      <c r="K2953" s="173">
        <v>188.14124274307107</v>
      </c>
      <c r="L2953" s="171" t="s">
        <v>61</v>
      </c>
      <c r="M2953" s="165" t="s">
        <v>1323</v>
      </c>
      <c r="N2953" s="177" t="s">
        <v>1324</v>
      </c>
      <c r="O2953" s="176" t="s">
        <v>1242</v>
      </c>
      <c r="P2953" s="166" t="s">
        <v>1310</v>
      </c>
      <c r="Q2953" s="166" t="s">
        <v>1313</v>
      </c>
      <c r="R2953" s="172"/>
      <c r="S2953" s="172"/>
      <c r="T2953" s="174">
        <f t="shared" si="139"/>
        <v>302.56369851931538</v>
      </c>
    </row>
    <row r="2954" spans="1:20" s="164" customFormat="1" ht="12.75" hidden="1" customHeight="1" x14ac:dyDescent="0.2">
      <c r="A2954" s="168">
        <v>28</v>
      </c>
      <c r="B2954" s="170" t="s">
        <v>16</v>
      </c>
      <c r="C2954" s="167">
        <v>1</v>
      </c>
      <c r="D2954" s="169">
        <v>44166</v>
      </c>
      <c r="E2954" s="168">
        <f t="shared" si="140"/>
        <v>12</v>
      </c>
      <c r="F2954" s="168" t="str">
        <f t="shared" si="141"/>
        <v>dic</v>
      </c>
      <c r="G2954" s="168">
        <f t="shared" si="142"/>
        <v>2020</v>
      </c>
      <c r="H2954" s="172">
        <v>12.760334181687789</v>
      </c>
      <c r="I2954" s="167">
        <v>250</v>
      </c>
      <c r="J2954" s="175" t="s">
        <v>1242</v>
      </c>
      <c r="K2954" s="173">
        <v>6.2894069674389304</v>
      </c>
      <c r="L2954" s="171" t="s">
        <v>88</v>
      </c>
      <c r="M2954" s="165" t="s">
        <v>1323</v>
      </c>
      <c r="N2954" s="177" t="s">
        <v>1324</v>
      </c>
      <c r="O2954" s="176" t="s">
        <v>1242</v>
      </c>
      <c r="P2954" s="166" t="s">
        <v>1310</v>
      </c>
      <c r="Q2954" s="166" t="s">
        <v>1313</v>
      </c>
      <c r="R2954" s="172"/>
      <c r="S2954" s="172"/>
      <c r="T2954" s="174">
        <f t="shared" si="139"/>
        <v>12.760334181687789</v>
      </c>
    </row>
    <row r="2955" spans="1:20" s="164" customFormat="1" ht="12.75" hidden="1" customHeight="1" x14ac:dyDescent="0.2">
      <c r="A2955" s="168">
        <v>82</v>
      </c>
      <c r="B2955" s="170" t="s">
        <v>8</v>
      </c>
      <c r="C2955" s="167">
        <v>1</v>
      </c>
      <c r="D2955" s="169">
        <v>44166</v>
      </c>
      <c r="E2955" s="168">
        <f t="shared" si="140"/>
        <v>12</v>
      </c>
      <c r="F2955" s="168" t="str">
        <f t="shared" si="141"/>
        <v>dic</v>
      </c>
      <c r="G2955" s="168">
        <f t="shared" si="142"/>
        <v>2020</v>
      </c>
      <c r="H2955" s="172">
        <v>39.539063661567795</v>
      </c>
      <c r="I2955" s="167">
        <v>250</v>
      </c>
      <c r="J2955" s="175" t="s">
        <v>1242</v>
      </c>
      <c r="K2955" s="173">
        <v>29.76572601649481</v>
      </c>
      <c r="L2955" s="171" t="s">
        <v>55</v>
      </c>
      <c r="M2955" s="165" t="s">
        <v>1323</v>
      </c>
      <c r="N2955" s="177" t="s">
        <v>1324</v>
      </c>
      <c r="O2955" s="176" t="s">
        <v>1242</v>
      </c>
      <c r="P2955" s="166" t="s">
        <v>1310</v>
      </c>
      <c r="Q2955" s="166" t="s">
        <v>1313</v>
      </c>
      <c r="R2955" s="172"/>
      <c r="S2955" s="172"/>
      <c r="T2955" s="174">
        <f t="shared" si="139"/>
        <v>39.539063661567795</v>
      </c>
    </row>
    <row r="2956" spans="1:20" s="164" customFormat="1" ht="12.75" hidden="1" customHeight="1" x14ac:dyDescent="0.2">
      <c r="A2956" s="168">
        <v>75</v>
      </c>
      <c r="B2956" s="170" t="s">
        <v>9</v>
      </c>
      <c r="C2956" s="167">
        <v>1</v>
      </c>
      <c r="D2956" s="169">
        <v>44166</v>
      </c>
      <c r="E2956" s="168">
        <f t="shared" si="140"/>
        <v>12</v>
      </c>
      <c r="F2956" s="168" t="str">
        <f t="shared" si="141"/>
        <v>dic</v>
      </c>
      <c r="G2956" s="168">
        <f t="shared" si="142"/>
        <v>2020</v>
      </c>
      <c r="H2956" s="172">
        <v>72.967544757256931</v>
      </c>
      <c r="I2956" s="167">
        <v>250</v>
      </c>
      <c r="J2956" s="175" t="s">
        <v>1242</v>
      </c>
      <c r="K2956" s="173">
        <v>50.24785960827014</v>
      </c>
      <c r="L2956" s="171" t="s">
        <v>60</v>
      </c>
      <c r="M2956" s="165" t="s">
        <v>1323</v>
      </c>
      <c r="N2956" s="177" t="s">
        <v>1324</v>
      </c>
      <c r="O2956" s="176" t="s">
        <v>1242</v>
      </c>
      <c r="P2956" s="166" t="s">
        <v>1310</v>
      </c>
      <c r="Q2956" s="166" t="s">
        <v>1313</v>
      </c>
      <c r="R2956" s="172"/>
      <c r="S2956" s="172"/>
      <c r="T2956" s="174">
        <f t="shared" si="139"/>
        <v>72.967544757256931</v>
      </c>
    </row>
    <row r="2957" spans="1:20" s="164" customFormat="1" ht="12.75" hidden="1" customHeight="1" x14ac:dyDescent="0.2">
      <c r="A2957" s="168">
        <v>59</v>
      </c>
      <c r="B2957" s="170" t="s">
        <v>10</v>
      </c>
      <c r="C2957" s="167">
        <v>1</v>
      </c>
      <c r="D2957" s="169">
        <v>44166</v>
      </c>
      <c r="E2957" s="168">
        <f t="shared" si="140"/>
        <v>12</v>
      </c>
      <c r="F2957" s="168" t="str">
        <f t="shared" si="141"/>
        <v>dic</v>
      </c>
      <c r="G2957" s="168">
        <f t="shared" si="142"/>
        <v>2020</v>
      </c>
      <c r="H2957" s="172">
        <v>95.972090887623651</v>
      </c>
      <c r="I2957" s="167">
        <v>250</v>
      </c>
      <c r="J2957" s="175" t="s">
        <v>1242</v>
      </c>
      <c r="K2957" s="173">
        <v>82.189132741234403</v>
      </c>
      <c r="L2957" s="171" t="s">
        <v>56</v>
      </c>
      <c r="M2957" s="165" t="s">
        <v>1323</v>
      </c>
      <c r="N2957" s="177" t="s">
        <v>1324</v>
      </c>
      <c r="O2957" s="176" t="s">
        <v>1242</v>
      </c>
      <c r="P2957" s="166" t="s">
        <v>1310</v>
      </c>
      <c r="Q2957" s="166" t="s">
        <v>1313</v>
      </c>
      <c r="R2957" s="172"/>
      <c r="S2957" s="172"/>
      <c r="T2957" s="174">
        <f t="shared" si="139"/>
        <v>95.972090887623651</v>
      </c>
    </row>
    <row r="2958" spans="1:20" s="164" customFormat="1" ht="12.75" hidden="1" customHeight="1" x14ac:dyDescent="0.2">
      <c r="A2958" s="168">
        <v>65</v>
      </c>
      <c r="B2958" s="170" t="s">
        <v>11</v>
      </c>
      <c r="C2958" s="167">
        <v>1</v>
      </c>
      <c r="D2958" s="169">
        <v>44166</v>
      </c>
      <c r="E2958" s="168">
        <f t="shared" si="140"/>
        <v>12</v>
      </c>
      <c r="F2958" s="168" t="str">
        <f t="shared" si="141"/>
        <v>dic</v>
      </c>
      <c r="G2958" s="168">
        <f t="shared" si="142"/>
        <v>2020</v>
      </c>
      <c r="H2958" s="172">
        <v>85.997463463909952</v>
      </c>
      <c r="I2958" s="167">
        <v>250</v>
      </c>
      <c r="J2958" s="175" t="s">
        <v>1242</v>
      </c>
      <c r="K2958" s="173">
        <v>68.486151337251528</v>
      </c>
      <c r="L2958" s="171" t="s">
        <v>59</v>
      </c>
      <c r="M2958" s="165" t="s">
        <v>1323</v>
      </c>
      <c r="N2958" s="177" t="s">
        <v>1324</v>
      </c>
      <c r="O2958" s="176" t="s">
        <v>1242</v>
      </c>
      <c r="P2958" s="166" t="s">
        <v>1310</v>
      </c>
      <c r="Q2958" s="166" t="s">
        <v>1313</v>
      </c>
      <c r="R2958" s="172"/>
      <c r="S2958" s="172"/>
      <c r="T2958" s="174">
        <f t="shared" si="139"/>
        <v>85.997463463909952</v>
      </c>
    </row>
    <row r="2959" spans="1:20" s="164" customFormat="1" ht="12.75" hidden="1" customHeight="1" x14ac:dyDescent="0.2">
      <c r="A2959" s="168">
        <v>63</v>
      </c>
      <c r="B2959" s="170" t="s">
        <v>12</v>
      </c>
      <c r="C2959" s="167">
        <v>1</v>
      </c>
      <c r="D2959" s="169">
        <v>44166</v>
      </c>
      <c r="E2959" s="168">
        <f t="shared" si="140"/>
        <v>12</v>
      </c>
      <c r="F2959" s="168" t="str">
        <f t="shared" si="141"/>
        <v>dic</v>
      </c>
      <c r="G2959" s="168">
        <f t="shared" si="142"/>
        <v>2020</v>
      </c>
      <c r="H2959" s="172">
        <v>129.76001801659976</v>
      </c>
      <c r="I2959" s="167">
        <v>250</v>
      </c>
      <c r="J2959" s="175" t="s">
        <v>1242</v>
      </c>
      <c r="K2959" s="173">
        <v>97.009991308739785</v>
      </c>
      <c r="L2959" s="171" t="s">
        <v>57</v>
      </c>
      <c r="M2959" s="165" t="s">
        <v>1323</v>
      </c>
      <c r="N2959" s="177" t="s">
        <v>1324</v>
      </c>
      <c r="O2959" s="176" t="s">
        <v>1242</v>
      </c>
      <c r="P2959" s="166" t="s">
        <v>1310</v>
      </c>
      <c r="Q2959" s="166" t="s">
        <v>1313</v>
      </c>
      <c r="R2959" s="172"/>
      <c r="S2959" s="172"/>
      <c r="T2959" s="174">
        <f t="shared" ref="T2959:T3022" si="143">H2959+R2959+S2959</f>
        <v>129.76001801659976</v>
      </c>
    </row>
    <row r="2960" spans="1:20" s="164" customFormat="1" ht="12.75" hidden="1" customHeight="1" x14ac:dyDescent="0.2">
      <c r="A2960" s="168">
        <v>76</v>
      </c>
      <c r="B2960" s="170" t="s">
        <v>50</v>
      </c>
      <c r="C2960" s="167">
        <v>1</v>
      </c>
      <c r="D2960" s="169">
        <v>44166</v>
      </c>
      <c r="E2960" s="168">
        <f t="shared" si="140"/>
        <v>12</v>
      </c>
      <c r="F2960" s="168" t="str">
        <f t="shared" si="141"/>
        <v>dic</v>
      </c>
      <c r="G2960" s="168">
        <f t="shared" si="142"/>
        <v>2020</v>
      </c>
      <c r="H2960" s="172">
        <v>6.0207210575569139</v>
      </c>
      <c r="I2960" s="167">
        <v>250</v>
      </c>
      <c r="J2960" s="175" t="s">
        <v>1242</v>
      </c>
      <c r="K2960" s="173">
        <v>5.6729570203517605</v>
      </c>
      <c r="L2960" s="171" t="s">
        <v>58</v>
      </c>
      <c r="M2960" s="165" t="s">
        <v>1323</v>
      </c>
      <c r="N2960" s="177" t="s">
        <v>1324</v>
      </c>
      <c r="O2960" s="176" t="s">
        <v>1242</v>
      </c>
      <c r="P2960" s="166" t="s">
        <v>1310</v>
      </c>
      <c r="Q2960" s="166" t="s">
        <v>1313</v>
      </c>
      <c r="R2960" s="172"/>
      <c r="S2960" s="172"/>
      <c r="T2960" s="174">
        <f t="shared" si="143"/>
        <v>6.0207210575569139</v>
      </c>
    </row>
    <row r="2961" spans="1:20" s="164" customFormat="1" ht="12.75" hidden="1" customHeight="1" x14ac:dyDescent="0.2">
      <c r="A2961" s="168">
        <v>71</v>
      </c>
      <c r="B2961" s="170" t="s">
        <v>14</v>
      </c>
      <c r="C2961" s="167">
        <v>1</v>
      </c>
      <c r="D2961" s="169">
        <v>44166</v>
      </c>
      <c r="E2961" s="168">
        <f t="shared" si="140"/>
        <v>12</v>
      </c>
      <c r="F2961" s="168" t="str">
        <f t="shared" si="141"/>
        <v>dic</v>
      </c>
      <c r="G2961" s="168">
        <f t="shared" si="142"/>
        <v>2020</v>
      </c>
      <c r="H2961" s="172">
        <v>17.433132614418525</v>
      </c>
      <c r="I2961" s="167">
        <v>250</v>
      </c>
      <c r="J2961" s="175" t="s">
        <v>1242</v>
      </c>
      <c r="K2961" s="173">
        <v>15.539750634079367</v>
      </c>
      <c r="L2961" s="171" t="s">
        <v>88</v>
      </c>
      <c r="M2961" s="165" t="s">
        <v>1323</v>
      </c>
      <c r="N2961" s="177" t="s">
        <v>1324</v>
      </c>
      <c r="O2961" s="176" t="s">
        <v>1242</v>
      </c>
      <c r="P2961" s="166" t="s">
        <v>1310</v>
      </c>
      <c r="Q2961" s="166" t="s">
        <v>1313</v>
      </c>
      <c r="R2961" s="172"/>
      <c r="S2961" s="172"/>
      <c r="T2961" s="174">
        <f t="shared" si="143"/>
        <v>17.433132614418525</v>
      </c>
    </row>
    <row r="2962" spans="1:20" s="164" customFormat="1" ht="12.75" hidden="1" customHeight="1" x14ac:dyDescent="0.2">
      <c r="A2962" s="168" t="s">
        <v>1282</v>
      </c>
      <c r="B2962" s="170" t="s">
        <v>63</v>
      </c>
      <c r="C2962" s="167">
        <v>1</v>
      </c>
      <c r="D2962" s="169">
        <v>43831</v>
      </c>
      <c r="E2962" s="168">
        <f t="shared" si="140"/>
        <v>1</v>
      </c>
      <c r="F2962" s="168" t="str">
        <f t="shared" si="141"/>
        <v>ene</v>
      </c>
      <c r="G2962" s="168">
        <f t="shared" si="142"/>
        <v>2020</v>
      </c>
      <c r="H2962" s="172">
        <v>162.90030260890862</v>
      </c>
      <c r="I2962" s="167">
        <v>220</v>
      </c>
      <c r="J2962" s="175" t="s">
        <v>1294</v>
      </c>
      <c r="K2962" s="173">
        <v>242.23881900313978</v>
      </c>
      <c r="L2962" s="171" t="s">
        <v>64</v>
      </c>
      <c r="M2962" s="165" t="s">
        <v>1318</v>
      </c>
      <c r="N2962" s="177" t="s">
        <v>1319</v>
      </c>
      <c r="O2962" s="176" t="s">
        <v>1294</v>
      </c>
      <c r="P2962" s="166" t="s">
        <v>1310</v>
      </c>
      <c r="Q2962" s="166" t="s">
        <v>1313</v>
      </c>
      <c r="R2962" s="172"/>
      <c r="S2962" s="172"/>
      <c r="T2962" s="174">
        <f t="shared" si="143"/>
        <v>162.90030260890862</v>
      </c>
    </row>
    <row r="2963" spans="1:20" s="164" customFormat="1" ht="12.75" hidden="1" customHeight="1" x14ac:dyDescent="0.2">
      <c r="A2963" s="168" t="s">
        <v>1264</v>
      </c>
      <c r="B2963" s="170" t="s">
        <v>65</v>
      </c>
      <c r="C2963" s="167">
        <v>1</v>
      </c>
      <c r="D2963" s="169">
        <v>43831</v>
      </c>
      <c r="E2963" s="168">
        <f t="shared" si="140"/>
        <v>1</v>
      </c>
      <c r="F2963" s="168" t="str">
        <f t="shared" si="141"/>
        <v>ene</v>
      </c>
      <c r="G2963" s="168">
        <f t="shared" si="142"/>
        <v>2020</v>
      </c>
      <c r="H2963" s="172">
        <v>9.5370372313908636</v>
      </c>
      <c r="I2963" s="167">
        <v>220</v>
      </c>
      <c r="J2963" s="175" t="s">
        <v>1294</v>
      </c>
      <c r="K2963" s="173">
        <v>14.466433141797639</v>
      </c>
      <c r="L2963" s="171" t="s">
        <v>64</v>
      </c>
      <c r="M2963" s="165" t="s">
        <v>1318</v>
      </c>
      <c r="N2963" s="177" t="s">
        <v>1319</v>
      </c>
      <c r="O2963" s="176" t="s">
        <v>1294</v>
      </c>
      <c r="P2963" s="166" t="s">
        <v>1310</v>
      </c>
      <c r="Q2963" s="166" t="s">
        <v>1313</v>
      </c>
      <c r="R2963" s="172"/>
      <c r="S2963" s="172"/>
      <c r="T2963" s="174">
        <f t="shared" si="143"/>
        <v>9.5370372313908636</v>
      </c>
    </row>
    <row r="2964" spans="1:20" s="164" customFormat="1" ht="12.75" hidden="1" customHeight="1" x14ac:dyDescent="0.2">
      <c r="A2964" s="168" t="s">
        <v>1255</v>
      </c>
      <c r="B2964" s="170" t="s">
        <v>66</v>
      </c>
      <c r="C2964" s="167">
        <v>1</v>
      </c>
      <c r="D2964" s="169">
        <v>43831</v>
      </c>
      <c r="E2964" s="168">
        <f t="shared" si="140"/>
        <v>1</v>
      </c>
      <c r="F2964" s="168" t="str">
        <f t="shared" si="141"/>
        <v>ene</v>
      </c>
      <c r="G2964" s="168">
        <f t="shared" si="142"/>
        <v>2020</v>
      </c>
      <c r="H2964" s="172">
        <v>2.1193416069757478</v>
      </c>
      <c r="I2964" s="167">
        <v>220</v>
      </c>
      <c r="J2964" s="175" t="s">
        <v>1294</v>
      </c>
      <c r="K2964" s="173">
        <v>2.4622896124681874</v>
      </c>
      <c r="L2964" s="171" t="s">
        <v>64</v>
      </c>
      <c r="M2964" s="165" t="s">
        <v>1318</v>
      </c>
      <c r="N2964" s="177" t="s">
        <v>1319</v>
      </c>
      <c r="O2964" s="176" t="s">
        <v>1294</v>
      </c>
      <c r="P2964" s="166" t="s">
        <v>1310</v>
      </c>
      <c r="Q2964" s="166" t="s">
        <v>1313</v>
      </c>
      <c r="R2964" s="172"/>
      <c r="S2964" s="172"/>
      <c r="T2964" s="174">
        <f t="shared" si="143"/>
        <v>2.1193416069757478</v>
      </c>
    </row>
    <row r="2965" spans="1:20" s="164" customFormat="1" ht="12.75" hidden="1" customHeight="1" x14ac:dyDescent="0.2">
      <c r="A2965" s="168" t="s">
        <v>1266</v>
      </c>
      <c r="B2965" s="170" t="s">
        <v>67</v>
      </c>
      <c r="C2965" s="167">
        <v>1</v>
      </c>
      <c r="D2965" s="169">
        <v>43831</v>
      </c>
      <c r="E2965" s="168">
        <f t="shared" si="140"/>
        <v>1</v>
      </c>
      <c r="F2965" s="168" t="str">
        <f t="shared" si="141"/>
        <v>ene</v>
      </c>
      <c r="G2965" s="168">
        <f t="shared" si="142"/>
        <v>2020</v>
      </c>
      <c r="H2965" s="172">
        <v>6.4543585303352318</v>
      </c>
      <c r="I2965" s="167">
        <v>220</v>
      </c>
      <c r="J2965" s="175" t="s">
        <v>1294</v>
      </c>
      <c r="K2965" s="173">
        <v>8.4080061571292397</v>
      </c>
      <c r="L2965" s="171" t="s">
        <v>64</v>
      </c>
      <c r="M2965" s="165" t="s">
        <v>1318</v>
      </c>
      <c r="N2965" s="177" t="s">
        <v>1319</v>
      </c>
      <c r="O2965" s="176" t="s">
        <v>1294</v>
      </c>
      <c r="P2965" s="166" t="s">
        <v>1310</v>
      </c>
      <c r="Q2965" s="166" t="s">
        <v>1313</v>
      </c>
      <c r="R2965" s="172"/>
      <c r="S2965" s="172"/>
      <c r="T2965" s="174">
        <f t="shared" si="143"/>
        <v>6.4543585303352318</v>
      </c>
    </row>
    <row r="2966" spans="1:20" s="164" customFormat="1" ht="12.75" hidden="1" customHeight="1" x14ac:dyDescent="0.2">
      <c r="A2966" s="168" t="s">
        <v>1277</v>
      </c>
      <c r="B2966" s="170" t="s">
        <v>68</v>
      </c>
      <c r="C2966" s="167">
        <v>1</v>
      </c>
      <c r="D2966" s="169">
        <v>43831</v>
      </c>
      <c r="E2966" s="168">
        <f t="shared" si="140"/>
        <v>1</v>
      </c>
      <c r="F2966" s="168" t="str">
        <f t="shared" si="141"/>
        <v>ene</v>
      </c>
      <c r="G2966" s="168">
        <f t="shared" si="142"/>
        <v>2020</v>
      </c>
      <c r="H2966" s="172">
        <v>16.087729471134086</v>
      </c>
      <c r="I2966" s="167">
        <v>220</v>
      </c>
      <c r="J2966" s="175" t="s">
        <v>1294</v>
      </c>
      <c r="K2966" s="173">
        <v>21.652927863633586</v>
      </c>
      <c r="L2966" s="171" t="s">
        <v>64</v>
      </c>
      <c r="M2966" s="165" t="s">
        <v>1318</v>
      </c>
      <c r="N2966" s="177" t="s">
        <v>1319</v>
      </c>
      <c r="O2966" s="176" t="s">
        <v>1294</v>
      </c>
      <c r="P2966" s="166" t="s">
        <v>1310</v>
      </c>
      <c r="Q2966" s="166" t="s">
        <v>1313</v>
      </c>
      <c r="R2966" s="172"/>
      <c r="S2966" s="172"/>
      <c r="T2966" s="174">
        <f t="shared" si="143"/>
        <v>16.087729471134086</v>
      </c>
    </row>
    <row r="2967" spans="1:20" s="164" customFormat="1" ht="12.75" hidden="1" customHeight="1" x14ac:dyDescent="0.2">
      <c r="A2967" s="168" t="s">
        <v>1267</v>
      </c>
      <c r="B2967" s="170" t="s">
        <v>69</v>
      </c>
      <c r="C2967" s="167">
        <v>1</v>
      </c>
      <c r="D2967" s="169">
        <v>43831</v>
      </c>
      <c r="E2967" s="168">
        <f t="shared" si="140"/>
        <v>1</v>
      </c>
      <c r="F2967" s="168" t="str">
        <f t="shared" si="141"/>
        <v>ene</v>
      </c>
      <c r="G2967" s="168">
        <f t="shared" si="142"/>
        <v>2020</v>
      </c>
      <c r="H2967" s="172">
        <v>10.404040616062762</v>
      </c>
      <c r="I2967" s="167">
        <v>220</v>
      </c>
      <c r="J2967" s="175" t="s">
        <v>1294</v>
      </c>
      <c r="K2967" s="173">
        <v>13.486719317118395</v>
      </c>
      <c r="L2967" s="171" t="s">
        <v>64</v>
      </c>
      <c r="M2967" s="165" t="s">
        <v>1318</v>
      </c>
      <c r="N2967" s="177" t="s">
        <v>1319</v>
      </c>
      <c r="O2967" s="176" t="s">
        <v>1294</v>
      </c>
      <c r="P2967" s="166" t="s">
        <v>1310</v>
      </c>
      <c r="Q2967" s="166" t="s">
        <v>1313</v>
      </c>
      <c r="R2967" s="172"/>
      <c r="S2967" s="172"/>
      <c r="T2967" s="174">
        <f t="shared" si="143"/>
        <v>10.404040616062762</v>
      </c>
    </row>
    <row r="2968" spans="1:20" s="164" customFormat="1" ht="12.75" hidden="1" customHeight="1" x14ac:dyDescent="0.2">
      <c r="A2968" s="168" t="s">
        <v>1268</v>
      </c>
      <c r="B2968" s="170" t="s">
        <v>70</v>
      </c>
      <c r="C2968" s="167">
        <v>1</v>
      </c>
      <c r="D2968" s="169">
        <v>43831</v>
      </c>
      <c r="E2968" s="168">
        <f t="shared" si="140"/>
        <v>1</v>
      </c>
      <c r="F2968" s="168" t="str">
        <f t="shared" si="141"/>
        <v>ene</v>
      </c>
      <c r="G2968" s="168">
        <f t="shared" si="142"/>
        <v>2020</v>
      </c>
      <c r="H2968" s="172">
        <v>17.243733984029948</v>
      </c>
      <c r="I2968" s="167">
        <v>220</v>
      </c>
      <c r="J2968" s="175" t="s">
        <v>1294</v>
      </c>
      <c r="K2968" s="173">
        <v>24.875290443330798</v>
      </c>
      <c r="L2968" s="171" t="s">
        <v>64</v>
      </c>
      <c r="M2968" s="165" t="s">
        <v>1318</v>
      </c>
      <c r="N2968" s="177" t="s">
        <v>1319</v>
      </c>
      <c r="O2968" s="176" t="s">
        <v>1294</v>
      </c>
      <c r="P2968" s="166" t="s">
        <v>1310</v>
      </c>
      <c r="Q2968" s="166" t="s">
        <v>1313</v>
      </c>
      <c r="R2968" s="172"/>
      <c r="S2968" s="172"/>
      <c r="T2968" s="174">
        <f t="shared" si="143"/>
        <v>17.243733984029948</v>
      </c>
    </row>
    <row r="2969" spans="1:20" s="164" customFormat="1" ht="12.75" hidden="1" customHeight="1" x14ac:dyDescent="0.2">
      <c r="A2969" s="168" t="s">
        <v>1254</v>
      </c>
      <c r="B2969" s="170" t="s">
        <v>71</v>
      </c>
      <c r="C2969" s="167">
        <v>1</v>
      </c>
      <c r="D2969" s="169">
        <v>43831</v>
      </c>
      <c r="E2969" s="168">
        <f t="shared" si="140"/>
        <v>1</v>
      </c>
      <c r="F2969" s="168" t="str">
        <f t="shared" si="141"/>
        <v>ene</v>
      </c>
      <c r="G2969" s="168">
        <f t="shared" si="142"/>
        <v>2020</v>
      </c>
      <c r="H2969" s="172">
        <v>4.4313506327674723</v>
      </c>
      <c r="I2969" s="167">
        <v>220</v>
      </c>
      <c r="J2969" s="175" t="s">
        <v>1294</v>
      </c>
      <c r="K2969" s="173">
        <v>6.3782548999029212</v>
      </c>
      <c r="L2969" s="171" t="s">
        <v>64</v>
      </c>
      <c r="M2969" s="165" t="s">
        <v>1318</v>
      </c>
      <c r="N2969" s="177" t="s">
        <v>1319</v>
      </c>
      <c r="O2969" s="176" t="s">
        <v>1294</v>
      </c>
      <c r="P2969" s="166" t="s">
        <v>1310</v>
      </c>
      <c r="Q2969" s="166" t="s">
        <v>1313</v>
      </c>
      <c r="R2969" s="172"/>
      <c r="S2969" s="172"/>
      <c r="T2969" s="174">
        <f t="shared" si="143"/>
        <v>4.4313506327674723</v>
      </c>
    </row>
    <row r="2970" spans="1:20" s="164" customFormat="1" ht="12.75" hidden="1" customHeight="1" x14ac:dyDescent="0.2">
      <c r="A2970" s="168" t="s">
        <v>1269</v>
      </c>
      <c r="B2970" s="170" t="s">
        <v>72</v>
      </c>
      <c r="C2970" s="167">
        <v>1</v>
      </c>
      <c r="D2970" s="169">
        <v>43831</v>
      </c>
      <c r="E2970" s="168">
        <f t="shared" si="140"/>
        <v>1</v>
      </c>
      <c r="F2970" s="168" t="str">
        <f t="shared" si="141"/>
        <v>ene</v>
      </c>
      <c r="G2970" s="168">
        <f t="shared" si="142"/>
        <v>2020</v>
      </c>
      <c r="H2970" s="172">
        <v>13.294051898302417</v>
      </c>
      <c r="I2970" s="167">
        <v>220</v>
      </c>
      <c r="J2970" s="175" t="s">
        <v>1294</v>
      </c>
      <c r="K2970" s="173">
        <v>16.896932630161196</v>
      </c>
      <c r="L2970" s="171" t="s">
        <v>64</v>
      </c>
      <c r="M2970" s="165" t="s">
        <v>1318</v>
      </c>
      <c r="N2970" s="177" t="s">
        <v>1319</v>
      </c>
      <c r="O2970" s="176" t="s">
        <v>1294</v>
      </c>
      <c r="P2970" s="166" t="s">
        <v>1310</v>
      </c>
      <c r="Q2970" s="166" t="s">
        <v>1313</v>
      </c>
      <c r="R2970" s="172"/>
      <c r="S2970" s="172"/>
      <c r="T2970" s="174">
        <f t="shared" si="143"/>
        <v>13.294051898302417</v>
      </c>
    </row>
    <row r="2971" spans="1:20" s="164" customFormat="1" ht="12.75" hidden="1" customHeight="1" x14ac:dyDescent="0.2">
      <c r="A2971" s="168" t="s">
        <v>1260</v>
      </c>
      <c r="B2971" s="170" t="s">
        <v>73</v>
      </c>
      <c r="C2971" s="167">
        <v>1</v>
      </c>
      <c r="D2971" s="169">
        <v>43831</v>
      </c>
      <c r="E2971" s="168">
        <f t="shared" si="140"/>
        <v>1</v>
      </c>
      <c r="F2971" s="168" t="str">
        <f t="shared" si="141"/>
        <v>ene</v>
      </c>
      <c r="G2971" s="168">
        <f t="shared" si="142"/>
        <v>2020</v>
      </c>
      <c r="H2971" s="172">
        <v>0.86700338467189675</v>
      </c>
      <c r="I2971" s="167">
        <v>220</v>
      </c>
      <c r="J2971" s="175" t="s">
        <v>1294</v>
      </c>
      <c r="K2971" s="173">
        <v>1.3794987187223957</v>
      </c>
      <c r="L2971" s="171" t="s">
        <v>64</v>
      </c>
      <c r="M2971" s="165" t="s">
        <v>1318</v>
      </c>
      <c r="N2971" s="177" t="s">
        <v>1319</v>
      </c>
      <c r="O2971" s="176" t="s">
        <v>1294</v>
      </c>
      <c r="P2971" s="166" t="s">
        <v>1310</v>
      </c>
      <c r="Q2971" s="166" t="s">
        <v>1313</v>
      </c>
      <c r="R2971" s="172"/>
      <c r="S2971" s="172"/>
      <c r="T2971" s="174">
        <f t="shared" si="143"/>
        <v>0.86700338467189675</v>
      </c>
    </row>
    <row r="2972" spans="1:20" s="164" customFormat="1" ht="12.75" hidden="1" customHeight="1" x14ac:dyDescent="0.2">
      <c r="A2972" s="168" t="s">
        <v>1258</v>
      </c>
      <c r="B2972" s="170" t="s">
        <v>74</v>
      </c>
      <c r="C2972" s="167">
        <v>1</v>
      </c>
      <c r="D2972" s="169">
        <v>43831</v>
      </c>
      <c r="E2972" s="168">
        <f t="shared" si="140"/>
        <v>1</v>
      </c>
      <c r="F2972" s="168" t="str">
        <f t="shared" si="141"/>
        <v>ene</v>
      </c>
      <c r="G2972" s="168">
        <f t="shared" si="142"/>
        <v>2020</v>
      </c>
      <c r="H2972" s="172">
        <v>16.376730599358051</v>
      </c>
      <c r="I2972" s="167">
        <v>220</v>
      </c>
      <c r="J2972" s="175" t="s">
        <v>1294</v>
      </c>
      <c r="K2972" s="173">
        <v>22.634568362500985</v>
      </c>
      <c r="L2972" s="171" t="s">
        <v>64</v>
      </c>
      <c r="M2972" s="165" t="s">
        <v>1318</v>
      </c>
      <c r="N2972" s="177" t="s">
        <v>1319</v>
      </c>
      <c r="O2972" s="176" t="s">
        <v>1294</v>
      </c>
      <c r="P2972" s="166" t="s">
        <v>1310</v>
      </c>
      <c r="Q2972" s="166" t="s">
        <v>1313</v>
      </c>
      <c r="R2972" s="172"/>
      <c r="S2972" s="172"/>
      <c r="T2972" s="174">
        <f t="shared" si="143"/>
        <v>16.376730599358051</v>
      </c>
    </row>
    <row r="2973" spans="1:20" s="164" customFormat="1" ht="12.75" hidden="1" customHeight="1" x14ac:dyDescent="0.2">
      <c r="A2973" s="168" t="s">
        <v>1276</v>
      </c>
      <c r="B2973" s="170" t="s">
        <v>75</v>
      </c>
      <c r="C2973" s="167">
        <v>1</v>
      </c>
      <c r="D2973" s="169">
        <v>43831</v>
      </c>
      <c r="E2973" s="168">
        <f t="shared" si="140"/>
        <v>1</v>
      </c>
      <c r="F2973" s="168" t="str">
        <f t="shared" si="141"/>
        <v>ene</v>
      </c>
      <c r="G2973" s="168">
        <f t="shared" si="142"/>
        <v>2020</v>
      </c>
      <c r="H2973" s="172">
        <v>100.66872633134801</v>
      </c>
      <c r="I2973" s="167">
        <v>220</v>
      </c>
      <c r="J2973" s="175" t="s">
        <v>1294</v>
      </c>
      <c r="K2973" s="173">
        <v>169.48567498403872</v>
      </c>
      <c r="L2973" s="171" t="s">
        <v>64</v>
      </c>
      <c r="M2973" s="165" t="s">
        <v>1318</v>
      </c>
      <c r="N2973" s="177" t="s">
        <v>1319</v>
      </c>
      <c r="O2973" s="176" t="s">
        <v>1294</v>
      </c>
      <c r="P2973" s="166" t="s">
        <v>1310</v>
      </c>
      <c r="Q2973" s="166" t="s">
        <v>1313</v>
      </c>
      <c r="R2973" s="172"/>
      <c r="S2973" s="172"/>
      <c r="T2973" s="174">
        <f t="shared" si="143"/>
        <v>100.66872633134801</v>
      </c>
    </row>
    <row r="2974" spans="1:20" s="164" customFormat="1" ht="12.75" hidden="1" customHeight="1" x14ac:dyDescent="0.2">
      <c r="A2974" s="168" t="s">
        <v>1263</v>
      </c>
      <c r="B2974" s="170" t="s">
        <v>76</v>
      </c>
      <c r="C2974" s="167">
        <v>1</v>
      </c>
      <c r="D2974" s="169">
        <v>43831</v>
      </c>
      <c r="E2974" s="168">
        <f t="shared" si="140"/>
        <v>1</v>
      </c>
      <c r="F2974" s="168" t="str">
        <f t="shared" si="141"/>
        <v>ene</v>
      </c>
      <c r="G2974" s="168">
        <f t="shared" si="142"/>
        <v>2020</v>
      </c>
      <c r="H2974" s="172">
        <v>17.147400274621958</v>
      </c>
      <c r="I2974" s="167">
        <v>220</v>
      </c>
      <c r="J2974" s="175" t="s">
        <v>1294</v>
      </c>
      <c r="K2974" s="173">
        <v>34.984549908605111</v>
      </c>
      <c r="L2974" s="171" t="s">
        <v>64</v>
      </c>
      <c r="M2974" s="165" t="s">
        <v>1318</v>
      </c>
      <c r="N2974" s="177" t="s">
        <v>1319</v>
      </c>
      <c r="O2974" s="176" t="s">
        <v>1294</v>
      </c>
      <c r="P2974" s="166" t="s">
        <v>1310</v>
      </c>
      <c r="Q2974" s="166" t="s">
        <v>1313</v>
      </c>
      <c r="R2974" s="172"/>
      <c r="S2974" s="172"/>
      <c r="T2974" s="174">
        <f t="shared" si="143"/>
        <v>17.147400274621958</v>
      </c>
    </row>
    <row r="2975" spans="1:20" s="164" customFormat="1" ht="12.75" hidden="1" customHeight="1" x14ac:dyDescent="0.2">
      <c r="A2975" s="168" t="s">
        <v>1272</v>
      </c>
      <c r="B2975" s="170" t="s">
        <v>77</v>
      </c>
      <c r="C2975" s="167">
        <v>1</v>
      </c>
      <c r="D2975" s="169">
        <v>43831</v>
      </c>
      <c r="E2975" s="168">
        <f t="shared" si="140"/>
        <v>1</v>
      </c>
      <c r="F2975" s="168" t="str">
        <f t="shared" si="141"/>
        <v>ene</v>
      </c>
      <c r="G2975" s="168">
        <f t="shared" si="142"/>
        <v>2020</v>
      </c>
      <c r="H2975" s="172">
        <v>4.6240180515834499</v>
      </c>
      <c r="I2975" s="167">
        <v>220</v>
      </c>
      <c r="J2975" s="175" t="s">
        <v>1294</v>
      </c>
      <c r="K2975" s="173">
        <v>4.9322859216890134</v>
      </c>
      <c r="L2975" s="171" t="s">
        <v>64</v>
      </c>
      <c r="M2975" s="165" t="s">
        <v>1318</v>
      </c>
      <c r="N2975" s="177" t="s">
        <v>1319</v>
      </c>
      <c r="O2975" s="176" t="s">
        <v>1294</v>
      </c>
      <c r="P2975" s="166" t="s">
        <v>1310</v>
      </c>
      <c r="Q2975" s="166" t="s">
        <v>1313</v>
      </c>
      <c r="R2975" s="172"/>
      <c r="S2975" s="172"/>
      <c r="T2975" s="174">
        <f t="shared" si="143"/>
        <v>4.6240180515834499</v>
      </c>
    </row>
    <row r="2976" spans="1:20" s="164" customFormat="1" ht="12.75" hidden="1" customHeight="1" x14ac:dyDescent="0.2">
      <c r="A2976" s="168" t="s">
        <v>1273</v>
      </c>
      <c r="B2976" s="170" t="s">
        <v>78</v>
      </c>
      <c r="C2976" s="167">
        <v>1</v>
      </c>
      <c r="D2976" s="169">
        <v>43831</v>
      </c>
      <c r="E2976" s="168">
        <f t="shared" si="140"/>
        <v>1</v>
      </c>
      <c r="F2976" s="168" t="str">
        <f t="shared" si="141"/>
        <v>ene</v>
      </c>
      <c r="G2976" s="168">
        <f t="shared" si="142"/>
        <v>2020</v>
      </c>
      <c r="H2976" s="172">
        <v>11.27104400073466</v>
      </c>
      <c r="I2976" s="167">
        <v>220</v>
      </c>
      <c r="J2976" s="175" t="s">
        <v>1294</v>
      </c>
      <c r="K2976" s="173">
        <v>14.638870481637939</v>
      </c>
      <c r="L2976" s="171" t="s">
        <v>64</v>
      </c>
      <c r="M2976" s="165" t="s">
        <v>1318</v>
      </c>
      <c r="N2976" s="177" t="s">
        <v>1319</v>
      </c>
      <c r="O2976" s="176" t="s">
        <v>1294</v>
      </c>
      <c r="P2976" s="166" t="s">
        <v>1310</v>
      </c>
      <c r="Q2976" s="166" t="s">
        <v>1313</v>
      </c>
      <c r="R2976" s="172"/>
      <c r="S2976" s="172"/>
      <c r="T2976" s="174">
        <f t="shared" si="143"/>
        <v>11.27104400073466</v>
      </c>
    </row>
    <row r="2977" spans="1:20" s="164" customFormat="1" ht="12.75" hidden="1" customHeight="1" x14ac:dyDescent="0.2">
      <c r="A2977" s="168" t="s">
        <v>1261</v>
      </c>
      <c r="B2977" s="170" t="s">
        <v>79</v>
      </c>
      <c r="C2977" s="167">
        <v>1</v>
      </c>
      <c r="D2977" s="169">
        <v>43831</v>
      </c>
      <c r="E2977" s="168">
        <f t="shared" si="140"/>
        <v>1</v>
      </c>
      <c r="F2977" s="168" t="str">
        <f t="shared" si="141"/>
        <v>ene</v>
      </c>
      <c r="G2977" s="168">
        <f t="shared" si="142"/>
        <v>2020</v>
      </c>
      <c r="H2977" s="172">
        <v>1.1560045128958625</v>
      </c>
      <c r="I2977" s="167">
        <v>220</v>
      </c>
      <c r="J2977" s="175" t="s">
        <v>1294</v>
      </c>
      <c r="K2977" s="173">
        <v>1.0587074663937941</v>
      </c>
      <c r="L2977" s="171" t="s">
        <v>64</v>
      </c>
      <c r="M2977" s="165" t="s">
        <v>1318</v>
      </c>
      <c r="N2977" s="177" t="s">
        <v>1319</v>
      </c>
      <c r="O2977" s="176" t="s">
        <v>1294</v>
      </c>
      <c r="P2977" s="166" t="s">
        <v>1310</v>
      </c>
      <c r="Q2977" s="166" t="s">
        <v>1313</v>
      </c>
      <c r="R2977" s="172"/>
      <c r="S2977" s="172"/>
      <c r="T2977" s="174">
        <f t="shared" si="143"/>
        <v>1.1560045128958625</v>
      </c>
    </row>
    <row r="2978" spans="1:20" s="164" customFormat="1" ht="12.75" hidden="1" customHeight="1" x14ac:dyDescent="0.2">
      <c r="A2978" s="168" t="s">
        <v>1257</v>
      </c>
      <c r="B2978" s="170" t="s">
        <v>80</v>
      </c>
      <c r="C2978" s="167">
        <v>1</v>
      </c>
      <c r="D2978" s="169">
        <v>43831</v>
      </c>
      <c r="E2978" s="168">
        <f t="shared" si="140"/>
        <v>1</v>
      </c>
      <c r="F2978" s="168" t="str">
        <f t="shared" si="141"/>
        <v>ene</v>
      </c>
      <c r="G2978" s="168">
        <f t="shared" si="142"/>
        <v>2020</v>
      </c>
      <c r="H2978" s="172">
        <v>1.9266741881597707</v>
      </c>
      <c r="I2978" s="167">
        <v>220</v>
      </c>
      <c r="J2978" s="175" t="s">
        <v>1294</v>
      </c>
      <c r="K2978" s="173">
        <v>1.6453797566884447</v>
      </c>
      <c r="L2978" s="171" t="s">
        <v>64</v>
      </c>
      <c r="M2978" s="165" t="s">
        <v>1318</v>
      </c>
      <c r="N2978" s="177" t="s">
        <v>1319</v>
      </c>
      <c r="O2978" s="176" t="s">
        <v>1294</v>
      </c>
      <c r="P2978" s="166" t="s">
        <v>1310</v>
      </c>
      <c r="Q2978" s="166" t="s">
        <v>1313</v>
      </c>
      <c r="R2978" s="172"/>
      <c r="S2978" s="172"/>
      <c r="T2978" s="174">
        <f t="shared" si="143"/>
        <v>1.9266741881597707</v>
      </c>
    </row>
    <row r="2979" spans="1:20" s="164" customFormat="1" ht="12.75" hidden="1" customHeight="1" x14ac:dyDescent="0.2">
      <c r="A2979" s="168" t="s">
        <v>1259</v>
      </c>
      <c r="B2979" s="170" t="s">
        <v>81</v>
      </c>
      <c r="C2979" s="167">
        <v>1</v>
      </c>
      <c r="D2979" s="169">
        <v>43831</v>
      </c>
      <c r="E2979" s="168">
        <f t="shared" si="140"/>
        <v>1</v>
      </c>
      <c r="F2979" s="168" t="str">
        <f t="shared" si="141"/>
        <v>ene</v>
      </c>
      <c r="G2979" s="168">
        <f t="shared" si="142"/>
        <v>2020</v>
      </c>
      <c r="H2979" s="172">
        <v>33.331463455164034</v>
      </c>
      <c r="I2979" s="167">
        <v>220</v>
      </c>
      <c r="J2979" s="175" t="s">
        <v>1294</v>
      </c>
      <c r="K2979" s="173">
        <v>43.450356291379144</v>
      </c>
      <c r="L2979" s="171" t="s">
        <v>64</v>
      </c>
      <c r="M2979" s="165" t="s">
        <v>1318</v>
      </c>
      <c r="N2979" s="177" t="s">
        <v>1319</v>
      </c>
      <c r="O2979" s="176" t="s">
        <v>1294</v>
      </c>
      <c r="P2979" s="166" t="s">
        <v>1310</v>
      </c>
      <c r="Q2979" s="166" t="s">
        <v>1313</v>
      </c>
      <c r="R2979" s="172"/>
      <c r="S2979" s="172"/>
      <c r="T2979" s="174">
        <f t="shared" si="143"/>
        <v>33.331463455164034</v>
      </c>
    </row>
    <row r="2980" spans="1:20" s="164" customFormat="1" ht="12.75" hidden="1" customHeight="1" x14ac:dyDescent="0.2">
      <c r="A2980" s="168" t="s">
        <v>1265</v>
      </c>
      <c r="B2980" s="170" t="s">
        <v>82</v>
      </c>
      <c r="C2980" s="167">
        <v>1</v>
      </c>
      <c r="D2980" s="169">
        <v>43831</v>
      </c>
      <c r="E2980" s="168">
        <f t="shared" si="140"/>
        <v>1</v>
      </c>
      <c r="F2980" s="168" t="str">
        <f t="shared" si="141"/>
        <v>ene</v>
      </c>
      <c r="G2980" s="168">
        <f t="shared" si="142"/>
        <v>2020</v>
      </c>
      <c r="H2980" s="172">
        <v>7.4176956244151171</v>
      </c>
      <c r="I2980" s="167">
        <v>220</v>
      </c>
      <c r="J2980" s="175" t="s">
        <v>1294</v>
      </c>
      <c r="K2980" s="173">
        <v>7.5284793902343043</v>
      </c>
      <c r="L2980" s="171" t="s">
        <v>64</v>
      </c>
      <c r="M2980" s="165" t="s">
        <v>1318</v>
      </c>
      <c r="N2980" s="177" t="s">
        <v>1319</v>
      </c>
      <c r="O2980" s="176" t="s">
        <v>1294</v>
      </c>
      <c r="P2980" s="166" t="s">
        <v>1310</v>
      </c>
      <c r="Q2980" s="166" t="s">
        <v>1313</v>
      </c>
      <c r="R2980" s="172"/>
      <c r="S2980" s="172"/>
      <c r="T2980" s="174">
        <f t="shared" si="143"/>
        <v>7.4176956244151171</v>
      </c>
    </row>
    <row r="2981" spans="1:20" s="164" customFormat="1" ht="12.75" hidden="1" customHeight="1" x14ac:dyDescent="0.2">
      <c r="A2981" s="168" t="s">
        <v>1275</v>
      </c>
      <c r="B2981" s="170" t="s">
        <v>83</v>
      </c>
      <c r="C2981" s="167">
        <v>1</v>
      </c>
      <c r="D2981" s="169">
        <v>43831</v>
      </c>
      <c r="E2981" s="168">
        <f t="shared" si="140"/>
        <v>1</v>
      </c>
      <c r="F2981" s="168" t="str">
        <f t="shared" si="141"/>
        <v>ene</v>
      </c>
      <c r="G2981" s="168">
        <f t="shared" si="142"/>
        <v>2020</v>
      </c>
      <c r="H2981" s="172">
        <v>24.3724284802211</v>
      </c>
      <c r="I2981" s="167">
        <v>220</v>
      </c>
      <c r="J2981" s="175" t="s">
        <v>1294</v>
      </c>
      <c r="K2981" s="173">
        <v>41.37051150526068</v>
      </c>
      <c r="L2981" s="171" t="s">
        <v>64</v>
      </c>
      <c r="M2981" s="165" t="s">
        <v>1318</v>
      </c>
      <c r="N2981" s="177" t="s">
        <v>1319</v>
      </c>
      <c r="O2981" s="176" t="s">
        <v>1294</v>
      </c>
      <c r="P2981" s="166" t="s">
        <v>1310</v>
      </c>
      <c r="Q2981" s="166" t="s">
        <v>1313</v>
      </c>
      <c r="R2981" s="172"/>
      <c r="S2981" s="172"/>
      <c r="T2981" s="174">
        <f t="shared" si="143"/>
        <v>24.3724284802211</v>
      </c>
    </row>
    <row r="2982" spans="1:20" s="164" customFormat="1" ht="12.75" hidden="1" customHeight="1" x14ac:dyDescent="0.2">
      <c r="A2982" s="168" t="s">
        <v>1262</v>
      </c>
      <c r="B2982" s="170" t="s">
        <v>84</v>
      </c>
      <c r="C2982" s="167">
        <v>1</v>
      </c>
      <c r="D2982" s="169">
        <v>43831</v>
      </c>
      <c r="E2982" s="168">
        <f t="shared" si="140"/>
        <v>1</v>
      </c>
      <c r="F2982" s="168" t="str">
        <f t="shared" si="141"/>
        <v>ene</v>
      </c>
      <c r="G2982" s="168">
        <f t="shared" si="142"/>
        <v>2020</v>
      </c>
      <c r="H2982" s="172">
        <v>6.5506922397432206</v>
      </c>
      <c r="I2982" s="167">
        <v>220</v>
      </c>
      <c r="J2982" s="175" t="s">
        <v>1294</v>
      </c>
      <c r="K2982" s="173">
        <v>8.0573514548841612</v>
      </c>
      <c r="L2982" s="171" t="s">
        <v>64</v>
      </c>
      <c r="M2982" s="165" t="s">
        <v>1318</v>
      </c>
      <c r="N2982" s="177" t="s">
        <v>1319</v>
      </c>
      <c r="O2982" s="176" t="s">
        <v>1294</v>
      </c>
      <c r="P2982" s="166" t="s">
        <v>1310</v>
      </c>
      <c r="Q2982" s="166" t="s">
        <v>1313</v>
      </c>
      <c r="R2982" s="172"/>
      <c r="S2982" s="172"/>
      <c r="T2982" s="174">
        <f t="shared" si="143"/>
        <v>6.5506922397432206</v>
      </c>
    </row>
    <row r="2983" spans="1:20" s="164" customFormat="1" ht="12.75" hidden="1" customHeight="1" x14ac:dyDescent="0.2">
      <c r="A2983" s="168" t="s">
        <v>1271</v>
      </c>
      <c r="B2983" s="170" t="s">
        <v>85</v>
      </c>
      <c r="C2983" s="167">
        <v>1</v>
      </c>
      <c r="D2983" s="169">
        <v>43831</v>
      </c>
      <c r="E2983" s="168">
        <f t="shared" si="140"/>
        <v>1</v>
      </c>
      <c r="F2983" s="168" t="str">
        <f t="shared" si="141"/>
        <v>ene</v>
      </c>
      <c r="G2983" s="168">
        <f t="shared" si="142"/>
        <v>2020</v>
      </c>
      <c r="H2983" s="172">
        <v>22.060419454429375</v>
      </c>
      <c r="I2983" s="167">
        <v>220</v>
      </c>
      <c r="J2983" s="175" t="s">
        <v>1294</v>
      </c>
      <c r="K2983" s="173">
        <v>29.472335056280013</v>
      </c>
      <c r="L2983" s="171" t="s">
        <v>64</v>
      </c>
      <c r="M2983" s="165" t="s">
        <v>1318</v>
      </c>
      <c r="N2983" s="177" t="s">
        <v>1319</v>
      </c>
      <c r="O2983" s="176" t="s">
        <v>1294</v>
      </c>
      <c r="P2983" s="166" t="s">
        <v>1310</v>
      </c>
      <c r="Q2983" s="166" t="s">
        <v>1313</v>
      </c>
      <c r="R2983" s="172"/>
      <c r="S2983" s="172"/>
      <c r="T2983" s="174">
        <f t="shared" si="143"/>
        <v>22.060419454429375</v>
      </c>
    </row>
    <row r="2984" spans="1:20" s="164" customFormat="1" ht="12.75" hidden="1" customHeight="1" x14ac:dyDescent="0.2">
      <c r="A2984" s="168" t="s">
        <v>1270</v>
      </c>
      <c r="B2984" s="170" t="s">
        <v>86</v>
      </c>
      <c r="C2984" s="167">
        <v>1</v>
      </c>
      <c r="D2984" s="169">
        <v>43831</v>
      </c>
      <c r="E2984" s="168">
        <f t="shared" si="140"/>
        <v>1</v>
      </c>
      <c r="F2984" s="168" t="str">
        <f t="shared" si="141"/>
        <v>ene</v>
      </c>
      <c r="G2984" s="168">
        <f t="shared" si="142"/>
        <v>2020</v>
      </c>
      <c r="H2984" s="172">
        <v>3.9496820857275297</v>
      </c>
      <c r="I2984" s="167">
        <v>220</v>
      </c>
      <c r="J2984" s="175" t="s">
        <v>1294</v>
      </c>
      <c r="K2984" s="173">
        <v>5.5603817070290997</v>
      </c>
      <c r="L2984" s="171" t="s">
        <v>64</v>
      </c>
      <c r="M2984" s="165" t="s">
        <v>1318</v>
      </c>
      <c r="N2984" s="177" t="s">
        <v>1319</v>
      </c>
      <c r="O2984" s="176" t="s">
        <v>1294</v>
      </c>
      <c r="P2984" s="166" t="s">
        <v>1310</v>
      </c>
      <c r="Q2984" s="166" t="s">
        <v>1313</v>
      </c>
      <c r="R2984" s="172"/>
      <c r="S2984" s="172"/>
      <c r="T2984" s="174">
        <f t="shared" si="143"/>
        <v>3.9496820857275297</v>
      </c>
    </row>
    <row r="2985" spans="1:20" s="164" customFormat="1" ht="12.75" hidden="1" customHeight="1" x14ac:dyDescent="0.2">
      <c r="A2985" s="168" t="s">
        <v>1278</v>
      </c>
      <c r="B2985" s="170" t="s">
        <v>87</v>
      </c>
      <c r="C2985" s="167">
        <v>1</v>
      </c>
      <c r="D2985" s="169">
        <v>43831</v>
      </c>
      <c r="E2985" s="168">
        <f t="shared" si="140"/>
        <v>1</v>
      </c>
      <c r="F2985" s="168" t="str">
        <f t="shared" si="141"/>
        <v>ene</v>
      </c>
      <c r="G2985" s="168">
        <f t="shared" si="142"/>
        <v>2020</v>
      </c>
      <c r="H2985" s="172">
        <v>10.982042872510693</v>
      </c>
      <c r="I2985" s="167">
        <v>220</v>
      </c>
      <c r="J2985" s="175" t="s">
        <v>1294</v>
      </c>
      <c r="K2985" s="173">
        <v>12.34516486063373</v>
      </c>
      <c r="L2985" s="171" t="s">
        <v>64</v>
      </c>
      <c r="M2985" s="165" t="s">
        <v>1318</v>
      </c>
      <c r="N2985" s="177" t="s">
        <v>1319</v>
      </c>
      <c r="O2985" s="176" t="s">
        <v>1294</v>
      </c>
      <c r="P2985" s="166" t="s">
        <v>1310</v>
      </c>
      <c r="Q2985" s="166" t="s">
        <v>1313</v>
      </c>
      <c r="R2985" s="172"/>
      <c r="S2985" s="172"/>
      <c r="T2985" s="174">
        <f t="shared" si="143"/>
        <v>10.982042872510693</v>
      </c>
    </row>
    <row r="2986" spans="1:20" s="164" customFormat="1" ht="12.75" hidden="1" customHeight="1" x14ac:dyDescent="0.2">
      <c r="A2986" s="168" t="s">
        <v>1280</v>
      </c>
      <c r="B2986" s="170" t="s">
        <v>3</v>
      </c>
      <c r="C2986" s="167">
        <v>1</v>
      </c>
      <c r="D2986" s="169">
        <v>43831</v>
      </c>
      <c r="E2986" s="168">
        <f t="shared" si="140"/>
        <v>1</v>
      </c>
      <c r="F2986" s="168" t="str">
        <f t="shared" si="141"/>
        <v>ene</v>
      </c>
      <c r="G2986" s="168">
        <f t="shared" si="142"/>
        <v>2020</v>
      </c>
      <c r="H2986" s="172">
        <v>299.98317109647627</v>
      </c>
      <c r="I2986" s="167">
        <v>220</v>
      </c>
      <c r="J2986" s="175" t="s">
        <v>1294</v>
      </c>
      <c r="K2986" s="173">
        <v>351.17972096135179</v>
      </c>
      <c r="L2986" s="171" t="s">
        <v>88</v>
      </c>
      <c r="M2986" s="165" t="s">
        <v>1318</v>
      </c>
      <c r="N2986" s="177" t="s">
        <v>1319</v>
      </c>
      <c r="O2986" s="176" t="s">
        <v>1294</v>
      </c>
      <c r="P2986" s="166" t="s">
        <v>1310</v>
      </c>
      <c r="Q2986" s="166" t="s">
        <v>1313</v>
      </c>
      <c r="R2986" s="172"/>
      <c r="S2986" s="172"/>
      <c r="T2986" s="174">
        <f t="shared" si="143"/>
        <v>299.98317109647627</v>
      </c>
    </row>
    <row r="2987" spans="1:20" s="164" customFormat="1" ht="12.75" hidden="1" customHeight="1" x14ac:dyDescent="0.2">
      <c r="A2987" s="168" t="s">
        <v>1256</v>
      </c>
      <c r="B2987" s="170" t="s">
        <v>4</v>
      </c>
      <c r="C2987" s="167">
        <v>1</v>
      </c>
      <c r="D2987" s="169">
        <v>43831</v>
      </c>
      <c r="E2987" s="168">
        <f t="shared" si="140"/>
        <v>1</v>
      </c>
      <c r="F2987" s="168" t="str">
        <f t="shared" si="141"/>
        <v>ene</v>
      </c>
      <c r="G2987" s="168">
        <f t="shared" si="142"/>
        <v>2020</v>
      </c>
      <c r="H2987" s="172">
        <v>5.5873551456633352</v>
      </c>
      <c r="I2987" s="167">
        <v>220</v>
      </c>
      <c r="J2987" s="175" t="s">
        <v>1294</v>
      </c>
      <c r="K2987" s="173">
        <v>8.0188179711209671</v>
      </c>
      <c r="L2987" s="171" t="s">
        <v>88</v>
      </c>
      <c r="M2987" s="165" t="s">
        <v>1318</v>
      </c>
      <c r="N2987" s="177" t="s">
        <v>1319</v>
      </c>
      <c r="O2987" s="176" t="s">
        <v>1294</v>
      </c>
      <c r="P2987" s="166" t="s">
        <v>1310</v>
      </c>
      <c r="Q2987" s="166" t="s">
        <v>1313</v>
      </c>
      <c r="R2987" s="172"/>
      <c r="S2987" s="172"/>
      <c r="T2987" s="174">
        <f t="shared" si="143"/>
        <v>5.5873551456633352</v>
      </c>
    </row>
    <row r="2988" spans="1:20" s="164" customFormat="1" ht="12.75" hidden="1" customHeight="1" x14ac:dyDescent="0.2">
      <c r="A2988" s="168" t="s">
        <v>1279</v>
      </c>
      <c r="B2988" s="170" t="s">
        <v>5</v>
      </c>
      <c r="C2988" s="167">
        <v>1</v>
      </c>
      <c r="D2988" s="169">
        <v>43831</v>
      </c>
      <c r="E2988" s="168">
        <f t="shared" si="140"/>
        <v>1</v>
      </c>
      <c r="F2988" s="168" t="str">
        <f t="shared" si="141"/>
        <v>ene</v>
      </c>
      <c r="G2988" s="168">
        <f t="shared" si="142"/>
        <v>2020</v>
      </c>
      <c r="H2988" s="172">
        <v>356.9163933565975</v>
      </c>
      <c r="I2988" s="167">
        <v>220</v>
      </c>
      <c r="J2988" s="175" t="s">
        <v>1294</v>
      </c>
      <c r="K2988" s="173">
        <v>264.25010826577113</v>
      </c>
      <c r="L2988" s="171" t="s">
        <v>88</v>
      </c>
      <c r="M2988" s="165" t="s">
        <v>1318</v>
      </c>
      <c r="N2988" s="177" t="s">
        <v>1319</v>
      </c>
      <c r="O2988" s="176" t="s">
        <v>1294</v>
      </c>
      <c r="P2988" s="166" t="s">
        <v>1310</v>
      </c>
      <c r="Q2988" s="166" t="s">
        <v>1313</v>
      </c>
      <c r="R2988" s="172"/>
      <c r="S2988" s="172"/>
      <c r="T2988" s="174">
        <f t="shared" si="143"/>
        <v>356.9163933565975</v>
      </c>
    </row>
    <row r="2989" spans="1:20" s="164" customFormat="1" ht="12.75" hidden="1" customHeight="1" x14ac:dyDescent="0.2">
      <c r="A2989" s="168" t="s">
        <v>1289</v>
      </c>
      <c r="B2989" s="170" t="s">
        <v>43</v>
      </c>
      <c r="C2989" s="167">
        <v>1</v>
      </c>
      <c r="D2989" s="169">
        <v>43831</v>
      </c>
      <c r="E2989" s="168">
        <f t="shared" si="140"/>
        <v>1</v>
      </c>
      <c r="F2989" s="168" t="str">
        <f t="shared" si="141"/>
        <v>ene</v>
      </c>
      <c r="G2989" s="168">
        <f t="shared" si="142"/>
        <v>2020</v>
      </c>
      <c r="H2989" s="172">
        <v>134.38552462414401</v>
      </c>
      <c r="I2989" s="167">
        <v>220</v>
      </c>
      <c r="J2989" s="175" t="s">
        <v>1294</v>
      </c>
      <c r="K2989" s="173">
        <v>87.4421080296312</v>
      </c>
      <c r="L2989" s="171" t="s">
        <v>62</v>
      </c>
      <c r="M2989" s="165" t="s">
        <v>1318</v>
      </c>
      <c r="N2989" s="177" t="s">
        <v>1319</v>
      </c>
      <c r="O2989" s="176" t="s">
        <v>1294</v>
      </c>
      <c r="P2989" s="166" t="s">
        <v>1310</v>
      </c>
      <c r="Q2989" s="166" t="s">
        <v>1313</v>
      </c>
      <c r="R2989" s="172"/>
      <c r="S2989" s="172"/>
      <c r="T2989" s="174">
        <f t="shared" si="143"/>
        <v>134.38552462414401</v>
      </c>
    </row>
    <row r="2990" spans="1:20" s="164" customFormat="1" ht="12.75" hidden="1" customHeight="1" x14ac:dyDescent="0.2">
      <c r="A2990" s="168" t="s">
        <v>1293</v>
      </c>
      <c r="B2990" s="170" t="s">
        <v>89</v>
      </c>
      <c r="C2990" s="167">
        <v>1</v>
      </c>
      <c r="D2990" s="169">
        <v>43831</v>
      </c>
      <c r="E2990" s="168">
        <f t="shared" si="140"/>
        <v>1</v>
      </c>
      <c r="F2990" s="168" t="str">
        <f t="shared" si="141"/>
        <v>ene</v>
      </c>
      <c r="G2990" s="168">
        <f t="shared" si="142"/>
        <v>2020</v>
      </c>
      <c r="H2990" s="172">
        <v>5818.7487156613224</v>
      </c>
      <c r="I2990" s="167">
        <v>220</v>
      </c>
      <c r="J2990" s="175" t="s">
        <v>1294</v>
      </c>
      <c r="K2990" s="173">
        <v>5689.4900710518723</v>
      </c>
      <c r="L2990" s="171" t="s">
        <v>89</v>
      </c>
      <c r="M2990" s="165" t="s">
        <v>1318</v>
      </c>
      <c r="N2990" s="177" t="s">
        <v>1319</v>
      </c>
      <c r="O2990" s="176" t="s">
        <v>1294</v>
      </c>
      <c r="P2990" s="166" t="s">
        <v>1310</v>
      </c>
      <c r="Q2990" s="166" t="s">
        <v>1313</v>
      </c>
      <c r="R2990" s="172"/>
      <c r="S2990" s="172"/>
      <c r="T2990" s="174">
        <f t="shared" si="143"/>
        <v>5818.7487156613224</v>
      </c>
    </row>
    <row r="2991" spans="1:20" s="164" customFormat="1" ht="12.75" hidden="1" customHeight="1" x14ac:dyDescent="0.2">
      <c r="A2991" s="168" t="s">
        <v>1290</v>
      </c>
      <c r="B2991" s="170" t="s">
        <v>1243</v>
      </c>
      <c r="C2991" s="167">
        <v>1</v>
      </c>
      <c r="D2991" s="169">
        <v>43831</v>
      </c>
      <c r="E2991" s="168">
        <f t="shared" si="140"/>
        <v>1</v>
      </c>
      <c r="F2991" s="168" t="str">
        <f t="shared" si="141"/>
        <v>ene</v>
      </c>
      <c r="G2991" s="168">
        <f t="shared" si="142"/>
        <v>2020</v>
      </c>
      <c r="H2991" s="172">
        <v>806.98748371071986</v>
      </c>
      <c r="I2991" s="167">
        <v>220</v>
      </c>
      <c r="J2991" s="175" t="s">
        <v>1294</v>
      </c>
      <c r="K2991" s="173">
        <v>459.97708569254593</v>
      </c>
      <c r="L2991" s="171" t="s">
        <v>61</v>
      </c>
      <c r="M2991" s="165" t="s">
        <v>1318</v>
      </c>
      <c r="N2991" s="177" t="s">
        <v>1319</v>
      </c>
      <c r="O2991" s="176" t="s">
        <v>1294</v>
      </c>
      <c r="P2991" s="166" t="s">
        <v>1310</v>
      </c>
      <c r="Q2991" s="166" t="s">
        <v>1313</v>
      </c>
      <c r="R2991" s="172"/>
      <c r="S2991" s="172"/>
      <c r="T2991" s="174">
        <f t="shared" si="143"/>
        <v>806.98748371071986</v>
      </c>
    </row>
    <row r="2992" spans="1:20" s="164" customFormat="1" ht="12.75" hidden="1" customHeight="1" x14ac:dyDescent="0.2">
      <c r="A2992" s="168" t="s">
        <v>1291</v>
      </c>
      <c r="B2992" s="170" t="s">
        <v>1244</v>
      </c>
      <c r="C2992" s="167">
        <v>1</v>
      </c>
      <c r="D2992" s="169">
        <v>43831</v>
      </c>
      <c r="E2992" s="168">
        <f t="shared" si="140"/>
        <v>1</v>
      </c>
      <c r="F2992" s="168" t="str">
        <f t="shared" si="141"/>
        <v>ene</v>
      </c>
      <c r="G2992" s="168">
        <f t="shared" si="142"/>
        <v>2020</v>
      </c>
      <c r="H2992" s="172">
        <v>575.78658113154745</v>
      </c>
      <c r="I2992" s="167">
        <v>220</v>
      </c>
      <c r="J2992" s="175" t="s">
        <v>1294</v>
      </c>
      <c r="K2992" s="173">
        <v>217.09186749927846</v>
      </c>
      <c r="L2992" s="171" t="s">
        <v>61</v>
      </c>
      <c r="M2992" s="165" t="s">
        <v>1318</v>
      </c>
      <c r="N2992" s="177" t="s">
        <v>1319</v>
      </c>
      <c r="O2992" s="176" t="s">
        <v>1294</v>
      </c>
      <c r="P2992" s="166" t="s">
        <v>1310</v>
      </c>
      <c r="Q2992" s="166" t="s">
        <v>1313</v>
      </c>
      <c r="R2992" s="172"/>
      <c r="S2992" s="172"/>
      <c r="T2992" s="174">
        <f t="shared" si="143"/>
        <v>575.78658113154745</v>
      </c>
    </row>
    <row r="2993" spans="1:20" s="164" customFormat="1" ht="12.75" hidden="1" customHeight="1" x14ac:dyDescent="0.2">
      <c r="A2993" s="168" t="s">
        <v>1252</v>
      </c>
      <c r="B2993" s="170" t="s">
        <v>16</v>
      </c>
      <c r="C2993" s="167">
        <v>1</v>
      </c>
      <c r="D2993" s="169">
        <v>43831</v>
      </c>
      <c r="E2993" s="168">
        <f t="shared" si="140"/>
        <v>1</v>
      </c>
      <c r="F2993" s="168" t="str">
        <f t="shared" si="141"/>
        <v>ene</v>
      </c>
      <c r="G2993" s="168">
        <f t="shared" si="142"/>
        <v>2020</v>
      </c>
      <c r="H2993" s="172">
        <v>11.752712547774602</v>
      </c>
      <c r="I2993" s="167">
        <v>220</v>
      </c>
      <c r="J2993" s="175" t="s">
        <v>1294</v>
      </c>
      <c r="K2993" s="173">
        <v>9.5447439281435038</v>
      </c>
      <c r="L2993" s="171" t="s">
        <v>88</v>
      </c>
      <c r="M2993" s="165" t="s">
        <v>1318</v>
      </c>
      <c r="N2993" s="177" t="s">
        <v>1319</v>
      </c>
      <c r="O2993" s="176" t="s">
        <v>1294</v>
      </c>
      <c r="P2993" s="166" t="s">
        <v>1310</v>
      </c>
      <c r="Q2993" s="166" t="s">
        <v>1313</v>
      </c>
      <c r="R2993" s="172"/>
      <c r="S2993" s="172"/>
      <c r="T2993" s="174">
        <f t="shared" si="143"/>
        <v>11.752712547774602</v>
      </c>
    </row>
    <row r="2994" spans="1:20" s="164" customFormat="1" ht="12.75" hidden="1" customHeight="1" x14ac:dyDescent="0.2">
      <c r="A2994" s="168" t="s">
        <v>1284</v>
      </c>
      <c r="B2994" s="170" t="s">
        <v>8</v>
      </c>
      <c r="C2994" s="167">
        <v>1</v>
      </c>
      <c r="D2994" s="169">
        <v>43831</v>
      </c>
      <c r="E2994" s="168">
        <f t="shared" si="140"/>
        <v>1</v>
      </c>
      <c r="F2994" s="168" t="str">
        <f t="shared" si="141"/>
        <v>ene</v>
      </c>
      <c r="G2994" s="168">
        <f t="shared" si="142"/>
        <v>2020</v>
      </c>
      <c r="H2994" s="172">
        <v>154.80827101863756</v>
      </c>
      <c r="I2994" s="167">
        <v>220</v>
      </c>
      <c r="J2994" s="175" t="s">
        <v>1294</v>
      </c>
      <c r="K2994" s="173">
        <v>117.18514080934766</v>
      </c>
      <c r="L2994" s="171" t="s">
        <v>55</v>
      </c>
      <c r="M2994" s="165" t="s">
        <v>1318</v>
      </c>
      <c r="N2994" s="177" t="s">
        <v>1319</v>
      </c>
      <c r="O2994" s="176" t="s">
        <v>1294</v>
      </c>
      <c r="P2994" s="166" t="s">
        <v>1310</v>
      </c>
      <c r="Q2994" s="166" t="s">
        <v>1313</v>
      </c>
      <c r="R2994" s="172"/>
      <c r="S2994" s="172"/>
      <c r="T2994" s="174">
        <f t="shared" si="143"/>
        <v>154.80827101863756</v>
      </c>
    </row>
    <row r="2995" spans="1:20" s="164" customFormat="1" ht="12.75" hidden="1" customHeight="1" x14ac:dyDescent="0.2">
      <c r="A2995" s="168" t="s">
        <v>1281</v>
      </c>
      <c r="B2995" s="170" t="s">
        <v>9</v>
      </c>
      <c r="C2995" s="167">
        <v>1</v>
      </c>
      <c r="D2995" s="169">
        <v>43831</v>
      </c>
      <c r="E2995" s="168">
        <f t="shared" si="140"/>
        <v>1</v>
      </c>
      <c r="F2995" s="168" t="str">
        <f t="shared" si="141"/>
        <v>ene</v>
      </c>
      <c r="G2995" s="168">
        <f t="shared" si="142"/>
        <v>2020</v>
      </c>
      <c r="H2995" s="172">
        <v>264.53236603433652</v>
      </c>
      <c r="I2995" s="167">
        <v>220</v>
      </c>
      <c r="J2995" s="175" t="s">
        <v>1294</v>
      </c>
      <c r="K2995" s="173">
        <v>180.60643839809691</v>
      </c>
      <c r="L2995" s="171" t="s">
        <v>60</v>
      </c>
      <c r="M2995" s="165" t="s">
        <v>1318</v>
      </c>
      <c r="N2995" s="177" t="s">
        <v>1319</v>
      </c>
      <c r="O2995" s="176" t="s">
        <v>1294</v>
      </c>
      <c r="P2995" s="166" t="s">
        <v>1310</v>
      </c>
      <c r="Q2995" s="166" t="s">
        <v>1313</v>
      </c>
      <c r="R2995" s="172"/>
      <c r="S2995" s="172"/>
      <c r="T2995" s="174">
        <f t="shared" si="143"/>
        <v>264.53236603433652</v>
      </c>
    </row>
    <row r="2996" spans="1:20" s="164" customFormat="1" ht="12.75" hidden="1" customHeight="1" x14ac:dyDescent="0.2">
      <c r="A2996" s="168" t="s">
        <v>1286</v>
      </c>
      <c r="B2996" s="170" t="s">
        <v>10</v>
      </c>
      <c r="C2996" s="167">
        <v>1</v>
      </c>
      <c r="D2996" s="169">
        <v>43831</v>
      </c>
      <c r="E2996" s="168">
        <f t="shared" si="140"/>
        <v>1</v>
      </c>
      <c r="F2996" s="168" t="str">
        <f t="shared" si="141"/>
        <v>ene</v>
      </c>
      <c r="G2996" s="168">
        <f t="shared" si="142"/>
        <v>2020</v>
      </c>
      <c r="H2996" s="172">
        <v>333.31463455164032</v>
      </c>
      <c r="I2996" s="167">
        <v>220</v>
      </c>
      <c r="J2996" s="175" t="s">
        <v>1294</v>
      </c>
      <c r="K2996" s="173">
        <v>225.42666003725765</v>
      </c>
      <c r="L2996" s="171" t="s">
        <v>56</v>
      </c>
      <c r="M2996" s="165" t="s">
        <v>1318</v>
      </c>
      <c r="N2996" s="177" t="s">
        <v>1319</v>
      </c>
      <c r="O2996" s="176" t="s">
        <v>1294</v>
      </c>
      <c r="P2996" s="166" t="s">
        <v>1310</v>
      </c>
      <c r="Q2996" s="166" t="s">
        <v>1313</v>
      </c>
      <c r="R2996" s="172"/>
      <c r="S2996" s="172"/>
      <c r="T2996" s="174">
        <f t="shared" si="143"/>
        <v>333.31463455164032</v>
      </c>
    </row>
    <row r="2997" spans="1:20" s="164" customFormat="1" ht="12.75" hidden="1" customHeight="1" x14ac:dyDescent="0.2">
      <c r="A2997" s="168" t="s">
        <v>1288</v>
      </c>
      <c r="B2997" s="170" t="s">
        <v>11</v>
      </c>
      <c r="C2997" s="167">
        <v>1</v>
      </c>
      <c r="D2997" s="169">
        <v>43831</v>
      </c>
      <c r="E2997" s="168">
        <f t="shared" si="140"/>
        <v>1</v>
      </c>
      <c r="F2997" s="168" t="str">
        <f t="shared" si="141"/>
        <v>ene</v>
      </c>
      <c r="G2997" s="168">
        <f t="shared" si="142"/>
        <v>2020</v>
      </c>
      <c r="H2997" s="172">
        <v>183.80471755044209</v>
      </c>
      <c r="I2997" s="167">
        <v>220</v>
      </c>
      <c r="J2997" s="175" t="s">
        <v>1294</v>
      </c>
      <c r="K2997" s="173">
        <v>166.75750433360446</v>
      </c>
      <c r="L2997" s="171" t="s">
        <v>59</v>
      </c>
      <c r="M2997" s="165" t="s">
        <v>1318</v>
      </c>
      <c r="N2997" s="177" t="s">
        <v>1319</v>
      </c>
      <c r="O2997" s="176" t="s">
        <v>1294</v>
      </c>
      <c r="P2997" s="166" t="s">
        <v>1310</v>
      </c>
      <c r="Q2997" s="166" t="s">
        <v>1313</v>
      </c>
      <c r="R2997" s="172"/>
      <c r="S2997" s="172"/>
      <c r="T2997" s="174">
        <f t="shared" si="143"/>
        <v>183.80471755044209</v>
      </c>
    </row>
    <row r="2998" spans="1:20" s="164" customFormat="1" ht="12.75" hidden="1" customHeight="1" x14ac:dyDescent="0.2">
      <c r="A2998" s="168" t="s">
        <v>1287</v>
      </c>
      <c r="B2998" s="170" t="s">
        <v>12</v>
      </c>
      <c r="C2998" s="167">
        <v>1</v>
      </c>
      <c r="D2998" s="169">
        <v>43831</v>
      </c>
      <c r="E2998" s="168">
        <f t="shared" si="140"/>
        <v>1</v>
      </c>
      <c r="F2998" s="168" t="str">
        <f t="shared" si="141"/>
        <v>ene</v>
      </c>
      <c r="G2998" s="168">
        <f t="shared" si="142"/>
        <v>2020</v>
      </c>
      <c r="H2998" s="172">
        <v>555.74916957468588</v>
      </c>
      <c r="I2998" s="167">
        <v>220</v>
      </c>
      <c r="J2998" s="175" t="s">
        <v>1294</v>
      </c>
      <c r="K2998" s="173">
        <v>348.36966665792073</v>
      </c>
      <c r="L2998" s="171" t="s">
        <v>57</v>
      </c>
      <c r="M2998" s="165" t="s">
        <v>1318</v>
      </c>
      <c r="N2998" s="177" t="s">
        <v>1319</v>
      </c>
      <c r="O2998" s="176" t="s">
        <v>1294</v>
      </c>
      <c r="P2998" s="166" t="s">
        <v>1310</v>
      </c>
      <c r="Q2998" s="166" t="s">
        <v>1313</v>
      </c>
      <c r="R2998" s="172"/>
      <c r="S2998" s="172"/>
      <c r="T2998" s="174">
        <f t="shared" si="143"/>
        <v>555.74916957468588</v>
      </c>
    </row>
    <row r="2999" spans="1:20" s="164" customFormat="1" ht="12.75" hidden="1" customHeight="1" x14ac:dyDescent="0.2">
      <c r="A2999" s="168" t="s">
        <v>1292</v>
      </c>
      <c r="B2999" s="170" t="s">
        <v>50</v>
      </c>
      <c r="C2999" s="167">
        <v>1</v>
      </c>
      <c r="D2999" s="169">
        <v>43831</v>
      </c>
      <c r="E2999" s="168">
        <f t="shared" si="140"/>
        <v>1</v>
      </c>
      <c r="F2999" s="168" t="str">
        <f t="shared" si="141"/>
        <v>ene</v>
      </c>
      <c r="G2999" s="168">
        <f t="shared" si="142"/>
        <v>2020</v>
      </c>
      <c r="H2999" s="172">
        <v>84.966331697845888</v>
      </c>
      <c r="I2999" s="167">
        <v>220</v>
      </c>
      <c r="J2999" s="175" t="s">
        <v>1294</v>
      </c>
      <c r="K2999" s="173">
        <v>58.638328916642628</v>
      </c>
      <c r="L2999" s="171" t="s">
        <v>58</v>
      </c>
      <c r="M2999" s="165" t="s">
        <v>1318</v>
      </c>
      <c r="N2999" s="177" t="s">
        <v>1319</v>
      </c>
      <c r="O2999" s="176" t="s">
        <v>1294</v>
      </c>
      <c r="P2999" s="166" t="s">
        <v>1310</v>
      </c>
      <c r="Q2999" s="166" t="s">
        <v>1313</v>
      </c>
      <c r="R2999" s="172"/>
      <c r="S2999" s="172"/>
      <c r="T2999" s="174">
        <f t="shared" si="143"/>
        <v>84.966331697845888</v>
      </c>
    </row>
    <row r="3000" spans="1:20" s="164" customFormat="1" ht="12.75" hidden="1" customHeight="1" x14ac:dyDescent="0.2">
      <c r="A3000" s="168" t="s">
        <v>1274</v>
      </c>
      <c r="B3000" s="170" t="s">
        <v>14</v>
      </c>
      <c r="C3000" s="167">
        <v>1</v>
      </c>
      <c r="D3000" s="169">
        <v>43831</v>
      </c>
      <c r="E3000" s="168">
        <f t="shared" si="140"/>
        <v>1</v>
      </c>
      <c r="F3000" s="168" t="str">
        <f t="shared" si="141"/>
        <v>ene</v>
      </c>
      <c r="G3000" s="168">
        <f t="shared" si="142"/>
        <v>2020</v>
      </c>
      <c r="H3000" s="172">
        <v>1.7340067693437935</v>
      </c>
      <c r="I3000" s="167">
        <v>220</v>
      </c>
      <c r="J3000" s="175" t="s">
        <v>1294</v>
      </c>
      <c r="K3000" s="173">
        <v>2.8823045854870171</v>
      </c>
      <c r="L3000" s="171" t="s">
        <v>88</v>
      </c>
      <c r="M3000" s="165" t="s">
        <v>1318</v>
      </c>
      <c r="N3000" s="177" t="s">
        <v>1319</v>
      </c>
      <c r="O3000" s="176" t="s">
        <v>1294</v>
      </c>
      <c r="P3000" s="166" t="s">
        <v>1310</v>
      </c>
      <c r="Q3000" s="166" t="s">
        <v>1313</v>
      </c>
      <c r="R3000" s="172"/>
      <c r="S3000" s="172"/>
      <c r="T3000" s="174">
        <f t="shared" si="143"/>
        <v>1.7340067693437935</v>
      </c>
    </row>
    <row r="3001" spans="1:20" s="164" customFormat="1" ht="12.75" hidden="1" customHeight="1" x14ac:dyDescent="0.2">
      <c r="A3001" s="168" t="s">
        <v>1282</v>
      </c>
      <c r="B3001" s="170" t="s">
        <v>63</v>
      </c>
      <c r="C3001" s="167">
        <v>1</v>
      </c>
      <c r="D3001" s="169">
        <v>43862</v>
      </c>
      <c r="E3001" s="168">
        <f t="shared" si="140"/>
        <v>2</v>
      </c>
      <c r="F3001" s="168" t="str">
        <f t="shared" si="141"/>
        <v>feb</v>
      </c>
      <c r="G3001" s="168">
        <f t="shared" si="142"/>
        <v>2020</v>
      </c>
      <c r="H3001" s="172">
        <v>162.11794575779044</v>
      </c>
      <c r="I3001" s="167">
        <v>220</v>
      </c>
      <c r="J3001" s="175" t="s">
        <v>1294</v>
      </c>
      <c r="K3001" s="173">
        <v>241.07542521799212</v>
      </c>
      <c r="L3001" s="171" t="s">
        <v>64</v>
      </c>
      <c r="M3001" s="165" t="s">
        <v>1318</v>
      </c>
      <c r="N3001" s="177" t="s">
        <v>1319</v>
      </c>
      <c r="O3001" s="176" t="s">
        <v>1294</v>
      </c>
      <c r="P3001" s="166" t="s">
        <v>1310</v>
      </c>
      <c r="Q3001" s="166" t="s">
        <v>1313</v>
      </c>
      <c r="R3001" s="172"/>
      <c r="S3001" s="172"/>
      <c r="T3001" s="174">
        <f t="shared" si="143"/>
        <v>162.11794575779044</v>
      </c>
    </row>
    <row r="3002" spans="1:20" s="164" customFormat="1" ht="12.75" hidden="1" customHeight="1" x14ac:dyDescent="0.2">
      <c r="A3002" s="168" t="s">
        <v>1264</v>
      </c>
      <c r="B3002" s="170" t="s">
        <v>65</v>
      </c>
      <c r="C3002" s="167">
        <v>1</v>
      </c>
      <c r="D3002" s="169">
        <v>43862</v>
      </c>
      <c r="E3002" s="168">
        <f t="shared" si="140"/>
        <v>2</v>
      </c>
      <c r="F3002" s="168" t="str">
        <f t="shared" si="141"/>
        <v>feb</v>
      </c>
      <c r="G3002" s="168">
        <f t="shared" si="142"/>
        <v>2020</v>
      </c>
      <c r="H3002" s="172">
        <v>9.4912339621651416</v>
      </c>
      <c r="I3002" s="167">
        <v>220</v>
      </c>
      <c r="J3002" s="175" t="s">
        <v>1294</v>
      </c>
      <c r="K3002" s="173">
        <v>14.396955596952923</v>
      </c>
      <c r="L3002" s="171" t="s">
        <v>64</v>
      </c>
      <c r="M3002" s="165" t="s">
        <v>1318</v>
      </c>
      <c r="N3002" s="177" t="s">
        <v>1319</v>
      </c>
      <c r="O3002" s="176" t="s">
        <v>1294</v>
      </c>
      <c r="P3002" s="166" t="s">
        <v>1310</v>
      </c>
      <c r="Q3002" s="166" t="s">
        <v>1313</v>
      </c>
      <c r="R3002" s="172"/>
      <c r="S3002" s="172"/>
      <c r="T3002" s="174">
        <f t="shared" si="143"/>
        <v>9.4912339621651416</v>
      </c>
    </row>
    <row r="3003" spans="1:20" s="164" customFormat="1" ht="12.75" hidden="1" customHeight="1" x14ac:dyDescent="0.2">
      <c r="A3003" s="168" t="s">
        <v>1255</v>
      </c>
      <c r="B3003" s="170" t="s">
        <v>66</v>
      </c>
      <c r="C3003" s="167">
        <v>1</v>
      </c>
      <c r="D3003" s="169">
        <v>43862</v>
      </c>
      <c r="E3003" s="168">
        <f t="shared" si="140"/>
        <v>2</v>
      </c>
      <c r="F3003" s="168" t="str">
        <f t="shared" si="141"/>
        <v>feb</v>
      </c>
      <c r="G3003" s="168">
        <f t="shared" si="142"/>
        <v>2020</v>
      </c>
      <c r="H3003" s="172">
        <v>2.1091631027033646</v>
      </c>
      <c r="I3003" s="167">
        <v>220</v>
      </c>
      <c r="J3003" s="175" t="s">
        <v>1294</v>
      </c>
      <c r="K3003" s="173">
        <v>2.4504640411408189</v>
      </c>
      <c r="L3003" s="171" t="s">
        <v>64</v>
      </c>
      <c r="M3003" s="165" t="s">
        <v>1318</v>
      </c>
      <c r="N3003" s="177" t="s">
        <v>1319</v>
      </c>
      <c r="O3003" s="176" t="s">
        <v>1294</v>
      </c>
      <c r="P3003" s="166" t="s">
        <v>1310</v>
      </c>
      <c r="Q3003" s="166" t="s">
        <v>1313</v>
      </c>
      <c r="R3003" s="172"/>
      <c r="S3003" s="172"/>
      <c r="T3003" s="174">
        <f t="shared" si="143"/>
        <v>2.1091631027033646</v>
      </c>
    </row>
    <row r="3004" spans="1:20" s="164" customFormat="1" ht="12.75" hidden="1" customHeight="1" x14ac:dyDescent="0.2">
      <c r="A3004" s="168" t="s">
        <v>1266</v>
      </c>
      <c r="B3004" s="170" t="s">
        <v>67</v>
      </c>
      <c r="C3004" s="167">
        <v>1</v>
      </c>
      <c r="D3004" s="169">
        <v>43862</v>
      </c>
      <c r="E3004" s="168">
        <f t="shared" si="140"/>
        <v>2</v>
      </c>
      <c r="F3004" s="168" t="str">
        <f t="shared" si="141"/>
        <v>feb</v>
      </c>
      <c r="G3004" s="168">
        <f t="shared" si="142"/>
        <v>2020</v>
      </c>
      <c r="H3004" s="172">
        <v>6.4233603582329746</v>
      </c>
      <c r="I3004" s="167">
        <v>220</v>
      </c>
      <c r="J3004" s="175" t="s">
        <v>1294</v>
      </c>
      <c r="K3004" s="173">
        <v>8.3676252547249845</v>
      </c>
      <c r="L3004" s="171" t="s">
        <v>64</v>
      </c>
      <c r="M3004" s="165" t="s">
        <v>1318</v>
      </c>
      <c r="N3004" s="177" t="s">
        <v>1319</v>
      </c>
      <c r="O3004" s="176" t="s">
        <v>1294</v>
      </c>
      <c r="P3004" s="166" t="s">
        <v>1310</v>
      </c>
      <c r="Q3004" s="166" t="s">
        <v>1313</v>
      </c>
      <c r="R3004" s="172"/>
      <c r="S3004" s="172"/>
      <c r="T3004" s="174">
        <f t="shared" si="143"/>
        <v>6.4233603582329746</v>
      </c>
    </row>
    <row r="3005" spans="1:20" s="164" customFormat="1" ht="12.75" hidden="1" customHeight="1" x14ac:dyDescent="0.2">
      <c r="A3005" s="168" t="s">
        <v>1277</v>
      </c>
      <c r="B3005" s="170" t="s">
        <v>68</v>
      </c>
      <c r="C3005" s="167">
        <v>1</v>
      </c>
      <c r="D3005" s="169">
        <v>43862</v>
      </c>
      <c r="E3005" s="168">
        <f t="shared" si="140"/>
        <v>2</v>
      </c>
      <c r="F3005" s="168" t="str">
        <f t="shared" si="141"/>
        <v>feb</v>
      </c>
      <c r="G3005" s="168">
        <f t="shared" si="142"/>
        <v>2020</v>
      </c>
      <c r="H3005" s="172">
        <v>16.010465370520997</v>
      </c>
      <c r="I3005" s="167">
        <v>220</v>
      </c>
      <c r="J3005" s="175" t="s">
        <v>1294</v>
      </c>
      <c r="K3005" s="173">
        <v>21.54893593611979</v>
      </c>
      <c r="L3005" s="171" t="s">
        <v>64</v>
      </c>
      <c r="M3005" s="165" t="s">
        <v>1318</v>
      </c>
      <c r="N3005" s="177" t="s">
        <v>1319</v>
      </c>
      <c r="O3005" s="176" t="s">
        <v>1294</v>
      </c>
      <c r="P3005" s="166" t="s">
        <v>1310</v>
      </c>
      <c r="Q3005" s="166" t="s">
        <v>1313</v>
      </c>
      <c r="R3005" s="172"/>
      <c r="S3005" s="172"/>
      <c r="T3005" s="174">
        <f t="shared" si="143"/>
        <v>16.010465370520997</v>
      </c>
    </row>
    <row r="3006" spans="1:20" s="164" customFormat="1" ht="12.75" hidden="1" customHeight="1" x14ac:dyDescent="0.2">
      <c r="A3006" s="168" t="s">
        <v>1267</v>
      </c>
      <c r="B3006" s="170" t="s">
        <v>69</v>
      </c>
      <c r="C3006" s="167">
        <v>1</v>
      </c>
      <c r="D3006" s="169">
        <v>43862</v>
      </c>
      <c r="E3006" s="168">
        <f t="shared" ref="E3006:E3069" si="144">MONTH(D3006)</f>
        <v>2</v>
      </c>
      <c r="F3006" s="168" t="str">
        <f t="shared" ref="F3006:F3069" si="145">TEXT(D3006,"mmm")</f>
        <v>feb</v>
      </c>
      <c r="G3006" s="168">
        <f t="shared" ref="G3006:G3069" si="146">YEAR(D3006)</f>
        <v>2020</v>
      </c>
      <c r="H3006" s="172">
        <v>10.354073413271063</v>
      </c>
      <c r="I3006" s="167">
        <v>220</v>
      </c>
      <c r="J3006" s="175" t="s">
        <v>1294</v>
      </c>
      <c r="K3006" s="173">
        <v>13.42194701720323</v>
      </c>
      <c r="L3006" s="171" t="s">
        <v>64</v>
      </c>
      <c r="M3006" s="165" t="s">
        <v>1318</v>
      </c>
      <c r="N3006" s="177" t="s">
        <v>1319</v>
      </c>
      <c r="O3006" s="176" t="s">
        <v>1294</v>
      </c>
      <c r="P3006" s="166" t="s">
        <v>1310</v>
      </c>
      <c r="Q3006" s="166" t="s">
        <v>1313</v>
      </c>
      <c r="R3006" s="172"/>
      <c r="S3006" s="172"/>
      <c r="T3006" s="174">
        <f t="shared" si="143"/>
        <v>10.354073413271063</v>
      </c>
    </row>
    <row r="3007" spans="1:20" s="164" customFormat="1" ht="12.75" hidden="1" customHeight="1" x14ac:dyDescent="0.2">
      <c r="A3007" s="168" t="s">
        <v>1268</v>
      </c>
      <c r="B3007" s="170" t="s">
        <v>70</v>
      </c>
      <c r="C3007" s="167">
        <v>1</v>
      </c>
      <c r="D3007" s="169">
        <v>43862</v>
      </c>
      <c r="E3007" s="168">
        <f t="shared" si="144"/>
        <v>2</v>
      </c>
      <c r="F3007" s="168" t="str">
        <f t="shared" si="145"/>
        <v>feb</v>
      </c>
      <c r="G3007" s="168">
        <f t="shared" si="146"/>
        <v>2020</v>
      </c>
      <c r="H3007" s="172">
        <v>17.160917971995559</v>
      </c>
      <c r="I3007" s="167">
        <v>220</v>
      </c>
      <c r="J3007" s="175" t="s">
        <v>1294</v>
      </c>
      <c r="K3007" s="173">
        <v>24.755822562730128</v>
      </c>
      <c r="L3007" s="171" t="s">
        <v>64</v>
      </c>
      <c r="M3007" s="165" t="s">
        <v>1318</v>
      </c>
      <c r="N3007" s="177" t="s">
        <v>1319</v>
      </c>
      <c r="O3007" s="176" t="s">
        <v>1294</v>
      </c>
      <c r="P3007" s="166" t="s">
        <v>1310</v>
      </c>
      <c r="Q3007" s="166" t="s">
        <v>1313</v>
      </c>
      <c r="R3007" s="172"/>
      <c r="S3007" s="172"/>
      <c r="T3007" s="174">
        <f t="shared" si="143"/>
        <v>17.160917971995559</v>
      </c>
    </row>
    <row r="3008" spans="1:20" s="164" customFormat="1" ht="12.75" hidden="1" customHeight="1" x14ac:dyDescent="0.2">
      <c r="A3008" s="168" t="s">
        <v>1254</v>
      </c>
      <c r="B3008" s="170" t="s">
        <v>71</v>
      </c>
      <c r="C3008" s="167">
        <v>1</v>
      </c>
      <c r="D3008" s="169">
        <v>43862</v>
      </c>
      <c r="E3008" s="168">
        <f t="shared" si="144"/>
        <v>2</v>
      </c>
      <c r="F3008" s="168" t="str">
        <f t="shared" si="145"/>
        <v>feb</v>
      </c>
      <c r="G3008" s="168">
        <f t="shared" si="146"/>
        <v>2020</v>
      </c>
      <c r="H3008" s="172">
        <v>4.4100683056524899</v>
      </c>
      <c r="I3008" s="167">
        <v>220</v>
      </c>
      <c r="J3008" s="175" t="s">
        <v>1294</v>
      </c>
      <c r="K3008" s="173">
        <v>6.3476222286358999</v>
      </c>
      <c r="L3008" s="171" t="s">
        <v>64</v>
      </c>
      <c r="M3008" s="165" t="s">
        <v>1318</v>
      </c>
      <c r="N3008" s="177" t="s">
        <v>1319</v>
      </c>
      <c r="O3008" s="176" t="s">
        <v>1294</v>
      </c>
      <c r="P3008" s="166" t="s">
        <v>1310</v>
      </c>
      <c r="Q3008" s="166" t="s">
        <v>1313</v>
      </c>
      <c r="R3008" s="172"/>
      <c r="S3008" s="172"/>
      <c r="T3008" s="174">
        <f t="shared" si="143"/>
        <v>4.4100683056524899</v>
      </c>
    </row>
    <row r="3009" spans="1:20" s="164" customFormat="1" ht="12.75" hidden="1" customHeight="1" x14ac:dyDescent="0.2">
      <c r="A3009" s="168" t="s">
        <v>1269</v>
      </c>
      <c r="B3009" s="170" t="s">
        <v>72</v>
      </c>
      <c r="C3009" s="167">
        <v>1</v>
      </c>
      <c r="D3009" s="169">
        <v>43862</v>
      </c>
      <c r="E3009" s="168">
        <f t="shared" si="144"/>
        <v>2</v>
      </c>
      <c r="F3009" s="168" t="str">
        <f t="shared" si="145"/>
        <v>feb</v>
      </c>
      <c r="G3009" s="168">
        <f t="shared" si="146"/>
        <v>2020</v>
      </c>
      <c r="H3009" s="172">
        <v>13.230204916957469</v>
      </c>
      <c r="I3009" s="167">
        <v>220</v>
      </c>
      <c r="J3009" s="175" t="s">
        <v>1294</v>
      </c>
      <c r="K3009" s="173">
        <v>16.815782191553197</v>
      </c>
      <c r="L3009" s="171" t="s">
        <v>64</v>
      </c>
      <c r="M3009" s="165" t="s">
        <v>1318</v>
      </c>
      <c r="N3009" s="177" t="s">
        <v>1319</v>
      </c>
      <c r="O3009" s="176" t="s">
        <v>1294</v>
      </c>
      <c r="P3009" s="166" t="s">
        <v>1310</v>
      </c>
      <c r="Q3009" s="166" t="s">
        <v>1313</v>
      </c>
      <c r="R3009" s="172"/>
      <c r="S3009" s="172"/>
      <c r="T3009" s="174">
        <f t="shared" si="143"/>
        <v>13.230204916957469</v>
      </c>
    </row>
    <row r="3010" spans="1:20" s="164" customFormat="1" ht="12.75" hidden="1" customHeight="1" x14ac:dyDescent="0.2">
      <c r="A3010" s="168" t="s">
        <v>1260</v>
      </c>
      <c r="B3010" s="170" t="s">
        <v>73</v>
      </c>
      <c r="C3010" s="167">
        <v>1</v>
      </c>
      <c r="D3010" s="169">
        <v>43862</v>
      </c>
      <c r="E3010" s="168">
        <f t="shared" si="144"/>
        <v>2</v>
      </c>
      <c r="F3010" s="168" t="str">
        <f t="shared" si="145"/>
        <v>feb</v>
      </c>
      <c r="G3010" s="168">
        <f t="shared" si="146"/>
        <v>2020</v>
      </c>
      <c r="H3010" s="172">
        <v>0.86283945110592186</v>
      </c>
      <c r="I3010" s="167">
        <v>220</v>
      </c>
      <c r="J3010" s="175" t="s">
        <v>1294</v>
      </c>
      <c r="K3010" s="173">
        <v>1.3728734377596448</v>
      </c>
      <c r="L3010" s="171" t="s">
        <v>64</v>
      </c>
      <c r="M3010" s="165" t="s">
        <v>1318</v>
      </c>
      <c r="N3010" s="177" t="s">
        <v>1319</v>
      </c>
      <c r="O3010" s="176" t="s">
        <v>1294</v>
      </c>
      <c r="P3010" s="166" t="s">
        <v>1310</v>
      </c>
      <c r="Q3010" s="166" t="s">
        <v>1313</v>
      </c>
      <c r="R3010" s="172"/>
      <c r="S3010" s="172"/>
      <c r="T3010" s="174">
        <f t="shared" si="143"/>
        <v>0.86283945110592186</v>
      </c>
    </row>
    <row r="3011" spans="1:20" s="164" customFormat="1" ht="12.75" hidden="1" customHeight="1" x14ac:dyDescent="0.2">
      <c r="A3011" s="168" t="s">
        <v>1258</v>
      </c>
      <c r="B3011" s="170" t="s">
        <v>74</v>
      </c>
      <c r="C3011" s="167">
        <v>1</v>
      </c>
      <c r="D3011" s="169">
        <v>43862</v>
      </c>
      <c r="E3011" s="168">
        <f t="shared" si="144"/>
        <v>2</v>
      </c>
      <c r="F3011" s="168" t="str">
        <f t="shared" si="145"/>
        <v>feb</v>
      </c>
      <c r="G3011" s="168">
        <f t="shared" si="146"/>
        <v>2020</v>
      </c>
      <c r="H3011" s="172">
        <v>16.298078520889636</v>
      </c>
      <c r="I3011" s="167">
        <v>220</v>
      </c>
      <c r="J3011" s="175" t="s">
        <v>1294</v>
      </c>
      <c r="K3011" s="173">
        <v>22.525861936871937</v>
      </c>
      <c r="L3011" s="171" t="s">
        <v>64</v>
      </c>
      <c r="M3011" s="165" t="s">
        <v>1318</v>
      </c>
      <c r="N3011" s="177" t="s">
        <v>1319</v>
      </c>
      <c r="O3011" s="176" t="s">
        <v>1294</v>
      </c>
      <c r="P3011" s="166" t="s">
        <v>1310</v>
      </c>
      <c r="Q3011" s="166" t="s">
        <v>1313</v>
      </c>
      <c r="R3011" s="172"/>
      <c r="S3011" s="172"/>
      <c r="T3011" s="174">
        <f t="shared" si="143"/>
        <v>16.298078520889636</v>
      </c>
    </row>
    <row r="3012" spans="1:20" s="164" customFormat="1" ht="12.75" hidden="1" customHeight="1" x14ac:dyDescent="0.2">
      <c r="A3012" s="168" t="s">
        <v>1276</v>
      </c>
      <c r="B3012" s="170" t="s">
        <v>75</v>
      </c>
      <c r="C3012" s="167">
        <v>1</v>
      </c>
      <c r="D3012" s="169">
        <v>43862</v>
      </c>
      <c r="E3012" s="168">
        <f t="shared" si="144"/>
        <v>2</v>
      </c>
      <c r="F3012" s="168" t="str">
        <f t="shared" si="145"/>
        <v>feb</v>
      </c>
      <c r="G3012" s="168">
        <f t="shared" si="146"/>
        <v>2020</v>
      </c>
      <c r="H3012" s="172">
        <v>100.18524737840983</v>
      </c>
      <c r="I3012" s="167">
        <v>220</v>
      </c>
      <c r="J3012" s="175" t="s">
        <v>1294</v>
      </c>
      <c r="K3012" s="173">
        <v>168.67169074419056</v>
      </c>
      <c r="L3012" s="171" t="s">
        <v>64</v>
      </c>
      <c r="M3012" s="165" t="s">
        <v>1318</v>
      </c>
      <c r="N3012" s="177" t="s">
        <v>1319</v>
      </c>
      <c r="O3012" s="176" t="s">
        <v>1294</v>
      </c>
      <c r="P3012" s="166" t="s">
        <v>1310</v>
      </c>
      <c r="Q3012" s="166" t="s">
        <v>1313</v>
      </c>
      <c r="R3012" s="172"/>
      <c r="S3012" s="172"/>
      <c r="T3012" s="174">
        <f t="shared" si="143"/>
        <v>100.18524737840983</v>
      </c>
    </row>
    <row r="3013" spans="1:20" s="164" customFormat="1" ht="12.75" hidden="1" customHeight="1" x14ac:dyDescent="0.2">
      <c r="A3013" s="168" t="s">
        <v>1263</v>
      </c>
      <c r="B3013" s="170" t="s">
        <v>76</v>
      </c>
      <c r="C3013" s="167">
        <v>1</v>
      </c>
      <c r="D3013" s="169">
        <v>43862</v>
      </c>
      <c r="E3013" s="168">
        <f t="shared" si="144"/>
        <v>2</v>
      </c>
      <c r="F3013" s="168" t="str">
        <f t="shared" si="145"/>
        <v>feb</v>
      </c>
      <c r="G3013" s="168">
        <f t="shared" si="146"/>
        <v>2020</v>
      </c>
      <c r="H3013" s="172">
        <v>17.065046921872678</v>
      </c>
      <c r="I3013" s="167">
        <v>220</v>
      </c>
      <c r="J3013" s="175" t="s">
        <v>1294</v>
      </c>
      <c r="K3013" s="173">
        <v>34.816530562625175</v>
      </c>
      <c r="L3013" s="171" t="s">
        <v>64</v>
      </c>
      <c r="M3013" s="165" t="s">
        <v>1318</v>
      </c>
      <c r="N3013" s="177" t="s">
        <v>1319</v>
      </c>
      <c r="O3013" s="176" t="s">
        <v>1294</v>
      </c>
      <c r="P3013" s="166" t="s">
        <v>1310</v>
      </c>
      <c r="Q3013" s="166" t="s">
        <v>1313</v>
      </c>
      <c r="R3013" s="172"/>
      <c r="S3013" s="172"/>
      <c r="T3013" s="174">
        <f t="shared" si="143"/>
        <v>17.065046921872678</v>
      </c>
    </row>
    <row r="3014" spans="1:20" s="164" customFormat="1" ht="12.75" hidden="1" customHeight="1" x14ac:dyDescent="0.2">
      <c r="A3014" s="168" t="s">
        <v>1272</v>
      </c>
      <c r="B3014" s="170" t="s">
        <v>77</v>
      </c>
      <c r="C3014" s="167">
        <v>1</v>
      </c>
      <c r="D3014" s="169">
        <v>43862</v>
      </c>
      <c r="E3014" s="168">
        <f t="shared" si="144"/>
        <v>2</v>
      </c>
      <c r="F3014" s="168" t="str">
        <f t="shared" si="145"/>
        <v>feb</v>
      </c>
      <c r="G3014" s="168">
        <f t="shared" si="146"/>
        <v>2020</v>
      </c>
      <c r="H3014" s="172">
        <v>4.6018104058982505</v>
      </c>
      <c r="I3014" s="167">
        <v>220</v>
      </c>
      <c r="J3014" s="175" t="s">
        <v>1294</v>
      </c>
      <c r="K3014" s="173">
        <v>4.908597766291467</v>
      </c>
      <c r="L3014" s="171" t="s">
        <v>64</v>
      </c>
      <c r="M3014" s="165" t="s">
        <v>1318</v>
      </c>
      <c r="N3014" s="177" t="s">
        <v>1319</v>
      </c>
      <c r="O3014" s="176" t="s">
        <v>1294</v>
      </c>
      <c r="P3014" s="166" t="s">
        <v>1310</v>
      </c>
      <c r="Q3014" s="166" t="s">
        <v>1313</v>
      </c>
      <c r="R3014" s="172"/>
      <c r="S3014" s="172"/>
      <c r="T3014" s="174">
        <f t="shared" si="143"/>
        <v>4.6018104058982505</v>
      </c>
    </row>
    <row r="3015" spans="1:20" s="164" customFormat="1" ht="12.75" hidden="1" customHeight="1" x14ac:dyDescent="0.2">
      <c r="A3015" s="168" t="s">
        <v>1273</v>
      </c>
      <c r="B3015" s="170" t="s">
        <v>78</v>
      </c>
      <c r="C3015" s="167">
        <v>1</v>
      </c>
      <c r="D3015" s="169">
        <v>43862</v>
      </c>
      <c r="E3015" s="168">
        <f t="shared" si="144"/>
        <v>2</v>
      </c>
      <c r="F3015" s="168" t="str">
        <f t="shared" si="145"/>
        <v>feb</v>
      </c>
      <c r="G3015" s="168">
        <f t="shared" si="146"/>
        <v>2020</v>
      </c>
      <c r="H3015" s="172">
        <v>11.216912864376987</v>
      </c>
      <c r="I3015" s="167">
        <v>220</v>
      </c>
      <c r="J3015" s="175" t="s">
        <v>1294</v>
      </c>
      <c r="K3015" s="173">
        <v>14.568564776672879</v>
      </c>
      <c r="L3015" s="171" t="s">
        <v>64</v>
      </c>
      <c r="M3015" s="165" t="s">
        <v>1318</v>
      </c>
      <c r="N3015" s="177" t="s">
        <v>1319</v>
      </c>
      <c r="O3015" s="176" t="s">
        <v>1294</v>
      </c>
      <c r="P3015" s="166" t="s">
        <v>1310</v>
      </c>
      <c r="Q3015" s="166" t="s">
        <v>1313</v>
      </c>
      <c r="R3015" s="172"/>
      <c r="S3015" s="172"/>
      <c r="T3015" s="174">
        <f t="shared" si="143"/>
        <v>11.216912864376987</v>
      </c>
    </row>
    <row r="3016" spans="1:20" s="164" customFormat="1" ht="12.75" hidden="1" customHeight="1" x14ac:dyDescent="0.2">
      <c r="A3016" s="168" t="s">
        <v>1261</v>
      </c>
      <c r="B3016" s="170" t="s">
        <v>79</v>
      </c>
      <c r="C3016" s="167">
        <v>1</v>
      </c>
      <c r="D3016" s="169">
        <v>43862</v>
      </c>
      <c r="E3016" s="168">
        <f t="shared" si="144"/>
        <v>2</v>
      </c>
      <c r="F3016" s="168" t="str">
        <f t="shared" si="145"/>
        <v>feb</v>
      </c>
      <c r="G3016" s="168">
        <f t="shared" si="146"/>
        <v>2020</v>
      </c>
      <c r="H3016" s="172">
        <v>1.1504526014745626</v>
      </c>
      <c r="I3016" s="167">
        <v>220</v>
      </c>
      <c r="J3016" s="175" t="s">
        <v>1294</v>
      </c>
      <c r="K3016" s="173">
        <v>1.0536228408504535</v>
      </c>
      <c r="L3016" s="171" t="s">
        <v>64</v>
      </c>
      <c r="M3016" s="165" t="s">
        <v>1318</v>
      </c>
      <c r="N3016" s="177" t="s">
        <v>1319</v>
      </c>
      <c r="O3016" s="176" t="s">
        <v>1294</v>
      </c>
      <c r="P3016" s="166" t="s">
        <v>1310</v>
      </c>
      <c r="Q3016" s="166" t="s">
        <v>1313</v>
      </c>
      <c r="R3016" s="172"/>
      <c r="S3016" s="172"/>
      <c r="T3016" s="174">
        <f t="shared" si="143"/>
        <v>1.1504526014745626</v>
      </c>
    </row>
    <row r="3017" spans="1:20" s="164" customFormat="1" ht="12.75" hidden="1" customHeight="1" x14ac:dyDescent="0.2">
      <c r="A3017" s="168" t="s">
        <v>1257</v>
      </c>
      <c r="B3017" s="170" t="s">
        <v>80</v>
      </c>
      <c r="C3017" s="167">
        <v>1</v>
      </c>
      <c r="D3017" s="169">
        <v>43862</v>
      </c>
      <c r="E3017" s="168">
        <f t="shared" si="144"/>
        <v>2</v>
      </c>
      <c r="F3017" s="168" t="str">
        <f t="shared" si="145"/>
        <v>feb</v>
      </c>
      <c r="G3017" s="168">
        <f t="shared" si="146"/>
        <v>2020</v>
      </c>
      <c r="H3017" s="172">
        <v>1.9174210024576044</v>
      </c>
      <c r="I3017" s="167">
        <v>220</v>
      </c>
      <c r="J3017" s="175" t="s">
        <v>1294</v>
      </c>
      <c r="K3017" s="173">
        <v>1.6374775360987945</v>
      </c>
      <c r="L3017" s="171" t="s">
        <v>64</v>
      </c>
      <c r="M3017" s="165" t="s">
        <v>1318</v>
      </c>
      <c r="N3017" s="177" t="s">
        <v>1319</v>
      </c>
      <c r="O3017" s="176" t="s">
        <v>1294</v>
      </c>
      <c r="P3017" s="166" t="s">
        <v>1310</v>
      </c>
      <c r="Q3017" s="166" t="s">
        <v>1313</v>
      </c>
      <c r="R3017" s="172"/>
      <c r="S3017" s="172"/>
      <c r="T3017" s="174">
        <f t="shared" si="143"/>
        <v>1.9174210024576044</v>
      </c>
    </row>
    <row r="3018" spans="1:20" s="164" customFormat="1" ht="12.75" hidden="1" customHeight="1" x14ac:dyDescent="0.2">
      <c r="A3018" s="168" t="s">
        <v>1259</v>
      </c>
      <c r="B3018" s="170" t="s">
        <v>81</v>
      </c>
      <c r="C3018" s="167">
        <v>1</v>
      </c>
      <c r="D3018" s="169">
        <v>43862</v>
      </c>
      <c r="E3018" s="168">
        <f t="shared" si="144"/>
        <v>2</v>
      </c>
      <c r="F3018" s="168" t="str">
        <f t="shared" si="145"/>
        <v>feb</v>
      </c>
      <c r="G3018" s="168">
        <f t="shared" si="146"/>
        <v>2020</v>
      </c>
      <c r="H3018" s="172">
        <v>33.171383342516549</v>
      </c>
      <c r="I3018" s="167">
        <v>220</v>
      </c>
      <c r="J3018" s="175" t="s">
        <v>1294</v>
      </c>
      <c r="K3018" s="173">
        <v>43.241678447423887</v>
      </c>
      <c r="L3018" s="171" t="s">
        <v>64</v>
      </c>
      <c r="M3018" s="165" t="s">
        <v>1318</v>
      </c>
      <c r="N3018" s="177" t="s">
        <v>1319</v>
      </c>
      <c r="O3018" s="176" t="s">
        <v>1294</v>
      </c>
      <c r="P3018" s="166" t="s">
        <v>1310</v>
      </c>
      <c r="Q3018" s="166" t="s">
        <v>1313</v>
      </c>
      <c r="R3018" s="172"/>
      <c r="S3018" s="172"/>
      <c r="T3018" s="174">
        <f t="shared" si="143"/>
        <v>33.171383342516549</v>
      </c>
    </row>
    <row r="3019" spans="1:20" s="164" customFormat="1" ht="12.75" hidden="1" customHeight="1" x14ac:dyDescent="0.2">
      <c r="A3019" s="168" t="s">
        <v>1265</v>
      </c>
      <c r="B3019" s="170" t="s">
        <v>82</v>
      </c>
      <c r="C3019" s="167">
        <v>1</v>
      </c>
      <c r="D3019" s="169">
        <v>43862</v>
      </c>
      <c r="E3019" s="168">
        <f t="shared" si="144"/>
        <v>2</v>
      </c>
      <c r="F3019" s="168" t="str">
        <f t="shared" si="145"/>
        <v>feb</v>
      </c>
      <c r="G3019" s="168">
        <f t="shared" si="146"/>
        <v>2020</v>
      </c>
      <c r="H3019" s="172">
        <v>7.3820708594617761</v>
      </c>
      <c r="I3019" s="167">
        <v>220</v>
      </c>
      <c r="J3019" s="175" t="s">
        <v>1294</v>
      </c>
      <c r="K3019" s="173">
        <v>7.4923225671030886</v>
      </c>
      <c r="L3019" s="171" t="s">
        <v>64</v>
      </c>
      <c r="M3019" s="165" t="s">
        <v>1318</v>
      </c>
      <c r="N3019" s="177" t="s">
        <v>1319</v>
      </c>
      <c r="O3019" s="176" t="s">
        <v>1294</v>
      </c>
      <c r="P3019" s="166" t="s">
        <v>1310</v>
      </c>
      <c r="Q3019" s="166" t="s">
        <v>1313</v>
      </c>
      <c r="R3019" s="172"/>
      <c r="S3019" s="172"/>
      <c r="T3019" s="174">
        <f t="shared" si="143"/>
        <v>7.3820708594617761</v>
      </c>
    </row>
    <row r="3020" spans="1:20" s="164" customFormat="1" ht="12.75" hidden="1" customHeight="1" x14ac:dyDescent="0.2">
      <c r="A3020" s="168" t="s">
        <v>1275</v>
      </c>
      <c r="B3020" s="170" t="s">
        <v>83</v>
      </c>
      <c r="C3020" s="167">
        <v>1</v>
      </c>
      <c r="D3020" s="169">
        <v>43862</v>
      </c>
      <c r="E3020" s="168">
        <f t="shared" si="144"/>
        <v>2</v>
      </c>
      <c r="F3020" s="168" t="str">
        <f t="shared" si="145"/>
        <v>feb</v>
      </c>
      <c r="G3020" s="168">
        <f t="shared" si="146"/>
        <v>2020</v>
      </c>
      <c r="H3020" s="172">
        <v>24.255375681088694</v>
      </c>
      <c r="I3020" s="167">
        <v>220</v>
      </c>
      <c r="J3020" s="175" t="s">
        <v>1294</v>
      </c>
      <c r="K3020" s="173">
        <v>41.171822475270915</v>
      </c>
      <c r="L3020" s="171" t="s">
        <v>64</v>
      </c>
      <c r="M3020" s="165" t="s">
        <v>1318</v>
      </c>
      <c r="N3020" s="177" t="s">
        <v>1319</v>
      </c>
      <c r="O3020" s="176" t="s">
        <v>1294</v>
      </c>
      <c r="P3020" s="166" t="s">
        <v>1310</v>
      </c>
      <c r="Q3020" s="166" t="s">
        <v>1313</v>
      </c>
      <c r="R3020" s="172"/>
      <c r="S3020" s="172"/>
      <c r="T3020" s="174">
        <f t="shared" si="143"/>
        <v>24.255375681088694</v>
      </c>
    </row>
    <row r="3021" spans="1:20" s="164" customFormat="1" ht="12.75" hidden="1" customHeight="1" x14ac:dyDescent="0.2">
      <c r="A3021" s="168" t="s">
        <v>1262</v>
      </c>
      <c r="B3021" s="170" t="s">
        <v>84</v>
      </c>
      <c r="C3021" s="167">
        <v>1</v>
      </c>
      <c r="D3021" s="169">
        <v>43862</v>
      </c>
      <c r="E3021" s="168">
        <f t="shared" si="144"/>
        <v>2</v>
      </c>
      <c r="F3021" s="168" t="str">
        <f t="shared" si="145"/>
        <v>feb</v>
      </c>
      <c r="G3021" s="168">
        <f t="shared" si="146"/>
        <v>2020</v>
      </c>
      <c r="H3021" s="172">
        <v>6.5192314083558545</v>
      </c>
      <c r="I3021" s="167">
        <v>220</v>
      </c>
      <c r="J3021" s="175" t="s">
        <v>1294</v>
      </c>
      <c r="K3021" s="173">
        <v>8.0186546322777019</v>
      </c>
      <c r="L3021" s="171" t="s">
        <v>64</v>
      </c>
      <c r="M3021" s="165" t="s">
        <v>1318</v>
      </c>
      <c r="N3021" s="177" t="s">
        <v>1319</v>
      </c>
      <c r="O3021" s="176" t="s">
        <v>1294</v>
      </c>
      <c r="P3021" s="166" t="s">
        <v>1310</v>
      </c>
      <c r="Q3021" s="166" t="s">
        <v>1313</v>
      </c>
      <c r="R3021" s="172"/>
      <c r="S3021" s="172"/>
      <c r="T3021" s="174">
        <f t="shared" si="143"/>
        <v>6.5192314083558545</v>
      </c>
    </row>
    <row r="3022" spans="1:20" s="164" customFormat="1" ht="12.75" hidden="1" customHeight="1" x14ac:dyDescent="0.2">
      <c r="A3022" s="168" t="s">
        <v>1271</v>
      </c>
      <c r="B3022" s="170" t="s">
        <v>85</v>
      </c>
      <c r="C3022" s="167">
        <v>1</v>
      </c>
      <c r="D3022" s="169">
        <v>43862</v>
      </c>
      <c r="E3022" s="168">
        <f t="shared" si="144"/>
        <v>2</v>
      </c>
      <c r="F3022" s="168" t="str">
        <f t="shared" si="145"/>
        <v>feb</v>
      </c>
      <c r="G3022" s="168">
        <f t="shared" si="146"/>
        <v>2020</v>
      </c>
      <c r="H3022" s="172">
        <v>21.954470478139569</v>
      </c>
      <c r="I3022" s="167">
        <v>220</v>
      </c>
      <c r="J3022" s="175" t="s">
        <v>1294</v>
      </c>
      <c r="K3022" s="173">
        <v>29.330789074593973</v>
      </c>
      <c r="L3022" s="171" t="s">
        <v>64</v>
      </c>
      <c r="M3022" s="165" t="s">
        <v>1318</v>
      </c>
      <c r="N3022" s="177" t="s">
        <v>1319</v>
      </c>
      <c r="O3022" s="176" t="s">
        <v>1294</v>
      </c>
      <c r="P3022" s="166" t="s">
        <v>1310</v>
      </c>
      <c r="Q3022" s="166" t="s">
        <v>1313</v>
      </c>
      <c r="R3022" s="172"/>
      <c r="S3022" s="172"/>
      <c r="T3022" s="174">
        <f t="shared" si="143"/>
        <v>21.954470478139569</v>
      </c>
    </row>
    <row r="3023" spans="1:20" s="164" customFormat="1" ht="12.75" hidden="1" customHeight="1" x14ac:dyDescent="0.2">
      <c r="A3023" s="168" t="s">
        <v>1270</v>
      </c>
      <c r="B3023" s="170" t="s">
        <v>86</v>
      </c>
      <c r="C3023" s="167">
        <v>1</v>
      </c>
      <c r="D3023" s="169">
        <v>43862</v>
      </c>
      <c r="E3023" s="168">
        <f t="shared" si="144"/>
        <v>2</v>
      </c>
      <c r="F3023" s="168" t="str">
        <f t="shared" si="145"/>
        <v>feb</v>
      </c>
      <c r="G3023" s="168">
        <f t="shared" si="146"/>
        <v>2020</v>
      </c>
      <c r="H3023" s="172">
        <v>3.9307130550380887</v>
      </c>
      <c r="I3023" s="167">
        <v>220</v>
      </c>
      <c r="J3023" s="175" t="s">
        <v>1294</v>
      </c>
      <c r="K3023" s="173">
        <v>5.5336770130926469</v>
      </c>
      <c r="L3023" s="171" t="s">
        <v>64</v>
      </c>
      <c r="M3023" s="165" t="s">
        <v>1318</v>
      </c>
      <c r="N3023" s="177" t="s">
        <v>1319</v>
      </c>
      <c r="O3023" s="176" t="s">
        <v>1294</v>
      </c>
      <c r="P3023" s="166" t="s">
        <v>1310</v>
      </c>
      <c r="Q3023" s="166" t="s">
        <v>1313</v>
      </c>
      <c r="R3023" s="172"/>
      <c r="S3023" s="172"/>
      <c r="T3023" s="174">
        <f t="shared" ref="T3023:T3086" si="147">H3023+R3023+S3023</f>
        <v>3.9307130550380887</v>
      </c>
    </row>
    <row r="3024" spans="1:20" s="164" customFormat="1" ht="12.75" hidden="1" customHeight="1" x14ac:dyDescent="0.2">
      <c r="A3024" s="168" t="s">
        <v>1278</v>
      </c>
      <c r="B3024" s="170" t="s">
        <v>87</v>
      </c>
      <c r="C3024" s="167">
        <v>1</v>
      </c>
      <c r="D3024" s="169">
        <v>43862</v>
      </c>
      <c r="E3024" s="168">
        <f t="shared" si="144"/>
        <v>2</v>
      </c>
      <c r="F3024" s="168" t="str">
        <f t="shared" si="145"/>
        <v>feb</v>
      </c>
      <c r="G3024" s="168">
        <f t="shared" si="146"/>
        <v>2020</v>
      </c>
      <c r="H3024" s="172">
        <v>10.929299714008344</v>
      </c>
      <c r="I3024" s="167">
        <v>220</v>
      </c>
      <c r="J3024" s="175" t="s">
        <v>1294</v>
      </c>
      <c r="K3024" s="173">
        <v>12.2858750732471</v>
      </c>
      <c r="L3024" s="171" t="s">
        <v>64</v>
      </c>
      <c r="M3024" s="165" t="s">
        <v>1318</v>
      </c>
      <c r="N3024" s="177" t="s">
        <v>1319</v>
      </c>
      <c r="O3024" s="176" t="s">
        <v>1294</v>
      </c>
      <c r="P3024" s="166" t="s">
        <v>1310</v>
      </c>
      <c r="Q3024" s="166" t="s">
        <v>1313</v>
      </c>
      <c r="R3024" s="172"/>
      <c r="S3024" s="172"/>
      <c r="T3024" s="174">
        <f t="shared" si="147"/>
        <v>10.929299714008344</v>
      </c>
    </row>
    <row r="3025" spans="1:20" s="164" customFormat="1" ht="12.75" hidden="1" customHeight="1" x14ac:dyDescent="0.2">
      <c r="A3025" s="168" t="s">
        <v>1280</v>
      </c>
      <c r="B3025" s="170" t="s">
        <v>3</v>
      </c>
      <c r="C3025" s="167">
        <v>1</v>
      </c>
      <c r="D3025" s="169">
        <v>43862</v>
      </c>
      <c r="E3025" s="168">
        <f t="shared" si="144"/>
        <v>2</v>
      </c>
      <c r="F3025" s="168" t="str">
        <f t="shared" si="145"/>
        <v>feb</v>
      </c>
      <c r="G3025" s="168">
        <f t="shared" si="146"/>
        <v>2020</v>
      </c>
      <c r="H3025" s="172">
        <v>298.542450082649</v>
      </c>
      <c r="I3025" s="167">
        <v>220</v>
      </c>
      <c r="J3025" s="175" t="s">
        <v>1294</v>
      </c>
      <c r="K3025" s="173">
        <v>349.49311967045367</v>
      </c>
      <c r="L3025" s="171" t="s">
        <v>88</v>
      </c>
      <c r="M3025" s="165" t="s">
        <v>1318</v>
      </c>
      <c r="N3025" s="177" t="s">
        <v>1319</v>
      </c>
      <c r="O3025" s="176" t="s">
        <v>1294</v>
      </c>
      <c r="P3025" s="166" t="s">
        <v>1310</v>
      </c>
      <c r="Q3025" s="166" t="s">
        <v>1313</v>
      </c>
      <c r="R3025" s="172"/>
      <c r="S3025" s="172"/>
      <c r="T3025" s="174">
        <f t="shared" si="147"/>
        <v>298.542450082649</v>
      </c>
    </row>
    <row r="3026" spans="1:20" s="164" customFormat="1" ht="12.75" hidden="1" customHeight="1" x14ac:dyDescent="0.2">
      <c r="A3026" s="168" t="s">
        <v>1256</v>
      </c>
      <c r="B3026" s="170" t="s">
        <v>4</v>
      </c>
      <c r="C3026" s="167">
        <v>1</v>
      </c>
      <c r="D3026" s="169">
        <v>43862</v>
      </c>
      <c r="E3026" s="168">
        <f t="shared" si="144"/>
        <v>2</v>
      </c>
      <c r="F3026" s="168" t="str">
        <f t="shared" si="145"/>
        <v>feb</v>
      </c>
      <c r="G3026" s="168">
        <f t="shared" si="146"/>
        <v>2020</v>
      </c>
      <c r="H3026" s="172">
        <v>5.5605209071270529</v>
      </c>
      <c r="I3026" s="167">
        <v>220</v>
      </c>
      <c r="J3026" s="175" t="s">
        <v>1294</v>
      </c>
      <c r="K3026" s="173">
        <v>7.98030621222855</v>
      </c>
      <c r="L3026" s="171" t="s">
        <v>88</v>
      </c>
      <c r="M3026" s="165" t="s">
        <v>1318</v>
      </c>
      <c r="N3026" s="177" t="s">
        <v>1319</v>
      </c>
      <c r="O3026" s="176" t="s">
        <v>1294</v>
      </c>
      <c r="P3026" s="166" t="s">
        <v>1310</v>
      </c>
      <c r="Q3026" s="166" t="s">
        <v>1313</v>
      </c>
      <c r="R3026" s="172"/>
      <c r="S3026" s="172"/>
      <c r="T3026" s="174">
        <f t="shared" si="147"/>
        <v>5.5605209071270529</v>
      </c>
    </row>
    <row r="3027" spans="1:20" s="164" customFormat="1" ht="12.75" hidden="1" customHeight="1" x14ac:dyDescent="0.2">
      <c r="A3027" s="168" t="s">
        <v>1279</v>
      </c>
      <c r="B3027" s="170" t="s">
        <v>5</v>
      </c>
      <c r="C3027" s="167">
        <v>1</v>
      </c>
      <c r="D3027" s="169">
        <v>43862</v>
      </c>
      <c r="E3027" s="168">
        <f t="shared" si="144"/>
        <v>2</v>
      </c>
      <c r="F3027" s="168" t="str">
        <f t="shared" si="145"/>
        <v>feb</v>
      </c>
      <c r="G3027" s="168">
        <f t="shared" si="146"/>
        <v>2020</v>
      </c>
      <c r="H3027" s="172">
        <v>355.20224070527121</v>
      </c>
      <c r="I3027" s="167">
        <v>220</v>
      </c>
      <c r="J3027" s="175" t="s">
        <v>1294</v>
      </c>
      <c r="K3027" s="173">
        <v>262.98100146056908</v>
      </c>
      <c r="L3027" s="171" t="s">
        <v>88</v>
      </c>
      <c r="M3027" s="165" t="s">
        <v>1318</v>
      </c>
      <c r="N3027" s="177" t="s">
        <v>1319</v>
      </c>
      <c r="O3027" s="176" t="s">
        <v>1294</v>
      </c>
      <c r="P3027" s="166" t="s">
        <v>1310</v>
      </c>
      <c r="Q3027" s="166" t="s">
        <v>1313</v>
      </c>
      <c r="R3027" s="172"/>
      <c r="S3027" s="172"/>
      <c r="T3027" s="174">
        <f t="shared" si="147"/>
        <v>355.20224070527121</v>
      </c>
    </row>
    <row r="3028" spans="1:20" s="164" customFormat="1" ht="12.75" hidden="1" customHeight="1" x14ac:dyDescent="0.2">
      <c r="A3028" s="168" t="s">
        <v>1289</v>
      </c>
      <c r="B3028" s="170" t="s">
        <v>43</v>
      </c>
      <c r="C3028" s="167">
        <v>1</v>
      </c>
      <c r="D3028" s="169">
        <v>43862</v>
      </c>
      <c r="E3028" s="168">
        <f t="shared" si="144"/>
        <v>2</v>
      </c>
      <c r="F3028" s="168" t="str">
        <f t="shared" si="145"/>
        <v>feb</v>
      </c>
      <c r="G3028" s="168">
        <f t="shared" si="146"/>
        <v>2020</v>
      </c>
      <c r="H3028" s="172">
        <v>133.7401149214179</v>
      </c>
      <c r="I3028" s="167">
        <v>220</v>
      </c>
      <c r="J3028" s="175" t="s">
        <v>1294</v>
      </c>
      <c r="K3028" s="173">
        <v>87.022152196538372</v>
      </c>
      <c r="L3028" s="171" t="s">
        <v>62</v>
      </c>
      <c r="M3028" s="165" t="s">
        <v>1318</v>
      </c>
      <c r="N3028" s="177" t="s">
        <v>1319</v>
      </c>
      <c r="O3028" s="176" t="s">
        <v>1294</v>
      </c>
      <c r="P3028" s="166" t="s">
        <v>1310</v>
      </c>
      <c r="Q3028" s="166" t="s">
        <v>1313</v>
      </c>
      <c r="R3028" s="172"/>
      <c r="S3028" s="172"/>
      <c r="T3028" s="174">
        <f t="shared" si="147"/>
        <v>133.7401149214179</v>
      </c>
    </row>
    <row r="3029" spans="1:20" s="164" customFormat="1" ht="12.75" hidden="1" customHeight="1" x14ac:dyDescent="0.2">
      <c r="A3029" s="168" t="s">
        <v>1293</v>
      </c>
      <c r="B3029" s="170" t="s">
        <v>89</v>
      </c>
      <c r="C3029" s="167">
        <v>1</v>
      </c>
      <c r="D3029" s="169">
        <v>43862</v>
      </c>
      <c r="E3029" s="168">
        <f t="shared" si="144"/>
        <v>2</v>
      </c>
      <c r="F3029" s="168" t="str">
        <f t="shared" si="145"/>
        <v>feb</v>
      </c>
      <c r="G3029" s="168">
        <f t="shared" si="146"/>
        <v>2020</v>
      </c>
      <c r="H3029" s="172">
        <v>5790.8031695222107</v>
      </c>
      <c r="I3029" s="167">
        <v>220</v>
      </c>
      <c r="J3029" s="175" t="s">
        <v>1294</v>
      </c>
      <c r="K3029" s="173">
        <v>5662.1653118883332</v>
      </c>
      <c r="L3029" s="171" t="s">
        <v>89</v>
      </c>
      <c r="M3029" s="165" t="s">
        <v>1318</v>
      </c>
      <c r="N3029" s="177" t="s">
        <v>1319</v>
      </c>
      <c r="O3029" s="176" t="s">
        <v>1294</v>
      </c>
      <c r="P3029" s="166" t="s">
        <v>1310</v>
      </c>
      <c r="Q3029" s="166" t="s">
        <v>1313</v>
      </c>
      <c r="R3029" s="172"/>
      <c r="S3029" s="172"/>
      <c r="T3029" s="174">
        <f t="shared" si="147"/>
        <v>5790.8031695222107</v>
      </c>
    </row>
    <row r="3030" spans="1:20" s="164" customFormat="1" ht="12.75" hidden="1" customHeight="1" x14ac:dyDescent="0.2">
      <c r="A3030" s="168" t="s">
        <v>1290</v>
      </c>
      <c r="B3030" s="170" t="s">
        <v>1243</v>
      </c>
      <c r="C3030" s="167">
        <v>1</v>
      </c>
      <c r="D3030" s="169">
        <v>43862</v>
      </c>
      <c r="E3030" s="168">
        <f t="shared" si="144"/>
        <v>2</v>
      </c>
      <c r="F3030" s="168" t="str">
        <f t="shared" si="145"/>
        <v>feb</v>
      </c>
      <c r="G3030" s="168">
        <f t="shared" si="146"/>
        <v>2020</v>
      </c>
      <c r="H3030" s="172">
        <v>803.11178687936751</v>
      </c>
      <c r="I3030" s="167">
        <v>220</v>
      </c>
      <c r="J3030" s="175" t="s">
        <v>1294</v>
      </c>
      <c r="K3030" s="173">
        <v>457.76796625823215</v>
      </c>
      <c r="L3030" s="171" t="s">
        <v>61</v>
      </c>
      <c r="M3030" s="165" t="s">
        <v>1318</v>
      </c>
      <c r="N3030" s="177" t="s">
        <v>1319</v>
      </c>
      <c r="O3030" s="176" t="s">
        <v>1294</v>
      </c>
      <c r="P3030" s="166" t="s">
        <v>1310</v>
      </c>
      <c r="Q3030" s="166" t="s">
        <v>1313</v>
      </c>
      <c r="R3030" s="172"/>
      <c r="S3030" s="172"/>
      <c r="T3030" s="174">
        <f t="shared" si="147"/>
        <v>803.11178687936751</v>
      </c>
    </row>
    <row r="3031" spans="1:20" s="164" customFormat="1" ht="12.75" hidden="1" customHeight="1" x14ac:dyDescent="0.2">
      <c r="A3031" s="168" t="s">
        <v>1291</v>
      </c>
      <c r="B3031" s="170" t="s">
        <v>1244</v>
      </c>
      <c r="C3031" s="167">
        <v>1</v>
      </c>
      <c r="D3031" s="169">
        <v>43862</v>
      </c>
      <c r="E3031" s="168">
        <f t="shared" si="144"/>
        <v>2</v>
      </c>
      <c r="F3031" s="168" t="str">
        <f t="shared" si="145"/>
        <v>feb</v>
      </c>
      <c r="G3031" s="168">
        <f t="shared" si="146"/>
        <v>2020</v>
      </c>
      <c r="H3031" s="172">
        <v>573.02126658445502</v>
      </c>
      <c r="I3031" s="167">
        <v>220</v>
      </c>
      <c r="J3031" s="175" t="s">
        <v>1294</v>
      </c>
      <c r="K3031" s="173">
        <v>216.04924629391547</v>
      </c>
      <c r="L3031" s="171" t="s">
        <v>61</v>
      </c>
      <c r="M3031" s="165" t="s">
        <v>1318</v>
      </c>
      <c r="N3031" s="177" t="s">
        <v>1319</v>
      </c>
      <c r="O3031" s="176" t="s">
        <v>1294</v>
      </c>
      <c r="P3031" s="166" t="s">
        <v>1310</v>
      </c>
      <c r="Q3031" s="166" t="s">
        <v>1313</v>
      </c>
      <c r="R3031" s="172"/>
      <c r="S3031" s="172"/>
      <c r="T3031" s="174">
        <f t="shared" si="147"/>
        <v>573.02126658445502</v>
      </c>
    </row>
    <row r="3032" spans="1:20" s="164" customFormat="1" ht="12.75" hidden="1" customHeight="1" x14ac:dyDescent="0.2">
      <c r="A3032" s="168" t="s">
        <v>1252</v>
      </c>
      <c r="B3032" s="170" t="s">
        <v>16</v>
      </c>
      <c r="C3032" s="167">
        <v>1</v>
      </c>
      <c r="D3032" s="169">
        <v>43862</v>
      </c>
      <c r="E3032" s="168">
        <f t="shared" si="144"/>
        <v>2</v>
      </c>
      <c r="F3032" s="168" t="str">
        <f t="shared" si="145"/>
        <v>feb</v>
      </c>
      <c r="G3032" s="168">
        <f t="shared" si="146"/>
        <v>2020</v>
      </c>
      <c r="H3032" s="172">
        <v>11.696268114991387</v>
      </c>
      <c r="I3032" s="167">
        <v>220</v>
      </c>
      <c r="J3032" s="175" t="s">
        <v>1294</v>
      </c>
      <c r="K3032" s="173">
        <v>9.4989036461749716</v>
      </c>
      <c r="L3032" s="171" t="s">
        <v>88</v>
      </c>
      <c r="M3032" s="165" t="s">
        <v>1318</v>
      </c>
      <c r="N3032" s="177" t="s">
        <v>1319</v>
      </c>
      <c r="O3032" s="176" t="s">
        <v>1294</v>
      </c>
      <c r="P3032" s="166" t="s">
        <v>1310</v>
      </c>
      <c r="Q3032" s="166" t="s">
        <v>1313</v>
      </c>
      <c r="R3032" s="172"/>
      <c r="S3032" s="172"/>
      <c r="T3032" s="174">
        <f t="shared" si="147"/>
        <v>11.696268114991387</v>
      </c>
    </row>
    <row r="3033" spans="1:20" s="164" customFormat="1" ht="12.75" hidden="1" customHeight="1" x14ac:dyDescent="0.2">
      <c r="A3033" s="168" t="s">
        <v>1284</v>
      </c>
      <c r="B3033" s="170" t="s">
        <v>8</v>
      </c>
      <c r="C3033" s="167">
        <v>1</v>
      </c>
      <c r="D3033" s="169">
        <v>43862</v>
      </c>
      <c r="E3033" s="168">
        <f t="shared" si="144"/>
        <v>2</v>
      </c>
      <c r="F3033" s="168" t="str">
        <f t="shared" si="145"/>
        <v>feb</v>
      </c>
      <c r="G3033" s="168">
        <f t="shared" si="146"/>
        <v>2020</v>
      </c>
      <c r="H3033" s="172">
        <v>154.06477754746851</v>
      </c>
      <c r="I3033" s="167">
        <v>220</v>
      </c>
      <c r="J3033" s="175" t="s">
        <v>1294</v>
      </c>
      <c r="K3033" s="173">
        <v>116.62233892197764</v>
      </c>
      <c r="L3033" s="171" t="s">
        <v>55</v>
      </c>
      <c r="M3033" s="165" t="s">
        <v>1318</v>
      </c>
      <c r="N3033" s="177" t="s">
        <v>1319</v>
      </c>
      <c r="O3033" s="176" t="s">
        <v>1294</v>
      </c>
      <c r="P3033" s="166" t="s">
        <v>1310</v>
      </c>
      <c r="Q3033" s="166" t="s">
        <v>1313</v>
      </c>
      <c r="R3033" s="172"/>
      <c r="S3033" s="172"/>
      <c r="T3033" s="174">
        <f t="shared" si="147"/>
        <v>154.06477754746851</v>
      </c>
    </row>
    <row r="3034" spans="1:20" s="164" customFormat="1" ht="12.75" hidden="1" customHeight="1" x14ac:dyDescent="0.2">
      <c r="A3034" s="168" t="s">
        <v>1281</v>
      </c>
      <c r="B3034" s="170" t="s">
        <v>9</v>
      </c>
      <c r="C3034" s="167">
        <v>1</v>
      </c>
      <c r="D3034" s="169">
        <v>43862</v>
      </c>
      <c r="E3034" s="168">
        <f t="shared" si="144"/>
        <v>2</v>
      </c>
      <c r="F3034" s="168" t="str">
        <f t="shared" si="145"/>
        <v>feb</v>
      </c>
      <c r="G3034" s="168">
        <f t="shared" si="146"/>
        <v>2020</v>
      </c>
      <c r="H3034" s="172">
        <v>263.2619036374291</v>
      </c>
      <c r="I3034" s="167">
        <v>220</v>
      </c>
      <c r="J3034" s="175" t="s">
        <v>1294</v>
      </c>
      <c r="K3034" s="173">
        <v>179.73904477037581</v>
      </c>
      <c r="L3034" s="171" t="s">
        <v>60</v>
      </c>
      <c r="M3034" s="165" t="s">
        <v>1318</v>
      </c>
      <c r="N3034" s="177" t="s">
        <v>1319</v>
      </c>
      <c r="O3034" s="176" t="s">
        <v>1294</v>
      </c>
      <c r="P3034" s="166" t="s">
        <v>1310</v>
      </c>
      <c r="Q3034" s="166" t="s">
        <v>1313</v>
      </c>
      <c r="R3034" s="172"/>
      <c r="S3034" s="172"/>
      <c r="T3034" s="174">
        <f t="shared" si="147"/>
        <v>263.2619036374291</v>
      </c>
    </row>
    <row r="3035" spans="1:20" s="164" customFormat="1" ht="12.75" hidden="1" customHeight="1" x14ac:dyDescent="0.2">
      <c r="A3035" s="168" t="s">
        <v>1286</v>
      </c>
      <c r="B3035" s="170" t="s">
        <v>10</v>
      </c>
      <c r="C3035" s="167">
        <v>1</v>
      </c>
      <c r="D3035" s="169">
        <v>43862</v>
      </c>
      <c r="E3035" s="168">
        <f t="shared" si="144"/>
        <v>2</v>
      </c>
      <c r="F3035" s="168" t="str">
        <f t="shared" si="145"/>
        <v>feb</v>
      </c>
      <c r="G3035" s="168">
        <f t="shared" si="146"/>
        <v>2020</v>
      </c>
      <c r="H3035" s="172">
        <v>331.71383342516555</v>
      </c>
      <c r="I3035" s="167">
        <v>220</v>
      </c>
      <c r="J3035" s="175" t="s">
        <v>1294</v>
      </c>
      <c r="K3035" s="173">
        <v>224.34400955054707</v>
      </c>
      <c r="L3035" s="171" t="s">
        <v>56</v>
      </c>
      <c r="M3035" s="165" t="s">
        <v>1318</v>
      </c>
      <c r="N3035" s="177" t="s">
        <v>1319</v>
      </c>
      <c r="O3035" s="176" t="s">
        <v>1294</v>
      </c>
      <c r="P3035" s="166" t="s">
        <v>1310</v>
      </c>
      <c r="Q3035" s="166" t="s">
        <v>1313</v>
      </c>
      <c r="R3035" s="172"/>
      <c r="S3035" s="172"/>
      <c r="T3035" s="174">
        <f t="shared" si="147"/>
        <v>331.71383342516555</v>
      </c>
    </row>
    <row r="3036" spans="1:20" s="164" customFormat="1" ht="12.75" hidden="1" customHeight="1" x14ac:dyDescent="0.2">
      <c r="A3036" s="168" t="s">
        <v>1288</v>
      </c>
      <c r="B3036" s="170" t="s">
        <v>11</v>
      </c>
      <c r="C3036" s="167">
        <v>1</v>
      </c>
      <c r="D3036" s="169">
        <v>43862</v>
      </c>
      <c r="E3036" s="168">
        <f t="shared" si="144"/>
        <v>2</v>
      </c>
      <c r="F3036" s="168" t="str">
        <f t="shared" si="145"/>
        <v>feb</v>
      </c>
      <c r="G3036" s="168">
        <f t="shared" si="146"/>
        <v>2020</v>
      </c>
      <c r="H3036" s="172">
        <v>182.92196363445544</v>
      </c>
      <c r="I3036" s="167">
        <v>220</v>
      </c>
      <c r="J3036" s="175" t="s">
        <v>1294</v>
      </c>
      <c r="K3036" s="173">
        <v>165.95662260471056</v>
      </c>
      <c r="L3036" s="171" t="s">
        <v>59</v>
      </c>
      <c r="M3036" s="165" t="s">
        <v>1318</v>
      </c>
      <c r="N3036" s="177" t="s">
        <v>1319</v>
      </c>
      <c r="O3036" s="176" t="s">
        <v>1294</v>
      </c>
      <c r="P3036" s="166" t="s">
        <v>1310</v>
      </c>
      <c r="Q3036" s="166" t="s">
        <v>1313</v>
      </c>
      <c r="R3036" s="172"/>
      <c r="S3036" s="172"/>
      <c r="T3036" s="174">
        <f t="shared" si="147"/>
        <v>182.92196363445544</v>
      </c>
    </row>
    <row r="3037" spans="1:20" s="164" customFormat="1" ht="12.75" hidden="1" customHeight="1" x14ac:dyDescent="0.2">
      <c r="A3037" s="168" t="s">
        <v>1287</v>
      </c>
      <c r="B3037" s="170" t="s">
        <v>12</v>
      </c>
      <c r="C3037" s="167">
        <v>1</v>
      </c>
      <c r="D3037" s="169">
        <v>43862</v>
      </c>
      <c r="E3037" s="168">
        <f t="shared" si="144"/>
        <v>2</v>
      </c>
      <c r="F3037" s="168" t="str">
        <f t="shared" si="145"/>
        <v>feb</v>
      </c>
      <c r="G3037" s="168">
        <f t="shared" si="146"/>
        <v>2020</v>
      </c>
      <c r="H3037" s="172">
        <v>553.08008815889605</v>
      </c>
      <c r="I3037" s="167">
        <v>220</v>
      </c>
      <c r="J3037" s="175" t="s">
        <v>1294</v>
      </c>
      <c r="K3037" s="173">
        <v>346.69656113836925</v>
      </c>
      <c r="L3037" s="171" t="s">
        <v>57</v>
      </c>
      <c r="M3037" s="165" t="s">
        <v>1318</v>
      </c>
      <c r="N3037" s="177" t="s">
        <v>1319</v>
      </c>
      <c r="O3037" s="176" t="s">
        <v>1294</v>
      </c>
      <c r="P3037" s="166" t="s">
        <v>1310</v>
      </c>
      <c r="Q3037" s="166" t="s">
        <v>1313</v>
      </c>
      <c r="R3037" s="172"/>
      <c r="S3037" s="172"/>
      <c r="T3037" s="174">
        <f t="shared" si="147"/>
        <v>553.08008815889605</v>
      </c>
    </row>
    <row r="3038" spans="1:20" s="164" customFormat="1" ht="12.75" hidden="1" customHeight="1" x14ac:dyDescent="0.2">
      <c r="A3038" s="168" t="s">
        <v>1292</v>
      </c>
      <c r="B3038" s="170" t="s">
        <v>50</v>
      </c>
      <c r="C3038" s="167">
        <v>1</v>
      </c>
      <c r="D3038" s="169">
        <v>43862</v>
      </c>
      <c r="E3038" s="168">
        <f t="shared" si="144"/>
        <v>2</v>
      </c>
      <c r="F3038" s="168" t="str">
        <f t="shared" si="145"/>
        <v>feb</v>
      </c>
      <c r="G3038" s="168">
        <f t="shared" si="146"/>
        <v>2020</v>
      </c>
      <c r="H3038" s="172">
        <v>84.558266208380346</v>
      </c>
      <c r="I3038" s="167">
        <v>220</v>
      </c>
      <c r="J3038" s="175" t="s">
        <v>1294</v>
      </c>
      <c r="K3038" s="173">
        <v>58.356708209797198</v>
      </c>
      <c r="L3038" s="171" t="s">
        <v>58</v>
      </c>
      <c r="M3038" s="165" t="s">
        <v>1318</v>
      </c>
      <c r="N3038" s="177" t="s">
        <v>1319</v>
      </c>
      <c r="O3038" s="176" t="s">
        <v>1294</v>
      </c>
      <c r="P3038" s="166" t="s">
        <v>1310</v>
      </c>
      <c r="Q3038" s="166" t="s">
        <v>1313</v>
      </c>
      <c r="R3038" s="172"/>
      <c r="S3038" s="172"/>
      <c r="T3038" s="174">
        <f t="shared" si="147"/>
        <v>84.558266208380346</v>
      </c>
    </row>
    <row r="3039" spans="1:20" s="164" customFormat="1" ht="12.75" hidden="1" customHeight="1" x14ac:dyDescent="0.2">
      <c r="A3039" s="168" t="s">
        <v>1274</v>
      </c>
      <c r="B3039" s="170" t="s">
        <v>14</v>
      </c>
      <c r="C3039" s="167">
        <v>1</v>
      </c>
      <c r="D3039" s="169">
        <v>43862</v>
      </c>
      <c r="E3039" s="168">
        <f t="shared" si="144"/>
        <v>2</v>
      </c>
      <c r="F3039" s="168" t="str">
        <f t="shared" si="145"/>
        <v>feb</v>
      </c>
      <c r="G3039" s="168">
        <f t="shared" si="146"/>
        <v>2020</v>
      </c>
      <c r="H3039" s="172">
        <v>1.7256789022118437</v>
      </c>
      <c r="I3039" s="167">
        <v>220</v>
      </c>
      <c r="J3039" s="175" t="s">
        <v>1294</v>
      </c>
      <c r="K3039" s="173">
        <v>2.8684618196765763</v>
      </c>
      <c r="L3039" s="171" t="s">
        <v>88</v>
      </c>
      <c r="M3039" s="165" t="s">
        <v>1318</v>
      </c>
      <c r="N3039" s="177" t="s">
        <v>1319</v>
      </c>
      <c r="O3039" s="176" t="s">
        <v>1294</v>
      </c>
      <c r="P3039" s="166" t="s">
        <v>1310</v>
      </c>
      <c r="Q3039" s="166" t="s">
        <v>1313</v>
      </c>
      <c r="R3039" s="172"/>
      <c r="S3039" s="172"/>
      <c r="T3039" s="174">
        <f t="shared" si="147"/>
        <v>1.7256789022118437</v>
      </c>
    </row>
    <row r="3040" spans="1:20" s="164" customFormat="1" ht="12.75" hidden="1" customHeight="1" x14ac:dyDescent="0.2">
      <c r="A3040" s="168" t="s">
        <v>1282</v>
      </c>
      <c r="B3040" s="170" t="s">
        <v>63</v>
      </c>
      <c r="C3040" s="167">
        <v>1</v>
      </c>
      <c r="D3040" s="169">
        <v>43891</v>
      </c>
      <c r="E3040" s="168">
        <f t="shared" si="144"/>
        <v>3</v>
      </c>
      <c r="F3040" s="168" t="str">
        <f t="shared" si="145"/>
        <v>mar</v>
      </c>
      <c r="G3040" s="168">
        <f t="shared" si="146"/>
        <v>2020</v>
      </c>
      <c r="H3040" s="172">
        <v>171.37016591014441</v>
      </c>
      <c r="I3040" s="167">
        <v>220</v>
      </c>
      <c r="J3040" s="175" t="s">
        <v>1294</v>
      </c>
      <c r="K3040" s="173">
        <v>254.83382128582548</v>
      </c>
      <c r="L3040" s="171" t="s">
        <v>64</v>
      </c>
      <c r="M3040" s="165" t="s">
        <v>1318</v>
      </c>
      <c r="N3040" s="177" t="s">
        <v>1319</v>
      </c>
      <c r="O3040" s="176" t="s">
        <v>1294</v>
      </c>
      <c r="P3040" s="166" t="s">
        <v>1310</v>
      </c>
      <c r="Q3040" s="166" t="s">
        <v>1313</v>
      </c>
      <c r="R3040" s="172"/>
      <c r="S3040" s="172"/>
      <c r="T3040" s="174">
        <f t="shared" si="147"/>
        <v>171.37016591014441</v>
      </c>
    </row>
    <row r="3041" spans="1:20" s="164" customFormat="1" ht="12.75" hidden="1" customHeight="1" x14ac:dyDescent="0.2">
      <c r="A3041" s="168" t="s">
        <v>1264</v>
      </c>
      <c r="B3041" s="170" t="s">
        <v>65</v>
      </c>
      <c r="C3041" s="167">
        <v>1</v>
      </c>
      <c r="D3041" s="169">
        <v>43891</v>
      </c>
      <c r="E3041" s="168">
        <f t="shared" si="144"/>
        <v>3</v>
      </c>
      <c r="F3041" s="168" t="str">
        <f t="shared" si="145"/>
        <v>mar</v>
      </c>
      <c r="G3041" s="168">
        <f t="shared" si="146"/>
        <v>2020</v>
      </c>
      <c r="H3041" s="172">
        <v>10.032907406921522</v>
      </c>
      <c r="I3041" s="167">
        <v>220</v>
      </c>
      <c r="J3041" s="175" t="s">
        <v>1294</v>
      </c>
      <c r="K3041" s="173">
        <v>15.218603083812175</v>
      </c>
      <c r="L3041" s="171" t="s">
        <v>64</v>
      </c>
      <c r="M3041" s="165" t="s">
        <v>1318</v>
      </c>
      <c r="N3041" s="177" t="s">
        <v>1319</v>
      </c>
      <c r="O3041" s="176" t="s">
        <v>1294</v>
      </c>
      <c r="P3041" s="166" t="s">
        <v>1310</v>
      </c>
      <c r="Q3041" s="166" t="s">
        <v>1313</v>
      </c>
      <c r="R3041" s="172"/>
      <c r="S3041" s="172"/>
      <c r="T3041" s="174">
        <f t="shared" si="147"/>
        <v>10.032907406921522</v>
      </c>
    </row>
    <row r="3042" spans="1:20" s="164" customFormat="1" ht="12.75" hidden="1" customHeight="1" x14ac:dyDescent="0.2">
      <c r="A3042" s="168" t="s">
        <v>1255</v>
      </c>
      <c r="B3042" s="170" t="s">
        <v>66</v>
      </c>
      <c r="C3042" s="167">
        <v>1</v>
      </c>
      <c r="D3042" s="169">
        <v>43891</v>
      </c>
      <c r="E3042" s="168">
        <f t="shared" si="144"/>
        <v>3</v>
      </c>
      <c r="F3042" s="168" t="str">
        <f t="shared" si="145"/>
        <v>mar</v>
      </c>
      <c r="G3042" s="168">
        <f t="shared" si="146"/>
        <v>2020</v>
      </c>
      <c r="H3042" s="172">
        <v>2.2295349793158943</v>
      </c>
      <c r="I3042" s="167">
        <v>220</v>
      </c>
      <c r="J3042" s="175" t="s">
        <v>1294</v>
      </c>
      <c r="K3042" s="173">
        <v>2.5903142759688302</v>
      </c>
      <c r="L3042" s="171" t="s">
        <v>64</v>
      </c>
      <c r="M3042" s="165" t="s">
        <v>1318</v>
      </c>
      <c r="N3042" s="177" t="s">
        <v>1319</v>
      </c>
      <c r="O3042" s="176" t="s">
        <v>1294</v>
      </c>
      <c r="P3042" s="166" t="s">
        <v>1310</v>
      </c>
      <c r="Q3042" s="166" t="s">
        <v>1313</v>
      </c>
      <c r="R3042" s="172"/>
      <c r="S3042" s="172"/>
      <c r="T3042" s="174">
        <f t="shared" si="147"/>
        <v>2.2295349793158943</v>
      </c>
    </row>
    <row r="3043" spans="1:20" s="164" customFormat="1" ht="12.75" hidden="1" customHeight="1" x14ac:dyDescent="0.2">
      <c r="A3043" s="168" t="s">
        <v>1266</v>
      </c>
      <c r="B3043" s="170" t="s">
        <v>67</v>
      </c>
      <c r="C3043" s="167">
        <v>1</v>
      </c>
      <c r="D3043" s="169">
        <v>43891</v>
      </c>
      <c r="E3043" s="168">
        <f t="shared" si="144"/>
        <v>3</v>
      </c>
      <c r="F3043" s="168" t="str">
        <f t="shared" si="145"/>
        <v>mar</v>
      </c>
      <c r="G3043" s="168">
        <f t="shared" si="146"/>
        <v>2020</v>
      </c>
      <c r="H3043" s="172">
        <v>6.7899474370074957</v>
      </c>
      <c r="I3043" s="167">
        <v>220</v>
      </c>
      <c r="J3043" s="175" t="s">
        <v>1294</v>
      </c>
      <c r="K3043" s="173">
        <v>8.8451733179405103</v>
      </c>
      <c r="L3043" s="171" t="s">
        <v>64</v>
      </c>
      <c r="M3043" s="165" t="s">
        <v>1318</v>
      </c>
      <c r="N3043" s="177" t="s">
        <v>1319</v>
      </c>
      <c r="O3043" s="176" t="s">
        <v>1294</v>
      </c>
      <c r="P3043" s="166" t="s">
        <v>1310</v>
      </c>
      <c r="Q3043" s="166" t="s">
        <v>1313</v>
      </c>
      <c r="R3043" s="172"/>
      <c r="S3043" s="172"/>
      <c r="T3043" s="174">
        <f t="shared" si="147"/>
        <v>6.7899474370074957</v>
      </c>
    </row>
    <row r="3044" spans="1:20" s="164" customFormat="1" ht="12.75" hidden="1" customHeight="1" x14ac:dyDescent="0.2">
      <c r="A3044" s="168" t="s">
        <v>1277</v>
      </c>
      <c r="B3044" s="170" t="s">
        <v>68</v>
      </c>
      <c r="C3044" s="167">
        <v>1</v>
      </c>
      <c r="D3044" s="169">
        <v>43891</v>
      </c>
      <c r="E3044" s="168">
        <f t="shared" si="144"/>
        <v>3</v>
      </c>
      <c r="F3044" s="168" t="str">
        <f t="shared" si="145"/>
        <v>mar</v>
      </c>
      <c r="G3044" s="168">
        <f t="shared" si="146"/>
        <v>2020</v>
      </c>
      <c r="H3044" s="172">
        <v>16.924197342988833</v>
      </c>
      <c r="I3044" s="167">
        <v>220</v>
      </c>
      <c r="J3044" s="175" t="s">
        <v>1294</v>
      </c>
      <c r="K3044" s="173">
        <v>22.778753513674257</v>
      </c>
      <c r="L3044" s="171" t="s">
        <v>64</v>
      </c>
      <c r="M3044" s="165" t="s">
        <v>1318</v>
      </c>
      <c r="N3044" s="177" t="s">
        <v>1319</v>
      </c>
      <c r="O3044" s="176" t="s">
        <v>1294</v>
      </c>
      <c r="P3044" s="166" t="s">
        <v>1310</v>
      </c>
      <c r="Q3044" s="166" t="s">
        <v>1313</v>
      </c>
      <c r="R3044" s="172"/>
      <c r="S3044" s="172"/>
      <c r="T3044" s="174">
        <f t="shared" si="147"/>
        <v>16.924197342988833</v>
      </c>
    </row>
    <row r="3045" spans="1:20" s="164" customFormat="1" ht="12.75" hidden="1" customHeight="1" x14ac:dyDescent="0.2">
      <c r="A3045" s="168" t="s">
        <v>1267</v>
      </c>
      <c r="B3045" s="170" t="s">
        <v>69</v>
      </c>
      <c r="C3045" s="167">
        <v>1</v>
      </c>
      <c r="D3045" s="169">
        <v>43891</v>
      </c>
      <c r="E3045" s="168">
        <f t="shared" si="144"/>
        <v>3</v>
      </c>
      <c r="F3045" s="168" t="str">
        <f t="shared" si="145"/>
        <v>mar</v>
      </c>
      <c r="G3045" s="168">
        <f t="shared" si="146"/>
        <v>2020</v>
      </c>
      <c r="H3045" s="172">
        <v>10.944989898459843</v>
      </c>
      <c r="I3045" s="167">
        <v>220</v>
      </c>
      <c r="J3045" s="175" t="s">
        <v>1294</v>
      </c>
      <c r="K3045" s="173">
        <v>14.187949868373872</v>
      </c>
      <c r="L3045" s="171" t="s">
        <v>64</v>
      </c>
      <c r="M3045" s="165" t="s">
        <v>1318</v>
      </c>
      <c r="N3045" s="177" t="s">
        <v>1319</v>
      </c>
      <c r="O3045" s="176" t="s">
        <v>1294</v>
      </c>
      <c r="P3045" s="166" t="s">
        <v>1310</v>
      </c>
      <c r="Q3045" s="166" t="s">
        <v>1313</v>
      </c>
      <c r="R3045" s="172"/>
      <c r="S3045" s="172"/>
      <c r="T3045" s="174">
        <f t="shared" si="147"/>
        <v>10.944989898459843</v>
      </c>
    </row>
    <row r="3046" spans="1:20" s="164" customFormat="1" ht="12.75" hidden="1" customHeight="1" x14ac:dyDescent="0.2">
      <c r="A3046" s="168" t="s">
        <v>1268</v>
      </c>
      <c r="B3046" s="170" t="s">
        <v>70</v>
      </c>
      <c r="C3046" s="167">
        <v>1</v>
      </c>
      <c r="D3046" s="169">
        <v>43891</v>
      </c>
      <c r="E3046" s="168">
        <f t="shared" si="144"/>
        <v>3</v>
      </c>
      <c r="F3046" s="168" t="str">
        <f t="shared" si="145"/>
        <v>mar</v>
      </c>
      <c r="G3046" s="168">
        <f t="shared" si="146"/>
        <v>2020</v>
      </c>
      <c r="H3046" s="172">
        <v>18.140307331706591</v>
      </c>
      <c r="I3046" s="167">
        <v>220</v>
      </c>
      <c r="J3046" s="175" t="s">
        <v>1294</v>
      </c>
      <c r="K3046" s="173">
        <v>26.168660107225005</v>
      </c>
      <c r="L3046" s="171" t="s">
        <v>64</v>
      </c>
      <c r="M3046" s="165" t="s">
        <v>1318</v>
      </c>
      <c r="N3046" s="177" t="s">
        <v>1319</v>
      </c>
      <c r="O3046" s="176" t="s">
        <v>1294</v>
      </c>
      <c r="P3046" s="166" t="s">
        <v>1310</v>
      </c>
      <c r="Q3046" s="166" t="s">
        <v>1313</v>
      </c>
      <c r="R3046" s="172"/>
      <c r="S3046" s="172"/>
      <c r="T3046" s="174">
        <f t="shared" si="147"/>
        <v>18.140307331706591</v>
      </c>
    </row>
    <row r="3047" spans="1:20" s="164" customFormat="1" ht="12.75" hidden="1" customHeight="1" x14ac:dyDescent="0.2">
      <c r="A3047" s="168" t="s">
        <v>1254</v>
      </c>
      <c r="B3047" s="170" t="s">
        <v>71</v>
      </c>
      <c r="C3047" s="167">
        <v>1</v>
      </c>
      <c r="D3047" s="169">
        <v>43891</v>
      </c>
      <c r="E3047" s="168">
        <f t="shared" si="144"/>
        <v>3</v>
      </c>
      <c r="F3047" s="168" t="str">
        <f t="shared" si="145"/>
        <v>mar</v>
      </c>
      <c r="G3047" s="168">
        <f t="shared" si="146"/>
        <v>2020</v>
      </c>
      <c r="H3047" s="172">
        <v>4.6617549567514152</v>
      </c>
      <c r="I3047" s="167">
        <v>220</v>
      </c>
      <c r="J3047" s="175" t="s">
        <v>1294</v>
      </c>
      <c r="K3047" s="173">
        <v>6.7098868627502437</v>
      </c>
      <c r="L3047" s="171" t="s">
        <v>64</v>
      </c>
      <c r="M3047" s="165" t="s">
        <v>1318</v>
      </c>
      <c r="N3047" s="177" t="s">
        <v>1319</v>
      </c>
      <c r="O3047" s="176" t="s">
        <v>1294</v>
      </c>
      <c r="P3047" s="166" t="s">
        <v>1310</v>
      </c>
      <c r="Q3047" s="166" t="s">
        <v>1313</v>
      </c>
      <c r="R3047" s="172"/>
      <c r="S3047" s="172"/>
      <c r="T3047" s="174">
        <f t="shared" si="147"/>
        <v>4.6617549567514152</v>
      </c>
    </row>
    <row r="3048" spans="1:20" s="164" customFormat="1" ht="12.75" hidden="1" customHeight="1" x14ac:dyDescent="0.2">
      <c r="A3048" s="168" t="s">
        <v>1269</v>
      </c>
      <c r="B3048" s="170" t="s">
        <v>72</v>
      </c>
      <c r="C3048" s="167">
        <v>1</v>
      </c>
      <c r="D3048" s="169">
        <v>43891</v>
      </c>
      <c r="E3048" s="168">
        <f t="shared" si="144"/>
        <v>3</v>
      </c>
      <c r="F3048" s="168" t="str">
        <f t="shared" si="145"/>
        <v>mar</v>
      </c>
      <c r="G3048" s="168">
        <f t="shared" si="146"/>
        <v>2020</v>
      </c>
      <c r="H3048" s="172">
        <v>13.985264870254243</v>
      </c>
      <c r="I3048" s="167">
        <v>220</v>
      </c>
      <c r="J3048" s="175" t="s">
        <v>1294</v>
      </c>
      <c r="K3048" s="173">
        <v>17.775474335091271</v>
      </c>
      <c r="L3048" s="171" t="s">
        <v>64</v>
      </c>
      <c r="M3048" s="165" t="s">
        <v>1318</v>
      </c>
      <c r="N3048" s="177" t="s">
        <v>1319</v>
      </c>
      <c r="O3048" s="176" t="s">
        <v>1294</v>
      </c>
      <c r="P3048" s="166" t="s">
        <v>1310</v>
      </c>
      <c r="Q3048" s="166" t="s">
        <v>1313</v>
      </c>
      <c r="R3048" s="172"/>
      <c r="S3048" s="172"/>
      <c r="T3048" s="174">
        <f t="shared" si="147"/>
        <v>13.985264870254243</v>
      </c>
    </row>
    <row r="3049" spans="1:20" s="164" customFormat="1" ht="12.75" hidden="1" customHeight="1" x14ac:dyDescent="0.2">
      <c r="A3049" s="168" t="s">
        <v>1260</v>
      </c>
      <c r="B3049" s="170" t="s">
        <v>73</v>
      </c>
      <c r="C3049" s="167">
        <v>1</v>
      </c>
      <c r="D3049" s="169">
        <v>43891</v>
      </c>
      <c r="E3049" s="168">
        <f t="shared" si="144"/>
        <v>3</v>
      </c>
      <c r="F3049" s="168" t="str">
        <f t="shared" si="145"/>
        <v>mar</v>
      </c>
      <c r="G3049" s="168">
        <f t="shared" si="146"/>
        <v>2020</v>
      </c>
      <c r="H3049" s="172">
        <v>0.91208249153832022</v>
      </c>
      <c r="I3049" s="167">
        <v>220</v>
      </c>
      <c r="J3049" s="175" t="s">
        <v>1294</v>
      </c>
      <c r="K3049" s="173">
        <v>1.4512245865365274</v>
      </c>
      <c r="L3049" s="171" t="s">
        <v>64</v>
      </c>
      <c r="M3049" s="165" t="s">
        <v>1318</v>
      </c>
      <c r="N3049" s="177" t="s">
        <v>1319</v>
      </c>
      <c r="O3049" s="176" t="s">
        <v>1294</v>
      </c>
      <c r="P3049" s="166" t="s">
        <v>1310</v>
      </c>
      <c r="Q3049" s="166" t="s">
        <v>1313</v>
      </c>
      <c r="R3049" s="172"/>
      <c r="S3049" s="172"/>
      <c r="T3049" s="174">
        <f t="shared" si="147"/>
        <v>0.91208249153832022</v>
      </c>
    </row>
    <row r="3050" spans="1:20" s="164" customFormat="1" ht="12.75" hidden="1" customHeight="1" x14ac:dyDescent="0.2">
      <c r="A3050" s="168" t="s">
        <v>1258</v>
      </c>
      <c r="B3050" s="170" t="s">
        <v>74</v>
      </c>
      <c r="C3050" s="167">
        <v>1</v>
      </c>
      <c r="D3050" s="169">
        <v>43891</v>
      </c>
      <c r="E3050" s="168">
        <f t="shared" si="144"/>
        <v>3</v>
      </c>
      <c r="F3050" s="168" t="str">
        <f t="shared" si="145"/>
        <v>mar</v>
      </c>
      <c r="G3050" s="168">
        <f t="shared" si="146"/>
        <v>2020</v>
      </c>
      <c r="H3050" s="172">
        <v>17.228224840168274</v>
      </c>
      <c r="I3050" s="167">
        <v>220</v>
      </c>
      <c r="J3050" s="175" t="s">
        <v>1294</v>
      </c>
      <c r="K3050" s="173">
        <v>23.811433579093748</v>
      </c>
      <c r="L3050" s="171" t="s">
        <v>64</v>
      </c>
      <c r="M3050" s="165" t="s">
        <v>1318</v>
      </c>
      <c r="N3050" s="177" t="s">
        <v>1319</v>
      </c>
      <c r="O3050" s="176" t="s">
        <v>1294</v>
      </c>
      <c r="P3050" s="166" t="s">
        <v>1310</v>
      </c>
      <c r="Q3050" s="166" t="s">
        <v>1313</v>
      </c>
      <c r="R3050" s="172"/>
      <c r="S3050" s="172"/>
      <c r="T3050" s="174">
        <f t="shared" si="147"/>
        <v>17.228224840168274</v>
      </c>
    </row>
    <row r="3051" spans="1:20" s="164" customFormat="1" ht="12.75" hidden="1" customHeight="1" x14ac:dyDescent="0.2">
      <c r="A3051" s="168" t="s">
        <v>1276</v>
      </c>
      <c r="B3051" s="170" t="s">
        <v>75</v>
      </c>
      <c r="C3051" s="167">
        <v>1</v>
      </c>
      <c r="D3051" s="169">
        <v>43891</v>
      </c>
      <c r="E3051" s="168">
        <f t="shared" si="144"/>
        <v>3</v>
      </c>
      <c r="F3051" s="168" t="str">
        <f t="shared" si="145"/>
        <v>mar</v>
      </c>
      <c r="G3051" s="168">
        <f t="shared" si="146"/>
        <v>2020</v>
      </c>
      <c r="H3051" s="172">
        <v>105.90291151750496</v>
      </c>
      <c r="I3051" s="167">
        <v>220</v>
      </c>
      <c r="J3051" s="175" t="s">
        <v>1294</v>
      </c>
      <c r="K3051" s="173">
        <v>178.29793914587324</v>
      </c>
      <c r="L3051" s="171" t="s">
        <v>64</v>
      </c>
      <c r="M3051" s="165" t="s">
        <v>1318</v>
      </c>
      <c r="N3051" s="177" t="s">
        <v>1319</v>
      </c>
      <c r="O3051" s="176" t="s">
        <v>1294</v>
      </c>
      <c r="P3051" s="166" t="s">
        <v>1310</v>
      </c>
      <c r="Q3051" s="166" t="s">
        <v>1313</v>
      </c>
      <c r="R3051" s="172"/>
      <c r="S3051" s="172"/>
      <c r="T3051" s="174">
        <f t="shared" si="147"/>
        <v>105.90291151750496</v>
      </c>
    </row>
    <row r="3052" spans="1:20" s="164" customFormat="1" ht="12.75" hidden="1" customHeight="1" x14ac:dyDescent="0.2">
      <c r="A3052" s="168" t="s">
        <v>1263</v>
      </c>
      <c r="B3052" s="170" t="s">
        <v>76</v>
      </c>
      <c r="C3052" s="167">
        <v>1</v>
      </c>
      <c r="D3052" s="169">
        <v>43891</v>
      </c>
      <c r="E3052" s="168">
        <f t="shared" si="144"/>
        <v>3</v>
      </c>
      <c r="F3052" s="168" t="str">
        <f t="shared" si="145"/>
        <v>mar</v>
      </c>
      <c r="G3052" s="168">
        <f t="shared" si="146"/>
        <v>2020</v>
      </c>
      <c r="H3052" s="172">
        <v>18.03896483264678</v>
      </c>
      <c r="I3052" s="167">
        <v>220</v>
      </c>
      <c r="J3052" s="175" t="s">
        <v>1294</v>
      </c>
      <c r="K3052" s="173">
        <v>36.803541958561816</v>
      </c>
      <c r="L3052" s="171" t="s">
        <v>64</v>
      </c>
      <c r="M3052" s="165" t="s">
        <v>1318</v>
      </c>
      <c r="N3052" s="177" t="s">
        <v>1319</v>
      </c>
      <c r="O3052" s="176" t="s">
        <v>1294</v>
      </c>
      <c r="P3052" s="166" t="s">
        <v>1310</v>
      </c>
      <c r="Q3052" s="166" t="s">
        <v>1313</v>
      </c>
      <c r="R3052" s="172"/>
      <c r="S3052" s="172"/>
      <c r="T3052" s="174">
        <f t="shared" si="147"/>
        <v>18.03896483264678</v>
      </c>
    </row>
    <row r="3053" spans="1:20" s="164" customFormat="1" ht="12.75" hidden="1" customHeight="1" x14ac:dyDescent="0.2">
      <c r="A3053" s="168" t="s">
        <v>1272</v>
      </c>
      <c r="B3053" s="170" t="s">
        <v>77</v>
      </c>
      <c r="C3053" s="167">
        <v>1</v>
      </c>
      <c r="D3053" s="169">
        <v>43891</v>
      </c>
      <c r="E3053" s="168">
        <f t="shared" si="144"/>
        <v>3</v>
      </c>
      <c r="F3053" s="168" t="str">
        <f t="shared" si="145"/>
        <v>mar</v>
      </c>
      <c r="G3053" s="168">
        <f t="shared" si="146"/>
        <v>2020</v>
      </c>
      <c r="H3053" s="172">
        <v>4.8644399548710417</v>
      </c>
      <c r="I3053" s="167">
        <v>220</v>
      </c>
      <c r="J3053" s="175" t="s">
        <v>1294</v>
      </c>
      <c r="K3053" s="173">
        <v>5.1887359518624443</v>
      </c>
      <c r="L3053" s="171" t="s">
        <v>64</v>
      </c>
      <c r="M3053" s="165" t="s">
        <v>1318</v>
      </c>
      <c r="N3053" s="177" t="s">
        <v>1319</v>
      </c>
      <c r="O3053" s="176" t="s">
        <v>1294</v>
      </c>
      <c r="P3053" s="166" t="s">
        <v>1310</v>
      </c>
      <c r="Q3053" s="166" t="s">
        <v>1313</v>
      </c>
      <c r="R3053" s="172"/>
      <c r="S3053" s="172"/>
      <c r="T3053" s="174">
        <f t="shared" si="147"/>
        <v>4.8644399548710417</v>
      </c>
    </row>
    <row r="3054" spans="1:20" s="164" customFormat="1" ht="12.75" hidden="1" customHeight="1" x14ac:dyDescent="0.2">
      <c r="A3054" s="168" t="s">
        <v>1273</v>
      </c>
      <c r="B3054" s="170" t="s">
        <v>78</v>
      </c>
      <c r="C3054" s="167">
        <v>1</v>
      </c>
      <c r="D3054" s="169">
        <v>43891</v>
      </c>
      <c r="E3054" s="168">
        <f t="shared" si="144"/>
        <v>3</v>
      </c>
      <c r="F3054" s="168" t="str">
        <f t="shared" si="145"/>
        <v>mar</v>
      </c>
      <c r="G3054" s="168">
        <f t="shared" si="146"/>
        <v>2020</v>
      </c>
      <c r="H3054" s="172">
        <v>11.857072389998164</v>
      </c>
      <c r="I3054" s="167">
        <v>220</v>
      </c>
      <c r="J3054" s="175" t="s">
        <v>1294</v>
      </c>
      <c r="K3054" s="173">
        <v>15.400006157129241</v>
      </c>
      <c r="L3054" s="171" t="s">
        <v>64</v>
      </c>
      <c r="M3054" s="165" t="s">
        <v>1318</v>
      </c>
      <c r="N3054" s="177" t="s">
        <v>1319</v>
      </c>
      <c r="O3054" s="176" t="s">
        <v>1294</v>
      </c>
      <c r="P3054" s="166" t="s">
        <v>1310</v>
      </c>
      <c r="Q3054" s="166" t="s">
        <v>1313</v>
      </c>
      <c r="R3054" s="172"/>
      <c r="S3054" s="172"/>
      <c r="T3054" s="174">
        <f t="shared" si="147"/>
        <v>11.857072389998164</v>
      </c>
    </row>
    <row r="3055" spans="1:20" s="164" customFormat="1" ht="12.75" hidden="1" customHeight="1" x14ac:dyDescent="0.2">
      <c r="A3055" s="168" t="s">
        <v>1261</v>
      </c>
      <c r="B3055" s="170" t="s">
        <v>79</v>
      </c>
      <c r="C3055" s="167">
        <v>1</v>
      </c>
      <c r="D3055" s="169">
        <v>43891</v>
      </c>
      <c r="E3055" s="168">
        <f t="shared" si="144"/>
        <v>3</v>
      </c>
      <c r="F3055" s="168" t="str">
        <f t="shared" si="145"/>
        <v>mar</v>
      </c>
      <c r="G3055" s="168">
        <f t="shared" si="146"/>
        <v>2020</v>
      </c>
      <c r="H3055" s="172">
        <v>1.2161099887177604</v>
      </c>
      <c r="I3055" s="167">
        <v>220</v>
      </c>
      <c r="J3055" s="175" t="s">
        <v>1294</v>
      </c>
      <c r="K3055" s="173">
        <v>1.1137540646673489</v>
      </c>
      <c r="L3055" s="171" t="s">
        <v>64</v>
      </c>
      <c r="M3055" s="165" t="s">
        <v>1318</v>
      </c>
      <c r="N3055" s="177" t="s">
        <v>1319</v>
      </c>
      <c r="O3055" s="176" t="s">
        <v>1294</v>
      </c>
      <c r="P3055" s="166" t="s">
        <v>1310</v>
      </c>
      <c r="Q3055" s="166" t="s">
        <v>1313</v>
      </c>
      <c r="R3055" s="172"/>
      <c r="S3055" s="172"/>
      <c r="T3055" s="174">
        <f t="shared" si="147"/>
        <v>1.2161099887177604</v>
      </c>
    </row>
    <row r="3056" spans="1:20" s="164" customFormat="1" ht="12.75" hidden="1" customHeight="1" x14ac:dyDescent="0.2">
      <c r="A3056" s="168" t="s">
        <v>1257</v>
      </c>
      <c r="B3056" s="170" t="s">
        <v>80</v>
      </c>
      <c r="C3056" s="167">
        <v>1</v>
      </c>
      <c r="D3056" s="169">
        <v>43891</v>
      </c>
      <c r="E3056" s="168">
        <f t="shared" si="144"/>
        <v>3</v>
      </c>
      <c r="F3056" s="168" t="str">
        <f t="shared" si="145"/>
        <v>mar</v>
      </c>
      <c r="G3056" s="168">
        <f t="shared" si="146"/>
        <v>2020</v>
      </c>
      <c r="H3056" s="172">
        <v>2.0268499811962672</v>
      </c>
      <c r="I3056" s="167">
        <v>220</v>
      </c>
      <c r="J3056" s="175" t="s">
        <v>1294</v>
      </c>
      <c r="K3056" s="173">
        <v>1.730929883941613</v>
      </c>
      <c r="L3056" s="171" t="s">
        <v>64</v>
      </c>
      <c r="M3056" s="165" t="s">
        <v>1318</v>
      </c>
      <c r="N3056" s="177" t="s">
        <v>1319</v>
      </c>
      <c r="O3056" s="176" t="s">
        <v>1294</v>
      </c>
      <c r="P3056" s="166" t="s">
        <v>1310</v>
      </c>
      <c r="Q3056" s="166" t="s">
        <v>1313</v>
      </c>
      <c r="R3056" s="172"/>
      <c r="S3056" s="172"/>
      <c r="T3056" s="174">
        <f t="shared" si="147"/>
        <v>2.0268499811962672</v>
      </c>
    </row>
    <row r="3057" spans="1:20" s="164" customFormat="1" ht="12.75" hidden="1" customHeight="1" x14ac:dyDescent="0.2">
      <c r="A3057" s="168" t="s">
        <v>1259</v>
      </c>
      <c r="B3057" s="170" t="s">
        <v>81</v>
      </c>
      <c r="C3057" s="167">
        <v>1</v>
      </c>
      <c r="D3057" s="169">
        <v>43891</v>
      </c>
      <c r="E3057" s="168">
        <f t="shared" si="144"/>
        <v>3</v>
      </c>
      <c r="F3057" s="168" t="str">
        <f t="shared" si="145"/>
        <v>mar</v>
      </c>
      <c r="G3057" s="168">
        <f t="shared" si="146"/>
        <v>2020</v>
      </c>
      <c r="H3057" s="172">
        <v>35.064504674695421</v>
      </c>
      <c r="I3057" s="167">
        <v>220</v>
      </c>
      <c r="J3057" s="175" t="s">
        <v>1294</v>
      </c>
      <c r="K3057" s="173">
        <v>45.709520775938216</v>
      </c>
      <c r="L3057" s="171" t="s">
        <v>64</v>
      </c>
      <c r="M3057" s="165" t="s">
        <v>1318</v>
      </c>
      <c r="N3057" s="177" t="s">
        <v>1319</v>
      </c>
      <c r="O3057" s="176" t="s">
        <v>1294</v>
      </c>
      <c r="P3057" s="166" t="s">
        <v>1310</v>
      </c>
      <c r="Q3057" s="166" t="s">
        <v>1313</v>
      </c>
      <c r="R3057" s="172"/>
      <c r="S3057" s="172"/>
      <c r="T3057" s="174">
        <f t="shared" si="147"/>
        <v>35.064504674695421</v>
      </c>
    </row>
    <row r="3058" spans="1:20" s="164" customFormat="1" ht="12.75" hidden="1" customHeight="1" x14ac:dyDescent="0.2">
      <c r="A3058" s="168" t="s">
        <v>1265</v>
      </c>
      <c r="B3058" s="170" t="s">
        <v>82</v>
      </c>
      <c r="C3058" s="167">
        <v>1</v>
      </c>
      <c r="D3058" s="169">
        <v>43891</v>
      </c>
      <c r="E3058" s="168">
        <f t="shared" si="144"/>
        <v>3</v>
      </c>
      <c r="F3058" s="168" t="str">
        <f t="shared" si="145"/>
        <v>mar</v>
      </c>
      <c r="G3058" s="168">
        <f t="shared" si="146"/>
        <v>2020</v>
      </c>
      <c r="H3058" s="172">
        <v>7.8033724276056287</v>
      </c>
      <c r="I3058" s="167">
        <v>220</v>
      </c>
      <c r="J3058" s="175" t="s">
        <v>1294</v>
      </c>
      <c r="K3058" s="173">
        <v>7.9199163015244149</v>
      </c>
      <c r="L3058" s="171" t="s">
        <v>64</v>
      </c>
      <c r="M3058" s="165" t="s">
        <v>1318</v>
      </c>
      <c r="N3058" s="177" t="s">
        <v>1319</v>
      </c>
      <c r="O3058" s="176" t="s">
        <v>1294</v>
      </c>
      <c r="P3058" s="166" t="s">
        <v>1310</v>
      </c>
      <c r="Q3058" s="166" t="s">
        <v>1313</v>
      </c>
      <c r="R3058" s="172"/>
      <c r="S3058" s="172"/>
      <c r="T3058" s="174">
        <f t="shared" si="147"/>
        <v>7.8033724276056287</v>
      </c>
    </row>
    <row r="3059" spans="1:20" s="164" customFormat="1" ht="12.75" hidden="1" customHeight="1" x14ac:dyDescent="0.2">
      <c r="A3059" s="168" t="s">
        <v>1275</v>
      </c>
      <c r="B3059" s="170" t="s">
        <v>83</v>
      </c>
      <c r="C3059" s="167">
        <v>1</v>
      </c>
      <c r="D3059" s="169">
        <v>43891</v>
      </c>
      <c r="E3059" s="168">
        <f t="shared" si="144"/>
        <v>3</v>
      </c>
      <c r="F3059" s="168" t="str">
        <f t="shared" si="145"/>
        <v>mar</v>
      </c>
      <c r="G3059" s="168">
        <f t="shared" si="146"/>
        <v>2020</v>
      </c>
      <c r="H3059" s="172">
        <v>25.639652262132781</v>
      </c>
      <c r="I3059" s="167">
        <v>220</v>
      </c>
      <c r="J3059" s="175" t="s">
        <v>1294</v>
      </c>
      <c r="K3059" s="173">
        <v>43.521536221236858</v>
      </c>
      <c r="L3059" s="171" t="s">
        <v>64</v>
      </c>
      <c r="M3059" s="165" t="s">
        <v>1318</v>
      </c>
      <c r="N3059" s="177" t="s">
        <v>1319</v>
      </c>
      <c r="O3059" s="176" t="s">
        <v>1294</v>
      </c>
      <c r="P3059" s="166" t="s">
        <v>1310</v>
      </c>
      <c r="Q3059" s="166" t="s">
        <v>1313</v>
      </c>
      <c r="R3059" s="172"/>
      <c r="S3059" s="172"/>
      <c r="T3059" s="174">
        <f t="shared" si="147"/>
        <v>25.639652262132781</v>
      </c>
    </row>
    <row r="3060" spans="1:20" s="164" customFormat="1" ht="12.75" hidden="1" customHeight="1" x14ac:dyDescent="0.2">
      <c r="A3060" s="168" t="s">
        <v>1262</v>
      </c>
      <c r="B3060" s="170" t="s">
        <v>84</v>
      </c>
      <c r="C3060" s="167">
        <v>1</v>
      </c>
      <c r="D3060" s="169">
        <v>43891</v>
      </c>
      <c r="E3060" s="168">
        <f t="shared" si="144"/>
        <v>3</v>
      </c>
      <c r="F3060" s="168" t="str">
        <f t="shared" si="145"/>
        <v>mar</v>
      </c>
      <c r="G3060" s="168">
        <f t="shared" si="146"/>
        <v>2020</v>
      </c>
      <c r="H3060" s="172">
        <v>6.8912899360673094</v>
      </c>
      <c r="I3060" s="167">
        <v>220</v>
      </c>
      <c r="J3060" s="175" t="s">
        <v>1294</v>
      </c>
      <c r="K3060" s="173">
        <v>8.4762866213627905</v>
      </c>
      <c r="L3060" s="171" t="s">
        <v>64</v>
      </c>
      <c r="M3060" s="165" t="s">
        <v>1318</v>
      </c>
      <c r="N3060" s="177" t="s">
        <v>1319</v>
      </c>
      <c r="O3060" s="176" t="s">
        <v>1294</v>
      </c>
      <c r="P3060" s="166" t="s">
        <v>1310</v>
      </c>
      <c r="Q3060" s="166" t="s">
        <v>1313</v>
      </c>
      <c r="R3060" s="172"/>
      <c r="S3060" s="172"/>
      <c r="T3060" s="174">
        <f t="shared" si="147"/>
        <v>6.8912899360673094</v>
      </c>
    </row>
    <row r="3061" spans="1:20" s="164" customFormat="1" ht="12.75" hidden="1" customHeight="1" x14ac:dyDescent="0.2">
      <c r="A3061" s="168" t="s">
        <v>1271</v>
      </c>
      <c r="B3061" s="170" t="s">
        <v>85</v>
      </c>
      <c r="C3061" s="167">
        <v>1</v>
      </c>
      <c r="D3061" s="169">
        <v>43891</v>
      </c>
      <c r="E3061" s="168">
        <f t="shared" si="144"/>
        <v>3</v>
      </c>
      <c r="F3061" s="168" t="str">
        <f t="shared" si="145"/>
        <v>mar</v>
      </c>
      <c r="G3061" s="168">
        <f t="shared" si="146"/>
        <v>2020</v>
      </c>
      <c r="H3061" s="172">
        <v>23.207432284697262</v>
      </c>
      <c r="I3061" s="167">
        <v>220</v>
      </c>
      <c r="J3061" s="175" t="s">
        <v>1294</v>
      </c>
      <c r="K3061" s="173">
        <v>31.004724162359302</v>
      </c>
      <c r="L3061" s="171" t="s">
        <v>64</v>
      </c>
      <c r="M3061" s="165" t="s">
        <v>1318</v>
      </c>
      <c r="N3061" s="177" t="s">
        <v>1319</v>
      </c>
      <c r="O3061" s="176" t="s">
        <v>1294</v>
      </c>
      <c r="P3061" s="166" t="s">
        <v>1310</v>
      </c>
      <c r="Q3061" s="166" t="s">
        <v>1313</v>
      </c>
      <c r="R3061" s="172"/>
      <c r="S3061" s="172"/>
      <c r="T3061" s="174">
        <f t="shared" si="147"/>
        <v>23.207432284697262</v>
      </c>
    </row>
    <row r="3062" spans="1:20" s="164" customFormat="1" ht="12.75" hidden="1" customHeight="1" x14ac:dyDescent="0.2">
      <c r="A3062" s="168" t="s">
        <v>1270</v>
      </c>
      <c r="B3062" s="170" t="s">
        <v>86</v>
      </c>
      <c r="C3062" s="167">
        <v>1</v>
      </c>
      <c r="D3062" s="169">
        <v>43891</v>
      </c>
      <c r="E3062" s="168">
        <f t="shared" si="144"/>
        <v>3</v>
      </c>
      <c r="F3062" s="168" t="str">
        <f t="shared" si="145"/>
        <v>mar</v>
      </c>
      <c r="G3062" s="168">
        <f t="shared" si="146"/>
        <v>2020</v>
      </c>
      <c r="H3062" s="172">
        <v>4.1550424614523482</v>
      </c>
      <c r="I3062" s="167">
        <v>220</v>
      </c>
      <c r="J3062" s="175" t="s">
        <v>1294</v>
      </c>
      <c r="K3062" s="173">
        <v>5.8494890457324287</v>
      </c>
      <c r="L3062" s="171" t="s">
        <v>64</v>
      </c>
      <c r="M3062" s="165" t="s">
        <v>1318</v>
      </c>
      <c r="N3062" s="177" t="s">
        <v>1319</v>
      </c>
      <c r="O3062" s="176" t="s">
        <v>1294</v>
      </c>
      <c r="P3062" s="166" t="s">
        <v>1310</v>
      </c>
      <c r="Q3062" s="166" t="s">
        <v>1313</v>
      </c>
      <c r="R3062" s="172"/>
      <c r="S3062" s="172"/>
      <c r="T3062" s="174">
        <f t="shared" si="147"/>
        <v>4.1550424614523482</v>
      </c>
    </row>
    <row r="3063" spans="1:20" s="164" customFormat="1" ht="12.75" hidden="1" customHeight="1" x14ac:dyDescent="0.2">
      <c r="A3063" s="168" t="s">
        <v>1278</v>
      </c>
      <c r="B3063" s="170" t="s">
        <v>87</v>
      </c>
      <c r="C3063" s="167">
        <v>1</v>
      </c>
      <c r="D3063" s="169">
        <v>43891</v>
      </c>
      <c r="E3063" s="168">
        <f t="shared" si="144"/>
        <v>3</v>
      </c>
      <c r="F3063" s="168" t="str">
        <f t="shared" si="145"/>
        <v>mar</v>
      </c>
      <c r="G3063" s="168">
        <f t="shared" si="146"/>
        <v>2020</v>
      </c>
      <c r="H3063" s="172">
        <v>11.553044892818724</v>
      </c>
      <c r="I3063" s="167">
        <v>220</v>
      </c>
      <c r="J3063" s="175" t="s">
        <v>1294</v>
      </c>
      <c r="K3063" s="173">
        <v>12.987041254515082</v>
      </c>
      <c r="L3063" s="171" t="s">
        <v>64</v>
      </c>
      <c r="M3063" s="165" t="s">
        <v>1318</v>
      </c>
      <c r="N3063" s="177" t="s">
        <v>1319</v>
      </c>
      <c r="O3063" s="176" t="s">
        <v>1294</v>
      </c>
      <c r="P3063" s="166" t="s">
        <v>1310</v>
      </c>
      <c r="Q3063" s="166" t="s">
        <v>1313</v>
      </c>
      <c r="R3063" s="172"/>
      <c r="S3063" s="172"/>
      <c r="T3063" s="174">
        <f t="shared" si="147"/>
        <v>11.553044892818724</v>
      </c>
    </row>
    <row r="3064" spans="1:20" s="164" customFormat="1" ht="12.75" hidden="1" customHeight="1" x14ac:dyDescent="0.2">
      <c r="A3064" s="168" t="s">
        <v>1280</v>
      </c>
      <c r="B3064" s="170" t="s">
        <v>3</v>
      </c>
      <c r="C3064" s="167">
        <v>1</v>
      </c>
      <c r="D3064" s="169">
        <v>43891</v>
      </c>
      <c r="E3064" s="168">
        <f t="shared" si="144"/>
        <v>3</v>
      </c>
      <c r="F3064" s="168" t="str">
        <f t="shared" si="145"/>
        <v>mar</v>
      </c>
      <c r="G3064" s="168">
        <f t="shared" si="146"/>
        <v>2020</v>
      </c>
      <c r="H3064" s="172">
        <v>315.58054207225882</v>
      </c>
      <c r="I3064" s="167">
        <v>220</v>
      </c>
      <c r="J3064" s="175" t="s">
        <v>1294</v>
      </c>
      <c r="K3064" s="173">
        <v>369.43901319759664</v>
      </c>
      <c r="L3064" s="171" t="s">
        <v>88</v>
      </c>
      <c r="M3064" s="165" t="s">
        <v>1318</v>
      </c>
      <c r="N3064" s="177" t="s">
        <v>1319</v>
      </c>
      <c r="O3064" s="176" t="s">
        <v>1294</v>
      </c>
      <c r="P3064" s="166" t="s">
        <v>1310</v>
      </c>
      <c r="Q3064" s="166" t="s">
        <v>1313</v>
      </c>
      <c r="R3064" s="172"/>
      <c r="S3064" s="172"/>
      <c r="T3064" s="174">
        <f t="shared" si="147"/>
        <v>315.58054207225882</v>
      </c>
    </row>
    <row r="3065" spans="1:20" s="164" customFormat="1" ht="12.75" hidden="1" customHeight="1" x14ac:dyDescent="0.2">
      <c r="A3065" s="168" t="s">
        <v>1256</v>
      </c>
      <c r="B3065" s="170" t="s">
        <v>4</v>
      </c>
      <c r="C3065" s="167">
        <v>1</v>
      </c>
      <c r="D3065" s="169">
        <v>43891</v>
      </c>
      <c r="E3065" s="168">
        <f t="shared" si="144"/>
        <v>3</v>
      </c>
      <c r="F3065" s="168" t="str">
        <f t="shared" si="145"/>
        <v>mar</v>
      </c>
      <c r="G3065" s="168">
        <f t="shared" si="146"/>
        <v>2020</v>
      </c>
      <c r="H3065" s="172">
        <v>5.8778649454691756</v>
      </c>
      <c r="I3065" s="167">
        <v>220</v>
      </c>
      <c r="J3065" s="175" t="s">
        <v>1294</v>
      </c>
      <c r="K3065" s="173">
        <v>8.4357496217388661</v>
      </c>
      <c r="L3065" s="171" t="s">
        <v>88</v>
      </c>
      <c r="M3065" s="165" t="s">
        <v>1318</v>
      </c>
      <c r="N3065" s="177" t="s">
        <v>1319</v>
      </c>
      <c r="O3065" s="176" t="s">
        <v>1294</v>
      </c>
      <c r="P3065" s="166" t="s">
        <v>1310</v>
      </c>
      <c r="Q3065" s="166" t="s">
        <v>1313</v>
      </c>
      <c r="R3065" s="172"/>
      <c r="S3065" s="172"/>
      <c r="T3065" s="174">
        <f t="shared" si="147"/>
        <v>5.8778649454691756</v>
      </c>
    </row>
    <row r="3066" spans="1:20" s="164" customFormat="1" ht="12.75" hidden="1" customHeight="1" x14ac:dyDescent="0.2">
      <c r="A3066" s="168" t="s">
        <v>1279</v>
      </c>
      <c r="B3066" s="170" t="s">
        <v>5</v>
      </c>
      <c r="C3066" s="167">
        <v>1</v>
      </c>
      <c r="D3066" s="169">
        <v>43891</v>
      </c>
      <c r="E3066" s="168">
        <f t="shared" si="144"/>
        <v>3</v>
      </c>
      <c r="F3066" s="168" t="str">
        <f t="shared" si="145"/>
        <v>mar</v>
      </c>
      <c r="G3066" s="168">
        <f t="shared" si="146"/>
        <v>2020</v>
      </c>
      <c r="H3066" s="172">
        <v>375.47395901660855</v>
      </c>
      <c r="I3066" s="167">
        <v>220</v>
      </c>
      <c r="J3066" s="175" t="s">
        <v>1294</v>
      </c>
      <c r="K3066" s="173">
        <v>277.98956889600225</v>
      </c>
      <c r="L3066" s="171" t="s">
        <v>88</v>
      </c>
      <c r="M3066" s="165" t="s">
        <v>1318</v>
      </c>
      <c r="N3066" s="177" t="s">
        <v>1319</v>
      </c>
      <c r="O3066" s="176" t="s">
        <v>1294</v>
      </c>
      <c r="P3066" s="166" t="s">
        <v>1310</v>
      </c>
      <c r="Q3066" s="166" t="s">
        <v>1313</v>
      </c>
      <c r="R3066" s="172"/>
      <c r="S3066" s="172"/>
      <c r="T3066" s="174">
        <f t="shared" si="147"/>
        <v>375.47395901660855</v>
      </c>
    </row>
    <row r="3067" spans="1:20" s="164" customFormat="1" ht="12.75" hidden="1" customHeight="1" x14ac:dyDescent="0.2">
      <c r="A3067" s="168" t="s">
        <v>1289</v>
      </c>
      <c r="B3067" s="170" t="s">
        <v>43</v>
      </c>
      <c r="C3067" s="167">
        <v>1</v>
      </c>
      <c r="D3067" s="169">
        <v>43891</v>
      </c>
      <c r="E3067" s="168">
        <f t="shared" si="144"/>
        <v>3</v>
      </c>
      <c r="F3067" s="168" t="str">
        <f t="shared" si="145"/>
        <v>mar</v>
      </c>
      <c r="G3067" s="168">
        <f t="shared" si="146"/>
        <v>2020</v>
      </c>
      <c r="H3067" s="172">
        <v>141.37278618843965</v>
      </c>
      <c r="I3067" s="167">
        <v>220</v>
      </c>
      <c r="J3067" s="175" t="s">
        <v>1294</v>
      </c>
      <c r="K3067" s="173">
        <v>91.988586396592595</v>
      </c>
      <c r="L3067" s="171" t="s">
        <v>62</v>
      </c>
      <c r="M3067" s="165" t="s">
        <v>1318</v>
      </c>
      <c r="N3067" s="177" t="s">
        <v>1319</v>
      </c>
      <c r="O3067" s="176" t="s">
        <v>1294</v>
      </c>
      <c r="P3067" s="166" t="s">
        <v>1310</v>
      </c>
      <c r="Q3067" s="166" t="s">
        <v>1313</v>
      </c>
      <c r="R3067" s="172"/>
      <c r="S3067" s="172"/>
      <c r="T3067" s="174">
        <f t="shared" si="147"/>
        <v>141.37278618843965</v>
      </c>
    </row>
    <row r="3068" spans="1:20" s="164" customFormat="1" ht="12.75" hidden="1" customHeight="1" x14ac:dyDescent="0.2">
      <c r="A3068" s="168" t="s">
        <v>1293</v>
      </c>
      <c r="B3068" s="170" t="s">
        <v>89</v>
      </c>
      <c r="C3068" s="167">
        <v>1</v>
      </c>
      <c r="D3068" s="169">
        <v>43891</v>
      </c>
      <c r="E3068" s="168">
        <f t="shared" si="144"/>
        <v>3</v>
      </c>
      <c r="F3068" s="168" t="str">
        <f t="shared" si="145"/>
        <v>mar</v>
      </c>
      <c r="G3068" s="168">
        <f t="shared" si="146"/>
        <v>2020</v>
      </c>
      <c r="H3068" s="172">
        <v>6121.2896282108468</v>
      </c>
      <c r="I3068" s="167">
        <v>220</v>
      </c>
      <c r="J3068" s="175" t="s">
        <v>1294</v>
      </c>
      <c r="K3068" s="173">
        <v>5985.3102898223706</v>
      </c>
      <c r="L3068" s="171" t="s">
        <v>89</v>
      </c>
      <c r="M3068" s="165" t="s">
        <v>1318</v>
      </c>
      <c r="N3068" s="177" t="s">
        <v>1319</v>
      </c>
      <c r="O3068" s="176" t="s">
        <v>1294</v>
      </c>
      <c r="P3068" s="166" t="s">
        <v>1310</v>
      </c>
      <c r="Q3068" s="166" t="s">
        <v>1313</v>
      </c>
      <c r="R3068" s="172"/>
      <c r="S3068" s="172"/>
      <c r="T3068" s="174">
        <f t="shared" si="147"/>
        <v>6121.2896282108468</v>
      </c>
    </row>
    <row r="3069" spans="1:20" s="164" customFormat="1" ht="12.75" hidden="1" customHeight="1" x14ac:dyDescent="0.2">
      <c r="A3069" s="168" t="s">
        <v>1290</v>
      </c>
      <c r="B3069" s="170" t="s">
        <v>1243</v>
      </c>
      <c r="C3069" s="167">
        <v>1</v>
      </c>
      <c r="D3069" s="169">
        <v>43891</v>
      </c>
      <c r="E3069" s="168">
        <f t="shared" si="144"/>
        <v>3</v>
      </c>
      <c r="F3069" s="168" t="str">
        <f t="shared" si="145"/>
        <v>mar</v>
      </c>
      <c r="G3069" s="168">
        <f t="shared" si="146"/>
        <v>2020</v>
      </c>
      <c r="H3069" s="172">
        <v>848.94611462405646</v>
      </c>
      <c r="I3069" s="167">
        <v>220</v>
      </c>
      <c r="J3069" s="175" t="s">
        <v>1294</v>
      </c>
      <c r="K3069" s="173">
        <v>483.89320478576866</v>
      </c>
      <c r="L3069" s="171" t="s">
        <v>61</v>
      </c>
      <c r="M3069" s="165" t="s">
        <v>1318</v>
      </c>
      <c r="N3069" s="177" t="s">
        <v>1319</v>
      </c>
      <c r="O3069" s="176" t="s">
        <v>1294</v>
      </c>
      <c r="P3069" s="166" t="s">
        <v>1310</v>
      </c>
      <c r="Q3069" s="166" t="s">
        <v>1313</v>
      </c>
      <c r="R3069" s="172"/>
      <c r="S3069" s="172"/>
      <c r="T3069" s="174">
        <f t="shared" si="147"/>
        <v>848.94611462405646</v>
      </c>
    </row>
    <row r="3070" spans="1:20" s="164" customFormat="1" ht="12.75" hidden="1" customHeight="1" x14ac:dyDescent="0.2">
      <c r="A3070" s="168" t="s">
        <v>1291</v>
      </c>
      <c r="B3070" s="170" t="s">
        <v>1244</v>
      </c>
      <c r="C3070" s="167">
        <v>1</v>
      </c>
      <c r="D3070" s="169">
        <v>43891</v>
      </c>
      <c r="E3070" s="168">
        <f t="shared" ref="E3070:E3133" si="148">MONTH(D3070)</f>
        <v>3</v>
      </c>
      <c r="F3070" s="168" t="str">
        <f t="shared" ref="F3070:F3133" si="149">TEXT(D3070,"mmm")</f>
        <v>mar</v>
      </c>
      <c r="G3070" s="168">
        <f t="shared" ref="G3070:G3133" si="150">YEAR(D3070)</f>
        <v>2020</v>
      </c>
      <c r="H3070" s="172">
        <v>605.72411688050454</v>
      </c>
      <c r="I3070" s="167">
        <v>220</v>
      </c>
      <c r="J3070" s="175" t="s">
        <v>1294</v>
      </c>
      <c r="K3070" s="173">
        <v>228.37937533125179</v>
      </c>
      <c r="L3070" s="171" t="s">
        <v>61</v>
      </c>
      <c r="M3070" s="165" t="s">
        <v>1318</v>
      </c>
      <c r="N3070" s="177" t="s">
        <v>1319</v>
      </c>
      <c r="O3070" s="176" t="s">
        <v>1294</v>
      </c>
      <c r="P3070" s="166" t="s">
        <v>1310</v>
      </c>
      <c r="Q3070" s="166" t="s">
        <v>1313</v>
      </c>
      <c r="R3070" s="172"/>
      <c r="S3070" s="172"/>
      <c r="T3070" s="174">
        <f t="shared" si="147"/>
        <v>605.72411688050454</v>
      </c>
    </row>
    <row r="3071" spans="1:20" s="164" customFormat="1" ht="12.75" hidden="1" customHeight="1" x14ac:dyDescent="0.2">
      <c r="A3071" s="168" t="s">
        <v>1252</v>
      </c>
      <c r="B3071" s="170" t="s">
        <v>16</v>
      </c>
      <c r="C3071" s="167">
        <v>1</v>
      </c>
      <c r="D3071" s="169">
        <v>43891</v>
      </c>
      <c r="E3071" s="168">
        <f t="shared" si="148"/>
        <v>3</v>
      </c>
      <c r="F3071" s="168" t="str">
        <f t="shared" si="149"/>
        <v>mar</v>
      </c>
      <c r="G3071" s="168">
        <f t="shared" si="150"/>
        <v>2020</v>
      </c>
      <c r="H3071" s="172">
        <v>12.363784885297232</v>
      </c>
      <c r="I3071" s="167">
        <v>220</v>
      </c>
      <c r="J3071" s="175" t="s">
        <v>1294</v>
      </c>
      <c r="K3071" s="173">
        <v>10.041014806846308</v>
      </c>
      <c r="L3071" s="171" t="s">
        <v>88</v>
      </c>
      <c r="M3071" s="165" t="s">
        <v>1318</v>
      </c>
      <c r="N3071" s="177" t="s">
        <v>1319</v>
      </c>
      <c r="O3071" s="176" t="s">
        <v>1294</v>
      </c>
      <c r="P3071" s="166" t="s">
        <v>1310</v>
      </c>
      <c r="Q3071" s="166" t="s">
        <v>1313</v>
      </c>
      <c r="R3071" s="172"/>
      <c r="S3071" s="172"/>
      <c r="T3071" s="174">
        <f t="shared" si="147"/>
        <v>12.363784885297232</v>
      </c>
    </row>
    <row r="3072" spans="1:20" s="164" customFormat="1" ht="12.75" hidden="1" customHeight="1" x14ac:dyDescent="0.2">
      <c r="A3072" s="168" t="s">
        <v>1284</v>
      </c>
      <c r="B3072" s="170" t="s">
        <v>8</v>
      </c>
      <c r="C3072" s="167">
        <v>1</v>
      </c>
      <c r="D3072" s="169">
        <v>43891</v>
      </c>
      <c r="E3072" s="168">
        <f t="shared" si="148"/>
        <v>3</v>
      </c>
      <c r="F3072" s="168" t="str">
        <f t="shared" si="149"/>
        <v>mar</v>
      </c>
      <c r="G3072" s="168">
        <f t="shared" si="150"/>
        <v>2020</v>
      </c>
      <c r="H3072" s="172">
        <v>162.85739598912008</v>
      </c>
      <c r="I3072" s="167">
        <v>220</v>
      </c>
      <c r="J3072" s="175" t="s">
        <v>1294</v>
      </c>
      <c r="K3072" s="173">
        <v>123.27808298130996</v>
      </c>
      <c r="L3072" s="171" t="s">
        <v>55</v>
      </c>
      <c r="M3072" s="165" t="s">
        <v>1318</v>
      </c>
      <c r="N3072" s="177" t="s">
        <v>1319</v>
      </c>
      <c r="O3072" s="176" t="s">
        <v>1294</v>
      </c>
      <c r="P3072" s="166" t="s">
        <v>1310</v>
      </c>
      <c r="Q3072" s="166" t="s">
        <v>1313</v>
      </c>
      <c r="R3072" s="172"/>
      <c r="S3072" s="172"/>
      <c r="T3072" s="174">
        <f t="shared" si="147"/>
        <v>162.85739598912008</v>
      </c>
    </row>
    <row r="3073" spans="1:20" s="164" customFormat="1" ht="12.75" hidden="1" customHeight="1" x14ac:dyDescent="0.2">
      <c r="A3073" s="168" t="s">
        <v>1281</v>
      </c>
      <c r="B3073" s="170" t="s">
        <v>9</v>
      </c>
      <c r="C3073" s="167">
        <v>1</v>
      </c>
      <c r="D3073" s="169">
        <v>43891</v>
      </c>
      <c r="E3073" s="168">
        <f t="shared" si="148"/>
        <v>3</v>
      </c>
      <c r="F3073" s="168" t="str">
        <f t="shared" si="149"/>
        <v>mar</v>
      </c>
      <c r="G3073" s="168">
        <f t="shared" si="150"/>
        <v>2020</v>
      </c>
      <c r="H3073" s="172">
        <v>278.28650241824749</v>
      </c>
      <c r="I3073" s="167">
        <v>220</v>
      </c>
      <c r="J3073" s="175" t="s">
        <v>1294</v>
      </c>
      <c r="K3073" s="173">
        <v>189.9969172373381</v>
      </c>
      <c r="L3073" s="171" t="s">
        <v>60</v>
      </c>
      <c r="M3073" s="165" t="s">
        <v>1318</v>
      </c>
      <c r="N3073" s="177" t="s">
        <v>1319</v>
      </c>
      <c r="O3073" s="176" t="s">
        <v>1294</v>
      </c>
      <c r="P3073" s="166" t="s">
        <v>1310</v>
      </c>
      <c r="Q3073" s="166" t="s">
        <v>1313</v>
      </c>
      <c r="R3073" s="172"/>
      <c r="S3073" s="172"/>
      <c r="T3073" s="174">
        <f t="shared" si="147"/>
        <v>278.28650241824749</v>
      </c>
    </row>
    <row r="3074" spans="1:20" s="164" customFormat="1" ht="12.75" hidden="1" customHeight="1" x14ac:dyDescent="0.2">
      <c r="A3074" s="168" t="s">
        <v>1286</v>
      </c>
      <c r="B3074" s="170" t="s">
        <v>10</v>
      </c>
      <c r="C3074" s="167">
        <v>1</v>
      </c>
      <c r="D3074" s="169">
        <v>43891</v>
      </c>
      <c r="E3074" s="168">
        <f t="shared" si="148"/>
        <v>3</v>
      </c>
      <c r="F3074" s="168" t="str">
        <f t="shared" si="149"/>
        <v>mar</v>
      </c>
      <c r="G3074" s="168">
        <f t="shared" si="150"/>
        <v>2020</v>
      </c>
      <c r="H3074" s="172">
        <v>350.64504674695422</v>
      </c>
      <c r="I3074" s="167">
        <v>220</v>
      </c>
      <c r="J3074" s="175" t="s">
        <v>1294</v>
      </c>
      <c r="K3074" s="173">
        <v>237.14752834990685</v>
      </c>
      <c r="L3074" s="171" t="s">
        <v>56</v>
      </c>
      <c r="M3074" s="165" t="s">
        <v>1318</v>
      </c>
      <c r="N3074" s="177" t="s">
        <v>1319</v>
      </c>
      <c r="O3074" s="176" t="s">
        <v>1294</v>
      </c>
      <c r="P3074" s="166" t="s">
        <v>1310</v>
      </c>
      <c r="Q3074" s="166" t="s">
        <v>1313</v>
      </c>
      <c r="R3074" s="172"/>
      <c r="S3074" s="172"/>
      <c r="T3074" s="174">
        <f t="shared" si="147"/>
        <v>350.64504674695422</v>
      </c>
    </row>
    <row r="3075" spans="1:20" s="164" customFormat="1" ht="12.75" hidden="1" customHeight="1" x14ac:dyDescent="0.2">
      <c r="A3075" s="168" t="s">
        <v>1288</v>
      </c>
      <c r="B3075" s="170" t="s">
        <v>11</v>
      </c>
      <c r="C3075" s="167">
        <v>1</v>
      </c>
      <c r="D3075" s="169">
        <v>43891</v>
      </c>
      <c r="E3075" s="168">
        <f t="shared" si="148"/>
        <v>3</v>
      </c>
      <c r="F3075" s="168" t="str">
        <f t="shared" si="149"/>
        <v>mar</v>
      </c>
      <c r="G3075" s="168">
        <f t="shared" si="150"/>
        <v>2020</v>
      </c>
      <c r="H3075" s="172">
        <v>193.36148820612388</v>
      </c>
      <c r="I3075" s="167">
        <v>220</v>
      </c>
      <c r="J3075" s="175" t="s">
        <v>1294</v>
      </c>
      <c r="K3075" s="173">
        <v>175.42791957249932</v>
      </c>
      <c r="L3075" s="171" t="s">
        <v>59</v>
      </c>
      <c r="M3075" s="165" t="s">
        <v>1318</v>
      </c>
      <c r="N3075" s="177" t="s">
        <v>1319</v>
      </c>
      <c r="O3075" s="176" t="s">
        <v>1294</v>
      </c>
      <c r="P3075" s="166" t="s">
        <v>1310</v>
      </c>
      <c r="Q3075" s="166" t="s">
        <v>1313</v>
      </c>
      <c r="R3075" s="172"/>
      <c r="S3075" s="172"/>
      <c r="T3075" s="174">
        <f t="shared" si="147"/>
        <v>193.36148820612388</v>
      </c>
    </row>
    <row r="3076" spans="1:20" s="164" customFormat="1" ht="12.75" hidden="1" customHeight="1" x14ac:dyDescent="0.2">
      <c r="A3076" s="168" t="s">
        <v>1287</v>
      </c>
      <c r="B3076" s="170" t="s">
        <v>12</v>
      </c>
      <c r="C3076" s="167">
        <v>1</v>
      </c>
      <c r="D3076" s="169">
        <v>43891</v>
      </c>
      <c r="E3076" s="168">
        <f t="shared" si="148"/>
        <v>3</v>
      </c>
      <c r="F3076" s="168" t="str">
        <f t="shared" si="149"/>
        <v>mar</v>
      </c>
      <c r="G3076" s="168">
        <f t="shared" si="150"/>
        <v>2020</v>
      </c>
      <c r="H3076" s="172">
        <v>584.64487707606338</v>
      </c>
      <c r="I3076" s="167">
        <v>220</v>
      </c>
      <c r="J3076" s="175" t="s">
        <v>1294</v>
      </c>
      <c r="K3076" s="173">
        <v>366.48285250002186</v>
      </c>
      <c r="L3076" s="171" t="s">
        <v>57</v>
      </c>
      <c r="M3076" s="165" t="s">
        <v>1318</v>
      </c>
      <c r="N3076" s="177" t="s">
        <v>1319</v>
      </c>
      <c r="O3076" s="176" t="s">
        <v>1294</v>
      </c>
      <c r="P3076" s="166" t="s">
        <v>1310</v>
      </c>
      <c r="Q3076" s="166" t="s">
        <v>1313</v>
      </c>
      <c r="R3076" s="172"/>
      <c r="S3076" s="172"/>
      <c r="T3076" s="174">
        <f t="shared" si="147"/>
        <v>584.64487707606338</v>
      </c>
    </row>
    <row r="3077" spans="1:20" s="164" customFormat="1" ht="12.75" hidden="1" customHeight="1" x14ac:dyDescent="0.2">
      <c r="A3077" s="168" t="s">
        <v>1292</v>
      </c>
      <c r="B3077" s="170" t="s">
        <v>50</v>
      </c>
      <c r="C3077" s="167">
        <v>1</v>
      </c>
      <c r="D3077" s="169">
        <v>43891</v>
      </c>
      <c r="E3077" s="168">
        <f t="shared" si="148"/>
        <v>3</v>
      </c>
      <c r="F3077" s="168" t="str">
        <f t="shared" si="149"/>
        <v>mar</v>
      </c>
      <c r="G3077" s="168">
        <f t="shared" si="150"/>
        <v>2020</v>
      </c>
      <c r="H3077" s="172">
        <v>89.384084170755386</v>
      </c>
      <c r="I3077" s="167">
        <v>220</v>
      </c>
      <c r="J3077" s="175" t="s">
        <v>1294</v>
      </c>
      <c r="K3077" s="173">
        <v>61.687179177708408</v>
      </c>
      <c r="L3077" s="171" t="s">
        <v>58</v>
      </c>
      <c r="M3077" s="165" t="s">
        <v>1318</v>
      </c>
      <c r="N3077" s="177" t="s">
        <v>1319</v>
      </c>
      <c r="O3077" s="176" t="s">
        <v>1294</v>
      </c>
      <c r="P3077" s="166" t="s">
        <v>1310</v>
      </c>
      <c r="Q3077" s="166" t="s">
        <v>1313</v>
      </c>
      <c r="R3077" s="172"/>
      <c r="S3077" s="172"/>
      <c r="T3077" s="174">
        <f t="shared" si="147"/>
        <v>89.384084170755386</v>
      </c>
    </row>
    <row r="3078" spans="1:20" s="164" customFormat="1" ht="12.75" hidden="1" customHeight="1" x14ac:dyDescent="0.2">
      <c r="A3078" s="168" t="s">
        <v>1274</v>
      </c>
      <c r="B3078" s="170" t="s">
        <v>14</v>
      </c>
      <c r="C3078" s="167">
        <v>1</v>
      </c>
      <c r="D3078" s="169">
        <v>43891</v>
      </c>
      <c r="E3078" s="168">
        <f t="shared" si="148"/>
        <v>3</v>
      </c>
      <c r="F3078" s="168" t="str">
        <f t="shared" si="149"/>
        <v>mar</v>
      </c>
      <c r="G3078" s="168">
        <f t="shared" si="150"/>
        <v>2020</v>
      </c>
      <c r="H3078" s="172">
        <v>1.8241649830766404</v>
      </c>
      <c r="I3078" s="167">
        <v>220</v>
      </c>
      <c r="J3078" s="175" t="s">
        <v>1294</v>
      </c>
      <c r="K3078" s="173">
        <v>3.0321675718696159</v>
      </c>
      <c r="L3078" s="171" t="s">
        <v>88</v>
      </c>
      <c r="M3078" s="165" t="s">
        <v>1318</v>
      </c>
      <c r="N3078" s="177" t="s">
        <v>1319</v>
      </c>
      <c r="O3078" s="176" t="s">
        <v>1294</v>
      </c>
      <c r="P3078" s="166" t="s">
        <v>1310</v>
      </c>
      <c r="Q3078" s="166" t="s">
        <v>1313</v>
      </c>
      <c r="R3078" s="172"/>
      <c r="S3078" s="172"/>
      <c r="T3078" s="174">
        <f t="shared" si="147"/>
        <v>1.8241649830766404</v>
      </c>
    </row>
    <row r="3079" spans="1:20" s="164" customFormat="1" ht="12.75" hidden="1" customHeight="1" x14ac:dyDescent="0.2">
      <c r="A3079" s="168" t="s">
        <v>1282</v>
      </c>
      <c r="B3079" s="170" t="s">
        <v>63</v>
      </c>
      <c r="C3079" s="167">
        <v>1</v>
      </c>
      <c r="D3079" s="169">
        <v>43922</v>
      </c>
      <c r="E3079" s="168">
        <f t="shared" si="148"/>
        <v>4</v>
      </c>
      <c r="F3079" s="168" t="str">
        <f t="shared" si="149"/>
        <v>abr</v>
      </c>
      <c r="G3079" s="168">
        <f t="shared" si="150"/>
        <v>2020</v>
      </c>
      <c r="H3079" s="172">
        <v>164.70312491800698</v>
      </c>
      <c r="I3079" s="167">
        <v>220</v>
      </c>
      <c r="J3079" s="175" t="s">
        <v>1294</v>
      </c>
      <c r="K3079" s="173">
        <v>244.91968294282788</v>
      </c>
      <c r="L3079" s="171" t="s">
        <v>64</v>
      </c>
      <c r="M3079" s="165" t="s">
        <v>1318</v>
      </c>
      <c r="N3079" s="177" t="s">
        <v>1319</v>
      </c>
      <c r="O3079" s="176" t="s">
        <v>1294</v>
      </c>
      <c r="P3079" s="166" t="s">
        <v>1310</v>
      </c>
      <c r="Q3079" s="166" t="s">
        <v>1313</v>
      </c>
      <c r="R3079" s="172"/>
      <c r="S3079" s="172"/>
      <c r="T3079" s="174">
        <f t="shared" si="147"/>
        <v>164.70312491800698</v>
      </c>
    </row>
    <row r="3080" spans="1:20" s="164" customFormat="1" ht="12.75" hidden="1" customHeight="1" x14ac:dyDescent="0.2">
      <c r="A3080" s="168" t="s">
        <v>1264</v>
      </c>
      <c r="B3080" s="170" t="s">
        <v>65</v>
      </c>
      <c r="C3080" s="167">
        <v>1</v>
      </c>
      <c r="D3080" s="169">
        <v>43922</v>
      </c>
      <c r="E3080" s="168">
        <f t="shared" si="148"/>
        <v>4</v>
      </c>
      <c r="F3080" s="168" t="str">
        <f t="shared" si="149"/>
        <v>abr</v>
      </c>
      <c r="G3080" s="168">
        <f t="shared" si="150"/>
        <v>2020</v>
      </c>
      <c r="H3080" s="172">
        <v>9.6425838952588343</v>
      </c>
      <c r="I3080" s="167">
        <v>220</v>
      </c>
      <c r="J3080" s="175" t="s">
        <v>1294</v>
      </c>
      <c r="K3080" s="173">
        <v>14.626533571222417</v>
      </c>
      <c r="L3080" s="171" t="s">
        <v>64</v>
      </c>
      <c r="M3080" s="165" t="s">
        <v>1318</v>
      </c>
      <c r="N3080" s="177" t="s">
        <v>1319</v>
      </c>
      <c r="O3080" s="176" t="s">
        <v>1294</v>
      </c>
      <c r="P3080" s="166" t="s">
        <v>1310</v>
      </c>
      <c r="Q3080" s="166" t="s">
        <v>1313</v>
      </c>
      <c r="R3080" s="172"/>
      <c r="S3080" s="172"/>
      <c r="T3080" s="174">
        <f t="shared" si="147"/>
        <v>9.6425838952588343</v>
      </c>
    </row>
    <row r="3081" spans="1:20" s="164" customFormat="1" ht="12.75" hidden="1" customHeight="1" x14ac:dyDescent="0.2">
      <c r="A3081" s="168" t="s">
        <v>1255</v>
      </c>
      <c r="B3081" s="170" t="s">
        <v>66</v>
      </c>
      <c r="C3081" s="167">
        <v>1</v>
      </c>
      <c r="D3081" s="169">
        <v>43922</v>
      </c>
      <c r="E3081" s="168">
        <f t="shared" si="148"/>
        <v>4</v>
      </c>
      <c r="F3081" s="168" t="str">
        <f t="shared" si="149"/>
        <v>abr</v>
      </c>
      <c r="G3081" s="168">
        <f t="shared" si="150"/>
        <v>2020</v>
      </c>
      <c r="H3081" s="172">
        <v>2.1427964211686299</v>
      </c>
      <c r="I3081" s="167">
        <v>220</v>
      </c>
      <c r="J3081" s="175" t="s">
        <v>1294</v>
      </c>
      <c r="K3081" s="173">
        <v>2.4895398420486452</v>
      </c>
      <c r="L3081" s="171" t="s">
        <v>64</v>
      </c>
      <c r="M3081" s="165" t="s">
        <v>1318</v>
      </c>
      <c r="N3081" s="177" t="s">
        <v>1319</v>
      </c>
      <c r="O3081" s="176" t="s">
        <v>1294</v>
      </c>
      <c r="P3081" s="166" t="s">
        <v>1310</v>
      </c>
      <c r="Q3081" s="166" t="s">
        <v>1313</v>
      </c>
      <c r="R3081" s="172"/>
      <c r="S3081" s="172"/>
      <c r="T3081" s="174">
        <f t="shared" si="147"/>
        <v>2.1427964211686299</v>
      </c>
    </row>
    <row r="3082" spans="1:20" s="164" customFormat="1" ht="12.75" hidden="1" customHeight="1" x14ac:dyDescent="0.2">
      <c r="A3082" s="168" t="s">
        <v>1266</v>
      </c>
      <c r="B3082" s="170" t="s">
        <v>67</v>
      </c>
      <c r="C3082" s="167">
        <v>1</v>
      </c>
      <c r="D3082" s="169">
        <v>43922</v>
      </c>
      <c r="E3082" s="168">
        <f t="shared" si="148"/>
        <v>4</v>
      </c>
      <c r="F3082" s="168" t="str">
        <f t="shared" si="149"/>
        <v>abr</v>
      </c>
      <c r="G3082" s="168">
        <f t="shared" si="150"/>
        <v>2020</v>
      </c>
      <c r="H3082" s="172">
        <v>6.5257891008317364</v>
      </c>
      <c r="I3082" s="167">
        <v>220</v>
      </c>
      <c r="J3082" s="175" t="s">
        <v>1294</v>
      </c>
      <c r="K3082" s="173">
        <v>8.5010578017999112</v>
      </c>
      <c r="L3082" s="171" t="s">
        <v>64</v>
      </c>
      <c r="M3082" s="165" t="s">
        <v>1318</v>
      </c>
      <c r="N3082" s="177" t="s">
        <v>1319</v>
      </c>
      <c r="O3082" s="176" t="s">
        <v>1294</v>
      </c>
      <c r="P3082" s="166" t="s">
        <v>1310</v>
      </c>
      <c r="Q3082" s="166" t="s">
        <v>1313</v>
      </c>
      <c r="R3082" s="172"/>
      <c r="S3082" s="172"/>
      <c r="T3082" s="174">
        <f t="shared" si="147"/>
        <v>6.5257891008317364</v>
      </c>
    </row>
    <row r="3083" spans="1:20" s="164" customFormat="1" ht="12.75" hidden="1" customHeight="1" x14ac:dyDescent="0.2">
      <c r="A3083" s="168" t="s">
        <v>1277</v>
      </c>
      <c r="B3083" s="170" t="s">
        <v>68</v>
      </c>
      <c r="C3083" s="167">
        <v>1</v>
      </c>
      <c r="D3083" s="169">
        <v>43922</v>
      </c>
      <c r="E3083" s="168">
        <f t="shared" si="148"/>
        <v>4</v>
      </c>
      <c r="F3083" s="168" t="str">
        <f t="shared" si="149"/>
        <v>abr</v>
      </c>
      <c r="G3083" s="168">
        <f t="shared" si="150"/>
        <v>2020</v>
      </c>
      <c r="H3083" s="172">
        <v>16.26577283341642</v>
      </c>
      <c r="I3083" s="167">
        <v>220</v>
      </c>
      <c r="J3083" s="175" t="s">
        <v>1294</v>
      </c>
      <c r="K3083" s="173">
        <v>21.892561435730595</v>
      </c>
      <c r="L3083" s="171" t="s">
        <v>64</v>
      </c>
      <c r="M3083" s="165" t="s">
        <v>1318</v>
      </c>
      <c r="N3083" s="177" t="s">
        <v>1319</v>
      </c>
      <c r="O3083" s="176" t="s">
        <v>1294</v>
      </c>
      <c r="P3083" s="166" t="s">
        <v>1310</v>
      </c>
      <c r="Q3083" s="166" t="s">
        <v>1313</v>
      </c>
      <c r="R3083" s="172"/>
      <c r="S3083" s="172"/>
      <c r="T3083" s="174">
        <f t="shared" si="147"/>
        <v>16.26577283341642</v>
      </c>
    </row>
    <row r="3084" spans="1:20" s="164" customFormat="1" ht="12.75" hidden="1" customHeight="1" x14ac:dyDescent="0.2">
      <c r="A3084" s="168" t="s">
        <v>1267</v>
      </c>
      <c r="B3084" s="170" t="s">
        <v>69</v>
      </c>
      <c r="C3084" s="167">
        <v>1</v>
      </c>
      <c r="D3084" s="169">
        <v>43922</v>
      </c>
      <c r="E3084" s="168">
        <f t="shared" si="148"/>
        <v>4</v>
      </c>
      <c r="F3084" s="168" t="str">
        <f t="shared" si="149"/>
        <v>abr</v>
      </c>
      <c r="G3084" s="168">
        <f t="shared" si="150"/>
        <v>2020</v>
      </c>
      <c r="H3084" s="172">
        <v>10.519182431191457</v>
      </c>
      <c r="I3084" s="167">
        <v>220</v>
      </c>
      <c r="J3084" s="175" t="s">
        <v>1294</v>
      </c>
      <c r="K3084" s="173">
        <v>13.635977225618555</v>
      </c>
      <c r="L3084" s="171" t="s">
        <v>64</v>
      </c>
      <c r="M3084" s="165" t="s">
        <v>1318</v>
      </c>
      <c r="N3084" s="177" t="s">
        <v>1319</v>
      </c>
      <c r="O3084" s="176" t="s">
        <v>1294</v>
      </c>
      <c r="P3084" s="166" t="s">
        <v>1310</v>
      </c>
      <c r="Q3084" s="166" t="s">
        <v>1313</v>
      </c>
      <c r="R3084" s="172"/>
      <c r="S3084" s="172"/>
      <c r="T3084" s="174">
        <f t="shared" si="147"/>
        <v>10.519182431191457</v>
      </c>
    </row>
    <row r="3085" spans="1:20" s="164" customFormat="1" ht="12.75" hidden="1" customHeight="1" x14ac:dyDescent="0.2">
      <c r="A3085" s="168" t="s">
        <v>1268</v>
      </c>
      <c r="B3085" s="170" t="s">
        <v>70</v>
      </c>
      <c r="C3085" s="167">
        <v>1</v>
      </c>
      <c r="D3085" s="169">
        <v>43922</v>
      </c>
      <c r="E3085" s="168">
        <f t="shared" si="148"/>
        <v>4</v>
      </c>
      <c r="F3085" s="168" t="str">
        <f t="shared" si="149"/>
        <v>abr</v>
      </c>
      <c r="G3085" s="168">
        <f t="shared" si="150"/>
        <v>2020</v>
      </c>
      <c r="H3085" s="172">
        <v>17.434570881326579</v>
      </c>
      <c r="I3085" s="167">
        <v>220</v>
      </c>
      <c r="J3085" s="175" t="s">
        <v>1294</v>
      </c>
      <c r="K3085" s="173">
        <v>25.150585994280164</v>
      </c>
      <c r="L3085" s="171" t="s">
        <v>64</v>
      </c>
      <c r="M3085" s="165" t="s">
        <v>1318</v>
      </c>
      <c r="N3085" s="177" t="s">
        <v>1319</v>
      </c>
      <c r="O3085" s="176" t="s">
        <v>1294</v>
      </c>
      <c r="P3085" s="166" t="s">
        <v>1310</v>
      </c>
      <c r="Q3085" s="166" t="s">
        <v>1313</v>
      </c>
      <c r="R3085" s="172"/>
      <c r="S3085" s="172"/>
      <c r="T3085" s="174">
        <f t="shared" si="147"/>
        <v>17.434570881326579</v>
      </c>
    </row>
    <row r="3086" spans="1:20" s="164" customFormat="1" ht="12.75" hidden="1" customHeight="1" x14ac:dyDescent="0.2">
      <c r="A3086" s="168" t="s">
        <v>1254</v>
      </c>
      <c r="B3086" s="170" t="s">
        <v>71</v>
      </c>
      <c r="C3086" s="167">
        <v>1</v>
      </c>
      <c r="D3086" s="169">
        <v>43922</v>
      </c>
      <c r="E3086" s="168">
        <f t="shared" si="148"/>
        <v>4</v>
      </c>
      <c r="F3086" s="168" t="str">
        <f t="shared" si="149"/>
        <v>abr</v>
      </c>
      <c r="G3086" s="168">
        <f t="shared" si="150"/>
        <v>2020</v>
      </c>
      <c r="H3086" s="172">
        <v>4.480392516988954</v>
      </c>
      <c r="I3086" s="167">
        <v>220</v>
      </c>
      <c r="J3086" s="175" t="s">
        <v>1294</v>
      </c>
      <c r="K3086" s="173">
        <v>6.4488432293443188</v>
      </c>
      <c r="L3086" s="171" t="s">
        <v>64</v>
      </c>
      <c r="M3086" s="165" t="s">
        <v>1318</v>
      </c>
      <c r="N3086" s="177" t="s">
        <v>1319</v>
      </c>
      <c r="O3086" s="176" t="s">
        <v>1294</v>
      </c>
      <c r="P3086" s="166" t="s">
        <v>1310</v>
      </c>
      <c r="Q3086" s="166" t="s">
        <v>1313</v>
      </c>
      <c r="R3086" s="172"/>
      <c r="S3086" s="172"/>
      <c r="T3086" s="174">
        <f t="shared" si="147"/>
        <v>4.480392516988954</v>
      </c>
    </row>
    <row r="3087" spans="1:20" s="164" customFormat="1" ht="12.75" hidden="1" customHeight="1" x14ac:dyDescent="0.2">
      <c r="A3087" s="168" t="s">
        <v>1269</v>
      </c>
      <c r="B3087" s="170" t="s">
        <v>72</v>
      </c>
      <c r="C3087" s="167">
        <v>1</v>
      </c>
      <c r="D3087" s="169">
        <v>43922</v>
      </c>
      <c r="E3087" s="168">
        <f t="shared" si="148"/>
        <v>4</v>
      </c>
      <c r="F3087" s="168" t="str">
        <f t="shared" si="149"/>
        <v>abr</v>
      </c>
      <c r="G3087" s="168">
        <f t="shared" si="150"/>
        <v>2020</v>
      </c>
      <c r="H3087" s="172">
        <v>13.441177550966859</v>
      </c>
      <c r="I3087" s="167">
        <v>220</v>
      </c>
      <c r="J3087" s="175" t="s">
        <v>1294</v>
      </c>
      <c r="K3087" s="173">
        <v>17.083931466953537</v>
      </c>
      <c r="L3087" s="171" t="s">
        <v>64</v>
      </c>
      <c r="M3087" s="165" t="s">
        <v>1318</v>
      </c>
      <c r="N3087" s="177" t="s">
        <v>1319</v>
      </c>
      <c r="O3087" s="176" t="s">
        <v>1294</v>
      </c>
      <c r="P3087" s="166" t="s">
        <v>1310</v>
      </c>
      <c r="Q3087" s="166" t="s">
        <v>1313</v>
      </c>
      <c r="R3087" s="172"/>
      <c r="S3087" s="172"/>
      <c r="T3087" s="174">
        <f t="shared" ref="T3087:T3150" si="151">H3087+R3087+S3087</f>
        <v>13.441177550966859</v>
      </c>
    </row>
    <row r="3088" spans="1:20" s="164" customFormat="1" ht="12.75" hidden="1" customHeight="1" x14ac:dyDescent="0.2">
      <c r="A3088" s="168" t="s">
        <v>1260</v>
      </c>
      <c r="B3088" s="170" t="s">
        <v>73</v>
      </c>
      <c r="C3088" s="167">
        <v>1</v>
      </c>
      <c r="D3088" s="169">
        <v>43922</v>
      </c>
      <c r="E3088" s="168">
        <f t="shared" si="148"/>
        <v>4</v>
      </c>
      <c r="F3088" s="168" t="str">
        <f t="shared" si="149"/>
        <v>abr</v>
      </c>
      <c r="G3088" s="168">
        <f t="shared" si="150"/>
        <v>2020</v>
      </c>
      <c r="H3088" s="172">
        <v>0.87659853593262138</v>
      </c>
      <c r="I3088" s="167">
        <v>220</v>
      </c>
      <c r="J3088" s="175" t="s">
        <v>1294</v>
      </c>
      <c r="K3088" s="173">
        <v>1.3947656705061264</v>
      </c>
      <c r="L3088" s="171" t="s">
        <v>64</v>
      </c>
      <c r="M3088" s="165" t="s">
        <v>1318</v>
      </c>
      <c r="N3088" s="177" t="s">
        <v>1319</v>
      </c>
      <c r="O3088" s="176" t="s">
        <v>1294</v>
      </c>
      <c r="P3088" s="166" t="s">
        <v>1310</v>
      </c>
      <c r="Q3088" s="166" t="s">
        <v>1313</v>
      </c>
      <c r="R3088" s="172"/>
      <c r="S3088" s="172"/>
      <c r="T3088" s="174">
        <f t="shared" si="151"/>
        <v>0.87659853593262138</v>
      </c>
    </row>
    <row r="3089" spans="1:20" s="164" customFormat="1" ht="12.75" hidden="1" customHeight="1" x14ac:dyDescent="0.2">
      <c r="A3089" s="168" t="s">
        <v>1258</v>
      </c>
      <c r="B3089" s="170" t="s">
        <v>74</v>
      </c>
      <c r="C3089" s="167">
        <v>1</v>
      </c>
      <c r="D3089" s="169">
        <v>43922</v>
      </c>
      <c r="E3089" s="168">
        <f t="shared" si="148"/>
        <v>4</v>
      </c>
      <c r="F3089" s="168" t="str">
        <f t="shared" si="149"/>
        <v>abr</v>
      </c>
      <c r="G3089" s="168">
        <f t="shared" si="150"/>
        <v>2020</v>
      </c>
      <c r="H3089" s="172">
        <v>16.55797234539396</v>
      </c>
      <c r="I3089" s="167">
        <v>220</v>
      </c>
      <c r="J3089" s="175" t="s">
        <v>1294</v>
      </c>
      <c r="K3089" s="173">
        <v>22.885065778080971</v>
      </c>
      <c r="L3089" s="171" t="s">
        <v>64</v>
      </c>
      <c r="M3089" s="165" t="s">
        <v>1318</v>
      </c>
      <c r="N3089" s="177" t="s">
        <v>1319</v>
      </c>
      <c r="O3089" s="176" t="s">
        <v>1294</v>
      </c>
      <c r="P3089" s="166" t="s">
        <v>1310</v>
      </c>
      <c r="Q3089" s="166" t="s">
        <v>1313</v>
      </c>
      <c r="R3089" s="172"/>
      <c r="S3089" s="172"/>
      <c r="T3089" s="174">
        <f t="shared" si="151"/>
        <v>16.55797234539396</v>
      </c>
    </row>
    <row r="3090" spans="1:20" s="164" customFormat="1" ht="12.75" hidden="1" customHeight="1" x14ac:dyDescent="0.2">
      <c r="A3090" s="168" t="s">
        <v>1276</v>
      </c>
      <c r="B3090" s="170" t="s">
        <v>75</v>
      </c>
      <c r="C3090" s="167">
        <v>1</v>
      </c>
      <c r="D3090" s="169">
        <v>43922</v>
      </c>
      <c r="E3090" s="168">
        <f t="shared" si="148"/>
        <v>4</v>
      </c>
      <c r="F3090" s="168" t="str">
        <f t="shared" si="149"/>
        <v>abr</v>
      </c>
      <c r="G3090" s="168">
        <f t="shared" si="150"/>
        <v>2020</v>
      </c>
      <c r="H3090" s="172">
        <v>101.78283000550992</v>
      </c>
      <c r="I3090" s="167">
        <v>220</v>
      </c>
      <c r="J3090" s="175" t="s">
        <v>1294</v>
      </c>
      <c r="K3090" s="173">
        <v>171.36137779760188</v>
      </c>
      <c r="L3090" s="171" t="s">
        <v>64</v>
      </c>
      <c r="M3090" s="165" t="s">
        <v>1318</v>
      </c>
      <c r="N3090" s="177" t="s">
        <v>1319</v>
      </c>
      <c r="O3090" s="176" t="s">
        <v>1294</v>
      </c>
      <c r="P3090" s="166" t="s">
        <v>1310</v>
      </c>
      <c r="Q3090" s="166" t="s">
        <v>1313</v>
      </c>
      <c r="R3090" s="172"/>
      <c r="S3090" s="172"/>
      <c r="T3090" s="174">
        <f t="shared" si="151"/>
        <v>101.78283000550992</v>
      </c>
    </row>
    <row r="3091" spans="1:20" s="164" customFormat="1" ht="12.75" hidden="1" customHeight="1" x14ac:dyDescent="0.2">
      <c r="A3091" s="168" t="s">
        <v>1263</v>
      </c>
      <c r="B3091" s="170" t="s">
        <v>76</v>
      </c>
      <c r="C3091" s="167">
        <v>1</v>
      </c>
      <c r="D3091" s="169">
        <v>43922</v>
      </c>
      <c r="E3091" s="168">
        <f t="shared" si="148"/>
        <v>4</v>
      </c>
      <c r="F3091" s="168" t="str">
        <f t="shared" si="149"/>
        <v>abr</v>
      </c>
      <c r="G3091" s="168">
        <f t="shared" si="150"/>
        <v>2020</v>
      </c>
      <c r="H3091" s="172">
        <v>17.337171044000733</v>
      </c>
      <c r="I3091" s="167">
        <v>220</v>
      </c>
      <c r="J3091" s="175" t="s">
        <v>1294</v>
      </c>
      <c r="K3091" s="173">
        <v>35.371724923254526</v>
      </c>
      <c r="L3091" s="171" t="s">
        <v>64</v>
      </c>
      <c r="M3091" s="165" t="s">
        <v>1318</v>
      </c>
      <c r="N3091" s="177" t="s">
        <v>1319</v>
      </c>
      <c r="O3091" s="176" t="s">
        <v>1294</v>
      </c>
      <c r="P3091" s="166" t="s">
        <v>1310</v>
      </c>
      <c r="Q3091" s="166" t="s">
        <v>1313</v>
      </c>
      <c r="R3091" s="172"/>
      <c r="S3091" s="172"/>
      <c r="T3091" s="174">
        <f t="shared" si="151"/>
        <v>17.337171044000733</v>
      </c>
    </row>
    <row r="3092" spans="1:20" s="164" customFormat="1" ht="12.75" hidden="1" customHeight="1" x14ac:dyDescent="0.2">
      <c r="A3092" s="168" t="s">
        <v>1272</v>
      </c>
      <c r="B3092" s="170" t="s">
        <v>77</v>
      </c>
      <c r="C3092" s="167">
        <v>1</v>
      </c>
      <c r="D3092" s="169">
        <v>43922</v>
      </c>
      <c r="E3092" s="168">
        <f t="shared" si="148"/>
        <v>4</v>
      </c>
      <c r="F3092" s="168" t="str">
        <f t="shared" si="149"/>
        <v>abr</v>
      </c>
      <c r="G3092" s="168">
        <f t="shared" si="150"/>
        <v>2020</v>
      </c>
      <c r="H3092" s="172">
        <v>4.6751921916406474</v>
      </c>
      <c r="I3092" s="167">
        <v>220</v>
      </c>
      <c r="J3092" s="175" t="s">
        <v>1294</v>
      </c>
      <c r="K3092" s="173">
        <v>4.9868716710833576</v>
      </c>
      <c r="L3092" s="171" t="s">
        <v>64</v>
      </c>
      <c r="M3092" s="165" t="s">
        <v>1318</v>
      </c>
      <c r="N3092" s="177" t="s">
        <v>1319</v>
      </c>
      <c r="O3092" s="176" t="s">
        <v>1294</v>
      </c>
      <c r="P3092" s="166" t="s">
        <v>1310</v>
      </c>
      <c r="Q3092" s="166" t="s">
        <v>1313</v>
      </c>
      <c r="R3092" s="172"/>
      <c r="S3092" s="172"/>
      <c r="T3092" s="174">
        <f t="shared" si="151"/>
        <v>4.6751921916406474</v>
      </c>
    </row>
    <row r="3093" spans="1:20" s="164" customFormat="1" ht="12.75" hidden="1" customHeight="1" x14ac:dyDescent="0.2">
      <c r="A3093" s="168" t="s">
        <v>1273</v>
      </c>
      <c r="B3093" s="170" t="s">
        <v>78</v>
      </c>
      <c r="C3093" s="167">
        <v>1</v>
      </c>
      <c r="D3093" s="169">
        <v>43922</v>
      </c>
      <c r="E3093" s="168">
        <f t="shared" si="148"/>
        <v>4</v>
      </c>
      <c r="F3093" s="168" t="str">
        <f t="shared" si="149"/>
        <v>abr</v>
      </c>
      <c r="G3093" s="168">
        <f t="shared" si="150"/>
        <v>2020</v>
      </c>
      <c r="H3093" s="172">
        <v>11.395780967124079</v>
      </c>
      <c r="I3093" s="167">
        <v>220</v>
      </c>
      <c r="J3093" s="175" t="s">
        <v>1294</v>
      </c>
      <c r="K3093" s="173">
        <v>14.800879280035684</v>
      </c>
      <c r="L3093" s="171" t="s">
        <v>64</v>
      </c>
      <c r="M3093" s="165" t="s">
        <v>1318</v>
      </c>
      <c r="N3093" s="177" t="s">
        <v>1319</v>
      </c>
      <c r="O3093" s="176" t="s">
        <v>1294</v>
      </c>
      <c r="P3093" s="166" t="s">
        <v>1310</v>
      </c>
      <c r="Q3093" s="166" t="s">
        <v>1313</v>
      </c>
      <c r="R3093" s="172"/>
      <c r="S3093" s="172"/>
      <c r="T3093" s="174">
        <f t="shared" si="151"/>
        <v>11.395780967124079</v>
      </c>
    </row>
    <row r="3094" spans="1:20" s="164" customFormat="1" ht="12.75" hidden="1" customHeight="1" x14ac:dyDescent="0.2">
      <c r="A3094" s="168" t="s">
        <v>1261</v>
      </c>
      <c r="B3094" s="170" t="s">
        <v>79</v>
      </c>
      <c r="C3094" s="167">
        <v>1</v>
      </c>
      <c r="D3094" s="169">
        <v>43922</v>
      </c>
      <c r="E3094" s="168">
        <f t="shared" si="148"/>
        <v>4</v>
      </c>
      <c r="F3094" s="168" t="str">
        <f t="shared" si="149"/>
        <v>abr</v>
      </c>
      <c r="G3094" s="168">
        <f t="shared" si="150"/>
        <v>2020</v>
      </c>
      <c r="H3094" s="172">
        <v>1.1687980479101618</v>
      </c>
      <c r="I3094" s="167">
        <v>220</v>
      </c>
      <c r="J3094" s="175" t="s">
        <v>1294</v>
      </c>
      <c r="K3094" s="173">
        <v>1.0704242122110565</v>
      </c>
      <c r="L3094" s="171" t="s">
        <v>64</v>
      </c>
      <c r="M3094" s="165" t="s">
        <v>1318</v>
      </c>
      <c r="N3094" s="177" t="s">
        <v>1319</v>
      </c>
      <c r="O3094" s="176" t="s">
        <v>1294</v>
      </c>
      <c r="P3094" s="166" t="s">
        <v>1310</v>
      </c>
      <c r="Q3094" s="166" t="s">
        <v>1313</v>
      </c>
      <c r="R3094" s="172"/>
      <c r="S3094" s="172"/>
      <c r="T3094" s="174">
        <f t="shared" si="151"/>
        <v>1.1687980479101618</v>
      </c>
    </row>
    <row r="3095" spans="1:20" s="164" customFormat="1" ht="12.75" hidden="1" customHeight="1" x14ac:dyDescent="0.2">
      <c r="A3095" s="168" t="s">
        <v>1257</v>
      </c>
      <c r="B3095" s="170" t="s">
        <v>80</v>
      </c>
      <c r="C3095" s="167">
        <v>1</v>
      </c>
      <c r="D3095" s="169">
        <v>43922</v>
      </c>
      <c r="E3095" s="168">
        <f t="shared" si="148"/>
        <v>4</v>
      </c>
      <c r="F3095" s="168" t="str">
        <f t="shared" si="149"/>
        <v>abr</v>
      </c>
      <c r="G3095" s="168">
        <f t="shared" si="150"/>
        <v>2020</v>
      </c>
      <c r="H3095" s="172">
        <v>1.9479967465169363</v>
      </c>
      <c r="I3095" s="167">
        <v>220</v>
      </c>
      <c r="J3095" s="175" t="s">
        <v>1294</v>
      </c>
      <c r="K3095" s="173">
        <v>1.6635892215254642</v>
      </c>
      <c r="L3095" s="171" t="s">
        <v>64</v>
      </c>
      <c r="M3095" s="165" t="s">
        <v>1318</v>
      </c>
      <c r="N3095" s="177" t="s">
        <v>1319</v>
      </c>
      <c r="O3095" s="176" t="s">
        <v>1294</v>
      </c>
      <c r="P3095" s="166" t="s">
        <v>1310</v>
      </c>
      <c r="Q3095" s="166" t="s">
        <v>1313</v>
      </c>
      <c r="R3095" s="172"/>
      <c r="S3095" s="172"/>
      <c r="T3095" s="174">
        <f t="shared" si="151"/>
        <v>1.9479967465169363</v>
      </c>
    </row>
    <row r="3096" spans="1:20" s="164" customFormat="1" ht="12.75" hidden="1" customHeight="1" x14ac:dyDescent="0.2">
      <c r="A3096" s="168" t="s">
        <v>1259</v>
      </c>
      <c r="B3096" s="170" t="s">
        <v>81</v>
      </c>
      <c r="C3096" s="167">
        <v>1</v>
      </c>
      <c r="D3096" s="169">
        <v>43922</v>
      </c>
      <c r="E3096" s="168">
        <f t="shared" si="148"/>
        <v>4</v>
      </c>
      <c r="F3096" s="168" t="str">
        <f t="shared" si="149"/>
        <v>abr</v>
      </c>
      <c r="G3096" s="168">
        <f t="shared" si="150"/>
        <v>2020</v>
      </c>
      <c r="H3096" s="172">
        <v>33.700343714742999</v>
      </c>
      <c r="I3096" s="167">
        <v>220</v>
      </c>
      <c r="J3096" s="175" t="s">
        <v>1294</v>
      </c>
      <c r="K3096" s="173">
        <v>43.931222627449941</v>
      </c>
      <c r="L3096" s="171" t="s">
        <v>64</v>
      </c>
      <c r="M3096" s="165" t="s">
        <v>1318</v>
      </c>
      <c r="N3096" s="177" t="s">
        <v>1319</v>
      </c>
      <c r="O3096" s="176" t="s">
        <v>1294</v>
      </c>
      <c r="P3096" s="166" t="s">
        <v>1310</v>
      </c>
      <c r="Q3096" s="166" t="s">
        <v>1313</v>
      </c>
      <c r="R3096" s="172"/>
      <c r="S3096" s="172"/>
      <c r="T3096" s="174">
        <f t="shared" si="151"/>
        <v>33.700343714742999</v>
      </c>
    </row>
    <row r="3097" spans="1:20" s="164" customFormat="1" ht="12.75" hidden="1" customHeight="1" x14ac:dyDescent="0.2">
      <c r="A3097" s="168" t="s">
        <v>1265</v>
      </c>
      <c r="B3097" s="170" t="s">
        <v>82</v>
      </c>
      <c r="C3097" s="167">
        <v>1</v>
      </c>
      <c r="D3097" s="169">
        <v>43922</v>
      </c>
      <c r="E3097" s="168">
        <f t="shared" si="148"/>
        <v>4</v>
      </c>
      <c r="F3097" s="168" t="str">
        <f t="shared" si="149"/>
        <v>abr</v>
      </c>
      <c r="G3097" s="168">
        <f t="shared" si="150"/>
        <v>2020</v>
      </c>
      <c r="H3097" s="172">
        <v>7.4997874740902049</v>
      </c>
      <c r="I3097" s="167">
        <v>220</v>
      </c>
      <c r="J3097" s="175" t="s">
        <v>1294</v>
      </c>
      <c r="K3097" s="173">
        <v>7.6117972870149293</v>
      </c>
      <c r="L3097" s="171" t="s">
        <v>64</v>
      </c>
      <c r="M3097" s="165" t="s">
        <v>1318</v>
      </c>
      <c r="N3097" s="177" t="s">
        <v>1319</v>
      </c>
      <c r="O3097" s="176" t="s">
        <v>1294</v>
      </c>
      <c r="P3097" s="166" t="s">
        <v>1310</v>
      </c>
      <c r="Q3097" s="166" t="s">
        <v>1313</v>
      </c>
      <c r="R3097" s="172"/>
      <c r="S3097" s="172"/>
      <c r="T3097" s="174">
        <f t="shared" si="151"/>
        <v>7.4997874740902049</v>
      </c>
    </row>
    <row r="3098" spans="1:20" s="164" customFormat="1" ht="12.75" hidden="1" customHeight="1" x14ac:dyDescent="0.2">
      <c r="A3098" s="168" t="s">
        <v>1275</v>
      </c>
      <c r="B3098" s="170" t="s">
        <v>83</v>
      </c>
      <c r="C3098" s="167">
        <v>1</v>
      </c>
      <c r="D3098" s="169">
        <v>43922</v>
      </c>
      <c r="E3098" s="168">
        <f t="shared" si="148"/>
        <v>4</v>
      </c>
      <c r="F3098" s="168" t="str">
        <f t="shared" si="149"/>
        <v>abr</v>
      </c>
      <c r="G3098" s="168">
        <f t="shared" si="150"/>
        <v>2020</v>
      </c>
      <c r="H3098" s="172">
        <v>24.642158843439244</v>
      </c>
      <c r="I3098" s="167">
        <v>220</v>
      </c>
      <c r="J3098" s="175" t="s">
        <v>1294</v>
      </c>
      <c r="K3098" s="173">
        <v>41.828360139584923</v>
      </c>
      <c r="L3098" s="171" t="s">
        <v>64</v>
      </c>
      <c r="M3098" s="165" t="s">
        <v>1318</v>
      </c>
      <c r="N3098" s="177" t="s">
        <v>1319</v>
      </c>
      <c r="O3098" s="176" t="s">
        <v>1294</v>
      </c>
      <c r="P3098" s="166" t="s">
        <v>1310</v>
      </c>
      <c r="Q3098" s="166" t="s">
        <v>1313</v>
      </c>
      <c r="R3098" s="172"/>
      <c r="S3098" s="172"/>
      <c r="T3098" s="174">
        <f t="shared" si="151"/>
        <v>24.642158843439244</v>
      </c>
    </row>
    <row r="3099" spans="1:20" s="164" customFormat="1" ht="12.75" hidden="1" customHeight="1" x14ac:dyDescent="0.2">
      <c r="A3099" s="168" t="s">
        <v>1262</v>
      </c>
      <c r="B3099" s="170" t="s">
        <v>84</v>
      </c>
      <c r="C3099" s="167">
        <v>1</v>
      </c>
      <c r="D3099" s="169">
        <v>43922</v>
      </c>
      <c r="E3099" s="168">
        <f t="shared" si="148"/>
        <v>4</v>
      </c>
      <c r="F3099" s="168" t="str">
        <f t="shared" si="149"/>
        <v>abr</v>
      </c>
      <c r="G3099" s="168">
        <f t="shared" si="150"/>
        <v>2020</v>
      </c>
      <c r="H3099" s="172">
        <v>6.6231889381575844</v>
      </c>
      <c r="I3099" s="167">
        <v>220</v>
      </c>
      <c r="J3099" s="175" t="s">
        <v>1294</v>
      </c>
      <c r="K3099" s="173">
        <v>8.1465223939338287</v>
      </c>
      <c r="L3099" s="171" t="s">
        <v>64</v>
      </c>
      <c r="M3099" s="165" t="s">
        <v>1318</v>
      </c>
      <c r="N3099" s="177" t="s">
        <v>1319</v>
      </c>
      <c r="O3099" s="176" t="s">
        <v>1294</v>
      </c>
      <c r="P3099" s="166" t="s">
        <v>1310</v>
      </c>
      <c r="Q3099" s="166" t="s">
        <v>1313</v>
      </c>
      <c r="R3099" s="172"/>
      <c r="S3099" s="172"/>
      <c r="T3099" s="174">
        <f t="shared" si="151"/>
        <v>6.6231889381575844</v>
      </c>
    </row>
    <row r="3100" spans="1:20" s="164" customFormat="1" ht="12.75" hidden="1" customHeight="1" x14ac:dyDescent="0.2">
      <c r="A3100" s="168" t="s">
        <v>1271</v>
      </c>
      <c r="B3100" s="170" t="s">
        <v>85</v>
      </c>
      <c r="C3100" s="167">
        <v>1</v>
      </c>
      <c r="D3100" s="169">
        <v>43922</v>
      </c>
      <c r="E3100" s="168">
        <f t="shared" si="148"/>
        <v>4</v>
      </c>
      <c r="F3100" s="168" t="str">
        <f t="shared" si="149"/>
        <v>abr</v>
      </c>
      <c r="G3100" s="168">
        <f t="shared" si="150"/>
        <v>2020</v>
      </c>
      <c r="H3100" s="172">
        <v>22.304562747618924</v>
      </c>
      <c r="I3100" s="167">
        <v>220</v>
      </c>
      <c r="J3100" s="175" t="s">
        <v>1294</v>
      </c>
      <c r="K3100" s="173">
        <v>29.798506231469577</v>
      </c>
      <c r="L3100" s="171" t="s">
        <v>64</v>
      </c>
      <c r="M3100" s="165" t="s">
        <v>1318</v>
      </c>
      <c r="N3100" s="177" t="s">
        <v>1319</v>
      </c>
      <c r="O3100" s="176" t="s">
        <v>1294</v>
      </c>
      <c r="P3100" s="166" t="s">
        <v>1310</v>
      </c>
      <c r="Q3100" s="166" t="s">
        <v>1313</v>
      </c>
      <c r="R3100" s="172"/>
      <c r="S3100" s="172"/>
      <c r="T3100" s="174">
        <f t="shared" si="151"/>
        <v>22.304562747618924</v>
      </c>
    </row>
    <row r="3101" spans="1:20" s="164" customFormat="1" ht="12.75" hidden="1" customHeight="1" x14ac:dyDescent="0.2">
      <c r="A3101" s="168" t="s">
        <v>1270</v>
      </c>
      <c r="B3101" s="170" t="s">
        <v>86</v>
      </c>
      <c r="C3101" s="167">
        <v>1</v>
      </c>
      <c r="D3101" s="169">
        <v>43922</v>
      </c>
      <c r="E3101" s="168">
        <f t="shared" si="148"/>
        <v>4</v>
      </c>
      <c r="F3101" s="168" t="str">
        <f t="shared" si="149"/>
        <v>abr</v>
      </c>
      <c r="G3101" s="168">
        <f t="shared" si="150"/>
        <v>2020</v>
      </c>
      <c r="H3101" s="172">
        <v>3.9933933303597193</v>
      </c>
      <c r="I3101" s="167">
        <v>220</v>
      </c>
      <c r="J3101" s="175" t="s">
        <v>1294</v>
      </c>
      <c r="K3101" s="173">
        <v>5.6219186104478798</v>
      </c>
      <c r="L3101" s="171" t="s">
        <v>64</v>
      </c>
      <c r="M3101" s="165" t="s">
        <v>1318</v>
      </c>
      <c r="N3101" s="177" t="s">
        <v>1319</v>
      </c>
      <c r="O3101" s="176" t="s">
        <v>1294</v>
      </c>
      <c r="P3101" s="166" t="s">
        <v>1310</v>
      </c>
      <c r="Q3101" s="166" t="s">
        <v>1313</v>
      </c>
      <c r="R3101" s="172"/>
      <c r="S3101" s="172"/>
      <c r="T3101" s="174">
        <f t="shared" si="151"/>
        <v>3.9933933303597193</v>
      </c>
    </row>
    <row r="3102" spans="1:20" s="164" customFormat="1" ht="12.75" hidden="1" customHeight="1" x14ac:dyDescent="0.2">
      <c r="A3102" s="168" t="s">
        <v>1278</v>
      </c>
      <c r="B3102" s="170" t="s">
        <v>87</v>
      </c>
      <c r="C3102" s="167">
        <v>1</v>
      </c>
      <c r="D3102" s="169">
        <v>43922</v>
      </c>
      <c r="E3102" s="168">
        <f t="shared" si="148"/>
        <v>4</v>
      </c>
      <c r="F3102" s="168" t="str">
        <f t="shared" si="149"/>
        <v>abr</v>
      </c>
      <c r="G3102" s="168">
        <f t="shared" si="150"/>
        <v>2020</v>
      </c>
      <c r="H3102" s="172">
        <v>11.103581455146537</v>
      </c>
      <c r="I3102" s="167">
        <v>220</v>
      </c>
      <c r="J3102" s="175" t="s">
        <v>1294</v>
      </c>
      <c r="K3102" s="173">
        <v>12.48178915330727</v>
      </c>
      <c r="L3102" s="171" t="s">
        <v>64</v>
      </c>
      <c r="M3102" s="165" t="s">
        <v>1318</v>
      </c>
      <c r="N3102" s="177" t="s">
        <v>1319</v>
      </c>
      <c r="O3102" s="176" t="s">
        <v>1294</v>
      </c>
      <c r="P3102" s="166" t="s">
        <v>1310</v>
      </c>
      <c r="Q3102" s="166" t="s">
        <v>1313</v>
      </c>
      <c r="R3102" s="172"/>
      <c r="S3102" s="172"/>
      <c r="T3102" s="174">
        <f t="shared" si="151"/>
        <v>11.103581455146537</v>
      </c>
    </row>
    <row r="3103" spans="1:20" s="164" customFormat="1" ht="12.75" hidden="1" customHeight="1" x14ac:dyDescent="0.2">
      <c r="A3103" s="168" t="s">
        <v>1280</v>
      </c>
      <c r="B3103" s="170" t="s">
        <v>3</v>
      </c>
      <c r="C3103" s="167">
        <v>1</v>
      </c>
      <c r="D3103" s="169">
        <v>43922</v>
      </c>
      <c r="E3103" s="168">
        <f t="shared" si="148"/>
        <v>4</v>
      </c>
      <c r="F3103" s="168" t="str">
        <f t="shared" si="149"/>
        <v>abr</v>
      </c>
      <c r="G3103" s="168">
        <f t="shared" si="150"/>
        <v>2020</v>
      </c>
      <c r="H3103" s="172">
        <v>303.30309343268698</v>
      </c>
      <c r="I3103" s="167">
        <v>220</v>
      </c>
      <c r="J3103" s="175" t="s">
        <v>1294</v>
      </c>
      <c r="K3103" s="173">
        <v>355.06623697950829</v>
      </c>
      <c r="L3103" s="171" t="s">
        <v>88</v>
      </c>
      <c r="M3103" s="165" t="s">
        <v>1318</v>
      </c>
      <c r="N3103" s="177" t="s">
        <v>1319</v>
      </c>
      <c r="O3103" s="176" t="s">
        <v>1294</v>
      </c>
      <c r="P3103" s="166" t="s">
        <v>1310</v>
      </c>
      <c r="Q3103" s="166" t="s">
        <v>1313</v>
      </c>
      <c r="R3103" s="172"/>
      <c r="S3103" s="172"/>
      <c r="T3103" s="174">
        <f t="shared" si="151"/>
        <v>303.30309343268698</v>
      </c>
    </row>
    <row r="3104" spans="1:20" s="164" customFormat="1" ht="12.75" hidden="1" customHeight="1" x14ac:dyDescent="0.2">
      <c r="A3104" s="168" t="s">
        <v>1256</v>
      </c>
      <c r="B3104" s="170" t="s">
        <v>4</v>
      </c>
      <c r="C3104" s="167">
        <v>1</v>
      </c>
      <c r="D3104" s="169">
        <v>43922</v>
      </c>
      <c r="E3104" s="168">
        <f t="shared" si="148"/>
        <v>4</v>
      </c>
      <c r="F3104" s="168" t="str">
        <f t="shared" si="149"/>
        <v>abr</v>
      </c>
      <c r="G3104" s="168">
        <f t="shared" si="150"/>
        <v>2020</v>
      </c>
      <c r="H3104" s="172">
        <v>5.6491905648991159</v>
      </c>
      <c r="I3104" s="167">
        <v>220</v>
      </c>
      <c r="J3104" s="175" t="s">
        <v>1294</v>
      </c>
      <c r="K3104" s="173">
        <v>8.1075624590034909</v>
      </c>
      <c r="L3104" s="171" t="s">
        <v>88</v>
      </c>
      <c r="M3104" s="165" t="s">
        <v>1318</v>
      </c>
      <c r="N3104" s="177" t="s">
        <v>1319</v>
      </c>
      <c r="O3104" s="176" t="s">
        <v>1294</v>
      </c>
      <c r="P3104" s="166" t="s">
        <v>1310</v>
      </c>
      <c r="Q3104" s="166" t="s">
        <v>1313</v>
      </c>
      <c r="R3104" s="172"/>
      <c r="S3104" s="172"/>
      <c r="T3104" s="174">
        <f t="shared" si="151"/>
        <v>5.6491905648991159</v>
      </c>
    </row>
    <row r="3105" spans="1:20" s="164" customFormat="1" ht="12.75" hidden="1" customHeight="1" x14ac:dyDescent="0.2">
      <c r="A3105" s="168" t="s">
        <v>1279</v>
      </c>
      <c r="B3105" s="170" t="s">
        <v>5</v>
      </c>
      <c r="C3105" s="167">
        <v>1</v>
      </c>
      <c r="D3105" s="169">
        <v>43922</v>
      </c>
      <c r="E3105" s="168">
        <f t="shared" si="148"/>
        <v>4</v>
      </c>
      <c r="F3105" s="168" t="str">
        <f t="shared" si="149"/>
        <v>abr</v>
      </c>
      <c r="G3105" s="168">
        <f t="shared" si="150"/>
        <v>2020</v>
      </c>
      <c r="H3105" s="172">
        <v>360.86639729226249</v>
      </c>
      <c r="I3105" s="167">
        <v>220</v>
      </c>
      <c r="J3105" s="175" t="s">
        <v>1294</v>
      </c>
      <c r="K3105" s="173">
        <v>267.17457177341066</v>
      </c>
      <c r="L3105" s="171" t="s">
        <v>88</v>
      </c>
      <c r="M3105" s="165" t="s">
        <v>1318</v>
      </c>
      <c r="N3105" s="177" t="s">
        <v>1319</v>
      </c>
      <c r="O3105" s="176" t="s">
        <v>1294</v>
      </c>
      <c r="P3105" s="166" t="s">
        <v>1310</v>
      </c>
      <c r="Q3105" s="166" t="s">
        <v>1313</v>
      </c>
      <c r="R3105" s="172"/>
      <c r="S3105" s="172"/>
      <c r="T3105" s="174">
        <f t="shared" si="151"/>
        <v>360.86639729226249</v>
      </c>
    </row>
    <row r="3106" spans="1:20" s="164" customFormat="1" ht="12.75" hidden="1" customHeight="1" x14ac:dyDescent="0.2">
      <c r="A3106" s="168" t="s">
        <v>1289</v>
      </c>
      <c r="B3106" s="170" t="s">
        <v>43</v>
      </c>
      <c r="C3106" s="167">
        <v>1</v>
      </c>
      <c r="D3106" s="169">
        <v>43922</v>
      </c>
      <c r="E3106" s="168">
        <f t="shared" si="148"/>
        <v>4</v>
      </c>
      <c r="F3106" s="168" t="str">
        <f t="shared" si="149"/>
        <v>abr</v>
      </c>
      <c r="G3106" s="168">
        <f t="shared" si="150"/>
        <v>2020</v>
      </c>
      <c r="H3106" s="172">
        <v>135.8727730695563</v>
      </c>
      <c r="I3106" s="167">
        <v>220</v>
      </c>
      <c r="J3106" s="175" t="s">
        <v>1294</v>
      </c>
      <c r="K3106" s="173">
        <v>88.409832340671159</v>
      </c>
      <c r="L3106" s="171" t="s">
        <v>62</v>
      </c>
      <c r="M3106" s="165" t="s">
        <v>1318</v>
      </c>
      <c r="N3106" s="177" t="s">
        <v>1319</v>
      </c>
      <c r="O3106" s="176" t="s">
        <v>1294</v>
      </c>
      <c r="P3106" s="166" t="s">
        <v>1310</v>
      </c>
      <c r="Q3106" s="166" t="s">
        <v>1313</v>
      </c>
      <c r="R3106" s="172"/>
      <c r="S3106" s="172"/>
      <c r="T3106" s="174">
        <f t="shared" si="151"/>
        <v>135.8727730695563</v>
      </c>
    </row>
    <row r="3107" spans="1:20" s="164" customFormat="1" ht="12.75" hidden="1" customHeight="1" x14ac:dyDescent="0.2">
      <c r="A3107" s="168" t="s">
        <v>1293</v>
      </c>
      <c r="B3107" s="170" t="s">
        <v>89</v>
      </c>
      <c r="C3107" s="167">
        <v>1</v>
      </c>
      <c r="D3107" s="169">
        <v>43922</v>
      </c>
      <c r="E3107" s="168">
        <f t="shared" si="148"/>
        <v>4</v>
      </c>
      <c r="F3107" s="168" t="str">
        <f t="shared" si="149"/>
        <v>abr</v>
      </c>
      <c r="G3107" s="168">
        <f t="shared" si="150"/>
        <v>2020</v>
      </c>
      <c r="H3107" s="172">
        <v>5883.144974155799</v>
      </c>
      <c r="I3107" s="167">
        <v>220</v>
      </c>
      <c r="J3107" s="175" t="s">
        <v>1294</v>
      </c>
      <c r="K3107" s="173">
        <v>5752.455820428725</v>
      </c>
      <c r="L3107" s="171" t="s">
        <v>89</v>
      </c>
      <c r="M3107" s="165" t="s">
        <v>1318</v>
      </c>
      <c r="N3107" s="177" t="s">
        <v>1319</v>
      </c>
      <c r="O3107" s="176" t="s">
        <v>1294</v>
      </c>
      <c r="P3107" s="166" t="s">
        <v>1310</v>
      </c>
      <c r="Q3107" s="166" t="s">
        <v>1313</v>
      </c>
      <c r="R3107" s="172"/>
      <c r="S3107" s="172"/>
      <c r="T3107" s="174">
        <f t="shared" si="151"/>
        <v>5883.144974155799</v>
      </c>
    </row>
    <row r="3108" spans="1:20" s="164" customFormat="1" ht="12.75" hidden="1" customHeight="1" x14ac:dyDescent="0.2">
      <c r="A3108" s="168" t="s">
        <v>1290</v>
      </c>
      <c r="B3108" s="170" t="s">
        <v>1243</v>
      </c>
      <c r="C3108" s="167">
        <v>1</v>
      </c>
      <c r="D3108" s="169">
        <v>43922</v>
      </c>
      <c r="E3108" s="168">
        <f t="shared" si="148"/>
        <v>4</v>
      </c>
      <c r="F3108" s="168" t="str">
        <f t="shared" si="149"/>
        <v>abr</v>
      </c>
      <c r="G3108" s="168">
        <f t="shared" si="150"/>
        <v>2020</v>
      </c>
      <c r="H3108" s="172">
        <v>815.91843727861874</v>
      </c>
      <c r="I3108" s="167">
        <v>220</v>
      </c>
      <c r="J3108" s="175" t="s">
        <v>1294</v>
      </c>
      <c r="K3108" s="173">
        <v>465.06766525857319</v>
      </c>
      <c r="L3108" s="171" t="s">
        <v>61</v>
      </c>
      <c r="M3108" s="165" t="s">
        <v>1318</v>
      </c>
      <c r="N3108" s="177" t="s">
        <v>1319</v>
      </c>
      <c r="O3108" s="176" t="s">
        <v>1294</v>
      </c>
      <c r="P3108" s="166" t="s">
        <v>1310</v>
      </c>
      <c r="Q3108" s="166" t="s">
        <v>1313</v>
      </c>
      <c r="R3108" s="172"/>
      <c r="S3108" s="172"/>
      <c r="T3108" s="174">
        <f t="shared" si="151"/>
        <v>815.91843727861874</v>
      </c>
    </row>
    <row r="3109" spans="1:20" s="164" customFormat="1" ht="12.75" hidden="1" customHeight="1" x14ac:dyDescent="0.2">
      <c r="A3109" s="168" t="s">
        <v>1291</v>
      </c>
      <c r="B3109" s="170" t="s">
        <v>1244</v>
      </c>
      <c r="C3109" s="167">
        <v>1</v>
      </c>
      <c r="D3109" s="169">
        <v>43922</v>
      </c>
      <c r="E3109" s="168">
        <f t="shared" si="148"/>
        <v>4</v>
      </c>
      <c r="F3109" s="168" t="str">
        <f t="shared" si="149"/>
        <v>abr</v>
      </c>
      <c r="G3109" s="168">
        <f t="shared" si="150"/>
        <v>2020</v>
      </c>
      <c r="H3109" s="172">
        <v>582.15882769658651</v>
      </c>
      <c r="I3109" s="167">
        <v>220</v>
      </c>
      <c r="J3109" s="175" t="s">
        <v>1294</v>
      </c>
      <c r="K3109" s="173">
        <v>219.49442940728883</v>
      </c>
      <c r="L3109" s="171" t="s">
        <v>61</v>
      </c>
      <c r="M3109" s="165" t="s">
        <v>1318</v>
      </c>
      <c r="N3109" s="177" t="s">
        <v>1319</v>
      </c>
      <c r="O3109" s="176" t="s">
        <v>1294</v>
      </c>
      <c r="P3109" s="166" t="s">
        <v>1310</v>
      </c>
      <c r="Q3109" s="166" t="s">
        <v>1313</v>
      </c>
      <c r="R3109" s="172"/>
      <c r="S3109" s="172"/>
      <c r="T3109" s="174">
        <f t="shared" si="151"/>
        <v>582.15882769658651</v>
      </c>
    </row>
    <row r="3110" spans="1:20" s="164" customFormat="1" ht="12.75" hidden="1" customHeight="1" x14ac:dyDescent="0.2">
      <c r="A3110" s="168" t="s">
        <v>1252</v>
      </c>
      <c r="B3110" s="170" t="s">
        <v>16</v>
      </c>
      <c r="C3110" s="167">
        <v>1</v>
      </c>
      <c r="D3110" s="169">
        <v>43922</v>
      </c>
      <c r="E3110" s="168">
        <f t="shared" si="148"/>
        <v>4</v>
      </c>
      <c r="F3110" s="168" t="str">
        <f t="shared" si="149"/>
        <v>abr</v>
      </c>
      <c r="G3110" s="168">
        <f t="shared" si="150"/>
        <v>2020</v>
      </c>
      <c r="H3110" s="172">
        <v>11.882780153753313</v>
      </c>
      <c r="I3110" s="167">
        <v>220</v>
      </c>
      <c r="J3110" s="175" t="s">
        <v>1294</v>
      </c>
      <c r="K3110" s="173">
        <v>9.6503758822449033</v>
      </c>
      <c r="L3110" s="171" t="s">
        <v>88</v>
      </c>
      <c r="M3110" s="165" t="s">
        <v>1318</v>
      </c>
      <c r="N3110" s="177" t="s">
        <v>1319</v>
      </c>
      <c r="O3110" s="176" t="s">
        <v>1294</v>
      </c>
      <c r="P3110" s="166" t="s">
        <v>1310</v>
      </c>
      <c r="Q3110" s="166" t="s">
        <v>1313</v>
      </c>
      <c r="R3110" s="172"/>
      <c r="S3110" s="172"/>
      <c r="T3110" s="174">
        <f t="shared" si="151"/>
        <v>11.882780153753313</v>
      </c>
    </row>
    <row r="3111" spans="1:20" s="164" customFormat="1" ht="12.75" hidden="1" customHeight="1" x14ac:dyDescent="0.2">
      <c r="A3111" s="168" t="s">
        <v>1284</v>
      </c>
      <c r="B3111" s="170" t="s">
        <v>8</v>
      </c>
      <c r="C3111" s="167">
        <v>1</v>
      </c>
      <c r="D3111" s="169">
        <v>43922</v>
      </c>
      <c r="E3111" s="168">
        <f t="shared" si="148"/>
        <v>4</v>
      </c>
      <c r="F3111" s="168" t="str">
        <f t="shared" si="149"/>
        <v>abr</v>
      </c>
      <c r="G3111" s="168">
        <f t="shared" si="150"/>
        <v>2020</v>
      </c>
      <c r="H3111" s="172">
        <v>156.52153858263583</v>
      </c>
      <c r="I3111" s="167">
        <v>220</v>
      </c>
      <c r="J3111" s="175" t="s">
        <v>1294</v>
      </c>
      <c r="K3111" s="173">
        <v>118.48203211502637</v>
      </c>
      <c r="L3111" s="171" t="s">
        <v>55</v>
      </c>
      <c r="M3111" s="165" t="s">
        <v>1318</v>
      </c>
      <c r="N3111" s="177" t="s">
        <v>1319</v>
      </c>
      <c r="O3111" s="176" t="s">
        <v>1294</v>
      </c>
      <c r="P3111" s="166" t="s">
        <v>1310</v>
      </c>
      <c r="Q3111" s="166" t="s">
        <v>1313</v>
      </c>
      <c r="R3111" s="172"/>
      <c r="S3111" s="172"/>
      <c r="T3111" s="174">
        <f t="shared" si="151"/>
        <v>156.52153858263583</v>
      </c>
    </row>
    <row r="3112" spans="1:20" s="164" customFormat="1" ht="12.75" hidden="1" customHeight="1" x14ac:dyDescent="0.2">
      <c r="A3112" s="168" t="s">
        <v>1281</v>
      </c>
      <c r="B3112" s="170" t="s">
        <v>9</v>
      </c>
      <c r="C3112" s="167">
        <v>1</v>
      </c>
      <c r="D3112" s="169">
        <v>43922</v>
      </c>
      <c r="E3112" s="168">
        <f t="shared" si="148"/>
        <v>4</v>
      </c>
      <c r="F3112" s="168" t="str">
        <f t="shared" si="149"/>
        <v>abr</v>
      </c>
      <c r="G3112" s="168">
        <f t="shared" si="150"/>
        <v>2020</v>
      </c>
      <c r="H3112" s="172">
        <v>267.45995329677538</v>
      </c>
      <c r="I3112" s="167">
        <v>220</v>
      </c>
      <c r="J3112" s="175" t="s">
        <v>1294</v>
      </c>
      <c r="K3112" s="173">
        <v>182.60521501849763</v>
      </c>
      <c r="L3112" s="171" t="s">
        <v>60</v>
      </c>
      <c r="M3112" s="165" t="s">
        <v>1318</v>
      </c>
      <c r="N3112" s="177" t="s">
        <v>1319</v>
      </c>
      <c r="O3112" s="176" t="s">
        <v>1294</v>
      </c>
      <c r="P3112" s="166" t="s">
        <v>1310</v>
      </c>
      <c r="Q3112" s="166" t="s">
        <v>1313</v>
      </c>
      <c r="R3112" s="172"/>
      <c r="S3112" s="172"/>
      <c r="T3112" s="174">
        <f t="shared" si="151"/>
        <v>267.45995329677538</v>
      </c>
    </row>
    <row r="3113" spans="1:20" s="164" customFormat="1" ht="12.75" hidden="1" customHeight="1" x14ac:dyDescent="0.2">
      <c r="A3113" s="168" t="s">
        <v>1286</v>
      </c>
      <c r="B3113" s="170" t="s">
        <v>10</v>
      </c>
      <c r="C3113" s="167">
        <v>1</v>
      </c>
      <c r="D3113" s="169">
        <v>43922</v>
      </c>
      <c r="E3113" s="168">
        <f t="shared" si="148"/>
        <v>4</v>
      </c>
      <c r="F3113" s="168" t="str">
        <f t="shared" si="149"/>
        <v>abr</v>
      </c>
      <c r="G3113" s="168">
        <f t="shared" si="150"/>
        <v>2020</v>
      </c>
      <c r="H3113" s="172">
        <v>337.00343714743002</v>
      </c>
      <c r="I3113" s="167">
        <v>220</v>
      </c>
      <c r="J3113" s="175" t="s">
        <v>1294</v>
      </c>
      <c r="K3113" s="173">
        <v>227.92146333272112</v>
      </c>
      <c r="L3113" s="171" t="s">
        <v>56</v>
      </c>
      <c r="M3113" s="165" t="s">
        <v>1318</v>
      </c>
      <c r="N3113" s="177" t="s">
        <v>1319</v>
      </c>
      <c r="O3113" s="176" t="s">
        <v>1294</v>
      </c>
      <c r="P3113" s="166" t="s">
        <v>1310</v>
      </c>
      <c r="Q3113" s="166" t="s">
        <v>1313</v>
      </c>
      <c r="R3113" s="172"/>
      <c r="S3113" s="172"/>
      <c r="T3113" s="174">
        <f t="shared" si="151"/>
        <v>337.00343714743002</v>
      </c>
    </row>
    <row r="3114" spans="1:20" s="164" customFormat="1" ht="12.75" hidden="1" customHeight="1" x14ac:dyDescent="0.2">
      <c r="A3114" s="168" t="s">
        <v>1288</v>
      </c>
      <c r="B3114" s="170" t="s">
        <v>11</v>
      </c>
      <c r="C3114" s="167">
        <v>1</v>
      </c>
      <c r="D3114" s="169">
        <v>43922</v>
      </c>
      <c r="E3114" s="168">
        <f t="shared" si="148"/>
        <v>4</v>
      </c>
      <c r="F3114" s="168" t="str">
        <f t="shared" si="149"/>
        <v>abr</v>
      </c>
      <c r="G3114" s="168">
        <f t="shared" si="150"/>
        <v>2020</v>
      </c>
      <c r="H3114" s="172">
        <v>185.83888961771572</v>
      </c>
      <c r="I3114" s="167">
        <v>220</v>
      </c>
      <c r="J3114" s="175" t="s">
        <v>1294</v>
      </c>
      <c r="K3114" s="173">
        <v>168.60301440453387</v>
      </c>
      <c r="L3114" s="171" t="s">
        <v>59</v>
      </c>
      <c r="M3114" s="165" t="s">
        <v>1318</v>
      </c>
      <c r="N3114" s="177" t="s">
        <v>1319</v>
      </c>
      <c r="O3114" s="176" t="s">
        <v>1294</v>
      </c>
      <c r="P3114" s="166" t="s">
        <v>1310</v>
      </c>
      <c r="Q3114" s="166" t="s">
        <v>1313</v>
      </c>
      <c r="R3114" s="172"/>
      <c r="S3114" s="172"/>
      <c r="T3114" s="174">
        <f t="shared" si="151"/>
        <v>185.83888961771572</v>
      </c>
    </row>
    <row r="3115" spans="1:20" s="164" customFormat="1" ht="12.75" hidden="1" customHeight="1" x14ac:dyDescent="0.2">
      <c r="A3115" s="168" t="s">
        <v>1287</v>
      </c>
      <c r="B3115" s="170" t="s">
        <v>12</v>
      </c>
      <c r="C3115" s="167">
        <v>1</v>
      </c>
      <c r="D3115" s="169">
        <v>43922</v>
      </c>
      <c r="E3115" s="168">
        <f t="shared" si="148"/>
        <v>4</v>
      </c>
      <c r="F3115" s="168" t="str">
        <f t="shared" si="149"/>
        <v>abr</v>
      </c>
      <c r="G3115" s="168">
        <f t="shared" si="150"/>
        <v>2020</v>
      </c>
      <c r="H3115" s="172">
        <v>561.89966153281034</v>
      </c>
      <c r="I3115" s="167">
        <v>220</v>
      </c>
      <c r="J3115" s="175" t="s">
        <v>1294</v>
      </c>
      <c r="K3115" s="173">
        <v>352.22508372471333</v>
      </c>
      <c r="L3115" s="171" t="s">
        <v>57</v>
      </c>
      <c r="M3115" s="165" t="s">
        <v>1318</v>
      </c>
      <c r="N3115" s="177" t="s">
        <v>1319</v>
      </c>
      <c r="O3115" s="176" t="s">
        <v>1294</v>
      </c>
      <c r="P3115" s="166" t="s">
        <v>1310</v>
      </c>
      <c r="Q3115" s="166" t="s">
        <v>1313</v>
      </c>
      <c r="R3115" s="172"/>
      <c r="S3115" s="172"/>
      <c r="T3115" s="174">
        <f t="shared" si="151"/>
        <v>561.89966153281034</v>
      </c>
    </row>
    <row r="3116" spans="1:20" s="164" customFormat="1" ht="12.75" hidden="1" customHeight="1" x14ac:dyDescent="0.2">
      <c r="A3116" s="168" t="s">
        <v>1292</v>
      </c>
      <c r="B3116" s="170" t="s">
        <v>50</v>
      </c>
      <c r="C3116" s="167">
        <v>1</v>
      </c>
      <c r="D3116" s="169">
        <v>43922</v>
      </c>
      <c r="E3116" s="168">
        <f t="shared" si="148"/>
        <v>4</v>
      </c>
      <c r="F3116" s="168" t="str">
        <f t="shared" si="149"/>
        <v>abr</v>
      </c>
      <c r="G3116" s="168">
        <f t="shared" si="150"/>
        <v>2020</v>
      </c>
      <c r="H3116" s="172">
        <v>85.906656521396897</v>
      </c>
      <c r="I3116" s="167">
        <v>220</v>
      </c>
      <c r="J3116" s="175" t="s">
        <v>1294</v>
      </c>
      <c r="K3116" s="173">
        <v>59.287280980242969</v>
      </c>
      <c r="L3116" s="171" t="s">
        <v>58</v>
      </c>
      <c r="M3116" s="165" t="s">
        <v>1318</v>
      </c>
      <c r="N3116" s="177" t="s">
        <v>1319</v>
      </c>
      <c r="O3116" s="176" t="s">
        <v>1294</v>
      </c>
      <c r="P3116" s="166" t="s">
        <v>1310</v>
      </c>
      <c r="Q3116" s="166" t="s">
        <v>1313</v>
      </c>
      <c r="R3116" s="172"/>
      <c r="S3116" s="172"/>
      <c r="T3116" s="174">
        <f t="shared" si="151"/>
        <v>85.906656521396897</v>
      </c>
    </row>
    <row r="3117" spans="1:20" s="164" customFormat="1" ht="12.75" hidden="1" customHeight="1" x14ac:dyDescent="0.2">
      <c r="A3117" s="168" t="s">
        <v>1274</v>
      </c>
      <c r="B3117" s="170" t="s">
        <v>14</v>
      </c>
      <c r="C3117" s="167">
        <v>1</v>
      </c>
      <c r="D3117" s="169">
        <v>43922</v>
      </c>
      <c r="E3117" s="168">
        <f t="shared" si="148"/>
        <v>4</v>
      </c>
      <c r="F3117" s="168" t="str">
        <f t="shared" si="149"/>
        <v>abr</v>
      </c>
      <c r="G3117" s="168">
        <f t="shared" si="150"/>
        <v>2020</v>
      </c>
      <c r="H3117" s="172">
        <v>1.7531970718652428</v>
      </c>
      <c r="I3117" s="167">
        <v>220</v>
      </c>
      <c r="J3117" s="175" t="s">
        <v>1294</v>
      </c>
      <c r="K3117" s="173">
        <v>2.914203132789337</v>
      </c>
      <c r="L3117" s="171" t="s">
        <v>88</v>
      </c>
      <c r="M3117" s="165" t="s">
        <v>1318</v>
      </c>
      <c r="N3117" s="177" t="s">
        <v>1319</v>
      </c>
      <c r="O3117" s="176" t="s">
        <v>1294</v>
      </c>
      <c r="P3117" s="166" t="s">
        <v>1310</v>
      </c>
      <c r="Q3117" s="166" t="s">
        <v>1313</v>
      </c>
      <c r="R3117" s="172"/>
      <c r="S3117" s="172"/>
      <c r="T3117" s="174">
        <f t="shared" si="151"/>
        <v>1.7531970718652428</v>
      </c>
    </row>
    <row r="3118" spans="1:20" s="164" customFormat="1" ht="12.75" hidden="1" customHeight="1" x14ac:dyDescent="0.2">
      <c r="A3118" s="168" t="s">
        <v>1282</v>
      </c>
      <c r="B3118" s="170" t="s">
        <v>63</v>
      </c>
      <c r="C3118" s="167">
        <v>1</v>
      </c>
      <c r="D3118" s="169">
        <v>43952</v>
      </c>
      <c r="E3118" s="168">
        <f t="shared" si="148"/>
        <v>5</v>
      </c>
      <c r="F3118" s="168" t="str">
        <f t="shared" si="149"/>
        <v>may</v>
      </c>
      <c r="G3118" s="168">
        <f t="shared" si="150"/>
        <v>2020</v>
      </c>
      <c r="H3118" s="172">
        <v>175.27344628691873</v>
      </c>
      <c r="I3118" s="167">
        <v>220</v>
      </c>
      <c r="J3118" s="175" t="s">
        <v>1294</v>
      </c>
      <c r="K3118" s="173">
        <v>260.63814462694268</v>
      </c>
      <c r="L3118" s="171" t="s">
        <v>64</v>
      </c>
      <c r="M3118" s="165" t="s">
        <v>1318</v>
      </c>
      <c r="N3118" s="177" t="s">
        <v>1319</v>
      </c>
      <c r="O3118" s="176" t="s">
        <v>1294</v>
      </c>
      <c r="P3118" s="166" t="s">
        <v>1310</v>
      </c>
      <c r="Q3118" s="166" t="s">
        <v>1313</v>
      </c>
      <c r="R3118" s="172"/>
      <c r="S3118" s="172"/>
      <c r="T3118" s="174">
        <f t="shared" si="151"/>
        <v>175.27344628691873</v>
      </c>
    </row>
    <row r="3119" spans="1:20" s="164" customFormat="1" ht="12.75" hidden="1" customHeight="1" x14ac:dyDescent="0.2">
      <c r="A3119" s="168" t="s">
        <v>1264</v>
      </c>
      <c r="B3119" s="170" t="s">
        <v>65</v>
      </c>
      <c r="C3119" s="167">
        <v>1</v>
      </c>
      <c r="D3119" s="169">
        <v>43952</v>
      </c>
      <c r="E3119" s="168">
        <f t="shared" si="148"/>
        <v>5</v>
      </c>
      <c r="F3119" s="168" t="str">
        <f t="shared" si="149"/>
        <v>may</v>
      </c>
      <c r="G3119" s="168">
        <f t="shared" si="150"/>
        <v>2020</v>
      </c>
      <c r="H3119" s="172">
        <v>10.261425891428122</v>
      </c>
      <c r="I3119" s="167">
        <v>220</v>
      </c>
      <c r="J3119" s="175" t="s">
        <v>1294</v>
      </c>
      <c r="K3119" s="173">
        <v>15.56523561733092</v>
      </c>
      <c r="L3119" s="171" t="s">
        <v>64</v>
      </c>
      <c r="M3119" s="165" t="s">
        <v>1318</v>
      </c>
      <c r="N3119" s="177" t="s">
        <v>1319</v>
      </c>
      <c r="O3119" s="176" t="s">
        <v>1294</v>
      </c>
      <c r="P3119" s="166" t="s">
        <v>1310</v>
      </c>
      <c r="Q3119" s="166" t="s">
        <v>1313</v>
      </c>
      <c r="R3119" s="172"/>
      <c r="S3119" s="172"/>
      <c r="T3119" s="174">
        <f t="shared" si="151"/>
        <v>10.261425891428122</v>
      </c>
    </row>
    <row r="3120" spans="1:20" s="164" customFormat="1" ht="12.75" hidden="1" customHeight="1" x14ac:dyDescent="0.2">
      <c r="A3120" s="168" t="s">
        <v>1255</v>
      </c>
      <c r="B3120" s="170" t="s">
        <v>66</v>
      </c>
      <c r="C3120" s="167">
        <v>1</v>
      </c>
      <c r="D3120" s="169">
        <v>43952</v>
      </c>
      <c r="E3120" s="168">
        <f t="shared" si="148"/>
        <v>5</v>
      </c>
      <c r="F3120" s="168" t="str">
        <f t="shared" si="149"/>
        <v>may</v>
      </c>
      <c r="G3120" s="168">
        <f t="shared" si="150"/>
        <v>2020</v>
      </c>
      <c r="H3120" s="172">
        <v>2.2803168647618048</v>
      </c>
      <c r="I3120" s="167">
        <v>220</v>
      </c>
      <c r="J3120" s="175" t="s">
        <v>1294</v>
      </c>
      <c r="K3120" s="173">
        <v>2.6493135937868972</v>
      </c>
      <c r="L3120" s="171" t="s">
        <v>64</v>
      </c>
      <c r="M3120" s="165" t="s">
        <v>1318</v>
      </c>
      <c r="N3120" s="177" t="s">
        <v>1319</v>
      </c>
      <c r="O3120" s="176" t="s">
        <v>1294</v>
      </c>
      <c r="P3120" s="166" t="s">
        <v>1310</v>
      </c>
      <c r="Q3120" s="166" t="s">
        <v>1313</v>
      </c>
      <c r="R3120" s="172"/>
      <c r="S3120" s="172"/>
      <c r="T3120" s="174">
        <f t="shared" si="151"/>
        <v>2.2803168647618048</v>
      </c>
    </row>
    <row r="3121" spans="1:20" s="164" customFormat="1" ht="12.75" hidden="1" customHeight="1" x14ac:dyDescent="0.2">
      <c r="A3121" s="168" t="s">
        <v>1266</v>
      </c>
      <c r="B3121" s="170" t="s">
        <v>67</v>
      </c>
      <c r="C3121" s="167">
        <v>1</v>
      </c>
      <c r="D3121" s="169">
        <v>43952</v>
      </c>
      <c r="E3121" s="168">
        <f t="shared" si="148"/>
        <v>5</v>
      </c>
      <c r="F3121" s="168" t="str">
        <f t="shared" si="149"/>
        <v>may</v>
      </c>
      <c r="G3121" s="168">
        <f t="shared" si="150"/>
        <v>2020</v>
      </c>
      <c r="H3121" s="172">
        <v>6.9446013608654962</v>
      </c>
      <c r="I3121" s="167">
        <v>220</v>
      </c>
      <c r="J3121" s="175" t="s">
        <v>1294</v>
      </c>
      <c r="K3121" s="173">
        <v>9.0466389071095605</v>
      </c>
      <c r="L3121" s="171" t="s">
        <v>64</v>
      </c>
      <c r="M3121" s="165" t="s">
        <v>1318</v>
      </c>
      <c r="N3121" s="177" t="s">
        <v>1319</v>
      </c>
      <c r="O3121" s="176" t="s">
        <v>1294</v>
      </c>
      <c r="P3121" s="166" t="s">
        <v>1310</v>
      </c>
      <c r="Q3121" s="166" t="s">
        <v>1313</v>
      </c>
      <c r="R3121" s="172"/>
      <c r="S3121" s="172"/>
      <c r="T3121" s="174">
        <f t="shared" si="151"/>
        <v>6.9446013608654962</v>
      </c>
    </row>
    <row r="3122" spans="1:20" s="164" customFormat="1" ht="12.75" hidden="1" customHeight="1" x14ac:dyDescent="0.2">
      <c r="A3122" s="168" t="s">
        <v>1277</v>
      </c>
      <c r="B3122" s="170" t="s">
        <v>68</v>
      </c>
      <c r="C3122" s="167">
        <v>1</v>
      </c>
      <c r="D3122" s="169">
        <v>43952</v>
      </c>
      <c r="E3122" s="168">
        <f t="shared" si="148"/>
        <v>5</v>
      </c>
      <c r="F3122" s="168" t="str">
        <f t="shared" si="149"/>
        <v>may</v>
      </c>
      <c r="G3122" s="168">
        <f t="shared" si="150"/>
        <v>2020</v>
      </c>
      <c r="H3122" s="172">
        <v>17.309678018873701</v>
      </c>
      <c r="I3122" s="167">
        <v>220</v>
      </c>
      <c r="J3122" s="175" t="s">
        <v>1294</v>
      </c>
      <c r="K3122" s="173">
        <v>23.297582804205042</v>
      </c>
      <c r="L3122" s="171" t="s">
        <v>64</v>
      </c>
      <c r="M3122" s="165" t="s">
        <v>1318</v>
      </c>
      <c r="N3122" s="177" t="s">
        <v>1319</v>
      </c>
      <c r="O3122" s="176" t="s">
        <v>1294</v>
      </c>
      <c r="P3122" s="166" t="s">
        <v>1310</v>
      </c>
      <c r="Q3122" s="166" t="s">
        <v>1313</v>
      </c>
      <c r="R3122" s="172"/>
      <c r="S3122" s="172"/>
      <c r="T3122" s="174">
        <f t="shared" si="151"/>
        <v>17.309678018873701</v>
      </c>
    </row>
    <row r="3123" spans="1:20" s="164" customFormat="1" ht="12.75" hidden="1" customHeight="1" x14ac:dyDescent="0.2">
      <c r="A3123" s="168" t="s">
        <v>1267</v>
      </c>
      <c r="B3123" s="170" t="s">
        <v>69</v>
      </c>
      <c r="C3123" s="167">
        <v>1</v>
      </c>
      <c r="D3123" s="169">
        <v>43952</v>
      </c>
      <c r="E3123" s="168">
        <f t="shared" si="148"/>
        <v>5</v>
      </c>
      <c r="F3123" s="168" t="str">
        <f t="shared" si="149"/>
        <v>may</v>
      </c>
      <c r="G3123" s="168">
        <f t="shared" si="150"/>
        <v>2020</v>
      </c>
      <c r="H3123" s="172">
        <v>11.19428279064886</v>
      </c>
      <c r="I3123" s="167">
        <v>220</v>
      </c>
      <c r="J3123" s="175" t="s">
        <v>1294</v>
      </c>
      <c r="K3123" s="173">
        <v>14.511107321211485</v>
      </c>
      <c r="L3123" s="171" t="s">
        <v>64</v>
      </c>
      <c r="M3123" s="165" t="s">
        <v>1318</v>
      </c>
      <c r="N3123" s="177" t="s">
        <v>1319</v>
      </c>
      <c r="O3123" s="176" t="s">
        <v>1294</v>
      </c>
      <c r="P3123" s="166" t="s">
        <v>1310</v>
      </c>
      <c r="Q3123" s="166" t="s">
        <v>1313</v>
      </c>
      <c r="R3123" s="172"/>
      <c r="S3123" s="172"/>
      <c r="T3123" s="174">
        <f t="shared" si="151"/>
        <v>11.19428279064886</v>
      </c>
    </row>
    <row r="3124" spans="1:20" s="164" customFormat="1" ht="12.75" hidden="1" customHeight="1" x14ac:dyDescent="0.2">
      <c r="A3124" s="168" t="s">
        <v>1268</v>
      </c>
      <c r="B3124" s="170" t="s">
        <v>70</v>
      </c>
      <c r="C3124" s="167">
        <v>1</v>
      </c>
      <c r="D3124" s="169">
        <v>43952</v>
      </c>
      <c r="E3124" s="168">
        <f t="shared" si="148"/>
        <v>5</v>
      </c>
      <c r="F3124" s="168" t="str">
        <f t="shared" si="149"/>
        <v>may</v>
      </c>
      <c r="G3124" s="168">
        <f t="shared" si="150"/>
        <v>2020</v>
      </c>
      <c r="H3124" s="172">
        <v>18.553487217834682</v>
      </c>
      <c r="I3124" s="167">
        <v>220</v>
      </c>
      <c r="J3124" s="175" t="s">
        <v>1294</v>
      </c>
      <c r="K3124" s="173">
        <v>26.764700946308782</v>
      </c>
      <c r="L3124" s="171" t="s">
        <v>64</v>
      </c>
      <c r="M3124" s="165" t="s">
        <v>1318</v>
      </c>
      <c r="N3124" s="177" t="s">
        <v>1319</v>
      </c>
      <c r="O3124" s="176" t="s">
        <v>1294</v>
      </c>
      <c r="P3124" s="166" t="s">
        <v>1310</v>
      </c>
      <c r="Q3124" s="166" t="s">
        <v>1313</v>
      </c>
      <c r="R3124" s="172"/>
      <c r="S3124" s="172"/>
      <c r="T3124" s="174">
        <f t="shared" si="151"/>
        <v>18.553487217834682</v>
      </c>
    </row>
    <row r="3125" spans="1:20" s="164" customFormat="1" ht="12.75" hidden="1" customHeight="1" x14ac:dyDescent="0.2">
      <c r="A3125" s="168" t="s">
        <v>1254</v>
      </c>
      <c r="B3125" s="170" t="s">
        <v>71</v>
      </c>
      <c r="C3125" s="167">
        <v>1</v>
      </c>
      <c r="D3125" s="169">
        <v>43952</v>
      </c>
      <c r="E3125" s="168">
        <f t="shared" si="148"/>
        <v>5</v>
      </c>
      <c r="F3125" s="168" t="str">
        <f t="shared" si="149"/>
        <v>may</v>
      </c>
      <c r="G3125" s="168">
        <f t="shared" si="150"/>
        <v>2020</v>
      </c>
      <c r="H3125" s="172">
        <v>4.767935262683773</v>
      </c>
      <c r="I3125" s="167">
        <v>220</v>
      </c>
      <c r="J3125" s="175" t="s">
        <v>1294</v>
      </c>
      <c r="K3125" s="173">
        <v>6.8627172552672322</v>
      </c>
      <c r="L3125" s="171" t="s">
        <v>64</v>
      </c>
      <c r="M3125" s="165" t="s">
        <v>1318</v>
      </c>
      <c r="N3125" s="177" t="s">
        <v>1319</v>
      </c>
      <c r="O3125" s="176" t="s">
        <v>1294</v>
      </c>
      <c r="P3125" s="166" t="s">
        <v>1310</v>
      </c>
      <c r="Q3125" s="166" t="s">
        <v>1313</v>
      </c>
      <c r="R3125" s="172"/>
      <c r="S3125" s="172"/>
      <c r="T3125" s="174">
        <f t="shared" si="151"/>
        <v>4.767935262683773</v>
      </c>
    </row>
    <row r="3126" spans="1:20" s="164" customFormat="1" ht="12.75" hidden="1" customHeight="1" x14ac:dyDescent="0.2">
      <c r="A3126" s="168" t="s">
        <v>1269</v>
      </c>
      <c r="B3126" s="170" t="s">
        <v>72</v>
      </c>
      <c r="C3126" s="167">
        <v>1</v>
      </c>
      <c r="D3126" s="169">
        <v>43952</v>
      </c>
      <c r="E3126" s="168">
        <f t="shared" si="148"/>
        <v>5</v>
      </c>
      <c r="F3126" s="168" t="str">
        <f t="shared" si="149"/>
        <v>may</v>
      </c>
      <c r="G3126" s="168">
        <f t="shared" si="150"/>
        <v>2020</v>
      </c>
      <c r="H3126" s="172">
        <v>14.303805788051319</v>
      </c>
      <c r="I3126" s="167">
        <v>220</v>
      </c>
      <c r="J3126" s="175" t="s">
        <v>1294</v>
      </c>
      <c r="K3126" s="173">
        <v>18.180344458146394</v>
      </c>
      <c r="L3126" s="171" t="s">
        <v>64</v>
      </c>
      <c r="M3126" s="165" t="s">
        <v>1318</v>
      </c>
      <c r="N3126" s="177" t="s">
        <v>1319</v>
      </c>
      <c r="O3126" s="176" t="s">
        <v>1294</v>
      </c>
      <c r="P3126" s="166" t="s">
        <v>1310</v>
      </c>
      <c r="Q3126" s="166" t="s">
        <v>1313</v>
      </c>
      <c r="R3126" s="172"/>
      <c r="S3126" s="172"/>
      <c r="T3126" s="174">
        <f t="shared" si="151"/>
        <v>14.303805788051319</v>
      </c>
    </row>
    <row r="3127" spans="1:20" s="164" customFormat="1" ht="12.75" hidden="1" customHeight="1" x14ac:dyDescent="0.2">
      <c r="A3127" s="168" t="s">
        <v>1260</v>
      </c>
      <c r="B3127" s="170" t="s">
        <v>73</v>
      </c>
      <c r="C3127" s="167">
        <v>1</v>
      </c>
      <c r="D3127" s="169">
        <v>43952</v>
      </c>
      <c r="E3127" s="168">
        <f t="shared" si="148"/>
        <v>5</v>
      </c>
      <c r="F3127" s="168" t="str">
        <f t="shared" si="149"/>
        <v>may</v>
      </c>
      <c r="G3127" s="168">
        <f t="shared" si="150"/>
        <v>2020</v>
      </c>
      <c r="H3127" s="172">
        <v>0.93285689922073822</v>
      </c>
      <c r="I3127" s="167">
        <v>220</v>
      </c>
      <c r="J3127" s="175" t="s">
        <v>1294</v>
      </c>
      <c r="K3127" s="173">
        <v>1.4842789774267746</v>
      </c>
      <c r="L3127" s="171" t="s">
        <v>64</v>
      </c>
      <c r="M3127" s="165" t="s">
        <v>1318</v>
      </c>
      <c r="N3127" s="177" t="s">
        <v>1319</v>
      </c>
      <c r="O3127" s="176" t="s">
        <v>1294</v>
      </c>
      <c r="P3127" s="166" t="s">
        <v>1310</v>
      </c>
      <c r="Q3127" s="166" t="s">
        <v>1313</v>
      </c>
      <c r="R3127" s="172"/>
      <c r="S3127" s="172"/>
      <c r="T3127" s="174">
        <f t="shared" si="151"/>
        <v>0.93285689922073822</v>
      </c>
    </row>
    <row r="3128" spans="1:20" s="164" customFormat="1" ht="12.75" hidden="1" customHeight="1" x14ac:dyDescent="0.2">
      <c r="A3128" s="168" t="s">
        <v>1258</v>
      </c>
      <c r="B3128" s="170" t="s">
        <v>74</v>
      </c>
      <c r="C3128" s="167">
        <v>1</v>
      </c>
      <c r="D3128" s="169">
        <v>43952</v>
      </c>
      <c r="E3128" s="168">
        <f t="shared" si="148"/>
        <v>5</v>
      </c>
      <c r="F3128" s="168" t="str">
        <f t="shared" si="149"/>
        <v>may</v>
      </c>
      <c r="G3128" s="168">
        <f t="shared" si="150"/>
        <v>2020</v>
      </c>
      <c r="H3128" s="172">
        <v>17.620630318613944</v>
      </c>
      <c r="I3128" s="167">
        <v>220</v>
      </c>
      <c r="J3128" s="175" t="s">
        <v>1294</v>
      </c>
      <c r="K3128" s="173">
        <v>24.353784115656076</v>
      </c>
      <c r="L3128" s="171" t="s">
        <v>64</v>
      </c>
      <c r="M3128" s="165" t="s">
        <v>1318</v>
      </c>
      <c r="N3128" s="177" t="s">
        <v>1319</v>
      </c>
      <c r="O3128" s="176" t="s">
        <v>1294</v>
      </c>
      <c r="P3128" s="166" t="s">
        <v>1310</v>
      </c>
      <c r="Q3128" s="166" t="s">
        <v>1313</v>
      </c>
      <c r="R3128" s="172"/>
      <c r="S3128" s="172"/>
      <c r="T3128" s="174">
        <f t="shared" si="151"/>
        <v>17.620630318613944</v>
      </c>
    </row>
    <row r="3129" spans="1:20" s="164" customFormat="1" ht="12.75" hidden="1" customHeight="1" x14ac:dyDescent="0.2">
      <c r="A3129" s="168" t="s">
        <v>1276</v>
      </c>
      <c r="B3129" s="170" t="s">
        <v>75</v>
      </c>
      <c r="C3129" s="167">
        <v>1</v>
      </c>
      <c r="D3129" s="169">
        <v>43952</v>
      </c>
      <c r="E3129" s="168">
        <f t="shared" si="148"/>
        <v>5</v>
      </c>
      <c r="F3129" s="168" t="str">
        <f t="shared" si="149"/>
        <v>may</v>
      </c>
      <c r="G3129" s="168">
        <f t="shared" si="150"/>
        <v>2020</v>
      </c>
      <c r="H3129" s="172">
        <v>108.31505107618572</v>
      </c>
      <c r="I3129" s="167">
        <v>220</v>
      </c>
      <c r="J3129" s="175" t="s">
        <v>1294</v>
      </c>
      <c r="K3129" s="173">
        <v>182.35901269033315</v>
      </c>
      <c r="L3129" s="171" t="s">
        <v>64</v>
      </c>
      <c r="M3129" s="165" t="s">
        <v>1318</v>
      </c>
      <c r="N3129" s="177" t="s">
        <v>1319</v>
      </c>
      <c r="O3129" s="176" t="s">
        <v>1294</v>
      </c>
      <c r="P3129" s="166" t="s">
        <v>1310</v>
      </c>
      <c r="Q3129" s="166" t="s">
        <v>1313</v>
      </c>
      <c r="R3129" s="172"/>
      <c r="S3129" s="172"/>
      <c r="T3129" s="174">
        <f t="shared" si="151"/>
        <v>108.31505107618572</v>
      </c>
    </row>
    <row r="3130" spans="1:20" s="164" customFormat="1" ht="12.75" hidden="1" customHeight="1" x14ac:dyDescent="0.2">
      <c r="A3130" s="168" t="s">
        <v>1263</v>
      </c>
      <c r="B3130" s="170" t="s">
        <v>76</v>
      </c>
      <c r="C3130" s="167">
        <v>1</v>
      </c>
      <c r="D3130" s="169">
        <v>43952</v>
      </c>
      <c r="E3130" s="168">
        <f t="shared" si="148"/>
        <v>5</v>
      </c>
      <c r="F3130" s="168" t="str">
        <f t="shared" si="149"/>
        <v>may</v>
      </c>
      <c r="G3130" s="168">
        <f t="shared" si="150"/>
        <v>2020</v>
      </c>
      <c r="H3130" s="172">
        <v>18.449836451254601</v>
      </c>
      <c r="I3130" s="167">
        <v>220</v>
      </c>
      <c r="J3130" s="175" t="s">
        <v>1294</v>
      </c>
      <c r="K3130" s="173">
        <v>37.641812391222587</v>
      </c>
      <c r="L3130" s="171" t="s">
        <v>64</v>
      </c>
      <c r="M3130" s="165" t="s">
        <v>1318</v>
      </c>
      <c r="N3130" s="177" t="s">
        <v>1319</v>
      </c>
      <c r="O3130" s="176" t="s">
        <v>1294</v>
      </c>
      <c r="P3130" s="166" t="s">
        <v>1310</v>
      </c>
      <c r="Q3130" s="166" t="s">
        <v>1313</v>
      </c>
      <c r="R3130" s="172"/>
      <c r="S3130" s="172"/>
      <c r="T3130" s="174">
        <f t="shared" si="151"/>
        <v>18.449836451254601</v>
      </c>
    </row>
    <row r="3131" spans="1:20" s="164" customFormat="1" ht="12.75" hidden="1" customHeight="1" x14ac:dyDescent="0.2">
      <c r="A3131" s="168" t="s">
        <v>1272</v>
      </c>
      <c r="B3131" s="170" t="s">
        <v>77</v>
      </c>
      <c r="C3131" s="167">
        <v>1</v>
      </c>
      <c r="D3131" s="169">
        <v>43952</v>
      </c>
      <c r="E3131" s="168">
        <f t="shared" si="148"/>
        <v>5</v>
      </c>
      <c r="F3131" s="168" t="str">
        <f t="shared" si="149"/>
        <v>may</v>
      </c>
      <c r="G3131" s="168">
        <f t="shared" si="150"/>
        <v>2020</v>
      </c>
      <c r="H3131" s="172">
        <v>4.9752367958439381</v>
      </c>
      <c r="I3131" s="167">
        <v>220</v>
      </c>
      <c r="J3131" s="175" t="s">
        <v>1294</v>
      </c>
      <c r="K3131" s="173">
        <v>5.3069192489002006</v>
      </c>
      <c r="L3131" s="171" t="s">
        <v>64</v>
      </c>
      <c r="M3131" s="165" t="s">
        <v>1318</v>
      </c>
      <c r="N3131" s="177" t="s">
        <v>1319</v>
      </c>
      <c r="O3131" s="176" t="s">
        <v>1294</v>
      </c>
      <c r="P3131" s="166" t="s">
        <v>1310</v>
      </c>
      <c r="Q3131" s="166" t="s">
        <v>1313</v>
      </c>
      <c r="R3131" s="172"/>
      <c r="S3131" s="172"/>
      <c r="T3131" s="174">
        <f t="shared" si="151"/>
        <v>4.9752367958439381</v>
      </c>
    </row>
    <row r="3132" spans="1:20" s="164" customFormat="1" ht="12.75" hidden="1" customHeight="1" x14ac:dyDescent="0.2">
      <c r="A3132" s="168" t="s">
        <v>1273</v>
      </c>
      <c r="B3132" s="170" t="s">
        <v>78</v>
      </c>
      <c r="C3132" s="167">
        <v>1</v>
      </c>
      <c r="D3132" s="169">
        <v>43952</v>
      </c>
      <c r="E3132" s="168">
        <f t="shared" si="148"/>
        <v>5</v>
      </c>
      <c r="F3132" s="168" t="str">
        <f t="shared" si="149"/>
        <v>may</v>
      </c>
      <c r="G3132" s="168">
        <f t="shared" si="150"/>
        <v>2020</v>
      </c>
      <c r="H3132" s="172">
        <v>12.127139689869599</v>
      </c>
      <c r="I3132" s="167">
        <v>220</v>
      </c>
      <c r="J3132" s="175" t="s">
        <v>1294</v>
      </c>
      <c r="K3132" s="173">
        <v>15.750770489509268</v>
      </c>
      <c r="L3132" s="171" t="s">
        <v>64</v>
      </c>
      <c r="M3132" s="165" t="s">
        <v>1318</v>
      </c>
      <c r="N3132" s="177" t="s">
        <v>1319</v>
      </c>
      <c r="O3132" s="176" t="s">
        <v>1294</v>
      </c>
      <c r="P3132" s="166" t="s">
        <v>1310</v>
      </c>
      <c r="Q3132" s="166" t="s">
        <v>1313</v>
      </c>
      <c r="R3132" s="172"/>
      <c r="S3132" s="172"/>
      <c r="T3132" s="174">
        <f t="shared" si="151"/>
        <v>12.127139689869599</v>
      </c>
    </row>
    <row r="3133" spans="1:20" s="164" customFormat="1" ht="12.75" hidden="1" customHeight="1" x14ac:dyDescent="0.2">
      <c r="A3133" s="168" t="s">
        <v>1261</v>
      </c>
      <c r="B3133" s="170" t="s">
        <v>79</v>
      </c>
      <c r="C3133" s="167">
        <v>1</v>
      </c>
      <c r="D3133" s="169">
        <v>43952</v>
      </c>
      <c r="E3133" s="168">
        <f t="shared" si="148"/>
        <v>5</v>
      </c>
      <c r="F3133" s="168" t="str">
        <f t="shared" si="149"/>
        <v>may</v>
      </c>
      <c r="G3133" s="168">
        <f t="shared" si="150"/>
        <v>2020</v>
      </c>
      <c r="H3133" s="172">
        <v>1.2438091989609845</v>
      </c>
      <c r="I3133" s="167">
        <v>220</v>
      </c>
      <c r="J3133" s="175" t="s">
        <v>1294</v>
      </c>
      <c r="K3133" s="173">
        <v>1.1391219247151017</v>
      </c>
      <c r="L3133" s="171" t="s">
        <v>64</v>
      </c>
      <c r="M3133" s="165" t="s">
        <v>1318</v>
      </c>
      <c r="N3133" s="177" t="s">
        <v>1319</v>
      </c>
      <c r="O3133" s="176" t="s">
        <v>1294</v>
      </c>
      <c r="P3133" s="166" t="s">
        <v>1310</v>
      </c>
      <c r="Q3133" s="166" t="s">
        <v>1313</v>
      </c>
      <c r="R3133" s="172"/>
      <c r="S3133" s="172"/>
      <c r="T3133" s="174">
        <f t="shared" si="151"/>
        <v>1.2438091989609845</v>
      </c>
    </row>
    <row r="3134" spans="1:20" s="164" customFormat="1" ht="12.75" hidden="1" customHeight="1" x14ac:dyDescent="0.2">
      <c r="A3134" s="168" t="s">
        <v>1257</v>
      </c>
      <c r="B3134" s="170" t="s">
        <v>80</v>
      </c>
      <c r="C3134" s="167">
        <v>1</v>
      </c>
      <c r="D3134" s="169">
        <v>43952</v>
      </c>
      <c r="E3134" s="168">
        <f t="shared" ref="E3134:E3197" si="152">MONTH(D3134)</f>
        <v>5</v>
      </c>
      <c r="F3134" s="168" t="str">
        <f t="shared" ref="F3134:F3197" si="153">TEXT(D3134,"mmm")</f>
        <v>may</v>
      </c>
      <c r="G3134" s="168">
        <f t="shared" ref="G3134:G3197" si="154">YEAR(D3134)</f>
        <v>2020</v>
      </c>
      <c r="H3134" s="172">
        <v>2.0730153316016406</v>
      </c>
      <c r="I3134" s="167">
        <v>220</v>
      </c>
      <c r="J3134" s="175" t="s">
        <v>1294</v>
      </c>
      <c r="K3134" s="173">
        <v>1.7703550931878018</v>
      </c>
      <c r="L3134" s="171" t="s">
        <v>64</v>
      </c>
      <c r="M3134" s="165" t="s">
        <v>1318</v>
      </c>
      <c r="N3134" s="177" t="s">
        <v>1319</v>
      </c>
      <c r="O3134" s="176" t="s">
        <v>1294</v>
      </c>
      <c r="P3134" s="166" t="s">
        <v>1310</v>
      </c>
      <c r="Q3134" s="166" t="s">
        <v>1313</v>
      </c>
      <c r="R3134" s="172"/>
      <c r="S3134" s="172"/>
      <c r="T3134" s="174">
        <f t="shared" si="151"/>
        <v>2.0730153316016406</v>
      </c>
    </row>
    <row r="3135" spans="1:20" s="164" customFormat="1" ht="12.75" hidden="1" customHeight="1" x14ac:dyDescent="0.2">
      <c r="A3135" s="168" t="s">
        <v>1259</v>
      </c>
      <c r="B3135" s="170" t="s">
        <v>81</v>
      </c>
      <c r="C3135" s="167">
        <v>1</v>
      </c>
      <c r="D3135" s="169">
        <v>43952</v>
      </c>
      <c r="E3135" s="168">
        <f t="shared" si="152"/>
        <v>5</v>
      </c>
      <c r="F3135" s="168" t="str">
        <f t="shared" si="153"/>
        <v>may</v>
      </c>
      <c r="G3135" s="168">
        <f t="shared" si="154"/>
        <v>2020</v>
      </c>
      <c r="H3135" s="172">
        <v>35.863165236708383</v>
      </c>
      <c r="I3135" s="167">
        <v>220</v>
      </c>
      <c r="J3135" s="175" t="s">
        <v>1294</v>
      </c>
      <c r="K3135" s="173">
        <v>46.750641758280189</v>
      </c>
      <c r="L3135" s="171" t="s">
        <v>64</v>
      </c>
      <c r="M3135" s="165" t="s">
        <v>1318</v>
      </c>
      <c r="N3135" s="177" t="s">
        <v>1319</v>
      </c>
      <c r="O3135" s="176" t="s">
        <v>1294</v>
      </c>
      <c r="P3135" s="166" t="s">
        <v>1310</v>
      </c>
      <c r="Q3135" s="166" t="s">
        <v>1313</v>
      </c>
      <c r="R3135" s="172"/>
      <c r="S3135" s="172"/>
      <c r="T3135" s="174">
        <f t="shared" si="151"/>
        <v>35.863165236708383</v>
      </c>
    </row>
    <row r="3136" spans="1:20" s="164" customFormat="1" ht="12.75" hidden="1" customHeight="1" x14ac:dyDescent="0.2">
      <c r="A3136" s="168" t="s">
        <v>1265</v>
      </c>
      <c r="B3136" s="170" t="s">
        <v>82</v>
      </c>
      <c r="C3136" s="167">
        <v>1</v>
      </c>
      <c r="D3136" s="169">
        <v>43952</v>
      </c>
      <c r="E3136" s="168">
        <f t="shared" si="152"/>
        <v>5</v>
      </c>
      <c r="F3136" s="168" t="str">
        <f t="shared" si="153"/>
        <v>may</v>
      </c>
      <c r="G3136" s="168">
        <f t="shared" si="154"/>
        <v>2020</v>
      </c>
      <c r="H3136" s="172">
        <v>7.9811090266663163</v>
      </c>
      <c r="I3136" s="167">
        <v>220</v>
      </c>
      <c r="J3136" s="175" t="s">
        <v>1294</v>
      </c>
      <c r="K3136" s="173">
        <v>8.1003074082334106</v>
      </c>
      <c r="L3136" s="171" t="s">
        <v>64</v>
      </c>
      <c r="M3136" s="165" t="s">
        <v>1318</v>
      </c>
      <c r="N3136" s="177" t="s">
        <v>1319</v>
      </c>
      <c r="O3136" s="176" t="s">
        <v>1294</v>
      </c>
      <c r="P3136" s="166" t="s">
        <v>1310</v>
      </c>
      <c r="Q3136" s="166" t="s">
        <v>1313</v>
      </c>
      <c r="R3136" s="172"/>
      <c r="S3136" s="172"/>
      <c r="T3136" s="174">
        <f t="shared" si="151"/>
        <v>7.9811090266663163</v>
      </c>
    </row>
    <row r="3137" spans="1:20" s="164" customFormat="1" ht="12.75" hidden="1" customHeight="1" x14ac:dyDescent="0.2">
      <c r="A3137" s="168" t="s">
        <v>1275</v>
      </c>
      <c r="B3137" s="170" t="s">
        <v>83</v>
      </c>
      <c r="C3137" s="167">
        <v>1</v>
      </c>
      <c r="D3137" s="169">
        <v>43952</v>
      </c>
      <c r="E3137" s="168">
        <f t="shared" si="152"/>
        <v>5</v>
      </c>
      <c r="F3137" s="168" t="str">
        <f t="shared" si="153"/>
        <v>may</v>
      </c>
      <c r="G3137" s="168">
        <f t="shared" si="154"/>
        <v>2020</v>
      </c>
      <c r="H3137" s="172">
        <v>26.223643944760752</v>
      </c>
      <c r="I3137" s="167">
        <v>220</v>
      </c>
      <c r="J3137" s="175" t="s">
        <v>1294</v>
      </c>
      <c r="K3137" s="173">
        <v>44.512821707816236</v>
      </c>
      <c r="L3137" s="171" t="s">
        <v>64</v>
      </c>
      <c r="M3137" s="165" t="s">
        <v>1318</v>
      </c>
      <c r="N3137" s="177" t="s">
        <v>1319</v>
      </c>
      <c r="O3137" s="176" t="s">
        <v>1294</v>
      </c>
      <c r="P3137" s="166" t="s">
        <v>1310</v>
      </c>
      <c r="Q3137" s="166" t="s">
        <v>1313</v>
      </c>
      <c r="R3137" s="172"/>
      <c r="S3137" s="172"/>
      <c r="T3137" s="174">
        <f t="shared" si="151"/>
        <v>26.223643944760752</v>
      </c>
    </row>
    <row r="3138" spans="1:20" s="164" customFormat="1" ht="12.75" hidden="1" customHeight="1" x14ac:dyDescent="0.2">
      <c r="A3138" s="168" t="s">
        <v>1262</v>
      </c>
      <c r="B3138" s="170" t="s">
        <v>84</v>
      </c>
      <c r="C3138" s="167">
        <v>1</v>
      </c>
      <c r="D3138" s="169">
        <v>43952</v>
      </c>
      <c r="E3138" s="168">
        <f t="shared" si="152"/>
        <v>5</v>
      </c>
      <c r="F3138" s="168" t="str">
        <f t="shared" si="153"/>
        <v>may</v>
      </c>
      <c r="G3138" s="168">
        <f t="shared" si="154"/>
        <v>2020</v>
      </c>
      <c r="H3138" s="172">
        <v>7.0482521274455783</v>
      </c>
      <c r="I3138" s="167">
        <v>220</v>
      </c>
      <c r="J3138" s="175" t="s">
        <v>1294</v>
      </c>
      <c r="K3138" s="173">
        <v>8.6693501167580624</v>
      </c>
      <c r="L3138" s="171" t="s">
        <v>64</v>
      </c>
      <c r="M3138" s="165" t="s">
        <v>1318</v>
      </c>
      <c r="N3138" s="177" t="s">
        <v>1319</v>
      </c>
      <c r="O3138" s="176" t="s">
        <v>1294</v>
      </c>
      <c r="P3138" s="166" t="s">
        <v>1310</v>
      </c>
      <c r="Q3138" s="166" t="s">
        <v>1313</v>
      </c>
      <c r="R3138" s="172"/>
      <c r="S3138" s="172"/>
      <c r="T3138" s="174">
        <f t="shared" si="151"/>
        <v>7.0482521274455783</v>
      </c>
    </row>
    <row r="3139" spans="1:20" s="164" customFormat="1" ht="12.75" hidden="1" customHeight="1" x14ac:dyDescent="0.2">
      <c r="A3139" s="168" t="s">
        <v>1271</v>
      </c>
      <c r="B3139" s="170" t="s">
        <v>85</v>
      </c>
      <c r="C3139" s="167">
        <v>1</v>
      </c>
      <c r="D3139" s="169">
        <v>43952</v>
      </c>
      <c r="E3139" s="168">
        <f t="shared" si="152"/>
        <v>5</v>
      </c>
      <c r="F3139" s="168" t="str">
        <f t="shared" si="153"/>
        <v>may</v>
      </c>
      <c r="G3139" s="168">
        <f t="shared" si="154"/>
        <v>2020</v>
      </c>
      <c r="H3139" s="172">
        <v>23.736025546838789</v>
      </c>
      <c r="I3139" s="167">
        <v>220</v>
      </c>
      <c r="J3139" s="175" t="s">
        <v>1294</v>
      </c>
      <c r="K3139" s="173">
        <v>31.710915527510299</v>
      </c>
      <c r="L3139" s="171" t="s">
        <v>64</v>
      </c>
      <c r="M3139" s="165" t="s">
        <v>1318</v>
      </c>
      <c r="N3139" s="177" t="s">
        <v>1319</v>
      </c>
      <c r="O3139" s="176" t="s">
        <v>1294</v>
      </c>
      <c r="P3139" s="166" t="s">
        <v>1310</v>
      </c>
      <c r="Q3139" s="166" t="s">
        <v>1313</v>
      </c>
      <c r="R3139" s="172"/>
      <c r="S3139" s="172"/>
      <c r="T3139" s="174">
        <f t="shared" si="151"/>
        <v>23.736025546838789</v>
      </c>
    </row>
    <row r="3140" spans="1:20" s="164" customFormat="1" ht="12.75" hidden="1" customHeight="1" x14ac:dyDescent="0.2">
      <c r="A3140" s="168" t="s">
        <v>1270</v>
      </c>
      <c r="B3140" s="170" t="s">
        <v>86</v>
      </c>
      <c r="C3140" s="167">
        <v>1</v>
      </c>
      <c r="D3140" s="169">
        <v>43952</v>
      </c>
      <c r="E3140" s="168">
        <f t="shared" si="152"/>
        <v>5</v>
      </c>
      <c r="F3140" s="168" t="str">
        <f t="shared" si="153"/>
        <v>may</v>
      </c>
      <c r="G3140" s="168">
        <f t="shared" si="154"/>
        <v>2020</v>
      </c>
      <c r="H3140" s="172">
        <v>4.2496814297833634</v>
      </c>
      <c r="I3140" s="167">
        <v>220</v>
      </c>
      <c r="J3140" s="175" t="s">
        <v>1294</v>
      </c>
      <c r="K3140" s="173">
        <v>5.9827222470023358</v>
      </c>
      <c r="L3140" s="171" t="s">
        <v>64</v>
      </c>
      <c r="M3140" s="165" t="s">
        <v>1318</v>
      </c>
      <c r="N3140" s="177" t="s">
        <v>1319</v>
      </c>
      <c r="O3140" s="176" t="s">
        <v>1294</v>
      </c>
      <c r="P3140" s="166" t="s">
        <v>1310</v>
      </c>
      <c r="Q3140" s="166" t="s">
        <v>1313</v>
      </c>
      <c r="R3140" s="172"/>
      <c r="S3140" s="172"/>
      <c r="T3140" s="174">
        <f t="shared" si="151"/>
        <v>4.2496814297833634</v>
      </c>
    </row>
    <row r="3141" spans="1:20" s="164" customFormat="1" ht="12.75" hidden="1" customHeight="1" x14ac:dyDescent="0.2">
      <c r="A3141" s="168" t="s">
        <v>1278</v>
      </c>
      <c r="B3141" s="170" t="s">
        <v>87</v>
      </c>
      <c r="C3141" s="167">
        <v>1</v>
      </c>
      <c r="D3141" s="169">
        <v>43952</v>
      </c>
      <c r="E3141" s="168">
        <f t="shared" si="152"/>
        <v>5</v>
      </c>
      <c r="F3141" s="168" t="str">
        <f t="shared" si="153"/>
        <v>may</v>
      </c>
      <c r="G3141" s="168">
        <f t="shared" si="154"/>
        <v>2020</v>
      </c>
      <c r="H3141" s="172">
        <v>11.81618739012935</v>
      </c>
      <c r="I3141" s="167">
        <v>220</v>
      </c>
      <c r="J3141" s="175" t="s">
        <v>1294</v>
      </c>
      <c r="K3141" s="173">
        <v>13.282845737237512</v>
      </c>
      <c r="L3141" s="171" t="s">
        <v>64</v>
      </c>
      <c r="M3141" s="165" t="s">
        <v>1318</v>
      </c>
      <c r="N3141" s="177" t="s">
        <v>1319</v>
      </c>
      <c r="O3141" s="176" t="s">
        <v>1294</v>
      </c>
      <c r="P3141" s="166" t="s">
        <v>1310</v>
      </c>
      <c r="Q3141" s="166" t="s">
        <v>1313</v>
      </c>
      <c r="R3141" s="172"/>
      <c r="S3141" s="172"/>
      <c r="T3141" s="174">
        <f t="shared" si="151"/>
        <v>11.81618739012935</v>
      </c>
    </row>
    <row r="3142" spans="1:20" s="164" customFormat="1" ht="12.75" hidden="1" customHeight="1" x14ac:dyDescent="0.2">
      <c r="A3142" s="168" t="s">
        <v>1280</v>
      </c>
      <c r="B3142" s="170" t="s">
        <v>3</v>
      </c>
      <c r="C3142" s="167">
        <v>1</v>
      </c>
      <c r="D3142" s="169">
        <v>43952</v>
      </c>
      <c r="E3142" s="168">
        <f t="shared" si="152"/>
        <v>5</v>
      </c>
      <c r="F3142" s="168" t="str">
        <f t="shared" si="153"/>
        <v>may</v>
      </c>
      <c r="G3142" s="168">
        <f t="shared" si="154"/>
        <v>2020</v>
      </c>
      <c r="H3142" s="172">
        <v>322.76848713037543</v>
      </c>
      <c r="I3142" s="167">
        <v>220</v>
      </c>
      <c r="J3142" s="175" t="s">
        <v>1294</v>
      </c>
      <c r="K3142" s="173">
        <v>377.85368702936006</v>
      </c>
      <c r="L3142" s="171" t="s">
        <v>88</v>
      </c>
      <c r="M3142" s="165" t="s">
        <v>1318</v>
      </c>
      <c r="N3142" s="177" t="s">
        <v>1319</v>
      </c>
      <c r="O3142" s="176" t="s">
        <v>1294</v>
      </c>
      <c r="P3142" s="166" t="s">
        <v>1310</v>
      </c>
      <c r="Q3142" s="166" t="s">
        <v>1313</v>
      </c>
      <c r="R3142" s="172"/>
      <c r="S3142" s="172"/>
      <c r="T3142" s="174">
        <f t="shared" si="151"/>
        <v>322.76848713037543</v>
      </c>
    </row>
    <row r="3143" spans="1:20" s="164" customFormat="1" ht="12.75" hidden="1" customHeight="1" x14ac:dyDescent="0.2">
      <c r="A3143" s="168" t="s">
        <v>1256</v>
      </c>
      <c r="B3143" s="170" t="s">
        <v>4</v>
      </c>
      <c r="C3143" s="167">
        <v>1</v>
      </c>
      <c r="D3143" s="169">
        <v>43952</v>
      </c>
      <c r="E3143" s="168">
        <f t="shared" si="152"/>
        <v>5</v>
      </c>
      <c r="F3143" s="168" t="str">
        <f t="shared" si="153"/>
        <v>may</v>
      </c>
      <c r="G3143" s="168">
        <f t="shared" si="154"/>
        <v>2020</v>
      </c>
      <c r="H3143" s="172">
        <v>6.0117444616447582</v>
      </c>
      <c r="I3143" s="167">
        <v>220</v>
      </c>
      <c r="J3143" s="175" t="s">
        <v>1294</v>
      </c>
      <c r="K3143" s="173">
        <v>8.62788981012603</v>
      </c>
      <c r="L3143" s="171" t="s">
        <v>88</v>
      </c>
      <c r="M3143" s="165" t="s">
        <v>1318</v>
      </c>
      <c r="N3143" s="177" t="s">
        <v>1319</v>
      </c>
      <c r="O3143" s="176" t="s">
        <v>1294</v>
      </c>
      <c r="P3143" s="166" t="s">
        <v>1310</v>
      </c>
      <c r="Q3143" s="166" t="s">
        <v>1313</v>
      </c>
      <c r="R3143" s="172"/>
      <c r="S3143" s="172"/>
      <c r="T3143" s="174">
        <f t="shared" si="151"/>
        <v>6.0117444616447582</v>
      </c>
    </row>
    <row r="3144" spans="1:20" s="164" customFormat="1" ht="12.75" hidden="1" customHeight="1" x14ac:dyDescent="0.2">
      <c r="A3144" s="168" t="s">
        <v>1279</v>
      </c>
      <c r="B3144" s="170" t="s">
        <v>5</v>
      </c>
      <c r="C3144" s="167">
        <v>1</v>
      </c>
      <c r="D3144" s="169">
        <v>43952</v>
      </c>
      <c r="E3144" s="168">
        <f t="shared" si="152"/>
        <v>5</v>
      </c>
      <c r="F3144" s="168" t="str">
        <f t="shared" si="153"/>
        <v>may</v>
      </c>
      <c r="G3144" s="168">
        <f t="shared" si="154"/>
        <v>2020</v>
      </c>
      <c r="H3144" s="172">
        <v>384.02609017920395</v>
      </c>
      <c r="I3144" s="167">
        <v>220</v>
      </c>
      <c r="J3144" s="175" t="s">
        <v>1294</v>
      </c>
      <c r="K3144" s="173">
        <v>284.32130828282567</v>
      </c>
      <c r="L3144" s="171" t="s">
        <v>88</v>
      </c>
      <c r="M3144" s="165" t="s">
        <v>1318</v>
      </c>
      <c r="N3144" s="177" t="s">
        <v>1319</v>
      </c>
      <c r="O3144" s="176" t="s">
        <v>1294</v>
      </c>
      <c r="P3144" s="166" t="s">
        <v>1310</v>
      </c>
      <c r="Q3144" s="166" t="s">
        <v>1313</v>
      </c>
      <c r="R3144" s="172"/>
      <c r="S3144" s="172"/>
      <c r="T3144" s="174">
        <f t="shared" si="151"/>
        <v>384.02609017920395</v>
      </c>
    </row>
    <row r="3145" spans="1:20" s="164" customFormat="1" ht="12.75" hidden="1" customHeight="1" x14ac:dyDescent="0.2">
      <c r="A3145" s="168" t="s">
        <v>1289</v>
      </c>
      <c r="B3145" s="170" t="s">
        <v>43</v>
      </c>
      <c r="C3145" s="167">
        <v>1</v>
      </c>
      <c r="D3145" s="169">
        <v>43952</v>
      </c>
      <c r="E3145" s="168">
        <f t="shared" si="152"/>
        <v>5</v>
      </c>
      <c r="F3145" s="168" t="str">
        <f t="shared" si="153"/>
        <v>may</v>
      </c>
      <c r="G3145" s="168">
        <f t="shared" si="154"/>
        <v>2020</v>
      </c>
      <c r="H3145" s="172">
        <v>144.59281937921443</v>
      </c>
      <c r="I3145" s="167">
        <v>220</v>
      </c>
      <c r="J3145" s="175" t="s">
        <v>1294</v>
      </c>
      <c r="K3145" s="173">
        <v>94.083800824740464</v>
      </c>
      <c r="L3145" s="171" t="s">
        <v>62</v>
      </c>
      <c r="M3145" s="165" t="s">
        <v>1318</v>
      </c>
      <c r="N3145" s="177" t="s">
        <v>1319</v>
      </c>
      <c r="O3145" s="176" t="s">
        <v>1294</v>
      </c>
      <c r="P3145" s="166" t="s">
        <v>1310</v>
      </c>
      <c r="Q3145" s="166" t="s">
        <v>1313</v>
      </c>
      <c r="R3145" s="172"/>
      <c r="S3145" s="172"/>
      <c r="T3145" s="174">
        <f t="shared" si="151"/>
        <v>144.59281937921443</v>
      </c>
    </row>
    <row r="3146" spans="1:20" s="164" customFormat="1" ht="12.75" hidden="1" customHeight="1" x14ac:dyDescent="0.2">
      <c r="A3146" s="168" t="s">
        <v>1293</v>
      </c>
      <c r="B3146" s="170" t="s">
        <v>89</v>
      </c>
      <c r="C3146" s="167">
        <v>1</v>
      </c>
      <c r="D3146" s="169">
        <v>43952</v>
      </c>
      <c r="E3146" s="168">
        <f t="shared" si="152"/>
        <v>5</v>
      </c>
      <c r="F3146" s="168" t="str">
        <f t="shared" si="153"/>
        <v>may</v>
      </c>
      <c r="G3146" s="168">
        <f t="shared" si="154"/>
        <v>2020</v>
      </c>
      <c r="H3146" s="172">
        <v>6260.7136029701142</v>
      </c>
      <c r="I3146" s="167">
        <v>220</v>
      </c>
      <c r="J3146" s="175" t="s">
        <v>1294</v>
      </c>
      <c r="K3146" s="173">
        <v>6121.6370773882918</v>
      </c>
      <c r="L3146" s="171" t="s">
        <v>89</v>
      </c>
      <c r="M3146" s="165" t="s">
        <v>1318</v>
      </c>
      <c r="N3146" s="177" t="s">
        <v>1319</v>
      </c>
      <c r="O3146" s="176" t="s">
        <v>1294</v>
      </c>
      <c r="P3146" s="166" t="s">
        <v>1310</v>
      </c>
      <c r="Q3146" s="166" t="s">
        <v>1313</v>
      </c>
      <c r="R3146" s="172"/>
      <c r="S3146" s="172"/>
      <c r="T3146" s="174">
        <f t="shared" si="151"/>
        <v>6260.7136029701142</v>
      </c>
    </row>
    <row r="3147" spans="1:20" s="164" customFormat="1" ht="12.75" hidden="1" customHeight="1" x14ac:dyDescent="0.2">
      <c r="A3147" s="168" t="s">
        <v>1290</v>
      </c>
      <c r="B3147" s="170" t="s">
        <v>1243</v>
      </c>
      <c r="C3147" s="167">
        <v>1</v>
      </c>
      <c r="D3147" s="169">
        <v>43952</v>
      </c>
      <c r="E3147" s="168">
        <f t="shared" si="152"/>
        <v>5</v>
      </c>
      <c r="F3147" s="168" t="str">
        <f t="shared" si="153"/>
        <v>may</v>
      </c>
      <c r="G3147" s="168">
        <f t="shared" si="154"/>
        <v>2020</v>
      </c>
      <c r="H3147" s="172">
        <v>868.28247164134712</v>
      </c>
      <c r="I3147" s="167">
        <v>220</v>
      </c>
      <c r="J3147" s="175" t="s">
        <v>1294</v>
      </c>
      <c r="K3147" s="173">
        <v>494.91478978957309</v>
      </c>
      <c r="L3147" s="171" t="s">
        <v>61</v>
      </c>
      <c r="M3147" s="165" t="s">
        <v>1318</v>
      </c>
      <c r="N3147" s="177" t="s">
        <v>1319</v>
      </c>
      <c r="O3147" s="176" t="s">
        <v>1294</v>
      </c>
      <c r="P3147" s="166" t="s">
        <v>1310</v>
      </c>
      <c r="Q3147" s="166" t="s">
        <v>1313</v>
      </c>
      <c r="R3147" s="172"/>
      <c r="S3147" s="172"/>
      <c r="T3147" s="174">
        <f t="shared" si="151"/>
        <v>868.28247164134712</v>
      </c>
    </row>
    <row r="3148" spans="1:20" s="164" customFormat="1" ht="12.75" hidden="1" customHeight="1" x14ac:dyDescent="0.2">
      <c r="A3148" s="168" t="s">
        <v>1291</v>
      </c>
      <c r="B3148" s="170" t="s">
        <v>1244</v>
      </c>
      <c r="C3148" s="167">
        <v>1</v>
      </c>
      <c r="D3148" s="169">
        <v>43952</v>
      </c>
      <c r="E3148" s="168">
        <f t="shared" si="152"/>
        <v>5</v>
      </c>
      <c r="F3148" s="168" t="str">
        <f t="shared" si="153"/>
        <v>may</v>
      </c>
      <c r="G3148" s="168">
        <f t="shared" si="154"/>
        <v>2020</v>
      </c>
      <c r="H3148" s="172">
        <v>619.52063184915028</v>
      </c>
      <c r="I3148" s="167">
        <v>220</v>
      </c>
      <c r="J3148" s="175" t="s">
        <v>1294</v>
      </c>
      <c r="K3148" s="173">
        <v>233.58114851887805</v>
      </c>
      <c r="L3148" s="171" t="s">
        <v>61</v>
      </c>
      <c r="M3148" s="165" t="s">
        <v>1318</v>
      </c>
      <c r="N3148" s="177" t="s">
        <v>1319</v>
      </c>
      <c r="O3148" s="176" t="s">
        <v>1294</v>
      </c>
      <c r="P3148" s="166" t="s">
        <v>1310</v>
      </c>
      <c r="Q3148" s="166" t="s">
        <v>1313</v>
      </c>
      <c r="R3148" s="172"/>
      <c r="S3148" s="172"/>
      <c r="T3148" s="174">
        <f t="shared" si="151"/>
        <v>619.52063184915028</v>
      </c>
    </row>
    <row r="3149" spans="1:20" s="164" customFormat="1" ht="12.75" hidden="1" customHeight="1" x14ac:dyDescent="0.2">
      <c r="A3149" s="168" t="s">
        <v>1252</v>
      </c>
      <c r="B3149" s="170" t="s">
        <v>16</v>
      </c>
      <c r="C3149" s="167">
        <v>1</v>
      </c>
      <c r="D3149" s="169">
        <v>43952</v>
      </c>
      <c r="E3149" s="168">
        <f t="shared" si="152"/>
        <v>5</v>
      </c>
      <c r="F3149" s="168" t="str">
        <f t="shared" si="153"/>
        <v>may</v>
      </c>
      <c r="G3149" s="168">
        <f t="shared" si="154"/>
        <v>2020</v>
      </c>
      <c r="H3149" s="172">
        <v>12.645393522770009</v>
      </c>
      <c r="I3149" s="167">
        <v>220</v>
      </c>
      <c r="J3149" s="175" t="s">
        <v>1294</v>
      </c>
      <c r="K3149" s="173">
        <v>10.269717952754528</v>
      </c>
      <c r="L3149" s="171" t="s">
        <v>88</v>
      </c>
      <c r="M3149" s="165" t="s">
        <v>1318</v>
      </c>
      <c r="N3149" s="177" t="s">
        <v>1319</v>
      </c>
      <c r="O3149" s="176" t="s">
        <v>1294</v>
      </c>
      <c r="P3149" s="166" t="s">
        <v>1310</v>
      </c>
      <c r="Q3149" s="166" t="s">
        <v>1313</v>
      </c>
      <c r="R3149" s="172"/>
      <c r="S3149" s="172"/>
      <c r="T3149" s="174">
        <f t="shared" si="151"/>
        <v>12.645393522770009</v>
      </c>
    </row>
    <row r="3150" spans="1:20" s="164" customFormat="1" ht="12.75" hidden="1" customHeight="1" x14ac:dyDescent="0.2">
      <c r="A3150" s="168" t="s">
        <v>1284</v>
      </c>
      <c r="B3150" s="170" t="s">
        <v>8</v>
      </c>
      <c r="C3150" s="167">
        <v>1</v>
      </c>
      <c r="D3150" s="169">
        <v>43952</v>
      </c>
      <c r="E3150" s="168">
        <f t="shared" si="152"/>
        <v>5</v>
      </c>
      <c r="F3150" s="168" t="str">
        <f t="shared" si="153"/>
        <v>may</v>
      </c>
      <c r="G3150" s="168">
        <f t="shared" si="154"/>
        <v>2020</v>
      </c>
      <c r="H3150" s="172">
        <v>166.56678189419182</v>
      </c>
      <c r="I3150" s="167">
        <v>220</v>
      </c>
      <c r="J3150" s="175" t="s">
        <v>1294</v>
      </c>
      <c r="K3150" s="173">
        <v>126.08597500634079</v>
      </c>
      <c r="L3150" s="171" t="s">
        <v>55</v>
      </c>
      <c r="M3150" s="165" t="s">
        <v>1318</v>
      </c>
      <c r="N3150" s="177" t="s">
        <v>1319</v>
      </c>
      <c r="O3150" s="176" t="s">
        <v>1294</v>
      </c>
      <c r="P3150" s="166" t="s">
        <v>1310</v>
      </c>
      <c r="Q3150" s="166" t="s">
        <v>1313</v>
      </c>
      <c r="R3150" s="172"/>
      <c r="S3150" s="172"/>
      <c r="T3150" s="174">
        <f t="shared" si="151"/>
        <v>166.56678189419182</v>
      </c>
    </row>
    <row r="3151" spans="1:20" s="164" customFormat="1" ht="12.75" hidden="1" customHeight="1" x14ac:dyDescent="0.2">
      <c r="A3151" s="168" t="s">
        <v>1281</v>
      </c>
      <c r="B3151" s="170" t="s">
        <v>9</v>
      </c>
      <c r="C3151" s="167">
        <v>1</v>
      </c>
      <c r="D3151" s="169">
        <v>43952</v>
      </c>
      <c r="E3151" s="168">
        <f t="shared" si="152"/>
        <v>5</v>
      </c>
      <c r="F3151" s="168" t="str">
        <f t="shared" si="153"/>
        <v>may</v>
      </c>
      <c r="G3151" s="168">
        <f t="shared" si="154"/>
        <v>2020</v>
      </c>
      <c r="H3151" s="172">
        <v>284.62500502890526</v>
      </c>
      <c r="I3151" s="167">
        <v>220</v>
      </c>
      <c r="J3151" s="175" t="s">
        <v>1294</v>
      </c>
      <c r="K3151" s="173">
        <v>194.3244571843378</v>
      </c>
      <c r="L3151" s="171" t="s">
        <v>60</v>
      </c>
      <c r="M3151" s="165" t="s">
        <v>1318</v>
      </c>
      <c r="N3151" s="177" t="s">
        <v>1319</v>
      </c>
      <c r="O3151" s="176" t="s">
        <v>1294</v>
      </c>
      <c r="P3151" s="166" t="s">
        <v>1310</v>
      </c>
      <c r="Q3151" s="166" t="s">
        <v>1313</v>
      </c>
      <c r="R3151" s="172"/>
      <c r="S3151" s="172"/>
      <c r="T3151" s="174">
        <f t="shared" ref="T3151:T3214" si="155">H3151+R3151+S3151</f>
        <v>284.62500502890526</v>
      </c>
    </row>
    <row r="3152" spans="1:20" s="164" customFormat="1" ht="12.75" hidden="1" customHeight="1" x14ac:dyDescent="0.2">
      <c r="A3152" s="168" t="s">
        <v>1286</v>
      </c>
      <c r="B3152" s="170" t="s">
        <v>10</v>
      </c>
      <c r="C3152" s="167">
        <v>1</v>
      </c>
      <c r="D3152" s="169">
        <v>43952</v>
      </c>
      <c r="E3152" s="168">
        <f t="shared" si="152"/>
        <v>5</v>
      </c>
      <c r="F3152" s="168" t="str">
        <f t="shared" si="153"/>
        <v>may</v>
      </c>
      <c r="G3152" s="168">
        <f t="shared" si="154"/>
        <v>2020</v>
      </c>
      <c r="H3152" s="172">
        <v>358.63165236708386</v>
      </c>
      <c r="I3152" s="167">
        <v>220</v>
      </c>
      <c r="J3152" s="175" t="s">
        <v>1294</v>
      </c>
      <c r="K3152" s="173">
        <v>242.54901284338675</v>
      </c>
      <c r="L3152" s="171" t="s">
        <v>56</v>
      </c>
      <c r="M3152" s="165" t="s">
        <v>1318</v>
      </c>
      <c r="N3152" s="177" t="s">
        <v>1319</v>
      </c>
      <c r="O3152" s="176" t="s">
        <v>1294</v>
      </c>
      <c r="P3152" s="166" t="s">
        <v>1310</v>
      </c>
      <c r="Q3152" s="166" t="s">
        <v>1313</v>
      </c>
      <c r="R3152" s="172"/>
      <c r="S3152" s="172"/>
      <c r="T3152" s="174">
        <f t="shared" si="155"/>
        <v>358.63165236708386</v>
      </c>
    </row>
    <row r="3153" spans="1:20" s="164" customFormat="1" ht="12.75" hidden="1" customHeight="1" x14ac:dyDescent="0.2">
      <c r="A3153" s="168" t="s">
        <v>1288</v>
      </c>
      <c r="B3153" s="170" t="s">
        <v>11</v>
      </c>
      <c r="C3153" s="167">
        <v>1</v>
      </c>
      <c r="D3153" s="169">
        <v>43952</v>
      </c>
      <c r="E3153" s="168">
        <f t="shared" si="152"/>
        <v>5</v>
      </c>
      <c r="F3153" s="168" t="str">
        <f t="shared" si="153"/>
        <v>may</v>
      </c>
      <c r="G3153" s="168">
        <f t="shared" si="154"/>
        <v>2020</v>
      </c>
      <c r="H3153" s="172">
        <v>197.76566263479651</v>
      </c>
      <c r="I3153" s="167">
        <v>220</v>
      </c>
      <c r="J3153" s="175" t="s">
        <v>1294</v>
      </c>
      <c r="K3153" s="173">
        <v>179.42362298078518</v>
      </c>
      <c r="L3153" s="171" t="s">
        <v>59</v>
      </c>
      <c r="M3153" s="165" t="s">
        <v>1318</v>
      </c>
      <c r="N3153" s="177" t="s">
        <v>1319</v>
      </c>
      <c r="O3153" s="176" t="s">
        <v>1294</v>
      </c>
      <c r="P3153" s="166" t="s">
        <v>1310</v>
      </c>
      <c r="Q3153" s="166" t="s">
        <v>1313</v>
      </c>
      <c r="R3153" s="172"/>
      <c r="S3153" s="172"/>
      <c r="T3153" s="174">
        <f t="shared" si="155"/>
        <v>197.76566263479651</v>
      </c>
    </row>
    <row r="3154" spans="1:20" s="164" customFormat="1" ht="12.75" hidden="1" customHeight="1" x14ac:dyDescent="0.2">
      <c r="A3154" s="168" t="s">
        <v>1287</v>
      </c>
      <c r="B3154" s="170" t="s">
        <v>12</v>
      </c>
      <c r="C3154" s="167">
        <v>1</v>
      </c>
      <c r="D3154" s="169">
        <v>43952</v>
      </c>
      <c r="E3154" s="168">
        <f t="shared" si="152"/>
        <v>5</v>
      </c>
      <c r="F3154" s="168" t="str">
        <f t="shared" si="153"/>
        <v>may</v>
      </c>
      <c r="G3154" s="168">
        <f t="shared" si="154"/>
        <v>2020</v>
      </c>
      <c r="H3154" s="172">
        <v>597.96127240049327</v>
      </c>
      <c r="I3154" s="167">
        <v>220</v>
      </c>
      <c r="J3154" s="175" t="s">
        <v>1294</v>
      </c>
      <c r="K3154" s="173">
        <v>374.83019416821901</v>
      </c>
      <c r="L3154" s="171" t="s">
        <v>57</v>
      </c>
      <c r="M3154" s="165" t="s">
        <v>1318</v>
      </c>
      <c r="N3154" s="177" t="s">
        <v>1319</v>
      </c>
      <c r="O3154" s="176" t="s">
        <v>1294</v>
      </c>
      <c r="P3154" s="166" t="s">
        <v>1310</v>
      </c>
      <c r="Q3154" s="166" t="s">
        <v>1313</v>
      </c>
      <c r="R3154" s="172"/>
      <c r="S3154" s="172"/>
      <c r="T3154" s="174">
        <f t="shared" si="155"/>
        <v>597.96127240049327</v>
      </c>
    </row>
    <row r="3155" spans="1:20" s="164" customFormat="1" ht="12.75" hidden="1" customHeight="1" x14ac:dyDescent="0.2">
      <c r="A3155" s="168" t="s">
        <v>1292</v>
      </c>
      <c r="B3155" s="170" t="s">
        <v>50</v>
      </c>
      <c r="C3155" s="167">
        <v>1</v>
      </c>
      <c r="D3155" s="169">
        <v>43952</v>
      </c>
      <c r="E3155" s="168">
        <f t="shared" si="152"/>
        <v>5</v>
      </c>
      <c r="F3155" s="168" t="str">
        <f t="shared" si="153"/>
        <v>may</v>
      </c>
      <c r="G3155" s="168">
        <f t="shared" si="154"/>
        <v>2020</v>
      </c>
      <c r="H3155" s="172">
        <v>91.419976123632352</v>
      </c>
      <c r="I3155" s="167">
        <v>220</v>
      </c>
      <c r="J3155" s="175" t="s">
        <v>1294</v>
      </c>
      <c r="K3155" s="173">
        <v>63.092221617295941</v>
      </c>
      <c r="L3155" s="171" t="s">
        <v>58</v>
      </c>
      <c r="M3155" s="165" t="s">
        <v>1318</v>
      </c>
      <c r="N3155" s="177" t="s">
        <v>1319</v>
      </c>
      <c r="O3155" s="176" t="s">
        <v>1294</v>
      </c>
      <c r="P3155" s="166" t="s">
        <v>1310</v>
      </c>
      <c r="Q3155" s="166" t="s">
        <v>1313</v>
      </c>
      <c r="R3155" s="172"/>
      <c r="S3155" s="172"/>
      <c r="T3155" s="174">
        <f t="shared" si="155"/>
        <v>91.419976123632352</v>
      </c>
    </row>
    <row r="3156" spans="1:20" s="164" customFormat="1" ht="12.75" hidden="1" customHeight="1" x14ac:dyDescent="0.2">
      <c r="A3156" s="168" t="s">
        <v>1274</v>
      </c>
      <c r="B3156" s="170" t="s">
        <v>14</v>
      </c>
      <c r="C3156" s="167">
        <v>1</v>
      </c>
      <c r="D3156" s="169">
        <v>43952</v>
      </c>
      <c r="E3156" s="168">
        <f t="shared" si="152"/>
        <v>5</v>
      </c>
      <c r="F3156" s="168" t="str">
        <f t="shared" si="153"/>
        <v>may</v>
      </c>
      <c r="G3156" s="168">
        <f t="shared" si="154"/>
        <v>2020</v>
      </c>
      <c r="H3156" s="172">
        <v>1.8657137984414764</v>
      </c>
      <c r="I3156" s="167">
        <v>220</v>
      </c>
      <c r="J3156" s="175" t="s">
        <v>1294</v>
      </c>
      <c r="K3156" s="173">
        <v>3.1012309360760546</v>
      </c>
      <c r="L3156" s="171" t="s">
        <v>88</v>
      </c>
      <c r="M3156" s="165" t="s">
        <v>1318</v>
      </c>
      <c r="N3156" s="177" t="s">
        <v>1319</v>
      </c>
      <c r="O3156" s="176" t="s">
        <v>1294</v>
      </c>
      <c r="P3156" s="166" t="s">
        <v>1310</v>
      </c>
      <c r="Q3156" s="166" t="s">
        <v>1313</v>
      </c>
      <c r="R3156" s="172"/>
      <c r="S3156" s="172"/>
      <c r="T3156" s="174">
        <f t="shared" si="155"/>
        <v>1.8657137984414764</v>
      </c>
    </row>
    <row r="3157" spans="1:20" s="164" customFormat="1" ht="12.75" hidden="1" customHeight="1" x14ac:dyDescent="0.2">
      <c r="A3157" s="168" t="s">
        <v>1282</v>
      </c>
      <c r="B3157" s="170" t="s">
        <v>63</v>
      </c>
      <c r="C3157" s="167">
        <v>1</v>
      </c>
      <c r="D3157" s="169">
        <v>43983</v>
      </c>
      <c r="E3157" s="168">
        <f t="shared" si="152"/>
        <v>6</v>
      </c>
      <c r="F3157" s="168" t="str">
        <f t="shared" si="153"/>
        <v>jun</v>
      </c>
      <c r="G3157" s="168">
        <f t="shared" si="154"/>
        <v>2020</v>
      </c>
      <c r="H3157" s="172">
        <v>163.07888406405516</v>
      </c>
      <c r="I3157" s="167">
        <v>220</v>
      </c>
      <c r="J3157" s="175" t="s">
        <v>1294</v>
      </c>
      <c r="K3157" s="173">
        <v>242.50437628018435</v>
      </c>
      <c r="L3157" s="171" t="s">
        <v>64</v>
      </c>
      <c r="M3157" s="165" t="s">
        <v>1318</v>
      </c>
      <c r="N3157" s="177" t="s">
        <v>1319</v>
      </c>
      <c r="O3157" s="176" t="s">
        <v>1294</v>
      </c>
      <c r="P3157" s="166" t="s">
        <v>1310</v>
      </c>
      <c r="Q3157" s="166" t="s">
        <v>1313</v>
      </c>
      <c r="R3157" s="172"/>
      <c r="S3157" s="172"/>
      <c r="T3157" s="174">
        <f t="shared" si="155"/>
        <v>163.07888406405516</v>
      </c>
    </row>
    <row r="3158" spans="1:20" s="164" customFormat="1" ht="12.75" hidden="1" customHeight="1" x14ac:dyDescent="0.2">
      <c r="A3158" s="168" t="s">
        <v>1264</v>
      </c>
      <c r="B3158" s="170" t="s">
        <v>65</v>
      </c>
      <c r="C3158" s="167">
        <v>1</v>
      </c>
      <c r="D3158" s="169">
        <v>43983</v>
      </c>
      <c r="E3158" s="168">
        <f t="shared" si="152"/>
        <v>6</v>
      </c>
      <c r="F3158" s="168" t="str">
        <f t="shared" si="153"/>
        <v>jun</v>
      </c>
      <c r="G3158" s="168">
        <f t="shared" si="154"/>
        <v>2020</v>
      </c>
      <c r="H3158" s="172">
        <v>9.5474923254532573</v>
      </c>
      <c r="I3158" s="167">
        <v>220</v>
      </c>
      <c r="J3158" s="175" t="s">
        <v>1294</v>
      </c>
      <c r="K3158" s="173">
        <v>14.48229214659915</v>
      </c>
      <c r="L3158" s="171" t="s">
        <v>64</v>
      </c>
      <c r="M3158" s="165" t="s">
        <v>1318</v>
      </c>
      <c r="N3158" s="177" t="s">
        <v>1319</v>
      </c>
      <c r="O3158" s="176" t="s">
        <v>1294</v>
      </c>
      <c r="P3158" s="166" t="s">
        <v>1310</v>
      </c>
      <c r="Q3158" s="166" t="s">
        <v>1313</v>
      </c>
      <c r="R3158" s="172"/>
      <c r="S3158" s="172"/>
      <c r="T3158" s="174">
        <f t="shared" si="155"/>
        <v>9.5474923254532573</v>
      </c>
    </row>
    <row r="3159" spans="1:20" s="164" customFormat="1" ht="12.75" hidden="1" customHeight="1" x14ac:dyDescent="0.2">
      <c r="A3159" s="168" t="s">
        <v>1255</v>
      </c>
      <c r="B3159" s="170" t="s">
        <v>66</v>
      </c>
      <c r="C3159" s="167">
        <v>1</v>
      </c>
      <c r="D3159" s="169">
        <v>43983</v>
      </c>
      <c r="E3159" s="168">
        <f t="shared" si="152"/>
        <v>6</v>
      </c>
      <c r="F3159" s="168" t="str">
        <f t="shared" si="153"/>
        <v>jun</v>
      </c>
      <c r="G3159" s="168">
        <f t="shared" si="154"/>
        <v>2020</v>
      </c>
      <c r="H3159" s="172">
        <v>2.121664961211835</v>
      </c>
      <c r="I3159" s="167">
        <v>220</v>
      </c>
      <c r="J3159" s="175" t="s">
        <v>1294</v>
      </c>
      <c r="K3159" s="173">
        <v>2.4649889276624779</v>
      </c>
      <c r="L3159" s="171" t="s">
        <v>64</v>
      </c>
      <c r="M3159" s="165" t="s">
        <v>1318</v>
      </c>
      <c r="N3159" s="177" t="s">
        <v>1319</v>
      </c>
      <c r="O3159" s="176" t="s">
        <v>1294</v>
      </c>
      <c r="P3159" s="166" t="s">
        <v>1310</v>
      </c>
      <c r="Q3159" s="166" t="s">
        <v>1313</v>
      </c>
      <c r="R3159" s="172"/>
      <c r="S3159" s="172"/>
      <c r="T3159" s="174">
        <f t="shared" si="155"/>
        <v>2.121664961211835</v>
      </c>
    </row>
    <row r="3160" spans="1:20" s="164" customFormat="1" ht="12.75" hidden="1" customHeight="1" x14ac:dyDescent="0.2">
      <c r="A3160" s="168" t="s">
        <v>1266</v>
      </c>
      <c r="B3160" s="170" t="s">
        <v>67</v>
      </c>
      <c r="C3160" s="167">
        <v>1</v>
      </c>
      <c r="D3160" s="169">
        <v>43983</v>
      </c>
      <c r="E3160" s="168">
        <f t="shared" si="152"/>
        <v>6</v>
      </c>
      <c r="F3160" s="168" t="str">
        <f t="shared" si="153"/>
        <v>jun</v>
      </c>
      <c r="G3160" s="168">
        <f t="shared" si="154"/>
        <v>2020</v>
      </c>
      <c r="H3160" s="172">
        <v>6.4614342000542244</v>
      </c>
      <c r="I3160" s="167">
        <v>220</v>
      </c>
      <c r="J3160" s="175" t="s">
        <v>1294</v>
      </c>
      <c r="K3160" s="173">
        <v>8.4172235370258619</v>
      </c>
      <c r="L3160" s="171" t="s">
        <v>64</v>
      </c>
      <c r="M3160" s="165" t="s">
        <v>1318</v>
      </c>
      <c r="N3160" s="177" t="s">
        <v>1319</v>
      </c>
      <c r="O3160" s="176" t="s">
        <v>1294</v>
      </c>
      <c r="P3160" s="166" t="s">
        <v>1310</v>
      </c>
      <c r="Q3160" s="166" t="s">
        <v>1313</v>
      </c>
      <c r="R3160" s="172"/>
      <c r="S3160" s="172"/>
      <c r="T3160" s="174">
        <f t="shared" si="155"/>
        <v>6.4614342000542244</v>
      </c>
    </row>
    <row r="3161" spans="1:20" s="164" customFormat="1" ht="12.75" hidden="1" customHeight="1" x14ac:dyDescent="0.2">
      <c r="A3161" s="168" t="s">
        <v>1277</v>
      </c>
      <c r="B3161" s="170" t="s">
        <v>68</v>
      </c>
      <c r="C3161" s="167">
        <v>1</v>
      </c>
      <c r="D3161" s="169">
        <v>43983</v>
      </c>
      <c r="E3161" s="168">
        <f t="shared" si="152"/>
        <v>6</v>
      </c>
      <c r="F3161" s="168" t="str">
        <f t="shared" si="153"/>
        <v>jun</v>
      </c>
      <c r="G3161" s="168">
        <f t="shared" si="154"/>
        <v>2020</v>
      </c>
      <c r="H3161" s="172">
        <v>16.105365841926204</v>
      </c>
      <c r="I3161" s="167">
        <v>220</v>
      </c>
      <c r="J3161" s="175" t="s">
        <v>1294</v>
      </c>
      <c r="K3161" s="173">
        <v>21.67666515143565</v>
      </c>
      <c r="L3161" s="171" t="s">
        <v>64</v>
      </c>
      <c r="M3161" s="165" t="s">
        <v>1318</v>
      </c>
      <c r="N3161" s="177" t="s">
        <v>1319</v>
      </c>
      <c r="O3161" s="176" t="s">
        <v>1294</v>
      </c>
      <c r="P3161" s="166" t="s">
        <v>1310</v>
      </c>
      <c r="Q3161" s="166" t="s">
        <v>1313</v>
      </c>
      <c r="R3161" s="172"/>
      <c r="S3161" s="172"/>
      <c r="T3161" s="174">
        <f t="shared" si="155"/>
        <v>16.105365841926204</v>
      </c>
    </row>
    <row r="3162" spans="1:20" s="164" customFormat="1" ht="12.75" hidden="1" customHeight="1" x14ac:dyDescent="0.2">
      <c r="A3162" s="168" t="s">
        <v>1267</v>
      </c>
      <c r="B3162" s="170" t="s">
        <v>69</v>
      </c>
      <c r="C3162" s="167">
        <v>1</v>
      </c>
      <c r="D3162" s="169">
        <v>43983</v>
      </c>
      <c r="E3162" s="168">
        <f t="shared" si="152"/>
        <v>6</v>
      </c>
      <c r="F3162" s="168" t="str">
        <f t="shared" si="153"/>
        <v>jun</v>
      </c>
      <c r="G3162" s="168">
        <f t="shared" si="154"/>
        <v>2020</v>
      </c>
      <c r="H3162" s="172">
        <v>10.415446173221737</v>
      </c>
      <c r="I3162" s="167">
        <v>220</v>
      </c>
      <c r="J3162" s="175" t="s">
        <v>1294</v>
      </c>
      <c r="K3162" s="173">
        <v>13.501504298620768</v>
      </c>
      <c r="L3162" s="171" t="s">
        <v>64</v>
      </c>
      <c r="M3162" s="165" t="s">
        <v>1318</v>
      </c>
      <c r="N3162" s="177" t="s">
        <v>1319</v>
      </c>
      <c r="O3162" s="176" t="s">
        <v>1294</v>
      </c>
      <c r="P3162" s="166" t="s">
        <v>1310</v>
      </c>
      <c r="Q3162" s="166" t="s">
        <v>1313</v>
      </c>
      <c r="R3162" s="172"/>
      <c r="S3162" s="172"/>
      <c r="T3162" s="174">
        <f t="shared" si="155"/>
        <v>10.415446173221737</v>
      </c>
    </row>
    <row r="3163" spans="1:20" s="164" customFormat="1" ht="12.75" hidden="1" customHeight="1" x14ac:dyDescent="0.2">
      <c r="A3163" s="168" t="s">
        <v>1268</v>
      </c>
      <c r="B3163" s="170" t="s">
        <v>70</v>
      </c>
      <c r="C3163" s="167">
        <v>1</v>
      </c>
      <c r="D3163" s="169">
        <v>43983</v>
      </c>
      <c r="E3163" s="168">
        <f t="shared" si="152"/>
        <v>6</v>
      </c>
      <c r="F3163" s="168" t="str">
        <f t="shared" si="153"/>
        <v>jun</v>
      </c>
      <c r="G3163" s="168">
        <f t="shared" si="154"/>
        <v>2020</v>
      </c>
      <c r="H3163" s="172">
        <v>17.262637638950839</v>
      </c>
      <c r="I3163" s="167">
        <v>220</v>
      </c>
      <c r="J3163" s="175" t="s">
        <v>1294</v>
      </c>
      <c r="K3163" s="173">
        <v>24.902560285641819</v>
      </c>
      <c r="L3163" s="171" t="s">
        <v>64</v>
      </c>
      <c r="M3163" s="165" t="s">
        <v>1318</v>
      </c>
      <c r="N3163" s="177" t="s">
        <v>1319</v>
      </c>
      <c r="O3163" s="176" t="s">
        <v>1294</v>
      </c>
      <c r="P3163" s="166" t="s">
        <v>1310</v>
      </c>
      <c r="Q3163" s="166" t="s">
        <v>1313</v>
      </c>
      <c r="R3163" s="172"/>
      <c r="S3163" s="172"/>
      <c r="T3163" s="174">
        <f t="shared" si="155"/>
        <v>17.262637638950839</v>
      </c>
    </row>
    <row r="3164" spans="1:20" s="164" customFormat="1" ht="12.75" hidden="1" customHeight="1" x14ac:dyDescent="0.2">
      <c r="A3164" s="168" t="s">
        <v>1254</v>
      </c>
      <c r="B3164" s="170" t="s">
        <v>71</v>
      </c>
      <c r="C3164" s="167">
        <v>1</v>
      </c>
      <c r="D3164" s="169">
        <v>43983</v>
      </c>
      <c r="E3164" s="168">
        <f t="shared" si="152"/>
        <v>6</v>
      </c>
      <c r="F3164" s="168" t="str">
        <f t="shared" si="153"/>
        <v>jun</v>
      </c>
      <c r="G3164" s="168">
        <f t="shared" si="154"/>
        <v>2020</v>
      </c>
      <c r="H3164" s="172">
        <v>4.4362085552611097</v>
      </c>
      <c r="I3164" s="167">
        <v>220</v>
      </c>
      <c r="J3164" s="175" t="s">
        <v>1294</v>
      </c>
      <c r="K3164" s="173">
        <v>6.385247140083437</v>
      </c>
      <c r="L3164" s="171" t="s">
        <v>64</v>
      </c>
      <c r="M3164" s="165" t="s">
        <v>1318</v>
      </c>
      <c r="N3164" s="177" t="s">
        <v>1319</v>
      </c>
      <c r="O3164" s="176" t="s">
        <v>1294</v>
      </c>
      <c r="P3164" s="166" t="s">
        <v>1310</v>
      </c>
      <c r="Q3164" s="166" t="s">
        <v>1313</v>
      </c>
      <c r="R3164" s="172"/>
      <c r="S3164" s="172"/>
      <c r="T3164" s="174">
        <f t="shared" si="155"/>
        <v>4.4362085552611097</v>
      </c>
    </row>
    <row r="3165" spans="1:20" s="164" customFormat="1" ht="12.75" hidden="1" customHeight="1" x14ac:dyDescent="0.2">
      <c r="A3165" s="168" t="s">
        <v>1269</v>
      </c>
      <c r="B3165" s="170" t="s">
        <v>72</v>
      </c>
      <c r="C3165" s="167">
        <v>1</v>
      </c>
      <c r="D3165" s="169">
        <v>43983</v>
      </c>
      <c r="E3165" s="168">
        <f t="shared" si="152"/>
        <v>6</v>
      </c>
      <c r="F3165" s="168" t="str">
        <f t="shared" si="153"/>
        <v>jun</v>
      </c>
      <c r="G3165" s="168">
        <f t="shared" si="154"/>
        <v>2020</v>
      </c>
      <c r="H3165" s="172">
        <v>13.308625665783328</v>
      </c>
      <c r="I3165" s="167">
        <v>220</v>
      </c>
      <c r="J3165" s="175" t="s">
        <v>1294</v>
      </c>
      <c r="K3165" s="173">
        <v>16.915456099843453</v>
      </c>
      <c r="L3165" s="171" t="s">
        <v>64</v>
      </c>
      <c r="M3165" s="165" t="s">
        <v>1318</v>
      </c>
      <c r="N3165" s="177" t="s">
        <v>1319</v>
      </c>
      <c r="O3165" s="176" t="s">
        <v>1294</v>
      </c>
      <c r="P3165" s="166" t="s">
        <v>1310</v>
      </c>
      <c r="Q3165" s="166" t="s">
        <v>1313</v>
      </c>
      <c r="R3165" s="172"/>
      <c r="S3165" s="172"/>
      <c r="T3165" s="174">
        <f t="shared" si="155"/>
        <v>13.308625665783328</v>
      </c>
    </row>
    <row r="3166" spans="1:20" s="164" customFormat="1" ht="12.75" hidden="1" customHeight="1" x14ac:dyDescent="0.2">
      <c r="A3166" s="168" t="s">
        <v>1260</v>
      </c>
      <c r="B3166" s="170" t="s">
        <v>73</v>
      </c>
      <c r="C3166" s="167">
        <v>1</v>
      </c>
      <c r="D3166" s="169">
        <v>43983</v>
      </c>
      <c r="E3166" s="168">
        <f t="shared" si="152"/>
        <v>6</v>
      </c>
      <c r="F3166" s="168" t="str">
        <f t="shared" si="153"/>
        <v>jun</v>
      </c>
      <c r="G3166" s="168">
        <f t="shared" si="154"/>
        <v>2020</v>
      </c>
      <c r="H3166" s="172">
        <v>0.86795384776847795</v>
      </c>
      <c r="I3166" s="167">
        <v>220</v>
      </c>
      <c r="J3166" s="175" t="s">
        <v>1294</v>
      </c>
      <c r="K3166" s="173">
        <v>1.3810110111160672</v>
      </c>
      <c r="L3166" s="171" t="s">
        <v>64</v>
      </c>
      <c r="M3166" s="165" t="s">
        <v>1318</v>
      </c>
      <c r="N3166" s="177" t="s">
        <v>1319</v>
      </c>
      <c r="O3166" s="176" t="s">
        <v>1294</v>
      </c>
      <c r="P3166" s="166" t="s">
        <v>1310</v>
      </c>
      <c r="Q3166" s="166" t="s">
        <v>1313</v>
      </c>
      <c r="R3166" s="172"/>
      <c r="S3166" s="172"/>
      <c r="T3166" s="174">
        <f t="shared" si="155"/>
        <v>0.86795384776847795</v>
      </c>
    </row>
    <row r="3167" spans="1:20" s="164" customFormat="1" ht="12.75" hidden="1" customHeight="1" x14ac:dyDescent="0.2">
      <c r="A3167" s="168" t="s">
        <v>1258</v>
      </c>
      <c r="B3167" s="170" t="s">
        <v>74</v>
      </c>
      <c r="C3167" s="167">
        <v>1</v>
      </c>
      <c r="D3167" s="169">
        <v>43983</v>
      </c>
      <c r="E3167" s="168">
        <f t="shared" si="152"/>
        <v>6</v>
      </c>
      <c r="F3167" s="168" t="str">
        <f t="shared" si="153"/>
        <v>jun</v>
      </c>
      <c r="G3167" s="168">
        <f t="shared" si="154"/>
        <v>2020</v>
      </c>
      <c r="H3167" s="172">
        <v>16.394683791182363</v>
      </c>
      <c r="I3167" s="167">
        <v>220</v>
      </c>
      <c r="J3167" s="175" t="s">
        <v>1294</v>
      </c>
      <c r="K3167" s="173">
        <v>22.659381785742401</v>
      </c>
      <c r="L3167" s="171" t="s">
        <v>64</v>
      </c>
      <c r="M3167" s="165" t="s">
        <v>1318</v>
      </c>
      <c r="N3167" s="177" t="s">
        <v>1319</v>
      </c>
      <c r="O3167" s="176" t="s">
        <v>1294</v>
      </c>
      <c r="P3167" s="166" t="s">
        <v>1310</v>
      </c>
      <c r="Q3167" s="166" t="s">
        <v>1313</v>
      </c>
      <c r="R3167" s="172"/>
      <c r="S3167" s="172"/>
      <c r="T3167" s="174">
        <f t="shared" si="155"/>
        <v>16.394683791182363</v>
      </c>
    </row>
    <row r="3168" spans="1:20" s="164" customFormat="1" ht="12.75" hidden="1" customHeight="1" x14ac:dyDescent="0.2">
      <c r="A3168" s="168" t="s">
        <v>1276</v>
      </c>
      <c r="B3168" s="170" t="s">
        <v>75</v>
      </c>
      <c r="C3168" s="167">
        <v>1</v>
      </c>
      <c r="D3168" s="169">
        <v>43983</v>
      </c>
      <c r="E3168" s="168">
        <f t="shared" si="152"/>
        <v>6</v>
      </c>
      <c r="F3168" s="168" t="str">
        <f t="shared" si="153"/>
        <v>jun</v>
      </c>
      <c r="G3168" s="168">
        <f t="shared" si="154"/>
        <v>2020</v>
      </c>
      <c r="H3168" s="172">
        <v>100.77908565756216</v>
      </c>
      <c r="I3168" s="167">
        <v>220</v>
      </c>
      <c r="J3168" s="175" t="s">
        <v>1294</v>
      </c>
      <c r="K3168" s="173">
        <v>169.67147573443884</v>
      </c>
      <c r="L3168" s="171" t="s">
        <v>64</v>
      </c>
      <c r="M3168" s="165" t="s">
        <v>1318</v>
      </c>
      <c r="N3168" s="177" t="s">
        <v>1319</v>
      </c>
      <c r="O3168" s="176" t="s">
        <v>1294</v>
      </c>
      <c r="P3168" s="166" t="s">
        <v>1310</v>
      </c>
      <c r="Q3168" s="166" t="s">
        <v>1313</v>
      </c>
      <c r="R3168" s="172"/>
      <c r="S3168" s="172"/>
      <c r="T3168" s="174">
        <f t="shared" si="155"/>
        <v>100.77908565756216</v>
      </c>
    </row>
    <row r="3169" spans="1:20" s="164" customFormat="1" ht="12.75" hidden="1" customHeight="1" x14ac:dyDescent="0.2">
      <c r="A3169" s="168" t="s">
        <v>1263</v>
      </c>
      <c r="B3169" s="170" t="s">
        <v>76</v>
      </c>
      <c r="C3169" s="167">
        <v>1</v>
      </c>
      <c r="D3169" s="169">
        <v>43983</v>
      </c>
      <c r="E3169" s="168">
        <f t="shared" si="152"/>
        <v>6</v>
      </c>
      <c r="F3169" s="168" t="str">
        <f t="shared" si="153"/>
        <v>jun</v>
      </c>
      <c r="G3169" s="168">
        <f t="shared" si="154"/>
        <v>2020</v>
      </c>
      <c r="H3169" s="172">
        <v>17.166198322532118</v>
      </c>
      <c r="I3169" s="167">
        <v>220</v>
      </c>
      <c r="J3169" s="175" t="s">
        <v>1294</v>
      </c>
      <c r="K3169" s="173">
        <v>35.022902150622272</v>
      </c>
      <c r="L3169" s="171" t="s">
        <v>64</v>
      </c>
      <c r="M3169" s="165" t="s">
        <v>1318</v>
      </c>
      <c r="N3169" s="177" t="s">
        <v>1319</v>
      </c>
      <c r="O3169" s="176" t="s">
        <v>1294</v>
      </c>
      <c r="P3169" s="166" t="s">
        <v>1310</v>
      </c>
      <c r="Q3169" s="166" t="s">
        <v>1313</v>
      </c>
      <c r="R3169" s="172"/>
      <c r="S3169" s="172"/>
      <c r="T3169" s="174">
        <f t="shared" si="155"/>
        <v>17.166198322532118</v>
      </c>
    </row>
    <row r="3170" spans="1:20" s="164" customFormat="1" ht="12.75" hidden="1" customHeight="1" x14ac:dyDescent="0.2">
      <c r="A3170" s="168" t="s">
        <v>1272</v>
      </c>
      <c r="B3170" s="170" t="s">
        <v>77</v>
      </c>
      <c r="C3170" s="167">
        <v>1</v>
      </c>
      <c r="D3170" s="169">
        <v>43983</v>
      </c>
      <c r="E3170" s="168">
        <f t="shared" si="152"/>
        <v>6</v>
      </c>
      <c r="F3170" s="168" t="str">
        <f t="shared" si="153"/>
        <v>jun</v>
      </c>
      <c r="G3170" s="168">
        <f t="shared" si="154"/>
        <v>2020</v>
      </c>
      <c r="H3170" s="172">
        <v>4.6290871880985494</v>
      </c>
      <c r="I3170" s="167">
        <v>220</v>
      </c>
      <c r="J3170" s="175" t="s">
        <v>1294</v>
      </c>
      <c r="K3170" s="173">
        <v>4.9376930006384523</v>
      </c>
      <c r="L3170" s="171" t="s">
        <v>64</v>
      </c>
      <c r="M3170" s="165" t="s">
        <v>1318</v>
      </c>
      <c r="N3170" s="177" t="s">
        <v>1319</v>
      </c>
      <c r="O3170" s="176" t="s">
        <v>1294</v>
      </c>
      <c r="P3170" s="166" t="s">
        <v>1310</v>
      </c>
      <c r="Q3170" s="166" t="s">
        <v>1313</v>
      </c>
      <c r="R3170" s="172"/>
      <c r="S3170" s="172"/>
      <c r="T3170" s="174">
        <f t="shared" si="155"/>
        <v>4.6290871880985494</v>
      </c>
    </row>
    <row r="3171" spans="1:20" s="164" customFormat="1" ht="12.75" hidden="1" customHeight="1" x14ac:dyDescent="0.2">
      <c r="A3171" s="168" t="s">
        <v>1273</v>
      </c>
      <c r="B3171" s="170" t="s">
        <v>78</v>
      </c>
      <c r="C3171" s="167">
        <v>1</v>
      </c>
      <c r="D3171" s="169">
        <v>43983</v>
      </c>
      <c r="E3171" s="168">
        <f t="shared" si="152"/>
        <v>6</v>
      </c>
      <c r="F3171" s="168" t="str">
        <f t="shared" si="153"/>
        <v>jun</v>
      </c>
      <c r="G3171" s="168">
        <f t="shared" si="154"/>
        <v>2020</v>
      </c>
      <c r="H3171" s="172">
        <v>11.283400020990214</v>
      </c>
      <c r="I3171" s="167">
        <v>220</v>
      </c>
      <c r="J3171" s="175" t="s">
        <v>1294</v>
      </c>
      <c r="K3171" s="173">
        <v>14.654918522988659</v>
      </c>
      <c r="L3171" s="171" t="s">
        <v>64</v>
      </c>
      <c r="M3171" s="165" t="s">
        <v>1318</v>
      </c>
      <c r="N3171" s="177" t="s">
        <v>1319</v>
      </c>
      <c r="O3171" s="176" t="s">
        <v>1294</v>
      </c>
      <c r="P3171" s="166" t="s">
        <v>1310</v>
      </c>
      <c r="Q3171" s="166" t="s">
        <v>1313</v>
      </c>
      <c r="R3171" s="172"/>
      <c r="S3171" s="172"/>
      <c r="T3171" s="174">
        <f t="shared" si="155"/>
        <v>11.283400020990214</v>
      </c>
    </row>
    <row r="3172" spans="1:20" s="164" customFormat="1" ht="12.75" hidden="1" customHeight="1" x14ac:dyDescent="0.2">
      <c r="A3172" s="168" t="s">
        <v>1261</v>
      </c>
      <c r="B3172" s="170" t="s">
        <v>79</v>
      </c>
      <c r="C3172" s="167">
        <v>1</v>
      </c>
      <c r="D3172" s="169">
        <v>43983</v>
      </c>
      <c r="E3172" s="168">
        <f t="shared" si="152"/>
        <v>6</v>
      </c>
      <c r="F3172" s="168" t="str">
        <f t="shared" si="153"/>
        <v>jun</v>
      </c>
      <c r="G3172" s="168">
        <f t="shared" si="154"/>
        <v>2020</v>
      </c>
      <c r="H3172" s="172">
        <v>1.1572717970246373</v>
      </c>
      <c r="I3172" s="167">
        <v>220</v>
      </c>
      <c r="J3172" s="175" t="s">
        <v>1294</v>
      </c>
      <c r="K3172" s="173">
        <v>1.0598680874417303</v>
      </c>
      <c r="L3172" s="171" t="s">
        <v>64</v>
      </c>
      <c r="M3172" s="165" t="s">
        <v>1318</v>
      </c>
      <c r="N3172" s="177" t="s">
        <v>1319</v>
      </c>
      <c r="O3172" s="176" t="s">
        <v>1294</v>
      </c>
      <c r="P3172" s="166" t="s">
        <v>1310</v>
      </c>
      <c r="Q3172" s="166" t="s">
        <v>1313</v>
      </c>
      <c r="R3172" s="172"/>
      <c r="S3172" s="172"/>
      <c r="T3172" s="174">
        <f t="shared" si="155"/>
        <v>1.1572717970246373</v>
      </c>
    </row>
    <row r="3173" spans="1:20" s="164" customFormat="1" ht="12.75" hidden="1" customHeight="1" x14ac:dyDescent="0.2">
      <c r="A3173" s="168" t="s">
        <v>1257</v>
      </c>
      <c r="B3173" s="170" t="s">
        <v>80</v>
      </c>
      <c r="C3173" s="167">
        <v>1</v>
      </c>
      <c r="D3173" s="169">
        <v>43983</v>
      </c>
      <c r="E3173" s="168">
        <f t="shared" si="152"/>
        <v>6</v>
      </c>
      <c r="F3173" s="168" t="str">
        <f t="shared" si="153"/>
        <v>jun</v>
      </c>
      <c r="G3173" s="168">
        <f t="shared" si="154"/>
        <v>2020</v>
      </c>
      <c r="H3173" s="172">
        <v>1.9287863283743956</v>
      </c>
      <c r="I3173" s="167">
        <v>220</v>
      </c>
      <c r="J3173" s="175" t="s">
        <v>1294</v>
      </c>
      <c r="K3173" s="173">
        <v>1.6471835244317343</v>
      </c>
      <c r="L3173" s="171" t="s">
        <v>64</v>
      </c>
      <c r="M3173" s="165" t="s">
        <v>1318</v>
      </c>
      <c r="N3173" s="177" t="s">
        <v>1319</v>
      </c>
      <c r="O3173" s="176" t="s">
        <v>1294</v>
      </c>
      <c r="P3173" s="166" t="s">
        <v>1310</v>
      </c>
      <c r="Q3173" s="166" t="s">
        <v>1313</v>
      </c>
      <c r="R3173" s="172"/>
      <c r="S3173" s="172"/>
      <c r="T3173" s="174">
        <f t="shared" si="155"/>
        <v>1.9287863283743956</v>
      </c>
    </row>
    <row r="3174" spans="1:20" s="164" customFormat="1" ht="12.75" hidden="1" customHeight="1" x14ac:dyDescent="0.2">
      <c r="A3174" s="168" t="s">
        <v>1259</v>
      </c>
      <c r="B3174" s="170" t="s">
        <v>81</v>
      </c>
      <c r="C3174" s="167">
        <v>1</v>
      </c>
      <c r="D3174" s="169">
        <v>43983</v>
      </c>
      <c r="E3174" s="168">
        <f t="shared" si="152"/>
        <v>6</v>
      </c>
      <c r="F3174" s="168" t="str">
        <f t="shared" si="153"/>
        <v>jun</v>
      </c>
      <c r="G3174" s="168">
        <f t="shared" si="154"/>
        <v>2020</v>
      </c>
      <c r="H3174" s="172">
        <v>33.368003480877043</v>
      </c>
      <c r="I3174" s="167">
        <v>220</v>
      </c>
      <c r="J3174" s="175" t="s">
        <v>1294</v>
      </c>
      <c r="K3174" s="173">
        <v>43.497989277499357</v>
      </c>
      <c r="L3174" s="171" t="s">
        <v>64</v>
      </c>
      <c r="M3174" s="165" t="s">
        <v>1318</v>
      </c>
      <c r="N3174" s="177" t="s">
        <v>1319</v>
      </c>
      <c r="O3174" s="176" t="s">
        <v>1294</v>
      </c>
      <c r="P3174" s="166" t="s">
        <v>1310</v>
      </c>
      <c r="Q3174" s="166" t="s">
        <v>1313</v>
      </c>
      <c r="R3174" s="172"/>
      <c r="S3174" s="172"/>
      <c r="T3174" s="174">
        <f t="shared" si="155"/>
        <v>33.368003480877043</v>
      </c>
    </row>
    <row r="3175" spans="1:20" s="164" customFormat="1" ht="12.75" hidden="1" customHeight="1" x14ac:dyDescent="0.2">
      <c r="A3175" s="168" t="s">
        <v>1265</v>
      </c>
      <c r="B3175" s="170" t="s">
        <v>82</v>
      </c>
      <c r="C3175" s="167">
        <v>1</v>
      </c>
      <c r="D3175" s="169">
        <v>43983</v>
      </c>
      <c r="E3175" s="168">
        <f t="shared" si="152"/>
        <v>6</v>
      </c>
      <c r="F3175" s="168" t="str">
        <f t="shared" si="153"/>
        <v>jun</v>
      </c>
      <c r="G3175" s="168">
        <f t="shared" si="154"/>
        <v>2020</v>
      </c>
      <c r="H3175" s="172">
        <v>7.4258273642414228</v>
      </c>
      <c r="I3175" s="167">
        <v>220</v>
      </c>
      <c r="J3175" s="175" t="s">
        <v>1294</v>
      </c>
      <c r="K3175" s="173">
        <v>7.5367325781229511</v>
      </c>
      <c r="L3175" s="171" t="s">
        <v>64</v>
      </c>
      <c r="M3175" s="165" t="s">
        <v>1318</v>
      </c>
      <c r="N3175" s="177" t="s">
        <v>1319</v>
      </c>
      <c r="O3175" s="176" t="s">
        <v>1294</v>
      </c>
      <c r="P3175" s="166" t="s">
        <v>1310</v>
      </c>
      <c r="Q3175" s="166" t="s">
        <v>1313</v>
      </c>
      <c r="R3175" s="172"/>
      <c r="S3175" s="172"/>
      <c r="T3175" s="174">
        <f t="shared" si="155"/>
        <v>7.4258273642414228</v>
      </c>
    </row>
    <row r="3176" spans="1:20" s="164" customFormat="1" ht="12.75" hidden="1" customHeight="1" x14ac:dyDescent="0.2">
      <c r="A3176" s="168" t="s">
        <v>1275</v>
      </c>
      <c r="B3176" s="170" t="s">
        <v>83</v>
      </c>
      <c r="C3176" s="167">
        <v>1</v>
      </c>
      <c r="D3176" s="169">
        <v>43983</v>
      </c>
      <c r="E3176" s="168">
        <f t="shared" si="152"/>
        <v>6</v>
      </c>
      <c r="F3176" s="168" t="str">
        <f t="shared" si="153"/>
        <v>jun</v>
      </c>
      <c r="G3176" s="168">
        <f t="shared" si="154"/>
        <v>2020</v>
      </c>
      <c r="H3176" s="172">
        <v>24.399147053936101</v>
      </c>
      <c r="I3176" s="167">
        <v>220</v>
      </c>
      <c r="J3176" s="175" t="s">
        <v>1294</v>
      </c>
      <c r="K3176" s="173">
        <v>41.415864436019213</v>
      </c>
      <c r="L3176" s="171" t="s">
        <v>64</v>
      </c>
      <c r="M3176" s="165" t="s">
        <v>1318</v>
      </c>
      <c r="N3176" s="177" t="s">
        <v>1319</v>
      </c>
      <c r="O3176" s="176" t="s">
        <v>1294</v>
      </c>
      <c r="P3176" s="166" t="s">
        <v>1310</v>
      </c>
      <c r="Q3176" s="166" t="s">
        <v>1313</v>
      </c>
      <c r="R3176" s="172"/>
      <c r="S3176" s="172"/>
      <c r="T3176" s="174">
        <f t="shared" si="155"/>
        <v>24.399147053936101</v>
      </c>
    </row>
    <row r="3177" spans="1:20" s="164" customFormat="1" ht="12.75" hidden="1" customHeight="1" x14ac:dyDescent="0.2">
      <c r="A3177" s="168" t="s">
        <v>1262</v>
      </c>
      <c r="B3177" s="170" t="s">
        <v>84</v>
      </c>
      <c r="C3177" s="167">
        <v>1</v>
      </c>
      <c r="D3177" s="169">
        <v>43983</v>
      </c>
      <c r="E3177" s="168">
        <f t="shared" si="152"/>
        <v>6</v>
      </c>
      <c r="F3177" s="168" t="str">
        <f t="shared" si="153"/>
        <v>jun</v>
      </c>
      <c r="G3177" s="168">
        <f t="shared" si="154"/>
        <v>2020</v>
      </c>
      <c r="H3177" s="172">
        <v>6.5578735164729451</v>
      </c>
      <c r="I3177" s="167">
        <v>220</v>
      </c>
      <c r="J3177" s="175" t="s">
        <v>1294</v>
      </c>
      <c r="K3177" s="173">
        <v>8.0661844252617225</v>
      </c>
      <c r="L3177" s="171" t="s">
        <v>64</v>
      </c>
      <c r="M3177" s="165" t="s">
        <v>1318</v>
      </c>
      <c r="N3177" s="177" t="s">
        <v>1319</v>
      </c>
      <c r="O3177" s="176" t="s">
        <v>1294</v>
      </c>
      <c r="P3177" s="166" t="s">
        <v>1310</v>
      </c>
      <c r="Q3177" s="166" t="s">
        <v>1313</v>
      </c>
      <c r="R3177" s="172"/>
      <c r="S3177" s="172"/>
      <c r="T3177" s="174">
        <f t="shared" si="155"/>
        <v>6.5578735164729451</v>
      </c>
    </row>
    <row r="3178" spans="1:20" s="164" customFormat="1" ht="12.75" hidden="1" customHeight="1" x14ac:dyDescent="0.2">
      <c r="A3178" s="168" t="s">
        <v>1271</v>
      </c>
      <c r="B3178" s="170" t="s">
        <v>85</v>
      </c>
      <c r="C3178" s="167">
        <v>1</v>
      </c>
      <c r="D3178" s="169">
        <v>43983</v>
      </c>
      <c r="E3178" s="168">
        <f t="shared" si="152"/>
        <v>6</v>
      </c>
      <c r="F3178" s="168" t="str">
        <f t="shared" si="153"/>
        <v>jun</v>
      </c>
      <c r="G3178" s="168">
        <f t="shared" si="154"/>
        <v>2020</v>
      </c>
      <c r="H3178" s="172">
        <v>22.084603459886832</v>
      </c>
      <c r="I3178" s="167">
        <v>220</v>
      </c>
      <c r="J3178" s="175" t="s">
        <v>1294</v>
      </c>
      <c r="K3178" s="173">
        <v>29.50464446514313</v>
      </c>
      <c r="L3178" s="171" t="s">
        <v>64</v>
      </c>
      <c r="M3178" s="165" t="s">
        <v>1318</v>
      </c>
      <c r="N3178" s="177" t="s">
        <v>1319</v>
      </c>
      <c r="O3178" s="176" t="s">
        <v>1294</v>
      </c>
      <c r="P3178" s="166" t="s">
        <v>1310</v>
      </c>
      <c r="Q3178" s="166" t="s">
        <v>1313</v>
      </c>
      <c r="R3178" s="172"/>
      <c r="S3178" s="172"/>
      <c r="T3178" s="174">
        <f t="shared" si="155"/>
        <v>22.084603459886832</v>
      </c>
    </row>
    <row r="3179" spans="1:20" s="164" customFormat="1" ht="12.75" hidden="1" customHeight="1" x14ac:dyDescent="0.2">
      <c r="A3179" s="168" t="s">
        <v>1270</v>
      </c>
      <c r="B3179" s="170" t="s">
        <v>86</v>
      </c>
      <c r="C3179" s="167">
        <v>1</v>
      </c>
      <c r="D3179" s="169">
        <v>43983</v>
      </c>
      <c r="E3179" s="168">
        <f t="shared" si="152"/>
        <v>6</v>
      </c>
      <c r="F3179" s="168" t="str">
        <f t="shared" si="153"/>
        <v>jun</v>
      </c>
      <c r="G3179" s="168">
        <f t="shared" si="154"/>
        <v>2020</v>
      </c>
      <c r="H3179" s="172">
        <v>3.9540119731675105</v>
      </c>
      <c r="I3179" s="167">
        <v>220</v>
      </c>
      <c r="J3179" s="175" t="s">
        <v>1294</v>
      </c>
      <c r="K3179" s="173">
        <v>5.5664773436885069</v>
      </c>
      <c r="L3179" s="171" t="s">
        <v>64</v>
      </c>
      <c r="M3179" s="165" t="s">
        <v>1318</v>
      </c>
      <c r="N3179" s="177" t="s">
        <v>1319</v>
      </c>
      <c r="O3179" s="176" t="s">
        <v>1294</v>
      </c>
      <c r="P3179" s="166" t="s">
        <v>1310</v>
      </c>
      <c r="Q3179" s="166" t="s">
        <v>1313</v>
      </c>
      <c r="R3179" s="172"/>
      <c r="S3179" s="172"/>
      <c r="T3179" s="174">
        <f t="shared" si="155"/>
        <v>3.9540119731675105</v>
      </c>
    </row>
    <row r="3180" spans="1:20" s="164" customFormat="1" ht="12.75" hidden="1" customHeight="1" x14ac:dyDescent="0.2">
      <c r="A3180" s="168" t="s">
        <v>1278</v>
      </c>
      <c r="B3180" s="170" t="s">
        <v>87</v>
      </c>
      <c r="C3180" s="167">
        <v>1</v>
      </c>
      <c r="D3180" s="169">
        <v>43983</v>
      </c>
      <c r="E3180" s="168">
        <f t="shared" si="152"/>
        <v>6</v>
      </c>
      <c r="F3180" s="168" t="str">
        <f t="shared" si="153"/>
        <v>jun</v>
      </c>
      <c r="G3180" s="168">
        <f t="shared" si="154"/>
        <v>2020</v>
      </c>
      <c r="H3180" s="172">
        <v>10.994082071734054</v>
      </c>
      <c r="I3180" s="167">
        <v>220</v>
      </c>
      <c r="J3180" s="175" t="s">
        <v>1294</v>
      </c>
      <c r="K3180" s="173">
        <v>12.358698399058939</v>
      </c>
      <c r="L3180" s="171" t="s">
        <v>64</v>
      </c>
      <c r="M3180" s="165" t="s">
        <v>1318</v>
      </c>
      <c r="N3180" s="177" t="s">
        <v>1319</v>
      </c>
      <c r="O3180" s="176" t="s">
        <v>1294</v>
      </c>
      <c r="P3180" s="166" t="s">
        <v>1310</v>
      </c>
      <c r="Q3180" s="166" t="s">
        <v>1313</v>
      </c>
      <c r="R3180" s="172"/>
      <c r="S3180" s="172"/>
      <c r="T3180" s="174">
        <f t="shared" si="155"/>
        <v>10.994082071734054</v>
      </c>
    </row>
    <row r="3181" spans="1:20" s="164" customFormat="1" ht="12.75" hidden="1" customHeight="1" x14ac:dyDescent="0.2">
      <c r="A3181" s="168" t="s">
        <v>1280</v>
      </c>
      <c r="B3181" s="170" t="s">
        <v>3</v>
      </c>
      <c r="C3181" s="167">
        <v>1</v>
      </c>
      <c r="D3181" s="169">
        <v>43983</v>
      </c>
      <c r="E3181" s="168">
        <f t="shared" si="152"/>
        <v>6</v>
      </c>
      <c r="F3181" s="168" t="str">
        <f t="shared" si="153"/>
        <v>jun</v>
      </c>
      <c r="G3181" s="168">
        <f t="shared" si="154"/>
        <v>2020</v>
      </c>
      <c r="H3181" s="172">
        <v>300.31203132789335</v>
      </c>
      <c r="I3181" s="167">
        <v>220</v>
      </c>
      <c r="J3181" s="175" t="s">
        <v>1294</v>
      </c>
      <c r="K3181" s="173">
        <v>351.56470603862198</v>
      </c>
      <c r="L3181" s="171" t="s">
        <v>88</v>
      </c>
      <c r="M3181" s="165" t="s">
        <v>1318</v>
      </c>
      <c r="N3181" s="177" t="s">
        <v>1319</v>
      </c>
      <c r="O3181" s="176" t="s">
        <v>1294</v>
      </c>
      <c r="P3181" s="166" t="s">
        <v>1310</v>
      </c>
      <c r="Q3181" s="166" t="s">
        <v>1313</v>
      </c>
      <c r="R3181" s="172"/>
      <c r="S3181" s="172"/>
      <c r="T3181" s="174">
        <f t="shared" si="155"/>
        <v>300.31203132789335</v>
      </c>
    </row>
    <row r="3182" spans="1:20" s="164" customFormat="1" ht="12.75" hidden="1" customHeight="1" x14ac:dyDescent="0.2">
      <c r="A3182" s="168" t="s">
        <v>1256</v>
      </c>
      <c r="B3182" s="170" t="s">
        <v>4</v>
      </c>
      <c r="C3182" s="167">
        <v>1</v>
      </c>
      <c r="D3182" s="169">
        <v>43983</v>
      </c>
      <c r="E3182" s="168">
        <f t="shared" si="152"/>
        <v>6</v>
      </c>
      <c r="F3182" s="168" t="str">
        <f t="shared" si="153"/>
        <v>jun</v>
      </c>
      <c r="G3182" s="168">
        <f t="shared" si="154"/>
        <v>2020</v>
      </c>
      <c r="H3182" s="172">
        <v>5.5934803522857468</v>
      </c>
      <c r="I3182" s="167">
        <v>220</v>
      </c>
      <c r="J3182" s="175" t="s">
        <v>1294</v>
      </c>
      <c r="K3182" s="173">
        <v>8.0276086986942357</v>
      </c>
      <c r="L3182" s="171" t="s">
        <v>88</v>
      </c>
      <c r="M3182" s="165" t="s">
        <v>1318</v>
      </c>
      <c r="N3182" s="177" t="s">
        <v>1319</v>
      </c>
      <c r="O3182" s="176" t="s">
        <v>1294</v>
      </c>
      <c r="P3182" s="166" t="s">
        <v>1310</v>
      </c>
      <c r="Q3182" s="166" t="s">
        <v>1313</v>
      </c>
      <c r="R3182" s="172"/>
      <c r="S3182" s="172"/>
      <c r="T3182" s="174">
        <f t="shared" si="155"/>
        <v>5.5934803522857468</v>
      </c>
    </row>
    <row r="3183" spans="1:20" s="164" customFormat="1" ht="12.75" hidden="1" customHeight="1" x14ac:dyDescent="0.2">
      <c r="A3183" s="168" t="s">
        <v>1279</v>
      </c>
      <c r="B3183" s="170" t="s">
        <v>5</v>
      </c>
      <c r="C3183" s="167">
        <v>1</v>
      </c>
      <c r="D3183" s="169">
        <v>43983</v>
      </c>
      <c r="E3183" s="168">
        <f t="shared" si="152"/>
        <v>6</v>
      </c>
      <c r="F3183" s="168" t="str">
        <f t="shared" si="153"/>
        <v>jun</v>
      </c>
      <c r="G3183" s="168">
        <f t="shared" si="154"/>
        <v>2020</v>
      </c>
      <c r="H3183" s="172">
        <v>357.30766733135675</v>
      </c>
      <c r="I3183" s="167">
        <v>220</v>
      </c>
      <c r="J3183" s="175" t="s">
        <v>1294</v>
      </c>
      <c r="K3183" s="173">
        <v>264.53979568869767</v>
      </c>
      <c r="L3183" s="171" t="s">
        <v>88</v>
      </c>
      <c r="M3183" s="165" t="s">
        <v>1318</v>
      </c>
      <c r="N3183" s="177" t="s">
        <v>1319</v>
      </c>
      <c r="O3183" s="176" t="s">
        <v>1294</v>
      </c>
      <c r="P3183" s="166" t="s">
        <v>1310</v>
      </c>
      <c r="Q3183" s="166" t="s">
        <v>1313</v>
      </c>
      <c r="R3183" s="172"/>
      <c r="S3183" s="172"/>
      <c r="T3183" s="174">
        <f t="shared" si="155"/>
        <v>357.30766733135675</v>
      </c>
    </row>
    <row r="3184" spans="1:20" s="164" customFormat="1" ht="12.75" hidden="1" customHeight="1" x14ac:dyDescent="0.2">
      <c r="A3184" s="168" t="s">
        <v>1289</v>
      </c>
      <c r="B3184" s="170" t="s">
        <v>43</v>
      </c>
      <c r="C3184" s="167">
        <v>1</v>
      </c>
      <c r="D3184" s="169">
        <v>43983</v>
      </c>
      <c r="E3184" s="168">
        <f t="shared" si="152"/>
        <v>6</v>
      </c>
      <c r="F3184" s="168" t="str">
        <f t="shared" si="153"/>
        <v>jun</v>
      </c>
      <c r="G3184" s="168">
        <f t="shared" si="154"/>
        <v>2020</v>
      </c>
      <c r="H3184" s="172">
        <v>134.53284640411408</v>
      </c>
      <c r="I3184" s="167">
        <v>220</v>
      </c>
      <c r="J3184" s="175" t="s">
        <v>1294</v>
      </c>
      <c r="K3184" s="173">
        <v>87.537967513271937</v>
      </c>
      <c r="L3184" s="171" t="s">
        <v>62</v>
      </c>
      <c r="M3184" s="165" t="s">
        <v>1318</v>
      </c>
      <c r="N3184" s="177" t="s">
        <v>1319</v>
      </c>
      <c r="O3184" s="176" t="s">
        <v>1294</v>
      </c>
      <c r="P3184" s="166" t="s">
        <v>1310</v>
      </c>
      <c r="Q3184" s="166" t="s">
        <v>1313</v>
      </c>
      <c r="R3184" s="172"/>
      <c r="S3184" s="172"/>
      <c r="T3184" s="174">
        <f t="shared" si="155"/>
        <v>134.53284640411408</v>
      </c>
    </row>
    <row r="3185" spans="1:20" s="164" customFormat="1" ht="12.75" hidden="1" customHeight="1" x14ac:dyDescent="0.2">
      <c r="A3185" s="168" t="s">
        <v>1293</v>
      </c>
      <c r="B3185" s="170" t="s">
        <v>89</v>
      </c>
      <c r="C3185" s="167">
        <v>1</v>
      </c>
      <c r="D3185" s="169">
        <v>43983</v>
      </c>
      <c r="E3185" s="168">
        <f t="shared" si="152"/>
        <v>6</v>
      </c>
      <c r="F3185" s="168" t="str">
        <f t="shared" si="153"/>
        <v>jun</v>
      </c>
      <c r="G3185" s="168">
        <f t="shared" si="154"/>
        <v>2020</v>
      </c>
      <c r="H3185" s="172">
        <v>5825.1275903235119</v>
      </c>
      <c r="I3185" s="167">
        <v>220</v>
      </c>
      <c r="J3185" s="175" t="s">
        <v>1294</v>
      </c>
      <c r="K3185" s="173">
        <v>5695.7272443392021</v>
      </c>
      <c r="L3185" s="171" t="s">
        <v>89</v>
      </c>
      <c r="M3185" s="165" t="s">
        <v>1318</v>
      </c>
      <c r="N3185" s="177" t="s">
        <v>1319</v>
      </c>
      <c r="O3185" s="176" t="s">
        <v>1294</v>
      </c>
      <c r="P3185" s="166" t="s">
        <v>1310</v>
      </c>
      <c r="Q3185" s="166" t="s">
        <v>1313</v>
      </c>
      <c r="R3185" s="172"/>
      <c r="S3185" s="172"/>
      <c r="T3185" s="174">
        <f t="shared" si="155"/>
        <v>5825.1275903235119</v>
      </c>
    </row>
    <row r="3186" spans="1:20" s="164" customFormat="1" ht="12.75" hidden="1" customHeight="1" x14ac:dyDescent="0.2">
      <c r="A3186" s="168" t="s">
        <v>1290</v>
      </c>
      <c r="B3186" s="170" t="s">
        <v>1243</v>
      </c>
      <c r="C3186" s="167">
        <v>1</v>
      </c>
      <c r="D3186" s="169">
        <v>43983</v>
      </c>
      <c r="E3186" s="168">
        <f t="shared" si="152"/>
        <v>6</v>
      </c>
      <c r="F3186" s="168" t="str">
        <f t="shared" si="153"/>
        <v>jun</v>
      </c>
      <c r="G3186" s="168">
        <f t="shared" si="154"/>
        <v>2020</v>
      </c>
      <c r="H3186" s="172">
        <v>807.87215363961548</v>
      </c>
      <c r="I3186" s="167">
        <v>220</v>
      </c>
      <c r="J3186" s="175" t="s">
        <v>1294</v>
      </c>
      <c r="K3186" s="173">
        <v>460.48134121559576</v>
      </c>
      <c r="L3186" s="171" t="s">
        <v>61</v>
      </c>
      <c r="M3186" s="165" t="s">
        <v>1318</v>
      </c>
      <c r="N3186" s="177" t="s">
        <v>1319</v>
      </c>
      <c r="O3186" s="176" t="s">
        <v>1294</v>
      </c>
      <c r="P3186" s="166" t="s">
        <v>1310</v>
      </c>
      <c r="Q3186" s="166" t="s">
        <v>1313</v>
      </c>
      <c r="R3186" s="172"/>
      <c r="S3186" s="172"/>
      <c r="T3186" s="174">
        <f t="shared" si="155"/>
        <v>807.87215363961548</v>
      </c>
    </row>
    <row r="3187" spans="1:20" s="164" customFormat="1" ht="12.75" hidden="1" customHeight="1" x14ac:dyDescent="0.2">
      <c r="A3187" s="168" t="s">
        <v>1291</v>
      </c>
      <c r="B3187" s="170" t="s">
        <v>1244</v>
      </c>
      <c r="C3187" s="167">
        <v>1</v>
      </c>
      <c r="D3187" s="169">
        <v>43983</v>
      </c>
      <c r="E3187" s="168">
        <f t="shared" si="152"/>
        <v>6</v>
      </c>
      <c r="F3187" s="168" t="str">
        <f t="shared" si="153"/>
        <v>jun</v>
      </c>
      <c r="G3187" s="168">
        <f t="shared" si="154"/>
        <v>2020</v>
      </c>
      <c r="H3187" s="172">
        <v>576.41779423468813</v>
      </c>
      <c r="I3187" s="167">
        <v>220</v>
      </c>
      <c r="J3187" s="175" t="s">
        <v>1294</v>
      </c>
      <c r="K3187" s="173">
        <v>217.32985712224175</v>
      </c>
      <c r="L3187" s="171" t="s">
        <v>61</v>
      </c>
      <c r="M3187" s="165" t="s">
        <v>1318</v>
      </c>
      <c r="N3187" s="177" t="s">
        <v>1319</v>
      </c>
      <c r="O3187" s="176" t="s">
        <v>1294</v>
      </c>
      <c r="P3187" s="166" t="s">
        <v>1310</v>
      </c>
      <c r="Q3187" s="166" t="s">
        <v>1313</v>
      </c>
      <c r="R3187" s="172"/>
      <c r="S3187" s="172"/>
      <c r="T3187" s="174">
        <f t="shared" si="155"/>
        <v>576.41779423468813</v>
      </c>
    </row>
    <row r="3188" spans="1:20" s="164" customFormat="1" ht="12.75" hidden="1" customHeight="1" x14ac:dyDescent="0.2">
      <c r="A3188" s="168" t="s">
        <v>1252</v>
      </c>
      <c r="B3188" s="170" t="s">
        <v>16</v>
      </c>
      <c r="C3188" s="167">
        <v>1</v>
      </c>
      <c r="D3188" s="169">
        <v>43983</v>
      </c>
      <c r="E3188" s="168">
        <f t="shared" si="152"/>
        <v>6</v>
      </c>
      <c r="F3188" s="168" t="str">
        <f t="shared" si="153"/>
        <v>jun</v>
      </c>
      <c r="G3188" s="168">
        <f t="shared" si="154"/>
        <v>2020</v>
      </c>
      <c r="H3188" s="172">
        <v>11.765596603083814</v>
      </c>
      <c r="I3188" s="167">
        <v>220</v>
      </c>
      <c r="J3188" s="175" t="s">
        <v>1294</v>
      </c>
      <c r="K3188" s="173">
        <v>9.5552074707667547</v>
      </c>
      <c r="L3188" s="171" t="s">
        <v>88</v>
      </c>
      <c r="M3188" s="165" t="s">
        <v>1318</v>
      </c>
      <c r="N3188" s="177" t="s">
        <v>1319</v>
      </c>
      <c r="O3188" s="176" t="s">
        <v>1294</v>
      </c>
      <c r="P3188" s="166" t="s">
        <v>1310</v>
      </c>
      <c r="Q3188" s="166" t="s">
        <v>1313</v>
      </c>
      <c r="R3188" s="172"/>
      <c r="S3188" s="172"/>
      <c r="T3188" s="174">
        <f t="shared" si="155"/>
        <v>11.765596603083814</v>
      </c>
    </row>
    <row r="3189" spans="1:20" s="164" customFormat="1" ht="12.75" hidden="1" customHeight="1" x14ac:dyDescent="0.2">
      <c r="A3189" s="168" t="s">
        <v>1284</v>
      </c>
      <c r="B3189" s="170" t="s">
        <v>8</v>
      </c>
      <c r="C3189" s="167">
        <v>1</v>
      </c>
      <c r="D3189" s="169">
        <v>43983</v>
      </c>
      <c r="E3189" s="168">
        <f t="shared" si="152"/>
        <v>6</v>
      </c>
      <c r="F3189" s="168" t="str">
        <f t="shared" si="153"/>
        <v>jun</v>
      </c>
      <c r="G3189" s="168">
        <f t="shared" si="154"/>
        <v>2020</v>
      </c>
      <c r="H3189" s="172">
        <v>154.97798148488266</v>
      </c>
      <c r="I3189" s="167">
        <v>220</v>
      </c>
      <c r="J3189" s="175" t="s">
        <v>1294</v>
      </c>
      <c r="K3189" s="173">
        <v>117.31360645755167</v>
      </c>
      <c r="L3189" s="171" t="s">
        <v>55</v>
      </c>
      <c r="M3189" s="165" t="s">
        <v>1318</v>
      </c>
      <c r="N3189" s="177" t="s">
        <v>1319</v>
      </c>
      <c r="O3189" s="176" t="s">
        <v>1294</v>
      </c>
      <c r="P3189" s="166" t="s">
        <v>1310</v>
      </c>
      <c r="Q3189" s="166" t="s">
        <v>1313</v>
      </c>
      <c r="R3189" s="172"/>
      <c r="S3189" s="172"/>
      <c r="T3189" s="174">
        <f t="shared" si="155"/>
        <v>154.97798148488266</v>
      </c>
    </row>
    <row r="3190" spans="1:20" s="164" customFormat="1" ht="12.75" hidden="1" customHeight="1" x14ac:dyDescent="0.2">
      <c r="A3190" s="168" t="s">
        <v>1281</v>
      </c>
      <c r="B3190" s="170" t="s">
        <v>9</v>
      </c>
      <c r="C3190" s="167">
        <v>1</v>
      </c>
      <c r="D3190" s="169">
        <v>43983</v>
      </c>
      <c r="E3190" s="168">
        <f t="shared" si="152"/>
        <v>6</v>
      </c>
      <c r="F3190" s="168" t="str">
        <f t="shared" si="153"/>
        <v>jun</v>
      </c>
      <c r="G3190" s="168">
        <f t="shared" si="154"/>
        <v>2020</v>
      </c>
      <c r="H3190" s="172">
        <v>264.82236288580452</v>
      </c>
      <c r="I3190" s="167">
        <v>220</v>
      </c>
      <c r="J3190" s="175" t="s">
        <v>1294</v>
      </c>
      <c r="K3190" s="173">
        <v>180.80443042181582</v>
      </c>
      <c r="L3190" s="171" t="s">
        <v>60</v>
      </c>
      <c r="M3190" s="165" t="s">
        <v>1318</v>
      </c>
      <c r="N3190" s="177" t="s">
        <v>1319</v>
      </c>
      <c r="O3190" s="176" t="s">
        <v>1294</v>
      </c>
      <c r="P3190" s="166" t="s">
        <v>1310</v>
      </c>
      <c r="Q3190" s="166" t="s">
        <v>1313</v>
      </c>
      <c r="R3190" s="172"/>
      <c r="S3190" s="172"/>
      <c r="T3190" s="174">
        <f t="shared" si="155"/>
        <v>264.82236288580452</v>
      </c>
    </row>
    <row r="3191" spans="1:20" s="164" customFormat="1" ht="12.75" hidden="1" customHeight="1" x14ac:dyDescent="0.2">
      <c r="A3191" s="168" t="s">
        <v>1286</v>
      </c>
      <c r="B3191" s="170" t="s">
        <v>10</v>
      </c>
      <c r="C3191" s="167">
        <v>1</v>
      </c>
      <c r="D3191" s="169">
        <v>43983</v>
      </c>
      <c r="E3191" s="168">
        <f t="shared" si="152"/>
        <v>6</v>
      </c>
      <c r="F3191" s="168" t="str">
        <f t="shared" si="153"/>
        <v>jun</v>
      </c>
      <c r="G3191" s="168">
        <f t="shared" si="154"/>
        <v>2020</v>
      </c>
      <c r="H3191" s="172">
        <v>333.68003480877042</v>
      </c>
      <c r="I3191" s="167">
        <v>220</v>
      </c>
      <c r="J3191" s="175" t="s">
        <v>1294</v>
      </c>
      <c r="K3191" s="173">
        <v>225.67378677878941</v>
      </c>
      <c r="L3191" s="171" t="s">
        <v>56</v>
      </c>
      <c r="M3191" s="165" t="s">
        <v>1318</v>
      </c>
      <c r="N3191" s="177" t="s">
        <v>1319</v>
      </c>
      <c r="O3191" s="176" t="s">
        <v>1294</v>
      </c>
      <c r="P3191" s="166" t="s">
        <v>1310</v>
      </c>
      <c r="Q3191" s="166" t="s">
        <v>1313</v>
      </c>
      <c r="R3191" s="172"/>
      <c r="S3191" s="172"/>
      <c r="T3191" s="174">
        <f t="shared" si="155"/>
        <v>333.68003480877042</v>
      </c>
    </row>
    <row r="3192" spans="1:20" s="164" customFormat="1" ht="12.75" hidden="1" customHeight="1" x14ac:dyDescent="0.2">
      <c r="A3192" s="168" t="s">
        <v>1288</v>
      </c>
      <c r="B3192" s="170" t="s">
        <v>11</v>
      </c>
      <c r="C3192" s="167">
        <v>1</v>
      </c>
      <c r="D3192" s="169">
        <v>43983</v>
      </c>
      <c r="E3192" s="168">
        <f t="shared" si="152"/>
        <v>6</v>
      </c>
      <c r="F3192" s="168" t="str">
        <f t="shared" si="153"/>
        <v>jun</v>
      </c>
      <c r="G3192" s="168">
        <f t="shared" si="154"/>
        <v>2020</v>
      </c>
      <c r="H3192" s="172">
        <v>184.0062157269173</v>
      </c>
      <c r="I3192" s="167">
        <v>220</v>
      </c>
      <c r="J3192" s="175" t="s">
        <v>1294</v>
      </c>
      <c r="K3192" s="173">
        <v>166.94031429346066</v>
      </c>
      <c r="L3192" s="171" t="s">
        <v>59</v>
      </c>
      <c r="M3192" s="165" t="s">
        <v>1318</v>
      </c>
      <c r="N3192" s="177" t="s">
        <v>1319</v>
      </c>
      <c r="O3192" s="176" t="s">
        <v>1294</v>
      </c>
      <c r="P3192" s="166" t="s">
        <v>1310</v>
      </c>
      <c r="Q3192" s="166" t="s">
        <v>1313</v>
      </c>
      <c r="R3192" s="172"/>
      <c r="S3192" s="172"/>
      <c r="T3192" s="174">
        <f t="shared" si="155"/>
        <v>184.0062157269173</v>
      </c>
    </row>
    <row r="3193" spans="1:20" s="164" customFormat="1" ht="12.75" hidden="1" customHeight="1" x14ac:dyDescent="0.2">
      <c r="A3193" s="168" t="s">
        <v>1287</v>
      </c>
      <c r="B3193" s="170" t="s">
        <v>12</v>
      </c>
      <c r="C3193" s="167">
        <v>1</v>
      </c>
      <c r="D3193" s="169">
        <v>43983</v>
      </c>
      <c r="E3193" s="168">
        <f t="shared" si="152"/>
        <v>6</v>
      </c>
      <c r="F3193" s="168" t="str">
        <f t="shared" si="153"/>
        <v>jun</v>
      </c>
      <c r="G3193" s="168">
        <f t="shared" si="154"/>
        <v>2020</v>
      </c>
      <c r="H3193" s="172">
        <v>556.35841641959439</v>
      </c>
      <c r="I3193" s="167">
        <v>220</v>
      </c>
      <c r="J3193" s="175" t="s">
        <v>1294</v>
      </c>
      <c r="K3193" s="173">
        <v>348.75157117868793</v>
      </c>
      <c r="L3193" s="171" t="s">
        <v>57</v>
      </c>
      <c r="M3193" s="165" t="s">
        <v>1318</v>
      </c>
      <c r="N3193" s="177" t="s">
        <v>1319</v>
      </c>
      <c r="O3193" s="176" t="s">
        <v>1294</v>
      </c>
      <c r="P3193" s="166" t="s">
        <v>1310</v>
      </c>
      <c r="Q3193" s="166" t="s">
        <v>1313</v>
      </c>
      <c r="R3193" s="172"/>
      <c r="S3193" s="172"/>
      <c r="T3193" s="174">
        <f t="shared" si="155"/>
        <v>556.35841641959439</v>
      </c>
    </row>
    <row r="3194" spans="1:20" s="164" customFormat="1" ht="12.75" hidden="1" customHeight="1" x14ac:dyDescent="0.2">
      <c r="A3194" s="168" t="s">
        <v>1292</v>
      </c>
      <c r="B3194" s="170" t="s">
        <v>50</v>
      </c>
      <c r="C3194" s="167">
        <v>1</v>
      </c>
      <c r="D3194" s="169">
        <v>43983</v>
      </c>
      <c r="E3194" s="168">
        <f t="shared" si="152"/>
        <v>6</v>
      </c>
      <c r="F3194" s="168" t="str">
        <f t="shared" si="153"/>
        <v>jun</v>
      </c>
      <c r="G3194" s="168">
        <f t="shared" si="154"/>
        <v>2020</v>
      </c>
      <c r="H3194" s="172">
        <v>85.059477081310831</v>
      </c>
      <c r="I3194" s="167">
        <v>220</v>
      </c>
      <c r="J3194" s="175" t="s">
        <v>1294</v>
      </c>
      <c r="K3194" s="173">
        <v>58.702611904074736</v>
      </c>
      <c r="L3194" s="171" t="s">
        <v>58</v>
      </c>
      <c r="M3194" s="165" t="s">
        <v>1318</v>
      </c>
      <c r="N3194" s="177" t="s">
        <v>1319</v>
      </c>
      <c r="O3194" s="176" t="s">
        <v>1294</v>
      </c>
      <c r="P3194" s="166" t="s">
        <v>1310</v>
      </c>
      <c r="Q3194" s="166" t="s">
        <v>1313</v>
      </c>
      <c r="R3194" s="172"/>
      <c r="S3194" s="172"/>
      <c r="T3194" s="174">
        <f t="shared" si="155"/>
        <v>85.059477081310831</v>
      </c>
    </row>
    <row r="3195" spans="1:20" s="164" customFormat="1" ht="12.75" hidden="1" customHeight="1" x14ac:dyDescent="0.2">
      <c r="A3195" s="168" t="s">
        <v>1274</v>
      </c>
      <c r="B3195" s="170" t="s">
        <v>14</v>
      </c>
      <c r="C3195" s="167">
        <v>1</v>
      </c>
      <c r="D3195" s="169">
        <v>43983</v>
      </c>
      <c r="E3195" s="168">
        <f t="shared" si="152"/>
        <v>6</v>
      </c>
      <c r="F3195" s="168" t="str">
        <f t="shared" si="153"/>
        <v>jun</v>
      </c>
      <c r="G3195" s="168">
        <f t="shared" si="154"/>
        <v>2020</v>
      </c>
      <c r="H3195" s="172">
        <v>1.7359076955369559</v>
      </c>
      <c r="I3195" s="167">
        <v>220</v>
      </c>
      <c r="J3195" s="175" t="s">
        <v>1294</v>
      </c>
      <c r="K3195" s="173">
        <v>2.8854643472480959</v>
      </c>
      <c r="L3195" s="171" t="s">
        <v>88</v>
      </c>
      <c r="M3195" s="165" t="s">
        <v>1318</v>
      </c>
      <c r="N3195" s="177" t="s">
        <v>1319</v>
      </c>
      <c r="O3195" s="176" t="s">
        <v>1294</v>
      </c>
      <c r="P3195" s="166" t="s">
        <v>1310</v>
      </c>
      <c r="Q3195" s="166" t="s">
        <v>1313</v>
      </c>
      <c r="R3195" s="172"/>
      <c r="S3195" s="172"/>
      <c r="T3195" s="174">
        <f t="shared" si="155"/>
        <v>1.7359076955369559</v>
      </c>
    </row>
    <row r="3196" spans="1:20" s="164" customFormat="1" ht="12.75" hidden="1" customHeight="1" x14ac:dyDescent="0.2">
      <c r="A3196" s="168" t="s">
        <v>1282</v>
      </c>
      <c r="B3196" s="170" t="s">
        <v>63</v>
      </c>
      <c r="C3196" s="167">
        <v>1</v>
      </c>
      <c r="D3196" s="169">
        <v>44013</v>
      </c>
      <c r="E3196" s="168">
        <f t="shared" si="152"/>
        <v>7</v>
      </c>
      <c r="F3196" s="168" t="str">
        <f t="shared" si="153"/>
        <v>jul</v>
      </c>
      <c r="G3196" s="168">
        <f t="shared" si="154"/>
        <v>2020</v>
      </c>
      <c r="H3196" s="172">
        <v>165.82563692178522</v>
      </c>
      <c r="I3196" s="167">
        <v>220</v>
      </c>
      <c r="J3196" s="175" t="s">
        <v>1294</v>
      </c>
      <c r="K3196" s="173">
        <v>246.58890011282239</v>
      </c>
      <c r="L3196" s="171" t="s">
        <v>64</v>
      </c>
      <c r="M3196" s="165" t="s">
        <v>1318</v>
      </c>
      <c r="N3196" s="177" t="s">
        <v>1319</v>
      </c>
      <c r="O3196" s="176" t="s">
        <v>1294</v>
      </c>
      <c r="P3196" s="166" t="s">
        <v>1310</v>
      </c>
      <c r="Q3196" s="166" t="s">
        <v>1313</v>
      </c>
      <c r="R3196" s="172"/>
      <c r="S3196" s="172"/>
      <c r="T3196" s="174">
        <f t="shared" si="155"/>
        <v>165.82563692178522</v>
      </c>
    </row>
    <row r="3197" spans="1:20" s="164" customFormat="1" ht="12.75" hidden="1" customHeight="1" x14ac:dyDescent="0.2">
      <c r="A3197" s="168" t="s">
        <v>1264</v>
      </c>
      <c r="B3197" s="170" t="s">
        <v>65</v>
      </c>
      <c r="C3197" s="167">
        <v>1</v>
      </c>
      <c r="D3197" s="169">
        <v>44013</v>
      </c>
      <c r="E3197" s="168">
        <f t="shared" si="152"/>
        <v>7</v>
      </c>
      <c r="F3197" s="168" t="str">
        <f t="shared" si="153"/>
        <v>jul</v>
      </c>
      <c r="G3197" s="168">
        <f t="shared" si="154"/>
        <v>2020</v>
      </c>
      <c r="H3197" s="172">
        <v>9.7083016293653088</v>
      </c>
      <c r="I3197" s="167">
        <v>220</v>
      </c>
      <c r="J3197" s="175" t="s">
        <v>1294</v>
      </c>
      <c r="K3197" s="173">
        <v>14.726218744260489</v>
      </c>
      <c r="L3197" s="171" t="s">
        <v>64</v>
      </c>
      <c r="M3197" s="165" t="s">
        <v>1318</v>
      </c>
      <c r="N3197" s="177" t="s">
        <v>1319</v>
      </c>
      <c r="O3197" s="176" t="s">
        <v>1294</v>
      </c>
      <c r="P3197" s="166" t="s">
        <v>1310</v>
      </c>
      <c r="Q3197" s="166" t="s">
        <v>1313</v>
      </c>
      <c r="R3197" s="172"/>
      <c r="S3197" s="172"/>
      <c r="T3197" s="174">
        <f t="shared" si="155"/>
        <v>9.7083016293653088</v>
      </c>
    </row>
    <row r="3198" spans="1:20" s="164" customFormat="1" ht="12.75" hidden="1" customHeight="1" x14ac:dyDescent="0.2">
      <c r="A3198" s="168" t="s">
        <v>1255</v>
      </c>
      <c r="B3198" s="170" t="s">
        <v>66</v>
      </c>
      <c r="C3198" s="167">
        <v>1</v>
      </c>
      <c r="D3198" s="169">
        <v>44013</v>
      </c>
      <c r="E3198" s="168">
        <f t="shared" ref="E3198:E3261" si="156">MONTH(D3198)</f>
        <v>7</v>
      </c>
      <c r="F3198" s="168" t="str">
        <f t="shared" ref="F3198:F3261" si="157">TEXT(D3198,"mmm")</f>
        <v>jul</v>
      </c>
      <c r="G3198" s="168">
        <f t="shared" ref="G3198:G3261" si="158">YEAR(D3198)</f>
        <v>2020</v>
      </c>
      <c r="H3198" s="172">
        <v>2.1574003620811797</v>
      </c>
      <c r="I3198" s="167">
        <v>220</v>
      </c>
      <c r="J3198" s="175" t="s">
        <v>1294</v>
      </c>
      <c r="K3198" s="173">
        <v>2.5065069661270436</v>
      </c>
      <c r="L3198" s="171" t="s">
        <v>64</v>
      </c>
      <c r="M3198" s="165" t="s">
        <v>1318</v>
      </c>
      <c r="N3198" s="177" t="s">
        <v>1319</v>
      </c>
      <c r="O3198" s="176" t="s">
        <v>1294</v>
      </c>
      <c r="P3198" s="166" t="s">
        <v>1310</v>
      </c>
      <c r="Q3198" s="166" t="s">
        <v>1313</v>
      </c>
      <c r="R3198" s="172"/>
      <c r="S3198" s="172"/>
      <c r="T3198" s="174">
        <f t="shared" si="155"/>
        <v>2.1574003620811797</v>
      </c>
    </row>
    <row r="3199" spans="1:20" s="164" customFormat="1" ht="12.75" hidden="1" customHeight="1" x14ac:dyDescent="0.2">
      <c r="A3199" s="168" t="s">
        <v>1266</v>
      </c>
      <c r="B3199" s="170" t="s">
        <v>67</v>
      </c>
      <c r="C3199" s="167">
        <v>1</v>
      </c>
      <c r="D3199" s="169">
        <v>44013</v>
      </c>
      <c r="E3199" s="168">
        <f t="shared" si="156"/>
        <v>7</v>
      </c>
      <c r="F3199" s="168" t="str">
        <f t="shared" si="157"/>
        <v>jul</v>
      </c>
      <c r="G3199" s="168">
        <f t="shared" si="158"/>
        <v>2020</v>
      </c>
      <c r="H3199" s="172">
        <v>6.5702647390654105</v>
      </c>
      <c r="I3199" s="167">
        <v>220</v>
      </c>
      <c r="J3199" s="175" t="s">
        <v>1294</v>
      </c>
      <c r="K3199" s="173">
        <v>8.5589956182929718</v>
      </c>
      <c r="L3199" s="171" t="s">
        <v>64</v>
      </c>
      <c r="M3199" s="165" t="s">
        <v>1318</v>
      </c>
      <c r="N3199" s="177" t="s">
        <v>1319</v>
      </c>
      <c r="O3199" s="176" t="s">
        <v>1294</v>
      </c>
      <c r="P3199" s="166" t="s">
        <v>1310</v>
      </c>
      <c r="Q3199" s="166" t="s">
        <v>1313</v>
      </c>
      <c r="R3199" s="172"/>
      <c r="S3199" s="172"/>
      <c r="T3199" s="174">
        <f t="shared" si="155"/>
        <v>6.5702647390654105</v>
      </c>
    </row>
    <row r="3200" spans="1:20" s="164" customFormat="1" ht="12.75" hidden="1" customHeight="1" x14ac:dyDescent="0.2">
      <c r="A3200" s="168" t="s">
        <v>1277</v>
      </c>
      <c r="B3200" s="170" t="s">
        <v>68</v>
      </c>
      <c r="C3200" s="167">
        <v>1</v>
      </c>
      <c r="D3200" s="169">
        <v>44013</v>
      </c>
      <c r="E3200" s="168">
        <f t="shared" si="156"/>
        <v>7</v>
      </c>
      <c r="F3200" s="168" t="str">
        <f t="shared" si="157"/>
        <v>jul</v>
      </c>
      <c r="G3200" s="168">
        <f t="shared" si="158"/>
        <v>2020</v>
      </c>
      <c r="H3200" s="172">
        <v>16.376630021252591</v>
      </c>
      <c r="I3200" s="167">
        <v>220</v>
      </c>
      <c r="J3200" s="175" t="s">
        <v>1294</v>
      </c>
      <c r="K3200" s="173">
        <v>22.041767244772132</v>
      </c>
      <c r="L3200" s="171" t="s">
        <v>64</v>
      </c>
      <c r="M3200" s="165" t="s">
        <v>1318</v>
      </c>
      <c r="N3200" s="177" t="s">
        <v>1319</v>
      </c>
      <c r="O3200" s="176" t="s">
        <v>1294</v>
      </c>
      <c r="P3200" s="166" t="s">
        <v>1310</v>
      </c>
      <c r="Q3200" s="166" t="s">
        <v>1313</v>
      </c>
      <c r="R3200" s="172"/>
      <c r="S3200" s="172"/>
      <c r="T3200" s="174">
        <f t="shared" si="155"/>
        <v>16.376630021252591</v>
      </c>
    </row>
    <row r="3201" spans="1:20" s="164" customFormat="1" ht="12.75" hidden="1" customHeight="1" x14ac:dyDescent="0.2">
      <c r="A3201" s="168" t="s">
        <v>1267</v>
      </c>
      <c r="B3201" s="170" t="s">
        <v>69</v>
      </c>
      <c r="C3201" s="167">
        <v>1</v>
      </c>
      <c r="D3201" s="169">
        <v>44013</v>
      </c>
      <c r="E3201" s="168">
        <f t="shared" si="156"/>
        <v>7</v>
      </c>
      <c r="F3201" s="168" t="str">
        <f t="shared" si="157"/>
        <v>jul</v>
      </c>
      <c r="G3201" s="168">
        <f t="shared" si="158"/>
        <v>2020</v>
      </c>
      <c r="H3201" s="172">
        <v>10.590874504762155</v>
      </c>
      <c r="I3201" s="167">
        <v>220</v>
      </c>
      <c r="J3201" s="175" t="s">
        <v>1294</v>
      </c>
      <c r="K3201" s="173">
        <v>13.728911395062052</v>
      </c>
      <c r="L3201" s="171" t="s">
        <v>64</v>
      </c>
      <c r="M3201" s="165" t="s">
        <v>1318</v>
      </c>
      <c r="N3201" s="177" t="s">
        <v>1319</v>
      </c>
      <c r="O3201" s="176" t="s">
        <v>1294</v>
      </c>
      <c r="P3201" s="166" t="s">
        <v>1310</v>
      </c>
      <c r="Q3201" s="166" t="s">
        <v>1313</v>
      </c>
      <c r="R3201" s="172"/>
      <c r="S3201" s="172"/>
      <c r="T3201" s="174">
        <f t="shared" si="155"/>
        <v>10.590874504762155</v>
      </c>
    </row>
    <row r="3202" spans="1:20" s="164" customFormat="1" ht="12.75" hidden="1" customHeight="1" x14ac:dyDescent="0.2">
      <c r="A3202" s="168" t="s">
        <v>1268</v>
      </c>
      <c r="B3202" s="170" t="s">
        <v>70</v>
      </c>
      <c r="C3202" s="167">
        <v>1</v>
      </c>
      <c r="D3202" s="169">
        <v>44013</v>
      </c>
      <c r="E3202" s="168">
        <f t="shared" si="156"/>
        <v>7</v>
      </c>
      <c r="F3202" s="168" t="str">
        <f t="shared" si="157"/>
        <v>jul</v>
      </c>
      <c r="G3202" s="168">
        <f t="shared" si="158"/>
        <v>2020</v>
      </c>
      <c r="H3202" s="172">
        <v>17.553393855115054</v>
      </c>
      <c r="I3202" s="167">
        <v>220</v>
      </c>
      <c r="J3202" s="175" t="s">
        <v>1294</v>
      </c>
      <c r="K3202" s="173">
        <v>25.321996431663734</v>
      </c>
      <c r="L3202" s="171" t="s">
        <v>64</v>
      </c>
      <c r="M3202" s="165" t="s">
        <v>1318</v>
      </c>
      <c r="N3202" s="177" t="s">
        <v>1319</v>
      </c>
      <c r="O3202" s="176" t="s">
        <v>1294</v>
      </c>
      <c r="P3202" s="166" t="s">
        <v>1310</v>
      </c>
      <c r="Q3202" s="166" t="s">
        <v>1313</v>
      </c>
      <c r="R3202" s="172"/>
      <c r="S3202" s="172"/>
      <c r="T3202" s="174">
        <f t="shared" si="155"/>
        <v>17.553393855115054</v>
      </c>
    </row>
    <row r="3203" spans="1:20" s="164" customFormat="1" ht="12.75" hidden="1" customHeight="1" x14ac:dyDescent="0.2">
      <c r="A3203" s="168" t="s">
        <v>1254</v>
      </c>
      <c r="B3203" s="170" t="s">
        <v>71</v>
      </c>
      <c r="C3203" s="167">
        <v>1</v>
      </c>
      <c r="D3203" s="169">
        <v>44013</v>
      </c>
      <c r="E3203" s="168">
        <f t="shared" si="156"/>
        <v>7</v>
      </c>
      <c r="F3203" s="168" t="str">
        <f t="shared" si="157"/>
        <v>jul</v>
      </c>
      <c r="G3203" s="168">
        <f t="shared" si="158"/>
        <v>2020</v>
      </c>
      <c r="H3203" s="172">
        <v>4.5109280298061032</v>
      </c>
      <c r="I3203" s="167">
        <v>220</v>
      </c>
      <c r="J3203" s="175" t="s">
        <v>1294</v>
      </c>
      <c r="K3203" s="173">
        <v>6.492794453336133</v>
      </c>
      <c r="L3203" s="171" t="s">
        <v>64</v>
      </c>
      <c r="M3203" s="165" t="s">
        <v>1318</v>
      </c>
      <c r="N3203" s="177" t="s">
        <v>1319</v>
      </c>
      <c r="O3203" s="176" t="s">
        <v>1294</v>
      </c>
      <c r="P3203" s="166" t="s">
        <v>1310</v>
      </c>
      <c r="Q3203" s="166" t="s">
        <v>1313</v>
      </c>
      <c r="R3203" s="172"/>
      <c r="S3203" s="172"/>
      <c r="T3203" s="174">
        <f t="shared" si="155"/>
        <v>4.5109280298061032</v>
      </c>
    </row>
    <row r="3204" spans="1:20" s="164" customFormat="1" ht="12.75" hidden="1" customHeight="1" x14ac:dyDescent="0.2">
      <c r="A3204" s="168" t="s">
        <v>1269</v>
      </c>
      <c r="B3204" s="170" t="s">
        <v>72</v>
      </c>
      <c r="C3204" s="167">
        <v>1</v>
      </c>
      <c r="D3204" s="169">
        <v>44013</v>
      </c>
      <c r="E3204" s="168">
        <f t="shared" si="156"/>
        <v>7</v>
      </c>
      <c r="F3204" s="168" t="str">
        <f t="shared" si="157"/>
        <v>jul</v>
      </c>
      <c r="G3204" s="168">
        <f t="shared" si="158"/>
        <v>2020</v>
      </c>
      <c r="H3204" s="172">
        <v>13.532784089418309</v>
      </c>
      <c r="I3204" s="167">
        <v>220</v>
      </c>
      <c r="J3204" s="175" t="s">
        <v>1294</v>
      </c>
      <c r="K3204" s="173">
        <v>17.200364704956321</v>
      </c>
      <c r="L3204" s="171" t="s">
        <v>64</v>
      </c>
      <c r="M3204" s="165" t="s">
        <v>1318</v>
      </c>
      <c r="N3204" s="177" t="s">
        <v>1319</v>
      </c>
      <c r="O3204" s="176" t="s">
        <v>1294</v>
      </c>
      <c r="P3204" s="166" t="s">
        <v>1310</v>
      </c>
      <c r="Q3204" s="166" t="s">
        <v>1313</v>
      </c>
      <c r="R3204" s="172"/>
      <c r="S3204" s="172"/>
      <c r="T3204" s="174">
        <f t="shared" si="155"/>
        <v>13.532784089418309</v>
      </c>
    </row>
    <row r="3205" spans="1:20" s="164" customFormat="1" ht="12.75" hidden="1" customHeight="1" x14ac:dyDescent="0.2">
      <c r="A3205" s="168" t="s">
        <v>1260</v>
      </c>
      <c r="B3205" s="170" t="s">
        <v>73</v>
      </c>
      <c r="C3205" s="167">
        <v>1</v>
      </c>
      <c r="D3205" s="169">
        <v>44013</v>
      </c>
      <c r="E3205" s="168">
        <f t="shared" si="156"/>
        <v>7</v>
      </c>
      <c r="F3205" s="168" t="str">
        <f t="shared" si="157"/>
        <v>jul</v>
      </c>
      <c r="G3205" s="168">
        <f t="shared" si="158"/>
        <v>2020</v>
      </c>
      <c r="H3205" s="172">
        <v>0.88257287539684626</v>
      </c>
      <c r="I3205" s="167">
        <v>220</v>
      </c>
      <c r="J3205" s="175" t="s">
        <v>1294</v>
      </c>
      <c r="K3205" s="173">
        <v>1.4042715084092043</v>
      </c>
      <c r="L3205" s="171" t="s">
        <v>64</v>
      </c>
      <c r="M3205" s="165" t="s">
        <v>1318</v>
      </c>
      <c r="N3205" s="177" t="s">
        <v>1319</v>
      </c>
      <c r="O3205" s="176" t="s">
        <v>1294</v>
      </c>
      <c r="P3205" s="166" t="s">
        <v>1310</v>
      </c>
      <c r="Q3205" s="166" t="s">
        <v>1313</v>
      </c>
      <c r="R3205" s="172"/>
      <c r="S3205" s="172"/>
      <c r="T3205" s="174">
        <f t="shared" si="155"/>
        <v>0.88257287539684626</v>
      </c>
    </row>
    <row r="3206" spans="1:20" s="164" customFormat="1" ht="12.75" hidden="1" customHeight="1" x14ac:dyDescent="0.2">
      <c r="A3206" s="168" t="s">
        <v>1258</v>
      </c>
      <c r="B3206" s="170" t="s">
        <v>74</v>
      </c>
      <c r="C3206" s="167">
        <v>1</v>
      </c>
      <c r="D3206" s="169">
        <v>44013</v>
      </c>
      <c r="E3206" s="168">
        <f t="shared" si="156"/>
        <v>7</v>
      </c>
      <c r="F3206" s="168" t="str">
        <f t="shared" si="157"/>
        <v>jul</v>
      </c>
      <c r="G3206" s="168">
        <f t="shared" si="158"/>
        <v>2020</v>
      </c>
      <c r="H3206" s="172">
        <v>16.670820979718208</v>
      </c>
      <c r="I3206" s="167">
        <v>220</v>
      </c>
      <c r="J3206" s="175" t="s">
        <v>1294</v>
      </c>
      <c r="K3206" s="173">
        <v>23.041035867026999</v>
      </c>
      <c r="L3206" s="171" t="s">
        <v>64</v>
      </c>
      <c r="M3206" s="165" t="s">
        <v>1318</v>
      </c>
      <c r="N3206" s="177" t="s">
        <v>1319</v>
      </c>
      <c r="O3206" s="176" t="s">
        <v>1294</v>
      </c>
      <c r="P3206" s="166" t="s">
        <v>1310</v>
      </c>
      <c r="Q3206" s="166" t="s">
        <v>1313</v>
      </c>
      <c r="R3206" s="172"/>
      <c r="S3206" s="172"/>
      <c r="T3206" s="174">
        <f t="shared" si="155"/>
        <v>16.670820979718208</v>
      </c>
    </row>
    <row r="3207" spans="1:20" s="164" customFormat="1" ht="12.75" hidden="1" customHeight="1" x14ac:dyDescent="0.2">
      <c r="A3207" s="168" t="s">
        <v>1276</v>
      </c>
      <c r="B3207" s="170" t="s">
        <v>75</v>
      </c>
      <c r="C3207" s="167">
        <v>1</v>
      </c>
      <c r="D3207" s="169">
        <v>44013</v>
      </c>
      <c r="E3207" s="168">
        <f t="shared" si="156"/>
        <v>7</v>
      </c>
      <c r="F3207" s="168" t="str">
        <f t="shared" si="157"/>
        <v>jul</v>
      </c>
      <c r="G3207" s="168">
        <f t="shared" si="158"/>
        <v>2020</v>
      </c>
      <c r="H3207" s="172">
        <v>102.47651719885604</v>
      </c>
      <c r="I3207" s="167">
        <v>220</v>
      </c>
      <c r="J3207" s="175" t="s">
        <v>1294</v>
      </c>
      <c r="K3207" s="173">
        <v>172.52926822868838</v>
      </c>
      <c r="L3207" s="171" t="s">
        <v>64</v>
      </c>
      <c r="M3207" s="165" t="s">
        <v>1318</v>
      </c>
      <c r="N3207" s="177" t="s">
        <v>1319</v>
      </c>
      <c r="O3207" s="176" t="s">
        <v>1294</v>
      </c>
      <c r="P3207" s="166" t="s">
        <v>1310</v>
      </c>
      <c r="Q3207" s="166" t="s">
        <v>1313</v>
      </c>
      <c r="R3207" s="172"/>
      <c r="S3207" s="172"/>
      <c r="T3207" s="174">
        <f t="shared" si="155"/>
        <v>102.47651719885604</v>
      </c>
    </row>
    <row r="3208" spans="1:20" s="164" customFormat="1" ht="12.75" hidden="1" customHeight="1" x14ac:dyDescent="0.2">
      <c r="A3208" s="168" t="s">
        <v>1263</v>
      </c>
      <c r="B3208" s="170" t="s">
        <v>76</v>
      </c>
      <c r="C3208" s="167">
        <v>1</v>
      </c>
      <c r="D3208" s="169">
        <v>44013</v>
      </c>
      <c r="E3208" s="168">
        <f t="shared" si="156"/>
        <v>7</v>
      </c>
      <c r="F3208" s="168" t="str">
        <f t="shared" si="157"/>
        <v>jul</v>
      </c>
      <c r="G3208" s="168">
        <f t="shared" si="158"/>
        <v>2020</v>
      </c>
      <c r="H3208" s="172">
        <v>17.45533020229318</v>
      </c>
      <c r="I3208" s="167">
        <v>220</v>
      </c>
      <c r="J3208" s="175" t="s">
        <v>1294</v>
      </c>
      <c r="K3208" s="173">
        <v>35.612796158790964</v>
      </c>
      <c r="L3208" s="171" t="s">
        <v>64</v>
      </c>
      <c r="M3208" s="165" t="s">
        <v>1318</v>
      </c>
      <c r="N3208" s="177" t="s">
        <v>1319</v>
      </c>
      <c r="O3208" s="176" t="s">
        <v>1294</v>
      </c>
      <c r="P3208" s="166" t="s">
        <v>1310</v>
      </c>
      <c r="Q3208" s="166" t="s">
        <v>1313</v>
      </c>
      <c r="R3208" s="172"/>
      <c r="S3208" s="172"/>
      <c r="T3208" s="174">
        <f t="shared" si="155"/>
        <v>17.45533020229318</v>
      </c>
    </row>
    <row r="3209" spans="1:20" s="164" customFormat="1" ht="12.75" hidden="1" customHeight="1" x14ac:dyDescent="0.2">
      <c r="A3209" s="168" t="s">
        <v>1272</v>
      </c>
      <c r="B3209" s="170" t="s">
        <v>77</v>
      </c>
      <c r="C3209" s="167">
        <v>1</v>
      </c>
      <c r="D3209" s="169">
        <v>44013</v>
      </c>
      <c r="E3209" s="168">
        <f t="shared" si="156"/>
        <v>7</v>
      </c>
      <c r="F3209" s="168" t="str">
        <f t="shared" si="157"/>
        <v>jul</v>
      </c>
      <c r="G3209" s="168">
        <f t="shared" si="158"/>
        <v>2020</v>
      </c>
      <c r="H3209" s="172">
        <v>4.707055335449847</v>
      </c>
      <c r="I3209" s="167">
        <v>220</v>
      </c>
      <c r="J3209" s="175" t="s">
        <v>1294</v>
      </c>
      <c r="K3209" s="173">
        <v>5.0208590244798366</v>
      </c>
      <c r="L3209" s="171" t="s">
        <v>64</v>
      </c>
      <c r="M3209" s="165" t="s">
        <v>1318</v>
      </c>
      <c r="N3209" s="177" t="s">
        <v>1319</v>
      </c>
      <c r="O3209" s="176" t="s">
        <v>1294</v>
      </c>
      <c r="P3209" s="166" t="s">
        <v>1310</v>
      </c>
      <c r="Q3209" s="166" t="s">
        <v>1313</v>
      </c>
      <c r="R3209" s="172"/>
      <c r="S3209" s="172"/>
      <c r="T3209" s="174">
        <f t="shared" si="155"/>
        <v>4.707055335449847</v>
      </c>
    </row>
    <row r="3210" spans="1:20" s="164" customFormat="1" ht="12.75" hidden="1" customHeight="1" x14ac:dyDescent="0.2">
      <c r="A3210" s="168" t="s">
        <v>1273</v>
      </c>
      <c r="B3210" s="170" t="s">
        <v>78</v>
      </c>
      <c r="C3210" s="167">
        <v>1</v>
      </c>
      <c r="D3210" s="169">
        <v>44013</v>
      </c>
      <c r="E3210" s="168">
        <f t="shared" si="156"/>
        <v>7</v>
      </c>
      <c r="F3210" s="168" t="str">
        <f t="shared" si="157"/>
        <v>jul</v>
      </c>
      <c r="G3210" s="168">
        <f t="shared" si="158"/>
        <v>2020</v>
      </c>
      <c r="H3210" s="172">
        <v>11.473447380159003</v>
      </c>
      <c r="I3210" s="167">
        <v>220</v>
      </c>
      <c r="J3210" s="175" t="s">
        <v>1294</v>
      </c>
      <c r="K3210" s="173">
        <v>14.901752682811642</v>
      </c>
      <c r="L3210" s="171" t="s">
        <v>64</v>
      </c>
      <c r="M3210" s="165" t="s">
        <v>1318</v>
      </c>
      <c r="N3210" s="177" t="s">
        <v>1319</v>
      </c>
      <c r="O3210" s="176" t="s">
        <v>1294</v>
      </c>
      <c r="P3210" s="166" t="s">
        <v>1310</v>
      </c>
      <c r="Q3210" s="166" t="s">
        <v>1313</v>
      </c>
      <c r="R3210" s="172"/>
      <c r="S3210" s="172"/>
      <c r="T3210" s="174">
        <f t="shared" si="155"/>
        <v>11.473447380159003</v>
      </c>
    </row>
    <row r="3211" spans="1:20" s="164" customFormat="1" ht="12.75" hidden="1" customHeight="1" x14ac:dyDescent="0.2">
      <c r="A3211" s="168" t="s">
        <v>1261</v>
      </c>
      <c r="B3211" s="170" t="s">
        <v>79</v>
      </c>
      <c r="C3211" s="167">
        <v>1</v>
      </c>
      <c r="D3211" s="169">
        <v>44013</v>
      </c>
      <c r="E3211" s="168">
        <f t="shared" si="156"/>
        <v>7</v>
      </c>
      <c r="F3211" s="168" t="str">
        <f t="shared" si="157"/>
        <v>jul</v>
      </c>
      <c r="G3211" s="168">
        <f t="shared" si="158"/>
        <v>2020</v>
      </c>
      <c r="H3211" s="172">
        <v>1.1767638338624618</v>
      </c>
      <c r="I3211" s="167">
        <v>220</v>
      </c>
      <c r="J3211" s="175" t="s">
        <v>1294</v>
      </c>
      <c r="K3211" s="173">
        <v>1.0777195445123713</v>
      </c>
      <c r="L3211" s="171" t="s">
        <v>64</v>
      </c>
      <c r="M3211" s="165" t="s">
        <v>1318</v>
      </c>
      <c r="N3211" s="177" t="s">
        <v>1319</v>
      </c>
      <c r="O3211" s="176" t="s">
        <v>1294</v>
      </c>
      <c r="P3211" s="166" t="s">
        <v>1310</v>
      </c>
      <c r="Q3211" s="166" t="s">
        <v>1313</v>
      </c>
      <c r="R3211" s="172"/>
      <c r="S3211" s="172"/>
      <c r="T3211" s="174">
        <f t="shared" si="155"/>
        <v>1.1767638338624618</v>
      </c>
    </row>
    <row r="3212" spans="1:20" s="164" customFormat="1" ht="12.75" hidden="1" customHeight="1" x14ac:dyDescent="0.2">
      <c r="A3212" s="168" t="s">
        <v>1257</v>
      </c>
      <c r="B3212" s="170" t="s">
        <v>80</v>
      </c>
      <c r="C3212" s="167">
        <v>1</v>
      </c>
      <c r="D3212" s="169">
        <v>44013</v>
      </c>
      <c r="E3212" s="168">
        <f t="shared" si="156"/>
        <v>7</v>
      </c>
      <c r="F3212" s="168" t="str">
        <f t="shared" si="157"/>
        <v>jul</v>
      </c>
      <c r="G3212" s="168">
        <f t="shared" si="158"/>
        <v>2020</v>
      </c>
      <c r="H3212" s="172">
        <v>1.9612730564374361</v>
      </c>
      <c r="I3212" s="167">
        <v>220</v>
      </c>
      <c r="J3212" s="175" t="s">
        <v>1294</v>
      </c>
      <c r="K3212" s="173">
        <v>1.6749271901975711</v>
      </c>
      <c r="L3212" s="171" t="s">
        <v>64</v>
      </c>
      <c r="M3212" s="165" t="s">
        <v>1318</v>
      </c>
      <c r="N3212" s="177" t="s">
        <v>1319</v>
      </c>
      <c r="O3212" s="176" t="s">
        <v>1294</v>
      </c>
      <c r="P3212" s="166" t="s">
        <v>1310</v>
      </c>
      <c r="Q3212" s="166" t="s">
        <v>1313</v>
      </c>
      <c r="R3212" s="172"/>
      <c r="S3212" s="172"/>
      <c r="T3212" s="174">
        <f t="shared" si="155"/>
        <v>1.9612730564374361</v>
      </c>
    </row>
    <row r="3213" spans="1:20" s="164" customFormat="1" ht="12.75" hidden="1" customHeight="1" x14ac:dyDescent="0.2">
      <c r="A3213" s="168" t="s">
        <v>1259</v>
      </c>
      <c r="B3213" s="170" t="s">
        <v>81</v>
      </c>
      <c r="C3213" s="167">
        <v>1</v>
      </c>
      <c r="D3213" s="169">
        <v>44013</v>
      </c>
      <c r="E3213" s="168">
        <f t="shared" si="156"/>
        <v>7</v>
      </c>
      <c r="F3213" s="168" t="str">
        <f t="shared" si="157"/>
        <v>jul</v>
      </c>
      <c r="G3213" s="168">
        <f t="shared" si="158"/>
        <v>2020</v>
      </c>
      <c r="H3213" s="172">
        <v>33.930023876367642</v>
      </c>
      <c r="I3213" s="167">
        <v>220</v>
      </c>
      <c r="J3213" s="175" t="s">
        <v>1294</v>
      </c>
      <c r="K3213" s="173">
        <v>44.230629968777052</v>
      </c>
      <c r="L3213" s="171" t="s">
        <v>64</v>
      </c>
      <c r="M3213" s="165" t="s">
        <v>1318</v>
      </c>
      <c r="N3213" s="177" t="s">
        <v>1319</v>
      </c>
      <c r="O3213" s="176" t="s">
        <v>1294</v>
      </c>
      <c r="P3213" s="166" t="s">
        <v>1310</v>
      </c>
      <c r="Q3213" s="166" t="s">
        <v>1313</v>
      </c>
      <c r="R3213" s="172"/>
      <c r="S3213" s="172"/>
      <c r="T3213" s="174">
        <f t="shared" si="155"/>
        <v>33.930023876367642</v>
      </c>
    </row>
    <row r="3214" spans="1:20" s="164" customFormat="1" ht="12.75" hidden="1" customHeight="1" x14ac:dyDescent="0.2">
      <c r="A3214" s="168" t="s">
        <v>1265</v>
      </c>
      <c r="B3214" s="170" t="s">
        <v>82</v>
      </c>
      <c r="C3214" s="167">
        <v>1</v>
      </c>
      <c r="D3214" s="169">
        <v>44013</v>
      </c>
      <c r="E3214" s="168">
        <f t="shared" si="156"/>
        <v>7</v>
      </c>
      <c r="F3214" s="168" t="str">
        <f t="shared" si="157"/>
        <v>jul</v>
      </c>
      <c r="G3214" s="168">
        <f t="shared" si="158"/>
        <v>2020</v>
      </c>
      <c r="H3214" s="172">
        <v>7.5509012672841287</v>
      </c>
      <c r="I3214" s="167">
        <v>220</v>
      </c>
      <c r="J3214" s="175" t="s">
        <v>1294</v>
      </c>
      <c r="K3214" s="173">
        <v>7.6636744680292814</v>
      </c>
      <c r="L3214" s="171" t="s">
        <v>64</v>
      </c>
      <c r="M3214" s="165" t="s">
        <v>1318</v>
      </c>
      <c r="N3214" s="177" t="s">
        <v>1319</v>
      </c>
      <c r="O3214" s="176" t="s">
        <v>1294</v>
      </c>
      <c r="P3214" s="166" t="s">
        <v>1310</v>
      </c>
      <c r="Q3214" s="166" t="s">
        <v>1313</v>
      </c>
      <c r="R3214" s="172"/>
      <c r="S3214" s="172"/>
      <c r="T3214" s="174">
        <f t="shared" si="155"/>
        <v>7.5509012672841287</v>
      </c>
    </row>
    <row r="3215" spans="1:20" s="164" customFormat="1" ht="12.75" hidden="1" customHeight="1" x14ac:dyDescent="0.2">
      <c r="A3215" s="168" t="s">
        <v>1275</v>
      </c>
      <c r="B3215" s="170" t="s">
        <v>83</v>
      </c>
      <c r="C3215" s="167">
        <v>1</v>
      </c>
      <c r="D3215" s="169">
        <v>44013</v>
      </c>
      <c r="E3215" s="168">
        <f t="shared" si="156"/>
        <v>7</v>
      </c>
      <c r="F3215" s="168" t="str">
        <f t="shared" si="157"/>
        <v>jul</v>
      </c>
      <c r="G3215" s="168">
        <f t="shared" si="158"/>
        <v>2020</v>
      </c>
      <c r="H3215" s="172">
        <v>24.810104163933566</v>
      </c>
      <c r="I3215" s="167">
        <v>220</v>
      </c>
      <c r="J3215" s="175" t="s">
        <v>1294</v>
      </c>
      <c r="K3215" s="173">
        <v>42.113435704352852</v>
      </c>
      <c r="L3215" s="171" t="s">
        <v>64</v>
      </c>
      <c r="M3215" s="165" t="s">
        <v>1318</v>
      </c>
      <c r="N3215" s="177" t="s">
        <v>1319</v>
      </c>
      <c r="O3215" s="176" t="s">
        <v>1294</v>
      </c>
      <c r="P3215" s="166" t="s">
        <v>1310</v>
      </c>
      <c r="Q3215" s="166" t="s">
        <v>1313</v>
      </c>
      <c r="R3215" s="172"/>
      <c r="S3215" s="172"/>
      <c r="T3215" s="174">
        <f t="shared" ref="T3215:T3278" si="159">H3215+R3215+S3215</f>
        <v>24.810104163933566</v>
      </c>
    </row>
    <row r="3216" spans="1:20" s="164" customFormat="1" ht="12.75" hidden="1" customHeight="1" x14ac:dyDescent="0.2">
      <c r="A3216" s="168" t="s">
        <v>1262</v>
      </c>
      <c r="B3216" s="170" t="s">
        <v>84</v>
      </c>
      <c r="C3216" s="167">
        <v>1</v>
      </c>
      <c r="D3216" s="169">
        <v>44013</v>
      </c>
      <c r="E3216" s="168">
        <f t="shared" si="156"/>
        <v>7</v>
      </c>
      <c r="F3216" s="168" t="str">
        <f t="shared" si="157"/>
        <v>jul</v>
      </c>
      <c r="G3216" s="168">
        <f t="shared" si="158"/>
        <v>2020</v>
      </c>
      <c r="H3216" s="172">
        <v>6.6683283918872833</v>
      </c>
      <c r="I3216" s="167">
        <v>220</v>
      </c>
      <c r="J3216" s="175" t="s">
        <v>1294</v>
      </c>
      <c r="K3216" s="173">
        <v>8.2020439220213586</v>
      </c>
      <c r="L3216" s="171" t="s">
        <v>64</v>
      </c>
      <c r="M3216" s="165" t="s">
        <v>1318</v>
      </c>
      <c r="N3216" s="177" t="s">
        <v>1319</v>
      </c>
      <c r="O3216" s="176" t="s">
        <v>1294</v>
      </c>
      <c r="P3216" s="166" t="s">
        <v>1310</v>
      </c>
      <c r="Q3216" s="166" t="s">
        <v>1313</v>
      </c>
      <c r="R3216" s="172"/>
      <c r="S3216" s="172"/>
      <c r="T3216" s="174">
        <f t="shared" si="159"/>
        <v>6.6683283918872833</v>
      </c>
    </row>
    <row r="3217" spans="1:20" s="164" customFormat="1" ht="12.75" hidden="1" customHeight="1" x14ac:dyDescent="0.2">
      <c r="A3217" s="168" t="s">
        <v>1271</v>
      </c>
      <c r="B3217" s="170" t="s">
        <v>85</v>
      </c>
      <c r="C3217" s="167">
        <v>1</v>
      </c>
      <c r="D3217" s="169">
        <v>44013</v>
      </c>
      <c r="E3217" s="168">
        <f t="shared" si="156"/>
        <v>7</v>
      </c>
      <c r="F3217" s="168" t="str">
        <f t="shared" si="157"/>
        <v>jul</v>
      </c>
      <c r="G3217" s="168">
        <f t="shared" si="158"/>
        <v>2020</v>
      </c>
      <c r="H3217" s="172">
        <v>22.456576496208644</v>
      </c>
      <c r="I3217" s="167">
        <v>220</v>
      </c>
      <c r="J3217" s="175" t="s">
        <v>1294</v>
      </c>
      <c r="K3217" s="173">
        <v>30.00159394432346</v>
      </c>
      <c r="L3217" s="171" t="s">
        <v>64</v>
      </c>
      <c r="M3217" s="165" t="s">
        <v>1318</v>
      </c>
      <c r="N3217" s="177" t="s">
        <v>1319</v>
      </c>
      <c r="O3217" s="176" t="s">
        <v>1294</v>
      </c>
      <c r="P3217" s="166" t="s">
        <v>1310</v>
      </c>
      <c r="Q3217" s="166" t="s">
        <v>1313</v>
      </c>
      <c r="R3217" s="172"/>
      <c r="S3217" s="172"/>
      <c r="T3217" s="174">
        <f t="shared" si="159"/>
        <v>22.456576496208644</v>
      </c>
    </row>
    <row r="3218" spans="1:20" s="164" customFormat="1" ht="12.75" hidden="1" customHeight="1" x14ac:dyDescent="0.2">
      <c r="A3218" s="168" t="s">
        <v>1270</v>
      </c>
      <c r="B3218" s="170" t="s">
        <v>86</v>
      </c>
      <c r="C3218" s="167">
        <v>1</v>
      </c>
      <c r="D3218" s="169">
        <v>44013</v>
      </c>
      <c r="E3218" s="168">
        <f t="shared" si="156"/>
        <v>7</v>
      </c>
      <c r="F3218" s="168" t="str">
        <f t="shared" si="157"/>
        <v>jul</v>
      </c>
      <c r="G3218" s="168">
        <f t="shared" si="158"/>
        <v>2020</v>
      </c>
      <c r="H3218" s="172">
        <v>4.0206097656967437</v>
      </c>
      <c r="I3218" s="167">
        <v>220</v>
      </c>
      <c r="J3218" s="175" t="s">
        <v>1294</v>
      </c>
      <c r="K3218" s="173">
        <v>5.660234040878442</v>
      </c>
      <c r="L3218" s="171" t="s">
        <v>64</v>
      </c>
      <c r="M3218" s="165" t="s">
        <v>1318</v>
      </c>
      <c r="N3218" s="177" t="s">
        <v>1319</v>
      </c>
      <c r="O3218" s="176" t="s">
        <v>1294</v>
      </c>
      <c r="P3218" s="166" t="s">
        <v>1310</v>
      </c>
      <c r="Q3218" s="166" t="s">
        <v>1313</v>
      </c>
      <c r="R3218" s="172"/>
      <c r="S3218" s="172"/>
      <c r="T3218" s="174">
        <f t="shared" si="159"/>
        <v>4.0206097656967437</v>
      </c>
    </row>
    <row r="3219" spans="1:20" s="164" customFormat="1" ht="12.75" hidden="1" customHeight="1" x14ac:dyDescent="0.2">
      <c r="A3219" s="168" t="s">
        <v>1278</v>
      </c>
      <c r="B3219" s="170" t="s">
        <v>87</v>
      </c>
      <c r="C3219" s="167">
        <v>1</v>
      </c>
      <c r="D3219" s="169">
        <v>44013</v>
      </c>
      <c r="E3219" s="168">
        <f t="shared" si="156"/>
        <v>7</v>
      </c>
      <c r="F3219" s="168" t="str">
        <f t="shared" si="157"/>
        <v>jul</v>
      </c>
      <c r="G3219" s="168">
        <f t="shared" si="158"/>
        <v>2020</v>
      </c>
      <c r="H3219" s="172">
        <v>11.179256421693385</v>
      </c>
      <c r="I3219" s="167">
        <v>220</v>
      </c>
      <c r="J3219" s="175" t="s">
        <v>1294</v>
      </c>
      <c r="K3219" s="173">
        <v>12.566857109122871</v>
      </c>
      <c r="L3219" s="171" t="s">
        <v>64</v>
      </c>
      <c r="M3219" s="165" t="s">
        <v>1318</v>
      </c>
      <c r="N3219" s="177" t="s">
        <v>1319</v>
      </c>
      <c r="O3219" s="176" t="s">
        <v>1294</v>
      </c>
      <c r="P3219" s="166" t="s">
        <v>1310</v>
      </c>
      <c r="Q3219" s="166" t="s">
        <v>1313</v>
      </c>
      <c r="R3219" s="172"/>
      <c r="S3219" s="172"/>
      <c r="T3219" s="174">
        <f t="shared" si="159"/>
        <v>11.179256421693385</v>
      </c>
    </row>
    <row r="3220" spans="1:20" s="164" customFormat="1" ht="12.75" hidden="1" customHeight="1" x14ac:dyDescent="0.2">
      <c r="A3220" s="168" t="s">
        <v>1280</v>
      </c>
      <c r="B3220" s="170" t="s">
        <v>3</v>
      </c>
      <c r="C3220" s="167">
        <v>1</v>
      </c>
      <c r="D3220" s="169">
        <v>44013</v>
      </c>
      <c r="E3220" s="168">
        <f t="shared" si="156"/>
        <v>7</v>
      </c>
      <c r="F3220" s="168" t="str">
        <f t="shared" si="157"/>
        <v>jul</v>
      </c>
      <c r="G3220" s="168">
        <f t="shared" si="158"/>
        <v>2020</v>
      </c>
      <c r="H3220" s="172">
        <v>305.3702148873088</v>
      </c>
      <c r="I3220" s="167">
        <v>220</v>
      </c>
      <c r="J3220" s="175" t="s">
        <v>1294</v>
      </c>
      <c r="K3220" s="173">
        <v>357.48614317949256</v>
      </c>
      <c r="L3220" s="171" t="s">
        <v>88</v>
      </c>
      <c r="M3220" s="165" t="s">
        <v>1318</v>
      </c>
      <c r="N3220" s="177" t="s">
        <v>1319</v>
      </c>
      <c r="O3220" s="176" t="s">
        <v>1294</v>
      </c>
      <c r="P3220" s="166" t="s">
        <v>1310</v>
      </c>
      <c r="Q3220" s="166" t="s">
        <v>1313</v>
      </c>
      <c r="R3220" s="172"/>
      <c r="S3220" s="172"/>
      <c r="T3220" s="174">
        <f t="shared" si="159"/>
        <v>305.3702148873088</v>
      </c>
    </row>
    <row r="3221" spans="1:20" s="164" customFormat="1" ht="12.75" hidden="1" customHeight="1" x14ac:dyDescent="0.2">
      <c r="A3221" s="168" t="s">
        <v>1256</v>
      </c>
      <c r="B3221" s="170" t="s">
        <v>4</v>
      </c>
      <c r="C3221" s="167">
        <v>1</v>
      </c>
      <c r="D3221" s="169">
        <v>44013</v>
      </c>
      <c r="E3221" s="168">
        <f t="shared" si="156"/>
        <v>7</v>
      </c>
      <c r="F3221" s="168" t="str">
        <f t="shared" si="157"/>
        <v>jul</v>
      </c>
      <c r="G3221" s="168">
        <f t="shared" si="158"/>
        <v>2020</v>
      </c>
      <c r="H3221" s="172">
        <v>5.6876918636685652</v>
      </c>
      <c r="I3221" s="167">
        <v>220</v>
      </c>
      <c r="J3221" s="175" t="s">
        <v>1294</v>
      </c>
      <c r="K3221" s="173">
        <v>8.1628184608926109</v>
      </c>
      <c r="L3221" s="171" t="s">
        <v>88</v>
      </c>
      <c r="M3221" s="165" t="s">
        <v>1318</v>
      </c>
      <c r="N3221" s="177" t="s">
        <v>1319</v>
      </c>
      <c r="O3221" s="176" t="s">
        <v>1294</v>
      </c>
      <c r="P3221" s="166" t="s">
        <v>1310</v>
      </c>
      <c r="Q3221" s="166" t="s">
        <v>1313</v>
      </c>
      <c r="R3221" s="172"/>
      <c r="S3221" s="172"/>
      <c r="T3221" s="174">
        <f t="shared" si="159"/>
        <v>5.6876918636685652</v>
      </c>
    </row>
    <row r="3222" spans="1:20" s="164" customFormat="1" ht="12.75" hidden="1" customHeight="1" x14ac:dyDescent="0.2">
      <c r="A3222" s="168" t="s">
        <v>1279</v>
      </c>
      <c r="B3222" s="170" t="s">
        <v>5</v>
      </c>
      <c r="C3222" s="167">
        <v>1</v>
      </c>
      <c r="D3222" s="169">
        <v>44013</v>
      </c>
      <c r="E3222" s="168">
        <f t="shared" si="156"/>
        <v>7</v>
      </c>
      <c r="F3222" s="168" t="str">
        <f t="shared" si="157"/>
        <v>jul</v>
      </c>
      <c r="G3222" s="168">
        <f t="shared" si="158"/>
        <v>2020</v>
      </c>
      <c r="H3222" s="172">
        <v>363.32583370503505</v>
      </c>
      <c r="I3222" s="167">
        <v>220</v>
      </c>
      <c r="J3222" s="175" t="s">
        <v>1294</v>
      </c>
      <c r="K3222" s="173">
        <v>268.99546414609193</v>
      </c>
      <c r="L3222" s="171" t="s">
        <v>88</v>
      </c>
      <c r="M3222" s="165" t="s">
        <v>1318</v>
      </c>
      <c r="N3222" s="177" t="s">
        <v>1319</v>
      </c>
      <c r="O3222" s="176" t="s">
        <v>1294</v>
      </c>
      <c r="P3222" s="166" t="s">
        <v>1310</v>
      </c>
      <c r="Q3222" s="166" t="s">
        <v>1313</v>
      </c>
      <c r="R3222" s="172"/>
      <c r="S3222" s="172"/>
      <c r="T3222" s="174">
        <f t="shared" si="159"/>
        <v>363.32583370503505</v>
      </c>
    </row>
    <row r="3223" spans="1:20" s="164" customFormat="1" ht="12.75" hidden="1" customHeight="1" x14ac:dyDescent="0.2">
      <c r="A3223" s="168" t="s">
        <v>1289</v>
      </c>
      <c r="B3223" s="170" t="s">
        <v>43</v>
      </c>
      <c r="C3223" s="167">
        <v>1</v>
      </c>
      <c r="D3223" s="169">
        <v>44013</v>
      </c>
      <c r="E3223" s="168">
        <f t="shared" si="156"/>
        <v>7</v>
      </c>
      <c r="F3223" s="168" t="str">
        <f t="shared" si="157"/>
        <v>jul</v>
      </c>
      <c r="G3223" s="168">
        <f t="shared" si="158"/>
        <v>2020</v>
      </c>
      <c r="H3223" s="172">
        <v>136.79879568651117</v>
      </c>
      <c r="I3223" s="167">
        <v>220</v>
      </c>
      <c r="J3223" s="175" t="s">
        <v>1294</v>
      </c>
      <c r="K3223" s="173">
        <v>89.012377666413045</v>
      </c>
      <c r="L3223" s="171" t="s">
        <v>62</v>
      </c>
      <c r="M3223" s="165" t="s">
        <v>1318</v>
      </c>
      <c r="N3223" s="177" t="s">
        <v>1319</v>
      </c>
      <c r="O3223" s="176" t="s">
        <v>1294</v>
      </c>
      <c r="P3223" s="166" t="s">
        <v>1310</v>
      </c>
      <c r="Q3223" s="166" t="s">
        <v>1313</v>
      </c>
      <c r="R3223" s="172"/>
      <c r="S3223" s="172"/>
      <c r="T3223" s="174">
        <f t="shared" si="159"/>
        <v>136.79879568651117</v>
      </c>
    </row>
    <row r="3224" spans="1:20" s="164" customFormat="1" ht="12.75" hidden="1" customHeight="1" x14ac:dyDescent="0.2">
      <c r="A3224" s="168" t="s">
        <v>1293</v>
      </c>
      <c r="B3224" s="170" t="s">
        <v>89</v>
      </c>
      <c r="C3224" s="167">
        <v>1</v>
      </c>
      <c r="D3224" s="169">
        <v>44013</v>
      </c>
      <c r="E3224" s="168">
        <f t="shared" si="156"/>
        <v>7</v>
      </c>
      <c r="F3224" s="168" t="str">
        <f t="shared" si="157"/>
        <v>jul</v>
      </c>
      <c r="G3224" s="168">
        <f t="shared" si="158"/>
        <v>2020</v>
      </c>
      <c r="H3224" s="172">
        <v>5923.2407577467002</v>
      </c>
      <c r="I3224" s="167">
        <v>220</v>
      </c>
      <c r="J3224" s="175" t="s">
        <v>1294</v>
      </c>
      <c r="K3224" s="173">
        <v>5791.6609096633692</v>
      </c>
      <c r="L3224" s="171" t="s">
        <v>89</v>
      </c>
      <c r="M3224" s="165" t="s">
        <v>1318</v>
      </c>
      <c r="N3224" s="177" t="s">
        <v>1319</v>
      </c>
      <c r="O3224" s="176" t="s">
        <v>1294</v>
      </c>
      <c r="P3224" s="166" t="s">
        <v>1310</v>
      </c>
      <c r="Q3224" s="166" t="s">
        <v>1313</v>
      </c>
      <c r="R3224" s="172"/>
      <c r="S3224" s="172"/>
      <c r="T3224" s="174">
        <f t="shared" si="159"/>
        <v>5923.2407577467002</v>
      </c>
    </row>
    <row r="3225" spans="1:20" s="164" customFormat="1" ht="12.75" hidden="1" customHeight="1" x14ac:dyDescent="0.2">
      <c r="A3225" s="168" t="s">
        <v>1290</v>
      </c>
      <c r="B3225" s="170" t="s">
        <v>1243</v>
      </c>
      <c r="C3225" s="167">
        <v>1</v>
      </c>
      <c r="D3225" s="169">
        <v>44013</v>
      </c>
      <c r="E3225" s="168">
        <f t="shared" si="156"/>
        <v>7</v>
      </c>
      <c r="F3225" s="168" t="str">
        <f t="shared" si="157"/>
        <v>jul</v>
      </c>
      <c r="G3225" s="168">
        <f t="shared" si="158"/>
        <v>2020</v>
      </c>
      <c r="H3225" s="172">
        <v>821.47921968882008</v>
      </c>
      <c r="I3225" s="167">
        <v>220</v>
      </c>
      <c r="J3225" s="175" t="s">
        <v>1294</v>
      </c>
      <c r="K3225" s="173">
        <v>468.23727140345818</v>
      </c>
      <c r="L3225" s="171" t="s">
        <v>61</v>
      </c>
      <c r="M3225" s="165" t="s">
        <v>1318</v>
      </c>
      <c r="N3225" s="177" t="s">
        <v>1319</v>
      </c>
      <c r="O3225" s="176" t="s">
        <v>1294</v>
      </c>
      <c r="P3225" s="166" t="s">
        <v>1310</v>
      </c>
      <c r="Q3225" s="166" t="s">
        <v>1313</v>
      </c>
      <c r="R3225" s="172"/>
      <c r="S3225" s="172"/>
      <c r="T3225" s="174">
        <f t="shared" si="159"/>
        <v>821.47921968882008</v>
      </c>
    </row>
    <row r="3226" spans="1:20" s="164" customFormat="1" ht="12.75" hidden="1" customHeight="1" x14ac:dyDescent="0.2">
      <c r="A3226" s="168" t="s">
        <v>1291</v>
      </c>
      <c r="B3226" s="170" t="s">
        <v>1244</v>
      </c>
      <c r="C3226" s="167">
        <v>1</v>
      </c>
      <c r="D3226" s="169">
        <v>44013</v>
      </c>
      <c r="E3226" s="168">
        <f t="shared" si="156"/>
        <v>7</v>
      </c>
      <c r="F3226" s="168" t="str">
        <f t="shared" si="157"/>
        <v>jul</v>
      </c>
      <c r="G3226" s="168">
        <f t="shared" si="158"/>
        <v>2020</v>
      </c>
      <c r="H3226" s="172">
        <v>586.12645291632782</v>
      </c>
      <c r="I3226" s="167">
        <v>220</v>
      </c>
      <c r="J3226" s="175" t="s">
        <v>1294</v>
      </c>
      <c r="K3226" s="173">
        <v>220.99036418020097</v>
      </c>
      <c r="L3226" s="171" t="s">
        <v>61</v>
      </c>
      <c r="M3226" s="165" t="s">
        <v>1318</v>
      </c>
      <c r="N3226" s="177" t="s">
        <v>1319</v>
      </c>
      <c r="O3226" s="176" t="s">
        <v>1294</v>
      </c>
      <c r="P3226" s="166" t="s">
        <v>1310</v>
      </c>
      <c r="Q3226" s="166" t="s">
        <v>1313</v>
      </c>
      <c r="R3226" s="172"/>
      <c r="S3226" s="172"/>
      <c r="T3226" s="174">
        <f t="shared" si="159"/>
        <v>586.12645291632782</v>
      </c>
    </row>
    <row r="3227" spans="1:20" s="164" customFormat="1" ht="12.75" hidden="1" customHeight="1" x14ac:dyDescent="0.2">
      <c r="A3227" s="168" t="s">
        <v>1252</v>
      </c>
      <c r="B3227" s="170" t="s">
        <v>16</v>
      </c>
      <c r="C3227" s="167">
        <v>1</v>
      </c>
      <c r="D3227" s="169">
        <v>44013</v>
      </c>
      <c r="E3227" s="168">
        <f t="shared" si="156"/>
        <v>7</v>
      </c>
      <c r="F3227" s="168" t="str">
        <f t="shared" si="157"/>
        <v>jul</v>
      </c>
      <c r="G3227" s="168">
        <f t="shared" si="158"/>
        <v>2020</v>
      </c>
      <c r="H3227" s="172">
        <v>11.963765644268362</v>
      </c>
      <c r="I3227" s="167">
        <v>220</v>
      </c>
      <c r="J3227" s="175" t="s">
        <v>1294</v>
      </c>
      <c r="K3227" s="173">
        <v>9.7161467215910573</v>
      </c>
      <c r="L3227" s="171" t="s">
        <v>88</v>
      </c>
      <c r="M3227" s="165" t="s">
        <v>1318</v>
      </c>
      <c r="N3227" s="177" t="s">
        <v>1319</v>
      </c>
      <c r="O3227" s="176" t="s">
        <v>1294</v>
      </c>
      <c r="P3227" s="166" t="s">
        <v>1310</v>
      </c>
      <c r="Q3227" s="166" t="s">
        <v>1313</v>
      </c>
      <c r="R3227" s="172"/>
      <c r="S3227" s="172"/>
      <c r="T3227" s="174">
        <f t="shared" si="159"/>
        <v>11.963765644268362</v>
      </c>
    </row>
    <row r="3228" spans="1:20" s="164" customFormat="1" ht="12.75" hidden="1" customHeight="1" x14ac:dyDescent="0.2">
      <c r="A3228" s="168" t="s">
        <v>1284</v>
      </c>
      <c r="B3228" s="170" t="s">
        <v>8</v>
      </c>
      <c r="C3228" s="167">
        <v>1</v>
      </c>
      <c r="D3228" s="169">
        <v>44013</v>
      </c>
      <c r="E3228" s="168">
        <f t="shared" si="156"/>
        <v>7</v>
      </c>
      <c r="F3228" s="168" t="str">
        <f t="shared" si="157"/>
        <v>jul</v>
      </c>
      <c r="G3228" s="168">
        <f t="shared" si="158"/>
        <v>2020</v>
      </c>
      <c r="H3228" s="172">
        <v>157.588290084748</v>
      </c>
      <c r="I3228" s="167">
        <v>220</v>
      </c>
      <c r="J3228" s="175" t="s">
        <v>1294</v>
      </c>
      <c r="K3228" s="173">
        <v>119.28953047516596</v>
      </c>
      <c r="L3228" s="171" t="s">
        <v>55</v>
      </c>
      <c r="M3228" s="165" t="s">
        <v>1318</v>
      </c>
      <c r="N3228" s="177" t="s">
        <v>1319</v>
      </c>
      <c r="O3228" s="176" t="s">
        <v>1294</v>
      </c>
      <c r="P3228" s="166" t="s">
        <v>1310</v>
      </c>
      <c r="Q3228" s="166" t="s">
        <v>1313</v>
      </c>
      <c r="R3228" s="172"/>
      <c r="S3228" s="172"/>
      <c r="T3228" s="174">
        <f t="shared" si="159"/>
        <v>157.588290084748</v>
      </c>
    </row>
    <row r="3229" spans="1:20" s="164" customFormat="1" ht="12.75" hidden="1" customHeight="1" x14ac:dyDescent="0.2">
      <c r="A3229" s="168" t="s">
        <v>1281</v>
      </c>
      <c r="B3229" s="170" t="s">
        <v>9</v>
      </c>
      <c r="C3229" s="167">
        <v>1</v>
      </c>
      <c r="D3229" s="169">
        <v>44013</v>
      </c>
      <c r="E3229" s="168">
        <f t="shared" si="156"/>
        <v>7</v>
      </c>
      <c r="F3229" s="168" t="str">
        <f t="shared" si="157"/>
        <v>jul</v>
      </c>
      <c r="G3229" s="168">
        <f t="shared" si="158"/>
        <v>2020</v>
      </c>
      <c r="H3229" s="172">
        <v>269.28279064885999</v>
      </c>
      <c r="I3229" s="167">
        <v>220</v>
      </c>
      <c r="J3229" s="175" t="s">
        <v>1294</v>
      </c>
      <c r="K3229" s="173">
        <v>183.84973631044525</v>
      </c>
      <c r="L3229" s="171" t="s">
        <v>60</v>
      </c>
      <c r="M3229" s="165" t="s">
        <v>1318</v>
      </c>
      <c r="N3229" s="177" t="s">
        <v>1319</v>
      </c>
      <c r="O3229" s="176" t="s">
        <v>1294</v>
      </c>
      <c r="P3229" s="166" t="s">
        <v>1310</v>
      </c>
      <c r="Q3229" s="166" t="s">
        <v>1313</v>
      </c>
      <c r="R3229" s="172"/>
      <c r="S3229" s="172"/>
      <c r="T3229" s="174">
        <f t="shared" si="159"/>
        <v>269.28279064885999</v>
      </c>
    </row>
    <row r="3230" spans="1:20" s="164" customFormat="1" ht="12.75" hidden="1" customHeight="1" x14ac:dyDescent="0.2">
      <c r="A3230" s="168" t="s">
        <v>1286</v>
      </c>
      <c r="B3230" s="170" t="s">
        <v>10</v>
      </c>
      <c r="C3230" s="167">
        <v>1</v>
      </c>
      <c r="D3230" s="169">
        <v>44013</v>
      </c>
      <c r="E3230" s="168">
        <f t="shared" si="156"/>
        <v>7</v>
      </c>
      <c r="F3230" s="168" t="str">
        <f t="shared" si="157"/>
        <v>jul</v>
      </c>
      <c r="G3230" s="168">
        <f t="shared" si="158"/>
        <v>2020</v>
      </c>
      <c r="H3230" s="172">
        <v>339.30023876367648</v>
      </c>
      <c r="I3230" s="167">
        <v>220</v>
      </c>
      <c r="J3230" s="175" t="s">
        <v>1294</v>
      </c>
      <c r="K3230" s="173">
        <v>229.47483142234933</v>
      </c>
      <c r="L3230" s="171" t="s">
        <v>56</v>
      </c>
      <c r="M3230" s="165" t="s">
        <v>1318</v>
      </c>
      <c r="N3230" s="177" t="s">
        <v>1319</v>
      </c>
      <c r="O3230" s="176" t="s">
        <v>1294</v>
      </c>
      <c r="P3230" s="166" t="s">
        <v>1310</v>
      </c>
      <c r="Q3230" s="166" t="s">
        <v>1313</v>
      </c>
      <c r="R3230" s="172"/>
      <c r="S3230" s="172"/>
      <c r="T3230" s="174">
        <f t="shared" si="159"/>
        <v>339.30023876367648</v>
      </c>
    </row>
    <row r="3231" spans="1:20" s="164" customFormat="1" ht="12.75" hidden="1" customHeight="1" x14ac:dyDescent="0.2">
      <c r="A3231" s="168" t="s">
        <v>1288</v>
      </c>
      <c r="B3231" s="170" t="s">
        <v>11</v>
      </c>
      <c r="C3231" s="167">
        <v>1</v>
      </c>
      <c r="D3231" s="169">
        <v>44013</v>
      </c>
      <c r="E3231" s="168">
        <f t="shared" si="156"/>
        <v>7</v>
      </c>
      <c r="F3231" s="168" t="str">
        <f t="shared" si="157"/>
        <v>jul</v>
      </c>
      <c r="G3231" s="168">
        <f t="shared" si="158"/>
        <v>2020</v>
      </c>
      <c r="H3231" s="172">
        <v>187.10544958413138</v>
      </c>
      <c r="I3231" s="167">
        <v>220</v>
      </c>
      <c r="J3231" s="175" t="s">
        <v>1294</v>
      </c>
      <c r="K3231" s="173">
        <v>169.75210558077296</v>
      </c>
      <c r="L3231" s="171" t="s">
        <v>59</v>
      </c>
      <c r="M3231" s="165" t="s">
        <v>1318</v>
      </c>
      <c r="N3231" s="177" t="s">
        <v>1319</v>
      </c>
      <c r="O3231" s="176" t="s">
        <v>1294</v>
      </c>
      <c r="P3231" s="166" t="s">
        <v>1310</v>
      </c>
      <c r="Q3231" s="166" t="s">
        <v>1313</v>
      </c>
      <c r="R3231" s="172"/>
      <c r="S3231" s="172"/>
      <c r="T3231" s="174">
        <f t="shared" si="159"/>
        <v>187.10544958413138</v>
      </c>
    </row>
    <row r="3232" spans="1:20" s="164" customFormat="1" ht="12.75" hidden="1" customHeight="1" x14ac:dyDescent="0.2">
      <c r="A3232" s="168" t="s">
        <v>1287</v>
      </c>
      <c r="B3232" s="170" t="s">
        <v>12</v>
      </c>
      <c r="C3232" s="167">
        <v>1</v>
      </c>
      <c r="D3232" s="169">
        <v>44013</v>
      </c>
      <c r="E3232" s="168">
        <f t="shared" si="156"/>
        <v>7</v>
      </c>
      <c r="F3232" s="168" t="str">
        <f t="shared" si="157"/>
        <v>jul</v>
      </c>
      <c r="G3232" s="168">
        <f t="shared" si="158"/>
        <v>2020</v>
      </c>
      <c r="H3232" s="172">
        <v>565.72921312937842</v>
      </c>
      <c r="I3232" s="167">
        <v>220</v>
      </c>
      <c r="J3232" s="175" t="s">
        <v>1294</v>
      </c>
      <c r="K3232" s="173">
        <v>354.62562642667854</v>
      </c>
      <c r="L3232" s="171" t="s">
        <v>57</v>
      </c>
      <c r="M3232" s="165" t="s">
        <v>1318</v>
      </c>
      <c r="N3232" s="177" t="s">
        <v>1319</v>
      </c>
      <c r="O3232" s="176" t="s">
        <v>1294</v>
      </c>
      <c r="P3232" s="166" t="s">
        <v>1310</v>
      </c>
      <c r="Q3232" s="166" t="s">
        <v>1313</v>
      </c>
      <c r="R3232" s="172"/>
      <c r="S3232" s="172"/>
      <c r="T3232" s="174">
        <f t="shared" si="159"/>
        <v>565.72921312937842</v>
      </c>
    </row>
    <row r="3233" spans="1:20" s="164" customFormat="1" ht="12.75" hidden="1" customHeight="1" x14ac:dyDescent="0.2">
      <c r="A3233" s="168" t="s">
        <v>1292</v>
      </c>
      <c r="B3233" s="170" t="s">
        <v>50</v>
      </c>
      <c r="C3233" s="167">
        <v>1</v>
      </c>
      <c r="D3233" s="169">
        <v>44013</v>
      </c>
      <c r="E3233" s="168">
        <f t="shared" si="156"/>
        <v>7</v>
      </c>
      <c r="F3233" s="168" t="str">
        <f t="shared" si="157"/>
        <v>jul</v>
      </c>
      <c r="G3233" s="168">
        <f t="shared" si="158"/>
        <v>2020</v>
      </c>
      <c r="H3233" s="172">
        <v>86.492141788890933</v>
      </c>
      <c r="I3233" s="167">
        <v>220</v>
      </c>
      <c r="J3233" s="175" t="s">
        <v>1294</v>
      </c>
      <c r="K3233" s="173">
        <v>59.691345472673376</v>
      </c>
      <c r="L3233" s="171" t="s">
        <v>58</v>
      </c>
      <c r="M3233" s="165" t="s">
        <v>1318</v>
      </c>
      <c r="N3233" s="177" t="s">
        <v>1319</v>
      </c>
      <c r="O3233" s="176" t="s">
        <v>1294</v>
      </c>
      <c r="P3233" s="166" t="s">
        <v>1310</v>
      </c>
      <c r="Q3233" s="166" t="s">
        <v>1313</v>
      </c>
      <c r="R3233" s="172"/>
      <c r="S3233" s="172"/>
      <c r="T3233" s="174">
        <f t="shared" si="159"/>
        <v>86.492141788890933</v>
      </c>
    </row>
    <row r="3234" spans="1:20" s="164" customFormat="1" ht="12.75" hidden="1" customHeight="1" x14ac:dyDescent="0.2">
      <c r="A3234" s="168" t="s">
        <v>1274</v>
      </c>
      <c r="B3234" s="170" t="s">
        <v>14</v>
      </c>
      <c r="C3234" s="167">
        <v>1</v>
      </c>
      <c r="D3234" s="169">
        <v>44013</v>
      </c>
      <c r="E3234" s="168">
        <f t="shared" si="156"/>
        <v>7</v>
      </c>
      <c r="F3234" s="168" t="str">
        <f t="shared" si="157"/>
        <v>jul</v>
      </c>
      <c r="G3234" s="168">
        <f t="shared" si="158"/>
        <v>2020</v>
      </c>
      <c r="H3234" s="172">
        <v>1.7651457507936925</v>
      </c>
      <c r="I3234" s="167">
        <v>220</v>
      </c>
      <c r="J3234" s="175" t="s">
        <v>1294</v>
      </c>
      <c r="K3234" s="173">
        <v>2.9340644924304047</v>
      </c>
      <c r="L3234" s="171" t="s">
        <v>88</v>
      </c>
      <c r="M3234" s="165" t="s">
        <v>1318</v>
      </c>
      <c r="N3234" s="177" t="s">
        <v>1319</v>
      </c>
      <c r="O3234" s="176" t="s">
        <v>1294</v>
      </c>
      <c r="P3234" s="166" t="s">
        <v>1310</v>
      </c>
      <c r="Q3234" s="166" t="s">
        <v>1313</v>
      </c>
      <c r="R3234" s="172"/>
      <c r="S3234" s="172"/>
      <c r="T3234" s="174">
        <f t="shared" si="159"/>
        <v>1.7651457507936925</v>
      </c>
    </row>
    <row r="3235" spans="1:20" s="164" customFormat="1" ht="12.75" hidden="1" customHeight="1" x14ac:dyDescent="0.2">
      <c r="A3235" s="168" t="s">
        <v>1282</v>
      </c>
      <c r="B3235" s="170" t="s">
        <v>63</v>
      </c>
      <c r="C3235" s="167">
        <v>1</v>
      </c>
      <c r="D3235" s="169">
        <v>44044</v>
      </c>
      <c r="E3235" s="168">
        <f t="shared" si="156"/>
        <v>8</v>
      </c>
      <c r="F3235" s="168" t="str">
        <f t="shared" si="157"/>
        <v>ago</v>
      </c>
      <c r="G3235" s="168">
        <f t="shared" si="158"/>
        <v>2020</v>
      </c>
      <c r="H3235" s="172">
        <v>157.61939386386098</v>
      </c>
      <c r="I3235" s="167">
        <v>220</v>
      </c>
      <c r="J3235" s="175" t="s">
        <v>1294</v>
      </c>
      <c r="K3235" s="173">
        <v>234.38591095339297</v>
      </c>
      <c r="L3235" s="171" t="s">
        <v>64</v>
      </c>
      <c r="M3235" s="165" t="s">
        <v>1318</v>
      </c>
      <c r="N3235" s="177" t="s">
        <v>1319</v>
      </c>
      <c r="O3235" s="176" t="s">
        <v>1294</v>
      </c>
      <c r="P3235" s="166" t="s">
        <v>1310</v>
      </c>
      <c r="Q3235" s="166" t="s">
        <v>1313</v>
      </c>
      <c r="R3235" s="172"/>
      <c r="S3235" s="172"/>
      <c r="T3235" s="174">
        <f t="shared" si="159"/>
        <v>157.61939386386098</v>
      </c>
    </row>
    <row r="3236" spans="1:20" s="164" customFormat="1" ht="12.75" hidden="1" customHeight="1" x14ac:dyDescent="0.2">
      <c r="A3236" s="168" t="s">
        <v>1264</v>
      </c>
      <c r="B3236" s="170" t="s">
        <v>65</v>
      </c>
      <c r="C3236" s="167">
        <v>1</v>
      </c>
      <c r="D3236" s="169">
        <v>44044</v>
      </c>
      <c r="E3236" s="168">
        <f t="shared" si="156"/>
        <v>8</v>
      </c>
      <c r="F3236" s="168" t="str">
        <f t="shared" si="157"/>
        <v>ago</v>
      </c>
      <c r="G3236" s="168">
        <f t="shared" si="158"/>
        <v>2020</v>
      </c>
      <c r="H3236" s="172">
        <v>9.2278651641172296</v>
      </c>
      <c r="I3236" s="167">
        <v>220</v>
      </c>
      <c r="J3236" s="175" t="s">
        <v>1294</v>
      </c>
      <c r="K3236" s="173">
        <v>13.997459714095804</v>
      </c>
      <c r="L3236" s="171" t="s">
        <v>64</v>
      </c>
      <c r="M3236" s="165" t="s">
        <v>1318</v>
      </c>
      <c r="N3236" s="177" t="s">
        <v>1319</v>
      </c>
      <c r="O3236" s="176" t="s">
        <v>1294</v>
      </c>
      <c r="P3236" s="166" t="s">
        <v>1310</v>
      </c>
      <c r="Q3236" s="166" t="s">
        <v>1313</v>
      </c>
      <c r="R3236" s="172"/>
      <c r="S3236" s="172"/>
      <c r="T3236" s="174">
        <f t="shared" si="159"/>
        <v>9.2278651641172296</v>
      </c>
    </row>
    <row r="3237" spans="1:20" s="164" customFormat="1" ht="12.75" hidden="1" customHeight="1" x14ac:dyDescent="0.2">
      <c r="A3237" s="168" t="s">
        <v>1255</v>
      </c>
      <c r="B3237" s="170" t="s">
        <v>66</v>
      </c>
      <c r="C3237" s="167">
        <v>1</v>
      </c>
      <c r="D3237" s="169">
        <v>44044</v>
      </c>
      <c r="E3237" s="168">
        <f t="shared" si="156"/>
        <v>8</v>
      </c>
      <c r="F3237" s="168" t="str">
        <f t="shared" si="157"/>
        <v>ago</v>
      </c>
      <c r="G3237" s="168">
        <f t="shared" si="158"/>
        <v>2020</v>
      </c>
      <c r="H3237" s="172">
        <v>2.0506367031371626</v>
      </c>
      <c r="I3237" s="167">
        <v>220</v>
      </c>
      <c r="J3237" s="175" t="s">
        <v>1294</v>
      </c>
      <c r="K3237" s="173">
        <v>2.382467006008449</v>
      </c>
      <c r="L3237" s="171" t="s">
        <v>64</v>
      </c>
      <c r="M3237" s="165" t="s">
        <v>1318</v>
      </c>
      <c r="N3237" s="177" t="s">
        <v>1319</v>
      </c>
      <c r="O3237" s="176" t="s">
        <v>1294</v>
      </c>
      <c r="P3237" s="166" t="s">
        <v>1310</v>
      </c>
      <c r="Q3237" s="166" t="s">
        <v>1313</v>
      </c>
      <c r="R3237" s="172"/>
      <c r="S3237" s="172"/>
      <c r="T3237" s="174">
        <f t="shared" si="159"/>
        <v>2.0506367031371626</v>
      </c>
    </row>
    <row r="3238" spans="1:20" s="164" customFormat="1" ht="12.75" hidden="1" customHeight="1" x14ac:dyDescent="0.2">
      <c r="A3238" s="168" t="s">
        <v>1266</v>
      </c>
      <c r="B3238" s="170" t="s">
        <v>67</v>
      </c>
      <c r="C3238" s="167">
        <v>1</v>
      </c>
      <c r="D3238" s="169">
        <v>44044</v>
      </c>
      <c r="E3238" s="168">
        <f t="shared" si="156"/>
        <v>8</v>
      </c>
      <c r="F3238" s="168" t="str">
        <f t="shared" si="157"/>
        <v>ago</v>
      </c>
      <c r="G3238" s="168">
        <f t="shared" si="158"/>
        <v>2020</v>
      </c>
      <c r="H3238" s="172">
        <v>6.2451208686449942</v>
      </c>
      <c r="I3238" s="167">
        <v>220</v>
      </c>
      <c r="J3238" s="175" t="s">
        <v>1294</v>
      </c>
      <c r="K3238" s="173">
        <v>8.1354350659005235</v>
      </c>
      <c r="L3238" s="171" t="s">
        <v>64</v>
      </c>
      <c r="M3238" s="165" t="s">
        <v>1318</v>
      </c>
      <c r="N3238" s="177" t="s">
        <v>1319</v>
      </c>
      <c r="O3238" s="176" t="s">
        <v>1294</v>
      </c>
      <c r="P3238" s="166" t="s">
        <v>1310</v>
      </c>
      <c r="Q3238" s="166" t="s">
        <v>1313</v>
      </c>
      <c r="R3238" s="172"/>
      <c r="S3238" s="172"/>
      <c r="T3238" s="174">
        <f t="shared" si="159"/>
        <v>6.2451208686449942</v>
      </c>
    </row>
    <row r="3239" spans="1:20" s="164" customFormat="1" ht="12.75" hidden="1" customHeight="1" x14ac:dyDescent="0.2">
      <c r="A3239" s="168" t="s">
        <v>1277</v>
      </c>
      <c r="B3239" s="170" t="s">
        <v>68</v>
      </c>
      <c r="C3239" s="167">
        <v>1</v>
      </c>
      <c r="D3239" s="169">
        <v>44044</v>
      </c>
      <c r="E3239" s="168">
        <f t="shared" si="156"/>
        <v>8</v>
      </c>
      <c r="F3239" s="168" t="str">
        <f t="shared" si="157"/>
        <v>ago</v>
      </c>
      <c r="G3239" s="168">
        <f t="shared" si="158"/>
        <v>2020</v>
      </c>
      <c r="H3239" s="172">
        <v>15.566196791995734</v>
      </c>
      <c r="I3239" s="167">
        <v>220</v>
      </c>
      <c r="J3239" s="175" t="s">
        <v>1294</v>
      </c>
      <c r="K3239" s="173">
        <v>20.95098235291546</v>
      </c>
      <c r="L3239" s="171" t="s">
        <v>64</v>
      </c>
      <c r="M3239" s="165" t="s">
        <v>1318</v>
      </c>
      <c r="N3239" s="177" t="s">
        <v>1319</v>
      </c>
      <c r="O3239" s="176" t="s">
        <v>1294</v>
      </c>
      <c r="P3239" s="166" t="s">
        <v>1310</v>
      </c>
      <c r="Q3239" s="166" t="s">
        <v>1313</v>
      </c>
      <c r="R3239" s="172"/>
      <c r="S3239" s="172"/>
      <c r="T3239" s="174">
        <f t="shared" si="159"/>
        <v>15.566196791995734</v>
      </c>
    </row>
    <row r="3240" spans="1:20" s="164" customFormat="1" ht="12.75" hidden="1" customHeight="1" x14ac:dyDescent="0.2">
      <c r="A3240" s="168" t="s">
        <v>1267</v>
      </c>
      <c r="B3240" s="170" t="s">
        <v>69</v>
      </c>
      <c r="C3240" s="167">
        <v>1</v>
      </c>
      <c r="D3240" s="169">
        <v>44044</v>
      </c>
      <c r="E3240" s="168">
        <f t="shared" si="156"/>
        <v>8</v>
      </c>
      <c r="F3240" s="168" t="str">
        <f t="shared" si="157"/>
        <v>ago</v>
      </c>
      <c r="G3240" s="168">
        <f t="shared" si="158"/>
        <v>2020</v>
      </c>
      <c r="H3240" s="172">
        <v>10.066761997218798</v>
      </c>
      <c r="I3240" s="167">
        <v>220</v>
      </c>
      <c r="J3240" s="175" t="s">
        <v>1294</v>
      </c>
      <c r="K3240" s="173">
        <v>13.049506292691033</v>
      </c>
      <c r="L3240" s="171" t="s">
        <v>64</v>
      </c>
      <c r="M3240" s="165" t="s">
        <v>1318</v>
      </c>
      <c r="N3240" s="177" t="s">
        <v>1319</v>
      </c>
      <c r="O3240" s="176" t="s">
        <v>1294</v>
      </c>
      <c r="P3240" s="166" t="s">
        <v>1310</v>
      </c>
      <c r="Q3240" s="166" t="s">
        <v>1313</v>
      </c>
      <c r="R3240" s="172"/>
      <c r="S3240" s="172"/>
      <c r="T3240" s="174">
        <f t="shared" si="159"/>
        <v>10.066761997218798</v>
      </c>
    </row>
    <row r="3241" spans="1:20" s="164" customFormat="1" ht="12.75" hidden="1" customHeight="1" x14ac:dyDescent="0.2">
      <c r="A3241" s="168" t="s">
        <v>1268</v>
      </c>
      <c r="B3241" s="170" t="s">
        <v>70</v>
      </c>
      <c r="C3241" s="167">
        <v>1</v>
      </c>
      <c r="D3241" s="169">
        <v>44044</v>
      </c>
      <c r="E3241" s="168">
        <f t="shared" si="156"/>
        <v>8</v>
      </c>
      <c r="F3241" s="168" t="str">
        <f t="shared" si="157"/>
        <v>ago</v>
      </c>
      <c r="G3241" s="168">
        <f t="shared" si="158"/>
        <v>2020</v>
      </c>
      <c r="H3241" s="172">
        <v>16.684725902797823</v>
      </c>
      <c r="I3241" s="167">
        <v>220</v>
      </c>
      <c r="J3241" s="175" t="s">
        <v>1294</v>
      </c>
      <c r="K3241" s="173">
        <v>24.068882249276275</v>
      </c>
      <c r="L3241" s="171" t="s">
        <v>64</v>
      </c>
      <c r="M3241" s="165" t="s">
        <v>1318</v>
      </c>
      <c r="N3241" s="177" t="s">
        <v>1319</v>
      </c>
      <c r="O3241" s="176" t="s">
        <v>1294</v>
      </c>
      <c r="P3241" s="166" t="s">
        <v>1310</v>
      </c>
      <c r="Q3241" s="166" t="s">
        <v>1313</v>
      </c>
      <c r="R3241" s="172"/>
      <c r="S3241" s="172"/>
      <c r="T3241" s="174">
        <f t="shared" si="159"/>
        <v>16.684725902797823</v>
      </c>
    </row>
    <row r="3242" spans="1:20" s="164" customFormat="1" ht="12.75" hidden="1" customHeight="1" x14ac:dyDescent="0.2">
      <c r="A3242" s="168" t="s">
        <v>1254</v>
      </c>
      <c r="B3242" s="170" t="s">
        <v>71</v>
      </c>
      <c r="C3242" s="167">
        <v>1</v>
      </c>
      <c r="D3242" s="169">
        <v>44044</v>
      </c>
      <c r="E3242" s="168">
        <f t="shared" si="156"/>
        <v>8</v>
      </c>
      <c r="F3242" s="168" t="str">
        <f t="shared" si="157"/>
        <v>ago</v>
      </c>
      <c r="G3242" s="168">
        <f t="shared" si="158"/>
        <v>2020</v>
      </c>
      <c r="H3242" s="172">
        <v>4.2876949247413396</v>
      </c>
      <c r="I3242" s="167">
        <v>220</v>
      </c>
      <c r="J3242" s="175" t="s">
        <v>1294</v>
      </c>
      <c r="K3242" s="173">
        <v>6.1714843688505248</v>
      </c>
      <c r="L3242" s="171" t="s">
        <v>64</v>
      </c>
      <c r="M3242" s="165" t="s">
        <v>1318</v>
      </c>
      <c r="N3242" s="177" t="s">
        <v>1319</v>
      </c>
      <c r="O3242" s="176" t="s">
        <v>1294</v>
      </c>
      <c r="P3242" s="166" t="s">
        <v>1310</v>
      </c>
      <c r="Q3242" s="166" t="s">
        <v>1313</v>
      </c>
      <c r="R3242" s="172"/>
      <c r="S3242" s="172"/>
      <c r="T3242" s="174">
        <f t="shared" si="159"/>
        <v>4.2876949247413396</v>
      </c>
    </row>
    <row r="3243" spans="1:20" s="164" customFormat="1" ht="12.75" hidden="1" customHeight="1" x14ac:dyDescent="0.2">
      <c r="A3243" s="168" t="s">
        <v>1269</v>
      </c>
      <c r="B3243" s="170" t="s">
        <v>72</v>
      </c>
      <c r="C3243" s="167">
        <v>1</v>
      </c>
      <c r="D3243" s="169">
        <v>44044</v>
      </c>
      <c r="E3243" s="168">
        <f t="shared" si="156"/>
        <v>8</v>
      </c>
      <c r="F3243" s="168" t="str">
        <f t="shared" si="157"/>
        <v>ago</v>
      </c>
      <c r="G3243" s="168">
        <f t="shared" si="158"/>
        <v>2020</v>
      </c>
      <c r="H3243" s="172">
        <v>12.863084774224017</v>
      </c>
      <c r="I3243" s="167">
        <v>220</v>
      </c>
      <c r="J3243" s="175" t="s">
        <v>1294</v>
      </c>
      <c r="K3243" s="173">
        <v>16.349167169557202</v>
      </c>
      <c r="L3243" s="171" t="s">
        <v>64</v>
      </c>
      <c r="M3243" s="165" t="s">
        <v>1318</v>
      </c>
      <c r="N3243" s="177" t="s">
        <v>1319</v>
      </c>
      <c r="O3243" s="176" t="s">
        <v>1294</v>
      </c>
      <c r="P3243" s="166" t="s">
        <v>1310</v>
      </c>
      <c r="Q3243" s="166" t="s">
        <v>1313</v>
      </c>
      <c r="R3243" s="172"/>
      <c r="S3243" s="172"/>
      <c r="T3243" s="174">
        <f t="shared" si="159"/>
        <v>12.863084774224017</v>
      </c>
    </row>
    <row r="3244" spans="1:20" s="164" customFormat="1" ht="12.75" hidden="1" customHeight="1" x14ac:dyDescent="0.2">
      <c r="A3244" s="168" t="s">
        <v>1260</v>
      </c>
      <c r="B3244" s="170" t="s">
        <v>73</v>
      </c>
      <c r="C3244" s="167">
        <v>1</v>
      </c>
      <c r="D3244" s="169">
        <v>44044</v>
      </c>
      <c r="E3244" s="168">
        <f t="shared" si="156"/>
        <v>8</v>
      </c>
      <c r="F3244" s="168" t="str">
        <f t="shared" si="157"/>
        <v>ago</v>
      </c>
      <c r="G3244" s="168">
        <f t="shared" si="158"/>
        <v>2020</v>
      </c>
      <c r="H3244" s="172">
        <v>0.83889683310156637</v>
      </c>
      <c r="I3244" s="167">
        <v>220</v>
      </c>
      <c r="J3244" s="175" t="s">
        <v>1294</v>
      </c>
      <c r="K3244" s="173">
        <v>1.3347780722238256</v>
      </c>
      <c r="L3244" s="171" t="s">
        <v>64</v>
      </c>
      <c r="M3244" s="165" t="s">
        <v>1318</v>
      </c>
      <c r="N3244" s="177" t="s">
        <v>1319</v>
      </c>
      <c r="O3244" s="176" t="s">
        <v>1294</v>
      </c>
      <c r="P3244" s="166" t="s">
        <v>1310</v>
      </c>
      <c r="Q3244" s="166" t="s">
        <v>1313</v>
      </c>
      <c r="R3244" s="172"/>
      <c r="S3244" s="172"/>
      <c r="T3244" s="174">
        <f t="shared" si="159"/>
        <v>0.83889683310156637</v>
      </c>
    </row>
    <row r="3245" spans="1:20" s="164" customFormat="1" ht="12.75" hidden="1" customHeight="1" x14ac:dyDescent="0.2">
      <c r="A3245" s="168" t="s">
        <v>1258</v>
      </c>
      <c r="B3245" s="170" t="s">
        <v>74</v>
      </c>
      <c r="C3245" s="167">
        <v>1</v>
      </c>
      <c r="D3245" s="169">
        <v>44044</v>
      </c>
      <c r="E3245" s="168">
        <f t="shared" si="156"/>
        <v>8</v>
      </c>
      <c r="F3245" s="168" t="str">
        <f t="shared" si="157"/>
        <v>ago</v>
      </c>
      <c r="G3245" s="168">
        <f t="shared" si="158"/>
        <v>2020</v>
      </c>
      <c r="H3245" s="172">
        <v>15.845829069696254</v>
      </c>
      <c r="I3245" s="167">
        <v>220</v>
      </c>
      <c r="J3245" s="175" t="s">
        <v>1294</v>
      </c>
      <c r="K3245" s="173">
        <v>21.900799989504893</v>
      </c>
      <c r="L3245" s="171" t="s">
        <v>64</v>
      </c>
      <c r="M3245" s="165" t="s">
        <v>1318</v>
      </c>
      <c r="N3245" s="177" t="s">
        <v>1319</v>
      </c>
      <c r="O3245" s="176" t="s">
        <v>1294</v>
      </c>
      <c r="P3245" s="166" t="s">
        <v>1310</v>
      </c>
      <c r="Q3245" s="166" t="s">
        <v>1313</v>
      </c>
      <c r="R3245" s="172"/>
      <c r="S3245" s="172"/>
      <c r="T3245" s="174">
        <f t="shared" si="159"/>
        <v>15.845829069696254</v>
      </c>
    </row>
    <row r="3246" spans="1:20" s="164" customFormat="1" ht="12.75" hidden="1" customHeight="1" x14ac:dyDescent="0.2">
      <c r="A3246" s="168" t="s">
        <v>1276</v>
      </c>
      <c r="B3246" s="170" t="s">
        <v>75</v>
      </c>
      <c r="C3246" s="167">
        <v>1</v>
      </c>
      <c r="D3246" s="169">
        <v>44044</v>
      </c>
      <c r="E3246" s="168">
        <f t="shared" si="156"/>
        <v>8</v>
      </c>
      <c r="F3246" s="168" t="str">
        <f t="shared" si="157"/>
        <v>ago</v>
      </c>
      <c r="G3246" s="168">
        <f t="shared" si="158"/>
        <v>2020</v>
      </c>
      <c r="H3246" s="172">
        <v>97.40524339901522</v>
      </c>
      <c r="I3246" s="167">
        <v>220</v>
      </c>
      <c r="J3246" s="175" t="s">
        <v>1294</v>
      </c>
      <c r="K3246" s="173">
        <v>163.99128136506354</v>
      </c>
      <c r="L3246" s="171" t="s">
        <v>64</v>
      </c>
      <c r="M3246" s="165" t="s">
        <v>1318</v>
      </c>
      <c r="N3246" s="177" t="s">
        <v>1319</v>
      </c>
      <c r="O3246" s="176" t="s">
        <v>1294</v>
      </c>
      <c r="P3246" s="166" t="s">
        <v>1310</v>
      </c>
      <c r="Q3246" s="166" t="s">
        <v>1313</v>
      </c>
      <c r="R3246" s="172"/>
      <c r="S3246" s="172"/>
      <c r="T3246" s="174">
        <f t="shared" si="159"/>
        <v>97.40524339901522</v>
      </c>
    </row>
    <row r="3247" spans="1:20" s="164" customFormat="1" ht="12.75" hidden="1" customHeight="1" x14ac:dyDescent="0.2">
      <c r="A3247" s="168" t="s">
        <v>1263</v>
      </c>
      <c r="B3247" s="170" t="s">
        <v>76</v>
      </c>
      <c r="C3247" s="167">
        <v>1</v>
      </c>
      <c r="D3247" s="169">
        <v>44044</v>
      </c>
      <c r="E3247" s="168">
        <f t="shared" si="156"/>
        <v>8</v>
      </c>
      <c r="F3247" s="168" t="str">
        <f t="shared" si="157"/>
        <v>ago</v>
      </c>
      <c r="G3247" s="168">
        <f t="shared" si="158"/>
        <v>2020</v>
      </c>
      <c r="H3247" s="172">
        <v>16.591515143564312</v>
      </c>
      <c r="I3247" s="167">
        <v>220</v>
      </c>
      <c r="J3247" s="175" t="s">
        <v>1294</v>
      </c>
      <c r="K3247" s="173">
        <v>33.850419323240537</v>
      </c>
      <c r="L3247" s="171" t="s">
        <v>64</v>
      </c>
      <c r="M3247" s="165" t="s">
        <v>1318</v>
      </c>
      <c r="N3247" s="177" t="s">
        <v>1319</v>
      </c>
      <c r="O3247" s="176" t="s">
        <v>1294</v>
      </c>
      <c r="P3247" s="166" t="s">
        <v>1310</v>
      </c>
      <c r="Q3247" s="166" t="s">
        <v>1313</v>
      </c>
      <c r="R3247" s="172"/>
      <c r="S3247" s="172"/>
      <c r="T3247" s="174">
        <f t="shared" si="159"/>
        <v>16.591515143564312</v>
      </c>
    </row>
    <row r="3248" spans="1:20" s="164" customFormat="1" ht="12.75" hidden="1" customHeight="1" x14ac:dyDescent="0.2">
      <c r="A3248" s="168" t="s">
        <v>1272</v>
      </c>
      <c r="B3248" s="170" t="s">
        <v>77</v>
      </c>
      <c r="C3248" s="167">
        <v>1</v>
      </c>
      <c r="D3248" s="169">
        <v>44044</v>
      </c>
      <c r="E3248" s="168">
        <f t="shared" si="156"/>
        <v>8</v>
      </c>
      <c r="F3248" s="168" t="str">
        <f t="shared" si="157"/>
        <v>ago</v>
      </c>
      <c r="G3248" s="168">
        <f t="shared" si="158"/>
        <v>2020</v>
      </c>
      <c r="H3248" s="172">
        <v>4.4741164432083549</v>
      </c>
      <c r="I3248" s="167">
        <v>220</v>
      </c>
      <c r="J3248" s="175" t="s">
        <v>1294</v>
      </c>
      <c r="K3248" s="173">
        <v>4.7723908727555777</v>
      </c>
      <c r="L3248" s="171" t="s">
        <v>64</v>
      </c>
      <c r="M3248" s="165" t="s">
        <v>1318</v>
      </c>
      <c r="N3248" s="177" t="s">
        <v>1319</v>
      </c>
      <c r="O3248" s="176" t="s">
        <v>1294</v>
      </c>
      <c r="P3248" s="166" t="s">
        <v>1310</v>
      </c>
      <c r="Q3248" s="166" t="s">
        <v>1313</v>
      </c>
      <c r="R3248" s="172"/>
      <c r="S3248" s="172"/>
      <c r="T3248" s="174">
        <f t="shared" si="159"/>
        <v>4.4741164432083549</v>
      </c>
    </row>
    <row r="3249" spans="1:20" s="164" customFormat="1" ht="12.75" hidden="1" customHeight="1" x14ac:dyDescent="0.2">
      <c r="A3249" s="168" t="s">
        <v>1273</v>
      </c>
      <c r="B3249" s="170" t="s">
        <v>78</v>
      </c>
      <c r="C3249" s="167">
        <v>1</v>
      </c>
      <c r="D3249" s="169">
        <v>44044</v>
      </c>
      <c r="E3249" s="168">
        <f t="shared" si="156"/>
        <v>8</v>
      </c>
      <c r="F3249" s="168" t="str">
        <f t="shared" si="157"/>
        <v>ago</v>
      </c>
      <c r="G3249" s="168">
        <f t="shared" si="158"/>
        <v>2020</v>
      </c>
      <c r="H3249" s="172">
        <v>10.905658830320364</v>
      </c>
      <c r="I3249" s="167">
        <v>220</v>
      </c>
      <c r="J3249" s="175" t="s">
        <v>1294</v>
      </c>
      <c r="K3249" s="173">
        <v>14.164306973123784</v>
      </c>
      <c r="L3249" s="171" t="s">
        <v>64</v>
      </c>
      <c r="M3249" s="165" t="s">
        <v>1318</v>
      </c>
      <c r="N3249" s="177" t="s">
        <v>1319</v>
      </c>
      <c r="O3249" s="176" t="s">
        <v>1294</v>
      </c>
      <c r="P3249" s="166" t="s">
        <v>1310</v>
      </c>
      <c r="Q3249" s="166" t="s">
        <v>1313</v>
      </c>
      <c r="R3249" s="172"/>
      <c r="S3249" s="172"/>
      <c r="T3249" s="174">
        <f t="shared" si="159"/>
        <v>10.905658830320364</v>
      </c>
    </row>
    <row r="3250" spans="1:20" s="164" customFormat="1" ht="12.75" hidden="1" customHeight="1" x14ac:dyDescent="0.2">
      <c r="A3250" s="168" t="s">
        <v>1261</v>
      </c>
      <c r="B3250" s="170" t="s">
        <v>79</v>
      </c>
      <c r="C3250" s="167">
        <v>1</v>
      </c>
      <c r="D3250" s="169">
        <v>44044</v>
      </c>
      <c r="E3250" s="168">
        <f t="shared" si="156"/>
        <v>8</v>
      </c>
      <c r="F3250" s="168" t="str">
        <f t="shared" si="157"/>
        <v>ago</v>
      </c>
      <c r="G3250" s="168">
        <f t="shared" si="158"/>
        <v>2020</v>
      </c>
      <c r="H3250" s="172">
        <v>1.1185291108020887</v>
      </c>
      <c r="I3250" s="167">
        <v>220</v>
      </c>
      <c r="J3250" s="175" t="s">
        <v>1294</v>
      </c>
      <c r="K3250" s="173">
        <v>1.0243862439762461</v>
      </c>
      <c r="L3250" s="171" t="s">
        <v>64</v>
      </c>
      <c r="M3250" s="165" t="s">
        <v>1318</v>
      </c>
      <c r="N3250" s="177" t="s">
        <v>1319</v>
      </c>
      <c r="O3250" s="176" t="s">
        <v>1294</v>
      </c>
      <c r="P3250" s="166" t="s">
        <v>1310</v>
      </c>
      <c r="Q3250" s="166" t="s">
        <v>1313</v>
      </c>
      <c r="R3250" s="172"/>
      <c r="S3250" s="172"/>
      <c r="T3250" s="174">
        <f t="shared" si="159"/>
        <v>1.1185291108020887</v>
      </c>
    </row>
    <row r="3251" spans="1:20" s="164" customFormat="1" ht="12.75" hidden="1" customHeight="1" x14ac:dyDescent="0.2">
      <c r="A3251" s="168" t="s">
        <v>1257</v>
      </c>
      <c r="B3251" s="170" t="s">
        <v>80</v>
      </c>
      <c r="C3251" s="167">
        <v>1</v>
      </c>
      <c r="D3251" s="169">
        <v>44044</v>
      </c>
      <c r="E3251" s="168">
        <f t="shared" si="156"/>
        <v>8</v>
      </c>
      <c r="F3251" s="168" t="str">
        <f t="shared" si="157"/>
        <v>ago</v>
      </c>
      <c r="G3251" s="168">
        <f t="shared" si="158"/>
        <v>2020</v>
      </c>
      <c r="H3251" s="172">
        <v>1.8642151846701476</v>
      </c>
      <c r="I3251" s="167">
        <v>220</v>
      </c>
      <c r="J3251" s="175" t="s">
        <v>1294</v>
      </c>
      <c r="K3251" s="173">
        <v>1.5920397677083067</v>
      </c>
      <c r="L3251" s="171" t="s">
        <v>64</v>
      </c>
      <c r="M3251" s="165" t="s">
        <v>1318</v>
      </c>
      <c r="N3251" s="177" t="s">
        <v>1319</v>
      </c>
      <c r="O3251" s="176" t="s">
        <v>1294</v>
      </c>
      <c r="P3251" s="166" t="s">
        <v>1310</v>
      </c>
      <c r="Q3251" s="166" t="s">
        <v>1313</v>
      </c>
      <c r="R3251" s="172"/>
      <c r="S3251" s="172"/>
      <c r="T3251" s="174">
        <f t="shared" si="159"/>
        <v>1.8642151846701476</v>
      </c>
    </row>
    <row r="3252" spans="1:20" s="164" customFormat="1" ht="12.75" hidden="1" customHeight="1" x14ac:dyDescent="0.2">
      <c r="A3252" s="168" t="s">
        <v>1259</v>
      </c>
      <c r="B3252" s="170" t="s">
        <v>81</v>
      </c>
      <c r="C3252" s="167">
        <v>1</v>
      </c>
      <c r="D3252" s="169">
        <v>44044</v>
      </c>
      <c r="E3252" s="168">
        <f t="shared" si="156"/>
        <v>8</v>
      </c>
      <c r="F3252" s="168" t="str">
        <f t="shared" si="157"/>
        <v>ago</v>
      </c>
      <c r="G3252" s="168">
        <f t="shared" si="158"/>
        <v>2020</v>
      </c>
      <c r="H3252" s="172">
        <v>32.250922694793552</v>
      </c>
      <c r="I3252" s="167">
        <v>220</v>
      </c>
      <c r="J3252" s="175" t="s">
        <v>1294</v>
      </c>
      <c r="K3252" s="173">
        <v>42.041780844681163</v>
      </c>
      <c r="L3252" s="171" t="s">
        <v>64</v>
      </c>
      <c r="M3252" s="165" t="s">
        <v>1318</v>
      </c>
      <c r="N3252" s="177" t="s">
        <v>1319</v>
      </c>
      <c r="O3252" s="176" t="s">
        <v>1294</v>
      </c>
      <c r="P3252" s="166" t="s">
        <v>1310</v>
      </c>
      <c r="Q3252" s="166" t="s">
        <v>1313</v>
      </c>
      <c r="R3252" s="172"/>
      <c r="S3252" s="172"/>
      <c r="T3252" s="174">
        <f t="shared" si="159"/>
        <v>32.250922694793552</v>
      </c>
    </row>
    <row r="3253" spans="1:20" s="164" customFormat="1" ht="12.75" hidden="1" customHeight="1" x14ac:dyDescent="0.2">
      <c r="A3253" s="168" t="s">
        <v>1265</v>
      </c>
      <c r="B3253" s="170" t="s">
        <v>82</v>
      </c>
      <c r="C3253" s="167">
        <v>1</v>
      </c>
      <c r="D3253" s="169">
        <v>44044</v>
      </c>
      <c r="E3253" s="168">
        <f t="shared" si="156"/>
        <v>8</v>
      </c>
      <c r="F3253" s="168" t="str">
        <f t="shared" si="157"/>
        <v>ago</v>
      </c>
      <c r="G3253" s="168">
        <f t="shared" si="158"/>
        <v>2020</v>
      </c>
      <c r="H3253" s="172">
        <v>7.1772284609800678</v>
      </c>
      <c r="I3253" s="167">
        <v>220</v>
      </c>
      <c r="J3253" s="175" t="s">
        <v>1294</v>
      </c>
      <c r="K3253" s="173">
        <v>7.2844208340986016</v>
      </c>
      <c r="L3253" s="171" t="s">
        <v>64</v>
      </c>
      <c r="M3253" s="165" t="s">
        <v>1318</v>
      </c>
      <c r="N3253" s="177" t="s">
        <v>1319</v>
      </c>
      <c r="O3253" s="176" t="s">
        <v>1294</v>
      </c>
      <c r="P3253" s="166" t="s">
        <v>1310</v>
      </c>
      <c r="Q3253" s="166" t="s">
        <v>1313</v>
      </c>
      <c r="R3253" s="172"/>
      <c r="S3253" s="172"/>
      <c r="T3253" s="174">
        <f t="shared" si="159"/>
        <v>7.1772284609800678</v>
      </c>
    </row>
    <row r="3254" spans="1:20" s="164" customFormat="1" ht="12.75" hidden="1" customHeight="1" x14ac:dyDescent="0.2">
      <c r="A3254" s="168" t="s">
        <v>1275</v>
      </c>
      <c r="B3254" s="170" t="s">
        <v>83</v>
      </c>
      <c r="C3254" s="167">
        <v>1</v>
      </c>
      <c r="D3254" s="169">
        <v>44044</v>
      </c>
      <c r="E3254" s="168">
        <f t="shared" si="156"/>
        <v>8</v>
      </c>
      <c r="F3254" s="168" t="str">
        <f t="shared" si="157"/>
        <v>ago</v>
      </c>
      <c r="G3254" s="168">
        <f t="shared" si="158"/>
        <v>2020</v>
      </c>
      <c r="H3254" s="172">
        <v>23.582322086077365</v>
      </c>
      <c r="I3254" s="167">
        <v>220</v>
      </c>
      <c r="J3254" s="175" t="s">
        <v>1294</v>
      </c>
      <c r="K3254" s="173">
        <v>40.02936055282975</v>
      </c>
      <c r="L3254" s="171" t="s">
        <v>64</v>
      </c>
      <c r="M3254" s="165" t="s">
        <v>1318</v>
      </c>
      <c r="N3254" s="177" t="s">
        <v>1319</v>
      </c>
      <c r="O3254" s="176" t="s">
        <v>1294</v>
      </c>
      <c r="P3254" s="166" t="s">
        <v>1310</v>
      </c>
      <c r="Q3254" s="166" t="s">
        <v>1313</v>
      </c>
      <c r="R3254" s="172"/>
      <c r="S3254" s="172"/>
      <c r="T3254" s="174">
        <f t="shared" si="159"/>
        <v>23.582322086077365</v>
      </c>
    </row>
    <row r="3255" spans="1:20" s="164" customFormat="1" ht="12.75" hidden="1" customHeight="1" x14ac:dyDescent="0.2">
      <c r="A3255" s="168" t="s">
        <v>1262</v>
      </c>
      <c r="B3255" s="170" t="s">
        <v>84</v>
      </c>
      <c r="C3255" s="167">
        <v>1</v>
      </c>
      <c r="D3255" s="169">
        <v>44044</v>
      </c>
      <c r="E3255" s="168">
        <f t="shared" si="156"/>
        <v>8</v>
      </c>
      <c r="F3255" s="168" t="str">
        <f t="shared" si="157"/>
        <v>ago</v>
      </c>
      <c r="G3255" s="168">
        <f t="shared" si="158"/>
        <v>2020</v>
      </c>
      <c r="H3255" s="172">
        <v>6.3383316278785022</v>
      </c>
      <c r="I3255" s="167">
        <v>220</v>
      </c>
      <c r="J3255" s="175" t="s">
        <v>1294</v>
      </c>
      <c r="K3255" s="173">
        <v>7.7961479022905582</v>
      </c>
      <c r="L3255" s="171" t="s">
        <v>64</v>
      </c>
      <c r="M3255" s="165" t="s">
        <v>1318</v>
      </c>
      <c r="N3255" s="177" t="s">
        <v>1319</v>
      </c>
      <c r="O3255" s="176" t="s">
        <v>1294</v>
      </c>
      <c r="P3255" s="166" t="s">
        <v>1310</v>
      </c>
      <c r="Q3255" s="166" t="s">
        <v>1313</v>
      </c>
      <c r="R3255" s="172"/>
      <c r="S3255" s="172"/>
      <c r="T3255" s="174">
        <f t="shared" si="159"/>
        <v>6.3383316278785022</v>
      </c>
    </row>
    <row r="3256" spans="1:20" s="164" customFormat="1" ht="12.75" hidden="1" customHeight="1" x14ac:dyDescent="0.2">
      <c r="A3256" s="168" t="s">
        <v>1271</v>
      </c>
      <c r="B3256" s="170" t="s">
        <v>85</v>
      </c>
      <c r="C3256" s="167">
        <v>1</v>
      </c>
      <c r="D3256" s="169">
        <v>44044</v>
      </c>
      <c r="E3256" s="168">
        <f t="shared" si="156"/>
        <v>8</v>
      </c>
      <c r="F3256" s="168" t="str">
        <f t="shared" si="157"/>
        <v>ago</v>
      </c>
      <c r="G3256" s="168">
        <f t="shared" si="158"/>
        <v>2020</v>
      </c>
      <c r="H3256" s="172">
        <v>21.345263864473193</v>
      </c>
      <c r="I3256" s="167">
        <v>220</v>
      </c>
      <c r="J3256" s="175" t="s">
        <v>1294</v>
      </c>
      <c r="K3256" s="173">
        <v>28.51689967989925</v>
      </c>
      <c r="L3256" s="171" t="s">
        <v>64</v>
      </c>
      <c r="M3256" s="165" t="s">
        <v>1318</v>
      </c>
      <c r="N3256" s="177" t="s">
        <v>1319</v>
      </c>
      <c r="O3256" s="176" t="s">
        <v>1294</v>
      </c>
      <c r="P3256" s="166" t="s">
        <v>1310</v>
      </c>
      <c r="Q3256" s="166" t="s">
        <v>1313</v>
      </c>
      <c r="R3256" s="172"/>
      <c r="S3256" s="172"/>
      <c r="T3256" s="174">
        <f t="shared" si="159"/>
        <v>21.345263864473193</v>
      </c>
    </row>
    <row r="3257" spans="1:20" s="164" customFormat="1" ht="12.75" hidden="1" customHeight="1" x14ac:dyDescent="0.2">
      <c r="A3257" s="168" t="s">
        <v>1270</v>
      </c>
      <c r="B3257" s="170" t="s">
        <v>86</v>
      </c>
      <c r="C3257" s="167">
        <v>1</v>
      </c>
      <c r="D3257" s="169">
        <v>44044</v>
      </c>
      <c r="E3257" s="168">
        <f t="shared" si="156"/>
        <v>8</v>
      </c>
      <c r="F3257" s="168" t="str">
        <f t="shared" si="157"/>
        <v>ago</v>
      </c>
      <c r="G3257" s="168">
        <f t="shared" si="158"/>
        <v>2020</v>
      </c>
      <c r="H3257" s="172">
        <v>3.8216411285738023</v>
      </c>
      <c r="I3257" s="167">
        <v>220</v>
      </c>
      <c r="J3257" s="175" t="s">
        <v>1294</v>
      </c>
      <c r="K3257" s="173">
        <v>5.3801250229580475</v>
      </c>
      <c r="L3257" s="171" t="s">
        <v>64</v>
      </c>
      <c r="M3257" s="165" t="s">
        <v>1318</v>
      </c>
      <c r="N3257" s="177" t="s">
        <v>1319</v>
      </c>
      <c r="O3257" s="176" t="s">
        <v>1294</v>
      </c>
      <c r="P3257" s="166" t="s">
        <v>1310</v>
      </c>
      <c r="Q3257" s="166" t="s">
        <v>1313</v>
      </c>
      <c r="R3257" s="172"/>
      <c r="S3257" s="172"/>
      <c r="T3257" s="174">
        <f t="shared" si="159"/>
        <v>3.8216411285738023</v>
      </c>
    </row>
    <row r="3258" spans="1:20" s="164" customFormat="1" ht="12.75" hidden="1" customHeight="1" x14ac:dyDescent="0.2">
      <c r="A3258" s="168" t="s">
        <v>1278</v>
      </c>
      <c r="B3258" s="170" t="s">
        <v>87</v>
      </c>
      <c r="C3258" s="167">
        <v>1</v>
      </c>
      <c r="D3258" s="169">
        <v>44044</v>
      </c>
      <c r="E3258" s="168">
        <f t="shared" si="156"/>
        <v>8</v>
      </c>
      <c r="F3258" s="168" t="str">
        <f t="shared" si="157"/>
        <v>ago</v>
      </c>
      <c r="G3258" s="168">
        <f t="shared" si="158"/>
        <v>2020</v>
      </c>
      <c r="H3258" s="172">
        <v>10.626026552619841</v>
      </c>
      <c r="I3258" s="167">
        <v>220</v>
      </c>
      <c r="J3258" s="175" t="s">
        <v>1294</v>
      </c>
      <c r="K3258" s="173">
        <v>11.944958795773971</v>
      </c>
      <c r="L3258" s="171" t="s">
        <v>64</v>
      </c>
      <c r="M3258" s="165" t="s">
        <v>1318</v>
      </c>
      <c r="N3258" s="177" t="s">
        <v>1319</v>
      </c>
      <c r="O3258" s="176" t="s">
        <v>1294</v>
      </c>
      <c r="P3258" s="166" t="s">
        <v>1310</v>
      </c>
      <c r="Q3258" s="166" t="s">
        <v>1313</v>
      </c>
      <c r="R3258" s="172"/>
      <c r="S3258" s="172"/>
      <c r="T3258" s="174">
        <f t="shared" si="159"/>
        <v>10.626026552619841</v>
      </c>
    </row>
    <row r="3259" spans="1:20" s="164" customFormat="1" ht="12.75" hidden="1" customHeight="1" x14ac:dyDescent="0.2">
      <c r="A3259" s="168" t="s">
        <v>1280</v>
      </c>
      <c r="B3259" s="170" t="s">
        <v>3</v>
      </c>
      <c r="C3259" s="167">
        <v>1</v>
      </c>
      <c r="D3259" s="169">
        <v>44044</v>
      </c>
      <c r="E3259" s="168">
        <f t="shared" si="156"/>
        <v>8</v>
      </c>
      <c r="F3259" s="168" t="str">
        <f t="shared" si="157"/>
        <v>ago</v>
      </c>
      <c r="G3259" s="168">
        <f t="shared" si="158"/>
        <v>2020</v>
      </c>
      <c r="H3259" s="172">
        <v>290.258304253142</v>
      </c>
      <c r="I3259" s="167">
        <v>220</v>
      </c>
      <c r="J3259" s="175" t="s">
        <v>1294</v>
      </c>
      <c r="K3259" s="173">
        <v>339.79516224778951</v>
      </c>
      <c r="L3259" s="171" t="s">
        <v>88</v>
      </c>
      <c r="M3259" s="165" t="s">
        <v>1318</v>
      </c>
      <c r="N3259" s="177" t="s">
        <v>1319</v>
      </c>
      <c r="O3259" s="176" t="s">
        <v>1294</v>
      </c>
      <c r="P3259" s="166" t="s">
        <v>1310</v>
      </c>
      <c r="Q3259" s="166" t="s">
        <v>1313</v>
      </c>
      <c r="R3259" s="172"/>
      <c r="S3259" s="172"/>
      <c r="T3259" s="174">
        <f t="shared" si="159"/>
        <v>290.258304253142</v>
      </c>
    </row>
    <row r="3260" spans="1:20" s="164" customFormat="1" ht="12.75" hidden="1" customHeight="1" x14ac:dyDescent="0.2">
      <c r="A3260" s="168" t="s">
        <v>1256</v>
      </c>
      <c r="B3260" s="170" t="s">
        <v>4</v>
      </c>
      <c r="C3260" s="167">
        <v>1</v>
      </c>
      <c r="D3260" s="169">
        <v>44044</v>
      </c>
      <c r="E3260" s="168">
        <f t="shared" si="156"/>
        <v>8</v>
      </c>
      <c r="F3260" s="168" t="str">
        <f t="shared" si="157"/>
        <v>ago</v>
      </c>
      <c r="G3260" s="168">
        <f t="shared" si="158"/>
        <v>2020</v>
      </c>
      <c r="H3260" s="172">
        <v>5.4062240355434286</v>
      </c>
      <c r="I3260" s="167">
        <v>220</v>
      </c>
      <c r="J3260" s="175" t="s">
        <v>1294</v>
      </c>
      <c r="K3260" s="173">
        <v>7.7588635985971557</v>
      </c>
      <c r="L3260" s="171" t="s">
        <v>88</v>
      </c>
      <c r="M3260" s="165" t="s">
        <v>1318</v>
      </c>
      <c r="N3260" s="177" t="s">
        <v>1319</v>
      </c>
      <c r="O3260" s="176" t="s">
        <v>1294</v>
      </c>
      <c r="P3260" s="166" t="s">
        <v>1310</v>
      </c>
      <c r="Q3260" s="166" t="s">
        <v>1313</v>
      </c>
      <c r="R3260" s="172"/>
      <c r="S3260" s="172"/>
      <c r="T3260" s="174">
        <f t="shared" si="159"/>
        <v>5.4062240355434286</v>
      </c>
    </row>
    <row r="3261" spans="1:20" s="164" customFormat="1" ht="12.75" hidden="1" customHeight="1" x14ac:dyDescent="0.2">
      <c r="A3261" s="168" t="s">
        <v>1279</v>
      </c>
      <c r="B3261" s="170" t="s">
        <v>5</v>
      </c>
      <c r="C3261" s="167">
        <v>1</v>
      </c>
      <c r="D3261" s="169">
        <v>44044</v>
      </c>
      <c r="E3261" s="168">
        <f t="shared" si="156"/>
        <v>8</v>
      </c>
      <c r="F3261" s="168" t="str">
        <f t="shared" si="157"/>
        <v>ago</v>
      </c>
      <c r="G3261" s="168">
        <f t="shared" si="158"/>
        <v>2020</v>
      </c>
      <c r="H3261" s="172">
        <v>345.34586296014487</v>
      </c>
      <c r="I3261" s="167">
        <v>220</v>
      </c>
      <c r="J3261" s="175" t="s">
        <v>1294</v>
      </c>
      <c r="K3261" s="173">
        <v>255.68363733065712</v>
      </c>
      <c r="L3261" s="171" t="s">
        <v>88</v>
      </c>
      <c r="M3261" s="165" t="s">
        <v>1318</v>
      </c>
      <c r="N3261" s="177" t="s">
        <v>1319</v>
      </c>
      <c r="O3261" s="176" t="s">
        <v>1294</v>
      </c>
      <c r="P3261" s="166" t="s">
        <v>1310</v>
      </c>
      <c r="Q3261" s="166" t="s">
        <v>1313</v>
      </c>
      <c r="R3261" s="172"/>
      <c r="S3261" s="172"/>
      <c r="T3261" s="174">
        <f t="shared" si="159"/>
        <v>345.34586296014487</v>
      </c>
    </row>
    <row r="3262" spans="1:20" s="164" customFormat="1" ht="12.75" hidden="1" customHeight="1" x14ac:dyDescent="0.2">
      <c r="A3262" s="168" t="s">
        <v>1289</v>
      </c>
      <c r="B3262" s="170" t="s">
        <v>43</v>
      </c>
      <c r="C3262" s="167">
        <v>1</v>
      </c>
      <c r="D3262" s="169">
        <v>44044</v>
      </c>
      <c r="E3262" s="168">
        <f t="shared" ref="E3262:E3325" si="160">MONTH(D3262)</f>
        <v>8</v>
      </c>
      <c r="F3262" s="168" t="str">
        <f t="shared" ref="F3262:F3325" si="161">TEXT(D3262,"mmm")</f>
        <v>ago</v>
      </c>
      <c r="G3262" s="168">
        <f t="shared" ref="G3262:G3325" si="162">YEAR(D3262)</f>
        <v>2020</v>
      </c>
      <c r="H3262" s="172">
        <v>130.02900913074279</v>
      </c>
      <c r="I3262" s="167">
        <v>220</v>
      </c>
      <c r="J3262" s="175" t="s">
        <v>1294</v>
      </c>
      <c r="K3262" s="173">
        <v>84.607406156254655</v>
      </c>
      <c r="L3262" s="171" t="s">
        <v>62</v>
      </c>
      <c r="M3262" s="165" t="s">
        <v>1318</v>
      </c>
      <c r="N3262" s="177" t="s">
        <v>1319</v>
      </c>
      <c r="O3262" s="176" t="s">
        <v>1294</v>
      </c>
      <c r="P3262" s="166" t="s">
        <v>1310</v>
      </c>
      <c r="Q3262" s="166" t="s">
        <v>1313</v>
      </c>
      <c r="R3262" s="172"/>
      <c r="S3262" s="172"/>
      <c r="T3262" s="174">
        <f t="shared" si="159"/>
        <v>130.02900913074279</v>
      </c>
    </row>
    <row r="3263" spans="1:20" s="164" customFormat="1" ht="12.75" hidden="1" customHeight="1" x14ac:dyDescent="0.2">
      <c r="A3263" s="168" t="s">
        <v>1293</v>
      </c>
      <c r="B3263" s="170" t="s">
        <v>89</v>
      </c>
      <c r="C3263" s="167">
        <v>1</v>
      </c>
      <c r="D3263" s="169">
        <v>44044</v>
      </c>
      <c r="E3263" s="168">
        <f t="shared" si="160"/>
        <v>8</v>
      </c>
      <c r="F3263" s="168" t="str">
        <f t="shared" si="161"/>
        <v>ago</v>
      </c>
      <c r="G3263" s="168">
        <f t="shared" si="162"/>
        <v>2020</v>
      </c>
      <c r="H3263" s="172">
        <v>5630.1162792223131</v>
      </c>
      <c r="I3263" s="167">
        <v>220</v>
      </c>
      <c r="J3263" s="175" t="s">
        <v>1294</v>
      </c>
      <c r="K3263" s="173">
        <v>5505.0479466979777</v>
      </c>
      <c r="L3263" s="171" t="s">
        <v>89</v>
      </c>
      <c r="M3263" s="165" t="s">
        <v>1318</v>
      </c>
      <c r="N3263" s="177" t="s">
        <v>1319</v>
      </c>
      <c r="O3263" s="176" t="s">
        <v>1294</v>
      </c>
      <c r="P3263" s="166" t="s">
        <v>1310</v>
      </c>
      <c r="Q3263" s="166" t="s">
        <v>1313</v>
      </c>
      <c r="R3263" s="172"/>
      <c r="S3263" s="172"/>
      <c r="T3263" s="174">
        <f t="shared" si="159"/>
        <v>5630.1162792223131</v>
      </c>
    </row>
    <row r="3264" spans="1:20" s="164" customFormat="1" ht="12.75" hidden="1" customHeight="1" x14ac:dyDescent="0.2">
      <c r="A3264" s="168" t="s">
        <v>1290</v>
      </c>
      <c r="B3264" s="170" t="s">
        <v>1243</v>
      </c>
      <c r="C3264" s="167">
        <v>1</v>
      </c>
      <c r="D3264" s="169">
        <v>44044</v>
      </c>
      <c r="E3264" s="168">
        <f t="shared" si="160"/>
        <v>8</v>
      </c>
      <c r="F3264" s="168" t="str">
        <f t="shared" si="161"/>
        <v>ago</v>
      </c>
      <c r="G3264" s="168">
        <f t="shared" si="162"/>
        <v>2020</v>
      </c>
      <c r="H3264" s="172">
        <v>780.82653009909131</v>
      </c>
      <c r="I3264" s="167">
        <v>220</v>
      </c>
      <c r="J3264" s="175" t="s">
        <v>1294</v>
      </c>
      <c r="K3264" s="173">
        <v>445.06552951092806</v>
      </c>
      <c r="L3264" s="171" t="s">
        <v>61</v>
      </c>
      <c r="M3264" s="165" t="s">
        <v>1318</v>
      </c>
      <c r="N3264" s="177" t="s">
        <v>1319</v>
      </c>
      <c r="O3264" s="176" t="s">
        <v>1294</v>
      </c>
      <c r="P3264" s="166" t="s">
        <v>1310</v>
      </c>
      <c r="Q3264" s="166" t="s">
        <v>1313</v>
      </c>
      <c r="R3264" s="172"/>
      <c r="S3264" s="172"/>
      <c r="T3264" s="174">
        <f t="shared" si="159"/>
        <v>780.82653009909131</v>
      </c>
    </row>
    <row r="3265" spans="1:20" s="164" customFormat="1" ht="12.75" hidden="1" customHeight="1" x14ac:dyDescent="0.2">
      <c r="A3265" s="168" t="s">
        <v>1291</v>
      </c>
      <c r="B3265" s="170" t="s">
        <v>1244</v>
      </c>
      <c r="C3265" s="167">
        <v>1</v>
      </c>
      <c r="D3265" s="169">
        <v>44044</v>
      </c>
      <c r="E3265" s="168">
        <f t="shared" si="160"/>
        <v>8</v>
      </c>
      <c r="F3265" s="168" t="str">
        <f t="shared" si="161"/>
        <v>ago</v>
      </c>
      <c r="G3265" s="168">
        <f t="shared" si="162"/>
        <v>2020</v>
      </c>
      <c r="H3265" s="172">
        <v>557.1207079386736</v>
      </c>
      <c r="I3265" s="167">
        <v>220</v>
      </c>
      <c r="J3265" s="175" t="s">
        <v>1294</v>
      </c>
      <c r="K3265" s="173">
        <v>210.0541743630782</v>
      </c>
      <c r="L3265" s="171" t="s">
        <v>61</v>
      </c>
      <c r="M3265" s="165" t="s">
        <v>1318</v>
      </c>
      <c r="N3265" s="177" t="s">
        <v>1319</v>
      </c>
      <c r="O3265" s="176" t="s">
        <v>1294</v>
      </c>
      <c r="P3265" s="166" t="s">
        <v>1310</v>
      </c>
      <c r="Q3265" s="166" t="s">
        <v>1313</v>
      </c>
      <c r="R3265" s="172"/>
      <c r="S3265" s="172"/>
      <c r="T3265" s="174">
        <f t="shared" si="159"/>
        <v>557.1207079386736</v>
      </c>
    </row>
    <row r="3266" spans="1:20" s="164" customFormat="1" ht="12.75" hidden="1" customHeight="1" x14ac:dyDescent="0.2">
      <c r="A3266" s="168" t="s">
        <v>1252</v>
      </c>
      <c r="B3266" s="170" t="s">
        <v>16</v>
      </c>
      <c r="C3266" s="167">
        <v>1</v>
      </c>
      <c r="D3266" s="169">
        <v>44044</v>
      </c>
      <c r="E3266" s="168">
        <f t="shared" si="160"/>
        <v>8</v>
      </c>
      <c r="F3266" s="168" t="str">
        <f t="shared" si="161"/>
        <v>ago</v>
      </c>
      <c r="G3266" s="168">
        <f t="shared" si="162"/>
        <v>2020</v>
      </c>
      <c r="H3266" s="172">
        <v>11.371712626487902</v>
      </c>
      <c r="I3266" s="167">
        <v>220</v>
      </c>
      <c r="J3266" s="175" t="s">
        <v>1294</v>
      </c>
      <c r="K3266" s="173">
        <v>9.2353220248559111</v>
      </c>
      <c r="L3266" s="171" t="s">
        <v>88</v>
      </c>
      <c r="M3266" s="165" t="s">
        <v>1318</v>
      </c>
      <c r="N3266" s="177" t="s">
        <v>1319</v>
      </c>
      <c r="O3266" s="176" t="s">
        <v>1294</v>
      </c>
      <c r="P3266" s="166" t="s">
        <v>1310</v>
      </c>
      <c r="Q3266" s="166" t="s">
        <v>1313</v>
      </c>
      <c r="R3266" s="172"/>
      <c r="S3266" s="172"/>
      <c r="T3266" s="174">
        <f t="shared" si="159"/>
        <v>11.371712626487902</v>
      </c>
    </row>
    <row r="3267" spans="1:20" s="164" customFormat="1" ht="12.75" hidden="1" customHeight="1" x14ac:dyDescent="0.2">
      <c r="A3267" s="168" t="s">
        <v>1284</v>
      </c>
      <c r="B3267" s="170" t="s">
        <v>8</v>
      </c>
      <c r="C3267" s="167">
        <v>1</v>
      </c>
      <c r="D3267" s="169">
        <v>44044</v>
      </c>
      <c r="E3267" s="168">
        <f t="shared" si="160"/>
        <v>8</v>
      </c>
      <c r="F3267" s="168" t="str">
        <f t="shared" si="161"/>
        <v>ago</v>
      </c>
      <c r="G3267" s="168">
        <f t="shared" si="162"/>
        <v>2020</v>
      </c>
      <c r="H3267" s="172">
        <v>149.78969008824635</v>
      </c>
      <c r="I3267" s="167">
        <v>220</v>
      </c>
      <c r="J3267" s="175" t="s">
        <v>1294</v>
      </c>
      <c r="K3267" s="173">
        <v>113.38622806960005</v>
      </c>
      <c r="L3267" s="171" t="s">
        <v>55</v>
      </c>
      <c r="M3267" s="165" t="s">
        <v>1318</v>
      </c>
      <c r="N3267" s="177" t="s">
        <v>1319</v>
      </c>
      <c r="O3267" s="176" t="s">
        <v>1294</v>
      </c>
      <c r="P3267" s="166" t="s">
        <v>1310</v>
      </c>
      <c r="Q3267" s="166" t="s">
        <v>1313</v>
      </c>
      <c r="R3267" s="172"/>
      <c r="S3267" s="172"/>
      <c r="T3267" s="174">
        <f t="shared" si="159"/>
        <v>149.78969008824635</v>
      </c>
    </row>
    <row r="3268" spans="1:20" s="164" customFormat="1" ht="12.75" hidden="1" customHeight="1" x14ac:dyDescent="0.2">
      <c r="A3268" s="168" t="s">
        <v>1281</v>
      </c>
      <c r="B3268" s="170" t="s">
        <v>9</v>
      </c>
      <c r="C3268" s="167">
        <v>1</v>
      </c>
      <c r="D3268" s="169">
        <v>44044</v>
      </c>
      <c r="E3268" s="168">
        <f t="shared" si="160"/>
        <v>8</v>
      </c>
      <c r="F3268" s="168" t="str">
        <f t="shared" si="161"/>
        <v>ago</v>
      </c>
      <c r="G3268" s="168">
        <f t="shared" si="162"/>
        <v>2020</v>
      </c>
      <c r="H3268" s="172">
        <v>255.95674485521127</v>
      </c>
      <c r="I3268" s="167">
        <v>220</v>
      </c>
      <c r="J3268" s="175" t="s">
        <v>1294</v>
      </c>
      <c r="K3268" s="173">
        <v>174.75153141097962</v>
      </c>
      <c r="L3268" s="171" t="s">
        <v>60</v>
      </c>
      <c r="M3268" s="165" t="s">
        <v>1318</v>
      </c>
      <c r="N3268" s="177" t="s">
        <v>1319</v>
      </c>
      <c r="O3268" s="176" t="s">
        <v>1294</v>
      </c>
      <c r="P3268" s="166" t="s">
        <v>1310</v>
      </c>
      <c r="Q3268" s="166" t="s">
        <v>1313</v>
      </c>
      <c r="R3268" s="172"/>
      <c r="S3268" s="172"/>
      <c r="T3268" s="174">
        <f t="shared" si="159"/>
        <v>255.95674485521127</v>
      </c>
    </row>
    <row r="3269" spans="1:20" s="164" customFormat="1" ht="12.75" hidden="1" customHeight="1" x14ac:dyDescent="0.2">
      <c r="A3269" s="168" t="s">
        <v>1286</v>
      </c>
      <c r="B3269" s="170" t="s">
        <v>10</v>
      </c>
      <c r="C3269" s="167">
        <v>1</v>
      </c>
      <c r="D3269" s="169">
        <v>44044</v>
      </c>
      <c r="E3269" s="168">
        <f t="shared" si="160"/>
        <v>8</v>
      </c>
      <c r="F3269" s="168" t="str">
        <f t="shared" si="161"/>
        <v>ago</v>
      </c>
      <c r="G3269" s="168">
        <f t="shared" si="162"/>
        <v>2020</v>
      </c>
      <c r="H3269" s="172">
        <v>322.50922694793553</v>
      </c>
      <c r="I3269" s="167">
        <v>220</v>
      </c>
      <c r="J3269" s="175" t="s">
        <v>1294</v>
      </c>
      <c r="K3269" s="173">
        <v>218.11876925196128</v>
      </c>
      <c r="L3269" s="171" t="s">
        <v>56</v>
      </c>
      <c r="M3269" s="165" t="s">
        <v>1318</v>
      </c>
      <c r="N3269" s="177" t="s">
        <v>1319</v>
      </c>
      <c r="O3269" s="176" t="s">
        <v>1294</v>
      </c>
      <c r="P3269" s="166" t="s">
        <v>1310</v>
      </c>
      <c r="Q3269" s="166" t="s">
        <v>1313</v>
      </c>
      <c r="R3269" s="172"/>
      <c r="S3269" s="172"/>
      <c r="T3269" s="174">
        <f t="shared" si="159"/>
        <v>322.50922694793553</v>
      </c>
    </row>
    <row r="3270" spans="1:20" s="164" customFormat="1" ht="12.75" hidden="1" customHeight="1" x14ac:dyDescent="0.2">
      <c r="A3270" s="168" t="s">
        <v>1288</v>
      </c>
      <c r="B3270" s="170" t="s">
        <v>11</v>
      </c>
      <c r="C3270" s="167">
        <v>1</v>
      </c>
      <c r="D3270" s="169">
        <v>44044</v>
      </c>
      <c r="E3270" s="168">
        <f t="shared" si="160"/>
        <v>8</v>
      </c>
      <c r="F3270" s="168" t="str">
        <f t="shared" si="161"/>
        <v>ago</v>
      </c>
      <c r="G3270" s="168">
        <f t="shared" si="162"/>
        <v>2020</v>
      </c>
      <c r="H3270" s="172">
        <v>177.84612861753206</v>
      </c>
      <c r="I3270" s="167">
        <v>220</v>
      </c>
      <c r="J3270" s="175" t="s">
        <v>1294</v>
      </c>
      <c r="K3270" s="173">
        <v>161.3515526635706</v>
      </c>
      <c r="L3270" s="171" t="s">
        <v>59</v>
      </c>
      <c r="M3270" s="165" t="s">
        <v>1318</v>
      </c>
      <c r="N3270" s="177" t="s">
        <v>1319</v>
      </c>
      <c r="O3270" s="176" t="s">
        <v>1294</v>
      </c>
      <c r="P3270" s="166" t="s">
        <v>1310</v>
      </c>
      <c r="Q3270" s="166" t="s">
        <v>1313</v>
      </c>
      <c r="R3270" s="172"/>
      <c r="S3270" s="172"/>
      <c r="T3270" s="174">
        <f t="shared" si="159"/>
        <v>177.84612861753206</v>
      </c>
    </row>
    <row r="3271" spans="1:20" s="164" customFormat="1" ht="12.75" hidden="1" customHeight="1" x14ac:dyDescent="0.2">
      <c r="A3271" s="168" t="s">
        <v>1287</v>
      </c>
      <c r="B3271" s="170" t="s">
        <v>12</v>
      </c>
      <c r="C3271" s="167">
        <v>1</v>
      </c>
      <c r="D3271" s="169">
        <v>44044</v>
      </c>
      <c r="E3271" s="168">
        <f t="shared" si="160"/>
        <v>8</v>
      </c>
      <c r="F3271" s="168" t="str">
        <f t="shared" si="161"/>
        <v>ago</v>
      </c>
      <c r="G3271" s="168">
        <f t="shared" si="162"/>
        <v>2020</v>
      </c>
      <c r="H3271" s="172">
        <v>537.73287001810411</v>
      </c>
      <c r="I3271" s="167">
        <v>220</v>
      </c>
      <c r="J3271" s="175" t="s">
        <v>1294</v>
      </c>
      <c r="K3271" s="173">
        <v>337.07620440094803</v>
      </c>
      <c r="L3271" s="171" t="s">
        <v>57</v>
      </c>
      <c r="M3271" s="165" t="s">
        <v>1318</v>
      </c>
      <c r="N3271" s="177" t="s">
        <v>1319</v>
      </c>
      <c r="O3271" s="176" t="s">
        <v>1294</v>
      </c>
      <c r="P3271" s="166" t="s">
        <v>1310</v>
      </c>
      <c r="Q3271" s="166" t="s">
        <v>1313</v>
      </c>
      <c r="R3271" s="172"/>
      <c r="S3271" s="172"/>
      <c r="T3271" s="174">
        <f t="shared" si="159"/>
        <v>537.73287001810411</v>
      </c>
    </row>
    <row r="3272" spans="1:20" s="164" customFormat="1" ht="12.75" hidden="1" customHeight="1" x14ac:dyDescent="0.2">
      <c r="A3272" s="168" t="s">
        <v>1292</v>
      </c>
      <c r="B3272" s="170" t="s">
        <v>50</v>
      </c>
      <c r="C3272" s="167">
        <v>1</v>
      </c>
      <c r="D3272" s="169">
        <v>44044</v>
      </c>
      <c r="E3272" s="168">
        <f t="shared" si="160"/>
        <v>8</v>
      </c>
      <c r="F3272" s="168" t="str">
        <f t="shared" si="161"/>
        <v>ago</v>
      </c>
      <c r="G3272" s="168">
        <f t="shared" si="162"/>
        <v>2020</v>
      </c>
      <c r="H3272" s="172">
        <v>82.211889643953512</v>
      </c>
      <c r="I3272" s="167">
        <v>220</v>
      </c>
      <c r="J3272" s="175" t="s">
        <v>1294</v>
      </c>
      <c r="K3272" s="173">
        <v>56.737389145435955</v>
      </c>
      <c r="L3272" s="171" t="s">
        <v>58</v>
      </c>
      <c r="M3272" s="165" t="s">
        <v>1318</v>
      </c>
      <c r="N3272" s="177" t="s">
        <v>1319</v>
      </c>
      <c r="O3272" s="176" t="s">
        <v>1294</v>
      </c>
      <c r="P3272" s="166" t="s">
        <v>1310</v>
      </c>
      <c r="Q3272" s="166" t="s">
        <v>1313</v>
      </c>
      <c r="R3272" s="172"/>
      <c r="S3272" s="172"/>
      <c r="T3272" s="174">
        <f t="shared" si="159"/>
        <v>82.211889643953512</v>
      </c>
    </row>
    <row r="3273" spans="1:20" s="164" customFormat="1" ht="12.75" hidden="1" customHeight="1" x14ac:dyDescent="0.2">
      <c r="A3273" s="168" t="s">
        <v>1274</v>
      </c>
      <c r="B3273" s="170" t="s">
        <v>14</v>
      </c>
      <c r="C3273" s="167">
        <v>1</v>
      </c>
      <c r="D3273" s="169">
        <v>44044</v>
      </c>
      <c r="E3273" s="168">
        <f t="shared" si="160"/>
        <v>8</v>
      </c>
      <c r="F3273" s="168" t="str">
        <f t="shared" si="161"/>
        <v>ago</v>
      </c>
      <c r="G3273" s="168">
        <f t="shared" si="162"/>
        <v>2020</v>
      </c>
      <c r="H3273" s="172">
        <v>1.6777936662031327</v>
      </c>
      <c r="I3273" s="167">
        <v>220</v>
      </c>
      <c r="J3273" s="175" t="s">
        <v>1294</v>
      </c>
      <c r="K3273" s="173">
        <v>2.7888659162665408</v>
      </c>
      <c r="L3273" s="171" t="s">
        <v>88</v>
      </c>
      <c r="M3273" s="165" t="s">
        <v>1318</v>
      </c>
      <c r="N3273" s="177" t="s">
        <v>1319</v>
      </c>
      <c r="O3273" s="176" t="s">
        <v>1294</v>
      </c>
      <c r="P3273" s="166" t="s">
        <v>1310</v>
      </c>
      <c r="Q3273" s="166" t="s">
        <v>1313</v>
      </c>
      <c r="R3273" s="172"/>
      <c r="S3273" s="172"/>
      <c r="T3273" s="174">
        <f t="shared" si="159"/>
        <v>1.6777936662031327</v>
      </c>
    </row>
    <row r="3274" spans="1:20" s="164" customFormat="1" ht="12.75" hidden="1" customHeight="1" x14ac:dyDescent="0.2">
      <c r="A3274" s="168" t="s">
        <v>1282</v>
      </c>
      <c r="B3274" s="170" t="s">
        <v>63</v>
      </c>
      <c r="C3274" s="167">
        <v>1</v>
      </c>
      <c r="D3274" s="169">
        <v>44075</v>
      </c>
      <c r="E3274" s="168">
        <f t="shared" si="160"/>
        <v>9</v>
      </c>
      <c r="F3274" s="168" t="str">
        <f t="shared" si="161"/>
        <v>sep</v>
      </c>
      <c r="G3274" s="168">
        <f t="shared" si="162"/>
        <v>2020</v>
      </c>
      <c r="H3274" s="172">
        <v>153.55453978957311</v>
      </c>
      <c r="I3274" s="167">
        <v>220</v>
      </c>
      <c r="J3274" s="175" t="s">
        <v>1294</v>
      </c>
      <c r="K3274" s="173">
        <v>228.34132150447354</v>
      </c>
      <c r="L3274" s="171" t="s">
        <v>64</v>
      </c>
      <c r="M3274" s="165" t="s">
        <v>1318</v>
      </c>
      <c r="N3274" s="177" t="s">
        <v>1319</v>
      </c>
      <c r="O3274" s="176" t="s">
        <v>1294</v>
      </c>
      <c r="P3274" s="166" t="s">
        <v>1310</v>
      </c>
      <c r="Q3274" s="166" t="s">
        <v>1313</v>
      </c>
      <c r="R3274" s="172"/>
      <c r="S3274" s="172"/>
      <c r="T3274" s="174">
        <f t="shared" si="159"/>
        <v>153.55453978957311</v>
      </c>
    </row>
    <row r="3275" spans="1:20" s="164" customFormat="1" ht="12.75" hidden="1" customHeight="1" x14ac:dyDescent="0.2">
      <c r="A3275" s="168" t="s">
        <v>1264</v>
      </c>
      <c r="B3275" s="170" t="s">
        <v>65</v>
      </c>
      <c r="C3275" s="167">
        <v>1</v>
      </c>
      <c r="D3275" s="169">
        <v>44075</v>
      </c>
      <c r="E3275" s="168">
        <f t="shared" si="160"/>
        <v>9</v>
      </c>
      <c r="F3275" s="168" t="str">
        <f t="shared" si="161"/>
        <v>sep</v>
      </c>
      <c r="G3275" s="168">
        <f t="shared" si="162"/>
        <v>2020</v>
      </c>
      <c r="H3275" s="172">
        <v>8.9898873087922748</v>
      </c>
      <c r="I3275" s="167">
        <v>220</v>
      </c>
      <c r="J3275" s="175" t="s">
        <v>1294</v>
      </c>
      <c r="K3275" s="173">
        <v>13.636478557185214</v>
      </c>
      <c r="L3275" s="171" t="s">
        <v>64</v>
      </c>
      <c r="M3275" s="165" t="s">
        <v>1318</v>
      </c>
      <c r="N3275" s="177" t="s">
        <v>1319</v>
      </c>
      <c r="O3275" s="176" t="s">
        <v>1294</v>
      </c>
      <c r="P3275" s="166" t="s">
        <v>1310</v>
      </c>
      <c r="Q3275" s="166" t="s">
        <v>1313</v>
      </c>
      <c r="R3275" s="172"/>
      <c r="S3275" s="172"/>
      <c r="T3275" s="174">
        <f t="shared" si="159"/>
        <v>8.9898873087922748</v>
      </c>
    </row>
    <row r="3276" spans="1:20" s="164" customFormat="1" ht="12.75" hidden="1" customHeight="1" x14ac:dyDescent="0.2">
      <c r="A3276" s="168" t="s">
        <v>1255</v>
      </c>
      <c r="B3276" s="170" t="s">
        <v>66</v>
      </c>
      <c r="C3276" s="167">
        <v>1</v>
      </c>
      <c r="D3276" s="169">
        <v>44075</v>
      </c>
      <c r="E3276" s="168">
        <f t="shared" si="160"/>
        <v>9</v>
      </c>
      <c r="F3276" s="168" t="str">
        <f t="shared" si="161"/>
        <v>sep</v>
      </c>
      <c r="G3276" s="168">
        <f t="shared" si="162"/>
        <v>2020</v>
      </c>
      <c r="H3276" s="172">
        <v>1.9977527352871725</v>
      </c>
      <c r="I3276" s="167">
        <v>220</v>
      </c>
      <c r="J3276" s="175" t="s">
        <v>1294</v>
      </c>
      <c r="K3276" s="173">
        <v>2.3210254506336425</v>
      </c>
      <c r="L3276" s="171" t="s">
        <v>64</v>
      </c>
      <c r="M3276" s="165" t="s">
        <v>1318</v>
      </c>
      <c r="N3276" s="177" t="s">
        <v>1319</v>
      </c>
      <c r="O3276" s="176" t="s">
        <v>1294</v>
      </c>
      <c r="P3276" s="166" t="s">
        <v>1310</v>
      </c>
      <c r="Q3276" s="166" t="s">
        <v>1313</v>
      </c>
      <c r="R3276" s="172"/>
      <c r="S3276" s="172"/>
      <c r="T3276" s="174">
        <f t="shared" si="159"/>
        <v>1.9977527352871725</v>
      </c>
    </row>
    <row r="3277" spans="1:20" s="164" customFormat="1" ht="12.75" hidden="1" customHeight="1" x14ac:dyDescent="0.2">
      <c r="A3277" s="168" t="s">
        <v>1266</v>
      </c>
      <c r="B3277" s="170" t="s">
        <v>67</v>
      </c>
      <c r="C3277" s="167">
        <v>1</v>
      </c>
      <c r="D3277" s="169">
        <v>44075</v>
      </c>
      <c r="E3277" s="168">
        <f t="shared" si="160"/>
        <v>9</v>
      </c>
      <c r="F3277" s="168" t="str">
        <f t="shared" si="161"/>
        <v>sep</v>
      </c>
      <c r="G3277" s="168">
        <f t="shared" si="162"/>
        <v>2020</v>
      </c>
      <c r="H3277" s="172">
        <v>6.0840651483745702</v>
      </c>
      <c r="I3277" s="167">
        <v>220</v>
      </c>
      <c r="J3277" s="175" t="s">
        <v>1294</v>
      </c>
      <c r="K3277" s="173">
        <v>7.9256299425392909</v>
      </c>
      <c r="L3277" s="171" t="s">
        <v>64</v>
      </c>
      <c r="M3277" s="165" t="s">
        <v>1318</v>
      </c>
      <c r="N3277" s="177" t="s">
        <v>1319</v>
      </c>
      <c r="O3277" s="176" t="s">
        <v>1294</v>
      </c>
      <c r="P3277" s="166" t="s">
        <v>1310</v>
      </c>
      <c r="Q3277" s="166" t="s">
        <v>1313</v>
      </c>
      <c r="R3277" s="172"/>
      <c r="S3277" s="172"/>
      <c r="T3277" s="174">
        <f t="shared" si="159"/>
        <v>6.0840651483745702</v>
      </c>
    </row>
    <row r="3278" spans="1:20" s="164" customFormat="1" ht="12.75" hidden="1" customHeight="1" x14ac:dyDescent="0.2">
      <c r="A3278" s="168" t="s">
        <v>1277</v>
      </c>
      <c r="B3278" s="170" t="s">
        <v>68</v>
      </c>
      <c r="C3278" s="167">
        <v>1</v>
      </c>
      <c r="D3278" s="169">
        <v>44075</v>
      </c>
      <c r="E3278" s="168">
        <f t="shared" si="160"/>
        <v>9</v>
      </c>
      <c r="F3278" s="168" t="str">
        <f t="shared" si="161"/>
        <v>sep</v>
      </c>
      <c r="G3278" s="168">
        <f t="shared" si="162"/>
        <v>2020</v>
      </c>
      <c r="H3278" s="172">
        <v>15.1647593996799</v>
      </c>
      <c r="I3278" s="167">
        <v>220</v>
      </c>
      <c r="J3278" s="175" t="s">
        <v>1294</v>
      </c>
      <c r="K3278" s="173">
        <v>20.410676468658991</v>
      </c>
      <c r="L3278" s="171" t="s">
        <v>64</v>
      </c>
      <c r="M3278" s="165" t="s">
        <v>1318</v>
      </c>
      <c r="N3278" s="177" t="s">
        <v>1319</v>
      </c>
      <c r="O3278" s="176" t="s">
        <v>1294</v>
      </c>
      <c r="P3278" s="166" t="s">
        <v>1310</v>
      </c>
      <c r="Q3278" s="166" t="s">
        <v>1313</v>
      </c>
      <c r="R3278" s="172"/>
      <c r="S3278" s="172"/>
      <c r="T3278" s="174">
        <f t="shared" si="159"/>
        <v>15.1647593996799</v>
      </c>
    </row>
    <row r="3279" spans="1:20" s="164" customFormat="1" ht="12.75" hidden="1" customHeight="1" x14ac:dyDescent="0.2">
      <c r="A3279" s="168" t="s">
        <v>1267</v>
      </c>
      <c r="B3279" s="170" t="s">
        <v>69</v>
      </c>
      <c r="C3279" s="167">
        <v>1</v>
      </c>
      <c r="D3279" s="169">
        <v>44075</v>
      </c>
      <c r="E3279" s="168">
        <f t="shared" si="160"/>
        <v>9</v>
      </c>
      <c r="F3279" s="168" t="str">
        <f t="shared" si="161"/>
        <v>sep</v>
      </c>
      <c r="G3279" s="168">
        <f t="shared" si="162"/>
        <v>2020</v>
      </c>
      <c r="H3279" s="172">
        <v>9.8071497914097563</v>
      </c>
      <c r="I3279" s="167">
        <v>220</v>
      </c>
      <c r="J3279" s="175" t="s">
        <v>1294</v>
      </c>
      <c r="K3279" s="173">
        <v>12.712971951827461</v>
      </c>
      <c r="L3279" s="171" t="s">
        <v>64</v>
      </c>
      <c r="M3279" s="165" t="s">
        <v>1318</v>
      </c>
      <c r="N3279" s="177" t="s">
        <v>1319</v>
      </c>
      <c r="O3279" s="176" t="s">
        <v>1294</v>
      </c>
      <c r="P3279" s="166" t="s">
        <v>1310</v>
      </c>
      <c r="Q3279" s="166" t="s">
        <v>1313</v>
      </c>
      <c r="R3279" s="172"/>
      <c r="S3279" s="172"/>
      <c r="T3279" s="174">
        <f t="shared" ref="T3279:T3342" si="163">H3279+R3279+S3279</f>
        <v>9.8071497914097563</v>
      </c>
    </row>
    <row r="3280" spans="1:20" s="164" customFormat="1" ht="12.75" hidden="1" customHeight="1" x14ac:dyDescent="0.2">
      <c r="A3280" s="168" t="s">
        <v>1268</v>
      </c>
      <c r="B3280" s="170" t="s">
        <v>70</v>
      </c>
      <c r="C3280" s="167">
        <v>1</v>
      </c>
      <c r="D3280" s="169">
        <v>44075</v>
      </c>
      <c r="E3280" s="168">
        <f t="shared" si="160"/>
        <v>9</v>
      </c>
      <c r="F3280" s="168" t="str">
        <f t="shared" si="161"/>
        <v>sep</v>
      </c>
      <c r="G3280" s="168">
        <f t="shared" si="162"/>
        <v>2020</v>
      </c>
      <c r="H3280" s="172">
        <v>16.254442709836539</v>
      </c>
      <c r="I3280" s="167">
        <v>220</v>
      </c>
      <c r="J3280" s="175" t="s">
        <v>1294</v>
      </c>
      <c r="K3280" s="173">
        <v>23.448168695720618</v>
      </c>
      <c r="L3280" s="171" t="s">
        <v>64</v>
      </c>
      <c r="M3280" s="165" t="s">
        <v>1318</v>
      </c>
      <c r="N3280" s="177" t="s">
        <v>1319</v>
      </c>
      <c r="O3280" s="176" t="s">
        <v>1294</v>
      </c>
      <c r="P3280" s="166" t="s">
        <v>1310</v>
      </c>
      <c r="Q3280" s="166" t="s">
        <v>1313</v>
      </c>
      <c r="R3280" s="172"/>
      <c r="S3280" s="172"/>
      <c r="T3280" s="174">
        <f t="shared" si="163"/>
        <v>16.254442709836539</v>
      </c>
    </row>
    <row r="3281" spans="1:20" s="164" customFormat="1" ht="12.75" hidden="1" customHeight="1" x14ac:dyDescent="0.2">
      <c r="A3281" s="168" t="s">
        <v>1254</v>
      </c>
      <c r="B3281" s="170" t="s">
        <v>71</v>
      </c>
      <c r="C3281" s="167">
        <v>1</v>
      </c>
      <c r="D3281" s="169">
        <v>44075</v>
      </c>
      <c r="E3281" s="168">
        <f t="shared" si="160"/>
        <v>9</v>
      </c>
      <c r="F3281" s="168" t="str">
        <f t="shared" si="161"/>
        <v>sep</v>
      </c>
      <c r="G3281" s="168">
        <f t="shared" si="162"/>
        <v>2020</v>
      </c>
      <c r="H3281" s="172">
        <v>4.1771193556004516</v>
      </c>
      <c r="I3281" s="167">
        <v>220</v>
      </c>
      <c r="J3281" s="175" t="s">
        <v>1294</v>
      </c>
      <c r="K3281" s="173">
        <v>6.0123276637892591</v>
      </c>
      <c r="L3281" s="171" t="s">
        <v>64</v>
      </c>
      <c r="M3281" s="165" t="s">
        <v>1318</v>
      </c>
      <c r="N3281" s="177" t="s">
        <v>1319</v>
      </c>
      <c r="O3281" s="176" t="s">
        <v>1294</v>
      </c>
      <c r="P3281" s="166" t="s">
        <v>1310</v>
      </c>
      <c r="Q3281" s="166" t="s">
        <v>1313</v>
      </c>
      <c r="R3281" s="172"/>
      <c r="S3281" s="172"/>
      <c r="T3281" s="174">
        <f t="shared" si="163"/>
        <v>4.1771193556004516</v>
      </c>
    </row>
    <row r="3282" spans="1:20" s="164" customFormat="1" ht="12.75" hidden="1" customHeight="1" x14ac:dyDescent="0.2">
      <c r="A3282" s="168" t="s">
        <v>1269</v>
      </c>
      <c r="B3282" s="170" t="s">
        <v>72</v>
      </c>
      <c r="C3282" s="167">
        <v>1</v>
      </c>
      <c r="D3282" s="169">
        <v>44075</v>
      </c>
      <c r="E3282" s="168">
        <f t="shared" si="160"/>
        <v>9</v>
      </c>
      <c r="F3282" s="168" t="str">
        <f t="shared" si="161"/>
        <v>sep</v>
      </c>
      <c r="G3282" s="168">
        <f t="shared" si="162"/>
        <v>2020</v>
      </c>
      <c r="H3282" s="172">
        <v>12.531358066801353</v>
      </c>
      <c r="I3282" s="167">
        <v>220</v>
      </c>
      <c r="J3282" s="175" t="s">
        <v>1294</v>
      </c>
      <c r="K3282" s="173">
        <v>15.927537716789553</v>
      </c>
      <c r="L3282" s="171" t="s">
        <v>64</v>
      </c>
      <c r="M3282" s="165" t="s">
        <v>1318</v>
      </c>
      <c r="N3282" s="177" t="s">
        <v>1319</v>
      </c>
      <c r="O3282" s="176" t="s">
        <v>1294</v>
      </c>
      <c r="P3282" s="166" t="s">
        <v>1310</v>
      </c>
      <c r="Q3282" s="166" t="s">
        <v>1313</v>
      </c>
      <c r="R3282" s="172"/>
      <c r="S3282" s="172"/>
      <c r="T3282" s="174">
        <f t="shared" si="163"/>
        <v>12.531358066801353</v>
      </c>
    </row>
    <row r="3283" spans="1:20" s="164" customFormat="1" ht="12.75" hidden="1" customHeight="1" x14ac:dyDescent="0.2">
      <c r="A3283" s="168" t="s">
        <v>1260</v>
      </c>
      <c r="B3283" s="170" t="s">
        <v>73</v>
      </c>
      <c r="C3283" s="167">
        <v>1</v>
      </c>
      <c r="D3283" s="169">
        <v>44075</v>
      </c>
      <c r="E3283" s="168">
        <f t="shared" si="160"/>
        <v>9</v>
      </c>
      <c r="F3283" s="168" t="str">
        <f t="shared" si="161"/>
        <v>sep</v>
      </c>
      <c r="G3283" s="168">
        <f t="shared" si="162"/>
        <v>2020</v>
      </c>
      <c r="H3283" s="172">
        <v>0.81726248261747958</v>
      </c>
      <c r="I3283" s="167">
        <v>220</v>
      </c>
      <c r="J3283" s="175" t="s">
        <v>1294</v>
      </c>
      <c r="K3283" s="173">
        <v>1.3003554167869231</v>
      </c>
      <c r="L3283" s="171" t="s">
        <v>64</v>
      </c>
      <c r="M3283" s="165" t="s">
        <v>1318</v>
      </c>
      <c r="N3283" s="177" t="s">
        <v>1319</v>
      </c>
      <c r="O3283" s="176" t="s">
        <v>1294</v>
      </c>
      <c r="P3283" s="166" t="s">
        <v>1310</v>
      </c>
      <c r="Q3283" s="166" t="s">
        <v>1313</v>
      </c>
      <c r="R3283" s="172"/>
      <c r="S3283" s="172"/>
      <c r="T3283" s="174">
        <f t="shared" si="163"/>
        <v>0.81726248261747958</v>
      </c>
    </row>
    <row r="3284" spans="1:20" s="164" customFormat="1" ht="12.75" hidden="1" customHeight="1" x14ac:dyDescent="0.2">
      <c r="A3284" s="168" t="s">
        <v>1258</v>
      </c>
      <c r="B3284" s="170" t="s">
        <v>74</v>
      </c>
      <c r="C3284" s="167">
        <v>1</v>
      </c>
      <c r="D3284" s="169">
        <v>44075</v>
      </c>
      <c r="E3284" s="168">
        <f t="shared" si="160"/>
        <v>9</v>
      </c>
      <c r="F3284" s="168" t="str">
        <f t="shared" si="161"/>
        <v>sep</v>
      </c>
      <c r="G3284" s="168">
        <f t="shared" si="162"/>
        <v>2020</v>
      </c>
      <c r="H3284" s="172">
        <v>15.437180227219059</v>
      </c>
      <c r="I3284" s="167">
        <v>220</v>
      </c>
      <c r="J3284" s="175" t="s">
        <v>1294</v>
      </c>
      <c r="K3284" s="173">
        <v>21.335999212867002</v>
      </c>
      <c r="L3284" s="171" t="s">
        <v>64</v>
      </c>
      <c r="M3284" s="165" t="s">
        <v>1318</v>
      </c>
      <c r="N3284" s="177" t="s">
        <v>1319</v>
      </c>
      <c r="O3284" s="176" t="s">
        <v>1294</v>
      </c>
      <c r="P3284" s="166" t="s">
        <v>1310</v>
      </c>
      <c r="Q3284" s="166" t="s">
        <v>1313</v>
      </c>
      <c r="R3284" s="172"/>
      <c r="S3284" s="172"/>
      <c r="T3284" s="174">
        <f t="shared" si="163"/>
        <v>15.437180227219059</v>
      </c>
    </row>
    <row r="3285" spans="1:20" s="164" customFormat="1" ht="12.75" hidden="1" customHeight="1" x14ac:dyDescent="0.2">
      <c r="A3285" s="168" t="s">
        <v>1276</v>
      </c>
      <c r="B3285" s="170" t="s">
        <v>75</v>
      </c>
      <c r="C3285" s="167">
        <v>1</v>
      </c>
      <c r="D3285" s="169">
        <v>44075</v>
      </c>
      <c r="E3285" s="168">
        <f t="shared" si="160"/>
        <v>9</v>
      </c>
      <c r="F3285" s="168" t="str">
        <f t="shared" si="161"/>
        <v>sep</v>
      </c>
      <c r="G3285" s="168">
        <f t="shared" si="162"/>
        <v>2020</v>
      </c>
      <c r="H3285" s="172">
        <v>94.893254926140685</v>
      </c>
      <c r="I3285" s="167">
        <v>220</v>
      </c>
      <c r="J3285" s="175" t="s">
        <v>1294</v>
      </c>
      <c r="K3285" s="173">
        <v>159.76210237976545</v>
      </c>
      <c r="L3285" s="171" t="s">
        <v>64</v>
      </c>
      <c r="M3285" s="165" t="s">
        <v>1318</v>
      </c>
      <c r="N3285" s="177" t="s">
        <v>1319</v>
      </c>
      <c r="O3285" s="176" t="s">
        <v>1294</v>
      </c>
      <c r="P3285" s="166" t="s">
        <v>1310</v>
      </c>
      <c r="Q3285" s="166" t="s">
        <v>1313</v>
      </c>
      <c r="R3285" s="172"/>
      <c r="S3285" s="172"/>
      <c r="T3285" s="174">
        <f t="shared" si="163"/>
        <v>94.893254926140685</v>
      </c>
    </row>
    <row r="3286" spans="1:20" s="164" customFormat="1" ht="12.75" hidden="1" customHeight="1" x14ac:dyDescent="0.2">
      <c r="A3286" s="168" t="s">
        <v>1263</v>
      </c>
      <c r="B3286" s="170" t="s">
        <v>76</v>
      </c>
      <c r="C3286" s="167">
        <v>1</v>
      </c>
      <c r="D3286" s="169">
        <v>44075</v>
      </c>
      <c r="E3286" s="168">
        <f t="shared" si="160"/>
        <v>9</v>
      </c>
      <c r="F3286" s="168" t="str">
        <f t="shared" si="161"/>
        <v>sep</v>
      </c>
      <c r="G3286" s="168">
        <f t="shared" si="162"/>
        <v>2020</v>
      </c>
      <c r="H3286" s="172">
        <v>16.163635767323484</v>
      </c>
      <c r="I3286" s="167">
        <v>220</v>
      </c>
      <c r="J3286" s="175" t="s">
        <v>1294</v>
      </c>
      <c r="K3286" s="173">
        <v>32.977449243040432</v>
      </c>
      <c r="L3286" s="171" t="s">
        <v>64</v>
      </c>
      <c r="M3286" s="165" t="s">
        <v>1318</v>
      </c>
      <c r="N3286" s="177" t="s">
        <v>1319</v>
      </c>
      <c r="O3286" s="176" t="s">
        <v>1294</v>
      </c>
      <c r="P3286" s="166" t="s">
        <v>1310</v>
      </c>
      <c r="Q3286" s="166" t="s">
        <v>1313</v>
      </c>
      <c r="R3286" s="172"/>
      <c r="S3286" s="172"/>
      <c r="T3286" s="174">
        <f t="shared" si="163"/>
        <v>16.163635767323484</v>
      </c>
    </row>
    <row r="3287" spans="1:20" s="164" customFormat="1" ht="12.75" hidden="1" customHeight="1" x14ac:dyDescent="0.2">
      <c r="A3287" s="168" t="s">
        <v>1272</v>
      </c>
      <c r="B3287" s="170" t="s">
        <v>77</v>
      </c>
      <c r="C3287" s="167">
        <v>1</v>
      </c>
      <c r="D3287" s="169">
        <v>44075</v>
      </c>
      <c r="E3287" s="168">
        <f t="shared" si="160"/>
        <v>9</v>
      </c>
      <c r="F3287" s="168" t="str">
        <f t="shared" si="161"/>
        <v>sep</v>
      </c>
      <c r="G3287" s="168">
        <f t="shared" si="162"/>
        <v>2020</v>
      </c>
      <c r="H3287" s="172">
        <v>4.3587332406265578</v>
      </c>
      <c r="I3287" s="167">
        <v>220</v>
      </c>
      <c r="J3287" s="175" t="s">
        <v>1294</v>
      </c>
      <c r="K3287" s="173">
        <v>4.6493154566683286</v>
      </c>
      <c r="L3287" s="171" t="s">
        <v>64</v>
      </c>
      <c r="M3287" s="165" t="s">
        <v>1318</v>
      </c>
      <c r="N3287" s="177" t="s">
        <v>1319</v>
      </c>
      <c r="O3287" s="176" t="s">
        <v>1294</v>
      </c>
      <c r="P3287" s="166" t="s">
        <v>1310</v>
      </c>
      <c r="Q3287" s="166" t="s">
        <v>1313</v>
      </c>
      <c r="R3287" s="172"/>
      <c r="S3287" s="172"/>
      <c r="T3287" s="174">
        <f t="shared" si="163"/>
        <v>4.3587332406265578</v>
      </c>
    </row>
    <row r="3288" spans="1:20" s="164" customFormat="1" ht="12.75" hidden="1" customHeight="1" x14ac:dyDescent="0.2">
      <c r="A3288" s="168" t="s">
        <v>1273</v>
      </c>
      <c r="B3288" s="170" t="s">
        <v>78</v>
      </c>
      <c r="C3288" s="167">
        <v>1</v>
      </c>
      <c r="D3288" s="169">
        <v>44075</v>
      </c>
      <c r="E3288" s="168">
        <f t="shared" si="160"/>
        <v>9</v>
      </c>
      <c r="F3288" s="168" t="str">
        <f t="shared" si="161"/>
        <v>sep</v>
      </c>
      <c r="G3288" s="168">
        <f t="shared" si="162"/>
        <v>2020</v>
      </c>
      <c r="H3288" s="172">
        <v>10.624412274027236</v>
      </c>
      <c r="I3288" s="167">
        <v>220</v>
      </c>
      <c r="J3288" s="175" t="s">
        <v>1294</v>
      </c>
      <c r="K3288" s="173">
        <v>13.79902298428358</v>
      </c>
      <c r="L3288" s="171" t="s">
        <v>64</v>
      </c>
      <c r="M3288" s="165" t="s">
        <v>1318</v>
      </c>
      <c r="N3288" s="177" t="s">
        <v>1319</v>
      </c>
      <c r="O3288" s="176" t="s">
        <v>1294</v>
      </c>
      <c r="P3288" s="166" t="s">
        <v>1310</v>
      </c>
      <c r="Q3288" s="166" t="s">
        <v>1313</v>
      </c>
      <c r="R3288" s="172"/>
      <c r="S3288" s="172"/>
      <c r="T3288" s="174">
        <f t="shared" si="163"/>
        <v>10.624412274027236</v>
      </c>
    </row>
    <row r="3289" spans="1:20" s="164" customFormat="1" ht="12.75" hidden="1" customHeight="1" x14ac:dyDescent="0.2">
      <c r="A3289" s="168" t="s">
        <v>1261</v>
      </c>
      <c r="B3289" s="170" t="s">
        <v>79</v>
      </c>
      <c r="C3289" s="167">
        <v>1</v>
      </c>
      <c r="D3289" s="169">
        <v>44075</v>
      </c>
      <c r="E3289" s="168">
        <f t="shared" si="160"/>
        <v>9</v>
      </c>
      <c r="F3289" s="168" t="str">
        <f t="shared" si="161"/>
        <v>sep</v>
      </c>
      <c r="G3289" s="168">
        <f t="shared" si="162"/>
        <v>2020</v>
      </c>
      <c r="H3289" s="172">
        <v>1.0896833101566394</v>
      </c>
      <c r="I3289" s="167">
        <v>220</v>
      </c>
      <c r="J3289" s="175" t="s">
        <v>1294</v>
      </c>
      <c r="K3289" s="173">
        <v>0.99796829821845567</v>
      </c>
      <c r="L3289" s="171" t="s">
        <v>64</v>
      </c>
      <c r="M3289" s="165" t="s">
        <v>1318</v>
      </c>
      <c r="N3289" s="177" t="s">
        <v>1319</v>
      </c>
      <c r="O3289" s="176" t="s">
        <v>1294</v>
      </c>
      <c r="P3289" s="166" t="s">
        <v>1310</v>
      </c>
      <c r="Q3289" s="166" t="s">
        <v>1313</v>
      </c>
      <c r="R3289" s="172"/>
      <c r="S3289" s="172"/>
      <c r="T3289" s="174">
        <f t="shared" si="163"/>
        <v>1.0896833101566394</v>
      </c>
    </row>
    <row r="3290" spans="1:20" s="164" customFormat="1" ht="12.75" hidden="1" customHeight="1" x14ac:dyDescent="0.2">
      <c r="A3290" s="168" t="s">
        <v>1257</v>
      </c>
      <c r="B3290" s="170" t="s">
        <v>80</v>
      </c>
      <c r="C3290" s="167">
        <v>1</v>
      </c>
      <c r="D3290" s="169">
        <v>44075</v>
      </c>
      <c r="E3290" s="168">
        <f t="shared" si="160"/>
        <v>9</v>
      </c>
      <c r="F3290" s="168" t="str">
        <f t="shared" si="161"/>
        <v>sep</v>
      </c>
      <c r="G3290" s="168">
        <f t="shared" si="162"/>
        <v>2020</v>
      </c>
      <c r="H3290" s="172">
        <v>1.8161388502610658</v>
      </c>
      <c r="I3290" s="167">
        <v>220</v>
      </c>
      <c r="J3290" s="175" t="s">
        <v>1294</v>
      </c>
      <c r="K3290" s="173">
        <v>1.5509825781229507</v>
      </c>
      <c r="L3290" s="171" t="s">
        <v>64</v>
      </c>
      <c r="M3290" s="165" t="s">
        <v>1318</v>
      </c>
      <c r="N3290" s="177" t="s">
        <v>1319</v>
      </c>
      <c r="O3290" s="176" t="s">
        <v>1294</v>
      </c>
      <c r="P3290" s="166" t="s">
        <v>1310</v>
      </c>
      <c r="Q3290" s="166" t="s">
        <v>1313</v>
      </c>
      <c r="R3290" s="172"/>
      <c r="S3290" s="172"/>
      <c r="T3290" s="174">
        <f t="shared" si="163"/>
        <v>1.8161388502610658</v>
      </c>
    </row>
    <row r="3291" spans="1:20" s="164" customFormat="1" ht="12.75" hidden="1" customHeight="1" x14ac:dyDescent="0.2">
      <c r="A3291" s="168" t="s">
        <v>1259</v>
      </c>
      <c r="B3291" s="170" t="s">
        <v>81</v>
      </c>
      <c r="C3291" s="167">
        <v>1</v>
      </c>
      <c r="D3291" s="169">
        <v>44075</v>
      </c>
      <c r="E3291" s="168">
        <f t="shared" si="160"/>
        <v>9</v>
      </c>
      <c r="F3291" s="168" t="str">
        <f t="shared" si="161"/>
        <v>sep</v>
      </c>
      <c r="G3291" s="168">
        <f t="shared" si="162"/>
        <v>2020</v>
      </c>
      <c r="H3291" s="172">
        <v>31.419202109516437</v>
      </c>
      <c r="I3291" s="167">
        <v>220</v>
      </c>
      <c r="J3291" s="175" t="s">
        <v>1294</v>
      </c>
      <c r="K3291" s="173">
        <v>40.957563351087551</v>
      </c>
      <c r="L3291" s="171" t="s">
        <v>64</v>
      </c>
      <c r="M3291" s="165" t="s">
        <v>1318</v>
      </c>
      <c r="N3291" s="177" t="s">
        <v>1319</v>
      </c>
      <c r="O3291" s="176" t="s">
        <v>1294</v>
      </c>
      <c r="P3291" s="166" t="s">
        <v>1310</v>
      </c>
      <c r="Q3291" s="166" t="s">
        <v>1313</v>
      </c>
      <c r="R3291" s="172"/>
      <c r="S3291" s="172"/>
      <c r="T3291" s="174">
        <f t="shared" si="163"/>
        <v>31.419202109516437</v>
      </c>
    </row>
    <row r="3292" spans="1:20" s="164" customFormat="1" ht="12.75" hidden="1" customHeight="1" x14ac:dyDescent="0.2">
      <c r="A3292" s="168" t="s">
        <v>1265</v>
      </c>
      <c r="B3292" s="170" t="s">
        <v>82</v>
      </c>
      <c r="C3292" s="167">
        <v>1</v>
      </c>
      <c r="D3292" s="169">
        <v>44075</v>
      </c>
      <c r="E3292" s="168">
        <f t="shared" si="160"/>
        <v>9</v>
      </c>
      <c r="F3292" s="168" t="str">
        <f t="shared" si="161"/>
        <v>sep</v>
      </c>
      <c r="G3292" s="168">
        <f t="shared" si="162"/>
        <v>2020</v>
      </c>
      <c r="H3292" s="172">
        <v>6.992134573505103</v>
      </c>
      <c r="I3292" s="167">
        <v>220</v>
      </c>
      <c r="J3292" s="175" t="s">
        <v>1294</v>
      </c>
      <c r="K3292" s="173">
        <v>7.0965625573951145</v>
      </c>
      <c r="L3292" s="171" t="s">
        <v>64</v>
      </c>
      <c r="M3292" s="165" t="s">
        <v>1318</v>
      </c>
      <c r="N3292" s="177" t="s">
        <v>1319</v>
      </c>
      <c r="O3292" s="176" t="s">
        <v>1294</v>
      </c>
      <c r="P3292" s="166" t="s">
        <v>1310</v>
      </c>
      <c r="Q3292" s="166" t="s">
        <v>1313</v>
      </c>
      <c r="R3292" s="172"/>
      <c r="S3292" s="172"/>
      <c r="T3292" s="174">
        <f t="shared" si="163"/>
        <v>6.992134573505103</v>
      </c>
    </row>
    <row r="3293" spans="1:20" s="164" customFormat="1" ht="12.75" hidden="1" customHeight="1" x14ac:dyDescent="0.2">
      <c r="A3293" s="168" t="s">
        <v>1275</v>
      </c>
      <c r="B3293" s="170" t="s">
        <v>83</v>
      </c>
      <c r="C3293" s="167">
        <v>1</v>
      </c>
      <c r="D3293" s="169">
        <v>44075</v>
      </c>
      <c r="E3293" s="168">
        <f t="shared" si="160"/>
        <v>9</v>
      </c>
      <c r="F3293" s="168" t="str">
        <f t="shared" si="161"/>
        <v>sep</v>
      </c>
      <c r="G3293" s="168">
        <f t="shared" si="162"/>
        <v>2020</v>
      </c>
      <c r="H3293" s="172">
        <v>22.974156455802483</v>
      </c>
      <c r="I3293" s="167">
        <v>220</v>
      </c>
      <c r="J3293" s="175" t="s">
        <v>1294</v>
      </c>
      <c r="K3293" s="173">
        <v>38.99704146223074</v>
      </c>
      <c r="L3293" s="171" t="s">
        <v>64</v>
      </c>
      <c r="M3293" s="165" t="s">
        <v>1318</v>
      </c>
      <c r="N3293" s="177" t="s">
        <v>1319</v>
      </c>
      <c r="O3293" s="176" t="s">
        <v>1294</v>
      </c>
      <c r="P3293" s="166" t="s">
        <v>1310</v>
      </c>
      <c r="Q3293" s="166" t="s">
        <v>1313</v>
      </c>
      <c r="R3293" s="172"/>
      <c r="S3293" s="172"/>
      <c r="T3293" s="174">
        <f t="shared" si="163"/>
        <v>22.974156455802483</v>
      </c>
    </row>
    <row r="3294" spans="1:20" s="164" customFormat="1" ht="12.75" hidden="1" customHeight="1" x14ac:dyDescent="0.2">
      <c r="A3294" s="168" t="s">
        <v>1262</v>
      </c>
      <c r="B3294" s="170" t="s">
        <v>84</v>
      </c>
      <c r="C3294" s="167">
        <v>1</v>
      </c>
      <c r="D3294" s="169">
        <v>44075</v>
      </c>
      <c r="E3294" s="168">
        <f t="shared" si="160"/>
        <v>9</v>
      </c>
      <c r="F3294" s="168" t="str">
        <f t="shared" si="161"/>
        <v>sep</v>
      </c>
      <c r="G3294" s="168">
        <f t="shared" si="162"/>
        <v>2020</v>
      </c>
      <c r="H3294" s="172">
        <v>6.1748720908876242</v>
      </c>
      <c r="I3294" s="167">
        <v>220</v>
      </c>
      <c r="J3294" s="175" t="s">
        <v>1294</v>
      </c>
      <c r="K3294" s="173">
        <v>7.5950926717917779</v>
      </c>
      <c r="L3294" s="171" t="s">
        <v>64</v>
      </c>
      <c r="M3294" s="165" t="s">
        <v>1318</v>
      </c>
      <c r="N3294" s="177" t="s">
        <v>1319</v>
      </c>
      <c r="O3294" s="176" t="s">
        <v>1294</v>
      </c>
      <c r="P3294" s="166" t="s">
        <v>1310</v>
      </c>
      <c r="Q3294" s="166" t="s">
        <v>1313</v>
      </c>
      <c r="R3294" s="172"/>
      <c r="S3294" s="172"/>
      <c r="T3294" s="174">
        <f t="shared" si="163"/>
        <v>6.1748720908876242</v>
      </c>
    </row>
    <row r="3295" spans="1:20" s="164" customFormat="1" ht="12.75" hidden="1" customHeight="1" x14ac:dyDescent="0.2">
      <c r="A3295" s="168" t="s">
        <v>1271</v>
      </c>
      <c r="B3295" s="170" t="s">
        <v>85</v>
      </c>
      <c r="C3295" s="167">
        <v>1</v>
      </c>
      <c r="D3295" s="169">
        <v>44075</v>
      </c>
      <c r="E3295" s="168">
        <f t="shared" si="160"/>
        <v>9</v>
      </c>
      <c r="F3295" s="168" t="str">
        <f t="shared" si="161"/>
        <v>sep</v>
      </c>
      <c r="G3295" s="168">
        <f t="shared" si="162"/>
        <v>2020</v>
      </c>
      <c r="H3295" s="172">
        <v>20.794789835489205</v>
      </c>
      <c r="I3295" s="167">
        <v>220</v>
      </c>
      <c r="J3295" s="175" t="s">
        <v>1294</v>
      </c>
      <c r="K3295" s="173">
        <v>27.781475992443525</v>
      </c>
      <c r="L3295" s="171" t="s">
        <v>64</v>
      </c>
      <c r="M3295" s="165" t="s">
        <v>1318</v>
      </c>
      <c r="N3295" s="177" t="s">
        <v>1319</v>
      </c>
      <c r="O3295" s="176" t="s">
        <v>1294</v>
      </c>
      <c r="P3295" s="166" t="s">
        <v>1310</v>
      </c>
      <c r="Q3295" s="166" t="s">
        <v>1313</v>
      </c>
      <c r="R3295" s="172"/>
      <c r="S3295" s="172"/>
      <c r="T3295" s="174">
        <f t="shared" si="163"/>
        <v>20.794789835489205</v>
      </c>
    </row>
    <row r="3296" spans="1:20" s="164" customFormat="1" ht="12.75" hidden="1" customHeight="1" x14ac:dyDescent="0.2">
      <c r="A3296" s="168" t="s">
        <v>1270</v>
      </c>
      <c r="B3296" s="170" t="s">
        <v>86</v>
      </c>
      <c r="C3296" s="167">
        <v>1</v>
      </c>
      <c r="D3296" s="169">
        <v>44075</v>
      </c>
      <c r="E3296" s="168">
        <f t="shared" si="160"/>
        <v>9</v>
      </c>
      <c r="F3296" s="168" t="str">
        <f t="shared" si="161"/>
        <v>sep</v>
      </c>
      <c r="G3296" s="168">
        <f t="shared" si="162"/>
        <v>2020</v>
      </c>
      <c r="H3296" s="172">
        <v>3.7230846430351847</v>
      </c>
      <c r="I3296" s="167">
        <v>220</v>
      </c>
      <c r="J3296" s="175" t="s">
        <v>1294</v>
      </c>
      <c r="K3296" s="173">
        <v>5.2413767218534373</v>
      </c>
      <c r="L3296" s="171" t="s">
        <v>64</v>
      </c>
      <c r="M3296" s="165" t="s">
        <v>1318</v>
      </c>
      <c r="N3296" s="177" t="s">
        <v>1319</v>
      </c>
      <c r="O3296" s="176" t="s">
        <v>1294</v>
      </c>
      <c r="P3296" s="166" t="s">
        <v>1310</v>
      </c>
      <c r="Q3296" s="166" t="s">
        <v>1313</v>
      </c>
      <c r="R3296" s="172"/>
      <c r="S3296" s="172"/>
      <c r="T3296" s="174">
        <f t="shared" si="163"/>
        <v>3.7230846430351847</v>
      </c>
    </row>
    <row r="3297" spans="1:20" s="164" customFormat="1" ht="12.75" hidden="1" customHeight="1" x14ac:dyDescent="0.2">
      <c r="A3297" s="168" t="s">
        <v>1278</v>
      </c>
      <c r="B3297" s="170" t="s">
        <v>87</v>
      </c>
      <c r="C3297" s="167">
        <v>1</v>
      </c>
      <c r="D3297" s="169">
        <v>44075</v>
      </c>
      <c r="E3297" s="168">
        <f t="shared" si="160"/>
        <v>9</v>
      </c>
      <c r="F3297" s="168" t="str">
        <f t="shared" si="161"/>
        <v>sep</v>
      </c>
      <c r="G3297" s="168">
        <f t="shared" si="162"/>
        <v>2020</v>
      </c>
      <c r="H3297" s="172">
        <v>10.351991446488075</v>
      </c>
      <c r="I3297" s="167">
        <v>220</v>
      </c>
      <c r="J3297" s="175" t="s">
        <v>1294</v>
      </c>
      <c r="K3297" s="173">
        <v>11.636909683047779</v>
      </c>
      <c r="L3297" s="171" t="s">
        <v>64</v>
      </c>
      <c r="M3297" s="165" t="s">
        <v>1318</v>
      </c>
      <c r="N3297" s="177" t="s">
        <v>1319</v>
      </c>
      <c r="O3297" s="176" t="s">
        <v>1294</v>
      </c>
      <c r="P3297" s="166" t="s">
        <v>1310</v>
      </c>
      <c r="Q3297" s="166" t="s">
        <v>1313</v>
      </c>
      <c r="R3297" s="172"/>
      <c r="S3297" s="172"/>
      <c r="T3297" s="174">
        <f t="shared" si="163"/>
        <v>10.351991446488075</v>
      </c>
    </row>
    <row r="3298" spans="1:20" s="164" customFormat="1" ht="12.75" hidden="1" customHeight="1" x14ac:dyDescent="0.2">
      <c r="A3298" s="168" t="s">
        <v>1280</v>
      </c>
      <c r="B3298" s="170" t="s">
        <v>3</v>
      </c>
      <c r="C3298" s="167">
        <v>1</v>
      </c>
      <c r="D3298" s="169">
        <v>44075</v>
      </c>
      <c r="E3298" s="168">
        <f t="shared" si="160"/>
        <v>9</v>
      </c>
      <c r="F3298" s="168" t="str">
        <f t="shared" si="161"/>
        <v>sep</v>
      </c>
      <c r="G3298" s="168">
        <f t="shared" si="162"/>
        <v>2020</v>
      </c>
      <c r="H3298" s="172">
        <v>282.77281898564792</v>
      </c>
      <c r="I3298" s="167">
        <v>220</v>
      </c>
      <c r="J3298" s="175" t="s">
        <v>1294</v>
      </c>
      <c r="K3298" s="173">
        <v>331.03216858421013</v>
      </c>
      <c r="L3298" s="171" t="s">
        <v>88</v>
      </c>
      <c r="M3298" s="165" t="s">
        <v>1318</v>
      </c>
      <c r="N3298" s="177" t="s">
        <v>1319</v>
      </c>
      <c r="O3298" s="176" t="s">
        <v>1294</v>
      </c>
      <c r="P3298" s="166" t="s">
        <v>1310</v>
      </c>
      <c r="Q3298" s="166" t="s">
        <v>1313</v>
      </c>
      <c r="R3298" s="172"/>
      <c r="S3298" s="172"/>
      <c r="T3298" s="174">
        <f t="shared" si="163"/>
        <v>282.77281898564792</v>
      </c>
    </row>
    <row r="3299" spans="1:20" s="164" customFormat="1" ht="12.75" hidden="1" customHeight="1" x14ac:dyDescent="0.2">
      <c r="A3299" s="168" t="s">
        <v>1256</v>
      </c>
      <c r="B3299" s="170" t="s">
        <v>4</v>
      </c>
      <c r="C3299" s="167">
        <v>1</v>
      </c>
      <c r="D3299" s="169">
        <v>44075</v>
      </c>
      <c r="E3299" s="168">
        <f t="shared" si="160"/>
        <v>9</v>
      </c>
      <c r="F3299" s="168" t="str">
        <f t="shared" si="161"/>
        <v>sep</v>
      </c>
      <c r="G3299" s="168">
        <f t="shared" si="162"/>
        <v>2020</v>
      </c>
      <c r="H3299" s="172">
        <v>5.2668026657570914</v>
      </c>
      <c r="I3299" s="167">
        <v>220</v>
      </c>
      <c r="J3299" s="175" t="s">
        <v>1294</v>
      </c>
      <c r="K3299" s="173">
        <v>7.5587698947865567</v>
      </c>
      <c r="L3299" s="171" t="s">
        <v>88</v>
      </c>
      <c r="M3299" s="165" t="s">
        <v>1318</v>
      </c>
      <c r="N3299" s="177" t="s">
        <v>1319</v>
      </c>
      <c r="O3299" s="176" t="s">
        <v>1294</v>
      </c>
      <c r="P3299" s="166" t="s">
        <v>1310</v>
      </c>
      <c r="Q3299" s="166" t="s">
        <v>1313</v>
      </c>
      <c r="R3299" s="172"/>
      <c r="S3299" s="172"/>
      <c r="T3299" s="174">
        <f t="shared" si="163"/>
        <v>5.2668026657570914</v>
      </c>
    </row>
    <row r="3300" spans="1:20" s="164" customFormat="1" ht="12.75" hidden="1" customHeight="1" x14ac:dyDescent="0.2">
      <c r="A3300" s="168" t="s">
        <v>1279</v>
      </c>
      <c r="B3300" s="170" t="s">
        <v>5</v>
      </c>
      <c r="C3300" s="167">
        <v>1</v>
      </c>
      <c r="D3300" s="169">
        <v>44075</v>
      </c>
      <c r="E3300" s="168">
        <f t="shared" si="160"/>
        <v>9</v>
      </c>
      <c r="F3300" s="168" t="str">
        <f t="shared" si="161"/>
        <v>sep</v>
      </c>
      <c r="G3300" s="168">
        <f t="shared" si="162"/>
        <v>2020</v>
      </c>
      <c r="H3300" s="172">
        <v>336.43972201086245</v>
      </c>
      <c r="I3300" s="167">
        <v>220</v>
      </c>
      <c r="J3300" s="175" t="s">
        <v>1294</v>
      </c>
      <c r="K3300" s="173">
        <v>249.08979979928111</v>
      </c>
      <c r="L3300" s="171" t="s">
        <v>88</v>
      </c>
      <c r="M3300" s="165" t="s">
        <v>1318</v>
      </c>
      <c r="N3300" s="177" t="s">
        <v>1319</v>
      </c>
      <c r="O3300" s="176" t="s">
        <v>1294</v>
      </c>
      <c r="P3300" s="166" t="s">
        <v>1310</v>
      </c>
      <c r="Q3300" s="166" t="s">
        <v>1313</v>
      </c>
      <c r="R3300" s="172"/>
      <c r="S3300" s="172"/>
      <c r="T3300" s="174">
        <f t="shared" si="163"/>
        <v>336.43972201086245</v>
      </c>
    </row>
    <row r="3301" spans="1:20" s="164" customFormat="1" ht="12.75" hidden="1" customHeight="1" x14ac:dyDescent="0.2">
      <c r="A3301" s="168" t="s">
        <v>1289</v>
      </c>
      <c r="B3301" s="170" t="s">
        <v>43</v>
      </c>
      <c r="C3301" s="167">
        <v>1</v>
      </c>
      <c r="D3301" s="169">
        <v>44075</v>
      </c>
      <c r="E3301" s="168">
        <f t="shared" si="160"/>
        <v>9</v>
      </c>
      <c r="F3301" s="168" t="str">
        <f t="shared" si="161"/>
        <v>sep</v>
      </c>
      <c r="G3301" s="168">
        <f t="shared" si="162"/>
        <v>2020</v>
      </c>
      <c r="H3301" s="172">
        <v>126.67568480570934</v>
      </c>
      <c r="I3301" s="167">
        <v>220</v>
      </c>
      <c r="J3301" s="175" t="s">
        <v>1294</v>
      </c>
      <c r="K3301" s="173">
        <v>82.425461719098479</v>
      </c>
      <c r="L3301" s="171" t="s">
        <v>62</v>
      </c>
      <c r="M3301" s="165" t="s">
        <v>1318</v>
      </c>
      <c r="N3301" s="177" t="s">
        <v>1319</v>
      </c>
      <c r="O3301" s="176" t="s">
        <v>1294</v>
      </c>
      <c r="P3301" s="166" t="s">
        <v>1310</v>
      </c>
      <c r="Q3301" s="166" t="s">
        <v>1313</v>
      </c>
      <c r="R3301" s="172"/>
      <c r="S3301" s="172"/>
      <c r="T3301" s="174">
        <f t="shared" si="163"/>
        <v>126.67568480570934</v>
      </c>
    </row>
    <row r="3302" spans="1:20" s="164" customFormat="1" ht="12.75" hidden="1" customHeight="1" x14ac:dyDescent="0.2">
      <c r="A3302" s="168" t="s">
        <v>1293</v>
      </c>
      <c r="B3302" s="170" t="s">
        <v>89</v>
      </c>
      <c r="C3302" s="167">
        <v>1</v>
      </c>
      <c r="D3302" s="169">
        <v>44075</v>
      </c>
      <c r="E3302" s="168">
        <f t="shared" si="160"/>
        <v>9</v>
      </c>
      <c r="F3302" s="168" t="str">
        <f t="shared" si="161"/>
        <v>sep</v>
      </c>
      <c r="G3302" s="168">
        <f t="shared" si="162"/>
        <v>2020</v>
      </c>
      <c r="H3302" s="172">
        <v>5484.9209416734448</v>
      </c>
      <c r="I3302" s="167">
        <v>220</v>
      </c>
      <c r="J3302" s="175" t="s">
        <v>1294</v>
      </c>
      <c r="K3302" s="173">
        <v>5363.0780023482803</v>
      </c>
      <c r="L3302" s="171" t="s">
        <v>89</v>
      </c>
      <c r="M3302" s="165" t="s">
        <v>1318</v>
      </c>
      <c r="N3302" s="177" t="s">
        <v>1319</v>
      </c>
      <c r="O3302" s="176" t="s">
        <v>1294</v>
      </c>
      <c r="P3302" s="166" t="s">
        <v>1310</v>
      </c>
      <c r="Q3302" s="166" t="s">
        <v>1313</v>
      </c>
      <c r="R3302" s="172"/>
      <c r="S3302" s="172"/>
      <c r="T3302" s="174">
        <f t="shared" si="163"/>
        <v>5484.9209416734448</v>
      </c>
    </row>
    <row r="3303" spans="1:20" s="164" customFormat="1" ht="12.75" hidden="1" customHeight="1" x14ac:dyDescent="0.2">
      <c r="A3303" s="168" t="s">
        <v>1290</v>
      </c>
      <c r="B3303" s="170" t="s">
        <v>1243</v>
      </c>
      <c r="C3303" s="167">
        <v>1</v>
      </c>
      <c r="D3303" s="169">
        <v>44075</v>
      </c>
      <c r="E3303" s="168">
        <f t="shared" si="160"/>
        <v>9</v>
      </c>
      <c r="F3303" s="168" t="str">
        <f t="shared" si="161"/>
        <v>sep</v>
      </c>
      <c r="G3303" s="168">
        <f t="shared" si="162"/>
        <v>2020</v>
      </c>
      <c r="H3303" s="172">
        <v>760.6897574318474</v>
      </c>
      <c r="I3303" s="167">
        <v>220</v>
      </c>
      <c r="J3303" s="175" t="s">
        <v>1294</v>
      </c>
      <c r="K3303" s="173">
        <v>433.58771331960224</v>
      </c>
      <c r="L3303" s="171" t="s">
        <v>61</v>
      </c>
      <c r="M3303" s="165" t="s">
        <v>1318</v>
      </c>
      <c r="N3303" s="177" t="s">
        <v>1319</v>
      </c>
      <c r="O3303" s="176" t="s">
        <v>1294</v>
      </c>
      <c r="P3303" s="166" t="s">
        <v>1310</v>
      </c>
      <c r="Q3303" s="166" t="s">
        <v>1313</v>
      </c>
      <c r="R3303" s="172"/>
      <c r="S3303" s="172"/>
      <c r="T3303" s="174">
        <f t="shared" si="163"/>
        <v>760.6897574318474</v>
      </c>
    </row>
    <row r="3304" spans="1:20" s="164" customFormat="1" ht="12.75" hidden="1" customHeight="1" x14ac:dyDescent="0.2">
      <c r="A3304" s="168" t="s">
        <v>1291</v>
      </c>
      <c r="B3304" s="170" t="s">
        <v>1244</v>
      </c>
      <c r="C3304" s="167">
        <v>1</v>
      </c>
      <c r="D3304" s="169">
        <v>44075</v>
      </c>
      <c r="E3304" s="168">
        <f t="shared" si="160"/>
        <v>9</v>
      </c>
      <c r="F3304" s="168" t="str">
        <f t="shared" si="161"/>
        <v>sep</v>
      </c>
      <c r="G3304" s="168">
        <f t="shared" si="162"/>
        <v>2020</v>
      </c>
      <c r="H3304" s="172">
        <v>542.75309540051956</v>
      </c>
      <c r="I3304" s="167">
        <v>220</v>
      </c>
      <c r="J3304" s="175" t="s">
        <v>1294</v>
      </c>
      <c r="K3304" s="173">
        <v>204.63707723086611</v>
      </c>
      <c r="L3304" s="171" t="s">
        <v>61</v>
      </c>
      <c r="M3304" s="165" t="s">
        <v>1318</v>
      </c>
      <c r="N3304" s="177" t="s">
        <v>1319</v>
      </c>
      <c r="O3304" s="176" t="s">
        <v>1294</v>
      </c>
      <c r="P3304" s="166" t="s">
        <v>1310</v>
      </c>
      <c r="Q3304" s="166" t="s">
        <v>1313</v>
      </c>
      <c r="R3304" s="172"/>
      <c r="S3304" s="172"/>
      <c r="T3304" s="174">
        <f t="shared" si="163"/>
        <v>542.75309540051956</v>
      </c>
    </row>
    <row r="3305" spans="1:20" s="164" customFormat="1" ht="12.75" hidden="1" customHeight="1" x14ac:dyDescent="0.2">
      <c r="A3305" s="168" t="s">
        <v>1252</v>
      </c>
      <c r="B3305" s="170" t="s">
        <v>16</v>
      </c>
      <c r="C3305" s="167">
        <v>1</v>
      </c>
      <c r="D3305" s="169">
        <v>44075</v>
      </c>
      <c r="E3305" s="168">
        <f t="shared" si="160"/>
        <v>9</v>
      </c>
      <c r="F3305" s="168" t="str">
        <f t="shared" si="161"/>
        <v>sep</v>
      </c>
      <c r="G3305" s="168">
        <f t="shared" si="162"/>
        <v>2020</v>
      </c>
      <c r="H3305" s="172">
        <v>11.078446986592501</v>
      </c>
      <c r="I3305" s="167">
        <v>220</v>
      </c>
      <c r="J3305" s="175" t="s">
        <v>1294</v>
      </c>
      <c r="K3305" s="173">
        <v>8.9971518641933201</v>
      </c>
      <c r="L3305" s="171" t="s">
        <v>88</v>
      </c>
      <c r="M3305" s="165" t="s">
        <v>1318</v>
      </c>
      <c r="N3305" s="177" t="s">
        <v>1319</v>
      </c>
      <c r="O3305" s="176" t="s">
        <v>1294</v>
      </c>
      <c r="P3305" s="166" t="s">
        <v>1310</v>
      </c>
      <c r="Q3305" s="166" t="s">
        <v>1313</v>
      </c>
      <c r="R3305" s="172"/>
      <c r="S3305" s="172"/>
      <c r="T3305" s="174">
        <f t="shared" si="163"/>
        <v>11.078446986592501</v>
      </c>
    </row>
    <row r="3306" spans="1:20" s="164" customFormat="1" ht="12.75" hidden="1" customHeight="1" x14ac:dyDescent="0.2">
      <c r="A3306" s="168" t="s">
        <v>1284</v>
      </c>
      <c r="B3306" s="170" t="s">
        <v>8</v>
      </c>
      <c r="C3306" s="167">
        <v>1</v>
      </c>
      <c r="D3306" s="169">
        <v>44075</v>
      </c>
      <c r="E3306" s="168">
        <f t="shared" si="160"/>
        <v>9</v>
      </c>
      <c r="F3306" s="168" t="str">
        <f t="shared" si="161"/>
        <v>sep</v>
      </c>
      <c r="G3306" s="168">
        <f t="shared" si="162"/>
        <v>2020</v>
      </c>
      <c r="H3306" s="172">
        <v>145.92675661847665</v>
      </c>
      <c r="I3306" s="167">
        <v>220</v>
      </c>
      <c r="J3306" s="175" t="s">
        <v>1294</v>
      </c>
      <c r="K3306" s="173">
        <v>110.46210522000368</v>
      </c>
      <c r="L3306" s="171" t="s">
        <v>55</v>
      </c>
      <c r="M3306" s="165" t="s">
        <v>1318</v>
      </c>
      <c r="N3306" s="177" t="s">
        <v>1319</v>
      </c>
      <c r="O3306" s="176" t="s">
        <v>1294</v>
      </c>
      <c r="P3306" s="166" t="s">
        <v>1310</v>
      </c>
      <c r="Q3306" s="166" t="s">
        <v>1313</v>
      </c>
      <c r="R3306" s="172"/>
      <c r="S3306" s="172"/>
      <c r="T3306" s="174">
        <f t="shared" si="163"/>
        <v>145.92675661847665</v>
      </c>
    </row>
    <row r="3307" spans="1:20" s="164" customFormat="1" ht="12.75" hidden="1" customHeight="1" x14ac:dyDescent="0.2">
      <c r="A3307" s="168" t="s">
        <v>1281</v>
      </c>
      <c r="B3307" s="170" t="s">
        <v>9</v>
      </c>
      <c r="C3307" s="167">
        <v>1</v>
      </c>
      <c r="D3307" s="169">
        <v>44075</v>
      </c>
      <c r="E3307" s="168">
        <f t="shared" si="160"/>
        <v>9</v>
      </c>
      <c r="F3307" s="168" t="str">
        <f t="shared" si="161"/>
        <v>sep</v>
      </c>
      <c r="G3307" s="168">
        <f t="shared" si="162"/>
        <v>2020</v>
      </c>
      <c r="H3307" s="172">
        <v>249.35586414084435</v>
      </c>
      <c r="I3307" s="167">
        <v>220</v>
      </c>
      <c r="J3307" s="175" t="s">
        <v>1294</v>
      </c>
      <c r="K3307" s="173">
        <v>170.24485582347231</v>
      </c>
      <c r="L3307" s="171" t="s">
        <v>60</v>
      </c>
      <c r="M3307" s="165" t="s">
        <v>1318</v>
      </c>
      <c r="N3307" s="177" t="s">
        <v>1319</v>
      </c>
      <c r="O3307" s="176" t="s">
        <v>1294</v>
      </c>
      <c r="P3307" s="166" t="s">
        <v>1310</v>
      </c>
      <c r="Q3307" s="166" t="s">
        <v>1313</v>
      </c>
      <c r="R3307" s="172"/>
      <c r="S3307" s="172"/>
      <c r="T3307" s="174">
        <f t="shared" si="163"/>
        <v>249.35586414084435</v>
      </c>
    </row>
    <row r="3308" spans="1:20" s="164" customFormat="1" ht="12.75" hidden="1" customHeight="1" x14ac:dyDescent="0.2">
      <c r="A3308" s="168" t="s">
        <v>1286</v>
      </c>
      <c r="B3308" s="170" t="s">
        <v>10</v>
      </c>
      <c r="C3308" s="167">
        <v>1</v>
      </c>
      <c r="D3308" s="169">
        <v>44075</v>
      </c>
      <c r="E3308" s="168">
        <f t="shared" si="160"/>
        <v>9</v>
      </c>
      <c r="F3308" s="168" t="str">
        <f t="shared" si="161"/>
        <v>sep</v>
      </c>
      <c r="G3308" s="168">
        <f t="shared" si="162"/>
        <v>2020</v>
      </c>
      <c r="H3308" s="172">
        <v>314.19202109516436</v>
      </c>
      <c r="I3308" s="167">
        <v>220</v>
      </c>
      <c r="J3308" s="175" t="s">
        <v>1294</v>
      </c>
      <c r="K3308" s="173">
        <v>212.49369389709548</v>
      </c>
      <c r="L3308" s="171" t="s">
        <v>56</v>
      </c>
      <c r="M3308" s="165" t="s">
        <v>1318</v>
      </c>
      <c r="N3308" s="177" t="s">
        <v>1319</v>
      </c>
      <c r="O3308" s="176" t="s">
        <v>1294</v>
      </c>
      <c r="P3308" s="166" t="s">
        <v>1310</v>
      </c>
      <c r="Q3308" s="166" t="s">
        <v>1313</v>
      </c>
      <c r="R3308" s="172"/>
      <c r="S3308" s="172"/>
      <c r="T3308" s="174">
        <f t="shared" si="163"/>
        <v>314.19202109516436</v>
      </c>
    </row>
    <row r="3309" spans="1:20" s="164" customFormat="1" ht="12.75" hidden="1" customHeight="1" x14ac:dyDescent="0.2">
      <c r="A3309" s="168" t="s">
        <v>1288</v>
      </c>
      <c r="B3309" s="170" t="s">
        <v>11</v>
      </c>
      <c r="C3309" s="167">
        <v>1</v>
      </c>
      <c r="D3309" s="169">
        <v>44075</v>
      </c>
      <c r="E3309" s="168">
        <f t="shared" si="160"/>
        <v>9</v>
      </c>
      <c r="F3309" s="168" t="str">
        <f t="shared" si="161"/>
        <v>sep</v>
      </c>
      <c r="G3309" s="168">
        <f t="shared" si="162"/>
        <v>2020</v>
      </c>
      <c r="H3309" s="172">
        <v>173.25964631490567</v>
      </c>
      <c r="I3309" s="167">
        <v>220</v>
      </c>
      <c r="J3309" s="175" t="s">
        <v>1294</v>
      </c>
      <c r="K3309" s="173">
        <v>157.19044976779577</v>
      </c>
      <c r="L3309" s="171" t="s">
        <v>59</v>
      </c>
      <c r="M3309" s="165" t="s">
        <v>1318</v>
      </c>
      <c r="N3309" s="177" t="s">
        <v>1319</v>
      </c>
      <c r="O3309" s="176" t="s">
        <v>1294</v>
      </c>
      <c r="P3309" s="166" t="s">
        <v>1310</v>
      </c>
      <c r="Q3309" s="166" t="s">
        <v>1313</v>
      </c>
      <c r="R3309" s="172"/>
      <c r="S3309" s="172"/>
      <c r="T3309" s="174">
        <f t="shared" si="163"/>
        <v>173.25964631490567</v>
      </c>
    </row>
    <row r="3310" spans="1:20" s="164" customFormat="1" ht="12.75" hidden="1" customHeight="1" x14ac:dyDescent="0.2">
      <c r="A3310" s="168" t="s">
        <v>1287</v>
      </c>
      <c r="B3310" s="170" t="s">
        <v>12</v>
      </c>
      <c r="C3310" s="167">
        <v>1</v>
      </c>
      <c r="D3310" s="169">
        <v>44075</v>
      </c>
      <c r="E3310" s="168">
        <f t="shared" si="160"/>
        <v>9</v>
      </c>
      <c r="F3310" s="168" t="str">
        <f t="shared" si="161"/>
        <v>sep</v>
      </c>
      <c r="G3310" s="168">
        <f t="shared" si="162"/>
        <v>2020</v>
      </c>
      <c r="H3310" s="172">
        <v>523.86525135780448</v>
      </c>
      <c r="I3310" s="167">
        <v>220</v>
      </c>
      <c r="J3310" s="175" t="s">
        <v>1294</v>
      </c>
      <c r="K3310" s="173">
        <v>328.38333007110435</v>
      </c>
      <c r="L3310" s="171" t="s">
        <v>57</v>
      </c>
      <c r="M3310" s="165" t="s">
        <v>1318</v>
      </c>
      <c r="N3310" s="177" t="s">
        <v>1319</v>
      </c>
      <c r="O3310" s="176" t="s">
        <v>1294</v>
      </c>
      <c r="P3310" s="166" t="s">
        <v>1310</v>
      </c>
      <c r="Q3310" s="166" t="s">
        <v>1313</v>
      </c>
      <c r="R3310" s="172"/>
      <c r="S3310" s="172"/>
      <c r="T3310" s="174">
        <f t="shared" si="163"/>
        <v>523.86525135780448</v>
      </c>
    </row>
    <row r="3311" spans="1:20" s="164" customFormat="1" ht="12.75" hidden="1" customHeight="1" x14ac:dyDescent="0.2">
      <c r="A3311" s="168" t="s">
        <v>1292</v>
      </c>
      <c r="B3311" s="170" t="s">
        <v>50</v>
      </c>
      <c r="C3311" s="167">
        <v>1</v>
      </c>
      <c r="D3311" s="169">
        <v>44075</v>
      </c>
      <c r="E3311" s="168">
        <f t="shared" si="160"/>
        <v>9</v>
      </c>
      <c r="F3311" s="168" t="str">
        <f t="shared" si="161"/>
        <v>sep</v>
      </c>
      <c r="G3311" s="168">
        <f t="shared" si="162"/>
        <v>2020</v>
      </c>
      <c r="H3311" s="172">
        <v>80.091723296512995</v>
      </c>
      <c r="I3311" s="167">
        <v>220</v>
      </c>
      <c r="J3311" s="175" t="s">
        <v>1294</v>
      </c>
      <c r="K3311" s="173">
        <v>55.274185907695546</v>
      </c>
      <c r="L3311" s="171" t="s">
        <v>58</v>
      </c>
      <c r="M3311" s="165" t="s">
        <v>1318</v>
      </c>
      <c r="N3311" s="177" t="s">
        <v>1319</v>
      </c>
      <c r="O3311" s="176" t="s">
        <v>1294</v>
      </c>
      <c r="P3311" s="166" t="s">
        <v>1310</v>
      </c>
      <c r="Q3311" s="166" t="s">
        <v>1313</v>
      </c>
      <c r="R3311" s="172"/>
      <c r="S3311" s="172"/>
      <c r="T3311" s="174">
        <f t="shared" si="163"/>
        <v>80.091723296512995</v>
      </c>
    </row>
    <row r="3312" spans="1:20" s="164" customFormat="1" ht="12.75" hidden="1" customHeight="1" x14ac:dyDescent="0.2">
      <c r="A3312" s="168" t="s">
        <v>1274</v>
      </c>
      <c r="B3312" s="170" t="s">
        <v>14</v>
      </c>
      <c r="C3312" s="167">
        <v>1</v>
      </c>
      <c r="D3312" s="169">
        <v>44075</v>
      </c>
      <c r="E3312" s="168">
        <f t="shared" si="160"/>
        <v>9</v>
      </c>
      <c r="F3312" s="168" t="str">
        <f t="shared" si="161"/>
        <v>sep</v>
      </c>
      <c r="G3312" s="168">
        <f t="shared" si="162"/>
        <v>2020</v>
      </c>
      <c r="H3312" s="172">
        <v>1.6345249652349592</v>
      </c>
      <c r="I3312" s="167">
        <v>220</v>
      </c>
      <c r="J3312" s="175" t="s">
        <v>1294</v>
      </c>
      <c r="K3312" s="173">
        <v>2.7169437199905544</v>
      </c>
      <c r="L3312" s="171" t="s">
        <v>88</v>
      </c>
      <c r="M3312" s="165" t="s">
        <v>1318</v>
      </c>
      <c r="N3312" s="177" t="s">
        <v>1319</v>
      </c>
      <c r="O3312" s="176" t="s">
        <v>1294</v>
      </c>
      <c r="P3312" s="166" t="s">
        <v>1310</v>
      </c>
      <c r="Q3312" s="166" t="s">
        <v>1313</v>
      </c>
      <c r="R3312" s="172"/>
      <c r="S3312" s="172"/>
      <c r="T3312" s="174">
        <f t="shared" si="163"/>
        <v>1.6345249652349592</v>
      </c>
    </row>
    <row r="3313" spans="1:20" s="164" customFormat="1" ht="12.75" hidden="1" customHeight="1" x14ac:dyDescent="0.2">
      <c r="A3313" s="168" t="s">
        <v>1282</v>
      </c>
      <c r="B3313" s="170" t="s">
        <v>63</v>
      </c>
      <c r="C3313" s="167">
        <v>1</v>
      </c>
      <c r="D3313" s="169">
        <v>44105</v>
      </c>
      <c r="E3313" s="168">
        <f t="shared" si="160"/>
        <v>10</v>
      </c>
      <c r="F3313" s="168" t="str">
        <f t="shared" si="161"/>
        <v>oct</v>
      </c>
      <c r="G3313" s="168">
        <f t="shared" si="162"/>
        <v>2020</v>
      </c>
      <c r="H3313" s="172">
        <v>156.47137022363324</v>
      </c>
      <c r="I3313" s="167">
        <v>220</v>
      </c>
      <c r="J3313" s="175" t="s">
        <v>1294</v>
      </c>
      <c r="K3313" s="173">
        <v>232.67875702953498</v>
      </c>
      <c r="L3313" s="171" t="s">
        <v>64</v>
      </c>
      <c r="M3313" s="165" t="s">
        <v>1318</v>
      </c>
      <c r="N3313" s="177" t="s">
        <v>1319</v>
      </c>
      <c r="O3313" s="176" t="s">
        <v>1294</v>
      </c>
      <c r="P3313" s="166" t="s">
        <v>1310</v>
      </c>
      <c r="Q3313" s="166" t="s">
        <v>1313</v>
      </c>
      <c r="R3313" s="172"/>
      <c r="S3313" s="172"/>
      <c r="T3313" s="174">
        <f t="shared" si="163"/>
        <v>156.47137022363324</v>
      </c>
    </row>
    <row r="3314" spans="1:20" s="164" customFormat="1" ht="12.75" hidden="1" customHeight="1" x14ac:dyDescent="0.2">
      <c r="A3314" s="168" t="s">
        <v>1264</v>
      </c>
      <c r="B3314" s="170" t="s">
        <v>65</v>
      </c>
      <c r="C3314" s="167">
        <v>1</v>
      </c>
      <c r="D3314" s="169">
        <v>44105</v>
      </c>
      <c r="E3314" s="168">
        <f t="shared" si="160"/>
        <v>10</v>
      </c>
      <c r="F3314" s="168" t="str">
        <f t="shared" si="161"/>
        <v>oct</v>
      </c>
      <c r="G3314" s="168">
        <f t="shared" si="162"/>
        <v>2020</v>
      </c>
      <c r="H3314" s="172">
        <v>9.1606538451447008</v>
      </c>
      <c r="I3314" s="167">
        <v>220</v>
      </c>
      <c r="J3314" s="175" t="s">
        <v>1294</v>
      </c>
      <c r="K3314" s="173">
        <v>13.895508968943231</v>
      </c>
      <c r="L3314" s="171" t="s">
        <v>64</v>
      </c>
      <c r="M3314" s="165" t="s">
        <v>1318</v>
      </c>
      <c r="N3314" s="177" t="s">
        <v>1319</v>
      </c>
      <c r="O3314" s="176" t="s">
        <v>1294</v>
      </c>
      <c r="P3314" s="166" t="s">
        <v>1310</v>
      </c>
      <c r="Q3314" s="166" t="s">
        <v>1313</v>
      </c>
      <c r="R3314" s="172"/>
      <c r="S3314" s="172"/>
      <c r="T3314" s="174">
        <f t="shared" si="163"/>
        <v>9.1606538451447008</v>
      </c>
    </row>
    <row r="3315" spans="1:20" s="164" customFormat="1" ht="12.75" hidden="1" customHeight="1" x14ac:dyDescent="0.2">
      <c r="A3315" s="168" t="s">
        <v>1255</v>
      </c>
      <c r="B3315" s="170" t="s">
        <v>66</v>
      </c>
      <c r="C3315" s="167">
        <v>1</v>
      </c>
      <c r="D3315" s="169">
        <v>44105</v>
      </c>
      <c r="E3315" s="168">
        <f t="shared" si="160"/>
        <v>10</v>
      </c>
      <c r="F3315" s="168" t="str">
        <f t="shared" si="161"/>
        <v>oct</v>
      </c>
      <c r="G3315" s="168">
        <f t="shared" si="162"/>
        <v>2020</v>
      </c>
      <c r="H3315" s="172">
        <v>2.0357008544766004</v>
      </c>
      <c r="I3315" s="167">
        <v>220</v>
      </c>
      <c r="J3315" s="175" t="s">
        <v>1294</v>
      </c>
      <c r="K3315" s="173">
        <v>2.3651142654737236</v>
      </c>
      <c r="L3315" s="171" t="s">
        <v>64</v>
      </c>
      <c r="M3315" s="165" t="s">
        <v>1318</v>
      </c>
      <c r="N3315" s="177" t="s">
        <v>1319</v>
      </c>
      <c r="O3315" s="176" t="s">
        <v>1294</v>
      </c>
      <c r="P3315" s="166" t="s">
        <v>1310</v>
      </c>
      <c r="Q3315" s="166" t="s">
        <v>1313</v>
      </c>
      <c r="R3315" s="172"/>
      <c r="S3315" s="172"/>
      <c r="T3315" s="174">
        <f t="shared" si="163"/>
        <v>2.0357008544766004</v>
      </c>
    </row>
    <row r="3316" spans="1:20" s="164" customFormat="1" ht="12.75" hidden="1" customHeight="1" x14ac:dyDescent="0.2">
      <c r="A3316" s="168" t="s">
        <v>1266</v>
      </c>
      <c r="B3316" s="170" t="s">
        <v>67</v>
      </c>
      <c r="C3316" s="167">
        <v>1</v>
      </c>
      <c r="D3316" s="169">
        <v>44105</v>
      </c>
      <c r="E3316" s="168">
        <f t="shared" si="160"/>
        <v>10</v>
      </c>
      <c r="F3316" s="168" t="str">
        <f t="shared" si="161"/>
        <v>oct</v>
      </c>
      <c r="G3316" s="168">
        <f t="shared" si="162"/>
        <v>2020</v>
      </c>
      <c r="H3316" s="172">
        <v>6.1996344204514644</v>
      </c>
      <c r="I3316" s="167">
        <v>220</v>
      </c>
      <c r="J3316" s="175" t="s">
        <v>1294</v>
      </c>
      <c r="K3316" s="173">
        <v>8.0761804808508035</v>
      </c>
      <c r="L3316" s="171" t="s">
        <v>64</v>
      </c>
      <c r="M3316" s="165" t="s">
        <v>1318</v>
      </c>
      <c r="N3316" s="177" t="s">
        <v>1319</v>
      </c>
      <c r="O3316" s="176" t="s">
        <v>1294</v>
      </c>
      <c r="P3316" s="166" t="s">
        <v>1310</v>
      </c>
      <c r="Q3316" s="166" t="s">
        <v>1313</v>
      </c>
      <c r="R3316" s="172"/>
      <c r="S3316" s="172"/>
      <c r="T3316" s="174">
        <f t="shared" si="163"/>
        <v>6.1996344204514644</v>
      </c>
    </row>
    <row r="3317" spans="1:20" s="164" customFormat="1" ht="12.75" hidden="1" customHeight="1" x14ac:dyDescent="0.2">
      <c r="A3317" s="168" t="s">
        <v>1277</v>
      </c>
      <c r="B3317" s="170" t="s">
        <v>68</v>
      </c>
      <c r="C3317" s="167">
        <v>1</v>
      </c>
      <c r="D3317" s="169">
        <v>44105</v>
      </c>
      <c r="E3317" s="168">
        <f t="shared" si="160"/>
        <v>10</v>
      </c>
      <c r="F3317" s="168" t="str">
        <f t="shared" si="161"/>
        <v>oct</v>
      </c>
      <c r="G3317" s="168">
        <f t="shared" si="162"/>
        <v>2020</v>
      </c>
      <c r="H3317" s="172">
        <v>15.452820122617831</v>
      </c>
      <c r="I3317" s="167">
        <v>220</v>
      </c>
      <c r="J3317" s="175" t="s">
        <v>1294</v>
      </c>
      <c r="K3317" s="173">
        <v>20.798385502759345</v>
      </c>
      <c r="L3317" s="171" t="s">
        <v>64</v>
      </c>
      <c r="M3317" s="165" t="s">
        <v>1318</v>
      </c>
      <c r="N3317" s="177" t="s">
        <v>1319</v>
      </c>
      <c r="O3317" s="176" t="s">
        <v>1294</v>
      </c>
      <c r="P3317" s="166" t="s">
        <v>1310</v>
      </c>
      <c r="Q3317" s="166" t="s">
        <v>1313</v>
      </c>
      <c r="R3317" s="172"/>
      <c r="S3317" s="172"/>
      <c r="T3317" s="174">
        <f t="shared" si="163"/>
        <v>15.452820122617831</v>
      </c>
    </row>
    <row r="3318" spans="1:20" s="164" customFormat="1" ht="12.75" hidden="1" customHeight="1" x14ac:dyDescent="0.2">
      <c r="A3318" s="168" t="s">
        <v>1267</v>
      </c>
      <c r="B3318" s="170" t="s">
        <v>69</v>
      </c>
      <c r="C3318" s="167">
        <v>1</v>
      </c>
      <c r="D3318" s="169">
        <v>44105</v>
      </c>
      <c r="E3318" s="168">
        <f t="shared" si="160"/>
        <v>10</v>
      </c>
      <c r="F3318" s="168" t="str">
        <f t="shared" si="161"/>
        <v>oct</v>
      </c>
      <c r="G3318" s="168">
        <f t="shared" si="162"/>
        <v>2020</v>
      </c>
      <c r="H3318" s="172">
        <v>9.9934405583396746</v>
      </c>
      <c r="I3318" s="167">
        <v>220</v>
      </c>
      <c r="J3318" s="175" t="s">
        <v>1294</v>
      </c>
      <c r="K3318" s="173">
        <v>12.954459983032912</v>
      </c>
      <c r="L3318" s="171" t="s">
        <v>64</v>
      </c>
      <c r="M3318" s="165" t="s">
        <v>1318</v>
      </c>
      <c r="N3318" s="177" t="s">
        <v>1319</v>
      </c>
      <c r="O3318" s="176" t="s">
        <v>1294</v>
      </c>
      <c r="P3318" s="166" t="s">
        <v>1310</v>
      </c>
      <c r="Q3318" s="166" t="s">
        <v>1313</v>
      </c>
      <c r="R3318" s="172"/>
      <c r="S3318" s="172"/>
      <c r="T3318" s="174">
        <f t="shared" si="163"/>
        <v>9.9934405583396746</v>
      </c>
    </row>
    <row r="3319" spans="1:20" s="164" customFormat="1" ht="12.75" hidden="1" customHeight="1" x14ac:dyDescent="0.2">
      <c r="A3319" s="168" t="s">
        <v>1268</v>
      </c>
      <c r="B3319" s="170" t="s">
        <v>70</v>
      </c>
      <c r="C3319" s="167">
        <v>1</v>
      </c>
      <c r="D3319" s="169">
        <v>44105</v>
      </c>
      <c r="E3319" s="168">
        <f t="shared" si="160"/>
        <v>10</v>
      </c>
      <c r="F3319" s="168" t="str">
        <f t="shared" si="161"/>
        <v>oct</v>
      </c>
      <c r="G3319" s="168">
        <f t="shared" si="162"/>
        <v>2020</v>
      </c>
      <c r="H3319" s="172">
        <v>16.563202406877792</v>
      </c>
      <c r="I3319" s="167">
        <v>220</v>
      </c>
      <c r="J3319" s="175" t="s">
        <v>1294</v>
      </c>
      <c r="K3319" s="173">
        <v>23.893576120133986</v>
      </c>
      <c r="L3319" s="171" t="s">
        <v>64</v>
      </c>
      <c r="M3319" s="165" t="s">
        <v>1318</v>
      </c>
      <c r="N3319" s="177" t="s">
        <v>1319</v>
      </c>
      <c r="O3319" s="176" t="s">
        <v>1294</v>
      </c>
      <c r="P3319" s="166" t="s">
        <v>1310</v>
      </c>
      <c r="Q3319" s="166" t="s">
        <v>1313</v>
      </c>
      <c r="R3319" s="172"/>
      <c r="S3319" s="172"/>
      <c r="T3319" s="174">
        <f t="shared" si="163"/>
        <v>16.563202406877792</v>
      </c>
    </row>
    <row r="3320" spans="1:20" s="164" customFormat="1" ht="12.75" hidden="1" customHeight="1" x14ac:dyDescent="0.2">
      <c r="A3320" s="168" t="s">
        <v>1254</v>
      </c>
      <c r="B3320" s="170" t="s">
        <v>71</v>
      </c>
      <c r="C3320" s="167">
        <v>1</v>
      </c>
      <c r="D3320" s="169">
        <v>44105</v>
      </c>
      <c r="E3320" s="168">
        <f t="shared" si="160"/>
        <v>10</v>
      </c>
      <c r="F3320" s="168" t="str">
        <f t="shared" si="161"/>
        <v>oct</v>
      </c>
      <c r="G3320" s="168">
        <f t="shared" si="162"/>
        <v>2020</v>
      </c>
      <c r="H3320" s="172">
        <v>4.256465422996528</v>
      </c>
      <c r="I3320" s="167">
        <v>220</v>
      </c>
      <c r="J3320" s="175" t="s">
        <v>1294</v>
      </c>
      <c r="K3320" s="173">
        <v>6.1265342534043512</v>
      </c>
      <c r="L3320" s="171" t="s">
        <v>64</v>
      </c>
      <c r="M3320" s="165" t="s">
        <v>1318</v>
      </c>
      <c r="N3320" s="177" t="s">
        <v>1319</v>
      </c>
      <c r="O3320" s="176" t="s">
        <v>1294</v>
      </c>
      <c r="P3320" s="166" t="s">
        <v>1310</v>
      </c>
      <c r="Q3320" s="166" t="s">
        <v>1313</v>
      </c>
      <c r="R3320" s="172"/>
      <c r="S3320" s="172"/>
      <c r="T3320" s="174">
        <f t="shared" si="163"/>
        <v>4.256465422996528</v>
      </c>
    </row>
    <row r="3321" spans="1:20" s="164" customFormat="1" ht="12.75" hidden="1" customHeight="1" x14ac:dyDescent="0.2">
      <c r="A3321" s="168" t="s">
        <v>1269</v>
      </c>
      <c r="B3321" s="170" t="s">
        <v>72</v>
      </c>
      <c r="C3321" s="167">
        <v>1</v>
      </c>
      <c r="D3321" s="169">
        <v>44105</v>
      </c>
      <c r="E3321" s="168">
        <f t="shared" si="160"/>
        <v>10</v>
      </c>
      <c r="F3321" s="168" t="str">
        <f t="shared" si="161"/>
        <v>oct</v>
      </c>
      <c r="G3321" s="168">
        <f t="shared" si="162"/>
        <v>2020</v>
      </c>
      <c r="H3321" s="172">
        <v>12.769396268989583</v>
      </c>
      <c r="I3321" s="167">
        <v>220</v>
      </c>
      <c r="J3321" s="175" t="s">
        <v>1294</v>
      </c>
      <c r="K3321" s="173">
        <v>16.230087721599809</v>
      </c>
      <c r="L3321" s="171" t="s">
        <v>64</v>
      </c>
      <c r="M3321" s="165" t="s">
        <v>1318</v>
      </c>
      <c r="N3321" s="177" t="s">
        <v>1319</v>
      </c>
      <c r="O3321" s="176" t="s">
        <v>1294</v>
      </c>
      <c r="P3321" s="166" t="s">
        <v>1310</v>
      </c>
      <c r="Q3321" s="166" t="s">
        <v>1313</v>
      </c>
      <c r="R3321" s="172"/>
      <c r="S3321" s="172"/>
      <c r="T3321" s="174">
        <f t="shared" si="163"/>
        <v>12.769396268989583</v>
      </c>
    </row>
    <row r="3322" spans="1:20" s="164" customFormat="1" ht="12.75" hidden="1" customHeight="1" x14ac:dyDescent="0.2">
      <c r="A3322" s="168" t="s">
        <v>1260</v>
      </c>
      <c r="B3322" s="170" t="s">
        <v>73</v>
      </c>
      <c r="C3322" s="167">
        <v>1</v>
      </c>
      <c r="D3322" s="169">
        <v>44105</v>
      </c>
      <c r="E3322" s="168">
        <f t="shared" si="160"/>
        <v>10</v>
      </c>
      <c r="F3322" s="168" t="str">
        <f t="shared" si="161"/>
        <v>oct</v>
      </c>
      <c r="G3322" s="168">
        <f t="shared" si="162"/>
        <v>2020</v>
      </c>
      <c r="H3322" s="172">
        <v>0.83278671319497288</v>
      </c>
      <c r="I3322" s="167">
        <v>220</v>
      </c>
      <c r="J3322" s="175" t="s">
        <v>1294</v>
      </c>
      <c r="K3322" s="173">
        <v>1.3250561925502236</v>
      </c>
      <c r="L3322" s="171" t="s">
        <v>64</v>
      </c>
      <c r="M3322" s="165" t="s">
        <v>1318</v>
      </c>
      <c r="N3322" s="177" t="s">
        <v>1319</v>
      </c>
      <c r="O3322" s="176" t="s">
        <v>1294</v>
      </c>
      <c r="P3322" s="166" t="s">
        <v>1310</v>
      </c>
      <c r="Q3322" s="166" t="s">
        <v>1313</v>
      </c>
      <c r="R3322" s="172"/>
      <c r="S3322" s="172"/>
      <c r="T3322" s="174">
        <f t="shared" si="163"/>
        <v>0.83278671319497288</v>
      </c>
    </row>
    <row r="3323" spans="1:20" s="164" customFormat="1" ht="12.75" hidden="1" customHeight="1" x14ac:dyDescent="0.2">
      <c r="A3323" s="168" t="s">
        <v>1258</v>
      </c>
      <c r="B3323" s="170" t="s">
        <v>74</v>
      </c>
      <c r="C3323" s="167">
        <v>1</v>
      </c>
      <c r="D3323" s="169">
        <v>44105</v>
      </c>
      <c r="E3323" s="168">
        <f t="shared" si="160"/>
        <v>10</v>
      </c>
      <c r="F3323" s="168" t="str">
        <f t="shared" si="161"/>
        <v>oct</v>
      </c>
      <c r="G3323" s="168">
        <f t="shared" si="162"/>
        <v>2020</v>
      </c>
      <c r="H3323" s="172">
        <v>15.73041569368282</v>
      </c>
      <c r="I3323" s="167">
        <v>220</v>
      </c>
      <c r="J3323" s="175" t="s">
        <v>1294</v>
      </c>
      <c r="K3323" s="173">
        <v>21.741285125810094</v>
      </c>
      <c r="L3323" s="171" t="s">
        <v>64</v>
      </c>
      <c r="M3323" s="165" t="s">
        <v>1318</v>
      </c>
      <c r="N3323" s="177" t="s">
        <v>1319</v>
      </c>
      <c r="O3323" s="176" t="s">
        <v>1294</v>
      </c>
      <c r="P3323" s="166" t="s">
        <v>1310</v>
      </c>
      <c r="Q3323" s="166" t="s">
        <v>1313</v>
      </c>
      <c r="R3323" s="172"/>
      <c r="S3323" s="172"/>
      <c r="T3323" s="174">
        <f t="shared" si="163"/>
        <v>15.73041569368282</v>
      </c>
    </row>
    <row r="3324" spans="1:20" s="164" customFormat="1" ht="12.75" hidden="1" customHeight="1" x14ac:dyDescent="0.2">
      <c r="A3324" s="168" t="s">
        <v>1276</v>
      </c>
      <c r="B3324" s="170" t="s">
        <v>75</v>
      </c>
      <c r="C3324" s="167">
        <v>1</v>
      </c>
      <c r="D3324" s="169">
        <v>44105</v>
      </c>
      <c r="E3324" s="168">
        <f t="shared" si="160"/>
        <v>10</v>
      </c>
      <c r="F3324" s="168" t="str">
        <f t="shared" si="161"/>
        <v>oct</v>
      </c>
      <c r="G3324" s="168">
        <f t="shared" si="162"/>
        <v>2020</v>
      </c>
      <c r="H3324" s="172">
        <v>96.695790587638513</v>
      </c>
      <c r="I3324" s="167">
        <v>220</v>
      </c>
      <c r="J3324" s="175" t="s">
        <v>1294</v>
      </c>
      <c r="K3324" s="173">
        <v>162.79684796963417</v>
      </c>
      <c r="L3324" s="171" t="s">
        <v>64</v>
      </c>
      <c r="M3324" s="165" t="s">
        <v>1318</v>
      </c>
      <c r="N3324" s="177" t="s">
        <v>1319</v>
      </c>
      <c r="O3324" s="176" t="s">
        <v>1294</v>
      </c>
      <c r="P3324" s="166" t="s">
        <v>1310</v>
      </c>
      <c r="Q3324" s="166" t="s">
        <v>1313</v>
      </c>
      <c r="R3324" s="172"/>
      <c r="S3324" s="172"/>
      <c r="T3324" s="174">
        <f t="shared" si="163"/>
        <v>96.695790587638513</v>
      </c>
    </row>
    <row r="3325" spans="1:20" s="164" customFormat="1" ht="12.75" hidden="1" customHeight="1" x14ac:dyDescent="0.2">
      <c r="A3325" s="168" t="s">
        <v>1263</v>
      </c>
      <c r="B3325" s="170" t="s">
        <v>76</v>
      </c>
      <c r="C3325" s="167">
        <v>1</v>
      </c>
      <c r="D3325" s="169">
        <v>44105</v>
      </c>
      <c r="E3325" s="168">
        <f t="shared" si="160"/>
        <v>10</v>
      </c>
      <c r="F3325" s="168" t="str">
        <f t="shared" si="161"/>
        <v>oct</v>
      </c>
      <c r="G3325" s="168">
        <f t="shared" si="162"/>
        <v>2020</v>
      </c>
      <c r="H3325" s="172">
        <v>16.470670549856131</v>
      </c>
      <c r="I3325" s="167">
        <v>220</v>
      </c>
      <c r="J3325" s="175" t="s">
        <v>1294</v>
      </c>
      <c r="K3325" s="173">
        <v>33.603869195987372</v>
      </c>
      <c r="L3325" s="171" t="s">
        <v>64</v>
      </c>
      <c r="M3325" s="165" t="s">
        <v>1318</v>
      </c>
      <c r="N3325" s="177" t="s">
        <v>1319</v>
      </c>
      <c r="O3325" s="176" t="s">
        <v>1294</v>
      </c>
      <c r="P3325" s="166" t="s">
        <v>1310</v>
      </c>
      <c r="Q3325" s="166" t="s">
        <v>1313</v>
      </c>
      <c r="R3325" s="172"/>
      <c r="S3325" s="172"/>
      <c r="T3325" s="174">
        <f t="shared" si="163"/>
        <v>16.470670549856131</v>
      </c>
    </row>
    <row r="3326" spans="1:20" s="164" customFormat="1" ht="12.75" hidden="1" customHeight="1" x14ac:dyDescent="0.2">
      <c r="A3326" s="168" t="s">
        <v>1272</v>
      </c>
      <c r="B3326" s="170" t="s">
        <v>77</v>
      </c>
      <c r="C3326" s="167">
        <v>1</v>
      </c>
      <c r="D3326" s="169">
        <v>44105</v>
      </c>
      <c r="E3326" s="168">
        <f t="shared" ref="E3326:E3389" si="164">MONTH(D3326)</f>
        <v>10</v>
      </c>
      <c r="F3326" s="168" t="str">
        <f t="shared" ref="F3326:F3389" si="165">TEXT(D3326,"mmm")</f>
        <v>oct</v>
      </c>
      <c r="G3326" s="168">
        <f t="shared" ref="G3326:G3389" si="166">YEAR(D3326)</f>
        <v>2020</v>
      </c>
      <c r="H3326" s="172">
        <v>4.441529137039856</v>
      </c>
      <c r="I3326" s="167">
        <v>220</v>
      </c>
      <c r="J3326" s="175" t="s">
        <v>1294</v>
      </c>
      <c r="K3326" s="173">
        <v>4.7376310795091792</v>
      </c>
      <c r="L3326" s="171" t="s">
        <v>64</v>
      </c>
      <c r="M3326" s="165" t="s">
        <v>1318</v>
      </c>
      <c r="N3326" s="177" t="s">
        <v>1319</v>
      </c>
      <c r="O3326" s="176" t="s">
        <v>1294</v>
      </c>
      <c r="P3326" s="166" t="s">
        <v>1310</v>
      </c>
      <c r="Q3326" s="166" t="s">
        <v>1313</v>
      </c>
      <c r="R3326" s="172"/>
      <c r="S3326" s="172"/>
      <c r="T3326" s="174">
        <f t="shared" si="163"/>
        <v>4.441529137039856</v>
      </c>
    </row>
    <row r="3327" spans="1:20" s="164" customFormat="1" ht="12.75" hidden="1" customHeight="1" x14ac:dyDescent="0.2">
      <c r="A3327" s="168" t="s">
        <v>1273</v>
      </c>
      <c r="B3327" s="170" t="s">
        <v>78</v>
      </c>
      <c r="C3327" s="167">
        <v>1</v>
      </c>
      <c r="D3327" s="169">
        <v>44105</v>
      </c>
      <c r="E3327" s="168">
        <f t="shared" si="164"/>
        <v>10</v>
      </c>
      <c r="F3327" s="168" t="str">
        <f t="shared" si="165"/>
        <v>oct</v>
      </c>
      <c r="G3327" s="168">
        <f t="shared" si="166"/>
        <v>2020</v>
      </c>
      <c r="H3327" s="172">
        <v>10.826227271534648</v>
      </c>
      <c r="I3327" s="167">
        <v>220</v>
      </c>
      <c r="J3327" s="175" t="s">
        <v>1294</v>
      </c>
      <c r="K3327" s="173">
        <v>14.06114099301201</v>
      </c>
      <c r="L3327" s="171" t="s">
        <v>64</v>
      </c>
      <c r="M3327" s="165" t="s">
        <v>1318</v>
      </c>
      <c r="N3327" s="177" t="s">
        <v>1319</v>
      </c>
      <c r="O3327" s="176" t="s">
        <v>1294</v>
      </c>
      <c r="P3327" s="166" t="s">
        <v>1310</v>
      </c>
      <c r="Q3327" s="166" t="s">
        <v>1313</v>
      </c>
      <c r="R3327" s="172"/>
      <c r="S3327" s="172"/>
      <c r="T3327" s="174">
        <f t="shared" si="163"/>
        <v>10.826227271534648</v>
      </c>
    </row>
    <row r="3328" spans="1:20" s="164" customFormat="1" ht="12.75" hidden="1" customHeight="1" x14ac:dyDescent="0.2">
      <c r="A3328" s="168" t="s">
        <v>1261</v>
      </c>
      <c r="B3328" s="170" t="s">
        <v>79</v>
      </c>
      <c r="C3328" s="167">
        <v>1</v>
      </c>
      <c r="D3328" s="169">
        <v>44105</v>
      </c>
      <c r="E3328" s="168">
        <f t="shared" si="164"/>
        <v>10</v>
      </c>
      <c r="F3328" s="168" t="str">
        <f t="shared" si="165"/>
        <v>oct</v>
      </c>
      <c r="G3328" s="168">
        <f t="shared" si="166"/>
        <v>2020</v>
      </c>
      <c r="H3328" s="172">
        <v>1.110382284259964</v>
      </c>
      <c r="I3328" s="167">
        <v>220</v>
      </c>
      <c r="J3328" s="175" t="s">
        <v>1294</v>
      </c>
      <c r="K3328" s="173">
        <v>1.0169251086680835</v>
      </c>
      <c r="L3328" s="171" t="s">
        <v>64</v>
      </c>
      <c r="M3328" s="165" t="s">
        <v>1318</v>
      </c>
      <c r="N3328" s="177" t="s">
        <v>1319</v>
      </c>
      <c r="O3328" s="176" t="s">
        <v>1294</v>
      </c>
      <c r="P3328" s="166" t="s">
        <v>1310</v>
      </c>
      <c r="Q3328" s="166" t="s">
        <v>1313</v>
      </c>
      <c r="R3328" s="172"/>
      <c r="S3328" s="172"/>
      <c r="T3328" s="174">
        <f t="shared" si="163"/>
        <v>1.110382284259964</v>
      </c>
    </row>
    <row r="3329" spans="1:20" s="164" customFormat="1" ht="12.75" hidden="1" customHeight="1" x14ac:dyDescent="0.2">
      <c r="A3329" s="168" t="s">
        <v>1257</v>
      </c>
      <c r="B3329" s="170" t="s">
        <v>80</v>
      </c>
      <c r="C3329" s="167">
        <v>1</v>
      </c>
      <c r="D3329" s="169">
        <v>44105</v>
      </c>
      <c r="E3329" s="168">
        <f t="shared" si="164"/>
        <v>10</v>
      </c>
      <c r="F3329" s="168" t="str">
        <f t="shared" si="165"/>
        <v>oct</v>
      </c>
      <c r="G3329" s="168">
        <f t="shared" si="166"/>
        <v>2020</v>
      </c>
      <c r="H3329" s="172">
        <v>1.8506371404332731</v>
      </c>
      <c r="I3329" s="167">
        <v>220</v>
      </c>
      <c r="J3329" s="175" t="s">
        <v>1294</v>
      </c>
      <c r="K3329" s="173">
        <v>1.5804441179300157</v>
      </c>
      <c r="L3329" s="171" t="s">
        <v>64</v>
      </c>
      <c r="M3329" s="165" t="s">
        <v>1318</v>
      </c>
      <c r="N3329" s="177" t="s">
        <v>1319</v>
      </c>
      <c r="O3329" s="176" t="s">
        <v>1294</v>
      </c>
      <c r="P3329" s="166" t="s">
        <v>1310</v>
      </c>
      <c r="Q3329" s="166" t="s">
        <v>1313</v>
      </c>
      <c r="R3329" s="172"/>
      <c r="S3329" s="172"/>
      <c r="T3329" s="174">
        <f t="shared" si="163"/>
        <v>1.8506371404332731</v>
      </c>
    </row>
    <row r="3330" spans="1:20" s="164" customFormat="1" ht="12.75" hidden="1" customHeight="1" x14ac:dyDescent="0.2">
      <c r="A3330" s="168" t="s">
        <v>1259</v>
      </c>
      <c r="B3330" s="170" t="s">
        <v>81</v>
      </c>
      <c r="C3330" s="167">
        <v>1</v>
      </c>
      <c r="D3330" s="169">
        <v>44105</v>
      </c>
      <c r="E3330" s="168">
        <f t="shared" si="164"/>
        <v>10</v>
      </c>
      <c r="F3330" s="168" t="str">
        <f t="shared" si="165"/>
        <v>oct</v>
      </c>
      <c r="G3330" s="168">
        <f t="shared" si="166"/>
        <v>2020</v>
      </c>
      <c r="H3330" s="172">
        <v>32.016022529495622</v>
      </c>
      <c r="I3330" s="167">
        <v>220</v>
      </c>
      <c r="J3330" s="175" t="s">
        <v>1294</v>
      </c>
      <c r="K3330" s="173">
        <v>41.735568791051165</v>
      </c>
      <c r="L3330" s="171" t="s">
        <v>64</v>
      </c>
      <c r="M3330" s="165" t="s">
        <v>1318</v>
      </c>
      <c r="N3330" s="177" t="s">
        <v>1319</v>
      </c>
      <c r="O3330" s="176" t="s">
        <v>1294</v>
      </c>
      <c r="P3330" s="166" t="s">
        <v>1310</v>
      </c>
      <c r="Q3330" s="166" t="s">
        <v>1313</v>
      </c>
      <c r="R3330" s="172"/>
      <c r="S3330" s="172"/>
      <c r="T3330" s="174">
        <f t="shared" si="163"/>
        <v>32.016022529495622</v>
      </c>
    </row>
    <row r="3331" spans="1:20" s="164" customFormat="1" ht="12.75" hidden="1" customHeight="1" x14ac:dyDescent="0.2">
      <c r="A3331" s="168" t="s">
        <v>1265</v>
      </c>
      <c r="B3331" s="170" t="s">
        <v>82</v>
      </c>
      <c r="C3331" s="167">
        <v>1</v>
      </c>
      <c r="D3331" s="169">
        <v>44105</v>
      </c>
      <c r="E3331" s="168">
        <f t="shared" si="164"/>
        <v>10</v>
      </c>
      <c r="F3331" s="168" t="str">
        <f t="shared" si="165"/>
        <v>oct</v>
      </c>
      <c r="G3331" s="168">
        <f t="shared" si="166"/>
        <v>2020</v>
      </c>
      <c r="H3331" s="172">
        <v>7.1249529906681008</v>
      </c>
      <c r="I3331" s="167">
        <v>220</v>
      </c>
      <c r="J3331" s="175" t="s">
        <v>1294</v>
      </c>
      <c r="K3331" s="173">
        <v>7.2313646262430149</v>
      </c>
      <c r="L3331" s="171" t="s">
        <v>64</v>
      </c>
      <c r="M3331" s="165" t="s">
        <v>1318</v>
      </c>
      <c r="N3331" s="177" t="s">
        <v>1319</v>
      </c>
      <c r="O3331" s="176" t="s">
        <v>1294</v>
      </c>
      <c r="P3331" s="166" t="s">
        <v>1310</v>
      </c>
      <c r="Q3331" s="166" t="s">
        <v>1313</v>
      </c>
      <c r="R3331" s="172"/>
      <c r="S3331" s="172"/>
      <c r="T3331" s="174">
        <f t="shared" si="163"/>
        <v>7.1249529906681008</v>
      </c>
    </row>
    <row r="3332" spans="1:20" s="164" customFormat="1" ht="12.75" hidden="1" customHeight="1" x14ac:dyDescent="0.2">
      <c r="A3332" s="168" t="s">
        <v>1275</v>
      </c>
      <c r="B3332" s="170" t="s">
        <v>83</v>
      </c>
      <c r="C3332" s="167">
        <v>1</v>
      </c>
      <c r="D3332" s="169">
        <v>44105</v>
      </c>
      <c r="E3332" s="168">
        <f t="shared" si="164"/>
        <v>10</v>
      </c>
      <c r="F3332" s="168" t="str">
        <f t="shared" si="165"/>
        <v>oct</v>
      </c>
      <c r="G3332" s="168">
        <f t="shared" si="166"/>
        <v>2020</v>
      </c>
      <c r="H3332" s="172">
        <v>23.410559826480903</v>
      </c>
      <c r="I3332" s="167">
        <v>220</v>
      </c>
      <c r="J3332" s="175" t="s">
        <v>1294</v>
      </c>
      <c r="K3332" s="173">
        <v>39.737805997953458</v>
      </c>
      <c r="L3332" s="171" t="s">
        <v>64</v>
      </c>
      <c r="M3332" s="165" t="s">
        <v>1318</v>
      </c>
      <c r="N3332" s="177" t="s">
        <v>1319</v>
      </c>
      <c r="O3332" s="176" t="s">
        <v>1294</v>
      </c>
      <c r="P3332" s="166" t="s">
        <v>1310</v>
      </c>
      <c r="Q3332" s="166" t="s">
        <v>1313</v>
      </c>
      <c r="R3332" s="172"/>
      <c r="S3332" s="172"/>
      <c r="T3332" s="174">
        <f t="shared" si="163"/>
        <v>23.410559826480903</v>
      </c>
    </row>
    <row r="3333" spans="1:20" s="164" customFormat="1" ht="12.75" hidden="1" customHeight="1" x14ac:dyDescent="0.2">
      <c r="A3333" s="168" t="s">
        <v>1262</v>
      </c>
      <c r="B3333" s="170" t="s">
        <v>84</v>
      </c>
      <c r="C3333" s="167">
        <v>1</v>
      </c>
      <c r="D3333" s="169">
        <v>44105</v>
      </c>
      <c r="E3333" s="168">
        <f t="shared" si="164"/>
        <v>10</v>
      </c>
      <c r="F3333" s="168" t="str">
        <f t="shared" si="165"/>
        <v>oct</v>
      </c>
      <c r="G3333" s="168">
        <f t="shared" si="166"/>
        <v>2020</v>
      </c>
      <c r="H3333" s="172">
        <v>6.2921662774731288</v>
      </c>
      <c r="I3333" s="167">
        <v>220</v>
      </c>
      <c r="J3333" s="175" t="s">
        <v>1294</v>
      </c>
      <c r="K3333" s="173">
        <v>7.7393645212919484</v>
      </c>
      <c r="L3333" s="171" t="s">
        <v>64</v>
      </c>
      <c r="M3333" s="165" t="s">
        <v>1318</v>
      </c>
      <c r="N3333" s="177" t="s">
        <v>1319</v>
      </c>
      <c r="O3333" s="176" t="s">
        <v>1294</v>
      </c>
      <c r="P3333" s="166" t="s">
        <v>1310</v>
      </c>
      <c r="Q3333" s="166" t="s">
        <v>1313</v>
      </c>
      <c r="R3333" s="172"/>
      <c r="S3333" s="172"/>
      <c r="T3333" s="174">
        <f t="shared" si="163"/>
        <v>6.2921662774731288</v>
      </c>
    </row>
    <row r="3334" spans="1:20" s="164" customFormat="1" ht="12.75" hidden="1" customHeight="1" x14ac:dyDescent="0.2">
      <c r="A3334" s="168" t="s">
        <v>1271</v>
      </c>
      <c r="B3334" s="170" t="s">
        <v>85</v>
      </c>
      <c r="C3334" s="167">
        <v>1</v>
      </c>
      <c r="D3334" s="169">
        <v>44105</v>
      </c>
      <c r="E3334" s="168">
        <f t="shared" si="164"/>
        <v>10</v>
      </c>
      <c r="F3334" s="168" t="str">
        <f t="shared" si="165"/>
        <v>oct</v>
      </c>
      <c r="G3334" s="168">
        <f t="shared" si="166"/>
        <v>2020</v>
      </c>
      <c r="H3334" s="172">
        <v>21.189795257960977</v>
      </c>
      <c r="I3334" s="167">
        <v>220</v>
      </c>
      <c r="J3334" s="175" t="s">
        <v>1294</v>
      </c>
      <c r="K3334" s="173">
        <v>28.30919633720778</v>
      </c>
      <c r="L3334" s="171" t="s">
        <v>64</v>
      </c>
      <c r="M3334" s="165" t="s">
        <v>1318</v>
      </c>
      <c r="N3334" s="177" t="s">
        <v>1319</v>
      </c>
      <c r="O3334" s="176" t="s">
        <v>1294</v>
      </c>
      <c r="P3334" s="166" t="s">
        <v>1310</v>
      </c>
      <c r="Q3334" s="166" t="s">
        <v>1313</v>
      </c>
      <c r="R3334" s="172"/>
      <c r="S3334" s="172"/>
      <c r="T3334" s="174">
        <f t="shared" si="163"/>
        <v>21.189795257960977</v>
      </c>
    </row>
    <row r="3335" spans="1:20" s="164" customFormat="1" ht="12.75" hidden="1" customHeight="1" x14ac:dyDescent="0.2">
      <c r="A3335" s="168" t="s">
        <v>1270</v>
      </c>
      <c r="B3335" s="170" t="s">
        <v>86</v>
      </c>
      <c r="C3335" s="167">
        <v>1</v>
      </c>
      <c r="D3335" s="169">
        <v>44105</v>
      </c>
      <c r="E3335" s="168">
        <f t="shared" si="164"/>
        <v>10</v>
      </c>
      <c r="F3335" s="168" t="str">
        <f t="shared" si="165"/>
        <v>oct</v>
      </c>
      <c r="G3335" s="168">
        <f t="shared" si="166"/>
        <v>2020</v>
      </c>
      <c r="H3335" s="172">
        <v>3.7938061378882098</v>
      </c>
      <c r="I3335" s="167">
        <v>220</v>
      </c>
      <c r="J3335" s="175" t="s">
        <v>1294</v>
      </c>
      <c r="K3335" s="173">
        <v>5.340938787290427</v>
      </c>
      <c r="L3335" s="171" t="s">
        <v>64</v>
      </c>
      <c r="M3335" s="165" t="s">
        <v>1318</v>
      </c>
      <c r="N3335" s="177" t="s">
        <v>1319</v>
      </c>
      <c r="O3335" s="176" t="s">
        <v>1294</v>
      </c>
      <c r="P3335" s="166" t="s">
        <v>1310</v>
      </c>
      <c r="Q3335" s="166" t="s">
        <v>1313</v>
      </c>
      <c r="R3335" s="172"/>
      <c r="S3335" s="172"/>
      <c r="T3335" s="174">
        <f t="shared" si="163"/>
        <v>3.7938061378882098</v>
      </c>
    </row>
    <row r="3336" spans="1:20" s="164" customFormat="1" ht="12.75" hidden="1" customHeight="1" x14ac:dyDescent="0.2">
      <c r="A3336" s="168" t="s">
        <v>1278</v>
      </c>
      <c r="B3336" s="170" t="s">
        <v>87</v>
      </c>
      <c r="C3336" s="167">
        <v>1</v>
      </c>
      <c r="D3336" s="169">
        <v>44105</v>
      </c>
      <c r="E3336" s="168">
        <f t="shared" si="164"/>
        <v>10</v>
      </c>
      <c r="F3336" s="168" t="str">
        <f t="shared" si="165"/>
        <v>oct</v>
      </c>
      <c r="G3336" s="168">
        <f t="shared" si="166"/>
        <v>2020</v>
      </c>
      <c r="H3336" s="172">
        <v>10.548631700469656</v>
      </c>
      <c r="I3336" s="167">
        <v>220</v>
      </c>
      <c r="J3336" s="175" t="s">
        <v>1294</v>
      </c>
      <c r="K3336" s="173">
        <v>11.857957477326197</v>
      </c>
      <c r="L3336" s="171" t="s">
        <v>64</v>
      </c>
      <c r="M3336" s="165" t="s">
        <v>1318</v>
      </c>
      <c r="N3336" s="177" t="s">
        <v>1319</v>
      </c>
      <c r="O3336" s="176" t="s">
        <v>1294</v>
      </c>
      <c r="P3336" s="166" t="s">
        <v>1310</v>
      </c>
      <c r="Q3336" s="166" t="s">
        <v>1313</v>
      </c>
      <c r="R3336" s="172"/>
      <c r="S3336" s="172"/>
      <c r="T3336" s="174">
        <f t="shared" si="163"/>
        <v>10.548631700469656</v>
      </c>
    </row>
    <row r="3337" spans="1:20" s="164" customFormat="1" ht="12.75" hidden="1" customHeight="1" x14ac:dyDescent="0.2">
      <c r="A3337" s="168" t="s">
        <v>1280</v>
      </c>
      <c r="B3337" s="170" t="s">
        <v>3</v>
      </c>
      <c r="C3337" s="167">
        <v>1</v>
      </c>
      <c r="D3337" s="169">
        <v>44105</v>
      </c>
      <c r="E3337" s="168">
        <f t="shared" si="164"/>
        <v>10</v>
      </c>
      <c r="F3337" s="168" t="str">
        <f t="shared" si="165"/>
        <v>oct</v>
      </c>
      <c r="G3337" s="168">
        <f t="shared" si="166"/>
        <v>2020</v>
      </c>
      <c r="H3337" s="172">
        <v>288.14420276546059</v>
      </c>
      <c r="I3337" s="167">
        <v>220</v>
      </c>
      <c r="J3337" s="175" t="s">
        <v>1294</v>
      </c>
      <c r="K3337" s="173">
        <v>337.32025817962375</v>
      </c>
      <c r="L3337" s="171" t="s">
        <v>88</v>
      </c>
      <c r="M3337" s="165" t="s">
        <v>1318</v>
      </c>
      <c r="N3337" s="177" t="s">
        <v>1319</v>
      </c>
      <c r="O3337" s="176" t="s">
        <v>1294</v>
      </c>
      <c r="P3337" s="166" t="s">
        <v>1310</v>
      </c>
      <c r="Q3337" s="166" t="s">
        <v>1313</v>
      </c>
      <c r="R3337" s="172"/>
      <c r="S3337" s="172"/>
      <c r="T3337" s="174">
        <f t="shared" si="163"/>
        <v>288.14420276546059</v>
      </c>
    </row>
    <row r="3338" spans="1:20" s="164" customFormat="1" ht="12.75" hidden="1" customHeight="1" x14ac:dyDescent="0.2">
      <c r="A3338" s="168" t="s">
        <v>1256</v>
      </c>
      <c r="B3338" s="170" t="s">
        <v>4</v>
      </c>
      <c r="C3338" s="167">
        <v>1</v>
      </c>
      <c r="D3338" s="169">
        <v>44105</v>
      </c>
      <c r="E3338" s="168">
        <f t="shared" si="164"/>
        <v>10</v>
      </c>
      <c r="F3338" s="168" t="str">
        <f t="shared" si="165"/>
        <v>oct</v>
      </c>
      <c r="G3338" s="168">
        <f t="shared" si="166"/>
        <v>2020</v>
      </c>
      <c r="H3338" s="172">
        <v>5.3668477072564924</v>
      </c>
      <c r="I3338" s="167">
        <v>220</v>
      </c>
      <c r="J3338" s="175" t="s">
        <v>1294</v>
      </c>
      <c r="K3338" s="173">
        <v>7.7023517784832833</v>
      </c>
      <c r="L3338" s="171" t="s">
        <v>88</v>
      </c>
      <c r="M3338" s="165" t="s">
        <v>1318</v>
      </c>
      <c r="N3338" s="177" t="s">
        <v>1319</v>
      </c>
      <c r="O3338" s="176" t="s">
        <v>1294</v>
      </c>
      <c r="P3338" s="166" t="s">
        <v>1310</v>
      </c>
      <c r="Q3338" s="166" t="s">
        <v>1313</v>
      </c>
      <c r="R3338" s="172"/>
      <c r="S3338" s="172"/>
      <c r="T3338" s="174">
        <f t="shared" si="163"/>
        <v>5.3668477072564924</v>
      </c>
    </row>
    <row r="3339" spans="1:20" s="164" customFormat="1" ht="12.75" hidden="1" customHeight="1" x14ac:dyDescent="0.2">
      <c r="A3339" s="168" t="s">
        <v>1279</v>
      </c>
      <c r="B3339" s="170" t="s">
        <v>5</v>
      </c>
      <c r="C3339" s="167">
        <v>1</v>
      </c>
      <c r="D3339" s="169">
        <v>44105</v>
      </c>
      <c r="E3339" s="168">
        <f t="shared" si="164"/>
        <v>10</v>
      </c>
      <c r="F3339" s="168" t="str">
        <f t="shared" si="165"/>
        <v>oct</v>
      </c>
      <c r="G3339" s="168">
        <f t="shared" si="166"/>
        <v>2020</v>
      </c>
      <c r="H3339" s="172">
        <v>342.83053026526386</v>
      </c>
      <c r="I3339" s="167">
        <v>220</v>
      </c>
      <c r="J3339" s="175" t="s">
        <v>1294</v>
      </c>
      <c r="K3339" s="173">
        <v>253.82136104041496</v>
      </c>
      <c r="L3339" s="171" t="s">
        <v>88</v>
      </c>
      <c r="M3339" s="165" t="s">
        <v>1318</v>
      </c>
      <c r="N3339" s="177" t="s">
        <v>1319</v>
      </c>
      <c r="O3339" s="176" t="s">
        <v>1294</v>
      </c>
      <c r="P3339" s="166" t="s">
        <v>1310</v>
      </c>
      <c r="Q3339" s="166" t="s">
        <v>1313</v>
      </c>
      <c r="R3339" s="172"/>
      <c r="S3339" s="172"/>
      <c r="T3339" s="174">
        <f t="shared" si="163"/>
        <v>342.83053026526386</v>
      </c>
    </row>
    <row r="3340" spans="1:20" s="164" customFormat="1" ht="12.75" hidden="1" customHeight="1" x14ac:dyDescent="0.2">
      <c r="A3340" s="168" t="s">
        <v>1289</v>
      </c>
      <c r="B3340" s="170" t="s">
        <v>43</v>
      </c>
      <c r="C3340" s="167">
        <v>1</v>
      </c>
      <c r="D3340" s="169">
        <v>44105</v>
      </c>
      <c r="E3340" s="168">
        <f t="shared" si="164"/>
        <v>10</v>
      </c>
      <c r="F3340" s="168" t="str">
        <f t="shared" si="165"/>
        <v>oct</v>
      </c>
      <c r="G3340" s="168">
        <f t="shared" si="166"/>
        <v>2020</v>
      </c>
      <c r="H3340" s="172">
        <v>129.08194054522079</v>
      </c>
      <c r="I3340" s="167">
        <v>220</v>
      </c>
      <c r="J3340" s="175" t="s">
        <v>1294</v>
      </c>
      <c r="K3340" s="173">
        <v>83.991166618564094</v>
      </c>
      <c r="L3340" s="171" t="s">
        <v>62</v>
      </c>
      <c r="M3340" s="165" t="s">
        <v>1318</v>
      </c>
      <c r="N3340" s="177" t="s">
        <v>1319</v>
      </c>
      <c r="O3340" s="176" t="s">
        <v>1294</v>
      </c>
      <c r="P3340" s="166" t="s">
        <v>1310</v>
      </c>
      <c r="Q3340" s="166" t="s">
        <v>1313</v>
      </c>
      <c r="R3340" s="172"/>
      <c r="S3340" s="172"/>
      <c r="T3340" s="174">
        <f t="shared" si="163"/>
        <v>129.08194054522079</v>
      </c>
    </row>
    <row r="3341" spans="1:20" s="164" customFormat="1" ht="12.75" hidden="1" customHeight="1" x14ac:dyDescent="0.2">
      <c r="A3341" s="168" t="s">
        <v>1293</v>
      </c>
      <c r="B3341" s="170" t="s">
        <v>89</v>
      </c>
      <c r="C3341" s="167">
        <v>1</v>
      </c>
      <c r="D3341" s="169">
        <v>44105</v>
      </c>
      <c r="E3341" s="168">
        <f t="shared" si="164"/>
        <v>10</v>
      </c>
      <c r="F3341" s="168" t="str">
        <f t="shared" si="165"/>
        <v>oct</v>
      </c>
      <c r="G3341" s="168">
        <f t="shared" si="166"/>
        <v>2020</v>
      </c>
      <c r="H3341" s="172">
        <v>5589.1092278225278</v>
      </c>
      <c r="I3341" s="167">
        <v>220</v>
      </c>
      <c r="J3341" s="175" t="s">
        <v>1294</v>
      </c>
      <c r="K3341" s="173">
        <v>5464.9518327080004</v>
      </c>
      <c r="L3341" s="171" t="s">
        <v>89</v>
      </c>
      <c r="M3341" s="165" t="s">
        <v>1318</v>
      </c>
      <c r="N3341" s="177" t="s">
        <v>1319</v>
      </c>
      <c r="O3341" s="176" t="s">
        <v>1294</v>
      </c>
      <c r="P3341" s="166" t="s">
        <v>1310</v>
      </c>
      <c r="Q3341" s="166" t="s">
        <v>1313</v>
      </c>
      <c r="R3341" s="172"/>
      <c r="S3341" s="172"/>
      <c r="T3341" s="174">
        <f t="shared" si="163"/>
        <v>5589.1092278225278</v>
      </c>
    </row>
    <row r="3342" spans="1:20" s="164" customFormat="1" ht="12.75" hidden="1" customHeight="1" x14ac:dyDescent="0.2">
      <c r="A3342" s="168" t="s">
        <v>1290</v>
      </c>
      <c r="B3342" s="170" t="s">
        <v>1243</v>
      </c>
      <c r="C3342" s="167">
        <v>1</v>
      </c>
      <c r="D3342" s="169">
        <v>44105</v>
      </c>
      <c r="E3342" s="168">
        <f t="shared" si="164"/>
        <v>10</v>
      </c>
      <c r="F3342" s="168" t="str">
        <f t="shared" si="165"/>
        <v>oct</v>
      </c>
      <c r="G3342" s="168">
        <f t="shared" si="166"/>
        <v>2020</v>
      </c>
      <c r="H3342" s="172">
        <v>775.13936627047633</v>
      </c>
      <c r="I3342" s="167">
        <v>220</v>
      </c>
      <c r="J3342" s="175" t="s">
        <v>1294</v>
      </c>
      <c r="K3342" s="173">
        <v>441.82388686275027</v>
      </c>
      <c r="L3342" s="171" t="s">
        <v>61</v>
      </c>
      <c r="M3342" s="165" t="s">
        <v>1318</v>
      </c>
      <c r="N3342" s="177" t="s">
        <v>1319</v>
      </c>
      <c r="O3342" s="176" t="s">
        <v>1294</v>
      </c>
      <c r="P3342" s="166" t="s">
        <v>1310</v>
      </c>
      <c r="Q3342" s="166" t="s">
        <v>1313</v>
      </c>
      <c r="R3342" s="172"/>
      <c r="S3342" s="172"/>
      <c r="T3342" s="174">
        <f t="shared" si="163"/>
        <v>775.13936627047633</v>
      </c>
    </row>
    <row r="3343" spans="1:20" s="164" customFormat="1" ht="12.75" hidden="1" customHeight="1" x14ac:dyDescent="0.2">
      <c r="A3343" s="168" t="s">
        <v>1291</v>
      </c>
      <c r="B3343" s="170" t="s">
        <v>1244</v>
      </c>
      <c r="C3343" s="167">
        <v>1</v>
      </c>
      <c r="D3343" s="169">
        <v>44105</v>
      </c>
      <c r="E3343" s="168">
        <f t="shared" si="164"/>
        <v>10</v>
      </c>
      <c r="F3343" s="168" t="str">
        <f t="shared" si="165"/>
        <v>oct</v>
      </c>
      <c r="G3343" s="168">
        <f t="shared" si="166"/>
        <v>2020</v>
      </c>
      <c r="H3343" s="172">
        <v>553.06290941848363</v>
      </c>
      <c r="I3343" s="167">
        <v>220</v>
      </c>
      <c r="J3343" s="175" t="s">
        <v>1294</v>
      </c>
      <c r="K3343" s="173">
        <v>208.52424107259989</v>
      </c>
      <c r="L3343" s="171" t="s">
        <v>61</v>
      </c>
      <c r="M3343" s="165" t="s">
        <v>1318</v>
      </c>
      <c r="N3343" s="177" t="s">
        <v>1319</v>
      </c>
      <c r="O3343" s="176" t="s">
        <v>1294</v>
      </c>
      <c r="P3343" s="166" t="s">
        <v>1310</v>
      </c>
      <c r="Q3343" s="166" t="s">
        <v>1313</v>
      </c>
      <c r="R3343" s="172"/>
      <c r="S3343" s="172"/>
      <c r="T3343" s="174">
        <f t="shared" ref="T3343:T3406" si="167">H3343+R3343+S3343</f>
        <v>553.06290941848363</v>
      </c>
    </row>
    <row r="3344" spans="1:20" s="164" customFormat="1" ht="12.75" hidden="1" customHeight="1" x14ac:dyDescent="0.2">
      <c r="A3344" s="168" t="s">
        <v>1252</v>
      </c>
      <c r="B3344" s="170" t="s">
        <v>16</v>
      </c>
      <c r="C3344" s="167">
        <v>1</v>
      </c>
      <c r="D3344" s="169">
        <v>44105</v>
      </c>
      <c r="E3344" s="168">
        <f t="shared" si="164"/>
        <v>10</v>
      </c>
      <c r="F3344" s="168" t="str">
        <f t="shared" si="165"/>
        <v>oct</v>
      </c>
      <c r="G3344" s="168">
        <f t="shared" si="166"/>
        <v>2020</v>
      </c>
      <c r="H3344" s="172">
        <v>11.288886556642966</v>
      </c>
      <c r="I3344" s="167">
        <v>220</v>
      </c>
      <c r="J3344" s="175" t="s">
        <v>1294</v>
      </c>
      <c r="K3344" s="173">
        <v>9.1680563937064345</v>
      </c>
      <c r="L3344" s="171" t="s">
        <v>88</v>
      </c>
      <c r="M3344" s="165" t="s">
        <v>1318</v>
      </c>
      <c r="N3344" s="177" t="s">
        <v>1319</v>
      </c>
      <c r="O3344" s="176" t="s">
        <v>1294</v>
      </c>
      <c r="P3344" s="166" t="s">
        <v>1310</v>
      </c>
      <c r="Q3344" s="166" t="s">
        <v>1313</v>
      </c>
      <c r="R3344" s="172"/>
      <c r="S3344" s="172"/>
      <c r="T3344" s="174">
        <f t="shared" si="167"/>
        <v>11.288886556642966</v>
      </c>
    </row>
    <row r="3345" spans="1:20" s="164" customFormat="1" ht="12.75" hidden="1" customHeight="1" x14ac:dyDescent="0.2">
      <c r="A3345" s="168" t="s">
        <v>1284</v>
      </c>
      <c r="B3345" s="170" t="s">
        <v>8</v>
      </c>
      <c r="C3345" s="167">
        <v>1</v>
      </c>
      <c r="D3345" s="169">
        <v>44105</v>
      </c>
      <c r="E3345" s="168">
        <f t="shared" si="164"/>
        <v>10</v>
      </c>
      <c r="F3345" s="168" t="str">
        <f t="shared" si="165"/>
        <v>oct</v>
      </c>
      <c r="G3345" s="168">
        <f t="shared" si="166"/>
        <v>2020</v>
      </c>
      <c r="H3345" s="172">
        <v>148.69869423381348</v>
      </c>
      <c r="I3345" s="167">
        <v>220</v>
      </c>
      <c r="J3345" s="175" t="s">
        <v>1294</v>
      </c>
      <c r="K3345" s="173">
        <v>112.56037747400275</v>
      </c>
      <c r="L3345" s="171" t="s">
        <v>55</v>
      </c>
      <c r="M3345" s="165" t="s">
        <v>1318</v>
      </c>
      <c r="N3345" s="177" t="s">
        <v>1319</v>
      </c>
      <c r="O3345" s="176" t="s">
        <v>1294</v>
      </c>
      <c r="P3345" s="166" t="s">
        <v>1310</v>
      </c>
      <c r="Q3345" s="166" t="s">
        <v>1313</v>
      </c>
      <c r="R3345" s="172"/>
      <c r="S3345" s="172"/>
      <c r="T3345" s="174">
        <f t="shared" si="167"/>
        <v>148.69869423381348</v>
      </c>
    </row>
    <row r="3346" spans="1:20" s="164" customFormat="1" ht="12.75" hidden="1" customHeight="1" x14ac:dyDescent="0.2">
      <c r="A3346" s="168" t="s">
        <v>1281</v>
      </c>
      <c r="B3346" s="170" t="s">
        <v>9</v>
      </c>
      <c r="C3346" s="167">
        <v>1</v>
      </c>
      <c r="D3346" s="169">
        <v>44105</v>
      </c>
      <c r="E3346" s="168">
        <f t="shared" si="164"/>
        <v>10</v>
      </c>
      <c r="F3346" s="168" t="str">
        <f t="shared" si="165"/>
        <v>oct</v>
      </c>
      <c r="G3346" s="168">
        <f t="shared" si="166"/>
        <v>2020</v>
      </c>
      <c r="H3346" s="172">
        <v>254.0924793814884</v>
      </c>
      <c r="I3346" s="167">
        <v>220</v>
      </c>
      <c r="J3346" s="175" t="s">
        <v>1294</v>
      </c>
      <c r="K3346" s="173">
        <v>173.47872554421502</v>
      </c>
      <c r="L3346" s="171" t="s">
        <v>60</v>
      </c>
      <c r="M3346" s="165" t="s">
        <v>1318</v>
      </c>
      <c r="N3346" s="177" t="s">
        <v>1319</v>
      </c>
      <c r="O3346" s="176" t="s">
        <v>1294</v>
      </c>
      <c r="P3346" s="166" t="s">
        <v>1310</v>
      </c>
      <c r="Q3346" s="166" t="s">
        <v>1313</v>
      </c>
      <c r="R3346" s="172"/>
      <c r="S3346" s="172"/>
      <c r="T3346" s="174">
        <f t="shared" si="167"/>
        <v>254.0924793814884</v>
      </c>
    </row>
    <row r="3347" spans="1:20" s="164" customFormat="1" ht="12.75" hidden="1" customHeight="1" x14ac:dyDescent="0.2">
      <c r="A3347" s="168" t="s">
        <v>1286</v>
      </c>
      <c r="B3347" s="170" t="s">
        <v>10</v>
      </c>
      <c r="C3347" s="167">
        <v>1</v>
      </c>
      <c r="D3347" s="169">
        <v>44105</v>
      </c>
      <c r="E3347" s="168">
        <f t="shared" si="164"/>
        <v>10</v>
      </c>
      <c r="F3347" s="168" t="str">
        <f t="shared" si="165"/>
        <v>oct</v>
      </c>
      <c r="G3347" s="168">
        <f t="shared" si="166"/>
        <v>2020</v>
      </c>
      <c r="H3347" s="172">
        <v>320.16022529495626</v>
      </c>
      <c r="I3347" s="167">
        <v>220</v>
      </c>
      <c r="J3347" s="175" t="s">
        <v>1294</v>
      </c>
      <c r="K3347" s="173">
        <v>216.53009734211426</v>
      </c>
      <c r="L3347" s="171" t="s">
        <v>56</v>
      </c>
      <c r="M3347" s="165" t="s">
        <v>1318</v>
      </c>
      <c r="N3347" s="177" t="s">
        <v>1319</v>
      </c>
      <c r="O3347" s="176" t="s">
        <v>1294</v>
      </c>
      <c r="P3347" s="166" t="s">
        <v>1310</v>
      </c>
      <c r="Q3347" s="166" t="s">
        <v>1313</v>
      </c>
      <c r="R3347" s="172"/>
      <c r="S3347" s="172"/>
      <c r="T3347" s="174">
        <f t="shared" si="167"/>
        <v>320.16022529495626</v>
      </c>
    </row>
    <row r="3348" spans="1:20" s="164" customFormat="1" ht="12.75" hidden="1" customHeight="1" x14ac:dyDescent="0.2">
      <c r="A3348" s="168" t="s">
        <v>1288</v>
      </c>
      <c r="B3348" s="170" t="s">
        <v>11</v>
      </c>
      <c r="C3348" s="167">
        <v>1</v>
      </c>
      <c r="D3348" s="169">
        <v>44105</v>
      </c>
      <c r="E3348" s="168">
        <f t="shared" si="164"/>
        <v>10</v>
      </c>
      <c r="F3348" s="168" t="str">
        <f t="shared" si="165"/>
        <v>oct</v>
      </c>
      <c r="G3348" s="168">
        <f t="shared" si="166"/>
        <v>2020</v>
      </c>
      <c r="H3348" s="172">
        <v>176.55078319733423</v>
      </c>
      <c r="I3348" s="167">
        <v>220</v>
      </c>
      <c r="J3348" s="175" t="s">
        <v>1294</v>
      </c>
      <c r="K3348" s="173">
        <v>160.17634577878064</v>
      </c>
      <c r="L3348" s="171" t="s">
        <v>59</v>
      </c>
      <c r="M3348" s="165" t="s">
        <v>1318</v>
      </c>
      <c r="N3348" s="177" t="s">
        <v>1319</v>
      </c>
      <c r="O3348" s="176" t="s">
        <v>1294</v>
      </c>
      <c r="P3348" s="166" t="s">
        <v>1310</v>
      </c>
      <c r="Q3348" s="166" t="s">
        <v>1313</v>
      </c>
      <c r="R3348" s="172"/>
      <c r="S3348" s="172"/>
      <c r="T3348" s="174">
        <f t="shared" si="167"/>
        <v>176.55078319733423</v>
      </c>
    </row>
    <row r="3349" spans="1:20" s="164" customFormat="1" ht="12.75" hidden="1" customHeight="1" x14ac:dyDescent="0.2">
      <c r="A3349" s="168" t="s">
        <v>1287</v>
      </c>
      <c r="B3349" s="170" t="s">
        <v>12</v>
      </c>
      <c r="C3349" s="167">
        <v>1</v>
      </c>
      <c r="D3349" s="169">
        <v>44105</v>
      </c>
      <c r="E3349" s="168">
        <f t="shared" si="164"/>
        <v>10</v>
      </c>
      <c r="F3349" s="168" t="str">
        <f t="shared" si="165"/>
        <v>oct</v>
      </c>
      <c r="G3349" s="168">
        <f t="shared" si="166"/>
        <v>2020</v>
      </c>
      <c r="H3349" s="172">
        <v>533.81628315797764</v>
      </c>
      <c r="I3349" s="167">
        <v>220</v>
      </c>
      <c r="J3349" s="175" t="s">
        <v>1294</v>
      </c>
      <c r="K3349" s="173">
        <v>334.62110391030183</v>
      </c>
      <c r="L3349" s="171" t="s">
        <v>57</v>
      </c>
      <c r="M3349" s="165" t="s">
        <v>1318</v>
      </c>
      <c r="N3349" s="177" t="s">
        <v>1319</v>
      </c>
      <c r="O3349" s="176" t="s">
        <v>1294</v>
      </c>
      <c r="P3349" s="166" t="s">
        <v>1310</v>
      </c>
      <c r="Q3349" s="166" t="s">
        <v>1313</v>
      </c>
      <c r="R3349" s="172"/>
      <c r="S3349" s="172"/>
      <c r="T3349" s="174">
        <f t="shared" si="167"/>
        <v>533.81628315797764</v>
      </c>
    </row>
    <row r="3350" spans="1:20" s="164" customFormat="1" ht="12.75" hidden="1" customHeight="1" x14ac:dyDescent="0.2">
      <c r="A3350" s="168" t="s">
        <v>1292</v>
      </c>
      <c r="B3350" s="170" t="s">
        <v>50</v>
      </c>
      <c r="C3350" s="167">
        <v>1</v>
      </c>
      <c r="D3350" s="169">
        <v>44105</v>
      </c>
      <c r="E3350" s="168">
        <f t="shared" si="164"/>
        <v>10</v>
      </c>
      <c r="F3350" s="168" t="str">
        <f t="shared" si="165"/>
        <v>oct</v>
      </c>
      <c r="G3350" s="168">
        <f t="shared" si="166"/>
        <v>2020</v>
      </c>
      <c r="H3350" s="172">
        <v>81.613097893107337</v>
      </c>
      <c r="I3350" s="167">
        <v>220</v>
      </c>
      <c r="J3350" s="175" t="s">
        <v>1294</v>
      </c>
      <c r="K3350" s="173">
        <v>56.324141369086675</v>
      </c>
      <c r="L3350" s="171" t="s">
        <v>58</v>
      </c>
      <c r="M3350" s="165" t="s">
        <v>1318</v>
      </c>
      <c r="N3350" s="177" t="s">
        <v>1319</v>
      </c>
      <c r="O3350" s="176" t="s">
        <v>1294</v>
      </c>
      <c r="P3350" s="166" t="s">
        <v>1310</v>
      </c>
      <c r="Q3350" s="166" t="s">
        <v>1313</v>
      </c>
      <c r="R3350" s="172"/>
      <c r="S3350" s="172"/>
      <c r="T3350" s="174">
        <f t="shared" si="167"/>
        <v>81.613097893107337</v>
      </c>
    </row>
    <row r="3351" spans="1:20" s="164" customFormat="1" ht="12.75" hidden="1" customHeight="1" x14ac:dyDescent="0.2">
      <c r="A3351" s="168" t="s">
        <v>1274</v>
      </c>
      <c r="B3351" s="170" t="s">
        <v>14</v>
      </c>
      <c r="C3351" s="167">
        <v>1</v>
      </c>
      <c r="D3351" s="169">
        <v>44105</v>
      </c>
      <c r="E3351" s="168">
        <f t="shared" si="164"/>
        <v>10</v>
      </c>
      <c r="F3351" s="168" t="str">
        <f t="shared" si="165"/>
        <v>oct</v>
      </c>
      <c r="G3351" s="168">
        <f t="shared" si="166"/>
        <v>2020</v>
      </c>
      <c r="H3351" s="172">
        <v>1.6655734263899458</v>
      </c>
      <c r="I3351" s="167">
        <v>220</v>
      </c>
      <c r="J3351" s="175" t="s">
        <v>1294</v>
      </c>
      <c r="K3351" s="173">
        <v>2.7685531620881765</v>
      </c>
      <c r="L3351" s="171" t="s">
        <v>88</v>
      </c>
      <c r="M3351" s="165" t="s">
        <v>1318</v>
      </c>
      <c r="N3351" s="177" t="s">
        <v>1319</v>
      </c>
      <c r="O3351" s="176" t="s">
        <v>1294</v>
      </c>
      <c r="P3351" s="166" t="s">
        <v>1310</v>
      </c>
      <c r="Q3351" s="166" t="s">
        <v>1313</v>
      </c>
      <c r="R3351" s="172"/>
      <c r="S3351" s="172"/>
      <c r="T3351" s="174">
        <f t="shared" si="167"/>
        <v>1.6655734263899458</v>
      </c>
    </row>
    <row r="3352" spans="1:20" s="164" customFormat="1" ht="12.75" hidden="1" customHeight="1" x14ac:dyDescent="0.2">
      <c r="A3352" s="168" t="s">
        <v>1282</v>
      </c>
      <c r="B3352" s="170" t="s">
        <v>63</v>
      </c>
      <c r="C3352" s="167">
        <v>1</v>
      </c>
      <c r="D3352" s="169">
        <v>44136</v>
      </c>
      <c r="E3352" s="168">
        <f t="shared" si="164"/>
        <v>11</v>
      </c>
      <c r="F3352" s="168" t="str">
        <f t="shared" si="165"/>
        <v>nov</v>
      </c>
      <c r="G3352" s="168">
        <f t="shared" si="166"/>
        <v>2020</v>
      </c>
      <c r="H3352" s="172">
        <v>159.77937908325245</v>
      </c>
      <c r="I3352" s="167">
        <v>220</v>
      </c>
      <c r="J3352" s="175" t="s">
        <v>1294</v>
      </c>
      <c r="K3352" s="173">
        <v>237.59788944717025</v>
      </c>
      <c r="L3352" s="171" t="s">
        <v>64</v>
      </c>
      <c r="M3352" s="165" t="s">
        <v>1318</v>
      </c>
      <c r="N3352" s="177" t="s">
        <v>1319</v>
      </c>
      <c r="O3352" s="176" t="s">
        <v>1294</v>
      </c>
      <c r="P3352" s="166" t="s">
        <v>1310</v>
      </c>
      <c r="Q3352" s="166" t="s">
        <v>1313</v>
      </c>
      <c r="R3352" s="172"/>
      <c r="S3352" s="172"/>
      <c r="T3352" s="174">
        <f t="shared" si="167"/>
        <v>159.77937908325245</v>
      </c>
    </row>
    <row r="3353" spans="1:20" s="164" customFormat="1" ht="12.75" hidden="1" customHeight="1" x14ac:dyDescent="0.2">
      <c r="A3353" s="168" t="s">
        <v>1264</v>
      </c>
      <c r="B3353" s="170" t="s">
        <v>65</v>
      </c>
      <c r="C3353" s="167">
        <v>1</v>
      </c>
      <c r="D3353" s="169">
        <v>44136</v>
      </c>
      <c r="E3353" s="168">
        <f t="shared" si="164"/>
        <v>11</v>
      </c>
      <c r="F3353" s="168" t="str">
        <f t="shared" si="165"/>
        <v>nov</v>
      </c>
      <c r="G3353" s="168">
        <f t="shared" si="166"/>
        <v>2020</v>
      </c>
      <c r="H3353" s="172">
        <v>9.3543220161099878</v>
      </c>
      <c r="I3353" s="167">
        <v>220</v>
      </c>
      <c r="J3353" s="175" t="s">
        <v>1294</v>
      </c>
      <c r="K3353" s="173">
        <v>14.189278153123608</v>
      </c>
      <c r="L3353" s="171" t="s">
        <v>64</v>
      </c>
      <c r="M3353" s="165" t="s">
        <v>1318</v>
      </c>
      <c r="N3353" s="177" t="s">
        <v>1319</v>
      </c>
      <c r="O3353" s="176" t="s">
        <v>1294</v>
      </c>
      <c r="P3353" s="166" t="s">
        <v>1310</v>
      </c>
      <c r="Q3353" s="166" t="s">
        <v>1313</v>
      </c>
      <c r="R3353" s="172"/>
      <c r="S3353" s="172"/>
      <c r="T3353" s="174">
        <f t="shared" si="167"/>
        <v>9.3543220161099878</v>
      </c>
    </row>
    <row r="3354" spans="1:20" s="164" customFormat="1" ht="12.75" hidden="1" customHeight="1" x14ac:dyDescent="0.2">
      <c r="A3354" s="168" t="s">
        <v>1255</v>
      </c>
      <c r="B3354" s="170" t="s">
        <v>66</v>
      </c>
      <c r="C3354" s="167">
        <v>1</v>
      </c>
      <c r="D3354" s="169">
        <v>44136</v>
      </c>
      <c r="E3354" s="168">
        <f t="shared" si="164"/>
        <v>11</v>
      </c>
      <c r="F3354" s="168" t="str">
        <f t="shared" si="165"/>
        <v>nov</v>
      </c>
      <c r="G3354" s="168">
        <f t="shared" si="166"/>
        <v>2020</v>
      </c>
      <c r="H3354" s="172">
        <v>2.0787382258022196</v>
      </c>
      <c r="I3354" s="167">
        <v>220</v>
      </c>
      <c r="J3354" s="175" t="s">
        <v>1294</v>
      </c>
      <c r="K3354" s="173">
        <v>2.4151158659774885</v>
      </c>
      <c r="L3354" s="171" t="s">
        <v>64</v>
      </c>
      <c r="M3354" s="165" t="s">
        <v>1318</v>
      </c>
      <c r="N3354" s="177" t="s">
        <v>1319</v>
      </c>
      <c r="O3354" s="176" t="s">
        <v>1294</v>
      </c>
      <c r="P3354" s="166" t="s">
        <v>1310</v>
      </c>
      <c r="Q3354" s="166" t="s">
        <v>1313</v>
      </c>
      <c r="R3354" s="172"/>
      <c r="S3354" s="172"/>
      <c r="T3354" s="174">
        <f t="shared" si="167"/>
        <v>2.0787382258022196</v>
      </c>
    </row>
    <row r="3355" spans="1:20" s="164" customFormat="1" ht="12.75" hidden="1" customHeight="1" x14ac:dyDescent="0.2">
      <c r="A3355" s="168" t="s">
        <v>1266</v>
      </c>
      <c r="B3355" s="170" t="s">
        <v>67</v>
      </c>
      <c r="C3355" s="167">
        <v>1</v>
      </c>
      <c r="D3355" s="169">
        <v>44136</v>
      </c>
      <c r="E3355" s="168">
        <f t="shared" si="164"/>
        <v>11</v>
      </c>
      <c r="F3355" s="168" t="str">
        <f t="shared" si="165"/>
        <v>nov</v>
      </c>
      <c r="G3355" s="168">
        <f t="shared" si="166"/>
        <v>2020</v>
      </c>
      <c r="H3355" s="172">
        <v>6.3307027785794867</v>
      </c>
      <c r="I3355" s="167">
        <v>220</v>
      </c>
      <c r="J3355" s="175" t="s">
        <v>1294</v>
      </c>
      <c r="K3355" s="173">
        <v>8.2469214703644429</v>
      </c>
      <c r="L3355" s="171" t="s">
        <v>64</v>
      </c>
      <c r="M3355" s="165" t="s">
        <v>1318</v>
      </c>
      <c r="N3355" s="177" t="s">
        <v>1319</v>
      </c>
      <c r="O3355" s="176" t="s">
        <v>1294</v>
      </c>
      <c r="P3355" s="166" t="s">
        <v>1310</v>
      </c>
      <c r="Q3355" s="166" t="s">
        <v>1313</v>
      </c>
      <c r="R3355" s="172"/>
      <c r="S3355" s="172"/>
      <c r="T3355" s="174">
        <f t="shared" si="167"/>
        <v>6.3307027785794867</v>
      </c>
    </row>
    <row r="3356" spans="1:20" s="164" customFormat="1" ht="12.75" hidden="1" customHeight="1" x14ac:dyDescent="0.2">
      <c r="A3356" s="168" t="s">
        <v>1277</v>
      </c>
      <c r="B3356" s="170" t="s">
        <v>68</v>
      </c>
      <c r="C3356" s="167">
        <v>1</v>
      </c>
      <c r="D3356" s="169">
        <v>44136</v>
      </c>
      <c r="E3356" s="168">
        <f t="shared" si="164"/>
        <v>11</v>
      </c>
      <c r="F3356" s="168" t="str">
        <f t="shared" si="165"/>
        <v>nov</v>
      </c>
      <c r="G3356" s="168">
        <f t="shared" si="166"/>
        <v>2020</v>
      </c>
      <c r="H3356" s="172">
        <v>15.779512895862306</v>
      </c>
      <c r="I3356" s="167">
        <v>220</v>
      </c>
      <c r="J3356" s="175" t="s">
        <v>1294</v>
      </c>
      <c r="K3356" s="173">
        <v>21.238090500616593</v>
      </c>
      <c r="L3356" s="171" t="s">
        <v>64</v>
      </c>
      <c r="M3356" s="165" t="s">
        <v>1318</v>
      </c>
      <c r="N3356" s="177" t="s">
        <v>1319</v>
      </c>
      <c r="O3356" s="176" t="s">
        <v>1294</v>
      </c>
      <c r="P3356" s="166" t="s">
        <v>1310</v>
      </c>
      <c r="Q3356" s="166" t="s">
        <v>1313</v>
      </c>
      <c r="R3356" s="172"/>
      <c r="S3356" s="172"/>
      <c r="T3356" s="174">
        <f t="shared" si="167"/>
        <v>15.779512895862306</v>
      </c>
    </row>
    <row r="3357" spans="1:20" s="164" customFormat="1" ht="12.75" hidden="1" customHeight="1" x14ac:dyDescent="0.2">
      <c r="A3357" s="168" t="s">
        <v>1267</v>
      </c>
      <c r="B3357" s="170" t="s">
        <v>69</v>
      </c>
      <c r="C3357" s="167">
        <v>1</v>
      </c>
      <c r="D3357" s="169">
        <v>44136</v>
      </c>
      <c r="E3357" s="168">
        <f t="shared" si="164"/>
        <v>11</v>
      </c>
      <c r="F3357" s="168" t="str">
        <f t="shared" si="165"/>
        <v>nov</v>
      </c>
      <c r="G3357" s="168">
        <f t="shared" si="166"/>
        <v>2020</v>
      </c>
      <c r="H3357" s="172">
        <v>10.204714926665442</v>
      </c>
      <c r="I3357" s="167">
        <v>220</v>
      </c>
      <c r="J3357" s="175" t="s">
        <v>1294</v>
      </c>
      <c r="K3357" s="173">
        <v>13.228334164195944</v>
      </c>
      <c r="L3357" s="171" t="s">
        <v>64</v>
      </c>
      <c r="M3357" s="165" t="s">
        <v>1318</v>
      </c>
      <c r="N3357" s="177" t="s">
        <v>1319</v>
      </c>
      <c r="O3357" s="176" t="s">
        <v>1294</v>
      </c>
      <c r="P3357" s="166" t="s">
        <v>1310</v>
      </c>
      <c r="Q3357" s="166" t="s">
        <v>1313</v>
      </c>
      <c r="R3357" s="172"/>
      <c r="S3357" s="172"/>
      <c r="T3357" s="174">
        <f t="shared" si="167"/>
        <v>10.204714926665442</v>
      </c>
    </row>
    <row r="3358" spans="1:20" s="164" customFormat="1" ht="12.75" hidden="1" customHeight="1" x14ac:dyDescent="0.2">
      <c r="A3358" s="168" t="s">
        <v>1268</v>
      </c>
      <c r="B3358" s="170" t="s">
        <v>70</v>
      </c>
      <c r="C3358" s="167">
        <v>1</v>
      </c>
      <c r="D3358" s="169">
        <v>44136</v>
      </c>
      <c r="E3358" s="168">
        <f t="shared" si="164"/>
        <v>11</v>
      </c>
      <c r="F3358" s="168" t="str">
        <f t="shared" si="165"/>
        <v>nov</v>
      </c>
      <c r="G3358" s="168">
        <f t="shared" si="166"/>
        <v>2020</v>
      </c>
      <c r="H3358" s="172">
        <v>16.913370109936242</v>
      </c>
      <c r="I3358" s="167">
        <v>220</v>
      </c>
      <c r="J3358" s="175" t="s">
        <v>1294</v>
      </c>
      <c r="K3358" s="173">
        <v>24.398717484847687</v>
      </c>
      <c r="L3358" s="171" t="s">
        <v>64</v>
      </c>
      <c r="M3358" s="165" t="s">
        <v>1318</v>
      </c>
      <c r="N3358" s="177" t="s">
        <v>1319</v>
      </c>
      <c r="O3358" s="176" t="s">
        <v>1294</v>
      </c>
      <c r="P3358" s="166" t="s">
        <v>1310</v>
      </c>
      <c r="Q3358" s="166" t="s">
        <v>1313</v>
      </c>
      <c r="R3358" s="172"/>
      <c r="S3358" s="172"/>
      <c r="T3358" s="174">
        <f t="shared" si="167"/>
        <v>16.913370109936242</v>
      </c>
    </row>
    <row r="3359" spans="1:20" s="164" customFormat="1" ht="12.75" hidden="1" customHeight="1" x14ac:dyDescent="0.2">
      <c r="A3359" s="168" t="s">
        <v>1254</v>
      </c>
      <c r="B3359" s="170" t="s">
        <v>71</v>
      </c>
      <c r="C3359" s="167">
        <v>1</v>
      </c>
      <c r="D3359" s="169">
        <v>44136</v>
      </c>
      <c r="E3359" s="168">
        <f t="shared" si="164"/>
        <v>11</v>
      </c>
      <c r="F3359" s="168" t="str">
        <f t="shared" si="165"/>
        <v>nov</v>
      </c>
      <c r="G3359" s="168">
        <f t="shared" si="166"/>
        <v>2020</v>
      </c>
      <c r="H3359" s="172">
        <v>4.3464526539500961</v>
      </c>
      <c r="I3359" s="167">
        <v>220</v>
      </c>
      <c r="J3359" s="175" t="s">
        <v>1294</v>
      </c>
      <c r="K3359" s="173">
        <v>6.256057178652954</v>
      </c>
      <c r="L3359" s="171" t="s">
        <v>64</v>
      </c>
      <c r="M3359" s="165" t="s">
        <v>1318</v>
      </c>
      <c r="N3359" s="177" t="s">
        <v>1319</v>
      </c>
      <c r="O3359" s="176" t="s">
        <v>1294</v>
      </c>
      <c r="P3359" s="166" t="s">
        <v>1310</v>
      </c>
      <c r="Q3359" s="166" t="s">
        <v>1313</v>
      </c>
      <c r="R3359" s="172"/>
      <c r="S3359" s="172"/>
      <c r="T3359" s="174">
        <f t="shared" si="167"/>
        <v>4.3464526539500961</v>
      </c>
    </row>
    <row r="3360" spans="1:20" s="164" customFormat="1" ht="12.75" hidden="1" customHeight="1" x14ac:dyDescent="0.2">
      <c r="A3360" s="168" t="s">
        <v>1269</v>
      </c>
      <c r="B3360" s="170" t="s">
        <v>72</v>
      </c>
      <c r="C3360" s="167">
        <v>1</v>
      </c>
      <c r="D3360" s="169">
        <v>44136</v>
      </c>
      <c r="E3360" s="168">
        <f t="shared" si="164"/>
        <v>11</v>
      </c>
      <c r="F3360" s="168" t="str">
        <f t="shared" si="165"/>
        <v>nov</v>
      </c>
      <c r="G3360" s="168">
        <f t="shared" si="166"/>
        <v>2020</v>
      </c>
      <c r="H3360" s="172">
        <v>13.039357961850287</v>
      </c>
      <c r="I3360" s="167">
        <v>220</v>
      </c>
      <c r="J3360" s="175" t="s">
        <v>1294</v>
      </c>
      <c r="K3360" s="173">
        <v>16.573212945714065</v>
      </c>
      <c r="L3360" s="171" t="s">
        <v>64</v>
      </c>
      <c r="M3360" s="165" t="s">
        <v>1318</v>
      </c>
      <c r="N3360" s="177" t="s">
        <v>1319</v>
      </c>
      <c r="O3360" s="176" t="s">
        <v>1294</v>
      </c>
      <c r="P3360" s="166" t="s">
        <v>1310</v>
      </c>
      <c r="Q3360" s="166" t="s">
        <v>1313</v>
      </c>
      <c r="R3360" s="172"/>
      <c r="S3360" s="172"/>
      <c r="T3360" s="174">
        <f t="shared" si="167"/>
        <v>13.039357961850287</v>
      </c>
    </row>
    <row r="3361" spans="1:20" s="164" customFormat="1" ht="12.75" hidden="1" customHeight="1" x14ac:dyDescent="0.2">
      <c r="A3361" s="168" t="s">
        <v>1260</v>
      </c>
      <c r="B3361" s="170" t="s">
        <v>73</v>
      </c>
      <c r="C3361" s="167">
        <v>1</v>
      </c>
      <c r="D3361" s="169">
        <v>44136</v>
      </c>
      <c r="E3361" s="168">
        <f t="shared" si="164"/>
        <v>11</v>
      </c>
      <c r="F3361" s="168" t="str">
        <f t="shared" si="165"/>
        <v>nov</v>
      </c>
      <c r="G3361" s="168">
        <f t="shared" si="166"/>
        <v>2020</v>
      </c>
      <c r="H3361" s="172">
        <v>0.85039291055545352</v>
      </c>
      <c r="I3361" s="167">
        <v>220</v>
      </c>
      <c r="J3361" s="175" t="s">
        <v>1294</v>
      </c>
      <c r="K3361" s="173">
        <v>1.3530696087948995</v>
      </c>
      <c r="L3361" s="171" t="s">
        <v>64</v>
      </c>
      <c r="M3361" s="165" t="s">
        <v>1318</v>
      </c>
      <c r="N3361" s="177" t="s">
        <v>1319</v>
      </c>
      <c r="O3361" s="176" t="s">
        <v>1294</v>
      </c>
      <c r="P3361" s="166" t="s">
        <v>1310</v>
      </c>
      <c r="Q3361" s="166" t="s">
        <v>1313</v>
      </c>
      <c r="R3361" s="172"/>
      <c r="S3361" s="172"/>
      <c r="T3361" s="174">
        <f t="shared" si="167"/>
        <v>0.85039291055545352</v>
      </c>
    </row>
    <row r="3362" spans="1:20" s="164" customFormat="1" ht="12.75" hidden="1" customHeight="1" x14ac:dyDescent="0.2">
      <c r="A3362" s="168" t="s">
        <v>1258</v>
      </c>
      <c r="B3362" s="170" t="s">
        <v>74</v>
      </c>
      <c r="C3362" s="167">
        <v>1</v>
      </c>
      <c r="D3362" s="169">
        <v>44136</v>
      </c>
      <c r="E3362" s="168">
        <f t="shared" si="164"/>
        <v>11</v>
      </c>
      <c r="F3362" s="168" t="str">
        <f t="shared" si="165"/>
        <v>nov</v>
      </c>
      <c r="G3362" s="168">
        <f t="shared" si="166"/>
        <v>2020</v>
      </c>
      <c r="H3362" s="172">
        <v>16.062977199380789</v>
      </c>
      <c r="I3362" s="167">
        <v>220</v>
      </c>
      <c r="J3362" s="175" t="s">
        <v>1294</v>
      </c>
      <c r="K3362" s="173">
        <v>22.200924251567706</v>
      </c>
      <c r="L3362" s="171" t="s">
        <v>64</v>
      </c>
      <c r="M3362" s="165" t="s">
        <v>1318</v>
      </c>
      <c r="N3362" s="177" t="s">
        <v>1319</v>
      </c>
      <c r="O3362" s="176" t="s">
        <v>1294</v>
      </c>
      <c r="P3362" s="166" t="s">
        <v>1310</v>
      </c>
      <c r="Q3362" s="166" t="s">
        <v>1313</v>
      </c>
      <c r="R3362" s="172"/>
      <c r="S3362" s="172"/>
      <c r="T3362" s="174">
        <f t="shared" si="167"/>
        <v>16.062977199380789</v>
      </c>
    </row>
    <row r="3363" spans="1:20" s="164" customFormat="1" ht="12.75" hidden="1" customHeight="1" x14ac:dyDescent="0.2">
      <c r="A3363" s="168" t="s">
        <v>1276</v>
      </c>
      <c r="B3363" s="170" t="s">
        <v>75</v>
      </c>
      <c r="C3363" s="167">
        <v>1</v>
      </c>
      <c r="D3363" s="169">
        <v>44136</v>
      </c>
      <c r="E3363" s="168">
        <f t="shared" si="164"/>
        <v>11</v>
      </c>
      <c r="F3363" s="168" t="str">
        <f t="shared" si="165"/>
        <v>nov</v>
      </c>
      <c r="G3363" s="168">
        <f t="shared" si="166"/>
        <v>2020</v>
      </c>
      <c r="H3363" s="172">
        <v>98.740065725605433</v>
      </c>
      <c r="I3363" s="167">
        <v>220</v>
      </c>
      <c r="J3363" s="175" t="s">
        <v>1294</v>
      </c>
      <c r="K3363" s="173">
        <v>166.23858567942699</v>
      </c>
      <c r="L3363" s="171" t="s">
        <v>64</v>
      </c>
      <c r="M3363" s="165" t="s">
        <v>1318</v>
      </c>
      <c r="N3363" s="177" t="s">
        <v>1319</v>
      </c>
      <c r="O3363" s="176" t="s">
        <v>1294</v>
      </c>
      <c r="P3363" s="166" t="s">
        <v>1310</v>
      </c>
      <c r="Q3363" s="166" t="s">
        <v>1313</v>
      </c>
      <c r="R3363" s="172"/>
      <c r="S3363" s="172"/>
      <c r="T3363" s="174">
        <f t="shared" si="167"/>
        <v>98.740065725605433</v>
      </c>
    </row>
    <row r="3364" spans="1:20" s="164" customFormat="1" ht="12.75" hidden="1" customHeight="1" x14ac:dyDescent="0.2">
      <c r="A3364" s="168" t="s">
        <v>1263</v>
      </c>
      <c r="B3364" s="170" t="s">
        <v>76</v>
      </c>
      <c r="C3364" s="167">
        <v>1</v>
      </c>
      <c r="D3364" s="169">
        <v>44136</v>
      </c>
      <c r="E3364" s="168">
        <f t="shared" si="164"/>
        <v>11</v>
      </c>
      <c r="F3364" s="168" t="str">
        <f t="shared" si="165"/>
        <v>nov</v>
      </c>
      <c r="G3364" s="168">
        <f t="shared" si="166"/>
        <v>2020</v>
      </c>
      <c r="H3364" s="172">
        <v>16.818882008763413</v>
      </c>
      <c r="I3364" s="167">
        <v>220</v>
      </c>
      <c r="J3364" s="175" t="s">
        <v>1294</v>
      </c>
      <c r="K3364" s="173">
        <v>34.314298821924275</v>
      </c>
      <c r="L3364" s="171" t="s">
        <v>64</v>
      </c>
      <c r="M3364" s="165" t="s">
        <v>1318</v>
      </c>
      <c r="N3364" s="177" t="s">
        <v>1319</v>
      </c>
      <c r="O3364" s="176" t="s">
        <v>1294</v>
      </c>
      <c r="P3364" s="166" t="s">
        <v>1310</v>
      </c>
      <c r="Q3364" s="166" t="s">
        <v>1313</v>
      </c>
      <c r="R3364" s="172"/>
      <c r="S3364" s="172"/>
      <c r="T3364" s="174">
        <f t="shared" si="167"/>
        <v>16.818882008763413</v>
      </c>
    </row>
    <row r="3365" spans="1:20" s="164" customFormat="1" ht="12.75" hidden="1" customHeight="1" x14ac:dyDescent="0.2">
      <c r="A3365" s="168" t="s">
        <v>1272</v>
      </c>
      <c r="B3365" s="170" t="s">
        <v>77</v>
      </c>
      <c r="C3365" s="167">
        <v>1</v>
      </c>
      <c r="D3365" s="169">
        <v>44136</v>
      </c>
      <c r="E3365" s="168">
        <f t="shared" si="164"/>
        <v>11</v>
      </c>
      <c r="F3365" s="168" t="str">
        <f t="shared" si="165"/>
        <v>nov</v>
      </c>
      <c r="G3365" s="168">
        <f t="shared" si="166"/>
        <v>2020</v>
      </c>
      <c r="H3365" s="172">
        <v>4.5354288562957521</v>
      </c>
      <c r="I3365" s="167">
        <v>220</v>
      </c>
      <c r="J3365" s="175" t="s">
        <v>1294</v>
      </c>
      <c r="K3365" s="173">
        <v>4.8377907800488025</v>
      </c>
      <c r="L3365" s="171" t="s">
        <v>64</v>
      </c>
      <c r="M3365" s="165" t="s">
        <v>1318</v>
      </c>
      <c r="N3365" s="177" t="s">
        <v>1319</v>
      </c>
      <c r="O3365" s="176" t="s">
        <v>1294</v>
      </c>
      <c r="P3365" s="166" t="s">
        <v>1310</v>
      </c>
      <c r="Q3365" s="166" t="s">
        <v>1313</v>
      </c>
      <c r="R3365" s="172"/>
      <c r="S3365" s="172"/>
      <c r="T3365" s="174">
        <f t="shared" si="167"/>
        <v>4.5354288562957521</v>
      </c>
    </row>
    <row r="3366" spans="1:20" s="164" customFormat="1" ht="12.75" hidden="1" customHeight="1" x14ac:dyDescent="0.2">
      <c r="A3366" s="168" t="s">
        <v>1273</v>
      </c>
      <c r="B3366" s="170" t="s">
        <v>78</v>
      </c>
      <c r="C3366" s="167">
        <v>1</v>
      </c>
      <c r="D3366" s="169">
        <v>44136</v>
      </c>
      <c r="E3366" s="168">
        <f t="shared" si="164"/>
        <v>11</v>
      </c>
      <c r="F3366" s="168" t="str">
        <f t="shared" si="165"/>
        <v>nov</v>
      </c>
      <c r="G3366" s="168">
        <f t="shared" si="166"/>
        <v>2020</v>
      </c>
      <c r="H3366" s="172">
        <v>11.055107837220897</v>
      </c>
      <c r="I3366" s="167">
        <v>220</v>
      </c>
      <c r="J3366" s="175" t="s">
        <v>1294</v>
      </c>
      <c r="K3366" s="173">
        <v>14.35841185422297</v>
      </c>
      <c r="L3366" s="171" t="s">
        <v>64</v>
      </c>
      <c r="M3366" s="165" t="s">
        <v>1318</v>
      </c>
      <c r="N3366" s="177" t="s">
        <v>1319</v>
      </c>
      <c r="O3366" s="176" t="s">
        <v>1294</v>
      </c>
      <c r="P3366" s="166" t="s">
        <v>1310</v>
      </c>
      <c r="Q3366" s="166" t="s">
        <v>1313</v>
      </c>
      <c r="R3366" s="172"/>
      <c r="S3366" s="172"/>
      <c r="T3366" s="174">
        <f t="shared" si="167"/>
        <v>11.055107837220897</v>
      </c>
    </row>
    <row r="3367" spans="1:20" s="164" customFormat="1" ht="12.75" hidden="1" customHeight="1" x14ac:dyDescent="0.2">
      <c r="A3367" s="168" t="s">
        <v>1261</v>
      </c>
      <c r="B3367" s="170" t="s">
        <v>79</v>
      </c>
      <c r="C3367" s="167">
        <v>1</v>
      </c>
      <c r="D3367" s="169">
        <v>44136</v>
      </c>
      <c r="E3367" s="168">
        <f t="shared" si="164"/>
        <v>11</v>
      </c>
      <c r="F3367" s="168" t="str">
        <f t="shared" si="165"/>
        <v>nov</v>
      </c>
      <c r="G3367" s="168">
        <f t="shared" si="166"/>
        <v>2020</v>
      </c>
      <c r="H3367" s="172">
        <v>1.133857214073938</v>
      </c>
      <c r="I3367" s="167">
        <v>220</v>
      </c>
      <c r="J3367" s="175" t="s">
        <v>1294</v>
      </c>
      <c r="K3367" s="173">
        <v>1.0384242318893817</v>
      </c>
      <c r="L3367" s="171" t="s">
        <v>64</v>
      </c>
      <c r="M3367" s="165" t="s">
        <v>1318</v>
      </c>
      <c r="N3367" s="177" t="s">
        <v>1319</v>
      </c>
      <c r="O3367" s="176" t="s">
        <v>1294</v>
      </c>
      <c r="P3367" s="166" t="s">
        <v>1310</v>
      </c>
      <c r="Q3367" s="166" t="s">
        <v>1313</v>
      </c>
      <c r="R3367" s="172"/>
      <c r="S3367" s="172"/>
      <c r="T3367" s="174">
        <f t="shared" si="167"/>
        <v>1.133857214073938</v>
      </c>
    </row>
    <row r="3368" spans="1:20" s="164" customFormat="1" ht="12.75" hidden="1" customHeight="1" x14ac:dyDescent="0.2">
      <c r="A3368" s="168" t="s">
        <v>1257</v>
      </c>
      <c r="B3368" s="170" t="s">
        <v>80</v>
      </c>
      <c r="C3368" s="167">
        <v>1</v>
      </c>
      <c r="D3368" s="169">
        <v>44136</v>
      </c>
      <c r="E3368" s="168">
        <f t="shared" si="164"/>
        <v>11</v>
      </c>
      <c r="F3368" s="168" t="str">
        <f t="shared" si="165"/>
        <v>nov</v>
      </c>
      <c r="G3368" s="168">
        <f t="shared" si="166"/>
        <v>2020</v>
      </c>
      <c r="H3368" s="172">
        <v>1.8897620234565633</v>
      </c>
      <c r="I3368" s="167">
        <v>220</v>
      </c>
      <c r="J3368" s="175" t="s">
        <v>1294</v>
      </c>
      <c r="K3368" s="173">
        <v>1.6138567680319056</v>
      </c>
      <c r="L3368" s="171" t="s">
        <v>64</v>
      </c>
      <c r="M3368" s="165" t="s">
        <v>1318</v>
      </c>
      <c r="N3368" s="177" t="s">
        <v>1319</v>
      </c>
      <c r="O3368" s="176" t="s">
        <v>1294</v>
      </c>
      <c r="P3368" s="166" t="s">
        <v>1310</v>
      </c>
      <c r="Q3368" s="166" t="s">
        <v>1313</v>
      </c>
      <c r="R3368" s="172"/>
      <c r="S3368" s="172"/>
      <c r="T3368" s="174">
        <f t="shared" si="167"/>
        <v>1.8897620234565633</v>
      </c>
    </row>
    <row r="3369" spans="1:20" s="164" customFormat="1" ht="12.75" hidden="1" customHeight="1" x14ac:dyDescent="0.2">
      <c r="A3369" s="168" t="s">
        <v>1259</v>
      </c>
      <c r="B3369" s="170" t="s">
        <v>81</v>
      </c>
      <c r="C3369" s="167">
        <v>1</v>
      </c>
      <c r="D3369" s="169">
        <v>44136</v>
      </c>
      <c r="E3369" s="168">
        <f t="shared" si="164"/>
        <v>11</v>
      </c>
      <c r="F3369" s="168" t="str">
        <f t="shared" si="165"/>
        <v>nov</v>
      </c>
      <c r="G3369" s="168">
        <f t="shared" si="166"/>
        <v>2020</v>
      </c>
      <c r="H3369" s="172">
        <v>32.692883005798542</v>
      </c>
      <c r="I3369" s="167">
        <v>220</v>
      </c>
      <c r="J3369" s="175" t="s">
        <v>1294</v>
      </c>
      <c r="K3369" s="173">
        <v>42.617913152992408</v>
      </c>
      <c r="L3369" s="171" t="s">
        <v>64</v>
      </c>
      <c r="M3369" s="165" t="s">
        <v>1318</v>
      </c>
      <c r="N3369" s="177" t="s">
        <v>1319</v>
      </c>
      <c r="O3369" s="176" t="s">
        <v>1294</v>
      </c>
      <c r="P3369" s="166" t="s">
        <v>1310</v>
      </c>
      <c r="Q3369" s="166" t="s">
        <v>1313</v>
      </c>
      <c r="R3369" s="172"/>
      <c r="S3369" s="172"/>
      <c r="T3369" s="174">
        <f t="shared" si="167"/>
        <v>32.692883005798542</v>
      </c>
    </row>
    <row r="3370" spans="1:20" s="164" customFormat="1" ht="12.75" hidden="1" customHeight="1" x14ac:dyDescent="0.2">
      <c r="A3370" s="168" t="s">
        <v>1265</v>
      </c>
      <c r="B3370" s="170" t="s">
        <v>82</v>
      </c>
      <c r="C3370" s="167">
        <v>1</v>
      </c>
      <c r="D3370" s="169">
        <v>44136</v>
      </c>
      <c r="E3370" s="168">
        <f t="shared" si="164"/>
        <v>11</v>
      </c>
      <c r="F3370" s="168" t="str">
        <f t="shared" si="165"/>
        <v>nov</v>
      </c>
      <c r="G3370" s="168">
        <f t="shared" si="166"/>
        <v>2020</v>
      </c>
      <c r="H3370" s="172">
        <v>7.2755837903077687</v>
      </c>
      <c r="I3370" s="167">
        <v>220</v>
      </c>
      <c r="J3370" s="175" t="s">
        <v>1294</v>
      </c>
      <c r="K3370" s="173">
        <v>7.3842451066565218</v>
      </c>
      <c r="L3370" s="171" t="s">
        <v>64</v>
      </c>
      <c r="M3370" s="165" t="s">
        <v>1318</v>
      </c>
      <c r="N3370" s="177" t="s">
        <v>1319</v>
      </c>
      <c r="O3370" s="176" t="s">
        <v>1294</v>
      </c>
      <c r="P3370" s="166" t="s">
        <v>1310</v>
      </c>
      <c r="Q3370" s="166" t="s">
        <v>1313</v>
      </c>
      <c r="R3370" s="172"/>
      <c r="S3370" s="172"/>
      <c r="T3370" s="174">
        <f t="shared" si="167"/>
        <v>7.2755837903077687</v>
      </c>
    </row>
    <row r="3371" spans="1:20" s="164" customFormat="1" ht="12.75" hidden="1" customHeight="1" x14ac:dyDescent="0.2">
      <c r="A3371" s="168" t="s">
        <v>1275</v>
      </c>
      <c r="B3371" s="170" t="s">
        <v>83</v>
      </c>
      <c r="C3371" s="167">
        <v>1</v>
      </c>
      <c r="D3371" s="169">
        <v>44136</v>
      </c>
      <c r="E3371" s="168">
        <f t="shared" si="164"/>
        <v>11</v>
      </c>
      <c r="F3371" s="168" t="str">
        <f t="shared" si="165"/>
        <v>nov</v>
      </c>
      <c r="G3371" s="168">
        <f t="shared" si="166"/>
        <v>2020</v>
      </c>
      <c r="H3371" s="172">
        <v>23.905489596725527</v>
      </c>
      <c r="I3371" s="167">
        <v>220</v>
      </c>
      <c r="J3371" s="175" t="s">
        <v>1294</v>
      </c>
      <c r="K3371" s="173">
        <v>40.577915048671059</v>
      </c>
      <c r="L3371" s="171" t="s">
        <v>64</v>
      </c>
      <c r="M3371" s="165" t="s">
        <v>1318</v>
      </c>
      <c r="N3371" s="177" t="s">
        <v>1319</v>
      </c>
      <c r="O3371" s="176" t="s">
        <v>1294</v>
      </c>
      <c r="P3371" s="166" t="s">
        <v>1310</v>
      </c>
      <c r="Q3371" s="166" t="s">
        <v>1313</v>
      </c>
      <c r="R3371" s="172"/>
      <c r="S3371" s="172"/>
      <c r="T3371" s="174">
        <f t="shared" si="167"/>
        <v>23.905489596725527</v>
      </c>
    </row>
    <row r="3372" spans="1:20" s="164" customFormat="1" ht="12.75" hidden="1" customHeight="1" x14ac:dyDescent="0.2">
      <c r="A3372" s="168" t="s">
        <v>1262</v>
      </c>
      <c r="B3372" s="170" t="s">
        <v>84</v>
      </c>
      <c r="C3372" s="167">
        <v>1</v>
      </c>
      <c r="D3372" s="169">
        <v>44136</v>
      </c>
      <c r="E3372" s="168">
        <f t="shared" si="164"/>
        <v>11</v>
      </c>
      <c r="F3372" s="168" t="str">
        <f t="shared" si="165"/>
        <v>nov</v>
      </c>
      <c r="G3372" s="168">
        <f t="shared" si="166"/>
        <v>2020</v>
      </c>
      <c r="H3372" s="172">
        <v>6.4251908797523161</v>
      </c>
      <c r="I3372" s="167">
        <v>220</v>
      </c>
      <c r="J3372" s="175" t="s">
        <v>1294</v>
      </c>
      <c r="K3372" s="173">
        <v>7.9029847820953485</v>
      </c>
      <c r="L3372" s="171" t="s">
        <v>64</v>
      </c>
      <c r="M3372" s="165" t="s">
        <v>1318</v>
      </c>
      <c r="N3372" s="177" t="s">
        <v>1319</v>
      </c>
      <c r="O3372" s="176" t="s">
        <v>1294</v>
      </c>
      <c r="P3372" s="166" t="s">
        <v>1310</v>
      </c>
      <c r="Q3372" s="166" t="s">
        <v>1313</v>
      </c>
      <c r="R3372" s="172"/>
      <c r="S3372" s="172"/>
      <c r="T3372" s="174">
        <f t="shared" si="167"/>
        <v>6.4251908797523161</v>
      </c>
    </row>
    <row r="3373" spans="1:20" s="164" customFormat="1" ht="12.75" hidden="1" customHeight="1" x14ac:dyDescent="0.2">
      <c r="A3373" s="168" t="s">
        <v>1271</v>
      </c>
      <c r="B3373" s="170" t="s">
        <v>85</v>
      </c>
      <c r="C3373" s="167">
        <v>1</v>
      </c>
      <c r="D3373" s="169">
        <v>44136</v>
      </c>
      <c r="E3373" s="168">
        <f t="shared" si="164"/>
        <v>11</v>
      </c>
      <c r="F3373" s="168" t="str">
        <f t="shared" si="165"/>
        <v>nov</v>
      </c>
      <c r="G3373" s="168">
        <f t="shared" si="166"/>
        <v>2020</v>
      </c>
      <c r="H3373" s="172">
        <v>21.637775168577651</v>
      </c>
      <c r="I3373" s="167">
        <v>220</v>
      </c>
      <c r="J3373" s="175" t="s">
        <v>1294</v>
      </c>
      <c r="K3373" s="173">
        <v>28.907689672815053</v>
      </c>
      <c r="L3373" s="171" t="s">
        <v>64</v>
      </c>
      <c r="M3373" s="165" t="s">
        <v>1318</v>
      </c>
      <c r="N3373" s="177" t="s">
        <v>1319</v>
      </c>
      <c r="O3373" s="176" t="s">
        <v>1294</v>
      </c>
      <c r="P3373" s="166" t="s">
        <v>1310</v>
      </c>
      <c r="Q3373" s="166" t="s">
        <v>1313</v>
      </c>
      <c r="R3373" s="172"/>
      <c r="S3373" s="172"/>
      <c r="T3373" s="174">
        <f t="shared" si="167"/>
        <v>21.637775168577651</v>
      </c>
    </row>
    <row r="3374" spans="1:20" s="164" customFormat="1" ht="12.75" hidden="1" customHeight="1" x14ac:dyDescent="0.2">
      <c r="A3374" s="168" t="s">
        <v>1270</v>
      </c>
      <c r="B3374" s="170" t="s">
        <v>86</v>
      </c>
      <c r="C3374" s="167">
        <v>1</v>
      </c>
      <c r="D3374" s="169">
        <v>44136</v>
      </c>
      <c r="E3374" s="168">
        <f t="shared" si="164"/>
        <v>11</v>
      </c>
      <c r="F3374" s="168" t="str">
        <f t="shared" si="165"/>
        <v>nov</v>
      </c>
      <c r="G3374" s="168">
        <f t="shared" si="166"/>
        <v>2020</v>
      </c>
      <c r="H3374" s="172">
        <v>3.8740121480859546</v>
      </c>
      <c r="I3374" s="167">
        <v>220</v>
      </c>
      <c r="J3374" s="175" t="s">
        <v>1294</v>
      </c>
      <c r="K3374" s="173">
        <v>5.4538531996956428</v>
      </c>
      <c r="L3374" s="171" t="s">
        <v>64</v>
      </c>
      <c r="M3374" s="165" t="s">
        <v>1318</v>
      </c>
      <c r="N3374" s="177" t="s">
        <v>1319</v>
      </c>
      <c r="O3374" s="176" t="s">
        <v>1294</v>
      </c>
      <c r="P3374" s="166" t="s">
        <v>1310</v>
      </c>
      <c r="Q3374" s="166" t="s">
        <v>1313</v>
      </c>
      <c r="R3374" s="172"/>
      <c r="S3374" s="172"/>
      <c r="T3374" s="174">
        <f t="shared" si="167"/>
        <v>3.8740121480859546</v>
      </c>
    </row>
    <row r="3375" spans="1:20" s="164" customFormat="1" ht="12.75" hidden="1" customHeight="1" x14ac:dyDescent="0.2">
      <c r="A3375" s="168" t="s">
        <v>1278</v>
      </c>
      <c r="B3375" s="170" t="s">
        <v>87</v>
      </c>
      <c r="C3375" s="167">
        <v>1</v>
      </c>
      <c r="D3375" s="169">
        <v>44136</v>
      </c>
      <c r="E3375" s="168">
        <f t="shared" si="164"/>
        <v>11</v>
      </c>
      <c r="F3375" s="168" t="str">
        <f t="shared" si="165"/>
        <v>nov</v>
      </c>
      <c r="G3375" s="168">
        <f t="shared" si="166"/>
        <v>2020</v>
      </c>
      <c r="H3375" s="172">
        <v>10.771643533702411</v>
      </c>
      <c r="I3375" s="167">
        <v>220</v>
      </c>
      <c r="J3375" s="175" t="s">
        <v>1294</v>
      </c>
      <c r="K3375" s="173">
        <v>12.108650165297931</v>
      </c>
      <c r="L3375" s="171" t="s">
        <v>64</v>
      </c>
      <c r="M3375" s="165" t="s">
        <v>1318</v>
      </c>
      <c r="N3375" s="177" t="s">
        <v>1319</v>
      </c>
      <c r="O3375" s="176" t="s">
        <v>1294</v>
      </c>
      <c r="P3375" s="166" t="s">
        <v>1310</v>
      </c>
      <c r="Q3375" s="166" t="s">
        <v>1313</v>
      </c>
      <c r="R3375" s="172"/>
      <c r="S3375" s="172"/>
      <c r="T3375" s="174">
        <f t="shared" si="167"/>
        <v>10.771643533702411</v>
      </c>
    </row>
    <row r="3376" spans="1:20" s="164" customFormat="1" ht="12.75" hidden="1" customHeight="1" x14ac:dyDescent="0.2">
      <c r="A3376" s="168" t="s">
        <v>1280</v>
      </c>
      <c r="B3376" s="170" t="s">
        <v>3</v>
      </c>
      <c r="C3376" s="167">
        <v>1</v>
      </c>
      <c r="D3376" s="169">
        <v>44136</v>
      </c>
      <c r="E3376" s="168">
        <f t="shared" si="164"/>
        <v>11</v>
      </c>
      <c r="F3376" s="168" t="str">
        <f t="shared" si="165"/>
        <v>nov</v>
      </c>
      <c r="G3376" s="168">
        <f t="shared" si="166"/>
        <v>2020</v>
      </c>
      <c r="H3376" s="172">
        <v>294.23594705218693</v>
      </c>
      <c r="I3376" s="167">
        <v>220</v>
      </c>
      <c r="J3376" s="175" t="s">
        <v>1294</v>
      </c>
      <c r="K3376" s="173">
        <v>344.45164842048644</v>
      </c>
      <c r="L3376" s="171" t="s">
        <v>88</v>
      </c>
      <c r="M3376" s="165" t="s">
        <v>1318</v>
      </c>
      <c r="N3376" s="177" t="s">
        <v>1319</v>
      </c>
      <c r="O3376" s="176" t="s">
        <v>1294</v>
      </c>
      <c r="P3376" s="166" t="s">
        <v>1310</v>
      </c>
      <c r="Q3376" s="166" t="s">
        <v>1313</v>
      </c>
      <c r="R3376" s="172"/>
      <c r="S3376" s="172"/>
      <c r="T3376" s="174">
        <f t="shared" si="167"/>
        <v>294.23594705218693</v>
      </c>
    </row>
    <row r="3377" spans="1:20" s="164" customFormat="1" ht="12.75" hidden="1" customHeight="1" x14ac:dyDescent="0.2">
      <c r="A3377" s="168" t="s">
        <v>1256</v>
      </c>
      <c r="B3377" s="170" t="s">
        <v>4</v>
      </c>
      <c r="C3377" s="167">
        <v>1</v>
      </c>
      <c r="D3377" s="169">
        <v>44136</v>
      </c>
      <c r="E3377" s="168">
        <f t="shared" si="164"/>
        <v>11</v>
      </c>
      <c r="F3377" s="168" t="str">
        <f t="shared" si="165"/>
        <v>nov</v>
      </c>
      <c r="G3377" s="168">
        <f t="shared" si="166"/>
        <v>2020</v>
      </c>
      <c r="H3377" s="172">
        <v>5.4803098680240341</v>
      </c>
      <c r="I3377" s="167">
        <v>220</v>
      </c>
      <c r="J3377" s="175" t="s">
        <v>1294</v>
      </c>
      <c r="K3377" s="173">
        <v>7.8651895416262176</v>
      </c>
      <c r="L3377" s="171" t="s">
        <v>88</v>
      </c>
      <c r="M3377" s="165" t="s">
        <v>1318</v>
      </c>
      <c r="N3377" s="177" t="s">
        <v>1319</v>
      </c>
      <c r="O3377" s="176" t="s">
        <v>1294</v>
      </c>
      <c r="P3377" s="166" t="s">
        <v>1310</v>
      </c>
      <c r="Q3377" s="166" t="s">
        <v>1313</v>
      </c>
      <c r="R3377" s="172"/>
      <c r="S3377" s="172"/>
      <c r="T3377" s="174">
        <f t="shared" si="167"/>
        <v>5.4803098680240341</v>
      </c>
    </row>
    <row r="3378" spans="1:20" s="164" customFormat="1" ht="12.75" hidden="1" customHeight="1" x14ac:dyDescent="0.2">
      <c r="A3378" s="168" t="s">
        <v>1279</v>
      </c>
      <c r="B3378" s="170" t="s">
        <v>5</v>
      </c>
      <c r="C3378" s="167">
        <v>1</v>
      </c>
      <c r="D3378" s="169">
        <v>44136</v>
      </c>
      <c r="E3378" s="168">
        <f t="shared" si="164"/>
        <v>11</v>
      </c>
      <c r="F3378" s="168" t="str">
        <f t="shared" si="165"/>
        <v>nov</v>
      </c>
      <c r="G3378" s="168">
        <f t="shared" si="166"/>
        <v>2020</v>
      </c>
      <c r="H3378" s="172">
        <v>350.07841484532838</v>
      </c>
      <c r="I3378" s="167">
        <v>220</v>
      </c>
      <c r="J3378" s="175" t="s">
        <v>1294</v>
      </c>
      <c r="K3378" s="173">
        <v>259.18747568414977</v>
      </c>
      <c r="L3378" s="171" t="s">
        <v>88</v>
      </c>
      <c r="M3378" s="165" t="s">
        <v>1318</v>
      </c>
      <c r="N3378" s="177" t="s">
        <v>1319</v>
      </c>
      <c r="O3378" s="176" t="s">
        <v>1294</v>
      </c>
      <c r="P3378" s="166" t="s">
        <v>1310</v>
      </c>
      <c r="Q3378" s="166" t="s">
        <v>1313</v>
      </c>
      <c r="R3378" s="172"/>
      <c r="S3378" s="172"/>
      <c r="T3378" s="174">
        <f t="shared" si="167"/>
        <v>350.07841484532838</v>
      </c>
    </row>
    <row r="3379" spans="1:20" s="164" customFormat="1" ht="12.75" hidden="1" customHeight="1" x14ac:dyDescent="0.2">
      <c r="A3379" s="168" t="s">
        <v>1289</v>
      </c>
      <c r="B3379" s="170" t="s">
        <v>43</v>
      </c>
      <c r="C3379" s="167">
        <v>1</v>
      </c>
      <c r="D3379" s="169">
        <v>44136</v>
      </c>
      <c r="E3379" s="168">
        <f t="shared" si="164"/>
        <v>11</v>
      </c>
      <c r="F3379" s="168" t="str">
        <f t="shared" si="165"/>
        <v>nov</v>
      </c>
      <c r="G3379" s="168">
        <f t="shared" si="166"/>
        <v>2020</v>
      </c>
      <c r="H3379" s="172">
        <v>131.81090113609528</v>
      </c>
      <c r="I3379" s="167">
        <v>220</v>
      </c>
      <c r="J3379" s="175" t="s">
        <v>1294</v>
      </c>
      <c r="K3379" s="173">
        <v>85.76684943457613</v>
      </c>
      <c r="L3379" s="171" t="s">
        <v>62</v>
      </c>
      <c r="M3379" s="165" t="s">
        <v>1318</v>
      </c>
      <c r="N3379" s="177" t="s">
        <v>1319</v>
      </c>
      <c r="O3379" s="176" t="s">
        <v>1294</v>
      </c>
      <c r="P3379" s="166" t="s">
        <v>1310</v>
      </c>
      <c r="Q3379" s="166" t="s">
        <v>1313</v>
      </c>
      <c r="R3379" s="172"/>
      <c r="S3379" s="172"/>
      <c r="T3379" s="174">
        <f t="shared" si="167"/>
        <v>131.81090113609528</v>
      </c>
    </row>
    <row r="3380" spans="1:20" s="164" customFormat="1" ht="12.75" hidden="1" customHeight="1" x14ac:dyDescent="0.2">
      <c r="A3380" s="168" t="s">
        <v>1293</v>
      </c>
      <c r="B3380" s="170" t="s">
        <v>89</v>
      </c>
      <c r="C3380" s="167">
        <v>1</v>
      </c>
      <c r="D3380" s="169">
        <v>44136</v>
      </c>
      <c r="E3380" s="168">
        <f t="shared" si="164"/>
        <v>11</v>
      </c>
      <c r="F3380" s="168" t="str">
        <f t="shared" si="165"/>
        <v>nov</v>
      </c>
      <c r="G3380" s="168">
        <f t="shared" si="166"/>
        <v>2020</v>
      </c>
      <c r="H3380" s="172">
        <v>5707.2702870411667</v>
      </c>
      <c r="I3380" s="167">
        <v>220</v>
      </c>
      <c r="J3380" s="175" t="s">
        <v>1294</v>
      </c>
      <c r="K3380" s="173">
        <v>5580.4880426494901</v>
      </c>
      <c r="L3380" s="171" t="s">
        <v>89</v>
      </c>
      <c r="M3380" s="165" t="s">
        <v>1318</v>
      </c>
      <c r="N3380" s="177" t="s">
        <v>1319</v>
      </c>
      <c r="O3380" s="176" t="s">
        <v>1294</v>
      </c>
      <c r="P3380" s="166" t="s">
        <v>1310</v>
      </c>
      <c r="Q3380" s="166" t="s">
        <v>1313</v>
      </c>
      <c r="R3380" s="172"/>
      <c r="S3380" s="172"/>
      <c r="T3380" s="174">
        <f t="shared" si="167"/>
        <v>5707.2702870411667</v>
      </c>
    </row>
    <row r="3381" spans="1:20" s="164" customFormat="1" ht="12.75" hidden="1" customHeight="1" x14ac:dyDescent="0.2">
      <c r="A3381" s="168" t="s">
        <v>1290</v>
      </c>
      <c r="B3381" s="170" t="s">
        <v>1243</v>
      </c>
      <c r="C3381" s="167">
        <v>1</v>
      </c>
      <c r="D3381" s="169">
        <v>44136</v>
      </c>
      <c r="E3381" s="168">
        <f t="shared" si="164"/>
        <v>11</v>
      </c>
      <c r="F3381" s="168" t="str">
        <f t="shared" si="165"/>
        <v>nov</v>
      </c>
      <c r="G3381" s="168">
        <f t="shared" si="166"/>
        <v>2020</v>
      </c>
      <c r="H3381" s="172">
        <v>791.52682352478155</v>
      </c>
      <c r="I3381" s="167">
        <v>220</v>
      </c>
      <c r="J3381" s="175" t="s">
        <v>1294</v>
      </c>
      <c r="K3381" s="173">
        <v>451.16462012305516</v>
      </c>
      <c r="L3381" s="171" t="s">
        <v>61</v>
      </c>
      <c r="M3381" s="165" t="s">
        <v>1318</v>
      </c>
      <c r="N3381" s="177" t="s">
        <v>1319</v>
      </c>
      <c r="O3381" s="176" t="s">
        <v>1294</v>
      </c>
      <c r="P3381" s="166" t="s">
        <v>1310</v>
      </c>
      <c r="Q3381" s="166" t="s">
        <v>1313</v>
      </c>
      <c r="R3381" s="172"/>
      <c r="S3381" s="172"/>
      <c r="T3381" s="174">
        <f t="shared" si="167"/>
        <v>791.52682352478155</v>
      </c>
    </row>
    <row r="3382" spans="1:20" s="164" customFormat="1" ht="12.75" hidden="1" customHeight="1" x14ac:dyDescent="0.2">
      <c r="A3382" s="168" t="s">
        <v>1291</v>
      </c>
      <c r="B3382" s="170" t="s">
        <v>1244</v>
      </c>
      <c r="C3382" s="167">
        <v>1</v>
      </c>
      <c r="D3382" s="169">
        <v>44136</v>
      </c>
      <c r="E3382" s="168">
        <f t="shared" si="164"/>
        <v>11</v>
      </c>
      <c r="F3382" s="168" t="str">
        <f t="shared" si="165"/>
        <v>nov</v>
      </c>
      <c r="G3382" s="168">
        <f t="shared" si="166"/>
        <v>2020</v>
      </c>
      <c r="H3382" s="172">
        <v>564.75538070999403</v>
      </c>
      <c r="I3382" s="167">
        <v>220</v>
      </c>
      <c r="J3382" s="175" t="s">
        <v>1294</v>
      </c>
      <c r="K3382" s="173">
        <v>212.9327155170152</v>
      </c>
      <c r="L3382" s="171" t="s">
        <v>61</v>
      </c>
      <c r="M3382" s="165" t="s">
        <v>1318</v>
      </c>
      <c r="N3382" s="177" t="s">
        <v>1319</v>
      </c>
      <c r="O3382" s="176" t="s">
        <v>1294</v>
      </c>
      <c r="P3382" s="166" t="s">
        <v>1310</v>
      </c>
      <c r="Q3382" s="166" t="s">
        <v>1313</v>
      </c>
      <c r="R3382" s="172"/>
      <c r="S3382" s="172"/>
      <c r="T3382" s="174">
        <f t="shared" si="167"/>
        <v>564.75538070999403</v>
      </c>
    </row>
    <row r="3383" spans="1:20" s="164" customFormat="1" ht="12.75" hidden="1" customHeight="1" x14ac:dyDescent="0.2">
      <c r="A3383" s="168" t="s">
        <v>1252</v>
      </c>
      <c r="B3383" s="170" t="s">
        <v>16</v>
      </c>
      <c r="C3383" s="167">
        <v>1</v>
      </c>
      <c r="D3383" s="169">
        <v>44136</v>
      </c>
      <c r="E3383" s="168">
        <f t="shared" si="164"/>
        <v>11</v>
      </c>
      <c r="F3383" s="168" t="str">
        <f t="shared" si="165"/>
        <v>nov</v>
      </c>
      <c r="G3383" s="168">
        <f t="shared" si="166"/>
        <v>2020</v>
      </c>
      <c r="H3383" s="172">
        <v>11.527548343085037</v>
      </c>
      <c r="I3383" s="167">
        <v>220</v>
      </c>
      <c r="J3383" s="175" t="s">
        <v>1294</v>
      </c>
      <c r="K3383" s="173">
        <v>9.3618810642038142</v>
      </c>
      <c r="L3383" s="171" t="s">
        <v>88</v>
      </c>
      <c r="M3383" s="165" t="s">
        <v>1318</v>
      </c>
      <c r="N3383" s="177" t="s">
        <v>1319</v>
      </c>
      <c r="O3383" s="176" t="s">
        <v>1294</v>
      </c>
      <c r="P3383" s="166" t="s">
        <v>1310</v>
      </c>
      <c r="Q3383" s="166" t="s">
        <v>1313</v>
      </c>
      <c r="R3383" s="172"/>
      <c r="S3383" s="172"/>
      <c r="T3383" s="174">
        <f t="shared" si="167"/>
        <v>11.527548343085037</v>
      </c>
    </row>
    <row r="3384" spans="1:20" s="164" customFormat="1" ht="12.75" hidden="1" customHeight="1" x14ac:dyDescent="0.2">
      <c r="A3384" s="168" t="s">
        <v>1284</v>
      </c>
      <c r="B3384" s="170" t="s">
        <v>8</v>
      </c>
      <c r="C3384" s="167">
        <v>1</v>
      </c>
      <c r="D3384" s="169">
        <v>44136</v>
      </c>
      <c r="E3384" s="168">
        <f t="shared" si="164"/>
        <v>11</v>
      </c>
      <c r="F3384" s="168" t="str">
        <f t="shared" si="165"/>
        <v>nov</v>
      </c>
      <c r="G3384" s="168">
        <f t="shared" si="166"/>
        <v>2020</v>
      </c>
      <c r="H3384" s="172">
        <v>151.84237858473486</v>
      </c>
      <c r="I3384" s="167">
        <v>220</v>
      </c>
      <c r="J3384" s="175" t="s">
        <v>1294</v>
      </c>
      <c r="K3384" s="173">
        <v>114.94005067168683</v>
      </c>
      <c r="L3384" s="171" t="s">
        <v>55</v>
      </c>
      <c r="M3384" s="165" t="s">
        <v>1318</v>
      </c>
      <c r="N3384" s="177" t="s">
        <v>1319</v>
      </c>
      <c r="O3384" s="176" t="s">
        <v>1294</v>
      </c>
      <c r="P3384" s="166" t="s">
        <v>1310</v>
      </c>
      <c r="Q3384" s="166" t="s">
        <v>1313</v>
      </c>
      <c r="R3384" s="172"/>
      <c r="S3384" s="172"/>
      <c r="T3384" s="174">
        <f t="shared" si="167"/>
        <v>151.84237858473486</v>
      </c>
    </row>
    <row r="3385" spans="1:20" s="164" customFormat="1" ht="12.75" hidden="1" customHeight="1" x14ac:dyDescent="0.2">
      <c r="A3385" s="168" t="s">
        <v>1281</v>
      </c>
      <c r="B3385" s="170" t="s">
        <v>9</v>
      </c>
      <c r="C3385" s="167">
        <v>1</v>
      </c>
      <c r="D3385" s="169">
        <v>44136</v>
      </c>
      <c r="E3385" s="168">
        <f t="shared" si="164"/>
        <v>11</v>
      </c>
      <c r="F3385" s="168" t="str">
        <f t="shared" si="165"/>
        <v>nov</v>
      </c>
      <c r="G3385" s="168">
        <f t="shared" si="166"/>
        <v>2020</v>
      </c>
      <c r="H3385" s="172">
        <v>259.46432582058617</v>
      </c>
      <c r="I3385" s="167">
        <v>220</v>
      </c>
      <c r="J3385" s="175" t="s">
        <v>1294</v>
      </c>
      <c r="K3385" s="173">
        <v>177.14629207881825</v>
      </c>
      <c r="L3385" s="171" t="s">
        <v>60</v>
      </c>
      <c r="M3385" s="165" t="s">
        <v>1318</v>
      </c>
      <c r="N3385" s="177" t="s">
        <v>1319</v>
      </c>
      <c r="O3385" s="176" t="s">
        <v>1294</v>
      </c>
      <c r="P3385" s="166" t="s">
        <v>1310</v>
      </c>
      <c r="Q3385" s="166" t="s">
        <v>1313</v>
      </c>
      <c r="R3385" s="172"/>
      <c r="S3385" s="172"/>
      <c r="T3385" s="174">
        <f t="shared" si="167"/>
        <v>259.46432582058617</v>
      </c>
    </row>
    <row r="3386" spans="1:20" s="164" customFormat="1" ht="12.75" hidden="1" customHeight="1" x14ac:dyDescent="0.2">
      <c r="A3386" s="168" t="s">
        <v>1286</v>
      </c>
      <c r="B3386" s="170" t="s">
        <v>10</v>
      </c>
      <c r="C3386" s="167">
        <v>1</v>
      </c>
      <c r="D3386" s="169">
        <v>44136</v>
      </c>
      <c r="E3386" s="168">
        <f t="shared" si="164"/>
        <v>11</v>
      </c>
      <c r="F3386" s="168" t="str">
        <f t="shared" si="165"/>
        <v>nov</v>
      </c>
      <c r="G3386" s="168">
        <f t="shared" si="166"/>
        <v>2020</v>
      </c>
      <c r="H3386" s="172">
        <v>326.92883005798546</v>
      </c>
      <c r="I3386" s="167">
        <v>220</v>
      </c>
      <c r="J3386" s="175" t="s">
        <v>1294</v>
      </c>
      <c r="K3386" s="173">
        <v>221.10782603048827</v>
      </c>
      <c r="L3386" s="171" t="s">
        <v>56</v>
      </c>
      <c r="M3386" s="165" t="s">
        <v>1318</v>
      </c>
      <c r="N3386" s="177" t="s">
        <v>1319</v>
      </c>
      <c r="O3386" s="176" t="s">
        <v>1294</v>
      </c>
      <c r="P3386" s="166" t="s">
        <v>1310</v>
      </c>
      <c r="Q3386" s="166" t="s">
        <v>1313</v>
      </c>
      <c r="R3386" s="172"/>
      <c r="S3386" s="172"/>
      <c r="T3386" s="174">
        <f t="shared" si="167"/>
        <v>326.92883005798546</v>
      </c>
    </row>
    <row r="3387" spans="1:20" s="164" customFormat="1" ht="12.75" hidden="1" customHeight="1" x14ac:dyDescent="0.2">
      <c r="A3387" s="168" t="s">
        <v>1288</v>
      </c>
      <c r="B3387" s="170" t="s">
        <v>11</v>
      </c>
      <c r="C3387" s="167">
        <v>1</v>
      </c>
      <c r="D3387" s="169">
        <v>44136</v>
      </c>
      <c r="E3387" s="168">
        <f t="shared" si="164"/>
        <v>11</v>
      </c>
      <c r="F3387" s="168" t="str">
        <f t="shared" si="165"/>
        <v>nov</v>
      </c>
      <c r="G3387" s="168">
        <f t="shared" si="166"/>
        <v>2020</v>
      </c>
      <c r="H3387" s="172">
        <v>180.28329703775614</v>
      </c>
      <c r="I3387" s="167">
        <v>220</v>
      </c>
      <c r="J3387" s="175" t="s">
        <v>1294</v>
      </c>
      <c r="K3387" s="173">
        <v>163.56268265421247</v>
      </c>
      <c r="L3387" s="171" t="s">
        <v>59</v>
      </c>
      <c r="M3387" s="165" t="s">
        <v>1318</v>
      </c>
      <c r="N3387" s="177" t="s">
        <v>1319</v>
      </c>
      <c r="O3387" s="176" t="s">
        <v>1294</v>
      </c>
      <c r="P3387" s="166" t="s">
        <v>1310</v>
      </c>
      <c r="Q3387" s="166" t="s">
        <v>1313</v>
      </c>
      <c r="R3387" s="172"/>
      <c r="S3387" s="172"/>
      <c r="T3387" s="174">
        <f t="shared" si="167"/>
        <v>180.28329703775614</v>
      </c>
    </row>
    <row r="3388" spans="1:20" s="164" customFormat="1" ht="12.75" hidden="1" customHeight="1" x14ac:dyDescent="0.2">
      <c r="A3388" s="168" t="s">
        <v>1287</v>
      </c>
      <c r="B3388" s="170" t="s">
        <v>12</v>
      </c>
      <c r="C3388" s="167">
        <v>1</v>
      </c>
      <c r="D3388" s="169">
        <v>44136</v>
      </c>
      <c r="E3388" s="168">
        <f t="shared" si="164"/>
        <v>11</v>
      </c>
      <c r="F3388" s="168" t="str">
        <f t="shared" si="165"/>
        <v>nov</v>
      </c>
      <c r="G3388" s="168">
        <f t="shared" si="166"/>
        <v>2020</v>
      </c>
      <c r="H3388" s="172">
        <v>545.10185566604571</v>
      </c>
      <c r="I3388" s="167">
        <v>220</v>
      </c>
      <c r="J3388" s="175" t="s">
        <v>1294</v>
      </c>
      <c r="K3388" s="173">
        <v>341.69543050927501</v>
      </c>
      <c r="L3388" s="171" t="s">
        <v>57</v>
      </c>
      <c r="M3388" s="165" t="s">
        <v>1318</v>
      </c>
      <c r="N3388" s="177" t="s">
        <v>1319</v>
      </c>
      <c r="O3388" s="176" t="s">
        <v>1294</v>
      </c>
      <c r="P3388" s="166" t="s">
        <v>1310</v>
      </c>
      <c r="Q3388" s="166" t="s">
        <v>1313</v>
      </c>
      <c r="R3388" s="172"/>
      <c r="S3388" s="172"/>
      <c r="T3388" s="174">
        <f t="shared" si="167"/>
        <v>545.10185566604571</v>
      </c>
    </row>
    <row r="3389" spans="1:20" s="164" customFormat="1" ht="12.75" hidden="1" customHeight="1" x14ac:dyDescent="0.2">
      <c r="A3389" s="168" t="s">
        <v>1292</v>
      </c>
      <c r="B3389" s="170" t="s">
        <v>50</v>
      </c>
      <c r="C3389" s="167">
        <v>1</v>
      </c>
      <c r="D3389" s="169">
        <v>44136</v>
      </c>
      <c r="E3389" s="168">
        <f t="shared" si="164"/>
        <v>11</v>
      </c>
      <c r="F3389" s="168" t="str">
        <f t="shared" si="165"/>
        <v>nov</v>
      </c>
      <c r="G3389" s="168">
        <f t="shared" si="166"/>
        <v>2020</v>
      </c>
      <c r="H3389" s="172">
        <v>83.338505234434436</v>
      </c>
      <c r="I3389" s="167">
        <v>220</v>
      </c>
      <c r="J3389" s="175" t="s">
        <v>1294</v>
      </c>
      <c r="K3389" s="173">
        <v>57.514907183900519</v>
      </c>
      <c r="L3389" s="171" t="s">
        <v>58</v>
      </c>
      <c r="M3389" s="165" t="s">
        <v>1318</v>
      </c>
      <c r="N3389" s="177" t="s">
        <v>1319</v>
      </c>
      <c r="O3389" s="176" t="s">
        <v>1294</v>
      </c>
      <c r="P3389" s="166" t="s">
        <v>1310</v>
      </c>
      <c r="Q3389" s="166" t="s">
        <v>1313</v>
      </c>
      <c r="R3389" s="172"/>
      <c r="S3389" s="172"/>
      <c r="T3389" s="174">
        <f t="shared" si="167"/>
        <v>83.338505234434436</v>
      </c>
    </row>
    <row r="3390" spans="1:20" s="164" customFormat="1" ht="12.75" hidden="1" customHeight="1" x14ac:dyDescent="0.2">
      <c r="A3390" s="168" t="s">
        <v>1274</v>
      </c>
      <c r="B3390" s="170" t="s">
        <v>14</v>
      </c>
      <c r="C3390" s="167">
        <v>1</v>
      </c>
      <c r="D3390" s="169">
        <v>44136</v>
      </c>
      <c r="E3390" s="168">
        <f t="shared" ref="E3390:E3453" si="168">MONTH(D3390)</f>
        <v>11</v>
      </c>
      <c r="F3390" s="168" t="str">
        <f t="shared" ref="F3390:F3453" si="169">TEXT(D3390,"mmm")</f>
        <v>nov</v>
      </c>
      <c r="G3390" s="168">
        <f t="shared" ref="G3390:G3453" si="170">YEAR(D3390)</f>
        <v>2020</v>
      </c>
      <c r="H3390" s="172">
        <v>1.700785821110907</v>
      </c>
      <c r="I3390" s="167">
        <v>220</v>
      </c>
      <c r="J3390" s="175" t="s">
        <v>1294</v>
      </c>
      <c r="K3390" s="173">
        <v>2.8270839870910187</v>
      </c>
      <c r="L3390" s="171" t="s">
        <v>88</v>
      </c>
      <c r="M3390" s="165" t="s">
        <v>1318</v>
      </c>
      <c r="N3390" s="177" t="s">
        <v>1319</v>
      </c>
      <c r="O3390" s="176" t="s">
        <v>1294</v>
      </c>
      <c r="P3390" s="166" t="s">
        <v>1310</v>
      </c>
      <c r="Q3390" s="166" t="s">
        <v>1313</v>
      </c>
      <c r="R3390" s="172"/>
      <c r="S3390" s="172"/>
      <c r="T3390" s="174">
        <f t="shared" si="167"/>
        <v>1.700785821110907</v>
      </c>
    </row>
    <row r="3391" spans="1:20" s="164" customFormat="1" ht="12.75" hidden="1" customHeight="1" x14ac:dyDescent="0.2">
      <c r="A3391" s="168" t="s">
        <v>1282</v>
      </c>
      <c r="B3391" s="170" t="s">
        <v>63</v>
      </c>
      <c r="C3391" s="167">
        <v>1</v>
      </c>
      <c r="D3391" s="169">
        <v>44166</v>
      </c>
      <c r="E3391" s="168">
        <f t="shared" si="168"/>
        <v>12</v>
      </c>
      <c r="F3391" s="168" t="str">
        <f t="shared" si="169"/>
        <v>dic</v>
      </c>
      <c r="G3391" s="168">
        <f t="shared" si="170"/>
        <v>2020</v>
      </c>
      <c r="H3391" s="172">
        <v>151.95581057207079</v>
      </c>
      <c r="I3391" s="167">
        <v>220</v>
      </c>
      <c r="J3391" s="175" t="s">
        <v>1294</v>
      </c>
      <c r="K3391" s="173">
        <v>225.96395159569349</v>
      </c>
      <c r="L3391" s="171" t="s">
        <v>64</v>
      </c>
      <c r="M3391" s="165" t="s">
        <v>1318</v>
      </c>
      <c r="N3391" s="177" t="s">
        <v>1319</v>
      </c>
      <c r="O3391" s="176" t="s">
        <v>1294</v>
      </c>
      <c r="P3391" s="166" t="s">
        <v>1310</v>
      </c>
      <c r="Q3391" s="166" t="s">
        <v>1313</v>
      </c>
      <c r="R3391" s="172"/>
      <c r="S3391" s="172"/>
      <c r="T3391" s="174">
        <f t="shared" si="167"/>
        <v>151.95581057207079</v>
      </c>
    </row>
    <row r="3392" spans="1:20" s="164" customFormat="1" ht="12.75" hidden="1" customHeight="1" x14ac:dyDescent="0.2">
      <c r="A3392" s="168" t="s">
        <v>1264</v>
      </c>
      <c r="B3392" s="170" t="s">
        <v>65</v>
      </c>
      <c r="C3392" s="167">
        <v>1</v>
      </c>
      <c r="D3392" s="169">
        <v>44166</v>
      </c>
      <c r="E3392" s="168">
        <f t="shared" si="168"/>
        <v>12</v>
      </c>
      <c r="F3392" s="168" t="str">
        <f t="shared" si="169"/>
        <v>dic</v>
      </c>
      <c r="G3392" s="168">
        <f t="shared" si="170"/>
        <v>2020</v>
      </c>
      <c r="H3392" s="172">
        <v>8.8962893238527538</v>
      </c>
      <c r="I3392" s="167">
        <v>220</v>
      </c>
      <c r="J3392" s="175" t="s">
        <v>1294</v>
      </c>
      <c r="K3392" s="173">
        <v>13.494502704676446</v>
      </c>
      <c r="L3392" s="171" t="s">
        <v>64</v>
      </c>
      <c r="M3392" s="165" t="s">
        <v>1318</v>
      </c>
      <c r="N3392" s="177" t="s">
        <v>1319</v>
      </c>
      <c r="O3392" s="176" t="s">
        <v>1294</v>
      </c>
      <c r="P3392" s="166" t="s">
        <v>1310</v>
      </c>
      <c r="Q3392" s="166" t="s">
        <v>1313</v>
      </c>
      <c r="R3392" s="172"/>
      <c r="S3392" s="172"/>
      <c r="T3392" s="174">
        <f t="shared" si="167"/>
        <v>8.8962893238527538</v>
      </c>
    </row>
    <row r="3393" spans="1:20" s="164" customFormat="1" ht="12.75" hidden="1" customHeight="1" x14ac:dyDescent="0.2">
      <c r="A3393" s="168" t="s">
        <v>1255</v>
      </c>
      <c r="B3393" s="170" t="s">
        <v>66</v>
      </c>
      <c r="C3393" s="167">
        <v>1</v>
      </c>
      <c r="D3393" s="169">
        <v>44166</v>
      </c>
      <c r="E3393" s="168">
        <f t="shared" si="168"/>
        <v>12</v>
      </c>
      <c r="F3393" s="168" t="str">
        <f t="shared" si="169"/>
        <v>dic</v>
      </c>
      <c r="G3393" s="168">
        <f t="shared" si="170"/>
        <v>2020</v>
      </c>
      <c r="H3393" s="172">
        <v>1.9769531830783897</v>
      </c>
      <c r="I3393" s="167">
        <v>220</v>
      </c>
      <c r="J3393" s="175" t="s">
        <v>1294</v>
      </c>
      <c r="K3393" s="173">
        <v>2.2968601527038022</v>
      </c>
      <c r="L3393" s="171" t="s">
        <v>64</v>
      </c>
      <c r="M3393" s="165" t="s">
        <v>1318</v>
      </c>
      <c r="N3393" s="177" t="s">
        <v>1319</v>
      </c>
      <c r="O3393" s="176" t="s">
        <v>1294</v>
      </c>
      <c r="P3393" s="166" t="s">
        <v>1310</v>
      </c>
      <c r="Q3393" s="166" t="s">
        <v>1313</v>
      </c>
      <c r="R3393" s="172"/>
      <c r="S3393" s="172"/>
      <c r="T3393" s="174">
        <f t="shared" si="167"/>
        <v>1.9769531830783897</v>
      </c>
    </row>
    <row r="3394" spans="1:20" s="164" customFormat="1" ht="12.75" hidden="1" customHeight="1" x14ac:dyDescent="0.2">
      <c r="A3394" s="168" t="s">
        <v>1266</v>
      </c>
      <c r="B3394" s="170" t="s">
        <v>67</v>
      </c>
      <c r="C3394" s="167">
        <v>1</v>
      </c>
      <c r="D3394" s="169">
        <v>44166</v>
      </c>
      <c r="E3394" s="168">
        <f t="shared" si="168"/>
        <v>12</v>
      </c>
      <c r="F3394" s="168" t="str">
        <f t="shared" si="169"/>
        <v>dic</v>
      </c>
      <c r="G3394" s="168">
        <f t="shared" si="170"/>
        <v>2020</v>
      </c>
      <c r="H3394" s="172">
        <v>6.0207210575569139</v>
      </c>
      <c r="I3394" s="167">
        <v>220</v>
      </c>
      <c r="J3394" s="175" t="s">
        <v>1294</v>
      </c>
      <c r="K3394" s="173">
        <v>7.8431124463219026</v>
      </c>
      <c r="L3394" s="171" t="s">
        <v>64</v>
      </c>
      <c r="M3394" s="165" t="s">
        <v>1318</v>
      </c>
      <c r="N3394" s="177" t="s">
        <v>1319</v>
      </c>
      <c r="O3394" s="176" t="s">
        <v>1294</v>
      </c>
      <c r="P3394" s="166" t="s">
        <v>1310</v>
      </c>
      <c r="Q3394" s="166" t="s">
        <v>1313</v>
      </c>
      <c r="R3394" s="172"/>
      <c r="S3394" s="172"/>
      <c r="T3394" s="174">
        <f t="shared" si="167"/>
        <v>6.0207210575569139</v>
      </c>
    </row>
    <row r="3395" spans="1:20" s="164" customFormat="1" ht="12.75" hidden="1" customHeight="1" x14ac:dyDescent="0.2">
      <c r="A3395" s="168" t="s">
        <v>1277</v>
      </c>
      <c r="B3395" s="170" t="s">
        <v>68</v>
      </c>
      <c r="C3395" s="167">
        <v>1</v>
      </c>
      <c r="D3395" s="169">
        <v>44166</v>
      </c>
      <c r="E3395" s="168">
        <f t="shared" si="168"/>
        <v>12</v>
      </c>
      <c r="F3395" s="168" t="str">
        <f t="shared" si="169"/>
        <v>dic</v>
      </c>
      <c r="G3395" s="168">
        <f t="shared" si="170"/>
        <v>2020</v>
      </c>
      <c r="H3395" s="172">
        <v>15.006871889731414</v>
      </c>
      <c r="I3395" s="167">
        <v>220</v>
      </c>
      <c r="J3395" s="175" t="s">
        <v>1294</v>
      </c>
      <c r="K3395" s="173">
        <v>20.198171225478625</v>
      </c>
      <c r="L3395" s="171" t="s">
        <v>64</v>
      </c>
      <c r="M3395" s="165" t="s">
        <v>1318</v>
      </c>
      <c r="N3395" s="177" t="s">
        <v>1319</v>
      </c>
      <c r="O3395" s="176" t="s">
        <v>1294</v>
      </c>
      <c r="P3395" s="166" t="s">
        <v>1310</v>
      </c>
      <c r="Q3395" s="166" t="s">
        <v>1313</v>
      </c>
      <c r="R3395" s="172"/>
      <c r="S3395" s="172"/>
      <c r="T3395" s="174">
        <f t="shared" si="167"/>
        <v>15.006871889731414</v>
      </c>
    </row>
    <row r="3396" spans="1:20" s="164" customFormat="1" ht="12.75" hidden="1" customHeight="1" x14ac:dyDescent="0.2">
      <c r="A3396" s="168" t="s">
        <v>1267</v>
      </c>
      <c r="B3396" s="170" t="s">
        <v>69</v>
      </c>
      <c r="C3396" s="167">
        <v>1</v>
      </c>
      <c r="D3396" s="169">
        <v>44166</v>
      </c>
      <c r="E3396" s="168">
        <f t="shared" si="168"/>
        <v>12</v>
      </c>
      <c r="F3396" s="168" t="str">
        <f t="shared" si="169"/>
        <v>dic</v>
      </c>
      <c r="G3396" s="168">
        <f t="shared" si="170"/>
        <v>2020</v>
      </c>
      <c r="H3396" s="172">
        <v>9.7050428987484594</v>
      </c>
      <c r="I3396" s="167">
        <v>220</v>
      </c>
      <c r="J3396" s="175" t="s">
        <v>1294</v>
      </c>
      <c r="K3396" s="173">
        <v>12.580611165044298</v>
      </c>
      <c r="L3396" s="171" t="s">
        <v>64</v>
      </c>
      <c r="M3396" s="165" t="s">
        <v>1318</v>
      </c>
      <c r="N3396" s="177" t="s">
        <v>1319</v>
      </c>
      <c r="O3396" s="176" t="s">
        <v>1294</v>
      </c>
      <c r="P3396" s="166" t="s">
        <v>1310</v>
      </c>
      <c r="Q3396" s="166" t="s">
        <v>1313</v>
      </c>
      <c r="R3396" s="172"/>
      <c r="S3396" s="172"/>
      <c r="T3396" s="174">
        <f t="shared" si="167"/>
        <v>9.7050428987484594</v>
      </c>
    </row>
    <row r="3397" spans="1:20" s="164" customFormat="1" ht="12.75" hidden="1" customHeight="1" x14ac:dyDescent="0.2">
      <c r="A3397" s="168" t="s">
        <v>1268</v>
      </c>
      <c r="B3397" s="170" t="s">
        <v>70</v>
      </c>
      <c r="C3397" s="167">
        <v>1</v>
      </c>
      <c r="D3397" s="169">
        <v>44166</v>
      </c>
      <c r="E3397" s="168">
        <f t="shared" si="168"/>
        <v>12</v>
      </c>
      <c r="F3397" s="168" t="str">
        <f t="shared" si="169"/>
        <v>dic</v>
      </c>
      <c r="G3397" s="168">
        <f t="shared" si="170"/>
        <v>2020</v>
      </c>
      <c r="H3397" s="172">
        <v>16.085209989592354</v>
      </c>
      <c r="I3397" s="167">
        <v>220</v>
      </c>
      <c r="J3397" s="175" t="s">
        <v>1294</v>
      </c>
      <c r="K3397" s="173">
        <v>23.204038678840988</v>
      </c>
      <c r="L3397" s="171" t="s">
        <v>64</v>
      </c>
      <c r="M3397" s="165" t="s">
        <v>1318</v>
      </c>
      <c r="N3397" s="177" t="s">
        <v>1319</v>
      </c>
      <c r="O3397" s="176" t="s">
        <v>1294</v>
      </c>
      <c r="P3397" s="166" t="s">
        <v>1310</v>
      </c>
      <c r="Q3397" s="166" t="s">
        <v>1313</v>
      </c>
      <c r="R3397" s="172"/>
      <c r="S3397" s="172"/>
      <c r="T3397" s="174">
        <f t="shared" si="167"/>
        <v>16.085209989592354</v>
      </c>
    </row>
    <row r="3398" spans="1:20" s="164" customFormat="1" ht="12.75" hidden="1" customHeight="1" x14ac:dyDescent="0.2">
      <c r="A3398" s="168" t="s">
        <v>1254</v>
      </c>
      <c r="B3398" s="170" t="s">
        <v>71</v>
      </c>
      <c r="C3398" s="167">
        <v>1</v>
      </c>
      <c r="D3398" s="169">
        <v>44166</v>
      </c>
      <c r="E3398" s="168">
        <f t="shared" si="168"/>
        <v>12</v>
      </c>
      <c r="F3398" s="168" t="str">
        <f t="shared" si="169"/>
        <v>dic</v>
      </c>
      <c r="G3398" s="168">
        <f t="shared" si="170"/>
        <v>2020</v>
      </c>
      <c r="H3398" s="172">
        <v>4.1336293828002697</v>
      </c>
      <c r="I3398" s="167">
        <v>220</v>
      </c>
      <c r="J3398" s="175" t="s">
        <v>1294</v>
      </c>
      <c r="K3398" s="173">
        <v>5.9497304659827366</v>
      </c>
      <c r="L3398" s="171" t="s">
        <v>64</v>
      </c>
      <c r="M3398" s="165" t="s">
        <v>1318</v>
      </c>
      <c r="N3398" s="177" t="s">
        <v>1319</v>
      </c>
      <c r="O3398" s="176" t="s">
        <v>1294</v>
      </c>
      <c r="P3398" s="166" t="s">
        <v>1310</v>
      </c>
      <c r="Q3398" s="166" t="s">
        <v>1313</v>
      </c>
      <c r="R3398" s="172"/>
      <c r="S3398" s="172"/>
      <c r="T3398" s="174">
        <f t="shared" si="167"/>
        <v>4.1336293828002697</v>
      </c>
    </row>
    <row r="3399" spans="1:20" s="164" customFormat="1" ht="12.75" hidden="1" customHeight="1" x14ac:dyDescent="0.2">
      <c r="A3399" s="168" t="s">
        <v>1269</v>
      </c>
      <c r="B3399" s="170" t="s">
        <v>72</v>
      </c>
      <c r="C3399" s="167">
        <v>1</v>
      </c>
      <c r="D3399" s="169">
        <v>44166</v>
      </c>
      <c r="E3399" s="168">
        <f t="shared" si="168"/>
        <v>12</v>
      </c>
      <c r="F3399" s="168" t="str">
        <f t="shared" si="169"/>
        <v>dic</v>
      </c>
      <c r="G3399" s="168">
        <f t="shared" si="170"/>
        <v>2020</v>
      </c>
      <c r="H3399" s="172">
        <v>12.400888148400808</v>
      </c>
      <c r="I3399" s="167">
        <v>220</v>
      </c>
      <c r="J3399" s="175" t="s">
        <v>1294</v>
      </c>
      <c r="K3399" s="173">
        <v>15.761708559634076</v>
      </c>
      <c r="L3399" s="171" t="s">
        <v>64</v>
      </c>
      <c r="M3399" s="165" t="s">
        <v>1318</v>
      </c>
      <c r="N3399" s="177" t="s">
        <v>1319</v>
      </c>
      <c r="O3399" s="176" t="s">
        <v>1294</v>
      </c>
      <c r="P3399" s="166" t="s">
        <v>1310</v>
      </c>
      <c r="Q3399" s="166" t="s">
        <v>1313</v>
      </c>
      <c r="R3399" s="172"/>
      <c r="S3399" s="172"/>
      <c r="T3399" s="174">
        <f t="shared" si="167"/>
        <v>12.400888148400808</v>
      </c>
    </row>
    <row r="3400" spans="1:20" s="164" customFormat="1" ht="12.75" hidden="1" customHeight="1" x14ac:dyDescent="0.2">
      <c r="A3400" s="168" t="s">
        <v>1260</v>
      </c>
      <c r="B3400" s="170" t="s">
        <v>73</v>
      </c>
      <c r="C3400" s="167">
        <v>1</v>
      </c>
      <c r="D3400" s="169">
        <v>44166</v>
      </c>
      <c r="E3400" s="168">
        <f t="shared" si="168"/>
        <v>12</v>
      </c>
      <c r="F3400" s="168" t="str">
        <f t="shared" si="169"/>
        <v>dic</v>
      </c>
      <c r="G3400" s="168">
        <f t="shared" si="170"/>
        <v>2020</v>
      </c>
      <c r="H3400" s="172">
        <v>0.80875357489570487</v>
      </c>
      <c r="I3400" s="167">
        <v>220</v>
      </c>
      <c r="J3400" s="175" t="s">
        <v>1294</v>
      </c>
      <c r="K3400" s="173">
        <v>1.2868167991673882</v>
      </c>
      <c r="L3400" s="171" t="s">
        <v>64</v>
      </c>
      <c r="M3400" s="165" t="s">
        <v>1318</v>
      </c>
      <c r="N3400" s="177" t="s">
        <v>1319</v>
      </c>
      <c r="O3400" s="176" t="s">
        <v>1294</v>
      </c>
      <c r="P3400" s="166" t="s">
        <v>1310</v>
      </c>
      <c r="Q3400" s="166" t="s">
        <v>1313</v>
      </c>
      <c r="R3400" s="172"/>
      <c r="S3400" s="172"/>
      <c r="T3400" s="174">
        <f t="shared" si="167"/>
        <v>0.80875357489570487</v>
      </c>
    </row>
    <row r="3401" spans="1:20" s="164" customFormat="1" ht="12.75" hidden="1" customHeight="1" x14ac:dyDescent="0.2">
      <c r="A3401" s="168" t="s">
        <v>1258</v>
      </c>
      <c r="B3401" s="170" t="s">
        <v>74</v>
      </c>
      <c r="C3401" s="167">
        <v>1</v>
      </c>
      <c r="D3401" s="169">
        <v>44166</v>
      </c>
      <c r="E3401" s="168">
        <f t="shared" si="168"/>
        <v>12</v>
      </c>
      <c r="F3401" s="168" t="str">
        <f t="shared" si="169"/>
        <v>dic</v>
      </c>
      <c r="G3401" s="168">
        <f t="shared" si="170"/>
        <v>2020</v>
      </c>
      <c r="H3401" s="172">
        <v>15.276456414696648</v>
      </c>
      <c r="I3401" s="167">
        <v>220</v>
      </c>
      <c r="J3401" s="175" t="s">
        <v>1294</v>
      </c>
      <c r="K3401" s="173">
        <v>21.113859995277203</v>
      </c>
      <c r="L3401" s="171" t="s">
        <v>64</v>
      </c>
      <c r="M3401" s="165" t="s">
        <v>1318</v>
      </c>
      <c r="N3401" s="177" t="s">
        <v>1319</v>
      </c>
      <c r="O3401" s="176" t="s">
        <v>1294</v>
      </c>
      <c r="P3401" s="166" t="s">
        <v>1310</v>
      </c>
      <c r="Q3401" s="166" t="s">
        <v>1313</v>
      </c>
      <c r="R3401" s="172"/>
      <c r="S3401" s="172"/>
      <c r="T3401" s="174">
        <f t="shared" si="167"/>
        <v>15.276456414696648</v>
      </c>
    </row>
    <row r="3402" spans="1:20" s="164" customFormat="1" ht="12.75" hidden="1" customHeight="1" x14ac:dyDescent="0.2">
      <c r="A3402" s="168" t="s">
        <v>1276</v>
      </c>
      <c r="B3402" s="170" t="s">
        <v>75</v>
      </c>
      <c r="C3402" s="167">
        <v>1</v>
      </c>
      <c r="D3402" s="169">
        <v>44166</v>
      </c>
      <c r="E3402" s="168">
        <f t="shared" si="168"/>
        <v>12</v>
      </c>
      <c r="F3402" s="168" t="str">
        <f t="shared" si="169"/>
        <v>dic</v>
      </c>
      <c r="G3402" s="168">
        <f t="shared" si="170"/>
        <v>2020</v>
      </c>
      <c r="H3402" s="172">
        <v>93.905276196223511</v>
      </c>
      <c r="I3402" s="167">
        <v>220</v>
      </c>
      <c r="J3402" s="175" t="s">
        <v>1294</v>
      </c>
      <c r="K3402" s="173">
        <v>158.09874328094526</v>
      </c>
      <c r="L3402" s="171" t="s">
        <v>64</v>
      </c>
      <c r="M3402" s="165" t="s">
        <v>1318</v>
      </c>
      <c r="N3402" s="177" t="s">
        <v>1319</v>
      </c>
      <c r="O3402" s="176" t="s">
        <v>1294</v>
      </c>
      <c r="P3402" s="166" t="s">
        <v>1310</v>
      </c>
      <c r="Q3402" s="166" t="s">
        <v>1313</v>
      </c>
      <c r="R3402" s="172"/>
      <c r="S3402" s="172"/>
      <c r="T3402" s="174">
        <f t="shared" si="167"/>
        <v>93.905276196223511</v>
      </c>
    </row>
    <row r="3403" spans="1:20" s="164" customFormat="1" ht="12.75" hidden="1" customHeight="1" x14ac:dyDescent="0.2">
      <c r="A3403" s="168" t="s">
        <v>1263</v>
      </c>
      <c r="B3403" s="170" t="s">
        <v>76</v>
      </c>
      <c r="C3403" s="167">
        <v>1</v>
      </c>
      <c r="D3403" s="169">
        <v>44166</v>
      </c>
      <c r="E3403" s="168">
        <f t="shared" si="168"/>
        <v>12</v>
      </c>
      <c r="F3403" s="168" t="str">
        <f t="shared" si="169"/>
        <v>dic</v>
      </c>
      <c r="G3403" s="168">
        <f t="shared" si="170"/>
        <v>2020</v>
      </c>
      <c r="H3403" s="172">
        <v>15.995348481270607</v>
      </c>
      <c r="I3403" s="167">
        <v>220</v>
      </c>
      <c r="J3403" s="175" t="s">
        <v>1294</v>
      </c>
      <c r="K3403" s="173">
        <v>32.634105362124906</v>
      </c>
      <c r="L3403" s="171" t="s">
        <v>64</v>
      </c>
      <c r="M3403" s="165" t="s">
        <v>1318</v>
      </c>
      <c r="N3403" s="177" t="s">
        <v>1319</v>
      </c>
      <c r="O3403" s="176" t="s">
        <v>1294</v>
      </c>
      <c r="P3403" s="166" t="s">
        <v>1310</v>
      </c>
      <c r="Q3403" s="166" t="s">
        <v>1313</v>
      </c>
      <c r="R3403" s="172"/>
      <c r="S3403" s="172"/>
      <c r="T3403" s="174">
        <f t="shared" si="167"/>
        <v>15.995348481270607</v>
      </c>
    </row>
    <row r="3404" spans="1:20" s="164" customFormat="1" ht="12.75" hidden="1" customHeight="1" x14ac:dyDescent="0.2">
      <c r="A3404" s="168" t="s">
        <v>1272</v>
      </c>
      <c r="B3404" s="170" t="s">
        <v>77</v>
      </c>
      <c r="C3404" s="167">
        <v>1</v>
      </c>
      <c r="D3404" s="169">
        <v>44166</v>
      </c>
      <c r="E3404" s="168">
        <f t="shared" si="168"/>
        <v>12</v>
      </c>
      <c r="F3404" s="168" t="str">
        <f t="shared" si="169"/>
        <v>dic</v>
      </c>
      <c r="G3404" s="168">
        <f t="shared" si="170"/>
        <v>2020</v>
      </c>
      <c r="H3404" s="172">
        <v>4.3133523994437599</v>
      </c>
      <c r="I3404" s="167">
        <v>220</v>
      </c>
      <c r="J3404" s="175" t="s">
        <v>1294</v>
      </c>
      <c r="K3404" s="173">
        <v>4.6009092260733437</v>
      </c>
      <c r="L3404" s="171" t="s">
        <v>64</v>
      </c>
      <c r="M3404" s="165" t="s">
        <v>1318</v>
      </c>
      <c r="N3404" s="177" t="s">
        <v>1319</v>
      </c>
      <c r="O3404" s="176" t="s">
        <v>1294</v>
      </c>
      <c r="P3404" s="166" t="s">
        <v>1310</v>
      </c>
      <c r="Q3404" s="166" t="s">
        <v>1313</v>
      </c>
      <c r="R3404" s="172"/>
      <c r="S3404" s="172"/>
      <c r="T3404" s="174">
        <f t="shared" si="167"/>
        <v>4.3133523994437599</v>
      </c>
    </row>
    <row r="3405" spans="1:20" s="164" customFormat="1" ht="12.75" hidden="1" customHeight="1" x14ac:dyDescent="0.2">
      <c r="A3405" s="168" t="s">
        <v>1273</v>
      </c>
      <c r="B3405" s="170" t="s">
        <v>78</v>
      </c>
      <c r="C3405" s="167">
        <v>1</v>
      </c>
      <c r="D3405" s="169">
        <v>44166</v>
      </c>
      <c r="E3405" s="168">
        <f t="shared" si="168"/>
        <v>12</v>
      </c>
      <c r="F3405" s="168" t="str">
        <f t="shared" si="169"/>
        <v>dic</v>
      </c>
      <c r="G3405" s="168">
        <f t="shared" si="170"/>
        <v>2020</v>
      </c>
      <c r="H3405" s="172">
        <v>10.513796473644165</v>
      </c>
      <c r="I3405" s="167">
        <v>220</v>
      </c>
      <c r="J3405" s="175" t="s">
        <v>1294</v>
      </c>
      <c r="K3405" s="173">
        <v>13.65535480457237</v>
      </c>
      <c r="L3405" s="171" t="s">
        <v>64</v>
      </c>
      <c r="M3405" s="165" t="s">
        <v>1318</v>
      </c>
      <c r="N3405" s="177" t="s">
        <v>1319</v>
      </c>
      <c r="O3405" s="176" t="s">
        <v>1294</v>
      </c>
      <c r="P3405" s="166" t="s">
        <v>1310</v>
      </c>
      <c r="Q3405" s="166" t="s">
        <v>1313</v>
      </c>
      <c r="R3405" s="172"/>
      <c r="S3405" s="172"/>
      <c r="T3405" s="174">
        <f t="shared" si="167"/>
        <v>10.513796473644165</v>
      </c>
    </row>
    <row r="3406" spans="1:20" s="164" customFormat="1" ht="12.75" hidden="1" customHeight="1" x14ac:dyDescent="0.2">
      <c r="A3406" s="168" t="s">
        <v>1261</v>
      </c>
      <c r="B3406" s="170" t="s">
        <v>79</v>
      </c>
      <c r="C3406" s="167">
        <v>1</v>
      </c>
      <c r="D3406" s="169">
        <v>44166</v>
      </c>
      <c r="E3406" s="168">
        <f t="shared" si="168"/>
        <v>12</v>
      </c>
      <c r="F3406" s="168" t="str">
        <f t="shared" si="169"/>
        <v>dic</v>
      </c>
      <c r="G3406" s="168">
        <f t="shared" si="170"/>
        <v>2020</v>
      </c>
      <c r="H3406" s="172">
        <v>1.07833809986094</v>
      </c>
      <c r="I3406" s="167">
        <v>220</v>
      </c>
      <c r="J3406" s="175" t="s">
        <v>1294</v>
      </c>
      <c r="K3406" s="173">
        <v>0.98757797645597745</v>
      </c>
      <c r="L3406" s="171" t="s">
        <v>64</v>
      </c>
      <c r="M3406" s="165" t="s">
        <v>1318</v>
      </c>
      <c r="N3406" s="177" t="s">
        <v>1319</v>
      </c>
      <c r="O3406" s="176" t="s">
        <v>1294</v>
      </c>
      <c r="P3406" s="166" t="s">
        <v>1310</v>
      </c>
      <c r="Q3406" s="166" t="s">
        <v>1313</v>
      </c>
      <c r="R3406" s="172"/>
      <c r="S3406" s="172"/>
      <c r="T3406" s="174">
        <f t="shared" si="167"/>
        <v>1.07833809986094</v>
      </c>
    </row>
    <row r="3407" spans="1:20" s="164" customFormat="1" ht="12.75" hidden="1" customHeight="1" x14ac:dyDescent="0.2">
      <c r="A3407" s="168" t="s">
        <v>1257</v>
      </c>
      <c r="B3407" s="170" t="s">
        <v>80</v>
      </c>
      <c r="C3407" s="167">
        <v>1</v>
      </c>
      <c r="D3407" s="169">
        <v>44166</v>
      </c>
      <c r="E3407" s="168">
        <f t="shared" si="168"/>
        <v>12</v>
      </c>
      <c r="F3407" s="168" t="str">
        <f t="shared" si="169"/>
        <v>dic</v>
      </c>
      <c r="G3407" s="168">
        <f t="shared" si="170"/>
        <v>2020</v>
      </c>
      <c r="H3407" s="172">
        <v>1.7972301664348997</v>
      </c>
      <c r="I3407" s="167">
        <v>220</v>
      </c>
      <c r="J3407" s="175" t="s">
        <v>1294</v>
      </c>
      <c r="K3407" s="173">
        <v>1.5348345621354049</v>
      </c>
      <c r="L3407" s="171" t="s">
        <v>64</v>
      </c>
      <c r="M3407" s="165" t="s">
        <v>1318</v>
      </c>
      <c r="N3407" s="177" t="s">
        <v>1319</v>
      </c>
      <c r="O3407" s="176" t="s">
        <v>1294</v>
      </c>
      <c r="P3407" s="166" t="s">
        <v>1310</v>
      </c>
      <c r="Q3407" s="166" t="s">
        <v>1313</v>
      </c>
      <c r="R3407" s="172"/>
      <c r="S3407" s="172"/>
      <c r="T3407" s="174">
        <f t="shared" ref="T3407:T3470" si="171">H3407+R3407+S3407</f>
        <v>1.7972301664348997</v>
      </c>
    </row>
    <row r="3408" spans="1:20" s="164" customFormat="1" ht="12.75" hidden="1" customHeight="1" x14ac:dyDescent="0.2">
      <c r="A3408" s="168" t="s">
        <v>1259</v>
      </c>
      <c r="B3408" s="170" t="s">
        <v>81</v>
      </c>
      <c r="C3408" s="167">
        <v>1</v>
      </c>
      <c r="D3408" s="169">
        <v>44166</v>
      </c>
      <c r="E3408" s="168">
        <f t="shared" si="168"/>
        <v>12</v>
      </c>
      <c r="F3408" s="168" t="str">
        <f t="shared" si="169"/>
        <v>dic</v>
      </c>
      <c r="G3408" s="168">
        <f t="shared" si="170"/>
        <v>2020</v>
      </c>
      <c r="H3408" s="172">
        <v>31.092081879323764</v>
      </c>
      <c r="I3408" s="167">
        <v>220</v>
      </c>
      <c r="J3408" s="175" t="s">
        <v>1294</v>
      </c>
      <c r="K3408" s="173">
        <v>40.531134713439855</v>
      </c>
      <c r="L3408" s="171" t="s">
        <v>64</v>
      </c>
      <c r="M3408" s="165" t="s">
        <v>1318</v>
      </c>
      <c r="N3408" s="177" t="s">
        <v>1319</v>
      </c>
      <c r="O3408" s="176" t="s">
        <v>1294</v>
      </c>
      <c r="P3408" s="166" t="s">
        <v>1310</v>
      </c>
      <c r="Q3408" s="166" t="s">
        <v>1313</v>
      </c>
      <c r="R3408" s="172"/>
      <c r="S3408" s="172"/>
      <c r="T3408" s="174">
        <f t="shared" si="171"/>
        <v>31.092081879323764</v>
      </c>
    </row>
    <row r="3409" spans="1:20" s="164" customFormat="1" ht="12.75" hidden="1" customHeight="1" x14ac:dyDescent="0.2">
      <c r="A3409" s="168" t="s">
        <v>1265</v>
      </c>
      <c r="B3409" s="170" t="s">
        <v>82</v>
      </c>
      <c r="C3409" s="167">
        <v>1</v>
      </c>
      <c r="D3409" s="169">
        <v>44166</v>
      </c>
      <c r="E3409" s="168">
        <f t="shared" si="168"/>
        <v>12</v>
      </c>
      <c r="F3409" s="168" t="str">
        <f t="shared" si="169"/>
        <v>dic</v>
      </c>
      <c r="G3409" s="168">
        <f t="shared" si="170"/>
        <v>2020</v>
      </c>
      <c r="H3409" s="172">
        <v>6.9193361407743641</v>
      </c>
      <c r="I3409" s="167">
        <v>220</v>
      </c>
      <c r="J3409" s="175" t="s">
        <v>1294</v>
      </c>
      <c r="K3409" s="173">
        <v>7.0226768753443709</v>
      </c>
      <c r="L3409" s="171" t="s">
        <v>64</v>
      </c>
      <c r="M3409" s="165" t="s">
        <v>1318</v>
      </c>
      <c r="N3409" s="177" t="s">
        <v>1319</v>
      </c>
      <c r="O3409" s="176" t="s">
        <v>1294</v>
      </c>
      <c r="P3409" s="166" t="s">
        <v>1310</v>
      </c>
      <c r="Q3409" s="166" t="s">
        <v>1313</v>
      </c>
      <c r="R3409" s="172"/>
      <c r="S3409" s="172"/>
      <c r="T3409" s="174">
        <f t="shared" si="171"/>
        <v>6.9193361407743641</v>
      </c>
    </row>
    <row r="3410" spans="1:20" s="164" customFormat="1" ht="12.75" hidden="1" customHeight="1" x14ac:dyDescent="0.2">
      <c r="A3410" s="168" t="s">
        <v>1275</v>
      </c>
      <c r="B3410" s="170" t="s">
        <v>83</v>
      </c>
      <c r="C3410" s="167">
        <v>1</v>
      </c>
      <c r="D3410" s="169">
        <v>44166</v>
      </c>
      <c r="E3410" s="168">
        <f t="shared" si="168"/>
        <v>12</v>
      </c>
      <c r="F3410" s="168" t="str">
        <f t="shared" si="169"/>
        <v>dic</v>
      </c>
      <c r="G3410" s="168">
        <f t="shared" si="170"/>
        <v>2020</v>
      </c>
      <c r="H3410" s="172">
        <v>22.73496160540148</v>
      </c>
      <c r="I3410" s="167">
        <v>220</v>
      </c>
      <c r="J3410" s="175" t="s">
        <v>1294</v>
      </c>
      <c r="K3410" s="173">
        <v>38.591024748773393</v>
      </c>
      <c r="L3410" s="171" t="s">
        <v>64</v>
      </c>
      <c r="M3410" s="165" t="s">
        <v>1318</v>
      </c>
      <c r="N3410" s="177" t="s">
        <v>1319</v>
      </c>
      <c r="O3410" s="176" t="s">
        <v>1294</v>
      </c>
      <c r="P3410" s="166" t="s">
        <v>1310</v>
      </c>
      <c r="Q3410" s="166" t="s">
        <v>1313</v>
      </c>
      <c r="R3410" s="172"/>
      <c r="S3410" s="172"/>
      <c r="T3410" s="174">
        <f t="shared" si="171"/>
        <v>22.73496160540148</v>
      </c>
    </row>
    <row r="3411" spans="1:20" s="164" customFormat="1" ht="12.75" hidden="1" customHeight="1" x14ac:dyDescent="0.2">
      <c r="A3411" s="168" t="s">
        <v>1262</v>
      </c>
      <c r="B3411" s="170" t="s">
        <v>84</v>
      </c>
      <c r="C3411" s="167">
        <v>1</v>
      </c>
      <c r="D3411" s="169">
        <v>44166</v>
      </c>
      <c r="E3411" s="168">
        <f t="shared" si="168"/>
        <v>12</v>
      </c>
      <c r="F3411" s="168" t="str">
        <f t="shared" si="169"/>
        <v>dic</v>
      </c>
      <c r="G3411" s="168">
        <f t="shared" si="170"/>
        <v>2020</v>
      </c>
      <c r="H3411" s="172">
        <v>6.1105825658786594</v>
      </c>
      <c r="I3411" s="167">
        <v>220</v>
      </c>
      <c r="J3411" s="175" t="s">
        <v>1294</v>
      </c>
      <c r="K3411" s="173">
        <v>7.5160165560307517</v>
      </c>
      <c r="L3411" s="171" t="s">
        <v>64</v>
      </c>
      <c r="M3411" s="165" t="s">
        <v>1318</v>
      </c>
      <c r="N3411" s="177" t="s">
        <v>1319</v>
      </c>
      <c r="O3411" s="176" t="s">
        <v>1294</v>
      </c>
      <c r="P3411" s="166" t="s">
        <v>1310</v>
      </c>
      <c r="Q3411" s="166" t="s">
        <v>1313</v>
      </c>
      <c r="R3411" s="172"/>
      <c r="S3411" s="172"/>
      <c r="T3411" s="174">
        <f t="shared" si="171"/>
        <v>6.1105825658786594</v>
      </c>
    </row>
    <row r="3412" spans="1:20" s="164" customFormat="1" ht="12.75" hidden="1" customHeight="1" x14ac:dyDescent="0.2">
      <c r="A3412" s="168" t="s">
        <v>1271</v>
      </c>
      <c r="B3412" s="170" t="s">
        <v>85</v>
      </c>
      <c r="C3412" s="167">
        <v>1</v>
      </c>
      <c r="D3412" s="169">
        <v>44166</v>
      </c>
      <c r="E3412" s="168">
        <f t="shared" si="168"/>
        <v>12</v>
      </c>
      <c r="F3412" s="168" t="str">
        <f t="shared" si="169"/>
        <v>dic</v>
      </c>
      <c r="G3412" s="168">
        <f t="shared" si="170"/>
        <v>2020</v>
      </c>
      <c r="H3412" s="172">
        <v>20.578285405679605</v>
      </c>
      <c r="I3412" s="167">
        <v>220</v>
      </c>
      <c r="J3412" s="175" t="s">
        <v>1294</v>
      </c>
      <c r="K3412" s="173">
        <v>27.492229855954662</v>
      </c>
      <c r="L3412" s="171" t="s">
        <v>64</v>
      </c>
      <c r="M3412" s="165" t="s">
        <v>1318</v>
      </c>
      <c r="N3412" s="177" t="s">
        <v>1319</v>
      </c>
      <c r="O3412" s="176" t="s">
        <v>1294</v>
      </c>
      <c r="P3412" s="166" t="s">
        <v>1310</v>
      </c>
      <c r="Q3412" s="166" t="s">
        <v>1313</v>
      </c>
      <c r="R3412" s="172"/>
      <c r="S3412" s="172"/>
      <c r="T3412" s="174">
        <f t="shared" si="171"/>
        <v>20.578285405679605</v>
      </c>
    </row>
    <row r="3413" spans="1:20" s="164" customFormat="1" ht="12.75" hidden="1" customHeight="1" x14ac:dyDescent="0.2">
      <c r="A3413" s="168" t="s">
        <v>1270</v>
      </c>
      <c r="B3413" s="170" t="s">
        <v>86</v>
      </c>
      <c r="C3413" s="167">
        <v>1</v>
      </c>
      <c r="D3413" s="169">
        <v>44166</v>
      </c>
      <c r="E3413" s="168">
        <f t="shared" si="168"/>
        <v>12</v>
      </c>
      <c r="F3413" s="168" t="str">
        <f t="shared" si="169"/>
        <v>dic</v>
      </c>
      <c r="G3413" s="168">
        <f t="shared" si="170"/>
        <v>2020</v>
      </c>
      <c r="H3413" s="172">
        <v>3.6843218411915442</v>
      </c>
      <c r="I3413" s="167">
        <v>220</v>
      </c>
      <c r="J3413" s="175" t="s">
        <v>1294</v>
      </c>
      <c r="K3413" s="173">
        <v>5.1868062603311218</v>
      </c>
      <c r="L3413" s="171" t="s">
        <v>64</v>
      </c>
      <c r="M3413" s="165" t="s">
        <v>1318</v>
      </c>
      <c r="N3413" s="177" t="s">
        <v>1319</v>
      </c>
      <c r="O3413" s="176" t="s">
        <v>1294</v>
      </c>
      <c r="P3413" s="166" t="s">
        <v>1310</v>
      </c>
      <c r="Q3413" s="166" t="s">
        <v>1313</v>
      </c>
      <c r="R3413" s="172"/>
      <c r="S3413" s="172"/>
      <c r="T3413" s="174">
        <f t="shared" si="171"/>
        <v>3.6843218411915442</v>
      </c>
    </row>
    <row r="3414" spans="1:20" s="164" customFormat="1" ht="12.75" hidden="1" customHeight="1" x14ac:dyDescent="0.2">
      <c r="A3414" s="168" t="s">
        <v>1278</v>
      </c>
      <c r="B3414" s="170" t="s">
        <v>87</v>
      </c>
      <c r="C3414" s="167">
        <v>1</v>
      </c>
      <c r="D3414" s="169">
        <v>44166</v>
      </c>
      <c r="E3414" s="168">
        <f t="shared" si="168"/>
        <v>12</v>
      </c>
      <c r="F3414" s="168" t="str">
        <f t="shared" si="169"/>
        <v>dic</v>
      </c>
      <c r="G3414" s="168">
        <f t="shared" si="170"/>
        <v>2020</v>
      </c>
      <c r="H3414" s="172">
        <v>10.244211948678927</v>
      </c>
      <c r="I3414" s="167">
        <v>220</v>
      </c>
      <c r="J3414" s="175" t="s">
        <v>1294</v>
      </c>
      <c r="K3414" s="173">
        <v>11.515752291431621</v>
      </c>
      <c r="L3414" s="171" t="s">
        <v>64</v>
      </c>
      <c r="M3414" s="165" t="s">
        <v>1318</v>
      </c>
      <c r="N3414" s="177" t="s">
        <v>1319</v>
      </c>
      <c r="O3414" s="176" t="s">
        <v>1294</v>
      </c>
      <c r="P3414" s="166" t="s">
        <v>1310</v>
      </c>
      <c r="Q3414" s="166" t="s">
        <v>1313</v>
      </c>
      <c r="R3414" s="172"/>
      <c r="S3414" s="172"/>
      <c r="T3414" s="174">
        <f t="shared" si="171"/>
        <v>10.244211948678927</v>
      </c>
    </row>
    <row r="3415" spans="1:20" s="164" customFormat="1" ht="12.75" hidden="1" customHeight="1" x14ac:dyDescent="0.2">
      <c r="A3415" s="168" t="s">
        <v>1280</v>
      </c>
      <c r="B3415" s="170" t="s">
        <v>3</v>
      </c>
      <c r="C3415" s="167">
        <v>1</v>
      </c>
      <c r="D3415" s="169">
        <v>44166</v>
      </c>
      <c r="E3415" s="168">
        <f t="shared" si="168"/>
        <v>12</v>
      </c>
      <c r="F3415" s="168" t="str">
        <f t="shared" si="169"/>
        <v>dic</v>
      </c>
      <c r="G3415" s="168">
        <f t="shared" si="170"/>
        <v>2020</v>
      </c>
      <c r="H3415" s="172">
        <v>279.82873691391387</v>
      </c>
      <c r="I3415" s="167">
        <v>220</v>
      </c>
      <c r="J3415" s="175" t="s">
        <v>1294</v>
      </c>
      <c r="K3415" s="173">
        <v>327.58563551150525</v>
      </c>
      <c r="L3415" s="171" t="s">
        <v>88</v>
      </c>
      <c r="M3415" s="165" t="s">
        <v>1318</v>
      </c>
      <c r="N3415" s="177" t="s">
        <v>1319</v>
      </c>
      <c r="O3415" s="176" t="s">
        <v>1294</v>
      </c>
      <c r="P3415" s="166" t="s">
        <v>1310</v>
      </c>
      <c r="Q3415" s="166" t="s">
        <v>1313</v>
      </c>
      <c r="R3415" s="172"/>
      <c r="S3415" s="172"/>
      <c r="T3415" s="174">
        <f t="shared" si="171"/>
        <v>279.82873691391387</v>
      </c>
    </row>
    <row r="3416" spans="1:20" s="164" customFormat="1" ht="12.75" hidden="1" customHeight="1" x14ac:dyDescent="0.2">
      <c r="A3416" s="168" t="s">
        <v>1256</v>
      </c>
      <c r="B3416" s="170" t="s">
        <v>4</v>
      </c>
      <c r="C3416" s="167">
        <v>1</v>
      </c>
      <c r="D3416" s="169">
        <v>44166</v>
      </c>
      <c r="E3416" s="168">
        <f t="shared" si="168"/>
        <v>12</v>
      </c>
      <c r="F3416" s="168" t="str">
        <f t="shared" si="169"/>
        <v>dic</v>
      </c>
      <c r="G3416" s="168">
        <f t="shared" si="170"/>
        <v>2020</v>
      </c>
      <c r="H3416" s="172">
        <v>5.2119674826612092</v>
      </c>
      <c r="I3416" s="167">
        <v>220</v>
      </c>
      <c r="J3416" s="175" t="s">
        <v>1294</v>
      </c>
      <c r="K3416" s="173">
        <v>7.4800719527020538</v>
      </c>
      <c r="L3416" s="171" t="s">
        <v>88</v>
      </c>
      <c r="M3416" s="165" t="s">
        <v>1318</v>
      </c>
      <c r="N3416" s="177" t="s">
        <v>1319</v>
      </c>
      <c r="O3416" s="176" t="s">
        <v>1294</v>
      </c>
      <c r="P3416" s="166" t="s">
        <v>1310</v>
      </c>
      <c r="Q3416" s="166" t="s">
        <v>1313</v>
      </c>
      <c r="R3416" s="172"/>
      <c r="S3416" s="172"/>
      <c r="T3416" s="174">
        <f t="shared" si="171"/>
        <v>5.2119674826612092</v>
      </c>
    </row>
    <row r="3417" spans="1:20" s="164" customFormat="1" ht="12.75" hidden="1" customHeight="1" x14ac:dyDescent="0.2">
      <c r="A3417" s="168" t="s">
        <v>1279</v>
      </c>
      <c r="B3417" s="170" t="s">
        <v>5</v>
      </c>
      <c r="C3417" s="167">
        <v>1</v>
      </c>
      <c r="D3417" s="169">
        <v>44166</v>
      </c>
      <c r="E3417" s="168">
        <f t="shared" si="168"/>
        <v>12</v>
      </c>
      <c r="F3417" s="168" t="str">
        <f t="shared" si="169"/>
        <v>dic</v>
      </c>
      <c r="G3417" s="168">
        <f t="shared" si="170"/>
        <v>2020</v>
      </c>
      <c r="H3417" s="172">
        <v>332.93688833206517</v>
      </c>
      <c r="I3417" s="167">
        <v>220</v>
      </c>
      <c r="J3417" s="175" t="s">
        <v>1294</v>
      </c>
      <c r="K3417" s="173">
        <v>246.49640763212903</v>
      </c>
      <c r="L3417" s="171" t="s">
        <v>88</v>
      </c>
      <c r="M3417" s="165" t="s">
        <v>1318</v>
      </c>
      <c r="N3417" s="177" t="s">
        <v>1319</v>
      </c>
      <c r="O3417" s="176" t="s">
        <v>1294</v>
      </c>
      <c r="P3417" s="166" t="s">
        <v>1310</v>
      </c>
      <c r="Q3417" s="166" t="s">
        <v>1313</v>
      </c>
      <c r="R3417" s="172"/>
      <c r="S3417" s="172"/>
      <c r="T3417" s="174">
        <f t="shared" si="171"/>
        <v>332.93688833206517</v>
      </c>
    </row>
    <row r="3418" spans="1:20" s="164" customFormat="1" ht="12.75" hidden="1" customHeight="1" x14ac:dyDescent="0.2">
      <c r="A3418" s="168" t="s">
        <v>1289</v>
      </c>
      <c r="B3418" s="170" t="s">
        <v>43</v>
      </c>
      <c r="C3418" s="167">
        <v>1</v>
      </c>
      <c r="D3418" s="169">
        <v>44166</v>
      </c>
      <c r="E3418" s="168">
        <f t="shared" si="168"/>
        <v>12</v>
      </c>
      <c r="F3418" s="168" t="str">
        <f t="shared" si="169"/>
        <v>dic</v>
      </c>
      <c r="G3418" s="168">
        <f t="shared" si="170"/>
        <v>2020</v>
      </c>
      <c r="H3418" s="172">
        <v>125.35680410883425</v>
      </c>
      <c r="I3418" s="167">
        <v>220</v>
      </c>
      <c r="J3418" s="175" t="s">
        <v>1294</v>
      </c>
      <c r="K3418" s="173">
        <v>81.567291103647932</v>
      </c>
      <c r="L3418" s="171" t="s">
        <v>62</v>
      </c>
      <c r="M3418" s="165" t="s">
        <v>1318</v>
      </c>
      <c r="N3418" s="177" t="s">
        <v>1319</v>
      </c>
      <c r="O3418" s="176" t="s">
        <v>1294</v>
      </c>
      <c r="P3418" s="166" t="s">
        <v>1310</v>
      </c>
      <c r="Q3418" s="166" t="s">
        <v>1313</v>
      </c>
      <c r="R3418" s="172"/>
      <c r="S3418" s="172"/>
      <c r="T3418" s="174">
        <f t="shared" si="171"/>
        <v>125.35680410883425</v>
      </c>
    </row>
    <row r="3419" spans="1:20" s="164" customFormat="1" ht="12.75" hidden="1" customHeight="1" x14ac:dyDescent="0.2">
      <c r="A3419" s="168" t="s">
        <v>1293</v>
      </c>
      <c r="B3419" s="170" t="s">
        <v>89</v>
      </c>
      <c r="C3419" s="167">
        <v>1</v>
      </c>
      <c r="D3419" s="169">
        <v>44166</v>
      </c>
      <c r="E3419" s="168">
        <f t="shared" si="168"/>
        <v>12</v>
      </c>
      <c r="F3419" s="168" t="str">
        <f t="shared" si="169"/>
        <v>dic</v>
      </c>
      <c r="G3419" s="168">
        <f t="shared" si="170"/>
        <v>2020</v>
      </c>
      <c r="H3419" s="172">
        <v>5427.8148256500408</v>
      </c>
      <c r="I3419" s="167">
        <v>220</v>
      </c>
      <c r="J3419" s="175" t="s">
        <v>1294</v>
      </c>
      <c r="K3419" s="173">
        <v>5307.2404510140896</v>
      </c>
      <c r="L3419" s="171" t="s">
        <v>89</v>
      </c>
      <c r="M3419" s="165" t="s">
        <v>1318</v>
      </c>
      <c r="N3419" s="177" t="s">
        <v>1319</v>
      </c>
      <c r="O3419" s="176" t="s">
        <v>1294</v>
      </c>
      <c r="P3419" s="166" t="s">
        <v>1310</v>
      </c>
      <c r="Q3419" s="166" t="s">
        <v>1313</v>
      </c>
      <c r="R3419" s="172"/>
      <c r="S3419" s="172"/>
      <c r="T3419" s="174">
        <f t="shared" si="171"/>
        <v>5427.8148256500408</v>
      </c>
    </row>
    <row r="3420" spans="1:20" s="164" customFormat="1" ht="12.75" hidden="1" customHeight="1" x14ac:dyDescent="0.2">
      <c r="A3420" s="168" t="s">
        <v>1290</v>
      </c>
      <c r="B3420" s="170" t="s">
        <v>1243</v>
      </c>
      <c r="C3420" s="167">
        <v>1</v>
      </c>
      <c r="D3420" s="169">
        <v>44166</v>
      </c>
      <c r="E3420" s="168">
        <f t="shared" si="168"/>
        <v>12</v>
      </c>
      <c r="F3420" s="168" t="str">
        <f t="shared" si="169"/>
        <v>dic</v>
      </c>
      <c r="G3420" s="168">
        <f t="shared" si="170"/>
        <v>2020</v>
      </c>
      <c r="H3420" s="172">
        <v>752.76985521125766</v>
      </c>
      <c r="I3420" s="167">
        <v>220</v>
      </c>
      <c r="J3420" s="175" t="s">
        <v>1294</v>
      </c>
      <c r="K3420" s="173">
        <v>429.07342577991761</v>
      </c>
      <c r="L3420" s="171" t="s">
        <v>61</v>
      </c>
      <c r="M3420" s="165" t="s">
        <v>1318</v>
      </c>
      <c r="N3420" s="177" t="s">
        <v>1319</v>
      </c>
      <c r="O3420" s="176" t="s">
        <v>1294</v>
      </c>
      <c r="P3420" s="166" t="s">
        <v>1310</v>
      </c>
      <c r="Q3420" s="166" t="s">
        <v>1313</v>
      </c>
      <c r="R3420" s="172"/>
      <c r="S3420" s="172"/>
      <c r="T3420" s="174">
        <f t="shared" si="171"/>
        <v>752.76985521125766</v>
      </c>
    </row>
    <row r="3421" spans="1:20" s="164" customFormat="1" ht="12.75" hidden="1" customHeight="1" x14ac:dyDescent="0.2">
      <c r="A3421" s="168" t="s">
        <v>1291</v>
      </c>
      <c r="B3421" s="170" t="s">
        <v>1244</v>
      </c>
      <c r="C3421" s="167">
        <v>1</v>
      </c>
      <c r="D3421" s="169">
        <v>44166</v>
      </c>
      <c r="E3421" s="168">
        <f t="shared" si="168"/>
        <v>12</v>
      </c>
      <c r="F3421" s="168" t="str">
        <f t="shared" si="169"/>
        <v>dic</v>
      </c>
      <c r="G3421" s="168">
        <f t="shared" si="170"/>
        <v>2020</v>
      </c>
      <c r="H3421" s="172">
        <v>537.10223523906984</v>
      </c>
      <c r="I3421" s="167">
        <v>220</v>
      </c>
      <c r="J3421" s="175" t="s">
        <v>1294</v>
      </c>
      <c r="K3421" s="173">
        <v>202.5065034633852</v>
      </c>
      <c r="L3421" s="171" t="s">
        <v>61</v>
      </c>
      <c r="M3421" s="165" t="s">
        <v>1318</v>
      </c>
      <c r="N3421" s="177" t="s">
        <v>1319</v>
      </c>
      <c r="O3421" s="176" t="s">
        <v>1294</v>
      </c>
      <c r="P3421" s="166" t="s">
        <v>1310</v>
      </c>
      <c r="Q3421" s="166" t="s">
        <v>1313</v>
      </c>
      <c r="R3421" s="172"/>
      <c r="S3421" s="172"/>
      <c r="T3421" s="174">
        <f t="shared" si="171"/>
        <v>537.10223523906984</v>
      </c>
    </row>
    <row r="3422" spans="1:20" s="164" customFormat="1" ht="12.75" hidden="1" customHeight="1" x14ac:dyDescent="0.2">
      <c r="A3422" s="168" t="s">
        <v>1252</v>
      </c>
      <c r="B3422" s="170" t="s">
        <v>16</v>
      </c>
      <c r="C3422" s="167">
        <v>1</v>
      </c>
      <c r="D3422" s="169">
        <v>44166</v>
      </c>
      <c r="E3422" s="168">
        <f t="shared" si="168"/>
        <v>12</v>
      </c>
      <c r="F3422" s="168" t="str">
        <f t="shared" si="169"/>
        <v>dic</v>
      </c>
      <c r="G3422" s="168">
        <f t="shared" si="170"/>
        <v>2020</v>
      </c>
      <c r="H3422" s="172">
        <v>10.96310401525289</v>
      </c>
      <c r="I3422" s="167">
        <v>220</v>
      </c>
      <c r="J3422" s="175" t="s">
        <v>1294</v>
      </c>
      <c r="K3422" s="173">
        <v>8.9034782445184923</v>
      </c>
      <c r="L3422" s="171" t="s">
        <v>88</v>
      </c>
      <c r="M3422" s="165" t="s">
        <v>1318</v>
      </c>
      <c r="N3422" s="177" t="s">
        <v>1319</v>
      </c>
      <c r="O3422" s="176" t="s">
        <v>1294</v>
      </c>
      <c r="P3422" s="166" t="s">
        <v>1310</v>
      </c>
      <c r="Q3422" s="166" t="s">
        <v>1313</v>
      </c>
      <c r="R3422" s="172"/>
      <c r="S3422" s="172"/>
      <c r="T3422" s="174">
        <f t="shared" si="171"/>
        <v>10.96310401525289</v>
      </c>
    </row>
    <row r="3423" spans="1:20" s="164" customFormat="1" ht="12.75" hidden="1" customHeight="1" x14ac:dyDescent="0.2">
      <c r="A3423" s="168" t="s">
        <v>1284</v>
      </c>
      <c r="B3423" s="170" t="s">
        <v>8</v>
      </c>
      <c r="C3423" s="167">
        <v>1</v>
      </c>
      <c r="D3423" s="169">
        <v>44166</v>
      </c>
      <c r="E3423" s="168">
        <f t="shared" si="168"/>
        <v>12</v>
      </c>
      <c r="F3423" s="168" t="str">
        <f t="shared" si="169"/>
        <v>dic</v>
      </c>
      <c r="G3423" s="168">
        <f t="shared" si="170"/>
        <v>2020</v>
      </c>
      <c r="H3423" s="172">
        <v>144.4074438730442</v>
      </c>
      <c r="I3423" s="167">
        <v>220</v>
      </c>
      <c r="J3423" s="175" t="s">
        <v>1294</v>
      </c>
      <c r="K3423" s="173">
        <v>109.31203179798669</v>
      </c>
      <c r="L3423" s="171" t="s">
        <v>55</v>
      </c>
      <c r="M3423" s="165" t="s">
        <v>1318</v>
      </c>
      <c r="N3423" s="177" t="s">
        <v>1319</v>
      </c>
      <c r="O3423" s="176" t="s">
        <v>1294</v>
      </c>
      <c r="P3423" s="166" t="s">
        <v>1310</v>
      </c>
      <c r="Q3423" s="166" t="s">
        <v>1313</v>
      </c>
      <c r="R3423" s="172"/>
      <c r="S3423" s="172"/>
      <c r="T3423" s="174">
        <f t="shared" si="171"/>
        <v>144.4074438730442</v>
      </c>
    </row>
    <row r="3424" spans="1:20" s="164" customFormat="1" ht="12.75" hidden="1" customHeight="1" x14ac:dyDescent="0.2">
      <c r="A3424" s="168" t="s">
        <v>1281</v>
      </c>
      <c r="B3424" s="170" t="s">
        <v>9</v>
      </c>
      <c r="C3424" s="167">
        <v>1</v>
      </c>
      <c r="D3424" s="169">
        <v>44166</v>
      </c>
      <c r="E3424" s="168">
        <f t="shared" si="168"/>
        <v>12</v>
      </c>
      <c r="F3424" s="168" t="str">
        <f t="shared" si="169"/>
        <v>dic</v>
      </c>
      <c r="G3424" s="168">
        <f t="shared" si="170"/>
        <v>2020</v>
      </c>
      <c r="H3424" s="172">
        <v>246.75970185151175</v>
      </c>
      <c r="I3424" s="167">
        <v>220</v>
      </c>
      <c r="J3424" s="175" t="s">
        <v>1294</v>
      </c>
      <c r="K3424" s="173">
        <v>168.47235580160751</v>
      </c>
      <c r="L3424" s="171" t="s">
        <v>60</v>
      </c>
      <c r="M3424" s="165" t="s">
        <v>1318</v>
      </c>
      <c r="N3424" s="177" t="s">
        <v>1319</v>
      </c>
      <c r="O3424" s="176" t="s">
        <v>1294</v>
      </c>
      <c r="P3424" s="166" t="s">
        <v>1310</v>
      </c>
      <c r="Q3424" s="166" t="s">
        <v>1313</v>
      </c>
      <c r="R3424" s="172"/>
      <c r="S3424" s="172"/>
      <c r="T3424" s="174">
        <f t="shared" si="171"/>
        <v>246.75970185151175</v>
      </c>
    </row>
    <row r="3425" spans="1:20" s="164" customFormat="1" ht="12.75" hidden="1" customHeight="1" x14ac:dyDescent="0.2">
      <c r="A3425" s="168" t="s">
        <v>1286</v>
      </c>
      <c r="B3425" s="170" t="s">
        <v>10</v>
      </c>
      <c r="C3425" s="167">
        <v>1</v>
      </c>
      <c r="D3425" s="169">
        <v>44166</v>
      </c>
      <c r="E3425" s="168">
        <f t="shared" si="168"/>
        <v>12</v>
      </c>
      <c r="F3425" s="168" t="str">
        <f t="shared" si="169"/>
        <v>dic</v>
      </c>
      <c r="G3425" s="168">
        <f t="shared" si="170"/>
        <v>2020</v>
      </c>
      <c r="H3425" s="172">
        <v>310.92081879323763</v>
      </c>
      <c r="I3425" s="167">
        <v>220</v>
      </c>
      <c r="J3425" s="175" t="s">
        <v>1294</v>
      </c>
      <c r="K3425" s="173">
        <v>210.28132116338259</v>
      </c>
      <c r="L3425" s="171" t="s">
        <v>56</v>
      </c>
      <c r="M3425" s="165" t="s">
        <v>1318</v>
      </c>
      <c r="N3425" s="177" t="s">
        <v>1319</v>
      </c>
      <c r="O3425" s="176" t="s">
        <v>1294</v>
      </c>
      <c r="P3425" s="166" t="s">
        <v>1310</v>
      </c>
      <c r="Q3425" s="166" t="s">
        <v>1313</v>
      </c>
      <c r="R3425" s="172"/>
      <c r="S3425" s="172"/>
      <c r="T3425" s="174">
        <f t="shared" si="171"/>
        <v>310.92081879323763</v>
      </c>
    </row>
    <row r="3426" spans="1:20" s="164" customFormat="1" ht="12.75" hidden="1" customHeight="1" x14ac:dyDescent="0.2">
      <c r="A3426" s="168" t="s">
        <v>1288</v>
      </c>
      <c r="B3426" s="170" t="s">
        <v>11</v>
      </c>
      <c r="C3426" s="167">
        <v>1</v>
      </c>
      <c r="D3426" s="169">
        <v>44166</v>
      </c>
      <c r="E3426" s="168">
        <f t="shared" si="168"/>
        <v>12</v>
      </c>
      <c r="F3426" s="168" t="str">
        <f t="shared" si="169"/>
        <v>dic</v>
      </c>
      <c r="G3426" s="168">
        <f t="shared" si="170"/>
        <v>2020</v>
      </c>
      <c r="H3426" s="172">
        <v>171.45575787788943</v>
      </c>
      <c r="I3426" s="167">
        <v>220</v>
      </c>
      <c r="J3426" s="175" t="s">
        <v>1294</v>
      </c>
      <c r="K3426" s="173">
        <v>155.55386536527342</v>
      </c>
      <c r="L3426" s="171" t="s">
        <v>59</v>
      </c>
      <c r="M3426" s="165" t="s">
        <v>1318</v>
      </c>
      <c r="N3426" s="177" t="s">
        <v>1319</v>
      </c>
      <c r="O3426" s="176" t="s">
        <v>1294</v>
      </c>
      <c r="P3426" s="166" t="s">
        <v>1310</v>
      </c>
      <c r="Q3426" s="166" t="s">
        <v>1313</v>
      </c>
      <c r="R3426" s="172"/>
      <c r="S3426" s="172"/>
      <c r="T3426" s="174">
        <f t="shared" si="171"/>
        <v>171.45575787788943</v>
      </c>
    </row>
    <row r="3427" spans="1:20" s="164" customFormat="1" ht="12.75" hidden="1" customHeight="1" x14ac:dyDescent="0.2">
      <c r="A3427" s="168" t="s">
        <v>1287</v>
      </c>
      <c r="B3427" s="170" t="s">
        <v>12</v>
      </c>
      <c r="C3427" s="167">
        <v>1</v>
      </c>
      <c r="D3427" s="169">
        <v>44166</v>
      </c>
      <c r="E3427" s="168">
        <f t="shared" si="168"/>
        <v>12</v>
      </c>
      <c r="F3427" s="168" t="str">
        <f t="shared" si="169"/>
        <v>dic</v>
      </c>
      <c r="G3427" s="168">
        <f t="shared" si="170"/>
        <v>2020</v>
      </c>
      <c r="H3427" s="172">
        <v>518.41104150814681</v>
      </c>
      <c r="I3427" s="167">
        <v>220</v>
      </c>
      <c r="J3427" s="175" t="s">
        <v>1294</v>
      </c>
      <c r="K3427" s="173">
        <v>324.96437531375994</v>
      </c>
      <c r="L3427" s="171" t="s">
        <v>57</v>
      </c>
      <c r="M3427" s="165" t="s">
        <v>1318</v>
      </c>
      <c r="N3427" s="177" t="s">
        <v>1319</v>
      </c>
      <c r="O3427" s="176" t="s">
        <v>1294</v>
      </c>
      <c r="P3427" s="166" t="s">
        <v>1310</v>
      </c>
      <c r="Q3427" s="166" t="s">
        <v>1313</v>
      </c>
      <c r="R3427" s="172"/>
      <c r="S3427" s="172"/>
      <c r="T3427" s="174">
        <f t="shared" si="171"/>
        <v>518.41104150814681</v>
      </c>
    </row>
    <row r="3428" spans="1:20" s="164" customFormat="1" ht="12.75" hidden="1" customHeight="1" x14ac:dyDescent="0.2">
      <c r="A3428" s="168" t="s">
        <v>1292</v>
      </c>
      <c r="B3428" s="170" t="s">
        <v>50</v>
      </c>
      <c r="C3428" s="167">
        <v>1</v>
      </c>
      <c r="D3428" s="169">
        <v>44166</v>
      </c>
      <c r="E3428" s="168">
        <f t="shared" si="168"/>
        <v>12</v>
      </c>
      <c r="F3428" s="168" t="str">
        <f t="shared" si="169"/>
        <v>dic</v>
      </c>
      <c r="G3428" s="168">
        <f t="shared" si="170"/>
        <v>2020</v>
      </c>
      <c r="H3428" s="172">
        <v>79.257850339779068</v>
      </c>
      <c r="I3428" s="167">
        <v>220</v>
      </c>
      <c r="J3428" s="175" t="s">
        <v>1294</v>
      </c>
      <c r="K3428" s="173">
        <v>54.698700115446179</v>
      </c>
      <c r="L3428" s="171" t="s">
        <v>58</v>
      </c>
      <c r="M3428" s="165" t="s">
        <v>1318</v>
      </c>
      <c r="N3428" s="177" t="s">
        <v>1319</v>
      </c>
      <c r="O3428" s="176" t="s">
        <v>1294</v>
      </c>
      <c r="P3428" s="166" t="s">
        <v>1310</v>
      </c>
      <c r="Q3428" s="166" t="s">
        <v>1313</v>
      </c>
      <c r="R3428" s="172"/>
      <c r="S3428" s="172"/>
      <c r="T3428" s="174">
        <f t="shared" si="171"/>
        <v>79.257850339779068</v>
      </c>
    </row>
    <row r="3429" spans="1:20" s="164" customFormat="1" ht="12.75" hidden="1" customHeight="1" x14ac:dyDescent="0.2">
      <c r="A3429" s="168" t="s">
        <v>1274</v>
      </c>
      <c r="B3429" s="170" t="s">
        <v>14</v>
      </c>
      <c r="C3429" s="167">
        <v>1</v>
      </c>
      <c r="D3429" s="169">
        <v>44166</v>
      </c>
      <c r="E3429" s="168">
        <f t="shared" si="168"/>
        <v>12</v>
      </c>
      <c r="F3429" s="168" t="str">
        <f t="shared" si="169"/>
        <v>dic</v>
      </c>
      <c r="G3429" s="168">
        <f t="shared" si="170"/>
        <v>2020</v>
      </c>
      <c r="H3429" s="172">
        <v>1.6175071497914097</v>
      </c>
      <c r="I3429" s="167">
        <v>220</v>
      </c>
      <c r="J3429" s="175" t="s">
        <v>1294</v>
      </c>
      <c r="K3429" s="173">
        <v>2.6886563289866103</v>
      </c>
      <c r="L3429" s="171" t="s">
        <v>88</v>
      </c>
      <c r="M3429" s="165" t="s">
        <v>1318</v>
      </c>
      <c r="N3429" s="177" t="s">
        <v>1319</v>
      </c>
      <c r="O3429" s="176" t="s">
        <v>1294</v>
      </c>
      <c r="P3429" s="166" t="s">
        <v>1310</v>
      </c>
      <c r="Q3429" s="166" t="s">
        <v>1313</v>
      </c>
      <c r="R3429" s="172"/>
      <c r="S3429" s="172"/>
      <c r="T3429" s="174">
        <f t="shared" si="171"/>
        <v>1.6175071497914097</v>
      </c>
    </row>
    <row r="3430" spans="1:20" s="164" customFormat="1" ht="12.75" hidden="1" customHeight="1" x14ac:dyDescent="0.2">
      <c r="A3430" s="168" t="s">
        <v>1255</v>
      </c>
      <c r="B3430" s="170" t="s">
        <v>66</v>
      </c>
      <c r="C3430" s="167">
        <v>1</v>
      </c>
      <c r="D3430" s="169">
        <v>43831</v>
      </c>
      <c r="E3430" s="168">
        <f t="shared" si="168"/>
        <v>1</v>
      </c>
      <c r="F3430" s="168" t="str">
        <f t="shared" si="169"/>
        <v>ene</v>
      </c>
      <c r="G3430" s="168">
        <f t="shared" si="170"/>
        <v>2020</v>
      </c>
      <c r="H3430" s="172">
        <v>3.6020430474291363</v>
      </c>
      <c r="I3430" s="167">
        <v>301</v>
      </c>
      <c r="J3430" s="175" t="s">
        <v>1328</v>
      </c>
      <c r="K3430" s="173">
        <v>327.53377430273139</v>
      </c>
      <c r="L3430" s="171" t="s">
        <v>64</v>
      </c>
      <c r="M3430" s="165" t="s">
        <v>1308</v>
      </c>
      <c r="N3430" s="177" t="s">
        <v>1309</v>
      </c>
      <c r="O3430" s="176" t="s">
        <v>1309</v>
      </c>
      <c r="P3430" s="166" t="s">
        <v>1330</v>
      </c>
      <c r="Q3430" s="166" t="s">
        <v>1325</v>
      </c>
      <c r="R3430" s="172">
        <v>0</v>
      </c>
      <c r="S3430" s="172">
        <v>0</v>
      </c>
      <c r="T3430" s="174">
        <f t="shared" si="171"/>
        <v>3.6020430474291363</v>
      </c>
    </row>
    <row r="3431" spans="1:20" s="164" customFormat="1" ht="12.75" hidden="1" customHeight="1" x14ac:dyDescent="0.2">
      <c r="A3431" s="168" t="s">
        <v>1266</v>
      </c>
      <c r="B3431" s="170" t="s">
        <v>67</v>
      </c>
      <c r="C3431" s="167">
        <v>1</v>
      </c>
      <c r="D3431" s="169">
        <v>43831</v>
      </c>
      <c r="E3431" s="168">
        <f t="shared" si="168"/>
        <v>1</v>
      </c>
      <c r="F3431" s="168" t="str">
        <f t="shared" si="169"/>
        <v>ene</v>
      </c>
      <c r="G3431" s="168">
        <f t="shared" si="170"/>
        <v>2020</v>
      </c>
      <c r="H3431" s="172">
        <v>2.6805901748309853</v>
      </c>
      <c r="I3431" s="167">
        <v>301</v>
      </c>
      <c r="J3431" s="175" t="s">
        <v>1328</v>
      </c>
      <c r="K3431" s="173">
        <v>245.51525411276995</v>
      </c>
      <c r="L3431" s="171" t="s">
        <v>64</v>
      </c>
      <c r="M3431" s="165" t="s">
        <v>1308</v>
      </c>
      <c r="N3431" s="177" t="s">
        <v>1309</v>
      </c>
      <c r="O3431" s="176" t="s">
        <v>1309</v>
      </c>
      <c r="P3431" s="166" t="s">
        <v>1330</v>
      </c>
      <c r="Q3431" s="166" t="s">
        <v>1325</v>
      </c>
      <c r="R3431" s="172">
        <v>0</v>
      </c>
      <c r="S3431" s="172">
        <v>0</v>
      </c>
      <c r="T3431" s="174">
        <f t="shared" si="171"/>
        <v>2.6805901748309853</v>
      </c>
    </row>
    <row r="3432" spans="1:20" s="164" customFormat="1" ht="12.75" hidden="1" customHeight="1" x14ac:dyDescent="0.2">
      <c r="A3432" s="168" t="s">
        <v>1267</v>
      </c>
      <c r="B3432" s="170" t="s">
        <v>69</v>
      </c>
      <c r="C3432" s="167">
        <v>1</v>
      </c>
      <c r="D3432" s="169">
        <v>43831</v>
      </c>
      <c r="E3432" s="168">
        <f t="shared" si="168"/>
        <v>1</v>
      </c>
      <c r="F3432" s="168" t="str">
        <f t="shared" si="169"/>
        <v>ene</v>
      </c>
      <c r="G3432" s="168">
        <f t="shared" si="170"/>
        <v>2020</v>
      </c>
      <c r="H3432" s="172">
        <v>6.6177069941139948</v>
      </c>
      <c r="I3432" s="167">
        <v>301</v>
      </c>
      <c r="J3432" s="175" t="s">
        <v>1328</v>
      </c>
      <c r="K3432" s="173">
        <v>684.80031975091617</v>
      </c>
      <c r="L3432" s="171" t="s">
        <v>64</v>
      </c>
      <c r="M3432" s="165" t="s">
        <v>1308</v>
      </c>
      <c r="N3432" s="177" t="s">
        <v>1309</v>
      </c>
      <c r="O3432" s="176" t="s">
        <v>1309</v>
      </c>
      <c r="P3432" s="166" t="s">
        <v>1330</v>
      </c>
      <c r="Q3432" s="166" t="s">
        <v>1325</v>
      </c>
      <c r="R3432" s="172">
        <v>0</v>
      </c>
      <c r="S3432" s="172">
        <v>0</v>
      </c>
      <c r="T3432" s="174">
        <f t="shared" si="171"/>
        <v>6.6177069941139948</v>
      </c>
    </row>
    <row r="3433" spans="1:20" s="164" customFormat="1" ht="12.75" hidden="1" customHeight="1" x14ac:dyDescent="0.2">
      <c r="A3433" s="168" t="s">
        <v>1268</v>
      </c>
      <c r="B3433" s="170" t="s">
        <v>70</v>
      </c>
      <c r="C3433" s="167">
        <v>1</v>
      </c>
      <c r="D3433" s="169">
        <v>43831</v>
      </c>
      <c r="E3433" s="168">
        <f t="shared" si="168"/>
        <v>1</v>
      </c>
      <c r="F3433" s="168" t="str">
        <f t="shared" si="169"/>
        <v>ene</v>
      </c>
      <c r="G3433" s="168">
        <f t="shared" si="170"/>
        <v>2020</v>
      </c>
      <c r="H3433" s="172">
        <v>4.4397274770638191</v>
      </c>
      <c r="I3433" s="167">
        <v>301</v>
      </c>
      <c r="J3433" s="175" t="s">
        <v>1328</v>
      </c>
      <c r="K3433" s="173">
        <v>416.31324552427429</v>
      </c>
      <c r="L3433" s="171" t="s">
        <v>64</v>
      </c>
      <c r="M3433" s="165" t="s">
        <v>1308</v>
      </c>
      <c r="N3433" s="177" t="s">
        <v>1309</v>
      </c>
      <c r="O3433" s="176" t="s">
        <v>1309</v>
      </c>
      <c r="P3433" s="166" t="s">
        <v>1330</v>
      </c>
      <c r="Q3433" s="166" t="s">
        <v>1325</v>
      </c>
      <c r="R3433" s="172">
        <v>0</v>
      </c>
      <c r="S3433" s="172">
        <v>0</v>
      </c>
      <c r="T3433" s="174">
        <f t="shared" si="171"/>
        <v>4.4397274770638191</v>
      </c>
    </row>
    <row r="3434" spans="1:20" s="164" customFormat="1" ht="12.75" hidden="1" customHeight="1" x14ac:dyDescent="0.2">
      <c r="A3434" s="168" t="s">
        <v>1269</v>
      </c>
      <c r="B3434" s="170" t="s">
        <v>72</v>
      </c>
      <c r="C3434" s="167">
        <v>1</v>
      </c>
      <c r="D3434" s="169">
        <v>43831</v>
      </c>
      <c r="E3434" s="168">
        <f t="shared" si="168"/>
        <v>1</v>
      </c>
      <c r="F3434" s="168" t="str">
        <f t="shared" si="169"/>
        <v>ene</v>
      </c>
      <c r="G3434" s="168">
        <f t="shared" si="170"/>
        <v>2020</v>
      </c>
      <c r="H3434" s="172">
        <v>6.1150963363331847</v>
      </c>
      <c r="I3434" s="167">
        <v>301</v>
      </c>
      <c r="J3434" s="175" t="s">
        <v>1328</v>
      </c>
      <c r="K3434" s="173">
        <v>562.46656101592635</v>
      </c>
      <c r="L3434" s="171" t="s">
        <v>64</v>
      </c>
      <c r="M3434" s="165" t="s">
        <v>1308</v>
      </c>
      <c r="N3434" s="177" t="s">
        <v>1309</v>
      </c>
      <c r="O3434" s="176" t="s">
        <v>1309</v>
      </c>
      <c r="P3434" s="166" t="s">
        <v>1330</v>
      </c>
      <c r="Q3434" s="166" t="s">
        <v>1325</v>
      </c>
      <c r="R3434" s="172">
        <v>0</v>
      </c>
      <c r="S3434" s="172">
        <v>0</v>
      </c>
      <c r="T3434" s="174">
        <f t="shared" si="171"/>
        <v>6.1150963363331847</v>
      </c>
    </row>
    <row r="3435" spans="1:20" s="164" customFormat="1" ht="12.75" hidden="1" customHeight="1" x14ac:dyDescent="0.2">
      <c r="A3435" s="168" t="s">
        <v>1258</v>
      </c>
      <c r="B3435" s="170" t="s">
        <v>74</v>
      </c>
      <c r="C3435" s="167">
        <v>1</v>
      </c>
      <c r="D3435" s="169">
        <v>43831</v>
      </c>
      <c r="E3435" s="168">
        <f t="shared" si="168"/>
        <v>1</v>
      </c>
      <c r="F3435" s="168" t="str">
        <f t="shared" si="169"/>
        <v>ene</v>
      </c>
      <c r="G3435" s="168">
        <f t="shared" si="170"/>
        <v>2020</v>
      </c>
      <c r="H3435" s="172">
        <v>3.5182746044656681</v>
      </c>
      <c r="I3435" s="167">
        <v>301</v>
      </c>
      <c r="J3435" s="175" t="s">
        <v>1328</v>
      </c>
      <c r="K3435" s="173">
        <v>341.69482958570569</v>
      </c>
      <c r="L3435" s="171" t="s">
        <v>64</v>
      </c>
      <c r="M3435" s="165" t="s">
        <v>1308</v>
      </c>
      <c r="N3435" s="177" t="s">
        <v>1309</v>
      </c>
      <c r="O3435" s="176" t="s">
        <v>1309</v>
      </c>
      <c r="P3435" s="166" t="s">
        <v>1330</v>
      </c>
      <c r="Q3435" s="166" t="s">
        <v>1325</v>
      </c>
      <c r="R3435" s="172">
        <v>0</v>
      </c>
      <c r="S3435" s="172">
        <v>0</v>
      </c>
      <c r="T3435" s="174">
        <f t="shared" si="171"/>
        <v>3.5182746044656681</v>
      </c>
    </row>
    <row r="3436" spans="1:20" s="164" customFormat="1" ht="12.75" hidden="1" customHeight="1" x14ac:dyDescent="0.2">
      <c r="A3436" s="168" t="s">
        <v>1275</v>
      </c>
      <c r="B3436" s="170" t="s">
        <v>83</v>
      </c>
      <c r="C3436" s="167">
        <v>1</v>
      </c>
      <c r="D3436" s="169">
        <v>43831</v>
      </c>
      <c r="E3436" s="168">
        <f t="shared" si="168"/>
        <v>1</v>
      </c>
      <c r="F3436" s="168" t="str">
        <f t="shared" si="169"/>
        <v>ene</v>
      </c>
      <c r="G3436" s="168">
        <f t="shared" si="170"/>
        <v>2020</v>
      </c>
      <c r="H3436" s="172">
        <v>10.554823813397004</v>
      </c>
      <c r="I3436" s="167">
        <v>301</v>
      </c>
      <c r="J3436" s="175" t="s">
        <v>1328</v>
      </c>
      <c r="K3436" s="173">
        <v>977.48223335869648</v>
      </c>
      <c r="L3436" s="171" t="s">
        <v>64</v>
      </c>
      <c r="M3436" s="165" t="s">
        <v>1308</v>
      </c>
      <c r="N3436" s="177" t="s">
        <v>1309</v>
      </c>
      <c r="O3436" s="176" t="s">
        <v>1309</v>
      </c>
      <c r="P3436" s="166" t="s">
        <v>1330</v>
      </c>
      <c r="Q3436" s="166" t="s">
        <v>1325</v>
      </c>
      <c r="R3436" s="172">
        <v>0</v>
      </c>
      <c r="S3436" s="172">
        <v>0</v>
      </c>
      <c r="T3436" s="174">
        <f t="shared" si="171"/>
        <v>10.554823813397004</v>
      </c>
    </row>
    <row r="3437" spans="1:20" s="164" customFormat="1" ht="12.75" hidden="1" customHeight="1" x14ac:dyDescent="0.2">
      <c r="A3437" s="168" t="s">
        <v>1262</v>
      </c>
      <c r="B3437" s="170" t="s">
        <v>84</v>
      </c>
      <c r="C3437" s="167">
        <v>1</v>
      </c>
      <c r="D3437" s="169">
        <v>43831</v>
      </c>
      <c r="E3437" s="168">
        <f t="shared" si="168"/>
        <v>1</v>
      </c>
      <c r="F3437" s="168" t="str">
        <f t="shared" si="169"/>
        <v>ene</v>
      </c>
      <c r="G3437" s="168">
        <f t="shared" si="170"/>
        <v>2020</v>
      </c>
      <c r="H3437" s="172">
        <v>2.7643586177944535</v>
      </c>
      <c r="I3437" s="167">
        <v>301</v>
      </c>
      <c r="J3437" s="175" t="s">
        <v>1328</v>
      </c>
      <c r="K3437" s="173">
        <v>255.09501325007216</v>
      </c>
      <c r="L3437" s="171" t="s">
        <v>64</v>
      </c>
      <c r="M3437" s="165" t="s">
        <v>1308</v>
      </c>
      <c r="N3437" s="177" t="s">
        <v>1309</v>
      </c>
      <c r="O3437" s="176" t="s">
        <v>1309</v>
      </c>
      <c r="P3437" s="166" t="s">
        <v>1330</v>
      </c>
      <c r="Q3437" s="166" t="s">
        <v>1325</v>
      </c>
      <c r="R3437" s="172">
        <v>0</v>
      </c>
      <c r="S3437" s="172">
        <v>0</v>
      </c>
      <c r="T3437" s="174">
        <f t="shared" si="171"/>
        <v>2.7643586177944535</v>
      </c>
    </row>
    <row r="3438" spans="1:20" s="164" customFormat="1" ht="12.75" hidden="1" customHeight="1" x14ac:dyDescent="0.2">
      <c r="A3438" s="168" t="s">
        <v>1270</v>
      </c>
      <c r="B3438" s="170" t="s">
        <v>86</v>
      </c>
      <c r="C3438" s="167">
        <v>1</v>
      </c>
      <c r="D3438" s="169">
        <v>43831</v>
      </c>
      <c r="E3438" s="168">
        <f t="shared" si="168"/>
        <v>1</v>
      </c>
      <c r="F3438" s="168" t="str">
        <f t="shared" si="169"/>
        <v>ene</v>
      </c>
      <c r="G3438" s="168">
        <f t="shared" si="170"/>
        <v>2020</v>
      </c>
      <c r="H3438" s="172">
        <v>2.5130532889040489</v>
      </c>
      <c r="I3438" s="167">
        <v>301</v>
      </c>
      <c r="J3438" s="175" t="s">
        <v>1328</v>
      </c>
      <c r="K3438" s="173">
        <v>239.89606695878049</v>
      </c>
      <c r="L3438" s="171" t="s">
        <v>64</v>
      </c>
      <c r="M3438" s="165" t="s">
        <v>1308</v>
      </c>
      <c r="N3438" s="177" t="s">
        <v>1309</v>
      </c>
      <c r="O3438" s="176" t="s">
        <v>1309</v>
      </c>
      <c r="P3438" s="166" t="s">
        <v>1330</v>
      </c>
      <c r="Q3438" s="166" t="s">
        <v>1325</v>
      </c>
      <c r="R3438" s="172">
        <v>0</v>
      </c>
      <c r="S3438" s="172">
        <v>0</v>
      </c>
      <c r="T3438" s="174">
        <f t="shared" si="171"/>
        <v>2.5130532889040489</v>
      </c>
    </row>
    <row r="3439" spans="1:20" s="164" customFormat="1" ht="12.75" hidden="1" customHeight="1" x14ac:dyDescent="0.2">
      <c r="A3439" s="168" t="s">
        <v>1278</v>
      </c>
      <c r="B3439" s="170" t="s">
        <v>87</v>
      </c>
      <c r="C3439" s="167">
        <v>1</v>
      </c>
      <c r="D3439" s="169">
        <v>43831</v>
      </c>
      <c r="E3439" s="168">
        <f t="shared" si="168"/>
        <v>1</v>
      </c>
      <c r="F3439" s="168" t="str">
        <f t="shared" si="169"/>
        <v>ene</v>
      </c>
      <c r="G3439" s="168">
        <f t="shared" si="170"/>
        <v>2020</v>
      </c>
      <c r="H3439" s="172">
        <v>9.8009078267257905</v>
      </c>
      <c r="I3439" s="167">
        <v>301</v>
      </c>
      <c r="J3439" s="175" t="s">
        <v>1328</v>
      </c>
      <c r="K3439" s="173">
        <v>915.50280009445601</v>
      </c>
      <c r="L3439" s="171" t="s">
        <v>64</v>
      </c>
      <c r="M3439" s="165" t="s">
        <v>1308</v>
      </c>
      <c r="N3439" s="177" t="s">
        <v>1309</v>
      </c>
      <c r="O3439" s="176" t="s">
        <v>1309</v>
      </c>
      <c r="P3439" s="166" t="s">
        <v>1330</v>
      </c>
      <c r="Q3439" s="166" t="s">
        <v>1325</v>
      </c>
      <c r="R3439" s="172">
        <v>0</v>
      </c>
      <c r="S3439" s="172">
        <v>0</v>
      </c>
      <c r="T3439" s="174">
        <f t="shared" si="171"/>
        <v>9.8009078267257905</v>
      </c>
    </row>
    <row r="3440" spans="1:20" s="164" customFormat="1" ht="12.75" hidden="1" customHeight="1" x14ac:dyDescent="0.2">
      <c r="A3440" s="168" t="s">
        <v>1255</v>
      </c>
      <c r="B3440" s="170" t="s">
        <v>66</v>
      </c>
      <c r="C3440" s="167">
        <v>1</v>
      </c>
      <c r="D3440" s="169">
        <v>43862</v>
      </c>
      <c r="E3440" s="168">
        <f t="shared" si="168"/>
        <v>2</v>
      </c>
      <c r="F3440" s="168" t="str">
        <f t="shared" si="169"/>
        <v>feb</v>
      </c>
      <c r="G3440" s="168">
        <f t="shared" si="170"/>
        <v>2020</v>
      </c>
      <c r="H3440" s="172">
        <v>3.5847436132903039</v>
      </c>
      <c r="I3440" s="167">
        <v>301</v>
      </c>
      <c r="J3440" s="175" t="s">
        <v>1328</v>
      </c>
      <c r="K3440" s="173">
        <v>325.96073675648734</v>
      </c>
      <c r="L3440" s="171" t="s">
        <v>64</v>
      </c>
      <c r="M3440" s="165" t="s">
        <v>1308</v>
      </c>
      <c r="N3440" s="177" t="s">
        <v>1309</v>
      </c>
      <c r="O3440" s="176" t="s">
        <v>1309</v>
      </c>
      <c r="P3440" s="166" t="s">
        <v>1330</v>
      </c>
      <c r="Q3440" s="166" t="s">
        <v>1325</v>
      </c>
      <c r="R3440" s="172">
        <v>0</v>
      </c>
      <c r="S3440" s="172">
        <v>0</v>
      </c>
      <c r="T3440" s="174">
        <f t="shared" si="171"/>
        <v>3.5847436132903039</v>
      </c>
    </row>
    <row r="3441" spans="1:20" s="164" customFormat="1" ht="12.75" hidden="1" customHeight="1" x14ac:dyDescent="0.2">
      <c r="A3441" s="168" t="s">
        <v>1266</v>
      </c>
      <c r="B3441" s="170" t="s">
        <v>67</v>
      </c>
      <c r="C3441" s="167">
        <v>1</v>
      </c>
      <c r="D3441" s="169">
        <v>43862</v>
      </c>
      <c r="E3441" s="168">
        <f t="shared" si="168"/>
        <v>2</v>
      </c>
      <c r="F3441" s="168" t="str">
        <f t="shared" si="169"/>
        <v>feb</v>
      </c>
      <c r="G3441" s="168">
        <f t="shared" si="170"/>
        <v>2020</v>
      </c>
      <c r="H3441" s="172">
        <v>2.667716177332319</v>
      </c>
      <c r="I3441" s="167">
        <v>301</v>
      </c>
      <c r="J3441" s="175" t="s">
        <v>1328</v>
      </c>
      <c r="K3441" s="173">
        <v>244.33612468186712</v>
      </c>
      <c r="L3441" s="171" t="s">
        <v>64</v>
      </c>
      <c r="M3441" s="165" t="s">
        <v>1308</v>
      </c>
      <c r="N3441" s="177" t="s">
        <v>1309</v>
      </c>
      <c r="O3441" s="176" t="s">
        <v>1309</v>
      </c>
      <c r="P3441" s="166" t="s">
        <v>1330</v>
      </c>
      <c r="Q3441" s="166" t="s">
        <v>1325</v>
      </c>
      <c r="R3441" s="172">
        <v>0</v>
      </c>
      <c r="S3441" s="172">
        <v>0</v>
      </c>
      <c r="T3441" s="174">
        <f t="shared" si="171"/>
        <v>2.667716177332319</v>
      </c>
    </row>
    <row r="3442" spans="1:20" s="164" customFormat="1" ht="12.75" hidden="1" customHeight="1" x14ac:dyDescent="0.2">
      <c r="A3442" s="168" t="s">
        <v>1267</v>
      </c>
      <c r="B3442" s="170" t="s">
        <v>69</v>
      </c>
      <c r="C3442" s="167">
        <v>1</v>
      </c>
      <c r="D3442" s="169">
        <v>43862</v>
      </c>
      <c r="E3442" s="168">
        <f t="shared" si="168"/>
        <v>2</v>
      </c>
      <c r="F3442" s="168" t="str">
        <f t="shared" si="169"/>
        <v>feb</v>
      </c>
      <c r="G3442" s="168">
        <f t="shared" si="170"/>
        <v>2020</v>
      </c>
      <c r="H3442" s="172">
        <v>6.5859243127891629</v>
      </c>
      <c r="I3442" s="167">
        <v>301</v>
      </c>
      <c r="J3442" s="175" t="s">
        <v>1328</v>
      </c>
      <c r="K3442" s="173">
        <v>681.51144788742261</v>
      </c>
      <c r="L3442" s="171" t="s">
        <v>64</v>
      </c>
      <c r="M3442" s="165" t="s">
        <v>1308</v>
      </c>
      <c r="N3442" s="177" t="s">
        <v>1309</v>
      </c>
      <c r="O3442" s="176" t="s">
        <v>1309</v>
      </c>
      <c r="P3442" s="166" t="s">
        <v>1330</v>
      </c>
      <c r="Q3442" s="166" t="s">
        <v>1325</v>
      </c>
      <c r="R3442" s="172">
        <v>0</v>
      </c>
      <c r="S3442" s="172">
        <v>0</v>
      </c>
      <c r="T3442" s="174">
        <f t="shared" si="171"/>
        <v>6.5859243127891629</v>
      </c>
    </row>
    <row r="3443" spans="1:20" s="164" customFormat="1" ht="12.75" hidden="1" customHeight="1" x14ac:dyDescent="0.2">
      <c r="A3443" s="168" t="s">
        <v>1268</v>
      </c>
      <c r="B3443" s="170" t="s">
        <v>70</v>
      </c>
      <c r="C3443" s="167">
        <v>1</v>
      </c>
      <c r="D3443" s="169">
        <v>43862</v>
      </c>
      <c r="E3443" s="168">
        <f t="shared" si="168"/>
        <v>2</v>
      </c>
      <c r="F3443" s="168" t="str">
        <f t="shared" si="169"/>
        <v>feb</v>
      </c>
      <c r="G3443" s="168">
        <f t="shared" si="170"/>
        <v>2020</v>
      </c>
      <c r="H3443" s="172">
        <v>4.4184049187066536</v>
      </c>
      <c r="I3443" s="167">
        <v>301</v>
      </c>
      <c r="J3443" s="175" t="s">
        <v>1328</v>
      </c>
      <c r="K3443" s="173">
        <v>414.31382922712288</v>
      </c>
      <c r="L3443" s="171" t="s">
        <v>64</v>
      </c>
      <c r="M3443" s="165" t="s">
        <v>1308</v>
      </c>
      <c r="N3443" s="177" t="s">
        <v>1309</v>
      </c>
      <c r="O3443" s="176" t="s">
        <v>1309</v>
      </c>
      <c r="P3443" s="166" t="s">
        <v>1330</v>
      </c>
      <c r="Q3443" s="166" t="s">
        <v>1325</v>
      </c>
      <c r="R3443" s="172">
        <v>0</v>
      </c>
      <c r="S3443" s="172">
        <v>0</v>
      </c>
      <c r="T3443" s="174">
        <f t="shared" si="171"/>
        <v>4.4184049187066536</v>
      </c>
    </row>
    <row r="3444" spans="1:20" s="164" customFormat="1" ht="12.75" hidden="1" customHeight="1" x14ac:dyDescent="0.2">
      <c r="A3444" s="168" t="s">
        <v>1269</v>
      </c>
      <c r="B3444" s="170" t="s">
        <v>72</v>
      </c>
      <c r="C3444" s="167">
        <v>1</v>
      </c>
      <c r="D3444" s="169">
        <v>43862</v>
      </c>
      <c r="E3444" s="168">
        <f t="shared" si="168"/>
        <v>2</v>
      </c>
      <c r="F3444" s="168" t="str">
        <f t="shared" si="169"/>
        <v>feb</v>
      </c>
      <c r="G3444" s="168">
        <f t="shared" si="170"/>
        <v>2020</v>
      </c>
      <c r="H3444" s="172">
        <v>6.0857275295393531</v>
      </c>
      <c r="I3444" s="167">
        <v>301</v>
      </c>
      <c r="J3444" s="175" t="s">
        <v>1328</v>
      </c>
      <c r="K3444" s="173">
        <v>559.76521816702973</v>
      </c>
      <c r="L3444" s="171" t="s">
        <v>64</v>
      </c>
      <c r="M3444" s="165" t="s">
        <v>1308</v>
      </c>
      <c r="N3444" s="177" t="s">
        <v>1309</v>
      </c>
      <c r="O3444" s="176" t="s">
        <v>1309</v>
      </c>
      <c r="P3444" s="166" t="s">
        <v>1330</v>
      </c>
      <c r="Q3444" s="166" t="s">
        <v>1325</v>
      </c>
      <c r="R3444" s="172">
        <v>0</v>
      </c>
      <c r="S3444" s="172">
        <v>0</v>
      </c>
      <c r="T3444" s="174">
        <f t="shared" si="171"/>
        <v>6.0857275295393531</v>
      </c>
    </row>
    <row r="3445" spans="1:20" s="164" customFormat="1" ht="12.75" hidden="1" customHeight="1" x14ac:dyDescent="0.2">
      <c r="A3445" s="168" t="s">
        <v>1258</v>
      </c>
      <c r="B3445" s="170" t="s">
        <v>74</v>
      </c>
      <c r="C3445" s="167">
        <v>1</v>
      </c>
      <c r="D3445" s="169">
        <v>43862</v>
      </c>
      <c r="E3445" s="168">
        <f t="shared" si="168"/>
        <v>2</v>
      </c>
      <c r="F3445" s="168" t="str">
        <f t="shared" si="169"/>
        <v>feb</v>
      </c>
      <c r="G3445" s="168">
        <f t="shared" si="170"/>
        <v>2020</v>
      </c>
      <c r="H3445" s="172">
        <v>3.5013774827486688</v>
      </c>
      <c r="I3445" s="167">
        <v>301</v>
      </c>
      <c r="J3445" s="175" t="s">
        <v>1328</v>
      </c>
      <c r="K3445" s="173">
        <v>340.05378112455071</v>
      </c>
      <c r="L3445" s="171" t="s">
        <v>64</v>
      </c>
      <c r="M3445" s="165" t="s">
        <v>1308</v>
      </c>
      <c r="N3445" s="177" t="s">
        <v>1309</v>
      </c>
      <c r="O3445" s="176" t="s">
        <v>1309</v>
      </c>
      <c r="P3445" s="166" t="s">
        <v>1330</v>
      </c>
      <c r="Q3445" s="166" t="s">
        <v>1325</v>
      </c>
      <c r="R3445" s="172">
        <v>0</v>
      </c>
      <c r="S3445" s="172">
        <v>0</v>
      </c>
      <c r="T3445" s="174">
        <f t="shared" si="171"/>
        <v>3.5013774827486688</v>
      </c>
    </row>
    <row r="3446" spans="1:20" s="164" customFormat="1" ht="12.75" hidden="1" customHeight="1" x14ac:dyDescent="0.2">
      <c r="A3446" s="168" t="s">
        <v>1275</v>
      </c>
      <c r="B3446" s="170" t="s">
        <v>83</v>
      </c>
      <c r="C3446" s="167">
        <v>1</v>
      </c>
      <c r="D3446" s="169">
        <v>43862</v>
      </c>
      <c r="E3446" s="168">
        <f t="shared" si="168"/>
        <v>2</v>
      </c>
      <c r="F3446" s="168" t="str">
        <f t="shared" si="169"/>
        <v>feb</v>
      </c>
      <c r="G3446" s="168">
        <f t="shared" si="170"/>
        <v>2020</v>
      </c>
      <c r="H3446" s="172">
        <v>10.504132448246006</v>
      </c>
      <c r="I3446" s="167">
        <v>301</v>
      </c>
      <c r="J3446" s="175" t="s">
        <v>1328</v>
      </c>
      <c r="K3446" s="173">
        <v>972.7877060320626</v>
      </c>
      <c r="L3446" s="171" t="s">
        <v>64</v>
      </c>
      <c r="M3446" s="165" t="s">
        <v>1308</v>
      </c>
      <c r="N3446" s="177" t="s">
        <v>1309</v>
      </c>
      <c r="O3446" s="176" t="s">
        <v>1309</v>
      </c>
      <c r="P3446" s="166" t="s">
        <v>1330</v>
      </c>
      <c r="Q3446" s="166" t="s">
        <v>1325</v>
      </c>
      <c r="R3446" s="172">
        <v>0</v>
      </c>
      <c r="S3446" s="172">
        <v>0</v>
      </c>
      <c r="T3446" s="174">
        <f t="shared" si="171"/>
        <v>10.504132448246006</v>
      </c>
    </row>
    <row r="3447" spans="1:20" s="164" customFormat="1" ht="12.75" hidden="1" customHeight="1" x14ac:dyDescent="0.2">
      <c r="A3447" s="168" t="s">
        <v>1262</v>
      </c>
      <c r="B3447" s="170" t="s">
        <v>84</v>
      </c>
      <c r="C3447" s="167">
        <v>1</v>
      </c>
      <c r="D3447" s="169">
        <v>43862</v>
      </c>
      <c r="E3447" s="168">
        <f t="shared" si="168"/>
        <v>2</v>
      </c>
      <c r="F3447" s="168" t="str">
        <f t="shared" si="169"/>
        <v>feb</v>
      </c>
      <c r="G3447" s="168">
        <f t="shared" si="170"/>
        <v>2020</v>
      </c>
      <c r="H3447" s="172">
        <v>2.7510823078739541</v>
      </c>
      <c r="I3447" s="167">
        <v>301</v>
      </c>
      <c r="J3447" s="175" t="s">
        <v>1328</v>
      </c>
      <c r="K3447" s="173">
        <v>253.8698753706085</v>
      </c>
      <c r="L3447" s="171" t="s">
        <v>64</v>
      </c>
      <c r="M3447" s="165" t="s">
        <v>1308</v>
      </c>
      <c r="N3447" s="177" t="s">
        <v>1309</v>
      </c>
      <c r="O3447" s="176" t="s">
        <v>1309</v>
      </c>
      <c r="P3447" s="166" t="s">
        <v>1330</v>
      </c>
      <c r="Q3447" s="166" t="s">
        <v>1325</v>
      </c>
      <c r="R3447" s="172">
        <v>0</v>
      </c>
      <c r="S3447" s="172">
        <v>0</v>
      </c>
      <c r="T3447" s="174">
        <f t="shared" si="171"/>
        <v>2.7510823078739541</v>
      </c>
    </row>
    <row r="3448" spans="1:20" s="164" customFormat="1" ht="12.75" hidden="1" customHeight="1" x14ac:dyDescent="0.2">
      <c r="A3448" s="168" t="s">
        <v>1270</v>
      </c>
      <c r="B3448" s="170" t="s">
        <v>86</v>
      </c>
      <c r="C3448" s="167">
        <v>1</v>
      </c>
      <c r="D3448" s="169">
        <v>43862</v>
      </c>
      <c r="E3448" s="168">
        <f t="shared" si="168"/>
        <v>2</v>
      </c>
      <c r="F3448" s="168" t="str">
        <f t="shared" si="169"/>
        <v>feb</v>
      </c>
      <c r="G3448" s="168">
        <f t="shared" si="170"/>
        <v>2020</v>
      </c>
      <c r="H3448" s="172">
        <v>2.5009839162490493</v>
      </c>
      <c r="I3448" s="167">
        <v>301</v>
      </c>
      <c r="J3448" s="175" t="s">
        <v>1328</v>
      </c>
      <c r="K3448" s="173">
        <v>238.74392464513423</v>
      </c>
      <c r="L3448" s="171" t="s">
        <v>64</v>
      </c>
      <c r="M3448" s="165" t="s">
        <v>1308</v>
      </c>
      <c r="N3448" s="177" t="s">
        <v>1309</v>
      </c>
      <c r="O3448" s="176" t="s">
        <v>1309</v>
      </c>
      <c r="P3448" s="166" t="s">
        <v>1330</v>
      </c>
      <c r="Q3448" s="166" t="s">
        <v>1325</v>
      </c>
      <c r="R3448" s="172">
        <v>0</v>
      </c>
      <c r="S3448" s="172">
        <v>0</v>
      </c>
      <c r="T3448" s="174">
        <f t="shared" si="171"/>
        <v>2.5009839162490493</v>
      </c>
    </row>
    <row r="3449" spans="1:20" s="164" customFormat="1" ht="12.75" hidden="1" customHeight="1" x14ac:dyDescent="0.2">
      <c r="A3449" s="168" t="s">
        <v>1278</v>
      </c>
      <c r="B3449" s="170" t="s">
        <v>87</v>
      </c>
      <c r="C3449" s="167">
        <v>1</v>
      </c>
      <c r="D3449" s="169">
        <v>43862</v>
      </c>
      <c r="E3449" s="168">
        <f t="shared" si="168"/>
        <v>2</v>
      </c>
      <c r="F3449" s="168" t="str">
        <f t="shared" si="169"/>
        <v>feb</v>
      </c>
      <c r="G3449" s="168">
        <f t="shared" si="170"/>
        <v>2020</v>
      </c>
      <c r="H3449" s="172">
        <v>9.7538372733712908</v>
      </c>
      <c r="I3449" s="167">
        <v>301</v>
      </c>
      <c r="J3449" s="175" t="s">
        <v>1328</v>
      </c>
      <c r="K3449" s="173">
        <v>911.10593970561229</v>
      </c>
      <c r="L3449" s="171" t="s">
        <v>64</v>
      </c>
      <c r="M3449" s="165" t="s">
        <v>1308</v>
      </c>
      <c r="N3449" s="177" t="s">
        <v>1309</v>
      </c>
      <c r="O3449" s="176" t="s">
        <v>1309</v>
      </c>
      <c r="P3449" s="166" t="s">
        <v>1330</v>
      </c>
      <c r="Q3449" s="166" t="s">
        <v>1325</v>
      </c>
      <c r="R3449" s="172">
        <v>0</v>
      </c>
      <c r="S3449" s="172">
        <v>0</v>
      </c>
      <c r="T3449" s="174">
        <f t="shared" si="171"/>
        <v>9.7538372733712908</v>
      </c>
    </row>
    <row r="3450" spans="1:20" s="164" customFormat="1" ht="12.75" hidden="1" customHeight="1" x14ac:dyDescent="0.2">
      <c r="A3450" s="168" t="s">
        <v>1255</v>
      </c>
      <c r="B3450" s="170" t="s">
        <v>66</v>
      </c>
      <c r="C3450" s="167">
        <v>1</v>
      </c>
      <c r="D3450" s="169">
        <v>43891</v>
      </c>
      <c r="E3450" s="168">
        <f t="shared" si="168"/>
        <v>3</v>
      </c>
      <c r="F3450" s="168" t="str">
        <f t="shared" si="169"/>
        <v>mar</v>
      </c>
      <c r="G3450" s="168">
        <f t="shared" si="170"/>
        <v>2020</v>
      </c>
      <c r="H3450" s="172">
        <v>3.7893282257147605</v>
      </c>
      <c r="I3450" s="167">
        <v>301</v>
      </c>
      <c r="J3450" s="175" t="s">
        <v>1328</v>
      </c>
      <c r="K3450" s="173">
        <v>344.56361556424321</v>
      </c>
      <c r="L3450" s="171" t="s">
        <v>64</v>
      </c>
      <c r="M3450" s="165" t="s">
        <v>1308</v>
      </c>
      <c r="N3450" s="177" t="s">
        <v>1309</v>
      </c>
      <c r="O3450" s="176" t="s">
        <v>1309</v>
      </c>
      <c r="P3450" s="166" t="s">
        <v>1330</v>
      </c>
      <c r="Q3450" s="166" t="s">
        <v>1325</v>
      </c>
      <c r="R3450" s="172">
        <v>0</v>
      </c>
      <c r="S3450" s="172">
        <v>0</v>
      </c>
      <c r="T3450" s="174">
        <f t="shared" si="171"/>
        <v>3.7893282257147605</v>
      </c>
    </row>
    <row r="3451" spans="1:20" s="164" customFormat="1" ht="12.75" hidden="1" customHeight="1" x14ac:dyDescent="0.2">
      <c r="A3451" s="168" t="s">
        <v>1266</v>
      </c>
      <c r="B3451" s="170" t="s">
        <v>67</v>
      </c>
      <c r="C3451" s="167">
        <v>1</v>
      </c>
      <c r="D3451" s="169">
        <v>43891</v>
      </c>
      <c r="E3451" s="168">
        <f t="shared" si="168"/>
        <v>3</v>
      </c>
      <c r="F3451" s="168" t="str">
        <f t="shared" si="169"/>
        <v>mar</v>
      </c>
      <c r="G3451" s="168">
        <f t="shared" si="170"/>
        <v>2020</v>
      </c>
      <c r="H3451" s="172">
        <v>2.8199651912295893</v>
      </c>
      <c r="I3451" s="167">
        <v>301</v>
      </c>
      <c r="J3451" s="175" t="s">
        <v>1328</v>
      </c>
      <c r="K3451" s="173">
        <v>258.28061186471808</v>
      </c>
      <c r="L3451" s="171" t="s">
        <v>64</v>
      </c>
      <c r="M3451" s="165" t="s">
        <v>1308</v>
      </c>
      <c r="N3451" s="177" t="s">
        <v>1309</v>
      </c>
      <c r="O3451" s="176" t="s">
        <v>1309</v>
      </c>
      <c r="P3451" s="166" t="s">
        <v>1330</v>
      </c>
      <c r="Q3451" s="166" t="s">
        <v>1325</v>
      </c>
      <c r="R3451" s="172">
        <v>0</v>
      </c>
      <c r="S3451" s="172">
        <v>0</v>
      </c>
      <c r="T3451" s="174">
        <f t="shared" si="171"/>
        <v>2.8199651912295893</v>
      </c>
    </row>
    <row r="3452" spans="1:20" s="164" customFormat="1" ht="12.75" hidden="1" customHeight="1" x14ac:dyDescent="0.2">
      <c r="A3452" s="168" t="s">
        <v>1267</v>
      </c>
      <c r="B3452" s="170" t="s">
        <v>69</v>
      </c>
      <c r="C3452" s="167">
        <v>1</v>
      </c>
      <c r="D3452" s="169">
        <v>43891</v>
      </c>
      <c r="E3452" s="168">
        <f t="shared" si="168"/>
        <v>3</v>
      </c>
      <c r="F3452" s="168" t="str">
        <f t="shared" si="169"/>
        <v>mar</v>
      </c>
      <c r="G3452" s="168">
        <f t="shared" si="170"/>
        <v>2020</v>
      </c>
      <c r="H3452" s="172">
        <v>6.9617890658480484</v>
      </c>
      <c r="I3452" s="167">
        <v>301</v>
      </c>
      <c r="J3452" s="175" t="s">
        <v>1328</v>
      </c>
      <c r="K3452" s="173">
        <v>720.40593253395605</v>
      </c>
      <c r="L3452" s="171" t="s">
        <v>64</v>
      </c>
      <c r="M3452" s="165" t="s">
        <v>1308</v>
      </c>
      <c r="N3452" s="177" t="s">
        <v>1309</v>
      </c>
      <c r="O3452" s="176" t="s">
        <v>1309</v>
      </c>
      <c r="P3452" s="166" t="s">
        <v>1330</v>
      </c>
      <c r="Q3452" s="166" t="s">
        <v>1325</v>
      </c>
      <c r="R3452" s="172">
        <v>0</v>
      </c>
      <c r="S3452" s="172">
        <v>0</v>
      </c>
      <c r="T3452" s="174">
        <f t="shared" si="171"/>
        <v>6.9617890658480484</v>
      </c>
    </row>
    <row r="3453" spans="1:20" s="164" customFormat="1" ht="12.75" hidden="1" customHeight="1" x14ac:dyDescent="0.2">
      <c r="A3453" s="168" t="s">
        <v>1268</v>
      </c>
      <c r="B3453" s="170" t="s">
        <v>70</v>
      </c>
      <c r="C3453" s="167">
        <v>1</v>
      </c>
      <c r="D3453" s="169">
        <v>43891</v>
      </c>
      <c r="E3453" s="168">
        <f t="shared" si="168"/>
        <v>3</v>
      </c>
      <c r="F3453" s="168" t="str">
        <f t="shared" si="169"/>
        <v>mar</v>
      </c>
      <c r="G3453" s="168">
        <f t="shared" si="170"/>
        <v>2020</v>
      </c>
      <c r="H3453" s="172">
        <v>4.6705673479740071</v>
      </c>
      <c r="I3453" s="167">
        <v>301</v>
      </c>
      <c r="J3453" s="175" t="s">
        <v>1328</v>
      </c>
      <c r="K3453" s="173">
        <v>437.95910021952261</v>
      </c>
      <c r="L3453" s="171" t="s">
        <v>64</v>
      </c>
      <c r="M3453" s="165" t="s">
        <v>1308</v>
      </c>
      <c r="N3453" s="177" t="s">
        <v>1309</v>
      </c>
      <c r="O3453" s="176" t="s">
        <v>1309</v>
      </c>
      <c r="P3453" s="166" t="s">
        <v>1330</v>
      </c>
      <c r="Q3453" s="166" t="s">
        <v>1325</v>
      </c>
      <c r="R3453" s="172">
        <v>0</v>
      </c>
      <c r="S3453" s="172">
        <v>0</v>
      </c>
      <c r="T3453" s="174">
        <f t="shared" si="171"/>
        <v>4.6705673479740071</v>
      </c>
    </row>
    <row r="3454" spans="1:20" s="164" customFormat="1" ht="12.75" hidden="1" customHeight="1" x14ac:dyDescent="0.2">
      <c r="A3454" s="168" t="s">
        <v>1269</v>
      </c>
      <c r="B3454" s="170" t="s">
        <v>72</v>
      </c>
      <c r="C3454" s="167">
        <v>1</v>
      </c>
      <c r="D3454" s="169">
        <v>43891</v>
      </c>
      <c r="E3454" s="168">
        <f t="shared" ref="E3454:E3517" si="172">MONTH(D3454)</f>
        <v>3</v>
      </c>
      <c r="F3454" s="168" t="str">
        <f t="shared" ref="F3454:F3517" si="173">TEXT(D3454,"mmm")</f>
        <v>mar</v>
      </c>
      <c r="G3454" s="168">
        <f t="shared" ref="G3454:G3517" si="174">YEAR(D3454)</f>
        <v>2020</v>
      </c>
      <c r="H3454" s="172">
        <v>6.4330455924925003</v>
      </c>
      <c r="I3454" s="167">
        <v>301</v>
      </c>
      <c r="J3454" s="175" t="s">
        <v>1328</v>
      </c>
      <c r="K3454" s="173">
        <v>591.71153359746017</v>
      </c>
      <c r="L3454" s="171" t="s">
        <v>64</v>
      </c>
      <c r="M3454" s="165" t="s">
        <v>1308</v>
      </c>
      <c r="N3454" s="177" t="s">
        <v>1309</v>
      </c>
      <c r="O3454" s="176" t="s">
        <v>1309</v>
      </c>
      <c r="P3454" s="166" t="s">
        <v>1330</v>
      </c>
      <c r="Q3454" s="166" t="s">
        <v>1325</v>
      </c>
      <c r="R3454" s="172">
        <v>0</v>
      </c>
      <c r="S3454" s="172">
        <v>0</v>
      </c>
      <c r="T3454" s="174">
        <f t="shared" si="171"/>
        <v>6.4330455924925003</v>
      </c>
    </row>
    <row r="3455" spans="1:20" s="164" customFormat="1" ht="12.75" hidden="1" customHeight="1" x14ac:dyDescent="0.2">
      <c r="A3455" s="168" t="s">
        <v>1258</v>
      </c>
      <c r="B3455" s="170" t="s">
        <v>74</v>
      </c>
      <c r="C3455" s="167">
        <v>1</v>
      </c>
      <c r="D3455" s="169">
        <v>43891</v>
      </c>
      <c r="E3455" s="168">
        <f t="shared" si="172"/>
        <v>3</v>
      </c>
      <c r="F3455" s="168" t="str">
        <f t="shared" si="173"/>
        <v>mar</v>
      </c>
      <c r="G3455" s="168">
        <f t="shared" si="174"/>
        <v>2020</v>
      </c>
      <c r="H3455" s="172">
        <v>3.7012043134888359</v>
      </c>
      <c r="I3455" s="167">
        <v>301</v>
      </c>
      <c r="J3455" s="175" t="s">
        <v>1328</v>
      </c>
      <c r="K3455" s="173">
        <v>359.46096292603579</v>
      </c>
      <c r="L3455" s="171" t="s">
        <v>64</v>
      </c>
      <c r="M3455" s="165" t="s">
        <v>1308</v>
      </c>
      <c r="N3455" s="177" t="s">
        <v>1309</v>
      </c>
      <c r="O3455" s="176" t="s">
        <v>1309</v>
      </c>
      <c r="P3455" s="166" t="s">
        <v>1330</v>
      </c>
      <c r="Q3455" s="166" t="s">
        <v>1325</v>
      </c>
      <c r="R3455" s="172">
        <v>0</v>
      </c>
      <c r="S3455" s="172">
        <v>0</v>
      </c>
      <c r="T3455" s="174">
        <f t="shared" si="171"/>
        <v>3.7012043134888359</v>
      </c>
    </row>
    <row r="3456" spans="1:20" s="164" customFormat="1" ht="12.75" hidden="1" customHeight="1" x14ac:dyDescent="0.2">
      <c r="A3456" s="168" t="s">
        <v>1275</v>
      </c>
      <c r="B3456" s="170" t="s">
        <v>83</v>
      </c>
      <c r="C3456" s="167">
        <v>1</v>
      </c>
      <c r="D3456" s="169">
        <v>43891</v>
      </c>
      <c r="E3456" s="168">
        <f t="shared" si="172"/>
        <v>3</v>
      </c>
      <c r="F3456" s="168" t="str">
        <f t="shared" si="173"/>
        <v>mar</v>
      </c>
      <c r="G3456" s="168">
        <f t="shared" si="174"/>
        <v>2020</v>
      </c>
      <c r="H3456" s="172">
        <v>11.103612940466508</v>
      </c>
      <c r="I3456" s="167">
        <v>301</v>
      </c>
      <c r="J3456" s="175" t="s">
        <v>1328</v>
      </c>
      <c r="K3456" s="173">
        <v>1028.3055944166033</v>
      </c>
      <c r="L3456" s="171" t="s">
        <v>64</v>
      </c>
      <c r="M3456" s="165" t="s">
        <v>1308</v>
      </c>
      <c r="N3456" s="177" t="s">
        <v>1309</v>
      </c>
      <c r="O3456" s="176" t="s">
        <v>1309</v>
      </c>
      <c r="P3456" s="166" t="s">
        <v>1330</v>
      </c>
      <c r="Q3456" s="166" t="s">
        <v>1325</v>
      </c>
      <c r="R3456" s="172">
        <v>0</v>
      </c>
      <c r="S3456" s="172">
        <v>0</v>
      </c>
      <c r="T3456" s="174">
        <f t="shared" si="171"/>
        <v>11.103612940466508</v>
      </c>
    </row>
    <row r="3457" spans="1:20" s="164" customFormat="1" ht="12.75" hidden="1" customHeight="1" x14ac:dyDescent="0.2">
      <c r="A3457" s="168" t="s">
        <v>1262</v>
      </c>
      <c r="B3457" s="170" t="s">
        <v>84</v>
      </c>
      <c r="C3457" s="167">
        <v>1</v>
      </c>
      <c r="D3457" s="169">
        <v>43891</v>
      </c>
      <c r="E3457" s="168">
        <f t="shared" si="172"/>
        <v>3</v>
      </c>
      <c r="F3457" s="168" t="str">
        <f t="shared" si="173"/>
        <v>mar</v>
      </c>
      <c r="G3457" s="168">
        <f t="shared" si="174"/>
        <v>2020</v>
      </c>
      <c r="H3457" s="172">
        <v>2.9080891034555139</v>
      </c>
      <c r="I3457" s="167">
        <v>301</v>
      </c>
      <c r="J3457" s="175" t="s">
        <v>1328</v>
      </c>
      <c r="K3457" s="173">
        <v>268.35846246687481</v>
      </c>
      <c r="L3457" s="171" t="s">
        <v>64</v>
      </c>
      <c r="M3457" s="165" t="s">
        <v>1308</v>
      </c>
      <c r="N3457" s="177" t="s">
        <v>1309</v>
      </c>
      <c r="O3457" s="176" t="s">
        <v>1309</v>
      </c>
      <c r="P3457" s="166" t="s">
        <v>1330</v>
      </c>
      <c r="Q3457" s="166" t="s">
        <v>1325</v>
      </c>
      <c r="R3457" s="172">
        <v>0</v>
      </c>
      <c r="S3457" s="172">
        <v>0</v>
      </c>
      <c r="T3457" s="174">
        <f t="shared" si="171"/>
        <v>2.9080891034555139</v>
      </c>
    </row>
    <row r="3458" spans="1:20" s="164" customFormat="1" ht="12.75" hidden="1" customHeight="1" x14ac:dyDescent="0.2">
      <c r="A3458" s="168" t="s">
        <v>1270</v>
      </c>
      <c r="B3458" s="170" t="s">
        <v>86</v>
      </c>
      <c r="C3458" s="167">
        <v>1</v>
      </c>
      <c r="D3458" s="169">
        <v>43891</v>
      </c>
      <c r="E3458" s="168">
        <f t="shared" si="172"/>
        <v>3</v>
      </c>
      <c r="F3458" s="168" t="str">
        <f t="shared" si="173"/>
        <v>mar</v>
      </c>
      <c r="G3458" s="168">
        <f t="shared" si="174"/>
        <v>2020</v>
      </c>
      <c r="H3458" s="172">
        <v>2.6437173667777398</v>
      </c>
      <c r="I3458" s="167">
        <v>301</v>
      </c>
      <c r="J3458" s="175" t="s">
        <v>1328</v>
      </c>
      <c r="K3458" s="173">
        <v>252.36925983260303</v>
      </c>
      <c r="L3458" s="171" t="s">
        <v>64</v>
      </c>
      <c r="M3458" s="165" t="s">
        <v>1308</v>
      </c>
      <c r="N3458" s="177" t="s">
        <v>1309</v>
      </c>
      <c r="O3458" s="176" t="s">
        <v>1309</v>
      </c>
      <c r="P3458" s="166" t="s">
        <v>1330</v>
      </c>
      <c r="Q3458" s="166" t="s">
        <v>1325</v>
      </c>
      <c r="R3458" s="172">
        <v>0</v>
      </c>
      <c r="S3458" s="172">
        <v>0</v>
      </c>
      <c r="T3458" s="174">
        <f t="shared" si="171"/>
        <v>2.6437173667777398</v>
      </c>
    </row>
    <row r="3459" spans="1:20" s="164" customFormat="1" ht="12.75" hidden="1" customHeight="1" x14ac:dyDescent="0.2">
      <c r="A3459" s="168" t="s">
        <v>1278</v>
      </c>
      <c r="B3459" s="170" t="s">
        <v>87</v>
      </c>
      <c r="C3459" s="167">
        <v>1</v>
      </c>
      <c r="D3459" s="169">
        <v>43891</v>
      </c>
      <c r="E3459" s="168">
        <f t="shared" si="172"/>
        <v>3</v>
      </c>
      <c r="F3459" s="168" t="str">
        <f t="shared" si="173"/>
        <v>mar</v>
      </c>
      <c r="G3459" s="168">
        <f t="shared" si="174"/>
        <v>2020</v>
      </c>
      <c r="H3459" s="172">
        <v>10.310497730433186</v>
      </c>
      <c r="I3459" s="167">
        <v>301</v>
      </c>
      <c r="J3459" s="175" t="s">
        <v>1328</v>
      </c>
      <c r="K3459" s="173">
        <v>963.1035929997638</v>
      </c>
      <c r="L3459" s="171" t="s">
        <v>64</v>
      </c>
      <c r="M3459" s="165" t="s">
        <v>1308</v>
      </c>
      <c r="N3459" s="177" t="s">
        <v>1309</v>
      </c>
      <c r="O3459" s="176" t="s">
        <v>1309</v>
      </c>
      <c r="P3459" s="166" t="s">
        <v>1330</v>
      </c>
      <c r="Q3459" s="166" t="s">
        <v>1325</v>
      </c>
      <c r="R3459" s="172">
        <v>0</v>
      </c>
      <c r="S3459" s="172">
        <v>0</v>
      </c>
      <c r="T3459" s="174">
        <f t="shared" si="171"/>
        <v>10.310497730433186</v>
      </c>
    </row>
    <row r="3460" spans="1:20" s="164" customFormat="1" ht="12.75" hidden="1" customHeight="1" x14ac:dyDescent="0.2">
      <c r="A3460" s="168" t="s">
        <v>1255</v>
      </c>
      <c r="B3460" s="170" t="s">
        <v>66</v>
      </c>
      <c r="C3460" s="167">
        <v>1</v>
      </c>
      <c r="D3460" s="169">
        <v>43922</v>
      </c>
      <c r="E3460" s="168">
        <f t="shared" si="172"/>
        <v>4</v>
      </c>
      <c r="F3460" s="168" t="str">
        <f t="shared" si="173"/>
        <v>abr</v>
      </c>
      <c r="G3460" s="168">
        <f t="shared" si="174"/>
        <v>2020</v>
      </c>
      <c r="H3460" s="172">
        <v>3.6419069608794898</v>
      </c>
      <c r="I3460" s="167">
        <v>301</v>
      </c>
      <c r="J3460" s="175" t="s">
        <v>1328</v>
      </c>
      <c r="K3460" s="173">
        <v>331.15859995277202</v>
      </c>
      <c r="L3460" s="171" t="s">
        <v>64</v>
      </c>
      <c r="M3460" s="165" t="s">
        <v>1308</v>
      </c>
      <c r="N3460" s="177" t="s">
        <v>1309</v>
      </c>
      <c r="O3460" s="176" t="s">
        <v>1309</v>
      </c>
      <c r="P3460" s="166" t="s">
        <v>1330</v>
      </c>
      <c r="Q3460" s="166" t="s">
        <v>1325</v>
      </c>
      <c r="R3460" s="172">
        <v>0</v>
      </c>
      <c r="S3460" s="172">
        <v>0</v>
      </c>
      <c r="T3460" s="174">
        <f t="shared" si="171"/>
        <v>3.6419069608794898</v>
      </c>
    </row>
    <row r="3461" spans="1:20" s="164" customFormat="1" ht="12.75" hidden="1" customHeight="1" x14ac:dyDescent="0.2">
      <c r="A3461" s="168" t="s">
        <v>1266</v>
      </c>
      <c r="B3461" s="170" t="s">
        <v>67</v>
      </c>
      <c r="C3461" s="167">
        <v>1</v>
      </c>
      <c r="D3461" s="169">
        <v>43922</v>
      </c>
      <c r="E3461" s="168">
        <f t="shared" si="172"/>
        <v>4</v>
      </c>
      <c r="F3461" s="168" t="str">
        <f t="shared" si="173"/>
        <v>abr</v>
      </c>
      <c r="G3461" s="168">
        <f t="shared" si="174"/>
        <v>2020</v>
      </c>
      <c r="H3461" s="172">
        <v>2.7102563429800854</v>
      </c>
      <c r="I3461" s="167">
        <v>301</v>
      </c>
      <c r="J3461" s="175" t="s">
        <v>1328</v>
      </c>
      <c r="K3461" s="173">
        <v>248.23237845354603</v>
      </c>
      <c r="L3461" s="171" t="s">
        <v>64</v>
      </c>
      <c r="M3461" s="165" t="s">
        <v>1308</v>
      </c>
      <c r="N3461" s="177" t="s">
        <v>1309</v>
      </c>
      <c r="O3461" s="176" t="s">
        <v>1309</v>
      </c>
      <c r="P3461" s="166" t="s">
        <v>1330</v>
      </c>
      <c r="Q3461" s="166" t="s">
        <v>1325</v>
      </c>
      <c r="R3461" s="172">
        <v>0</v>
      </c>
      <c r="S3461" s="172">
        <v>0</v>
      </c>
      <c r="T3461" s="174">
        <f t="shared" si="171"/>
        <v>2.7102563429800854</v>
      </c>
    </row>
    <row r="3462" spans="1:20" s="164" customFormat="1" ht="12.75" hidden="1" customHeight="1" x14ac:dyDescent="0.2">
      <c r="A3462" s="168" t="s">
        <v>1267</v>
      </c>
      <c r="B3462" s="170" t="s">
        <v>69</v>
      </c>
      <c r="C3462" s="167">
        <v>1</v>
      </c>
      <c r="D3462" s="169">
        <v>43922</v>
      </c>
      <c r="E3462" s="168">
        <f t="shared" si="172"/>
        <v>4</v>
      </c>
      <c r="F3462" s="168" t="str">
        <f t="shared" si="173"/>
        <v>abr</v>
      </c>
      <c r="G3462" s="168">
        <f t="shared" si="174"/>
        <v>2020</v>
      </c>
      <c r="H3462" s="172">
        <v>6.6909453467320859</v>
      </c>
      <c r="I3462" s="167">
        <v>301</v>
      </c>
      <c r="J3462" s="175" t="s">
        <v>1328</v>
      </c>
      <c r="K3462" s="173">
        <v>692.37902447983629</v>
      </c>
      <c r="L3462" s="171" t="s">
        <v>64</v>
      </c>
      <c r="M3462" s="165" t="s">
        <v>1308</v>
      </c>
      <c r="N3462" s="177" t="s">
        <v>1309</v>
      </c>
      <c r="O3462" s="176" t="s">
        <v>1309</v>
      </c>
      <c r="P3462" s="166" t="s">
        <v>1330</v>
      </c>
      <c r="Q3462" s="166" t="s">
        <v>1325</v>
      </c>
      <c r="R3462" s="172">
        <v>0</v>
      </c>
      <c r="S3462" s="172">
        <v>0</v>
      </c>
      <c r="T3462" s="174">
        <f t="shared" si="171"/>
        <v>6.6909453467320859</v>
      </c>
    </row>
    <row r="3463" spans="1:20" s="164" customFormat="1" ht="12.75" hidden="1" customHeight="1" x14ac:dyDescent="0.2">
      <c r="A3463" s="168" t="s">
        <v>1268</v>
      </c>
      <c r="B3463" s="170" t="s">
        <v>70</v>
      </c>
      <c r="C3463" s="167">
        <v>1</v>
      </c>
      <c r="D3463" s="169">
        <v>43922</v>
      </c>
      <c r="E3463" s="168">
        <f t="shared" si="172"/>
        <v>4</v>
      </c>
      <c r="F3463" s="168" t="str">
        <f t="shared" si="173"/>
        <v>abr</v>
      </c>
      <c r="G3463" s="168">
        <f t="shared" si="174"/>
        <v>2020</v>
      </c>
      <c r="H3463" s="172">
        <v>4.4888620680607669</v>
      </c>
      <c r="I3463" s="167">
        <v>301</v>
      </c>
      <c r="J3463" s="175" t="s">
        <v>1328</v>
      </c>
      <c r="K3463" s="173">
        <v>420.9205961220581</v>
      </c>
      <c r="L3463" s="171" t="s">
        <v>64</v>
      </c>
      <c r="M3463" s="165" t="s">
        <v>1308</v>
      </c>
      <c r="N3463" s="177" t="s">
        <v>1309</v>
      </c>
      <c r="O3463" s="176" t="s">
        <v>1309</v>
      </c>
      <c r="P3463" s="166" t="s">
        <v>1330</v>
      </c>
      <c r="Q3463" s="166" t="s">
        <v>1325</v>
      </c>
      <c r="R3463" s="172">
        <v>0</v>
      </c>
      <c r="S3463" s="172">
        <v>0</v>
      </c>
      <c r="T3463" s="174">
        <f t="shared" si="171"/>
        <v>4.4888620680607669</v>
      </c>
    </row>
    <row r="3464" spans="1:20" s="164" customFormat="1" ht="12.75" hidden="1" customHeight="1" x14ac:dyDescent="0.2">
      <c r="A3464" s="168" t="s">
        <v>1269</v>
      </c>
      <c r="B3464" s="170" t="s">
        <v>72</v>
      </c>
      <c r="C3464" s="167">
        <v>1</v>
      </c>
      <c r="D3464" s="169">
        <v>43922</v>
      </c>
      <c r="E3464" s="168">
        <f t="shared" si="172"/>
        <v>4</v>
      </c>
      <c r="F3464" s="168" t="str">
        <f t="shared" si="173"/>
        <v>abr</v>
      </c>
      <c r="G3464" s="168">
        <f t="shared" si="174"/>
        <v>2020</v>
      </c>
      <c r="H3464" s="172">
        <v>6.1827722824233202</v>
      </c>
      <c r="I3464" s="167">
        <v>301</v>
      </c>
      <c r="J3464" s="175" t="s">
        <v>1328</v>
      </c>
      <c r="K3464" s="173">
        <v>568.69139453729701</v>
      </c>
      <c r="L3464" s="171" t="s">
        <v>64</v>
      </c>
      <c r="M3464" s="165" t="s">
        <v>1308</v>
      </c>
      <c r="N3464" s="177" t="s">
        <v>1309</v>
      </c>
      <c r="O3464" s="176" t="s">
        <v>1309</v>
      </c>
      <c r="P3464" s="166" t="s">
        <v>1330</v>
      </c>
      <c r="Q3464" s="166" t="s">
        <v>1325</v>
      </c>
      <c r="R3464" s="172">
        <v>0</v>
      </c>
      <c r="S3464" s="172">
        <v>0</v>
      </c>
      <c r="T3464" s="174">
        <f t="shared" si="171"/>
        <v>6.1827722824233202</v>
      </c>
    </row>
    <row r="3465" spans="1:20" s="164" customFormat="1" ht="12.75" hidden="1" customHeight="1" x14ac:dyDescent="0.2">
      <c r="A3465" s="168" t="s">
        <v>1258</v>
      </c>
      <c r="B3465" s="170" t="s">
        <v>74</v>
      </c>
      <c r="C3465" s="167">
        <v>1</v>
      </c>
      <c r="D3465" s="169">
        <v>43922</v>
      </c>
      <c r="E3465" s="168">
        <f t="shared" si="172"/>
        <v>4</v>
      </c>
      <c r="F3465" s="168" t="str">
        <f t="shared" si="173"/>
        <v>abr</v>
      </c>
      <c r="G3465" s="168">
        <f t="shared" si="174"/>
        <v>2020</v>
      </c>
      <c r="H3465" s="172">
        <v>3.5572114501613621</v>
      </c>
      <c r="I3465" s="167">
        <v>301</v>
      </c>
      <c r="J3465" s="175" t="s">
        <v>1328</v>
      </c>
      <c r="K3465" s="173">
        <v>345.47637603967149</v>
      </c>
      <c r="L3465" s="171" t="s">
        <v>64</v>
      </c>
      <c r="M3465" s="165" t="s">
        <v>1308</v>
      </c>
      <c r="N3465" s="177" t="s">
        <v>1309</v>
      </c>
      <c r="O3465" s="176" t="s">
        <v>1309</v>
      </c>
      <c r="P3465" s="166" t="s">
        <v>1330</v>
      </c>
      <c r="Q3465" s="166" t="s">
        <v>1325</v>
      </c>
      <c r="R3465" s="172">
        <v>0</v>
      </c>
      <c r="S3465" s="172">
        <v>0</v>
      </c>
      <c r="T3465" s="174">
        <f t="shared" si="171"/>
        <v>3.5572114501613621</v>
      </c>
    </row>
    <row r="3466" spans="1:20" s="164" customFormat="1" ht="12.75" hidden="1" customHeight="1" x14ac:dyDescent="0.2">
      <c r="A3466" s="168" t="s">
        <v>1275</v>
      </c>
      <c r="B3466" s="170" t="s">
        <v>83</v>
      </c>
      <c r="C3466" s="167">
        <v>1</v>
      </c>
      <c r="D3466" s="169">
        <v>43922</v>
      </c>
      <c r="E3466" s="168">
        <f t="shared" si="172"/>
        <v>4</v>
      </c>
      <c r="F3466" s="168" t="str">
        <f t="shared" si="173"/>
        <v>abr</v>
      </c>
      <c r="G3466" s="168">
        <f t="shared" si="174"/>
        <v>2020</v>
      </c>
      <c r="H3466" s="172">
        <v>10.671634350484087</v>
      </c>
      <c r="I3466" s="167">
        <v>301</v>
      </c>
      <c r="J3466" s="175" t="s">
        <v>1328</v>
      </c>
      <c r="K3466" s="173">
        <v>988.30005719833127</v>
      </c>
      <c r="L3466" s="171" t="s">
        <v>64</v>
      </c>
      <c r="M3466" s="165" t="s">
        <v>1308</v>
      </c>
      <c r="N3466" s="177" t="s">
        <v>1309</v>
      </c>
      <c r="O3466" s="176" t="s">
        <v>1309</v>
      </c>
      <c r="P3466" s="166" t="s">
        <v>1330</v>
      </c>
      <c r="Q3466" s="166" t="s">
        <v>1325</v>
      </c>
      <c r="R3466" s="172">
        <v>0</v>
      </c>
      <c r="S3466" s="172">
        <v>0</v>
      </c>
      <c r="T3466" s="174">
        <f t="shared" si="171"/>
        <v>10.671634350484087</v>
      </c>
    </row>
    <row r="3467" spans="1:20" s="164" customFormat="1" ht="12.75" hidden="1" customHeight="1" x14ac:dyDescent="0.2">
      <c r="A3467" s="168" t="s">
        <v>1262</v>
      </c>
      <c r="B3467" s="170" t="s">
        <v>84</v>
      </c>
      <c r="C3467" s="167">
        <v>1</v>
      </c>
      <c r="D3467" s="169">
        <v>43922</v>
      </c>
      <c r="E3467" s="168">
        <f t="shared" si="172"/>
        <v>4</v>
      </c>
      <c r="F3467" s="168" t="str">
        <f t="shared" si="173"/>
        <v>abr</v>
      </c>
      <c r="G3467" s="168">
        <f t="shared" si="174"/>
        <v>2020</v>
      </c>
      <c r="H3467" s="172">
        <v>2.7949518536982132</v>
      </c>
      <c r="I3467" s="167">
        <v>301</v>
      </c>
      <c r="J3467" s="175" t="s">
        <v>1328</v>
      </c>
      <c r="K3467" s="173">
        <v>257.9181570592711</v>
      </c>
      <c r="L3467" s="171" t="s">
        <v>64</v>
      </c>
      <c r="M3467" s="165" t="s">
        <v>1308</v>
      </c>
      <c r="N3467" s="177" t="s">
        <v>1309</v>
      </c>
      <c r="O3467" s="176" t="s">
        <v>1309</v>
      </c>
      <c r="P3467" s="166" t="s">
        <v>1330</v>
      </c>
      <c r="Q3467" s="166" t="s">
        <v>1325</v>
      </c>
      <c r="R3467" s="172">
        <v>0</v>
      </c>
      <c r="S3467" s="172">
        <v>0</v>
      </c>
      <c r="T3467" s="174">
        <f t="shared" si="171"/>
        <v>2.7949518536982132</v>
      </c>
    </row>
    <row r="3468" spans="1:20" s="164" customFormat="1" ht="12.75" hidden="1" customHeight="1" x14ac:dyDescent="0.2">
      <c r="A3468" s="168" t="s">
        <v>1270</v>
      </c>
      <c r="B3468" s="170" t="s">
        <v>86</v>
      </c>
      <c r="C3468" s="167">
        <v>1</v>
      </c>
      <c r="D3468" s="169">
        <v>43922</v>
      </c>
      <c r="E3468" s="168">
        <f t="shared" si="172"/>
        <v>4</v>
      </c>
      <c r="F3468" s="168" t="str">
        <f t="shared" si="173"/>
        <v>abr</v>
      </c>
      <c r="G3468" s="168">
        <f t="shared" si="174"/>
        <v>2020</v>
      </c>
      <c r="H3468" s="172">
        <v>2.5408653215438299</v>
      </c>
      <c r="I3468" s="167">
        <v>301</v>
      </c>
      <c r="J3468" s="175" t="s">
        <v>1328</v>
      </c>
      <c r="K3468" s="173">
        <v>242.55100359457398</v>
      </c>
      <c r="L3468" s="171" t="s">
        <v>64</v>
      </c>
      <c r="M3468" s="165" t="s">
        <v>1308</v>
      </c>
      <c r="N3468" s="177" t="s">
        <v>1309</v>
      </c>
      <c r="O3468" s="176" t="s">
        <v>1309</v>
      </c>
      <c r="P3468" s="166" t="s">
        <v>1330</v>
      </c>
      <c r="Q3468" s="166" t="s">
        <v>1325</v>
      </c>
      <c r="R3468" s="172">
        <v>0</v>
      </c>
      <c r="S3468" s="172">
        <v>0</v>
      </c>
      <c r="T3468" s="174">
        <f t="shared" si="171"/>
        <v>2.5408653215438299</v>
      </c>
    </row>
    <row r="3469" spans="1:20" s="164" customFormat="1" ht="12.75" hidden="1" customHeight="1" x14ac:dyDescent="0.2">
      <c r="A3469" s="168" t="s">
        <v>1278</v>
      </c>
      <c r="B3469" s="170" t="s">
        <v>87</v>
      </c>
      <c r="C3469" s="167">
        <v>1</v>
      </c>
      <c r="D3469" s="169">
        <v>43922</v>
      </c>
      <c r="E3469" s="168">
        <f t="shared" si="172"/>
        <v>4</v>
      </c>
      <c r="F3469" s="168" t="str">
        <f t="shared" si="173"/>
        <v>abr</v>
      </c>
      <c r="G3469" s="168">
        <f t="shared" si="174"/>
        <v>2020</v>
      </c>
      <c r="H3469" s="172">
        <v>9.9093747540209378</v>
      </c>
      <c r="I3469" s="167">
        <v>301</v>
      </c>
      <c r="J3469" s="175" t="s">
        <v>1328</v>
      </c>
      <c r="K3469" s="173">
        <v>925.63469577309581</v>
      </c>
      <c r="L3469" s="171" t="s">
        <v>64</v>
      </c>
      <c r="M3469" s="165" t="s">
        <v>1308</v>
      </c>
      <c r="N3469" s="177" t="s">
        <v>1309</v>
      </c>
      <c r="O3469" s="176" t="s">
        <v>1309</v>
      </c>
      <c r="P3469" s="166" t="s">
        <v>1330</v>
      </c>
      <c r="Q3469" s="166" t="s">
        <v>1325</v>
      </c>
      <c r="R3469" s="172">
        <v>0</v>
      </c>
      <c r="S3469" s="172">
        <v>0</v>
      </c>
      <c r="T3469" s="174">
        <f t="shared" si="171"/>
        <v>9.9093747540209378</v>
      </c>
    </row>
    <row r="3470" spans="1:20" s="164" customFormat="1" ht="12.75" hidden="1" customHeight="1" x14ac:dyDescent="0.2">
      <c r="A3470" s="168" t="s">
        <v>1255</v>
      </c>
      <c r="B3470" s="170" t="s">
        <v>66</v>
      </c>
      <c r="C3470" s="167">
        <v>1</v>
      </c>
      <c r="D3470" s="169">
        <v>43952</v>
      </c>
      <c r="E3470" s="168">
        <f t="shared" si="172"/>
        <v>5</v>
      </c>
      <c r="F3470" s="168" t="str">
        <f t="shared" si="173"/>
        <v>may</v>
      </c>
      <c r="G3470" s="168">
        <f t="shared" si="174"/>
        <v>2020</v>
      </c>
      <c r="H3470" s="172">
        <v>3.875637359081328</v>
      </c>
      <c r="I3470" s="167">
        <v>301</v>
      </c>
      <c r="J3470" s="175" t="s">
        <v>1328</v>
      </c>
      <c r="K3470" s="173">
        <v>352.4117050612652</v>
      </c>
      <c r="L3470" s="171" t="s">
        <v>64</v>
      </c>
      <c r="M3470" s="165" t="s">
        <v>1308</v>
      </c>
      <c r="N3470" s="177" t="s">
        <v>1309</v>
      </c>
      <c r="O3470" s="176" t="s">
        <v>1309</v>
      </c>
      <c r="P3470" s="166" t="s">
        <v>1330</v>
      </c>
      <c r="Q3470" s="166" t="s">
        <v>1325</v>
      </c>
      <c r="R3470" s="172">
        <v>0</v>
      </c>
      <c r="S3470" s="172">
        <v>0</v>
      </c>
      <c r="T3470" s="174">
        <f t="shared" si="171"/>
        <v>3.875637359081328</v>
      </c>
    </row>
    <row r="3471" spans="1:20" s="164" customFormat="1" ht="12.75" hidden="1" customHeight="1" x14ac:dyDescent="0.2">
      <c r="A3471" s="168" t="s">
        <v>1266</v>
      </c>
      <c r="B3471" s="170" t="s">
        <v>67</v>
      </c>
      <c r="C3471" s="167">
        <v>1</v>
      </c>
      <c r="D3471" s="169">
        <v>43952</v>
      </c>
      <c r="E3471" s="168">
        <f t="shared" si="172"/>
        <v>5</v>
      </c>
      <c r="F3471" s="168" t="str">
        <f t="shared" si="173"/>
        <v>may</v>
      </c>
      <c r="G3471" s="168">
        <f t="shared" si="174"/>
        <v>2020</v>
      </c>
      <c r="H3471" s="172">
        <v>2.8841952439675</v>
      </c>
      <c r="I3471" s="167">
        <v>301</v>
      </c>
      <c r="J3471" s="175" t="s">
        <v>1328</v>
      </c>
      <c r="K3471" s="173">
        <v>264.16344239498335</v>
      </c>
      <c r="L3471" s="171" t="s">
        <v>64</v>
      </c>
      <c r="M3471" s="165" t="s">
        <v>1308</v>
      </c>
      <c r="N3471" s="177" t="s">
        <v>1309</v>
      </c>
      <c r="O3471" s="176" t="s">
        <v>1309</v>
      </c>
      <c r="P3471" s="166" t="s">
        <v>1330</v>
      </c>
      <c r="Q3471" s="166" t="s">
        <v>1325</v>
      </c>
      <c r="R3471" s="172">
        <v>0</v>
      </c>
      <c r="S3471" s="172">
        <v>0</v>
      </c>
      <c r="T3471" s="174">
        <f t="shared" ref="T3471:T3534" si="175">H3471+R3471+S3471</f>
        <v>2.8841952439675</v>
      </c>
    </row>
    <row r="3472" spans="1:20" s="164" customFormat="1" ht="12.75" hidden="1" customHeight="1" x14ac:dyDescent="0.2">
      <c r="A3472" s="168" t="s">
        <v>1267</v>
      </c>
      <c r="B3472" s="170" t="s">
        <v>69</v>
      </c>
      <c r="C3472" s="167">
        <v>1</v>
      </c>
      <c r="D3472" s="169">
        <v>43952</v>
      </c>
      <c r="E3472" s="168">
        <f t="shared" si="172"/>
        <v>5</v>
      </c>
      <c r="F3472" s="168" t="str">
        <f t="shared" si="173"/>
        <v>may</v>
      </c>
      <c r="G3472" s="168">
        <f t="shared" si="174"/>
        <v>2020</v>
      </c>
      <c r="H3472" s="172">
        <v>7.1203570085447661</v>
      </c>
      <c r="I3472" s="167">
        <v>301</v>
      </c>
      <c r="J3472" s="175" t="s">
        <v>1328</v>
      </c>
      <c r="K3472" s="173">
        <v>736.81454324421247</v>
      </c>
      <c r="L3472" s="171" t="s">
        <v>64</v>
      </c>
      <c r="M3472" s="165" t="s">
        <v>1308</v>
      </c>
      <c r="N3472" s="177" t="s">
        <v>1309</v>
      </c>
      <c r="O3472" s="176" t="s">
        <v>1309</v>
      </c>
      <c r="P3472" s="166" t="s">
        <v>1330</v>
      </c>
      <c r="Q3472" s="166" t="s">
        <v>1325</v>
      </c>
      <c r="R3472" s="172">
        <v>0</v>
      </c>
      <c r="S3472" s="172">
        <v>0</v>
      </c>
      <c r="T3472" s="174">
        <f t="shared" si="175"/>
        <v>7.1203570085447661</v>
      </c>
    </row>
    <row r="3473" spans="1:20" s="164" customFormat="1" ht="12.75" hidden="1" customHeight="1" x14ac:dyDescent="0.2">
      <c r="A3473" s="168" t="s">
        <v>1268</v>
      </c>
      <c r="B3473" s="170" t="s">
        <v>70</v>
      </c>
      <c r="C3473" s="167">
        <v>1</v>
      </c>
      <c r="D3473" s="169">
        <v>43952</v>
      </c>
      <c r="E3473" s="168">
        <f t="shared" si="172"/>
        <v>5</v>
      </c>
      <c r="F3473" s="168" t="str">
        <f t="shared" si="173"/>
        <v>may</v>
      </c>
      <c r="G3473" s="168">
        <f t="shared" si="174"/>
        <v>2020</v>
      </c>
      <c r="H3473" s="172">
        <v>4.7769483728211721</v>
      </c>
      <c r="I3473" s="167">
        <v>301</v>
      </c>
      <c r="J3473" s="175" t="s">
        <v>1328</v>
      </c>
      <c r="K3473" s="173">
        <v>447.93444891944131</v>
      </c>
      <c r="L3473" s="171" t="s">
        <v>64</v>
      </c>
      <c r="M3473" s="165" t="s">
        <v>1308</v>
      </c>
      <c r="N3473" s="177" t="s">
        <v>1309</v>
      </c>
      <c r="O3473" s="176" t="s">
        <v>1309</v>
      </c>
      <c r="P3473" s="166" t="s">
        <v>1330</v>
      </c>
      <c r="Q3473" s="166" t="s">
        <v>1325</v>
      </c>
      <c r="R3473" s="172">
        <v>0</v>
      </c>
      <c r="S3473" s="172">
        <v>0</v>
      </c>
      <c r="T3473" s="174">
        <f t="shared" si="175"/>
        <v>4.7769483728211721</v>
      </c>
    </row>
    <row r="3474" spans="1:20" s="164" customFormat="1" ht="12.75" hidden="1" customHeight="1" x14ac:dyDescent="0.2">
      <c r="A3474" s="168" t="s">
        <v>1269</v>
      </c>
      <c r="B3474" s="170" t="s">
        <v>72</v>
      </c>
      <c r="C3474" s="167">
        <v>1</v>
      </c>
      <c r="D3474" s="169">
        <v>43952</v>
      </c>
      <c r="E3474" s="168">
        <f t="shared" si="172"/>
        <v>5</v>
      </c>
      <c r="F3474" s="168" t="str">
        <f t="shared" si="173"/>
        <v>may</v>
      </c>
      <c r="G3474" s="168">
        <f t="shared" si="174"/>
        <v>2020</v>
      </c>
      <c r="H3474" s="172">
        <v>6.5795704003008595</v>
      </c>
      <c r="I3474" s="167">
        <v>301</v>
      </c>
      <c r="J3474" s="175" t="s">
        <v>1328</v>
      </c>
      <c r="K3474" s="173">
        <v>605.18888541967306</v>
      </c>
      <c r="L3474" s="171" t="s">
        <v>64</v>
      </c>
      <c r="M3474" s="165" t="s">
        <v>1308</v>
      </c>
      <c r="N3474" s="177" t="s">
        <v>1309</v>
      </c>
      <c r="O3474" s="176" t="s">
        <v>1309</v>
      </c>
      <c r="P3474" s="166" t="s">
        <v>1330</v>
      </c>
      <c r="Q3474" s="166" t="s">
        <v>1325</v>
      </c>
      <c r="R3474" s="172">
        <v>0</v>
      </c>
      <c r="S3474" s="172">
        <v>0</v>
      </c>
      <c r="T3474" s="174">
        <f t="shared" si="175"/>
        <v>6.5795704003008595</v>
      </c>
    </row>
    <row r="3475" spans="1:20" s="164" customFormat="1" ht="12.75" hidden="1" customHeight="1" x14ac:dyDescent="0.2">
      <c r="A3475" s="168" t="s">
        <v>1258</v>
      </c>
      <c r="B3475" s="170" t="s">
        <v>74</v>
      </c>
      <c r="C3475" s="167">
        <v>1</v>
      </c>
      <c r="D3475" s="169">
        <v>43952</v>
      </c>
      <c r="E3475" s="168">
        <f t="shared" si="172"/>
        <v>5</v>
      </c>
      <c r="F3475" s="168" t="str">
        <f t="shared" si="173"/>
        <v>may</v>
      </c>
      <c r="G3475" s="168">
        <f t="shared" si="174"/>
        <v>2020</v>
      </c>
      <c r="H3475" s="172">
        <v>3.7855062577073437</v>
      </c>
      <c r="I3475" s="167">
        <v>301</v>
      </c>
      <c r="J3475" s="175" t="s">
        <v>1328</v>
      </c>
      <c r="K3475" s="173">
        <v>367.64836774853723</v>
      </c>
      <c r="L3475" s="171" t="s">
        <v>64</v>
      </c>
      <c r="M3475" s="165" t="s">
        <v>1308</v>
      </c>
      <c r="N3475" s="177" t="s">
        <v>1309</v>
      </c>
      <c r="O3475" s="176" t="s">
        <v>1309</v>
      </c>
      <c r="P3475" s="166" t="s">
        <v>1330</v>
      </c>
      <c r="Q3475" s="166" t="s">
        <v>1325</v>
      </c>
      <c r="R3475" s="172">
        <v>0</v>
      </c>
      <c r="S3475" s="172">
        <v>0</v>
      </c>
      <c r="T3475" s="174">
        <f t="shared" si="175"/>
        <v>3.7855062577073437</v>
      </c>
    </row>
    <row r="3476" spans="1:20" s="164" customFormat="1" ht="12.75" hidden="1" customHeight="1" x14ac:dyDescent="0.2">
      <c r="A3476" s="168" t="s">
        <v>1275</v>
      </c>
      <c r="B3476" s="170" t="s">
        <v>83</v>
      </c>
      <c r="C3476" s="167">
        <v>1</v>
      </c>
      <c r="D3476" s="169">
        <v>43952</v>
      </c>
      <c r="E3476" s="168">
        <f t="shared" si="172"/>
        <v>5</v>
      </c>
      <c r="F3476" s="168" t="str">
        <f t="shared" si="173"/>
        <v>may</v>
      </c>
      <c r="G3476" s="168">
        <f t="shared" si="174"/>
        <v>2020</v>
      </c>
      <c r="H3476" s="172">
        <v>11.356518773122032</v>
      </c>
      <c r="I3476" s="167">
        <v>301</v>
      </c>
      <c r="J3476" s="175" t="s">
        <v>1328</v>
      </c>
      <c r="K3476" s="173">
        <v>1051.7272035788314</v>
      </c>
      <c r="L3476" s="171" t="s">
        <v>64</v>
      </c>
      <c r="M3476" s="165" t="s">
        <v>1308</v>
      </c>
      <c r="N3476" s="177" t="s">
        <v>1309</v>
      </c>
      <c r="O3476" s="176" t="s">
        <v>1309</v>
      </c>
      <c r="P3476" s="166" t="s">
        <v>1330</v>
      </c>
      <c r="Q3476" s="166" t="s">
        <v>1325</v>
      </c>
      <c r="R3476" s="172">
        <v>0</v>
      </c>
      <c r="S3476" s="172">
        <v>0</v>
      </c>
      <c r="T3476" s="174">
        <f t="shared" si="175"/>
        <v>11.356518773122032</v>
      </c>
    </row>
    <row r="3477" spans="1:20" s="164" customFormat="1" ht="12.75" hidden="1" customHeight="1" x14ac:dyDescent="0.2">
      <c r="A3477" s="168" t="s">
        <v>1262</v>
      </c>
      <c r="B3477" s="170" t="s">
        <v>84</v>
      </c>
      <c r="C3477" s="167">
        <v>1</v>
      </c>
      <c r="D3477" s="169">
        <v>43952</v>
      </c>
      <c r="E3477" s="168">
        <f t="shared" si="172"/>
        <v>5</v>
      </c>
      <c r="F3477" s="168" t="str">
        <f t="shared" si="173"/>
        <v>may</v>
      </c>
      <c r="G3477" s="168">
        <f t="shared" si="174"/>
        <v>2020</v>
      </c>
      <c r="H3477" s="172">
        <v>2.9743263453414843</v>
      </c>
      <c r="I3477" s="167">
        <v>301</v>
      </c>
      <c r="J3477" s="175" t="s">
        <v>1328</v>
      </c>
      <c r="K3477" s="173">
        <v>274.4708351481122</v>
      </c>
      <c r="L3477" s="171" t="s">
        <v>64</v>
      </c>
      <c r="M3477" s="165" t="s">
        <v>1308</v>
      </c>
      <c r="N3477" s="177" t="s">
        <v>1309</v>
      </c>
      <c r="O3477" s="176" t="s">
        <v>1309</v>
      </c>
      <c r="P3477" s="166" t="s">
        <v>1330</v>
      </c>
      <c r="Q3477" s="166" t="s">
        <v>1325</v>
      </c>
      <c r="R3477" s="172">
        <v>0</v>
      </c>
      <c r="S3477" s="172">
        <v>0</v>
      </c>
      <c r="T3477" s="174">
        <f t="shared" si="175"/>
        <v>2.9743263453414843</v>
      </c>
    </row>
    <row r="3478" spans="1:20" s="164" customFormat="1" ht="12.75" hidden="1" customHeight="1" x14ac:dyDescent="0.2">
      <c r="A3478" s="168" t="s">
        <v>1270</v>
      </c>
      <c r="B3478" s="170" t="s">
        <v>86</v>
      </c>
      <c r="C3478" s="167">
        <v>1</v>
      </c>
      <c r="D3478" s="169">
        <v>43952</v>
      </c>
      <c r="E3478" s="168">
        <f t="shared" si="172"/>
        <v>5</v>
      </c>
      <c r="F3478" s="168" t="str">
        <f t="shared" si="173"/>
        <v>may</v>
      </c>
      <c r="G3478" s="168">
        <f t="shared" si="174"/>
        <v>2020</v>
      </c>
      <c r="H3478" s="172">
        <v>2.7039330412195315</v>
      </c>
      <c r="I3478" s="167">
        <v>301</v>
      </c>
      <c r="J3478" s="175" t="s">
        <v>1328</v>
      </c>
      <c r="K3478" s="173">
        <v>258.11744811481645</v>
      </c>
      <c r="L3478" s="171" t="s">
        <v>64</v>
      </c>
      <c r="M3478" s="165" t="s">
        <v>1308</v>
      </c>
      <c r="N3478" s="177" t="s">
        <v>1309</v>
      </c>
      <c r="O3478" s="176" t="s">
        <v>1309</v>
      </c>
      <c r="P3478" s="166" t="s">
        <v>1330</v>
      </c>
      <c r="Q3478" s="166" t="s">
        <v>1325</v>
      </c>
      <c r="R3478" s="172">
        <v>0</v>
      </c>
      <c r="S3478" s="172">
        <v>0</v>
      </c>
      <c r="T3478" s="174">
        <f t="shared" si="175"/>
        <v>2.7039330412195315</v>
      </c>
    </row>
    <row r="3479" spans="1:20" s="164" customFormat="1" ht="12.75" hidden="1" customHeight="1" x14ac:dyDescent="0.2">
      <c r="A3479" s="168" t="s">
        <v>1278</v>
      </c>
      <c r="B3479" s="170" t="s">
        <v>87</v>
      </c>
      <c r="C3479" s="167">
        <v>1</v>
      </c>
      <c r="D3479" s="169">
        <v>43952</v>
      </c>
      <c r="E3479" s="168">
        <f t="shared" si="172"/>
        <v>5</v>
      </c>
      <c r="F3479" s="168" t="str">
        <f t="shared" si="173"/>
        <v>may</v>
      </c>
      <c r="G3479" s="168">
        <f t="shared" si="174"/>
        <v>2020</v>
      </c>
      <c r="H3479" s="172">
        <v>10.545338860756171</v>
      </c>
      <c r="I3479" s="167">
        <v>301</v>
      </c>
      <c r="J3479" s="175" t="s">
        <v>1328</v>
      </c>
      <c r="K3479" s="173">
        <v>985.04010298323396</v>
      </c>
      <c r="L3479" s="171" t="s">
        <v>64</v>
      </c>
      <c r="M3479" s="165" t="s">
        <v>1308</v>
      </c>
      <c r="N3479" s="177" t="s">
        <v>1309</v>
      </c>
      <c r="O3479" s="176" t="s">
        <v>1309</v>
      </c>
      <c r="P3479" s="166" t="s">
        <v>1330</v>
      </c>
      <c r="Q3479" s="166" t="s">
        <v>1325</v>
      </c>
      <c r="R3479" s="172">
        <v>0</v>
      </c>
      <c r="S3479" s="172">
        <v>0</v>
      </c>
      <c r="T3479" s="174">
        <f t="shared" si="175"/>
        <v>10.545338860756171</v>
      </c>
    </row>
    <row r="3480" spans="1:20" s="164" customFormat="1" ht="12.75" hidden="1" customHeight="1" x14ac:dyDescent="0.2">
      <c r="A3480" s="168" t="s">
        <v>1255</v>
      </c>
      <c r="B3480" s="170" t="s">
        <v>66</v>
      </c>
      <c r="C3480" s="167">
        <v>1</v>
      </c>
      <c r="D3480" s="169">
        <v>43983</v>
      </c>
      <c r="E3480" s="168">
        <f t="shared" si="172"/>
        <v>6</v>
      </c>
      <c r="F3480" s="168" t="str">
        <f t="shared" si="173"/>
        <v>jun</v>
      </c>
      <c r="G3480" s="168">
        <f t="shared" si="174"/>
        <v>2020</v>
      </c>
      <c r="H3480" s="172">
        <v>3.6059918313086525</v>
      </c>
      <c r="I3480" s="167">
        <v>301</v>
      </c>
      <c r="J3480" s="175" t="s">
        <v>1328</v>
      </c>
      <c r="K3480" s="173">
        <v>327.89283722089579</v>
      </c>
      <c r="L3480" s="171" t="s">
        <v>64</v>
      </c>
      <c r="M3480" s="165" t="s">
        <v>1308</v>
      </c>
      <c r="N3480" s="177" t="s">
        <v>1309</v>
      </c>
      <c r="O3480" s="176" t="s">
        <v>1309</v>
      </c>
      <c r="P3480" s="166" t="s">
        <v>1330</v>
      </c>
      <c r="Q3480" s="166" t="s">
        <v>1325</v>
      </c>
      <c r="R3480" s="172">
        <v>0</v>
      </c>
      <c r="S3480" s="172">
        <v>0</v>
      </c>
      <c r="T3480" s="174">
        <f t="shared" si="175"/>
        <v>3.6059918313086525</v>
      </c>
    </row>
    <row r="3481" spans="1:20" s="164" customFormat="1" ht="12.75" hidden="1" customHeight="1" x14ac:dyDescent="0.2">
      <c r="A3481" s="168" t="s">
        <v>1266</v>
      </c>
      <c r="B3481" s="170" t="s">
        <v>67</v>
      </c>
      <c r="C3481" s="167">
        <v>1</v>
      </c>
      <c r="D3481" s="169">
        <v>43983</v>
      </c>
      <c r="E3481" s="168">
        <f t="shared" si="172"/>
        <v>6</v>
      </c>
      <c r="F3481" s="168" t="str">
        <f t="shared" si="173"/>
        <v>jun</v>
      </c>
      <c r="G3481" s="168">
        <f t="shared" si="174"/>
        <v>2020</v>
      </c>
      <c r="H3481" s="172">
        <v>2.6835288046948111</v>
      </c>
      <c r="I3481" s="167">
        <v>301</v>
      </c>
      <c r="J3481" s="175" t="s">
        <v>1328</v>
      </c>
      <c r="K3481" s="173">
        <v>245.78440322199776</v>
      </c>
      <c r="L3481" s="171" t="s">
        <v>64</v>
      </c>
      <c r="M3481" s="165" t="s">
        <v>1308</v>
      </c>
      <c r="N3481" s="177" t="s">
        <v>1309</v>
      </c>
      <c r="O3481" s="176" t="s">
        <v>1309</v>
      </c>
      <c r="P3481" s="166" t="s">
        <v>1330</v>
      </c>
      <c r="Q3481" s="166" t="s">
        <v>1325</v>
      </c>
      <c r="R3481" s="172">
        <v>0</v>
      </c>
      <c r="S3481" s="172">
        <v>0</v>
      </c>
      <c r="T3481" s="174">
        <f t="shared" si="175"/>
        <v>2.6835288046948111</v>
      </c>
    </row>
    <row r="3482" spans="1:20" s="164" customFormat="1" ht="12.75" hidden="1" customHeight="1" x14ac:dyDescent="0.2">
      <c r="A3482" s="168" t="s">
        <v>1267</v>
      </c>
      <c r="B3482" s="170" t="s">
        <v>69</v>
      </c>
      <c r="C3482" s="167">
        <v>1</v>
      </c>
      <c r="D3482" s="169">
        <v>43983</v>
      </c>
      <c r="E3482" s="168">
        <f t="shared" si="172"/>
        <v>6</v>
      </c>
      <c r="F3482" s="168" t="str">
        <f t="shared" si="173"/>
        <v>jun</v>
      </c>
      <c r="G3482" s="168">
        <f t="shared" si="174"/>
        <v>2020</v>
      </c>
      <c r="H3482" s="172">
        <v>6.6249617365903148</v>
      </c>
      <c r="I3482" s="167">
        <v>301</v>
      </c>
      <c r="J3482" s="175" t="s">
        <v>1328</v>
      </c>
      <c r="K3482" s="173">
        <v>685.55104050236582</v>
      </c>
      <c r="L3482" s="171" t="s">
        <v>64</v>
      </c>
      <c r="M3482" s="165" t="s">
        <v>1308</v>
      </c>
      <c r="N3482" s="177" t="s">
        <v>1309</v>
      </c>
      <c r="O3482" s="176" t="s">
        <v>1309</v>
      </c>
      <c r="P3482" s="166" t="s">
        <v>1330</v>
      </c>
      <c r="Q3482" s="166" t="s">
        <v>1325</v>
      </c>
      <c r="R3482" s="172">
        <v>0</v>
      </c>
      <c r="S3482" s="172">
        <v>0</v>
      </c>
      <c r="T3482" s="174">
        <f t="shared" si="175"/>
        <v>6.6249617365903148</v>
      </c>
    </row>
    <row r="3483" spans="1:20" s="164" customFormat="1" ht="12.75" hidden="1" customHeight="1" x14ac:dyDescent="0.2">
      <c r="A3483" s="168" t="s">
        <v>1268</v>
      </c>
      <c r="B3483" s="170" t="s">
        <v>70</v>
      </c>
      <c r="C3483" s="167">
        <v>1</v>
      </c>
      <c r="D3483" s="169">
        <v>43983</v>
      </c>
      <c r="E3483" s="168">
        <f t="shared" si="172"/>
        <v>6</v>
      </c>
      <c r="F3483" s="168" t="str">
        <f t="shared" si="173"/>
        <v>jun</v>
      </c>
      <c r="G3483" s="168">
        <f t="shared" si="174"/>
        <v>2020</v>
      </c>
      <c r="H3483" s="172">
        <v>4.4445945827757809</v>
      </c>
      <c r="I3483" s="167">
        <v>301</v>
      </c>
      <c r="J3483" s="175" t="s">
        <v>1328</v>
      </c>
      <c r="K3483" s="173">
        <v>416.76963402688494</v>
      </c>
      <c r="L3483" s="171" t="s">
        <v>64</v>
      </c>
      <c r="M3483" s="165" t="s">
        <v>1308</v>
      </c>
      <c r="N3483" s="177" t="s">
        <v>1309</v>
      </c>
      <c r="O3483" s="176" t="s">
        <v>1309</v>
      </c>
      <c r="P3483" s="166" t="s">
        <v>1330</v>
      </c>
      <c r="Q3483" s="166" t="s">
        <v>1325</v>
      </c>
      <c r="R3483" s="172">
        <v>0</v>
      </c>
      <c r="S3483" s="172">
        <v>0</v>
      </c>
      <c r="T3483" s="174">
        <f t="shared" si="175"/>
        <v>4.4445945827757809</v>
      </c>
    </row>
    <row r="3484" spans="1:20" s="164" customFormat="1" ht="12.75" hidden="1" customHeight="1" x14ac:dyDescent="0.2">
      <c r="A3484" s="168" t="s">
        <v>1269</v>
      </c>
      <c r="B3484" s="170" t="s">
        <v>72</v>
      </c>
      <c r="C3484" s="167">
        <v>1</v>
      </c>
      <c r="D3484" s="169">
        <v>43983</v>
      </c>
      <c r="E3484" s="168">
        <f t="shared" si="172"/>
        <v>6</v>
      </c>
      <c r="F3484" s="168" t="str">
        <f t="shared" si="173"/>
        <v>jun</v>
      </c>
      <c r="G3484" s="168">
        <f t="shared" si="174"/>
        <v>2020</v>
      </c>
      <c r="H3484" s="172">
        <v>6.1218000857100376</v>
      </c>
      <c r="I3484" s="167">
        <v>301</v>
      </c>
      <c r="J3484" s="175" t="s">
        <v>1328</v>
      </c>
      <c r="K3484" s="173">
        <v>563.08317188360934</v>
      </c>
      <c r="L3484" s="171" t="s">
        <v>64</v>
      </c>
      <c r="M3484" s="165" t="s">
        <v>1308</v>
      </c>
      <c r="N3484" s="177" t="s">
        <v>1309</v>
      </c>
      <c r="O3484" s="176" t="s">
        <v>1309</v>
      </c>
      <c r="P3484" s="166" t="s">
        <v>1330</v>
      </c>
      <c r="Q3484" s="166" t="s">
        <v>1325</v>
      </c>
      <c r="R3484" s="172">
        <v>0</v>
      </c>
      <c r="S3484" s="172">
        <v>0</v>
      </c>
      <c r="T3484" s="174">
        <f t="shared" si="175"/>
        <v>6.1218000857100376</v>
      </c>
    </row>
    <row r="3485" spans="1:20" s="164" customFormat="1" ht="12.75" hidden="1" customHeight="1" x14ac:dyDescent="0.2">
      <c r="A3485" s="168" t="s">
        <v>1258</v>
      </c>
      <c r="B3485" s="170" t="s">
        <v>74</v>
      </c>
      <c r="C3485" s="167">
        <v>1</v>
      </c>
      <c r="D3485" s="169">
        <v>43983</v>
      </c>
      <c r="E3485" s="168">
        <f t="shared" si="172"/>
        <v>6</v>
      </c>
      <c r="F3485" s="168" t="str">
        <f t="shared" si="173"/>
        <v>jun</v>
      </c>
      <c r="G3485" s="168">
        <f t="shared" si="174"/>
        <v>2020</v>
      </c>
      <c r="H3485" s="172">
        <v>3.5221315561619395</v>
      </c>
      <c r="I3485" s="167">
        <v>301</v>
      </c>
      <c r="J3485" s="175" t="s">
        <v>1328</v>
      </c>
      <c r="K3485" s="173">
        <v>342.0694167344476</v>
      </c>
      <c r="L3485" s="171" t="s">
        <v>64</v>
      </c>
      <c r="M3485" s="165" t="s">
        <v>1308</v>
      </c>
      <c r="N3485" s="177" t="s">
        <v>1309</v>
      </c>
      <c r="O3485" s="176" t="s">
        <v>1309</v>
      </c>
      <c r="P3485" s="166" t="s">
        <v>1330</v>
      </c>
      <c r="Q3485" s="166" t="s">
        <v>1325</v>
      </c>
      <c r="R3485" s="172">
        <v>0</v>
      </c>
      <c r="S3485" s="172">
        <v>0</v>
      </c>
      <c r="T3485" s="174">
        <f t="shared" si="175"/>
        <v>3.5221315561619395</v>
      </c>
    </row>
    <row r="3486" spans="1:20" s="164" customFormat="1" ht="12.75" hidden="1" customHeight="1" x14ac:dyDescent="0.2">
      <c r="A3486" s="168" t="s">
        <v>1275</v>
      </c>
      <c r="B3486" s="170" t="s">
        <v>83</v>
      </c>
      <c r="C3486" s="167">
        <v>1</v>
      </c>
      <c r="D3486" s="169">
        <v>43983</v>
      </c>
      <c r="E3486" s="168">
        <f t="shared" si="172"/>
        <v>6</v>
      </c>
      <c r="F3486" s="168" t="str">
        <f t="shared" si="173"/>
        <v>jun</v>
      </c>
      <c r="G3486" s="168">
        <f t="shared" si="174"/>
        <v>2020</v>
      </c>
      <c r="H3486" s="172">
        <v>10.566394668485819</v>
      </c>
      <c r="I3486" s="167">
        <v>301</v>
      </c>
      <c r="J3486" s="175" t="s">
        <v>1328</v>
      </c>
      <c r="K3486" s="173">
        <v>978.55381024847168</v>
      </c>
      <c r="L3486" s="171" t="s">
        <v>64</v>
      </c>
      <c r="M3486" s="165" t="s">
        <v>1308</v>
      </c>
      <c r="N3486" s="177" t="s">
        <v>1309</v>
      </c>
      <c r="O3486" s="176" t="s">
        <v>1309</v>
      </c>
      <c r="P3486" s="166" t="s">
        <v>1330</v>
      </c>
      <c r="Q3486" s="166" t="s">
        <v>1325</v>
      </c>
      <c r="R3486" s="172">
        <v>0</v>
      </c>
      <c r="S3486" s="172">
        <v>0</v>
      </c>
      <c r="T3486" s="174">
        <f t="shared" si="175"/>
        <v>10.566394668485819</v>
      </c>
    </row>
    <row r="3487" spans="1:20" s="164" customFormat="1" ht="12.75" hidden="1" customHeight="1" x14ac:dyDescent="0.2">
      <c r="A3487" s="168" t="s">
        <v>1262</v>
      </c>
      <c r="B3487" s="170" t="s">
        <v>84</v>
      </c>
      <c r="C3487" s="167">
        <v>1</v>
      </c>
      <c r="D3487" s="169">
        <v>43983</v>
      </c>
      <c r="E3487" s="168">
        <f t="shared" si="172"/>
        <v>6</v>
      </c>
      <c r="F3487" s="168" t="str">
        <f t="shared" si="173"/>
        <v>jun</v>
      </c>
      <c r="G3487" s="168">
        <f t="shared" si="174"/>
        <v>2020</v>
      </c>
      <c r="H3487" s="172">
        <v>2.7673890798415242</v>
      </c>
      <c r="I3487" s="167">
        <v>301</v>
      </c>
      <c r="J3487" s="175" t="s">
        <v>1328</v>
      </c>
      <c r="K3487" s="173">
        <v>255.37466428777586</v>
      </c>
      <c r="L3487" s="171" t="s">
        <v>64</v>
      </c>
      <c r="M3487" s="165" t="s">
        <v>1308</v>
      </c>
      <c r="N3487" s="177" t="s">
        <v>1309</v>
      </c>
      <c r="O3487" s="176" t="s">
        <v>1309</v>
      </c>
      <c r="P3487" s="166" t="s">
        <v>1330</v>
      </c>
      <c r="Q3487" s="166" t="s">
        <v>1325</v>
      </c>
      <c r="R3487" s="172">
        <v>0</v>
      </c>
      <c r="S3487" s="172">
        <v>0</v>
      </c>
      <c r="T3487" s="174">
        <f t="shared" si="175"/>
        <v>2.7673890798415242</v>
      </c>
    </row>
    <row r="3488" spans="1:20" s="164" customFormat="1" ht="12.75" hidden="1" customHeight="1" x14ac:dyDescent="0.2">
      <c r="A3488" s="168" t="s">
        <v>1270</v>
      </c>
      <c r="B3488" s="170" t="s">
        <v>86</v>
      </c>
      <c r="C3488" s="167">
        <v>1</v>
      </c>
      <c r="D3488" s="169">
        <v>43983</v>
      </c>
      <c r="E3488" s="168">
        <f t="shared" si="172"/>
        <v>6</v>
      </c>
      <c r="F3488" s="168" t="str">
        <f t="shared" si="173"/>
        <v>jun</v>
      </c>
      <c r="G3488" s="168">
        <f t="shared" si="174"/>
        <v>2020</v>
      </c>
      <c r="H3488" s="172">
        <v>2.5158082544013856</v>
      </c>
      <c r="I3488" s="167">
        <v>301</v>
      </c>
      <c r="J3488" s="175" t="s">
        <v>1328</v>
      </c>
      <c r="K3488" s="173">
        <v>240.15905596515626</v>
      </c>
      <c r="L3488" s="171" t="s">
        <v>64</v>
      </c>
      <c r="M3488" s="165" t="s">
        <v>1308</v>
      </c>
      <c r="N3488" s="177" t="s">
        <v>1309</v>
      </c>
      <c r="O3488" s="176" t="s">
        <v>1309</v>
      </c>
      <c r="P3488" s="166" t="s">
        <v>1330</v>
      </c>
      <c r="Q3488" s="166" t="s">
        <v>1325</v>
      </c>
      <c r="R3488" s="172">
        <v>0</v>
      </c>
      <c r="S3488" s="172">
        <v>0</v>
      </c>
      <c r="T3488" s="174">
        <f t="shared" si="175"/>
        <v>2.5158082544013856</v>
      </c>
    </row>
    <row r="3489" spans="1:20" s="164" customFormat="1" ht="12.75" hidden="1" customHeight="1" x14ac:dyDescent="0.2">
      <c r="A3489" s="168" t="s">
        <v>1278</v>
      </c>
      <c r="B3489" s="170" t="s">
        <v>87</v>
      </c>
      <c r="C3489" s="167">
        <v>1</v>
      </c>
      <c r="D3489" s="169">
        <v>43983</v>
      </c>
      <c r="E3489" s="168">
        <f t="shared" si="172"/>
        <v>6</v>
      </c>
      <c r="F3489" s="168" t="str">
        <f t="shared" si="173"/>
        <v>jun</v>
      </c>
      <c r="G3489" s="168">
        <f t="shared" si="174"/>
        <v>2020</v>
      </c>
      <c r="H3489" s="172">
        <v>9.8116521921654041</v>
      </c>
      <c r="I3489" s="167">
        <v>301</v>
      </c>
      <c r="J3489" s="175" t="s">
        <v>1328</v>
      </c>
      <c r="K3489" s="173">
        <v>916.50643127017031</v>
      </c>
      <c r="L3489" s="171" t="s">
        <v>64</v>
      </c>
      <c r="M3489" s="165" t="s">
        <v>1308</v>
      </c>
      <c r="N3489" s="177" t="s">
        <v>1309</v>
      </c>
      <c r="O3489" s="176" t="s">
        <v>1309</v>
      </c>
      <c r="P3489" s="166" t="s">
        <v>1330</v>
      </c>
      <c r="Q3489" s="166" t="s">
        <v>1325</v>
      </c>
      <c r="R3489" s="172">
        <v>0</v>
      </c>
      <c r="S3489" s="172">
        <v>0</v>
      </c>
      <c r="T3489" s="174">
        <f t="shared" si="175"/>
        <v>9.8116521921654041</v>
      </c>
    </row>
    <row r="3490" spans="1:20" s="164" customFormat="1" ht="12.75" hidden="1" customHeight="1" x14ac:dyDescent="0.2">
      <c r="A3490" s="168" t="s">
        <v>1255</v>
      </c>
      <c r="B3490" s="170" t="s">
        <v>66</v>
      </c>
      <c r="C3490" s="167">
        <v>1</v>
      </c>
      <c r="D3490" s="169">
        <v>44013</v>
      </c>
      <c r="E3490" s="168">
        <f t="shared" si="172"/>
        <v>7</v>
      </c>
      <c r="F3490" s="168" t="str">
        <f t="shared" si="173"/>
        <v>jul</v>
      </c>
      <c r="G3490" s="168">
        <f t="shared" si="174"/>
        <v>2020</v>
      </c>
      <c r="H3490" s="172">
        <v>3.6667278881221632</v>
      </c>
      <c r="I3490" s="167">
        <v>301</v>
      </c>
      <c r="J3490" s="175" t="s">
        <v>1328</v>
      </c>
      <c r="K3490" s="173">
        <v>333.41556686694832</v>
      </c>
      <c r="L3490" s="171" t="s">
        <v>64</v>
      </c>
      <c r="M3490" s="165" t="s">
        <v>1308</v>
      </c>
      <c r="N3490" s="177" t="s">
        <v>1309</v>
      </c>
      <c r="O3490" s="176" t="s">
        <v>1309</v>
      </c>
      <c r="P3490" s="166" t="s">
        <v>1330</v>
      </c>
      <c r="Q3490" s="166" t="s">
        <v>1325</v>
      </c>
      <c r="R3490" s="172">
        <v>0</v>
      </c>
      <c r="S3490" s="172">
        <v>0</v>
      </c>
      <c r="T3490" s="174">
        <f t="shared" si="175"/>
        <v>3.6667278881221632</v>
      </c>
    </row>
    <row r="3491" spans="1:20" s="164" customFormat="1" ht="12.75" hidden="1" customHeight="1" x14ac:dyDescent="0.2">
      <c r="A3491" s="168" t="s">
        <v>1266</v>
      </c>
      <c r="B3491" s="170" t="s">
        <v>67</v>
      </c>
      <c r="C3491" s="167">
        <v>1</v>
      </c>
      <c r="D3491" s="169">
        <v>44013</v>
      </c>
      <c r="E3491" s="168">
        <f t="shared" si="172"/>
        <v>7</v>
      </c>
      <c r="F3491" s="168" t="str">
        <f t="shared" si="173"/>
        <v>jul</v>
      </c>
      <c r="G3491" s="168">
        <f t="shared" si="174"/>
        <v>2020</v>
      </c>
      <c r="H3491" s="172">
        <v>2.7287277306955633</v>
      </c>
      <c r="I3491" s="167">
        <v>301</v>
      </c>
      <c r="J3491" s="175" t="s">
        <v>1328</v>
      </c>
      <c r="K3491" s="173">
        <v>249.92417285440666</v>
      </c>
      <c r="L3491" s="171" t="s">
        <v>64</v>
      </c>
      <c r="M3491" s="165" t="s">
        <v>1308</v>
      </c>
      <c r="N3491" s="177" t="s">
        <v>1309</v>
      </c>
      <c r="O3491" s="176" t="s">
        <v>1309</v>
      </c>
      <c r="P3491" s="166" t="s">
        <v>1330</v>
      </c>
      <c r="Q3491" s="166" t="s">
        <v>1325</v>
      </c>
      <c r="R3491" s="172">
        <v>0</v>
      </c>
      <c r="S3491" s="172">
        <v>0</v>
      </c>
      <c r="T3491" s="174">
        <f t="shared" si="175"/>
        <v>2.7287277306955633</v>
      </c>
    </row>
    <row r="3492" spans="1:20" s="164" customFormat="1" ht="12.75" hidden="1" customHeight="1" x14ac:dyDescent="0.2">
      <c r="A3492" s="168" t="s">
        <v>1267</v>
      </c>
      <c r="B3492" s="170" t="s">
        <v>69</v>
      </c>
      <c r="C3492" s="167">
        <v>1</v>
      </c>
      <c r="D3492" s="169">
        <v>44013</v>
      </c>
      <c r="E3492" s="168">
        <f t="shared" si="172"/>
        <v>7</v>
      </c>
      <c r="F3492" s="168" t="str">
        <f t="shared" si="173"/>
        <v>jul</v>
      </c>
      <c r="G3492" s="168">
        <f t="shared" si="174"/>
        <v>2020</v>
      </c>
      <c r="H3492" s="172">
        <v>6.736546585154672</v>
      </c>
      <c r="I3492" s="167">
        <v>301</v>
      </c>
      <c r="J3492" s="175" t="s">
        <v>1328</v>
      </c>
      <c r="K3492" s="173">
        <v>697.09784063180552</v>
      </c>
      <c r="L3492" s="171" t="s">
        <v>64</v>
      </c>
      <c r="M3492" s="165" t="s">
        <v>1308</v>
      </c>
      <c r="N3492" s="177" t="s">
        <v>1309</v>
      </c>
      <c r="O3492" s="176" t="s">
        <v>1309</v>
      </c>
      <c r="P3492" s="166" t="s">
        <v>1330</v>
      </c>
      <c r="Q3492" s="166" t="s">
        <v>1325</v>
      </c>
      <c r="R3492" s="172">
        <v>0</v>
      </c>
      <c r="S3492" s="172">
        <v>0</v>
      </c>
      <c r="T3492" s="174">
        <f t="shared" si="175"/>
        <v>6.736546585154672</v>
      </c>
    </row>
    <row r="3493" spans="1:20" s="164" customFormat="1" ht="12.75" hidden="1" customHeight="1" x14ac:dyDescent="0.2">
      <c r="A3493" s="168" t="s">
        <v>1268</v>
      </c>
      <c r="B3493" s="170" t="s">
        <v>70</v>
      </c>
      <c r="C3493" s="167">
        <v>1</v>
      </c>
      <c r="D3493" s="169">
        <v>44013</v>
      </c>
      <c r="E3493" s="168">
        <f t="shared" si="172"/>
        <v>7</v>
      </c>
      <c r="F3493" s="168" t="str">
        <f t="shared" si="173"/>
        <v>jul</v>
      </c>
      <c r="G3493" s="168">
        <f t="shared" si="174"/>
        <v>2020</v>
      </c>
      <c r="H3493" s="172">
        <v>4.5194553039645271</v>
      </c>
      <c r="I3493" s="167">
        <v>301</v>
      </c>
      <c r="J3493" s="175" t="s">
        <v>1328</v>
      </c>
      <c r="K3493" s="173">
        <v>423.78932385275368</v>
      </c>
      <c r="L3493" s="171" t="s">
        <v>64</v>
      </c>
      <c r="M3493" s="165" t="s">
        <v>1308</v>
      </c>
      <c r="N3493" s="177" t="s">
        <v>1309</v>
      </c>
      <c r="O3493" s="176" t="s">
        <v>1309</v>
      </c>
      <c r="P3493" s="166" t="s">
        <v>1330</v>
      </c>
      <c r="Q3493" s="166" t="s">
        <v>1325</v>
      </c>
      <c r="R3493" s="172">
        <v>0</v>
      </c>
      <c r="S3493" s="172">
        <v>0</v>
      </c>
      <c r="T3493" s="174">
        <f t="shared" si="175"/>
        <v>4.5194553039645271</v>
      </c>
    </row>
    <row r="3494" spans="1:20" s="164" customFormat="1" ht="12.75" hidden="1" customHeight="1" x14ac:dyDescent="0.2">
      <c r="A3494" s="168" t="s">
        <v>1269</v>
      </c>
      <c r="B3494" s="170" t="s">
        <v>72</v>
      </c>
      <c r="C3494" s="167">
        <v>1</v>
      </c>
      <c r="D3494" s="169">
        <v>44013</v>
      </c>
      <c r="E3494" s="168">
        <f t="shared" si="172"/>
        <v>7</v>
      </c>
      <c r="F3494" s="168" t="str">
        <f t="shared" si="173"/>
        <v>jul</v>
      </c>
      <c r="G3494" s="168">
        <f t="shared" si="174"/>
        <v>2020</v>
      </c>
      <c r="H3494" s="172">
        <v>6.224910135649254</v>
      </c>
      <c r="I3494" s="167">
        <v>301</v>
      </c>
      <c r="J3494" s="175" t="s">
        <v>1328</v>
      </c>
      <c r="K3494" s="173">
        <v>572.56723427701843</v>
      </c>
      <c r="L3494" s="171" t="s">
        <v>64</v>
      </c>
      <c r="M3494" s="165" t="s">
        <v>1308</v>
      </c>
      <c r="N3494" s="177" t="s">
        <v>1309</v>
      </c>
      <c r="O3494" s="176" t="s">
        <v>1309</v>
      </c>
      <c r="P3494" s="166" t="s">
        <v>1330</v>
      </c>
      <c r="Q3494" s="166" t="s">
        <v>1325</v>
      </c>
      <c r="R3494" s="172">
        <v>0</v>
      </c>
      <c r="S3494" s="172">
        <v>0</v>
      </c>
      <c r="T3494" s="174">
        <f t="shared" si="175"/>
        <v>6.224910135649254</v>
      </c>
    </row>
    <row r="3495" spans="1:20" s="164" customFormat="1" ht="12.75" hidden="1" customHeight="1" x14ac:dyDescent="0.2">
      <c r="A3495" s="168" t="s">
        <v>1258</v>
      </c>
      <c r="B3495" s="170" t="s">
        <v>74</v>
      </c>
      <c r="C3495" s="167">
        <v>1</v>
      </c>
      <c r="D3495" s="169">
        <v>44013</v>
      </c>
      <c r="E3495" s="168">
        <f t="shared" si="172"/>
        <v>7</v>
      </c>
      <c r="F3495" s="168" t="str">
        <f t="shared" si="173"/>
        <v>jul</v>
      </c>
      <c r="G3495" s="168">
        <f t="shared" si="174"/>
        <v>2020</v>
      </c>
      <c r="H3495" s="172">
        <v>3.5814551465379267</v>
      </c>
      <c r="I3495" s="167">
        <v>301</v>
      </c>
      <c r="J3495" s="175" t="s">
        <v>1328</v>
      </c>
      <c r="K3495" s="173">
        <v>347.83092383176347</v>
      </c>
      <c r="L3495" s="171" t="s">
        <v>64</v>
      </c>
      <c r="M3495" s="165" t="s">
        <v>1308</v>
      </c>
      <c r="N3495" s="177" t="s">
        <v>1309</v>
      </c>
      <c r="O3495" s="176" t="s">
        <v>1309</v>
      </c>
      <c r="P3495" s="166" t="s">
        <v>1330</v>
      </c>
      <c r="Q3495" s="166" t="s">
        <v>1325</v>
      </c>
      <c r="R3495" s="172">
        <v>0</v>
      </c>
      <c r="S3495" s="172">
        <v>0</v>
      </c>
      <c r="T3495" s="174">
        <f t="shared" si="175"/>
        <v>3.5814551465379267</v>
      </c>
    </row>
    <row r="3496" spans="1:20" s="164" customFormat="1" ht="12.75" hidden="1" customHeight="1" x14ac:dyDescent="0.2">
      <c r="A3496" s="168" t="s">
        <v>1275</v>
      </c>
      <c r="B3496" s="170" t="s">
        <v>83</v>
      </c>
      <c r="C3496" s="167">
        <v>1</v>
      </c>
      <c r="D3496" s="169">
        <v>44013</v>
      </c>
      <c r="E3496" s="168">
        <f t="shared" si="172"/>
        <v>7</v>
      </c>
      <c r="F3496" s="168" t="str">
        <f t="shared" si="173"/>
        <v>jul</v>
      </c>
      <c r="G3496" s="168">
        <f t="shared" si="174"/>
        <v>2020</v>
      </c>
      <c r="H3496" s="172">
        <v>10.74436543961378</v>
      </c>
      <c r="I3496" s="167">
        <v>301</v>
      </c>
      <c r="J3496" s="175" t="s">
        <v>1328</v>
      </c>
      <c r="K3496" s="173">
        <v>995.0356833626322</v>
      </c>
      <c r="L3496" s="171" t="s">
        <v>64</v>
      </c>
      <c r="M3496" s="165" t="s">
        <v>1308</v>
      </c>
      <c r="N3496" s="177" t="s">
        <v>1309</v>
      </c>
      <c r="O3496" s="176" t="s">
        <v>1309</v>
      </c>
      <c r="P3496" s="166" t="s">
        <v>1330</v>
      </c>
      <c r="Q3496" s="166" t="s">
        <v>1325</v>
      </c>
      <c r="R3496" s="172">
        <v>0</v>
      </c>
      <c r="S3496" s="172">
        <v>0</v>
      </c>
      <c r="T3496" s="174">
        <f t="shared" si="175"/>
        <v>10.74436543961378</v>
      </c>
    </row>
    <row r="3497" spans="1:20" s="164" customFormat="1" ht="12.75" hidden="1" customHeight="1" x14ac:dyDescent="0.2">
      <c r="A3497" s="168" t="s">
        <v>1262</v>
      </c>
      <c r="B3497" s="170" t="s">
        <v>84</v>
      </c>
      <c r="C3497" s="167">
        <v>1</v>
      </c>
      <c r="D3497" s="169">
        <v>44013</v>
      </c>
      <c r="E3497" s="168">
        <f t="shared" si="172"/>
        <v>7</v>
      </c>
      <c r="F3497" s="168" t="str">
        <f t="shared" si="173"/>
        <v>jul</v>
      </c>
      <c r="G3497" s="168">
        <f t="shared" si="174"/>
        <v>2020</v>
      </c>
      <c r="H3497" s="172">
        <v>2.8140004722797998</v>
      </c>
      <c r="I3497" s="167">
        <v>301</v>
      </c>
      <c r="J3497" s="175" t="s">
        <v>1328</v>
      </c>
      <c r="K3497" s="173">
        <v>259.67596358197994</v>
      </c>
      <c r="L3497" s="171" t="s">
        <v>64</v>
      </c>
      <c r="M3497" s="165" t="s">
        <v>1308</v>
      </c>
      <c r="N3497" s="177" t="s">
        <v>1309</v>
      </c>
      <c r="O3497" s="176" t="s">
        <v>1309</v>
      </c>
      <c r="P3497" s="166" t="s">
        <v>1330</v>
      </c>
      <c r="Q3497" s="166" t="s">
        <v>1325</v>
      </c>
      <c r="R3497" s="172">
        <v>0</v>
      </c>
      <c r="S3497" s="172">
        <v>0</v>
      </c>
      <c r="T3497" s="174">
        <f t="shared" si="175"/>
        <v>2.8140004722797998</v>
      </c>
    </row>
    <row r="3498" spans="1:20" s="164" customFormat="1" ht="12.75" hidden="1" customHeight="1" x14ac:dyDescent="0.2">
      <c r="A3498" s="168" t="s">
        <v>1270</v>
      </c>
      <c r="B3498" s="170" t="s">
        <v>86</v>
      </c>
      <c r="C3498" s="167">
        <v>1</v>
      </c>
      <c r="D3498" s="169">
        <v>44013</v>
      </c>
      <c r="E3498" s="168">
        <f t="shared" si="172"/>
        <v>7</v>
      </c>
      <c r="F3498" s="168" t="str">
        <f t="shared" si="173"/>
        <v>jul</v>
      </c>
      <c r="G3498" s="168">
        <f t="shared" si="174"/>
        <v>2020</v>
      </c>
      <c r="H3498" s="172">
        <v>2.5581822475270908</v>
      </c>
      <c r="I3498" s="167">
        <v>301</v>
      </c>
      <c r="J3498" s="175" t="s">
        <v>1328</v>
      </c>
      <c r="K3498" s="173">
        <v>244.20407734893607</v>
      </c>
      <c r="L3498" s="171" t="s">
        <v>64</v>
      </c>
      <c r="M3498" s="165" t="s">
        <v>1308</v>
      </c>
      <c r="N3498" s="177" t="s">
        <v>1309</v>
      </c>
      <c r="O3498" s="176" t="s">
        <v>1309</v>
      </c>
      <c r="P3498" s="166" t="s">
        <v>1330</v>
      </c>
      <c r="Q3498" s="166" t="s">
        <v>1325</v>
      </c>
      <c r="R3498" s="172">
        <v>0</v>
      </c>
      <c r="S3498" s="172">
        <v>0</v>
      </c>
      <c r="T3498" s="174">
        <f t="shared" si="175"/>
        <v>2.5581822475270908</v>
      </c>
    </row>
    <row r="3499" spans="1:20" s="164" customFormat="1" ht="12.75" hidden="1" customHeight="1" x14ac:dyDescent="0.2">
      <c r="A3499" s="168" t="s">
        <v>1278</v>
      </c>
      <c r="B3499" s="170" t="s">
        <v>87</v>
      </c>
      <c r="C3499" s="167">
        <v>1</v>
      </c>
      <c r="D3499" s="169">
        <v>44013</v>
      </c>
      <c r="E3499" s="168">
        <f t="shared" si="172"/>
        <v>7</v>
      </c>
      <c r="F3499" s="168" t="str">
        <f t="shared" si="173"/>
        <v>jul</v>
      </c>
      <c r="G3499" s="168">
        <f t="shared" si="174"/>
        <v>2020</v>
      </c>
      <c r="H3499" s="172">
        <v>9.9769107653556528</v>
      </c>
      <c r="I3499" s="167">
        <v>301</v>
      </c>
      <c r="J3499" s="175" t="s">
        <v>1328</v>
      </c>
      <c r="K3499" s="173">
        <v>931.94323459187149</v>
      </c>
      <c r="L3499" s="171" t="s">
        <v>64</v>
      </c>
      <c r="M3499" s="165" t="s">
        <v>1308</v>
      </c>
      <c r="N3499" s="177" t="s">
        <v>1309</v>
      </c>
      <c r="O3499" s="176" t="s">
        <v>1309</v>
      </c>
      <c r="P3499" s="166" t="s">
        <v>1330</v>
      </c>
      <c r="Q3499" s="166" t="s">
        <v>1325</v>
      </c>
      <c r="R3499" s="172">
        <v>0</v>
      </c>
      <c r="S3499" s="172">
        <v>0</v>
      </c>
      <c r="T3499" s="174">
        <f t="shared" si="175"/>
        <v>9.9769107653556528</v>
      </c>
    </row>
    <row r="3500" spans="1:20" s="164" customFormat="1" ht="12.75" hidden="1" customHeight="1" x14ac:dyDescent="0.2">
      <c r="A3500" s="168" t="s">
        <v>1255</v>
      </c>
      <c r="B3500" s="170" t="s">
        <v>66</v>
      </c>
      <c r="C3500" s="167">
        <v>1</v>
      </c>
      <c r="D3500" s="169">
        <v>44044</v>
      </c>
      <c r="E3500" s="168">
        <f t="shared" si="172"/>
        <v>8</v>
      </c>
      <c r="F3500" s="168" t="str">
        <f t="shared" si="173"/>
        <v>ago</v>
      </c>
      <c r="G3500" s="168">
        <f t="shared" si="174"/>
        <v>2020</v>
      </c>
      <c r="H3500" s="172">
        <v>3.4852718669920151</v>
      </c>
      <c r="I3500" s="167">
        <v>301</v>
      </c>
      <c r="J3500" s="175" t="s">
        <v>1328</v>
      </c>
      <c r="K3500" s="173">
        <v>316.91577086558397</v>
      </c>
      <c r="L3500" s="171" t="s">
        <v>64</v>
      </c>
      <c r="M3500" s="165" t="s">
        <v>1308</v>
      </c>
      <c r="N3500" s="177" t="s">
        <v>1309</v>
      </c>
      <c r="O3500" s="176" t="s">
        <v>1309</v>
      </c>
      <c r="P3500" s="166" t="s">
        <v>1330</v>
      </c>
      <c r="Q3500" s="166" t="s">
        <v>1325</v>
      </c>
      <c r="R3500" s="172">
        <v>0</v>
      </c>
      <c r="S3500" s="172">
        <v>0</v>
      </c>
      <c r="T3500" s="174">
        <f t="shared" si="175"/>
        <v>3.4852718669920151</v>
      </c>
    </row>
    <row r="3501" spans="1:20" s="164" customFormat="1" ht="12.75" hidden="1" customHeight="1" x14ac:dyDescent="0.2">
      <c r="A3501" s="168" t="s">
        <v>1266</v>
      </c>
      <c r="B3501" s="170" t="s">
        <v>67</v>
      </c>
      <c r="C3501" s="167">
        <v>1</v>
      </c>
      <c r="D3501" s="169">
        <v>44044</v>
      </c>
      <c r="E3501" s="168">
        <f t="shared" si="172"/>
        <v>8</v>
      </c>
      <c r="F3501" s="168" t="str">
        <f t="shared" si="173"/>
        <v>ago</v>
      </c>
      <c r="G3501" s="168">
        <f t="shared" si="174"/>
        <v>2020</v>
      </c>
      <c r="H3501" s="172">
        <v>2.593690691714988</v>
      </c>
      <c r="I3501" s="167">
        <v>301</v>
      </c>
      <c r="J3501" s="175" t="s">
        <v>1328</v>
      </c>
      <c r="K3501" s="173">
        <v>237.55613045417576</v>
      </c>
      <c r="L3501" s="171" t="s">
        <v>64</v>
      </c>
      <c r="M3501" s="165" t="s">
        <v>1308</v>
      </c>
      <c r="N3501" s="177" t="s">
        <v>1309</v>
      </c>
      <c r="O3501" s="176" t="s">
        <v>1309</v>
      </c>
      <c r="P3501" s="166" t="s">
        <v>1330</v>
      </c>
      <c r="Q3501" s="166" t="s">
        <v>1325</v>
      </c>
      <c r="R3501" s="172">
        <v>0</v>
      </c>
      <c r="S3501" s="172">
        <v>0</v>
      </c>
      <c r="T3501" s="174">
        <f t="shared" si="175"/>
        <v>2.593690691714988</v>
      </c>
    </row>
    <row r="3502" spans="1:20" s="164" customFormat="1" ht="12.75" hidden="1" customHeight="1" x14ac:dyDescent="0.2">
      <c r="A3502" s="168" t="s">
        <v>1267</v>
      </c>
      <c r="B3502" s="170" t="s">
        <v>69</v>
      </c>
      <c r="C3502" s="167">
        <v>1</v>
      </c>
      <c r="D3502" s="169">
        <v>44044</v>
      </c>
      <c r="E3502" s="168">
        <f t="shared" si="172"/>
        <v>8</v>
      </c>
      <c r="F3502" s="168" t="str">
        <f t="shared" si="173"/>
        <v>ago</v>
      </c>
      <c r="G3502" s="168">
        <f t="shared" si="174"/>
        <v>2020</v>
      </c>
      <c r="H3502" s="172">
        <v>6.4031738951713768</v>
      </c>
      <c r="I3502" s="167">
        <v>301</v>
      </c>
      <c r="J3502" s="175" t="s">
        <v>1328</v>
      </c>
      <c r="K3502" s="173">
        <v>662.60043467233413</v>
      </c>
      <c r="L3502" s="171" t="s">
        <v>64</v>
      </c>
      <c r="M3502" s="165" t="s">
        <v>1308</v>
      </c>
      <c r="N3502" s="177" t="s">
        <v>1309</v>
      </c>
      <c r="O3502" s="176" t="s">
        <v>1309</v>
      </c>
      <c r="P3502" s="166" t="s">
        <v>1330</v>
      </c>
      <c r="Q3502" s="166" t="s">
        <v>1325</v>
      </c>
      <c r="R3502" s="172">
        <v>0</v>
      </c>
      <c r="S3502" s="172">
        <v>0</v>
      </c>
      <c r="T3502" s="174">
        <f t="shared" si="175"/>
        <v>6.4031738951713768</v>
      </c>
    </row>
    <row r="3503" spans="1:20" s="164" customFormat="1" ht="12.75" hidden="1" customHeight="1" x14ac:dyDescent="0.2">
      <c r="A3503" s="168" t="s">
        <v>1268</v>
      </c>
      <c r="B3503" s="170" t="s">
        <v>70</v>
      </c>
      <c r="C3503" s="167">
        <v>1</v>
      </c>
      <c r="D3503" s="169">
        <v>44044</v>
      </c>
      <c r="E3503" s="168">
        <f t="shared" si="172"/>
        <v>8</v>
      </c>
      <c r="F3503" s="168" t="str">
        <f t="shared" si="173"/>
        <v>ago</v>
      </c>
      <c r="G3503" s="168">
        <f t="shared" si="174"/>
        <v>2020</v>
      </c>
      <c r="H3503" s="172">
        <v>4.2958002081529489</v>
      </c>
      <c r="I3503" s="167">
        <v>301</v>
      </c>
      <c r="J3503" s="175" t="s">
        <v>1328</v>
      </c>
      <c r="K3503" s="173">
        <v>402.81718551850201</v>
      </c>
      <c r="L3503" s="171" t="s">
        <v>64</v>
      </c>
      <c r="M3503" s="165" t="s">
        <v>1308</v>
      </c>
      <c r="N3503" s="177" t="s">
        <v>1309</v>
      </c>
      <c r="O3503" s="176" t="s">
        <v>1309</v>
      </c>
      <c r="P3503" s="166" t="s">
        <v>1330</v>
      </c>
      <c r="Q3503" s="166" t="s">
        <v>1325</v>
      </c>
      <c r="R3503" s="172">
        <v>0</v>
      </c>
      <c r="S3503" s="172">
        <v>0</v>
      </c>
      <c r="T3503" s="174">
        <f t="shared" si="175"/>
        <v>4.2958002081529489</v>
      </c>
    </row>
    <row r="3504" spans="1:20" s="164" customFormat="1" ht="12.75" hidden="1" customHeight="1" x14ac:dyDescent="0.2">
      <c r="A3504" s="168" t="s">
        <v>1269</v>
      </c>
      <c r="B3504" s="170" t="s">
        <v>72</v>
      </c>
      <c r="C3504" s="167">
        <v>1</v>
      </c>
      <c r="D3504" s="169">
        <v>44044</v>
      </c>
      <c r="E3504" s="168">
        <f t="shared" si="172"/>
        <v>8</v>
      </c>
      <c r="F3504" s="168" t="str">
        <f t="shared" si="173"/>
        <v>ago</v>
      </c>
      <c r="G3504" s="168">
        <f t="shared" si="174"/>
        <v>2020</v>
      </c>
      <c r="H3504" s="172">
        <v>5.9168568904748167</v>
      </c>
      <c r="I3504" s="167">
        <v>301</v>
      </c>
      <c r="J3504" s="175" t="s">
        <v>1328</v>
      </c>
      <c r="K3504" s="173">
        <v>544.23249678587365</v>
      </c>
      <c r="L3504" s="171" t="s">
        <v>64</v>
      </c>
      <c r="M3504" s="165" t="s">
        <v>1308</v>
      </c>
      <c r="N3504" s="177" t="s">
        <v>1309</v>
      </c>
      <c r="O3504" s="176" t="s">
        <v>1309</v>
      </c>
      <c r="P3504" s="166" t="s">
        <v>1330</v>
      </c>
      <c r="Q3504" s="166" t="s">
        <v>1325</v>
      </c>
      <c r="R3504" s="172">
        <v>0</v>
      </c>
      <c r="S3504" s="172">
        <v>0</v>
      </c>
      <c r="T3504" s="174">
        <f t="shared" si="175"/>
        <v>5.9168568904748167</v>
      </c>
    </row>
    <row r="3505" spans="1:20" s="164" customFormat="1" ht="12.75" hidden="1" customHeight="1" x14ac:dyDescent="0.2">
      <c r="A3505" s="168" t="s">
        <v>1258</v>
      </c>
      <c r="B3505" s="170" t="s">
        <v>74</v>
      </c>
      <c r="C3505" s="167">
        <v>1</v>
      </c>
      <c r="D3505" s="169">
        <v>44044</v>
      </c>
      <c r="E3505" s="168">
        <f t="shared" si="172"/>
        <v>8</v>
      </c>
      <c r="F3505" s="168" t="str">
        <f t="shared" si="173"/>
        <v>ago</v>
      </c>
      <c r="G3505" s="168">
        <f t="shared" si="174"/>
        <v>2020</v>
      </c>
      <c r="H3505" s="172">
        <v>3.4042190328759219</v>
      </c>
      <c r="I3505" s="167">
        <v>301</v>
      </c>
      <c r="J3505" s="175" t="s">
        <v>1328</v>
      </c>
      <c r="K3505" s="173">
        <v>330.61775247290956</v>
      </c>
      <c r="L3505" s="171" t="s">
        <v>64</v>
      </c>
      <c r="M3505" s="165" t="s">
        <v>1308</v>
      </c>
      <c r="N3505" s="177" t="s">
        <v>1309</v>
      </c>
      <c r="O3505" s="176" t="s">
        <v>1309</v>
      </c>
      <c r="P3505" s="166" t="s">
        <v>1330</v>
      </c>
      <c r="Q3505" s="166" t="s">
        <v>1325</v>
      </c>
      <c r="R3505" s="172">
        <v>0</v>
      </c>
      <c r="S3505" s="172">
        <v>0</v>
      </c>
      <c r="T3505" s="174">
        <f t="shared" si="175"/>
        <v>3.4042190328759219</v>
      </c>
    </row>
    <row r="3506" spans="1:20" s="164" customFormat="1" ht="12.75" hidden="1" customHeight="1" x14ac:dyDescent="0.2">
      <c r="A3506" s="168" t="s">
        <v>1275</v>
      </c>
      <c r="B3506" s="170" t="s">
        <v>83</v>
      </c>
      <c r="C3506" s="167">
        <v>1</v>
      </c>
      <c r="D3506" s="169">
        <v>44044</v>
      </c>
      <c r="E3506" s="168">
        <f t="shared" si="172"/>
        <v>8</v>
      </c>
      <c r="F3506" s="168" t="str">
        <f t="shared" si="173"/>
        <v>ago</v>
      </c>
      <c r="G3506" s="168">
        <f t="shared" si="174"/>
        <v>2020</v>
      </c>
      <c r="H3506" s="172">
        <v>10.212657098627766</v>
      </c>
      <c r="I3506" s="167">
        <v>301</v>
      </c>
      <c r="J3506" s="175" t="s">
        <v>1328</v>
      </c>
      <c r="K3506" s="173">
        <v>945.79417390391734</v>
      </c>
      <c r="L3506" s="171" t="s">
        <v>64</v>
      </c>
      <c r="M3506" s="165" t="s">
        <v>1308</v>
      </c>
      <c r="N3506" s="177" t="s">
        <v>1309</v>
      </c>
      <c r="O3506" s="176" t="s">
        <v>1309</v>
      </c>
      <c r="P3506" s="166" t="s">
        <v>1330</v>
      </c>
      <c r="Q3506" s="166" t="s">
        <v>1325</v>
      </c>
      <c r="R3506" s="172">
        <v>0</v>
      </c>
      <c r="S3506" s="172">
        <v>0</v>
      </c>
      <c r="T3506" s="174">
        <f t="shared" si="175"/>
        <v>10.212657098627766</v>
      </c>
    </row>
    <row r="3507" spans="1:20" s="164" customFormat="1" ht="12.75" hidden="1" customHeight="1" x14ac:dyDescent="0.2">
      <c r="A3507" s="168" t="s">
        <v>1262</v>
      </c>
      <c r="B3507" s="170" t="s">
        <v>84</v>
      </c>
      <c r="C3507" s="167">
        <v>1</v>
      </c>
      <c r="D3507" s="169">
        <v>44044</v>
      </c>
      <c r="E3507" s="168">
        <f t="shared" si="172"/>
        <v>8</v>
      </c>
      <c r="F3507" s="168" t="str">
        <f t="shared" si="173"/>
        <v>ago</v>
      </c>
      <c r="G3507" s="168">
        <f t="shared" si="174"/>
        <v>2020</v>
      </c>
      <c r="H3507" s="172">
        <v>2.6747435258310812</v>
      </c>
      <c r="I3507" s="167">
        <v>301</v>
      </c>
      <c r="J3507" s="175" t="s">
        <v>1328</v>
      </c>
      <c r="K3507" s="173">
        <v>246.82533256369217</v>
      </c>
      <c r="L3507" s="171" t="s">
        <v>64</v>
      </c>
      <c r="M3507" s="165" t="s">
        <v>1308</v>
      </c>
      <c r="N3507" s="177" t="s">
        <v>1309</v>
      </c>
      <c r="O3507" s="176" t="s">
        <v>1309</v>
      </c>
      <c r="P3507" s="166" t="s">
        <v>1330</v>
      </c>
      <c r="Q3507" s="166" t="s">
        <v>1325</v>
      </c>
      <c r="R3507" s="172">
        <v>0</v>
      </c>
      <c r="S3507" s="172">
        <v>0</v>
      </c>
      <c r="T3507" s="174">
        <f t="shared" si="175"/>
        <v>2.6747435258310812</v>
      </c>
    </row>
    <row r="3508" spans="1:20" s="164" customFormat="1" ht="12.75" hidden="1" customHeight="1" x14ac:dyDescent="0.2">
      <c r="A3508" s="168" t="s">
        <v>1270</v>
      </c>
      <c r="B3508" s="170" t="s">
        <v>86</v>
      </c>
      <c r="C3508" s="167">
        <v>1</v>
      </c>
      <c r="D3508" s="169">
        <v>44044</v>
      </c>
      <c r="E3508" s="168">
        <f t="shared" si="172"/>
        <v>8</v>
      </c>
      <c r="F3508" s="168" t="str">
        <f t="shared" si="173"/>
        <v>ago</v>
      </c>
      <c r="G3508" s="168">
        <f t="shared" si="174"/>
        <v>2020</v>
      </c>
      <c r="H3508" s="172">
        <v>2.4315850234828011</v>
      </c>
      <c r="I3508" s="167">
        <v>301</v>
      </c>
      <c r="J3508" s="175" t="s">
        <v>1328</v>
      </c>
      <c r="K3508" s="173">
        <v>232.11910634166819</v>
      </c>
      <c r="L3508" s="171" t="s">
        <v>64</v>
      </c>
      <c r="M3508" s="165" t="s">
        <v>1308</v>
      </c>
      <c r="N3508" s="177" t="s">
        <v>1309</v>
      </c>
      <c r="O3508" s="176" t="s">
        <v>1309</v>
      </c>
      <c r="P3508" s="166" t="s">
        <v>1330</v>
      </c>
      <c r="Q3508" s="166" t="s">
        <v>1325</v>
      </c>
      <c r="R3508" s="172">
        <v>0</v>
      </c>
      <c r="S3508" s="172">
        <v>0</v>
      </c>
      <c r="T3508" s="174">
        <f t="shared" si="175"/>
        <v>2.4315850234828011</v>
      </c>
    </row>
    <row r="3509" spans="1:20" s="164" customFormat="1" ht="12.75" hidden="1" customHeight="1" x14ac:dyDescent="0.2">
      <c r="A3509" s="168" t="s">
        <v>1278</v>
      </c>
      <c r="B3509" s="170" t="s">
        <v>87</v>
      </c>
      <c r="C3509" s="167">
        <v>1</v>
      </c>
      <c r="D3509" s="169">
        <v>44044</v>
      </c>
      <c r="E3509" s="168">
        <f t="shared" si="172"/>
        <v>8</v>
      </c>
      <c r="F3509" s="168" t="str">
        <f t="shared" si="173"/>
        <v>ago</v>
      </c>
      <c r="G3509" s="168">
        <f t="shared" si="174"/>
        <v>2020</v>
      </c>
      <c r="H3509" s="172">
        <v>9.483181591582925</v>
      </c>
      <c r="I3509" s="167">
        <v>301</v>
      </c>
      <c r="J3509" s="175" t="s">
        <v>1328</v>
      </c>
      <c r="K3509" s="173">
        <v>885.82399246976104</v>
      </c>
      <c r="L3509" s="171" t="s">
        <v>64</v>
      </c>
      <c r="M3509" s="165" t="s">
        <v>1308</v>
      </c>
      <c r="N3509" s="177" t="s">
        <v>1309</v>
      </c>
      <c r="O3509" s="176" t="s">
        <v>1309</v>
      </c>
      <c r="P3509" s="166" t="s">
        <v>1330</v>
      </c>
      <c r="Q3509" s="166" t="s">
        <v>1325</v>
      </c>
      <c r="R3509" s="172">
        <v>0</v>
      </c>
      <c r="S3509" s="172">
        <v>0</v>
      </c>
      <c r="T3509" s="174">
        <f t="shared" si="175"/>
        <v>9.483181591582925</v>
      </c>
    </row>
    <row r="3510" spans="1:20" s="164" customFormat="1" ht="12.75" hidden="1" customHeight="1" x14ac:dyDescent="0.2">
      <c r="A3510" s="168" t="s">
        <v>1255</v>
      </c>
      <c r="B3510" s="170" t="s">
        <v>66</v>
      </c>
      <c r="C3510" s="167">
        <v>1</v>
      </c>
      <c r="D3510" s="169">
        <v>44075</v>
      </c>
      <c r="E3510" s="168">
        <f t="shared" si="172"/>
        <v>9</v>
      </c>
      <c r="F3510" s="168" t="str">
        <f t="shared" si="173"/>
        <v>sep</v>
      </c>
      <c r="G3510" s="168">
        <f t="shared" si="174"/>
        <v>2020</v>
      </c>
      <c r="H3510" s="172">
        <v>3.3953900244011228</v>
      </c>
      <c r="I3510" s="167">
        <v>301</v>
      </c>
      <c r="J3510" s="175" t="s">
        <v>1328</v>
      </c>
      <c r="K3510" s="173">
        <v>308.74281491879412</v>
      </c>
      <c r="L3510" s="171" t="s">
        <v>64</v>
      </c>
      <c r="M3510" s="165" t="s">
        <v>1308</v>
      </c>
      <c r="N3510" s="177" t="s">
        <v>1309</v>
      </c>
      <c r="O3510" s="176" t="s">
        <v>1309</v>
      </c>
      <c r="P3510" s="166" t="s">
        <v>1330</v>
      </c>
      <c r="Q3510" s="166" t="s">
        <v>1325</v>
      </c>
      <c r="R3510" s="172">
        <v>0</v>
      </c>
      <c r="S3510" s="172">
        <v>0</v>
      </c>
      <c r="T3510" s="174">
        <f t="shared" si="175"/>
        <v>3.3953900244011228</v>
      </c>
    </row>
    <row r="3511" spans="1:20" s="164" customFormat="1" ht="12.75" hidden="1" customHeight="1" x14ac:dyDescent="0.2">
      <c r="A3511" s="168" t="s">
        <v>1266</v>
      </c>
      <c r="B3511" s="170" t="s">
        <v>67</v>
      </c>
      <c r="C3511" s="167">
        <v>1</v>
      </c>
      <c r="D3511" s="169">
        <v>44075</v>
      </c>
      <c r="E3511" s="168">
        <f t="shared" si="172"/>
        <v>9</v>
      </c>
      <c r="F3511" s="168" t="str">
        <f t="shared" si="173"/>
        <v>sep</v>
      </c>
      <c r="G3511" s="168">
        <f t="shared" si="174"/>
        <v>2020</v>
      </c>
      <c r="H3511" s="172">
        <v>2.5268018786240916</v>
      </c>
      <c r="I3511" s="167">
        <v>301</v>
      </c>
      <c r="J3511" s="175" t="s">
        <v>1328</v>
      </c>
      <c r="K3511" s="173">
        <v>231.42978406318056</v>
      </c>
      <c r="L3511" s="171" t="s">
        <v>64</v>
      </c>
      <c r="M3511" s="165" t="s">
        <v>1308</v>
      </c>
      <c r="N3511" s="177" t="s">
        <v>1309</v>
      </c>
      <c r="O3511" s="176" t="s">
        <v>1309</v>
      </c>
      <c r="P3511" s="166" t="s">
        <v>1330</v>
      </c>
      <c r="Q3511" s="166" t="s">
        <v>1325</v>
      </c>
      <c r="R3511" s="172">
        <v>0</v>
      </c>
      <c r="S3511" s="172">
        <v>0</v>
      </c>
      <c r="T3511" s="174">
        <f t="shared" si="175"/>
        <v>2.5268018786240916</v>
      </c>
    </row>
    <row r="3512" spans="1:20" s="164" customFormat="1" ht="12.75" hidden="1" customHeight="1" x14ac:dyDescent="0.2">
      <c r="A3512" s="168" t="s">
        <v>1267</v>
      </c>
      <c r="B3512" s="170" t="s">
        <v>69</v>
      </c>
      <c r="C3512" s="167">
        <v>1</v>
      </c>
      <c r="D3512" s="169">
        <v>44075</v>
      </c>
      <c r="E3512" s="168">
        <f t="shared" si="172"/>
        <v>9</v>
      </c>
      <c r="F3512" s="168" t="str">
        <f t="shared" si="173"/>
        <v>sep</v>
      </c>
      <c r="G3512" s="168">
        <f t="shared" si="174"/>
        <v>2020</v>
      </c>
      <c r="H3512" s="172">
        <v>6.2380421378532258</v>
      </c>
      <c r="I3512" s="167">
        <v>301</v>
      </c>
      <c r="J3512" s="175" t="s">
        <v>1328</v>
      </c>
      <c r="K3512" s="173">
        <v>645.5126004250518</v>
      </c>
      <c r="L3512" s="171" t="s">
        <v>64</v>
      </c>
      <c r="M3512" s="165" t="s">
        <v>1308</v>
      </c>
      <c r="N3512" s="177" t="s">
        <v>1309</v>
      </c>
      <c r="O3512" s="176" t="s">
        <v>1309</v>
      </c>
      <c r="P3512" s="166" t="s">
        <v>1330</v>
      </c>
      <c r="Q3512" s="166" t="s">
        <v>1325</v>
      </c>
      <c r="R3512" s="172">
        <v>0</v>
      </c>
      <c r="S3512" s="172">
        <v>0</v>
      </c>
      <c r="T3512" s="174">
        <f t="shared" si="175"/>
        <v>6.2380421378532258</v>
      </c>
    </row>
    <row r="3513" spans="1:20" s="164" customFormat="1" ht="12.75" hidden="1" customHeight="1" x14ac:dyDescent="0.2">
      <c r="A3513" s="168" t="s">
        <v>1268</v>
      </c>
      <c r="B3513" s="170" t="s">
        <v>70</v>
      </c>
      <c r="C3513" s="167">
        <v>1</v>
      </c>
      <c r="D3513" s="169">
        <v>44075</v>
      </c>
      <c r="E3513" s="168">
        <f t="shared" si="172"/>
        <v>9</v>
      </c>
      <c r="F3513" s="168" t="str">
        <f t="shared" si="173"/>
        <v>sep</v>
      </c>
      <c r="G3513" s="168">
        <f t="shared" si="174"/>
        <v>2020</v>
      </c>
      <c r="H3513" s="172">
        <v>4.1850156114711519</v>
      </c>
      <c r="I3513" s="167">
        <v>301</v>
      </c>
      <c r="J3513" s="175" t="s">
        <v>1328</v>
      </c>
      <c r="K3513" s="173">
        <v>392.42891388764991</v>
      </c>
      <c r="L3513" s="171" t="s">
        <v>64</v>
      </c>
      <c r="M3513" s="165" t="s">
        <v>1308</v>
      </c>
      <c r="N3513" s="177" t="s">
        <v>1309</v>
      </c>
      <c r="O3513" s="176" t="s">
        <v>1309</v>
      </c>
      <c r="P3513" s="166" t="s">
        <v>1330</v>
      </c>
      <c r="Q3513" s="166" t="s">
        <v>1325</v>
      </c>
      <c r="R3513" s="172">
        <v>0</v>
      </c>
      <c r="S3513" s="172">
        <v>0</v>
      </c>
      <c r="T3513" s="174">
        <f t="shared" si="175"/>
        <v>4.1850156114711519</v>
      </c>
    </row>
    <row r="3514" spans="1:20" s="164" customFormat="1" ht="12.75" hidden="1" customHeight="1" x14ac:dyDescent="0.2">
      <c r="A3514" s="168" t="s">
        <v>1269</v>
      </c>
      <c r="B3514" s="170" t="s">
        <v>72</v>
      </c>
      <c r="C3514" s="167">
        <v>1</v>
      </c>
      <c r="D3514" s="169">
        <v>44075</v>
      </c>
      <c r="E3514" s="168">
        <f t="shared" si="172"/>
        <v>9</v>
      </c>
      <c r="F3514" s="168" t="str">
        <f t="shared" si="173"/>
        <v>sep</v>
      </c>
      <c r="G3514" s="168">
        <f t="shared" si="174"/>
        <v>2020</v>
      </c>
      <c r="H3514" s="172">
        <v>5.7642667856112091</v>
      </c>
      <c r="I3514" s="167">
        <v>301</v>
      </c>
      <c r="J3514" s="175" t="s">
        <v>1328</v>
      </c>
      <c r="K3514" s="173">
        <v>530.19725894051908</v>
      </c>
      <c r="L3514" s="171" t="s">
        <v>64</v>
      </c>
      <c r="M3514" s="165" t="s">
        <v>1308</v>
      </c>
      <c r="N3514" s="177" t="s">
        <v>1309</v>
      </c>
      <c r="O3514" s="176" t="s">
        <v>1309</v>
      </c>
      <c r="P3514" s="166" t="s">
        <v>1330</v>
      </c>
      <c r="Q3514" s="166" t="s">
        <v>1325</v>
      </c>
      <c r="R3514" s="172">
        <v>0</v>
      </c>
      <c r="S3514" s="172">
        <v>0</v>
      </c>
      <c r="T3514" s="174">
        <f t="shared" si="175"/>
        <v>5.7642667856112091</v>
      </c>
    </row>
    <row r="3515" spans="1:20" s="164" customFormat="1" ht="12.75" hidden="1" customHeight="1" x14ac:dyDescent="0.2">
      <c r="A3515" s="168" t="s">
        <v>1258</v>
      </c>
      <c r="B3515" s="170" t="s">
        <v>74</v>
      </c>
      <c r="C3515" s="167">
        <v>1</v>
      </c>
      <c r="D3515" s="169">
        <v>44075</v>
      </c>
      <c r="E3515" s="168">
        <f t="shared" si="172"/>
        <v>9</v>
      </c>
      <c r="F3515" s="168" t="str">
        <f t="shared" si="173"/>
        <v>sep</v>
      </c>
      <c r="G3515" s="168">
        <f t="shared" si="174"/>
        <v>2020</v>
      </c>
      <c r="H3515" s="172">
        <v>3.3164274656941202</v>
      </c>
      <c r="I3515" s="167">
        <v>301</v>
      </c>
      <c r="J3515" s="175" t="s">
        <v>1328</v>
      </c>
      <c r="K3515" s="173">
        <v>322.09143546821298</v>
      </c>
      <c r="L3515" s="171" t="s">
        <v>64</v>
      </c>
      <c r="M3515" s="165" t="s">
        <v>1308</v>
      </c>
      <c r="N3515" s="177" t="s">
        <v>1309</v>
      </c>
      <c r="O3515" s="176" t="s">
        <v>1309</v>
      </c>
      <c r="P3515" s="166" t="s">
        <v>1330</v>
      </c>
      <c r="Q3515" s="166" t="s">
        <v>1325</v>
      </c>
      <c r="R3515" s="172">
        <v>0</v>
      </c>
      <c r="S3515" s="172">
        <v>0</v>
      </c>
      <c r="T3515" s="174">
        <f t="shared" si="175"/>
        <v>3.3164274656941202</v>
      </c>
    </row>
    <row r="3516" spans="1:20" s="164" customFormat="1" ht="12.75" hidden="1" customHeight="1" x14ac:dyDescent="0.2">
      <c r="A3516" s="168" t="s">
        <v>1275</v>
      </c>
      <c r="B3516" s="170" t="s">
        <v>83</v>
      </c>
      <c r="C3516" s="167">
        <v>1</v>
      </c>
      <c r="D3516" s="169">
        <v>44075</v>
      </c>
      <c r="E3516" s="168">
        <f t="shared" si="172"/>
        <v>9</v>
      </c>
      <c r="F3516" s="168" t="str">
        <f t="shared" si="173"/>
        <v>sep</v>
      </c>
      <c r="G3516" s="168">
        <f t="shared" si="174"/>
        <v>2020</v>
      </c>
      <c r="H3516" s="172">
        <v>9.9492823970823601</v>
      </c>
      <c r="I3516" s="167">
        <v>301</v>
      </c>
      <c r="J3516" s="175" t="s">
        <v>1328</v>
      </c>
      <c r="K3516" s="173">
        <v>921.40304279379734</v>
      </c>
      <c r="L3516" s="171" t="s">
        <v>64</v>
      </c>
      <c r="M3516" s="165" t="s">
        <v>1308</v>
      </c>
      <c r="N3516" s="177" t="s">
        <v>1309</v>
      </c>
      <c r="O3516" s="176" t="s">
        <v>1309</v>
      </c>
      <c r="P3516" s="166" t="s">
        <v>1330</v>
      </c>
      <c r="Q3516" s="166" t="s">
        <v>1325</v>
      </c>
      <c r="R3516" s="172">
        <v>0</v>
      </c>
      <c r="S3516" s="172">
        <v>0</v>
      </c>
      <c r="T3516" s="174">
        <f t="shared" si="175"/>
        <v>9.9492823970823601</v>
      </c>
    </row>
    <row r="3517" spans="1:20" s="164" customFormat="1" ht="12.75" hidden="1" customHeight="1" x14ac:dyDescent="0.2">
      <c r="A3517" s="168" t="s">
        <v>1262</v>
      </c>
      <c r="B3517" s="170" t="s">
        <v>84</v>
      </c>
      <c r="C3517" s="167">
        <v>1</v>
      </c>
      <c r="D3517" s="169">
        <v>44075</v>
      </c>
      <c r="E3517" s="168">
        <f t="shared" si="172"/>
        <v>9</v>
      </c>
      <c r="F3517" s="168" t="str">
        <f t="shared" si="173"/>
        <v>sep</v>
      </c>
      <c r="G3517" s="168">
        <f t="shared" si="174"/>
        <v>2020</v>
      </c>
      <c r="H3517" s="172">
        <v>2.6057644373310946</v>
      </c>
      <c r="I3517" s="167">
        <v>301</v>
      </c>
      <c r="J3517" s="175" t="s">
        <v>1328</v>
      </c>
      <c r="K3517" s="173">
        <v>240.45994227691341</v>
      </c>
      <c r="L3517" s="171" t="s">
        <v>64</v>
      </c>
      <c r="M3517" s="165" t="s">
        <v>1308</v>
      </c>
      <c r="N3517" s="177" t="s">
        <v>1309</v>
      </c>
      <c r="O3517" s="176" t="s">
        <v>1309</v>
      </c>
      <c r="P3517" s="166" t="s">
        <v>1330</v>
      </c>
      <c r="Q3517" s="166" t="s">
        <v>1325</v>
      </c>
      <c r="R3517" s="172">
        <v>0</v>
      </c>
      <c r="S3517" s="172">
        <v>0</v>
      </c>
      <c r="T3517" s="174">
        <f t="shared" si="175"/>
        <v>2.6057644373310946</v>
      </c>
    </row>
    <row r="3518" spans="1:20" s="164" customFormat="1" ht="12.75" hidden="1" customHeight="1" x14ac:dyDescent="0.2">
      <c r="A3518" s="168" t="s">
        <v>1270</v>
      </c>
      <c r="B3518" s="170" t="s">
        <v>86</v>
      </c>
      <c r="C3518" s="167">
        <v>1</v>
      </c>
      <c r="D3518" s="169">
        <v>44075</v>
      </c>
      <c r="E3518" s="168">
        <f t="shared" ref="E3518:E3549" si="176">MONTH(D3518)</f>
        <v>9</v>
      </c>
      <c r="F3518" s="168" t="str">
        <f t="shared" ref="F3518:F3549" si="177">TEXT(D3518,"mmm")</f>
        <v>sep</v>
      </c>
      <c r="G3518" s="168">
        <f t="shared" ref="G3518:G3549" si="178">YEAR(D3518)</f>
        <v>2020</v>
      </c>
      <c r="H3518" s="172">
        <v>2.3688767612100858</v>
      </c>
      <c r="I3518" s="167">
        <v>301</v>
      </c>
      <c r="J3518" s="175" t="s">
        <v>1328</v>
      </c>
      <c r="K3518" s="173">
        <v>226.13297562511477</v>
      </c>
      <c r="L3518" s="171" t="s">
        <v>64</v>
      </c>
      <c r="M3518" s="165" t="s">
        <v>1308</v>
      </c>
      <c r="N3518" s="177" t="s">
        <v>1309</v>
      </c>
      <c r="O3518" s="176" t="s">
        <v>1309</v>
      </c>
      <c r="P3518" s="166" t="s">
        <v>1330</v>
      </c>
      <c r="Q3518" s="166" t="s">
        <v>1325</v>
      </c>
      <c r="R3518" s="172">
        <v>0</v>
      </c>
      <c r="S3518" s="172">
        <v>0</v>
      </c>
      <c r="T3518" s="174">
        <f t="shared" si="175"/>
        <v>2.3688767612100858</v>
      </c>
    </row>
    <row r="3519" spans="1:20" s="164" customFormat="1" ht="12.75" hidden="1" customHeight="1" x14ac:dyDescent="0.2">
      <c r="A3519" s="168" t="s">
        <v>1278</v>
      </c>
      <c r="B3519" s="170" t="s">
        <v>87</v>
      </c>
      <c r="C3519" s="167">
        <v>1</v>
      </c>
      <c r="D3519" s="169">
        <v>44075</v>
      </c>
      <c r="E3519" s="168">
        <f t="shared" si="176"/>
        <v>9</v>
      </c>
      <c r="F3519" s="168" t="str">
        <f t="shared" si="177"/>
        <v>sep</v>
      </c>
      <c r="G3519" s="168">
        <f t="shared" si="178"/>
        <v>2020</v>
      </c>
      <c r="H3519" s="172">
        <v>9.2386193687193341</v>
      </c>
      <c r="I3519" s="167">
        <v>301</v>
      </c>
      <c r="J3519" s="175" t="s">
        <v>1328</v>
      </c>
      <c r="K3519" s="173">
        <v>862.979435232073</v>
      </c>
      <c r="L3519" s="171" t="s">
        <v>64</v>
      </c>
      <c r="M3519" s="165" t="s">
        <v>1308</v>
      </c>
      <c r="N3519" s="177" t="s">
        <v>1309</v>
      </c>
      <c r="O3519" s="176" t="s">
        <v>1309</v>
      </c>
      <c r="P3519" s="166" t="s">
        <v>1330</v>
      </c>
      <c r="Q3519" s="166" t="s">
        <v>1325</v>
      </c>
      <c r="R3519" s="172">
        <v>0</v>
      </c>
      <c r="S3519" s="172">
        <v>0</v>
      </c>
      <c r="T3519" s="174">
        <f t="shared" si="175"/>
        <v>9.2386193687193341</v>
      </c>
    </row>
    <row r="3520" spans="1:20" s="164" customFormat="1" ht="12.75" hidden="1" customHeight="1" x14ac:dyDescent="0.2">
      <c r="A3520" s="168" t="s">
        <v>1255</v>
      </c>
      <c r="B3520" s="170" t="s">
        <v>66</v>
      </c>
      <c r="C3520" s="167">
        <v>1</v>
      </c>
      <c r="D3520" s="169">
        <v>44105</v>
      </c>
      <c r="E3520" s="168">
        <f t="shared" si="176"/>
        <v>10</v>
      </c>
      <c r="F3520" s="168" t="str">
        <f t="shared" si="177"/>
        <v>oct</v>
      </c>
      <c r="G3520" s="168">
        <f t="shared" si="178"/>
        <v>2020</v>
      </c>
      <c r="H3520" s="172">
        <v>3.459886827766554</v>
      </c>
      <c r="I3520" s="167">
        <v>301</v>
      </c>
      <c r="J3520" s="175" t="s">
        <v>1328</v>
      </c>
      <c r="K3520" s="173">
        <v>314.60750924881279</v>
      </c>
      <c r="L3520" s="171" t="s">
        <v>64</v>
      </c>
      <c r="M3520" s="165" t="s">
        <v>1308</v>
      </c>
      <c r="N3520" s="177" t="s">
        <v>1309</v>
      </c>
      <c r="O3520" s="176" t="s">
        <v>1309</v>
      </c>
      <c r="P3520" s="166" t="s">
        <v>1330</v>
      </c>
      <c r="Q3520" s="166" t="s">
        <v>1325</v>
      </c>
      <c r="R3520" s="172">
        <v>0</v>
      </c>
      <c r="S3520" s="172">
        <v>0</v>
      </c>
      <c r="T3520" s="174">
        <f t="shared" si="175"/>
        <v>3.459886827766554</v>
      </c>
    </row>
    <row r="3521" spans="1:20" s="164" customFormat="1" ht="12.75" hidden="1" customHeight="1" x14ac:dyDescent="0.2">
      <c r="A3521" s="168" t="s">
        <v>1266</v>
      </c>
      <c r="B3521" s="170" t="s">
        <v>67</v>
      </c>
      <c r="C3521" s="167">
        <v>1</v>
      </c>
      <c r="D3521" s="169">
        <v>44105</v>
      </c>
      <c r="E3521" s="168">
        <f t="shared" si="176"/>
        <v>10</v>
      </c>
      <c r="F3521" s="168" t="str">
        <f t="shared" si="177"/>
        <v>oct</v>
      </c>
      <c r="G3521" s="168">
        <f t="shared" si="178"/>
        <v>2020</v>
      </c>
      <c r="H3521" s="172">
        <v>2.5747994997332495</v>
      </c>
      <c r="I3521" s="167">
        <v>301</v>
      </c>
      <c r="J3521" s="175" t="s">
        <v>1328</v>
      </c>
      <c r="K3521" s="173">
        <v>235.82588618056832</v>
      </c>
      <c r="L3521" s="171" t="s">
        <v>64</v>
      </c>
      <c r="M3521" s="165" t="s">
        <v>1308</v>
      </c>
      <c r="N3521" s="177" t="s">
        <v>1309</v>
      </c>
      <c r="O3521" s="176" t="s">
        <v>1309</v>
      </c>
      <c r="P3521" s="166" t="s">
        <v>1330</v>
      </c>
      <c r="Q3521" s="166" t="s">
        <v>1325</v>
      </c>
      <c r="R3521" s="172">
        <v>0</v>
      </c>
      <c r="S3521" s="172">
        <v>0</v>
      </c>
      <c r="T3521" s="174">
        <f t="shared" si="175"/>
        <v>2.5747994997332495</v>
      </c>
    </row>
    <row r="3522" spans="1:20" s="164" customFormat="1" ht="12.75" hidden="1" customHeight="1" x14ac:dyDescent="0.2">
      <c r="A3522" s="168" t="s">
        <v>1267</v>
      </c>
      <c r="B3522" s="170" t="s">
        <v>69</v>
      </c>
      <c r="C3522" s="167">
        <v>1</v>
      </c>
      <c r="D3522" s="169">
        <v>44105</v>
      </c>
      <c r="E3522" s="168">
        <f t="shared" si="176"/>
        <v>10</v>
      </c>
      <c r="F3522" s="168" t="str">
        <f t="shared" si="177"/>
        <v>oct</v>
      </c>
      <c r="G3522" s="168">
        <f t="shared" si="178"/>
        <v>2020</v>
      </c>
      <c r="H3522" s="172">
        <v>6.3565362649664596</v>
      </c>
      <c r="I3522" s="167">
        <v>301</v>
      </c>
      <c r="J3522" s="175" t="s">
        <v>1328</v>
      </c>
      <c r="K3522" s="173">
        <v>657.77437269872928</v>
      </c>
      <c r="L3522" s="171" t="s">
        <v>64</v>
      </c>
      <c r="M3522" s="165" t="s">
        <v>1308</v>
      </c>
      <c r="N3522" s="177" t="s">
        <v>1309</v>
      </c>
      <c r="O3522" s="176" t="s">
        <v>1309</v>
      </c>
      <c r="P3522" s="166" t="s">
        <v>1330</v>
      </c>
      <c r="Q3522" s="166" t="s">
        <v>1325</v>
      </c>
      <c r="R3522" s="172">
        <v>0</v>
      </c>
      <c r="S3522" s="172">
        <v>0</v>
      </c>
      <c r="T3522" s="174">
        <f t="shared" si="175"/>
        <v>6.3565362649664596</v>
      </c>
    </row>
    <row r="3523" spans="1:20" s="164" customFormat="1" ht="12.75" hidden="1" customHeight="1" x14ac:dyDescent="0.2">
      <c r="A3523" s="168" t="s">
        <v>1268</v>
      </c>
      <c r="B3523" s="170" t="s">
        <v>70</v>
      </c>
      <c r="C3523" s="167">
        <v>1</v>
      </c>
      <c r="D3523" s="169">
        <v>44105</v>
      </c>
      <c r="E3523" s="168">
        <f t="shared" si="176"/>
        <v>10</v>
      </c>
      <c r="F3523" s="168" t="str">
        <f t="shared" si="177"/>
        <v>oct</v>
      </c>
      <c r="G3523" s="168">
        <f t="shared" si="178"/>
        <v>2020</v>
      </c>
      <c r="H3523" s="172">
        <v>4.2645116714331941</v>
      </c>
      <c r="I3523" s="167">
        <v>301</v>
      </c>
      <c r="J3523" s="175" t="s">
        <v>1328</v>
      </c>
      <c r="K3523" s="173">
        <v>399.88325943029059</v>
      </c>
      <c r="L3523" s="171" t="s">
        <v>64</v>
      </c>
      <c r="M3523" s="165" t="s">
        <v>1308</v>
      </c>
      <c r="N3523" s="177" t="s">
        <v>1309</v>
      </c>
      <c r="O3523" s="176" t="s">
        <v>1309</v>
      </c>
      <c r="P3523" s="166" t="s">
        <v>1330</v>
      </c>
      <c r="Q3523" s="166" t="s">
        <v>1325</v>
      </c>
      <c r="R3523" s="172">
        <v>0</v>
      </c>
      <c r="S3523" s="172">
        <v>0</v>
      </c>
      <c r="T3523" s="174">
        <f t="shared" si="175"/>
        <v>4.2645116714331941</v>
      </c>
    </row>
    <row r="3524" spans="1:20" s="164" customFormat="1" ht="12.75" hidden="1" customHeight="1" x14ac:dyDescent="0.2">
      <c r="A3524" s="168" t="s">
        <v>1269</v>
      </c>
      <c r="B3524" s="170" t="s">
        <v>72</v>
      </c>
      <c r="C3524" s="167">
        <v>1</v>
      </c>
      <c r="D3524" s="169">
        <v>44105</v>
      </c>
      <c r="E3524" s="168">
        <f t="shared" si="176"/>
        <v>10</v>
      </c>
      <c r="F3524" s="168" t="str">
        <f t="shared" si="177"/>
        <v>oct</v>
      </c>
      <c r="G3524" s="168">
        <f t="shared" si="178"/>
        <v>2020</v>
      </c>
      <c r="H3524" s="172">
        <v>5.8737613587664752</v>
      </c>
      <c r="I3524" s="167">
        <v>301</v>
      </c>
      <c r="J3524" s="175" t="s">
        <v>1328</v>
      </c>
      <c r="K3524" s="173">
        <v>540.2685697793404</v>
      </c>
      <c r="L3524" s="171" t="s">
        <v>64</v>
      </c>
      <c r="M3524" s="165" t="s">
        <v>1308</v>
      </c>
      <c r="N3524" s="177" t="s">
        <v>1309</v>
      </c>
      <c r="O3524" s="176" t="s">
        <v>1309</v>
      </c>
      <c r="P3524" s="166" t="s">
        <v>1330</v>
      </c>
      <c r="Q3524" s="166" t="s">
        <v>1325</v>
      </c>
      <c r="R3524" s="172">
        <v>0</v>
      </c>
      <c r="S3524" s="172">
        <v>0</v>
      </c>
      <c r="T3524" s="174">
        <f t="shared" si="175"/>
        <v>5.8737613587664752</v>
      </c>
    </row>
    <row r="3525" spans="1:20" s="164" customFormat="1" ht="12.75" hidden="1" customHeight="1" x14ac:dyDescent="0.2">
      <c r="A3525" s="168" t="s">
        <v>1258</v>
      </c>
      <c r="B3525" s="170" t="s">
        <v>74</v>
      </c>
      <c r="C3525" s="167">
        <v>1</v>
      </c>
      <c r="D3525" s="169">
        <v>44105</v>
      </c>
      <c r="E3525" s="168">
        <f t="shared" si="176"/>
        <v>10</v>
      </c>
      <c r="F3525" s="168" t="str">
        <f t="shared" si="177"/>
        <v>oct</v>
      </c>
      <c r="G3525" s="168">
        <f t="shared" si="178"/>
        <v>2020</v>
      </c>
      <c r="H3525" s="172">
        <v>3.3794243433998901</v>
      </c>
      <c r="I3525" s="167">
        <v>301</v>
      </c>
      <c r="J3525" s="175" t="s">
        <v>1328</v>
      </c>
      <c r="K3525" s="173">
        <v>328.20969223099735</v>
      </c>
      <c r="L3525" s="171" t="s">
        <v>64</v>
      </c>
      <c r="M3525" s="165" t="s">
        <v>1308</v>
      </c>
      <c r="N3525" s="177" t="s">
        <v>1309</v>
      </c>
      <c r="O3525" s="176" t="s">
        <v>1309</v>
      </c>
      <c r="P3525" s="166" t="s">
        <v>1330</v>
      </c>
      <c r="Q3525" s="166" t="s">
        <v>1325</v>
      </c>
      <c r="R3525" s="172">
        <v>0</v>
      </c>
      <c r="S3525" s="172">
        <v>0</v>
      </c>
      <c r="T3525" s="174">
        <f t="shared" si="175"/>
        <v>3.3794243433998901</v>
      </c>
    </row>
    <row r="3526" spans="1:20" s="164" customFormat="1" ht="12.75" hidden="1" customHeight="1" x14ac:dyDescent="0.2">
      <c r="A3526" s="168" t="s">
        <v>1275</v>
      </c>
      <c r="B3526" s="170" t="s">
        <v>83</v>
      </c>
      <c r="C3526" s="167">
        <v>1</v>
      </c>
      <c r="D3526" s="169">
        <v>44105</v>
      </c>
      <c r="E3526" s="168">
        <f t="shared" si="176"/>
        <v>10</v>
      </c>
      <c r="F3526" s="168" t="str">
        <f t="shared" si="177"/>
        <v>oct</v>
      </c>
      <c r="G3526" s="168">
        <f t="shared" si="178"/>
        <v>2020</v>
      </c>
      <c r="H3526" s="172">
        <v>10.13827303019967</v>
      </c>
      <c r="I3526" s="167">
        <v>301</v>
      </c>
      <c r="J3526" s="175" t="s">
        <v>1328</v>
      </c>
      <c r="K3526" s="173">
        <v>938.9054653267915</v>
      </c>
      <c r="L3526" s="171" t="s">
        <v>64</v>
      </c>
      <c r="M3526" s="165" t="s">
        <v>1308</v>
      </c>
      <c r="N3526" s="177" t="s">
        <v>1309</v>
      </c>
      <c r="O3526" s="176" t="s">
        <v>1309</v>
      </c>
      <c r="P3526" s="166" t="s">
        <v>1330</v>
      </c>
      <c r="Q3526" s="166" t="s">
        <v>1325</v>
      </c>
      <c r="R3526" s="172">
        <v>0</v>
      </c>
      <c r="S3526" s="172">
        <v>0</v>
      </c>
      <c r="T3526" s="174">
        <f t="shared" si="175"/>
        <v>10.13827303019967</v>
      </c>
    </row>
    <row r="3527" spans="1:20" s="164" customFormat="1" ht="12.75" hidden="1" customHeight="1" x14ac:dyDescent="0.2">
      <c r="A3527" s="168" t="s">
        <v>1262</v>
      </c>
      <c r="B3527" s="170" t="s">
        <v>84</v>
      </c>
      <c r="C3527" s="167">
        <v>1</v>
      </c>
      <c r="D3527" s="169">
        <v>44105</v>
      </c>
      <c r="E3527" s="168">
        <f t="shared" si="176"/>
        <v>10</v>
      </c>
      <c r="F3527" s="168" t="str">
        <f t="shared" si="177"/>
        <v>oct</v>
      </c>
      <c r="G3527" s="168">
        <f t="shared" si="178"/>
        <v>2020</v>
      </c>
      <c r="H3527" s="172">
        <v>2.6552619840999134</v>
      </c>
      <c r="I3527" s="167">
        <v>301</v>
      </c>
      <c r="J3527" s="175" t="s">
        <v>1328</v>
      </c>
      <c r="K3527" s="173">
        <v>245.02757589274</v>
      </c>
      <c r="L3527" s="171" t="s">
        <v>64</v>
      </c>
      <c r="M3527" s="165" t="s">
        <v>1308</v>
      </c>
      <c r="N3527" s="177" t="s">
        <v>1309</v>
      </c>
      <c r="O3527" s="176" t="s">
        <v>1309</v>
      </c>
      <c r="P3527" s="166" t="s">
        <v>1330</v>
      </c>
      <c r="Q3527" s="166" t="s">
        <v>1325</v>
      </c>
      <c r="R3527" s="172">
        <v>0</v>
      </c>
      <c r="S3527" s="172">
        <v>0</v>
      </c>
      <c r="T3527" s="174">
        <f t="shared" si="175"/>
        <v>2.6552619840999134</v>
      </c>
    </row>
    <row r="3528" spans="1:20" s="164" customFormat="1" ht="12.75" hidden="1" customHeight="1" x14ac:dyDescent="0.2">
      <c r="A3528" s="168" t="s">
        <v>1270</v>
      </c>
      <c r="B3528" s="170" t="s">
        <v>86</v>
      </c>
      <c r="C3528" s="167">
        <v>1</v>
      </c>
      <c r="D3528" s="169">
        <v>44105</v>
      </c>
      <c r="E3528" s="168">
        <f t="shared" si="176"/>
        <v>10</v>
      </c>
      <c r="F3528" s="168" t="str">
        <f t="shared" si="177"/>
        <v>oct</v>
      </c>
      <c r="G3528" s="168">
        <f t="shared" si="178"/>
        <v>2020</v>
      </c>
      <c r="H3528" s="172">
        <v>2.4138745309999212</v>
      </c>
      <c r="I3528" s="167">
        <v>301</v>
      </c>
      <c r="J3528" s="175" t="s">
        <v>1328</v>
      </c>
      <c r="K3528" s="173">
        <v>230.42846272925246</v>
      </c>
      <c r="L3528" s="171" t="s">
        <v>64</v>
      </c>
      <c r="M3528" s="165" t="s">
        <v>1308</v>
      </c>
      <c r="N3528" s="177" t="s">
        <v>1309</v>
      </c>
      <c r="O3528" s="176" t="s">
        <v>1309</v>
      </c>
      <c r="P3528" s="166" t="s">
        <v>1330</v>
      </c>
      <c r="Q3528" s="166" t="s">
        <v>1325</v>
      </c>
      <c r="R3528" s="172">
        <v>0</v>
      </c>
      <c r="S3528" s="172">
        <v>0</v>
      </c>
      <c r="T3528" s="174">
        <f t="shared" si="175"/>
        <v>2.4138745309999212</v>
      </c>
    </row>
    <row r="3529" spans="1:20" s="164" customFormat="1" ht="12.75" hidden="1" customHeight="1" x14ac:dyDescent="0.2">
      <c r="A3529" s="168" t="s">
        <v>1278</v>
      </c>
      <c r="B3529" s="170" t="s">
        <v>87</v>
      </c>
      <c r="C3529" s="167">
        <v>1</v>
      </c>
      <c r="D3529" s="169">
        <v>44105</v>
      </c>
      <c r="E3529" s="168">
        <f t="shared" si="176"/>
        <v>10</v>
      </c>
      <c r="F3529" s="168" t="str">
        <f t="shared" si="177"/>
        <v>oct</v>
      </c>
      <c r="G3529" s="168">
        <f t="shared" si="178"/>
        <v>2020</v>
      </c>
      <c r="H3529" s="172">
        <v>9.414110670899694</v>
      </c>
      <c r="I3529" s="167">
        <v>301</v>
      </c>
      <c r="J3529" s="175" t="s">
        <v>1328</v>
      </c>
      <c r="K3529" s="173">
        <v>879.37207776874038</v>
      </c>
      <c r="L3529" s="171" t="s">
        <v>64</v>
      </c>
      <c r="M3529" s="165" t="s">
        <v>1308</v>
      </c>
      <c r="N3529" s="177" t="s">
        <v>1309</v>
      </c>
      <c r="O3529" s="176" t="s">
        <v>1309</v>
      </c>
      <c r="P3529" s="166" t="s">
        <v>1330</v>
      </c>
      <c r="Q3529" s="166" t="s">
        <v>1325</v>
      </c>
      <c r="R3529" s="172">
        <v>0</v>
      </c>
      <c r="S3529" s="172">
        <v>0</v>
      </c>
      <c r="T3529" s="174">
        <f t="shared" si="175"/>
        <v>9.414110670899694</v>
      </c>
    </row>
    <row r="3530" spans="1:20" s="164" customFormat="1" ht="12.75" hidden="1" customHeight="1" x14ac:dyDescent="0.2">
      <c r="A3530" s="168" t="s">
        <v>1255</v>
      </c>
      <c r="B3530" s="170" t="s">
        <v>66</v>
      </c>
      <c r="C3530" s="167">
        <v>1</v>
      </c>
      <c r="D3530" s="169">
        <v>44136</v>
      </c>
      <c r="E3530" s="168">
        <f t="shared" si="176"/>
        <v>11</v>
      </c>
      <c r="F3530" s="168" t="str">
        <f t="shared" si="177"/>
        <v>nov</v>
      </c>
      <c r="G3530" s="168">
        <f t="shared" si="178"/>
        <v>2020</v>
      </c>
      <c r="H3530" s="172">
        <v>3.5330333482014011</v>
      </c>
      <c r="I3530" s="167">
        <v>301</v>
      </c>
      <c r="J3530" s="175" t="s">
        <v>1328</v>
      </c>
      <c r="K3530" s="173">
        <v>321.25872235195345</v>
      </c>
      <c r="L3530" s="171" t="s">
        <v>64</v>
      </c>
      <c r="M3530" s="165" t="s">
        <v>1308</v>
      </c>
      <c r="N3530" s="177" t="s">
        <v>1309</v>
      </c>
      <c r="O3530" s="176" t="s">
        <v>1309</v>
      </c>
      <c r="P3530" s="166" t="s">
        <v>1330</v>
      </c>
      <c r="Q3530" s="166" t="s">
        <v>1325</v>
      </c>
      <c r="R3530" s="172">
        <v>0</v>
      </c>
      <c r="S3530" s="172">
        <v>0</v>
      </c>
      <c r="T3530" s="174">
        <f t="shared" si="175"/>
        <v>3.5330333482014011</v>
      </c>
    </row>
    <row r="3531" spans="1:20" s="164" customFormat="1" ht="12.75" hidden="1" customHeight="1" x14ac:dyDescent="0.2">
      <c r="A3531" s="168" t="s">
        <v>1266</v>
      </c>
      <c r="B3531" s="170" t="s">
        <v>67</v>
      </c>
      <c r="C3531" s="167">
        <v>1</v>
      </c>
      <c r="D3531" s="169">
        <v>44136</v>
      </c>
      <c r="E3531" s="168">
        <f t="shared" si="176"/>
        <v>11</v>
      </c>
      <c r="F3531" s="168" t="str">
        <f t="shared" si="177"/>
        <v>nov</v>
      </c>
      <c r="G3531" s="168">
        <f t="shared" si="178"/>
        <v>2020</v>
      </c>
      <c r="H3531" s="172">
        <v>2.6292341195917404</v>
      </c>
      <c r="I3531" s="167">
        <v>301</v>
      </c>
      <c r="J3531" s="175" t="s">
        <v>1328</v>
      </c>
      <c r="K3531" s="173">
        <v>240.81155301340752</v>
      </c>
      <c r="L3531" s="171" t="s">
        <v>64</v>
      </c>
      <c r="M3531" s="165" t="s">
        <v>1308</v>
      </c>
      <c r="N3531" s="177" t="s">
        <v>1309</v>
      </c>
      <c r="O3531" s="176" t="s">
        <v>1309</v>
      </c>
      <c r="P3531" s="166" t="s">
        <v>1330</v>
      </c>
      <c r="Q3531" s="166" t="s">
        <v>1325</v>
      </c>
      <c r="R3531" s="172">
        <v>0</v>
      </c>
      <c r="S3531" s="172">
        <v>0</v>
      </c>
      <c r="T3531" s="174">
        <f t="shared" si="175"/>
        <v>2.6292341195917404</v>
      </c>
    </row>
    <row r="3532" spans="1:20" s="164" customFormat="1" ht="12.75" hidden="1" customHeight="1" x14ac:dyDescent="0.2">
      <c r="A3532" s="168" t="s">
        <v>1267</v>
      </c>
      <c r="B3532" s="170" t="s">
        <v>69</v>
      </c>
      <c r="C3532" s="167">
        <v>1</v>
      </c>
      <c r="D3532" s="169">
        <v>44136</v>
      </c>
      <c r="E3532" s="168">
        <f t="shared" si="176"/>
        <v>11</v>
      </c>
      <c r="F3532" s="168" t="str">
        <f t="shared" si="177"/>
        <v>nov</v>
      </c>
      <c r="G3532" s="168">
        <f t="shared" si="178"/>
        <v>2020</v>
      </c>
      <c r="H3532" s="172">
        <v>6.4909217327421089</v>
      </c>
      <c r="I3532" s="167">
        <v>301</v>
      </c>
      <c r="J3532" s="175" t="s">
        <v>1328</v>
      </c>
      <c r="K3532" s="173">
        <v>671.68058090415343</v>
      </c>
      <c r="L3532" s="171" t="s">
        <v>64</v>
      </c>
      <c r="M3532" s="165" t="s">
        <v>1308</v>
      </c>
      <c r="N3532" s="177" t="s">
        <v>1309</v>
      </c>
      <c r="O3532" s="176" t="s">
        <v>1309</v>
      </c>
      <c r="P3532" s="166" t="s">
        <v>1330</v>
      </c>
      <c r="Q3532" s="166" t="s">
        <v>1325</v>
      </c>
      <c r="R3532" s="172">
        <v>0</v>
      </c>
      <c r="S3532" s="172">
        <v>0</v>
      </c>
      <c r="T3532" s="174">
        <f t="shared" si="175"/>
        <v>6.4909217327421089</v>
      </c>
    </row>
    <row r="3533" spans="1:20" s="164" customFormat="1" ht="12.75" hidden="1" customHeight="1" x14ac:dyDescent="0.2">
      <c r="A3533" s="168" t="s">
        <v>1268</v>
      </c>
      <c r="B3533" s="170" t="s">
        <v>70</v>
      </c>
      <c r="C3533" s="167">
        <v>1</v>
      </c>
      <c r="D3533" s="169">
        <v>44136</v>
      </c>
      <c r="E3533" s="168">
        <f t="shared" si="176"/>
        <v>11</v>
      </c>
      <c r="F3533" s="168" t="str">
        <f t="shared" si="177"/>
        <v>nov</v>
      </c>
      <c r="G3533" s="168">
        <f t="shared" si="178"/>
        <v>2020</v>
      </c>
      <c r="H3533" s="172">
        <v>4.3546690105738204</v>
      </c>
      <c r="I3533" s="167">
        <v>301</v>
      </c>
      <c r="J3533" s="175" t="s">
        <v>1328</v>
      </c>
      <c r="K3533" s="173">
        <v>408.33731312150712</v>
      </c>
      <c r="L3533" s="171" t="s">
        <v>64</v>
      </c>
      <c r="M3533" s="165" t="s">
        <v>1308</v>
      </c>
      <c r="N3533" s="177" t="s">
        <v>1309</v>
      </c>
      <c r="O3533" s="176" t="s">
        <v>1309</v>
      </c>
      <c r="P3533" s="166" t="s">
        <v>1330</v>
      </c>
      <c r="Q3533" s="166" t="s">
        <v>1325</v>
      </c>
      <c r="R3533" s="172">
        <v>0</v>
      </c>
      <c r="S3533" s="172">
        <v>0</v>
      </c>
      <c r="T3533" s="174">
        <f t="shared" si="175"/>
        <v>4.3546690105738204</v>
      </c>
    </row>
    <row r="3534" spans="1:20" s="164" customFormat="1" ht="12.75" hidden="1" customHeight="1" x14ac:dyDescent="0.2">
      <c r="A3534" s="168" t="s">
        <v>1269</v>
      </c>
      <c r="B3534" s="170" t="s">
        <v>72</v>
      </c>
      <c r="C3534" s="167">
        <v>1</v>
      </c>
      <c r="D3534" s="169">
        <v>44136</v>
      </c>
      <c r="E3534" s="168">
        <f t="shared" si="176"/>
        <v>11</v>
      </c>
      <c r="F3534" s="168" t="str">
        <f t="shared" si="177"/>
        <v>nov</v>
      </c>
      <c r="G3534" s="168">
        <f t="shared" si="178"/>
        <v>2020</v>
      </c>
      <c r="H3534" s="172">
        <v>5.997940335318658</v>
      </c>
      <c r="I3534" s="167">
        <v>301</v>
      </c>
      <c r="J3534" s="175" t="s">
        <v>1328</v>
      </c>
      <c r="K3534" s="173">
        <v>551.69055204261019</v>
      </c>
      <c r="L3534" s="171" t="s">
        <v>64</v>
      </c>
      <c r="M3534" s="165" t="s">
        <v>1308</v>
      </c>
      <c r="N3534" s="177" t="s">
        <v>1309</v>
      </c>
      <c r="O3534" s="176" t="s">
        <v>1309</v>
      </c>
      <c r="P3534" s="166" t="s">
        <v>1330</v>
      </c>
      <c r="Q3534" s="166" t="s">
        <v>1325</v>
      </c>
      <c r="R3534" s="172">
        <v>0</v>
      </c>
      <c r="S3534" s="172">
        <v>0</v>
      </c>
      <c r="T3534" s="174">
        <f t="shared" si="175"/>
        <v>5.997940335318658</v>
      </c>
    </row>
    <row r="3535" spans="1:20" s="164" customFormat="1" ht="12.75" hidden="1" customHeight="1" x14ac:dyDescent="0.2">
      <c r="A3535" s="168" t="s">
        <v>1258</v>
      </c>
      <c r="B3535" s="170" t="s">
        <v>74</v>
      </c>
      <c r="C3535" s="167">
        <v>1</v>
      </c>
      <c r="D3535" s="169">
        <v>44136</v>
      </c>
      <c r="E3535" s="168">
        <f t="shared" si="176"/>
        <v>11</v>
      </c>
      <c r="F3535" s="168" t="str">
        <f t="shared" si="177"/>
        <v>nov</v>
      </c>
      <c r="G3535" s="168">
        <f t="shared" si="178"/>
        <v>2020</v>
      </c>
      <c r="H3535" s="172">
        <v>3.4508697819641592</v>
      </c>
      <c r="I3535" s="167">
        <v>301</v>
      </c>
      <c r="J3535" s="175" t="s">
        <v>1328</v>
      </c>
      <c r="K3535" s="173">
        <v>335.14847322435918</v>
      </c>
      <c r="L3535" s="171" t="s">
        <v>64</v>
      </c>
      <c r="M3535" s="165" t="s">
        <v>1308</v>
      </c>
      <c r="N3535" s="177" t="s">
        <v>1309</v>
      </c>
      <c r="O3535" s="176" t="s">
        <v>1309</v>
      </c>
      <c r="P3535" s="166" t="s">
        <v>1330</v>
      </c>
      <c r="Q3535" s="166" t="s">
        <v>1325</v>
      </c>
      <c r="R3535" s="172">
        <v>0</v>
      </c>
      <c r="S3535" s="172">
        <v>0</v>
      </c>
      <c r="T3535" s="174">
        <f t="shared" ref="T3535:T3598" si="179">H3535+R3535+S3535</f>
        <v>3.4508697819641592</v>
      </c>
    </row>
    <row r="3536" spans="1:20" s="164" customFormat="1" ht="12.75" hidden="1" customHeight="1" x14ac:dyDescent="0.2">
      <c r="A3536" s="168" t="s">
        <v>1275</v>
      </c>
      <c r="B3536" s="170" t="s">
        <v>83</v>
      </c>
      <c r="C3536" s="167">
        <v>1</v>
      </c>
      <c r="D3536" s="169">
        <v>44136</v>
      </c>
      <c r="E3536" s="168">
        <f t="shared" si="176"/>
        <v>11</v>
      </c>
      <c r="F3536" s="168" t="str">
        <f t="shared" si="177"/>
        <v>nov</v>
      </c>
      <c r="G3536" s="168">
        <f t="shared" si="178"/>
        <v>2020</v>
      </c>
      <c r="H3536" s="172">
        <v>10.352609345892478</v>
      </c>
      <c r="I3536" s="167">
        <v>301</v>
      </c>
      <c r="J3536" s="175" t="s">
        <v>1328</v>
      </c>
      <c r="K3536" s="173">
        <v>958.75515152310243</v>
      </c>
      <c r="L3536" s="171" t="s">
        <v>64</v>
      </c>
      <c r="M3536" s="165" t="s">
        <v>1308</v>
      </c>
      <c r="N3536" s="177" t="s">
        <v>1309</v>
      </c>
      <c r="O3536" s="176" t="s">
        <v>1309</v>
      </c>
      <c r="P3536" s="166" t="s">
        <v>1330</v>
      </c>
      <c r="Q3536" s="166" t="s">
        <v>1325</v>
      </c>
      <c r="R3536" s="172">
        <v>0</v>
      </c>
      <c r="S3536" s="172">
        <v>0</v>
      </c>
      <c r="T3536" s="174">
        <f t="shared" si="179"/>
        <v>10.352609345892478</v>
      </c>
    </row>
    <row r="3537" spans="1:20" s="164" customFormat="1" ht="12.75" hidden="1" customHeight="1" x14ac:dyDescent="0.2">
      <c r="A3537" s="168" t="s">
        <v>1262</v>
      </c>
      <c r="B3537" s="170" t="s">
        <v>84</v>
      </c>
      <c r="C3537" s="167">
        <v>1</v>
      </c>
      <c r="D3537" s="169">
        <v>44136</v>
      </c>
      <c r="E3537" s="168">
        <f t="shared" si="176"/>
        <v>11</v>
      </c>
      <c r="F3537" s="168" t="str">
        <f t="shared" si="177"/>
        <v>nov</v>
      </c>
      <c r="G3537" s="168">
        <f t="shared" si="178"/>
        <v>2020</v>
      </c>
      <c r="H3537" s="172">
        <v>2.7113976858289823</v>
      </c>
      <c r="I3537" s="167">
        <v>301</v>
      </c>
      <c r="J3537" s="175" t="s">
        <v>1328</v>
      </c>
      <c r="K3537" s="173">
        <v>250.20777844829848</v>
      </c>
      <c r="L3537" s="171" t="s">
        <v>64</v>
      </c>
      <c r="M3537" s="165" t="s">
        <v>1308</v>
      </c>
      <c r="N3537" s="177" t="s">
        <v>1309</v>
      </c>
      <c r="O3537" s="176" t="s">
        <v>1309</v>
      </c>
      <c r="P3537" s="166" t="s">
        <v>1330</v>
      </c>
      <c r="Q3537" s="166" t="s">
        <v>1325</v>
      </c>
      <c r="R3537" s="172">
        <v>0</v>
      </c>
      <c r="S3537" s="172">
        <v>0</v>
      </c>
      <c r="T3537" s="174">
        <f t="shared" si="179"/>
        <v>2.7113976858289823</v>
      </c>
    </row>
    <row r="3538" spans="1:20" s="164" customFormat="1" ht="12.75" hidden="1" customHeight="1" x14ac:dyDescent="0.2">
      <c r="A3538" s="168" t="s">
        <v>1270</v>
      </c>
      <c r="B3538" s="170" t="s">
        <v>86</v>
      </c>
      <c r="C3538" s="167">
        <v>1</v>
      </c>
      <c r="D3538" s="169">
        <v>44136</v>
      </c>
      <c r="E3538" s="168">
        <f t="shared" si="176"/>
        <v>11</v>
      </c>
      <c r="F3538" s="168" t="str">
        <f t="shared" si="177"/>
        <v>nov</v>
      </c>
      <c r="G3538" s="168">
        <f t="shared" si="178"/>
        <v>2020</v>
      </c>
      <c r="H3538" s="172">
        <v>2.4649069871172564</v>
      </c>
      <c r="I3538" s="167">
        <v>301</v>
      </c>
      <c r="J3538" s="175" t="s">
        <v>1328</v>
      </c>
      <c r="K3538" s="173">
        <v>235.30002099021328</v>
      </c>
      <c r="L3538" s="171" t="s">
        <v>64</v>
      </c>
      <c r="M3538" s="165" t="s">
        <v>1308</v>
      </c>
      <c r="N3538" s="177" t="s">
        <v>1309</v>
      </c>
      <c r="O3538" s="176" t="s">
        <v>1309</v>
      </c>
      <c r="P3538" s="166" t="s">
        <v>1330</v>
      </c>
      <c r="Q3538" s="166" t="s">
        <v>1325</v>
      </c>
      <c r="R3538" s="172">
        <v>0</v>
      </c>
      <c r="S3538" s="172">
        <v>0</v>
      </c>
      <c r="T3538" s="174">
        <f t="shared" si="179"/>
        <v>2.4649069871172564</v>
      </c>
    </row>
    <row r="3539" spans="1:20" s="164" customFormat="1" ht="12.75" hidden="1" customHeight="1" x14ac:dyDescent="0.2">
      <c r="A3539" s="168" t="s">
        <v>1278</v>
      </c>
      <c r="B3539" s="170" t="s">
        <v>87</v>
      </c>
      <c r="C3539" s="167">
        <v>1</v>
      </c>
      <c r="D3539" s="169">
        <v>44136</v>
      </c>
      <c r="E3539" s="168">
        <f t="shared" si="176"/>
        <v>11</v>
      </c>
      <c r="F3539" s="168" t="str">
        <f t="shared" si="177"/>
        <v>nov</v>
      </c>
      <c r="G3539" s="168">
        <f t="shared" si="178"/>
        <v>2020</v>
      </c>
      <c r="H3539" s="172">
        <v>9.6131372497573011</v>
      </c>
      <c r="I3539" s="167">
        <v>301</v>
      </c>
      <c r="J3539" s="175" t="s">
        <v>1328</v>
      </c>
      <c r="K3539" s="173">
        <v>897.96315049982945</v>
      </c>
      <c r="L3539" s="171" t="s">
        <v>64</v>
      </c>
      <c r="M3539" s="165" t="s">
        <v>1308</v>
      </c>
      <c r="N3539" s="177" t="s">
        <v>1309</v>
      </c>
      <c r="O3539" s="176" t="s">
        <v>1309</v>
      </c>
      <c r="P3539" s="166" t="s">
        <v>1330</v>
      </c>
      <c r="Q3539" s="166" t="s">
        <v>1325</v>
      </c>
      <c r="R3539" s="172">
        <v>0</v>
      </c>
      <c r="S3539" s="172">
        <v>0</v>
      </c>
      <c r="T3539" s="174">
        <f t="shared" si="179"/>
        <v>9.6131372497573011</v>
      </c>
    </row>
    <row r="3540" spans="1:20" s="164" customFormat="1" ht="12.75" hidden="1" customHeight="1" x14ac:dyDescent="0.2">
      <c r="A3540" s="168" t="s">
        <v>1255</v>
      </c>
      <c r="B3540" s="170" t="s">
        <v>66</v>
      </c>
      <c r="C3540" s="167">
        <v>1</v>
      </c>
      <c r="D3540" s="169">
        <v>44166</v>
      </c>
      <c r="E3540" s="168">
        <f t="shared" si="176"/>
        <v>12</v>
      </c>
      <c r="F3540" s="168" t="str">
        <f t="shared" si="177"/>
        <v>dic</v>
      </c>
      <c r="G3540" s="168">
        <f t="shared" si="178"/>
        <v>2020</v>
      </c>
      <c r="H3540" s="172">
        <v>3.3600390068130732</v>
      </c>
      <c r="I3540" s="167">
        <v>301</v>
      </c>
      <c r="J3540" s="175" t="s">
        <v>1328</v>
      </c>
      <c r="K3540" s="173">
        <v>305.52834688951276</v>
      </c>
      <c r="L3540" s="171" t="s">
        <v>64</v>
      </c>
      <c r="M3540" s="165" t="s">
        <v>1308</v>
      </c>
      <c r="N3540" s="177" t="s">
        <v>1309</v>
      </c>
      <c r="O3540" s="176" t="s">
        <v>1309</v>
      </c>
      <c r="P3540" s="166" t="s">
        <v>1330</v>
      </c>
      <c r="Q3540" s="166" t="s">
        <v>1325</v>
      </c>
      <c r="R3540" s="172">
        <v>0</v>
      </c>
      <c r="S3540" s="172">
        <v>0</v>
      </c>
      <c r="T3540" s="174">
        <f t="shared" si="179"/>
        <v>3.3600390068130732</v>
      </c>
    </row>
    <row r="3541" spans="1:20" s="164" customFormat="1" ht="12.75" hidden="1" customHeight="1" x14ac:dyDescent="0.2">
      <c r="A3541" s="168" t="s">
        <v>1266</v>
      </c>
      <c r="B3541" s="170" t="s">
        <v>67</v>
      </c>
      <c r="C3541" s="167">
        <v>1</v>
      </c>
      <c r="D3541" s="169">
        <v>44166</v>
      </c>
      <c r="E3541" s="168">
        <f t="shared" si="176"/>
        <v>12</v>
      </c>
      <c r="F3541" s="168" t="str">
        <f t="shared" si="177"/>
        <v>dic</v>
      </c>
      <c r="G3541" s="168">
        <f t="shared" si="178"/>
        <v>2020</v>
      </c>
      <c r="H3541" s="172">
        <v>2.5004941446050779</v>
      </c>
      <c r="I3541" s="167">
        <v>301</v>
      </c>
      <c r="J3541" s="175" t="s">
        <v>1328</v>
      </c>
      <c r="K3541" s="173">
        <v>229.0202587043791</v>
      </c>
      <c r="L3541" s="171" t="s">
        <v>64</v>
      </c>
      <c r="M3541" s="165" t="s">
        <v>1308</v>
      </c>
      <c r="N3541" s="177" t="s">
        <v>1309</v>
      </c>
      <c r="O3541" s="176" t="s">
        <v>1309</v>
      </c>
      <c r="P3541" s="166" t="s">
        <v>1330</v>
      </c>
      <c r="Q3541" s="166" t="s">
        <v>1325</v>
      </c>
      <c r="R3541" s="172">
        <v>0</v>
      </c>
      <c r="S3541" s="172">
        <v>0</v>
      </c>
      <c r="T3541" s="174">
        <f t="shared" si="179"/>
        <v>2.5004941446050779</v>
      </c>
    </row>
    <row r="3542" spans="1:20" s="164" customFormat="1" ht="12.75" hidden="1" customHeight="1" x14ac:dyDescent="0.2">
      <c r="A3542" s="168" t="s">
        <v>1267</v>
      </c>
      <c r="B3542" s="170" t="s">
        <v>69</v>
      </c>
      <c r="C3542" s="167">
        <v>1</v>
      </c>
      <c r="D3542" s="169">
        <v>44166</v>
      </c>
      <c r="E3542" s="168">
        <f t="shared" si="176"/>
        <v>12</v>
      </c>
      <c r="F3542" s="168" t="str">
        <f t="shared" si="177"/>
        <v>dic</v>
      </c>
      <c r="G3542" s="168">
        <f t="shared" si="178"/>
        <v>2020</v>
      </c>
      <c r="H3542" s="172">
        <v>6.1730949194937859</v>
      </c>
      <c r="I3542" s="167">
        <v>301</v>
      </c>
      <c r="J3542" s="175" t="s">
        <v>1328</v>
      </c>
      <c r="K3542" s="173">
        <v>638.79186226921695</v>
      </c>
      <c r="L3542" s="171" t="s">
        <v>64</v>
      </c>
      <c r="M3542" s="165" t="s">
        <v>1308</v>
      </c>
      <c r="N3542" s="177" t="s">
        <v>1309</v>
      </c>
      <c r="O3542" s="176" t="s">
        <v>1309</v>
      </c>
      <c r="P3542" s="166" t="s">
        <v>1330</v>
      </c>
      <c r="Q3542" s="166" t="s">
        <v>1325</v>
      </c>
      <c r="R3542" s="172">
        <v>0</v>
      </c>
      <c r="S3542" s="172">
        <v>0</v>
      </c>
      <c r="T3542" s="174">
        <f t="shared" si="179"/>
        <v>6.1730949194937859</v>
      </c>
    </row>
    <row r="3543" spans="1:20" s="164" customFormat="1" ht="12.75" hidden="1" customHeight="1" x14ac:dyDescent="0.2">
      <c r="A3543" s="168" t="s">
        <v>1268</v>
      </c>
      <c r="B3543" s="170" t="s">
        <v>70</v>
      </c>
      <c r="C3543" s="167">
        <v>1</v>
      </c>
      <c r="D3543" s="169">
        <v>44166</v>
      </c>
      <c r="E3543" s="168">
        <f t="shared" si="176"/>
        <v>12</v>
      </c>
      <c r="F3543" s="168" t="str">
        <f t="shared" si="177"/>
        <v>dic</v>
      </c>
      <c r="G3543" s="168">
        <f t="shared" si="178"/>
        <v>2020</v>
      </c>
      <c r="H3543" s="172">
        <v>4.1414434270021605</v>
      </c>
      <c r="I3543" s="167">
        <v>301</v>
      </c>
      <c r="J3543" s="175" t="s">
        <v>1328</v>
      </c>
      <c r="K3543" s="173">
        <v>388.3431501499926</v>
      </c>
      <c r="L3543" s="171" t="s">
        <v>64</v>
      </c>
      <c r="M3543" s="165" t="s">
        <v>1308</v>
      </c>
      <c r="N3543" s="177" t="s">
        <v>1309</v>
      </c>
      <c r="O3543" s="176" t="s">
        <v>1309</v>
      </c>
      <c r="P3543" s="166" t="s">
        <v>1330</v>
      </c>
      <c r="Q3543" s="166" t="s">
        <v>1325</v>
      </c>
      <c r="R3543" s="172">
        <v>0</v>
      </c>
      <c r="S3543" s="172">
        <v>0</v>
      </c>
      <c r="T3543" s="174">
        <f t="shared" si="179"/>
        <v>4.1414434270021605</v>
      </c>
    </row>
    <row r="3544" spans="1:20" s="164" customFormat="1" ht="12.75" hidden="1" customHeight="1" x14ac:dyDescent="0.2">
      <c r="A3544" s="168" t="s">
        <v>1269</v>
      </c>
      <c r="B3544" s="170" t="s">
        <v>72</v>
      </c>
      <c r="C3544" s="167">
        <v>1</v>
      </c>
      <c r="D3544" s="169">
        <v>44166</v>
      </c>
      <c r="E3544" s="168">
        <f t="shared" si="176"/>
        <v>12</v>
      </c>
      <c r="F3544" s="168" t="str">
        <f t="shared" si="177"/>
        <v>dic</v>
      </c>
      <c r="G3544" s="168">
        <f t="shared" si="178"/>
        <v>2020</v>
      </c>
      <c r="H3544" s="172">
        <v>5.7042522673803342</v>
      </c>
      <c r="I3544" s="167">
        <v>301</v>
      </c>
      <c r="J3544" s="175" t="s">
        <v>1328</v>
      </c>
      <c r="K3544" s="173">
        <v>524.67712355364313</v>
      </c>
      <c r="L3544" s="171" t="s">
        <v>64</v>
      </c>
      <c r="M3544" s="165" t="s">
        <v>1308</v>
      </c>
      <c r="N3544" s="177" t="s">
        <v>1309</v>
      </c>
      <c r="O3544" s="176" t="s">
        <v>1309</v>
      </c>
      <c r="P3544" s="166" t="s">
        <v>1330</v>
      </c>
      <c r="Q3544" s="166" t="s">
        <v>1325</v>
      </c>
      <c r="R3544" s="172">
        <v>0</v>
      </c>
      <c r="S3544" s="172">
        <v>0</v>
      </c>
      <c r="T3544" s="174">
        <f t="shared" si="179"/>
        <v>5.7042522673803342</v>
      </c>
    </row>
    <row r="3545" spans="1:20" s="164" customFormat="1" ht="12.75" hidden="1" customHeight="1" x14ac:dyDescent="0.2">
      <c r="A3545" s="168" t="s">
        <v>1258</v>
      </c>
      <c r="B3545" s="170" t="s">
        <v>74</v>
      </c>
      <c r="C3545" s="167">
        <v>1</v>
      </c>
      <c r="D3545" s="169">
        <v>44166</v>
      </c>
      <c r="E3545" s="168">
        <f t="shared" si="176"/>
        <v>12</v>
      </c>
      <c r="F3545" s="168" t="str">
        <f t="shared" si="177"/>
        <v>dic</v>
      </c>
      <c r="G3545" s="168">
        <f t="shared" si="178"/>
        <v>2020</v>
      </c>
      <c r="H3545" s="172">
        <v>3.2818985647941648</v>
      </c>
      <c r="I3545" s="167">
        <v>301</v>
      </c>
      <c r="J3545" s="175" t="s">
        <v>1328</v>
      </c>
      <c r="K3545" s="173">
        <v>318.73798861280932</v>
      </c>
      <c r="L3545" s="171" t="s">
        <v>64</v>
      </c>
      <c r="M3545" s="165" t="s">
        <v>1308</v>
      </c>
      <c r="N3545" s="177" t="s">
        <v>1309</v>
      </c>
      <c r="O3545" s="176" t="s">
        <v>1309</v>
      </c>
      <c r="P3545" s="166" t="s">
        <v>1330</v>
      </c>
      <c r="Q3545" s="166" t="s">
        <v>1325</v>
      </c>
      <c r="R3545" s="172">
        <v>0</v>
      </c>
      <c r="S3545" s="172">
        <v>0</v>
      </c>
      <c r="T3545" s="174">
        <f t="shared" si="179"/>
        <v>3.2818985647941648</v>
      </c>
    </row>
    <row r="3546" spans="1:20" s="164" customFormat="1" ht="12.75" hidden="1" customHeight="1" x14ac:dyDescent="0.2">
      <c r="A3546" s="168" t="s">
        <v>1275</v>
      </c>
      <c r="B3546" s="170" t="s">
        <v>83</v>
      </c>
      <c r="C3546" s="167">
        <v>1</v>
      </c>
      <c r="D3546" s="169">
        <v>44166</v>
      </c>
      <c r="E3546" s="168">
        <f t="shared" si="176"/>
        <v>12</v>
      </c>
      <c r="F3546" s="168" t="str">
        <f t="shared" si="177"/>
        <v>dic</v>
      </c>
      <c r="G3546" s="168">
        <f t="shared" si="178"/>
        <v>2020</v>
      </c>
      <c r="H3546" s="172">
        <v>9.8456956943824938</v>
      </c>
      <c r="I3546" s="167">
        <v>301</v>
      </c>
      <c r="J3546" s="175" t="s">
        <v>1328</v>
      </c>
      <c r="K3546" s="173">
        <v>911.80987825676277</v>
      </c>
      <c r="L3546" s="171" t="s">
        <v>64</v>
      </c>
      <c r="M3546" s="165" t="s">
        <v>1308</v>
      </c>
      <c r="N3546" s="177" t="s">
        <v>1309</v>
      </c>
      <c r="O3546" s="176" t="s">
        <v>1309</v>
      </c>
      <c r="P3546" s="166" t="s">
        <v>1330</v>
      </c>
      <c r="Q3546" s="166" t="s">
        <v>1325</v>
      </c>
      <c r="R3546" s="172">
        <v>0</v>
      </c>
      <c r="S3546" s="172">
        <v>0</v>
      </c>
      <c r="T3546" s="174">
        <f t="shared" si="179"/>
        <v>9.8456956943824938</v>
      </c>
    </row>
    <row r="3547" spans="1:20" s="164" customFormat="1" ht="12.75" hidden="1" customHeight="1" x14ac:dyDescent="0.2">
      <c r="A3547" s="168" t="s">
        <v>1262</v>
      </c>
      <c r="B3547" s="170" t="s">
        <v>84</v>
      </c>
      <c r="C3547" s="167">
        <v>1</v>
      </c>
      <c r="D3547" s="169">
        <v>44166</v>
      </c>
      <c r="E3547" s="168">
        <f t="shared" si="176"/>
        <v>12</v>
      </c>
      <c r="F3547" s="168" t="str">
        <f t="shared" si="177"/>
        <v>dic</v>
      </c>
      <c r="G3547" s="168">
        <f t="shared" si="178"/>
        <v>2020</v>
      </c>
      <c r="H3547" s="172">
        <v>2.5786345866239868</v>
      </c>
      <c r="I3547" s="167">
        <v>301</v>
      </c>
      <c r="J3547" s="175" t="s">
        <v>1328</v>
      </c>
      <c r="K3547" s="173">
        <v>237.95639965366149</v>
      </c>
      <c r="L3547" s="171" t="s">
        <v>64</v>
      </c>
      <c r="M3547" s="165" t="s">
        <v>1308</v>
      </c>
      <c r="N3547" s="177" t="s">
        <v>1309</v>
      </c>
      <c r="O3547" s="176" t="s">
        <v>1309</v>
      </c>
      <c r="P3547" s="166" t="s">
        <v>1330</v>
      </c>
      <c r="Q3547" s="166" t="s">
        <v>1325</v>
      </c>
      <c r="R3547" s="172">
        <v>0</v>
      </c>
      <c r="S3547" s="172">
        <v>0</v>
      </c>
      <c r="T3547" s="174">
        <f t="shared" si="179"/>
        <v>2.5786345866239868</v>
      </c>
    </row>
    <row r="3548" spans="1:20" s="164" customFormat="1" ht="12.75" hidden="1" customHeight="1" x14ac:dyDescent="0.2">
      <c r="A3548" s="168" t="s">
        <v>1270</v>
      </c>
      <c r="B3548" s="170" t="s">
        <v>86</v>
      </c>
      <c r="C3548" s="167">
        <v>1</v>
      </c>
      <c r="D3548" s="169">
        <v>44166</v>
      </c>
      <c r="E3548" s="168">
        <f t="shared" si="176"/>
        <v>12</v>
      </c>
      <c r="F3548" s="168" t="str">
        <f t="shared" si="177"/>
        <v>dic</v>
      </c>
      <c r="G3548" s="168">
        <f t="shared" si="178"/>
        <v>2020</v>
      </c>
      <c r="H3548" s="172">
        <v>2.3442132605672605</v>
      </c>
      <c r="I3548" s="167">
        <v>301</v>
      </c>
      <c r="J3548" s="175" t="s">
        <v>1328</v>
      </c>
      <c r="K3548" s="173">
        <v>223.77859785375068</v>
      </c>
      <c r="L3548" s="171" t="s">
        <v>64</v>
      </c>
      <c r="M3548" s="165" t="s">
        <v>1308</v>
      </c>
      <c r="N3548" s="177" t="s">
        <v>1309</v>
      </c>
      <c r="O3548" s="176" t="s">
        <v>1309</v>
      </c>
      <c r="P3548" s="166" t="s">
        <v>1330</v>
      </c>
      <c r="Q3548" s="166" t="s">
        <v>1325</v>
      </c>
      <c r="R3548" s="172">
        <v>0</v>
      </c>
      <c r="S3548" s="172">
        <v>0</v>
      </c>
      <c r="T3548" s="174">
        <f t="shared" si="179"/>
        <v>2.3442132605672605</v>
      </c>
    </row>
    <row r="3549" spans="1:20" s="164" customFormat="1" ht="12.75" hidden="1" customHeight="1" x14ac:dyDescent="0.2">
      <c r="A3549" s="168" t="s">
        <v>1278</v>
      </c>
      <c r="B3549" s="170" t="s">
        <v>87</v>
      </c>
      <c r="C3549" s="167">
        <v>1</v>
      </c>
      <c r="D3549" s="169">
        <v>44166</v>
      </c>
      <c r="E3549" s="168">
        <f t="shared" si="176"/>
        <v>12</v>
      </c>
      <c r="F3549" s="168" t="str">
        <f t="shared" si="177"/>
        <v>dic</v>
      </c>
      <c r="G3549" s="168">
        <f t="shared" si="178"/>
        <v>2020</v>
      </c>
      <c r="H3549" s="172">
        <v>9.1424317162123163</v>
      </c>
      <c r="I3549" s="167">
        <v>301</v>
      </c>
      <c r="J3549" s="175" t="s">
        <v>1328</v>
      </c>
      <c r="K3549" s="173">
        <v>853.99454661139248</v>
      </c>
      <c r="L3549" s="171" t="s">
        <v>64</v>
      </c>
      <c r="M3549" s="165" t="s">
        <v>1308</v>
      </c>
      <c r="N3549" s="177" t="s">
        <v>1309</v>
      </c>
      <c r="O3549" s="176" t="s">
        <v>1309</v>
      </c>
      <c r="P3549" s="166" t="s">
        <v>1330</v>
      </c>
      <c r="Q3549" s="166" t="s">
        <v>1325</v>
      </c>
      <c r="R3549" s="172">
        <v>0</v>
      </c>
      <c r="S3549" s="172">
        <v>0</v>
      </c>
      <c r="T3549" s="174">
        <f t="shared" si="179"/>
        <v>9.1424317162123163</v>
      </c>
    </row>
    <row r="3550" spans="1:20" s="164" customFormat="1" ht="12.75" hidden="1" customHeight="1" x14ac:dyDescent="0.2">
      <c r="A3550" s="168">
        <v>190</v>
      </c>
      <c r="B3550" s="170" t="s">
        <v>1345</v>
      </c>
      <c r="C3550" s="167">
        <v>1</v>
      </c>
      <c r="D3550" s="169">
        <v>43831</v>
      </c>
      <c r="E3550" s="168">
        <v>1</v>
      </c>
      <c r="F3550" s="168" t="s">
        <v>1233</v>
      </c>
      <c r="G3550" s="168">
        <v>2020</v>
      </c>
      <c r="H3550" s="172">
        <v>504</v>
      </c>
      <c r="I3550" s="167">
        <v>221</v>
      </c>
      <c r="J3550" s="175" t="s">
        <v>1298</v>
      </c>
      <c r="K3550" s="173">
        <v>26087.759999999998</v>
      </c>
      <c r="L3550" s="171" t="s">
        <v>1299</v>
      </c>
      <c r="M3550" s="165" t="s">
        <v>1308</v>
      </c>
      <c r="N3550" s="177" t="s">
        <v>1309</v>
      </c>
      <c r="O3550" s="176" t="s">
        <v>1309</v>
      </c>
      <c r="P3550" s="166" t="s">
        <v>1320</v>
      </c>
      <c r="Q3550" s="166" t="s">
        <v>1321</v>
      </c>
      <c r="R3550" s="172"/>
      <c r="S3550" s="172"/>
      <c r="T3550" s="174">
        <f t="shared" si="179"/>
        <v>504</v>
      </c>
    </row>
    <row r="3551" spans="1:20" s="164" customFormat="1" ht="12.75" hidden="1" customHeight="1" x14ac:dyDescent="0.2">
      <c r="A3551" s="168">
        <v>190</v>
      </c>
      <c r="B3551" s="170" t="s">
        <v>1345</v>
      </c>
      <c r="C3551" s="167">
        <v>2</v>
      </c>
      <c r="D3551" s="169">
        <v>43862</v>
      </c>
      <c r="E3551" s="168">
        <v>2</v>
      </c>
      <c r="F3551" s="168" t="s">
        <v>1234</v>
      </c>
      <c r="G3551" s="168">
        <v>2020</v>
      </c>
      <c r="H3551" s="172">
        <v>504</v>
      </c>
      <c r="I3551" s="167">
        <v>221</v>
      </c>
      <c r="J3551" s="175" t="s">
        <v>1298</v>
      </c>
      <c r="K3551" s="173">
        <v>26087.759999999998</v>
      </c>
      <c r="L3551" s="171" t="s">
        <v>1299</v>
      </c>
      <c r="M3551" s="165" t="s">
        <v>1308</v>
      </c>
      <c r="N3551" s="177" t="s">
        <v>1309</v>
      </c>
      <c r="O3551" s="176" t="s">
        <v>1309</v>
      </c>
      <c r="P3551" s="166" t="s">
        <v>1320</v>
      </c>
      <c r="Q3551" s="166" t="s">
        <v>1321</v>
      </c>
      <c r="R3551" s="172"/>
      <c r="S3551" s="172"/>
      <c r="T3551" s="174">
        <f t="shared" si="179"/>
        <v>504</v>
      </c>
    </row>
    <row r="3552" spans="1:20" s="164" customFormat="1" ht="12.75" hidden="1" customHeight="1" x14ac:dyDescent="0.2">
      <c r="A3552" s="168">
        <v>190</v>
      </c>
      <c r="B3552" s="170" t="s">
        <v>1345</v>
      </c>
      <c r="C3552" s="167">
        <v>3</v>
      </c>
      <c r="D3552" s="169">
        <v>43891</v>
      </c>
      <c r="E3552" s="168">
        <v>3</v>
      </c>
      <c r="F3552" s="168" t="s">
        <v>1235</v>
      </c>
      <c r="G3552" s="168">
        <v>2020</v>
      </c>
      <c r="H3552" s="172">
        <v>504</v>
      </c>
      <c r="I3552" s="167">
        <v>221</v>
      </c>
      <c r="J3552" s="175" t="s">
        <v>1298</v>
      </c>
      <c r="K3552" s="173">
        <v>26087.759999999998</v>
      </c>
      <c r="L3552" s="171" t="s">
        <v>1299</v>
      </c>
      <c r="M3552" s="165" t="s">
        <v>1308</v>
      </c>
      <c r="N3552" s="177" t="s">
        <v>1309</v>
      </c>
      <c r="O3552" s="176" t="s">
        <v>1309</v>
      </c>
      <c r="P3552" s="166" t="s">
        <v>1320</v>
      </c>
      <c r="Q3552" s="166" t="s">
        <v>1321</v>
      </c>
      <c r="R3552" s="172"/>
      <c r="S3552" s="172"/>
      <c r="T3552" s="174">
        <f t="shared" si="179"/>
        <v>504</v>
      </c>
    </row>
    <row r="3553" spans="1:20" s="164" customFormat="1" ht="12.75" hidden="1" customHeight="1" x14ac:dyDescent="0.2">
      <c r="A3553" s="168">
        <v>190</v>
      </c>
      <c r="B3553" s="170" t="s">
        <v>1345</v>
      </c>
      <c r="C3553" s="167">
        <v>4</v>
      </c>
      <c r="D3553" s="169">
        <v>43922</v>
      </c>
      <c r="E3553" s="168">
        <v>4</v>
      </c>
      <c r="F3553" s="168" t="s">
        <v>1236</v>
      </c>
      <c r="G3553" s="168">
        <v>2020</v>
      </c>
      <c r="H3553" s="172">
        <v>504</v>
      </c>
      <c r="I3553" s="167">
        <v>221</v>
      </c>
      <c r="J3553" s="175" t="s">
        <v>1298</v>
      </c>
      <c r="K3553" s="173">
        <v>26087.759999999998</v>
      </c>
      <c r="L3553" s="171" t="s">
        <v>1299</v>
      </c>
      <c r="M3553" s="165" t="s">
        <v>1308</v>
      </c>
      <c r="N3553" s="177" t="s">
        <v>1309</v>
      </c>
      <c r="O3553" s="176" t="s">
        <v>1309</v>
      </c>
      <c r="P3553" s="166" t="s">
        <v>1320</v>
      </c>
      <c r="Q3553" s="166" t="s">
        <v>1321</v>
      </c>
      <c r="R3553" s="172"/>
      <c r="S3553" s="172"/>
      <c r="T3553" s="174">
        <f t="shared" si="179"/>
        <v>504</v>
      </c>
    </row>
    <row r="3554" spans="1:20" s="164" customFormat="1" ht="12.75" hidden="1" customHeight="1" x14ac:dyDescent="0.2">
      <c r="A3554" s="168">
        <v>190</v>
      </c>
      <c r="B3554" s="170" t="s">
        <v>1345</v>
      </c>
      <c r="C3554" s="167">
        <v>5</v>
      </c>
      <c r="D3554" s="169">
        <v>43952</v>
      </c>
      <c r="E3554" s="168">
        <v>5</v>
      </c>
      <c r="F3554" s="168" t="s">
        <v>1237</v>
      </c>
      <c r="G3554" s="168">
        <v>2020</v>
      </c>
      <c r="H3554" s="172">
        <v>504</v>
      </c>
      <c r="I3554" s="167">
        <v>221</v>
      </c>
      <c r="J3554" s="175" t="s">
        <v>1298</v>
      </c>
      <c r="K3554" s="173">
        <v>26087.759999999998</v>
      </c>
      <c r="L3554" s="171" t="s">
        <v>1299</v>
      </c>
      <c r="M3554" s="165" t="s">
        <v>1308</v>
      </c>
      <c r="N3554" s="177" t="s">
        <v>1309</v>
      </c>
      <c r="O3554" s="176" t="s">
        <v>1309</v>
      </c>
      <c r="P3554" s="166" t="s">
        <v>1320</v>
      </c>
      <c r="Q3554" s="166" t="s">
        <v>1321</v>
      </c>
      <c r="R3554" s="172"/>
      <c r="S3554" s="172"/>
      <c r="T3554" s="174">
        <f t="shared" si="179"/>
        <v>504</v>
      </c>
    </row>
    <row r="3555" spans="1:20" s="164" customFormat="1" ht="12.75" hidden="1" customHeight="1" x14ac:dyDescent="0.2">
      <c r="A3555" s="168">
        <v>190</v>
      </c>
      <c r="B3555" s="170" t="s">
        <v>1345</v>
      </c>
      <c r="C3555" s="167">
        <v>6</v>
      </c>
      <c r="D3555" s="169">
        <v>43983</v>
      </c>
      <c r="E3555" s="168">
        <v>6</v>
      </c>
      <c r="F3555" s="168" t="s">
        <v>1238</v>
      </c>
      <c r="G3555" s="168">
        <v>2020</v>
      </c>
      <c r="H3555" s="172">
        <v>504</v>
      </c>
      <c r="I3555" s="167">
        <v>221</v>
      </c>
      <c r="J3555" s="175" t="s">
        <v>1298</v>
      </c>
      <c r="K3555" s="173">
        <v>26087.759999999998</v>
      </c>
      <c r="L3555" s="171" t="s">
        <v>1299</v>
      </c>
      <c r="M3555" s="165" t="s">
        <v>1308</v>
      </c>
      <c r="N3555" s="177" t="s">
        <v>1309</v>
      </c>
      <c r="O3555" s="176" t="s">
        <v>1309</v>
      </c>
      <c r="P3555" s="166" t="s">
        <v>1320</v>
      </c>
      <c r="Q3555" s="166" t="s">
        <v>1321</v>
      </c>
      <c r="R3555" s="172"/>
      <c r="S3555" s="172"/>
      <c r="T3555" s="174">
        <f t="shared" si="179"/>
        <v>504</v>
      </c>
    </row>
    <row r="3556" spans="1:20" s="164" customFormat="1" ht="12.75" hidden="1" customHeight="1" x14ac:dyDescent="0.2">
      <c r="A3556" s="168">
        <v>190</v>
      </c>
      <c r="B3556" s="170" t="s">
        <v>1345</v>
      </c>
      <c r="C3556" s="167">
        <v>7</v>
      </c>
      <c r="D3556" s="169">
        <v>44013</v>
      </c>
      <c r="E3556" s="168">
        <v>7</v>
      </c>
      <c r="F3556" s="168" t="s">
        <v>1239</v>
      </c>
      <c r="G3556" s="168">
        <v>2020</v>
      </c>
      <c r="H3556" s="172">
        <v>504</v>
      </c>
      <c r="I3556" s="167">
        <v>221</v>
      </c>
      <c r="J3556" s="175" t="s">
        <v>1298</v>
      </c>
      <c r="K3556" s="173">
        <v>26087.759999999998</v>
      </c>
      <c r="L3556" s="171" t="s">
        <v>1299</v>
      </c>
      <c r="M3556" s="165" t="s">
        <v>1308</v>
      </c>
      <c r="N3556" s="177" t="s">
        <v>1309</v>
      </c>
      <c r="O3556" s="176" t="s">
        <v>1309</v>
      </c>
      <c r="P3556" s="166" t="s">
        <v>1320</v>
      </c>
      <c r="Q3556" s="166" t="s">
        <v>1321</v>
      </c>
      <c r="R3556" s="172"/>
      <c r="S3556" s="172"/>
      <c r="T3556" s="174">
        <f t="shared" si="179"/>
        <v>504</v>
      </c>
    </row>
    <row r="3557" spans="1:20" s="164" customFormat="1" ht="12.75" hidden="1" customHeight="1" x14ac:dyDescent="0.2">
      <c r="A3557" s="168">
        <v>190</v>
      </c>
      <c r="B3557" s="170" t="s">
        <v>1345</v>
      </c>
      <c r="C3557" s="167">
        <v>8</v>
      </c>
      <c r="D3557" s="169">
        <v>44044</v>
      </c>
      <c r="E3557" s="168">
        <v>8</v>
      </c>
      <c r="F3557" s="168" t="s">
        <v>54</v>
      </c>
      <c r="G3557" s="168">
        <v>2020</v>
      </c>
      <c r="H3557" s="172">
        <v>504</v>
      </c>
      <c r="I3557" s="167">
        <v>221</v>
      </c>
      <c r="J3557" s="175" t="s">
        <v>1298</v>
      </c>
      <c r="K3557" s="173">
        <v>26087.759999999998</v>
      </c>
      <c r="L3557" s="171" t="s">
        <v>1299</v>
      </c>
      <c r="M3557" s="165" t="s">
        <v>1308</v>
      </c>
      <c r="N3557" s="177" t="s">
        <v>1309</v>
      </c>
      <c r="O3557" s="176" t="s">
        <v>1309</v>
      </c>
      <c r="P3557" s="166" t="s">
        <v>1320</v>
      </c>
      <c r="Q3557" s="166" t="s">
        <v>1321</v>
      </c>
      <c r="R3557" s="172"/>
      <c r="S3557" s="172"/>
      <c r="T3557" s="174">
        <f t="shared" si="179"/>
        <v>504</v>
      </c>
    </row>
    <row r="3558" spans="1:20" s="164" customFormat="1" ht="12.75" hidden="1" customHeight="1" x14ac:dyDescent="0.2">
      <c r="A3558" s="168">
        <v>190</v>
      </c>
      <c r="B3558" s="170" t="s">
        <v>1345</v>
      </c>
      <c r="C3558" s="167">
        <v>9</v>
      </c>
      <c r="D3558" s="169">
        <v>44075</v>
      </c>
      <c r="E3558" s="168">
        <v>9</v>
      </c>
      <c r="F3558" s="168" t="s">
        <v>1240</v>
      </c>
      <c r="G3558" s="168">
        <v>2020</v>
      </c>
      <c r="H3558" s="172">
        <v>504</v>
      </c>
      <c r="I3558" s="167">
        <v>221</v>
      </c>
      <c r="J3558" s="175" t="s">
        <v>1298</v>
      </c>
      <c r="K3558" s="173">
        <v>26087.759999999998</v>
      </c>
      <c r="L3558" s="171" t="s">
        <v>1299</v>
      </c>
      <c r="M3558" s="165" t="s">
        <v>1308</v>
      </c>
      <c r="N3558" s="177" t="s">
        <v>1309</v>
      </c>
      <c r="O3558" s="176" t="s">
        <v>1309</v>
      </c>
      <c r="P3558" s="166" t="s">
        <v>1320</v>
      </c>
      <c r="Q3558" s="166" t="s">
        <v>1321</v>
      </c>
      <c r="R3558" s="172"/>
      <c r="S3558" s="172"/>
      <c r="T3558" s="174">
        <f t="shared" si="179"/>
        <v>504</v>
      </c>
    </row>
    <row r="3559" spans="1:20" s="164" customFormat="1" ht="12.75" hidden="1" customHeight="1" x14ac:dyDescent="0.2">
      <c r="A3559" s="168">
        <v>190</v>
      </c>
      <c r="B3559" s="170" t="s">
        <v>1345</v>
      </c>
      <c r="C3559" s="167">
        <v>10</v>
      </c>
      <c r="D3559" s="169">
        <v>44105</v>
      </c>
      <c r="E3559" s="168">
        <v>10</v>
      </c>
      <c r="F3559" s="168" t="s">
        <v>52</v>
      </c>
      <c r="G3559" s="168">
        <v>2020</v>
      </c>
      <c r="H3559" s="172">
        <v>504</v>
      </c>
      <c r="I3559" s="167">
        <v>221</v>
      </c>
      <c r="J3559" s="175" t="s">
        <v>1298</v>
      </c>
      <c r="K3559" s="173">
        <v>26087.759999999998</v>
      </c>
      <c r="L3559" s="171" t="s">
        <v>1299</v>
      </c>
      <c r="M3559" s="165" t="s">
        <v>1308</v>
      </c>
      <c r="N3559" s="177" t="s">
        <v>1309</v>
      </c>
      <c r="O3559" s="176" t="s">
        <v>1309</v>
      </c>
      <c r="P3559" s="166" t="s">
        <v>1320</v>
      </c>
      <c r="Q3559" s="166" t="s">
        <v>1321</v>
      </c>
      <c r="R3559" s="172"/>
      <c r="S3559" s="172"/>
      <c r="T3559" s="174">
        <f t="shared" si="179"/>
        <v>504</v>
      </c>
    </row>
    <row r="3560" spans="1:20" s="164" customFormat="1" ht="12.75" hidden="1" customHeight="1" x14ac:dyDescent="0.2">
      <c r="A3560" s="168">
        <v>190</v>
      </c>
      <c r="B3560" s="170" t="s">
        <v>1345</v>
      </c>
      <c r="C3560" s="167">
        <v>11</v>
      </c>
      <c r="D3560" s="169">
        <v>44136</v>
      </c>
      <c r="E3560" s="168">
        <v>11</v>
      </c>
      <c r="F3560" s="168" t="s">
        <v>53</v>
      </c>
      <c r="G3560" s="168">
        <v>2020</v>
      </c>
      <c r="H3560" s="172">
        <v>504</v>
      </c>
      <c r="I3560" s="167">
        <v>221</v>
      </c>
      <c r="J3560" s="175" t="s">
        <v>1298</v>
      </c>
      <c r="K3560" s="173">
        <v>26087.759999999998</v>
      </c>
      <c r="L3560" s="171" t="s">
        <v>1299</v>
      </c>
      <c r="M3560" s="165" t="s">
        <v>1308</v>
      </c>
      <c r="N3560" s="177" t="s">
        <v>1309</v>
      </c>
      <c r="O3560" s="176" t="s">
        <v>1309</v>
      </c>
      <c r="P3560" s="166" t="s">
        <v>1320</v>
      </c>
      <c r="Q3560" s="166" t="s">
        <v>1321</v>
      </c>
      <c r="R3560" s="172"/>
      <c r="S3560" s="172"/>
      <c r="T3560" s="174">
        <f t="shared" si="179"/>
        <v>504</v>
      </c>
    </row>
    <row r="3561" spans="1:20" s="164" customFormat="1" ht="12.75" hidden="1" customHeight="1" x14ac:dyDescent="0.2">
      <c r="A3561" s="168">
        <v>190</v>
      </c>
      <c r="B3561" s="170" t="s">
        <v>1345</v>
      </c>
      <c r="C3561" s="167">
        <v>12</v>
      </c>
      <c r="D3561" s="169">
        <v>44166</v>
      </c>
      <c r="E3561" s="168">
        <v>12</v>
      </c>
      <c r="F3561" s="168" t="s">
        <v>1241</v>
      </c>
      <c r="G3561" s="168">
        <v>2020</v>
      </c>
      <c r="H3561" s="172">
        <v>504</v>
      </c>
      <c r="I3561" s="167">
        <v>221</v>
      </c>
      <c r="J3561" s="175" t="s">
        <v>1298</v>
      </c>
      <c r="K3561" s="173">
        <v>26087.759999999998</v>
      </c>
      <c r="L3561" s="171" t="s">
        <v>1299</v>
      </c>
      <c r="M3561" s="165" t="s">
        <v>1308</v>
      </c>
      <c r="N3561" s="177" t="s">
        <v>1309</v>
      </c>
      <c r="O3561" s="176" t="s">
        <v>1309</v>
      </c>
      <c r="P3561" s="166" t="s">
        <v>1320</v>
      </c>
      <c r="Q3561" s="166" t="s">
        <v>1321</v>
      </c>
      <c r="R3561" s="172"/>
      <c r="S3561" s="172"/>
      <c r="T3561" s="174">
        <f t="shared" si="179"/>
        <v>504</v>
      </c>
    </row>
    <row r="3562" spans="1:20" s="164" customFormat="1" ht="12.75" hidden="1" customHeight="1" x14ac:dyDescent="0.2">
      <c r="A3562" s="168">
        <v>190</v>
      </c>
      <c r="B3562" s="170" t="s">
        <v>1345</v>
      </c>
      <c r="C3562" s="167">
        <v>1</v>
      </c>
      <c r="D3562" s="169">
        <v>43831</v>
      </c>
      <c r="E3562" s="168">
        <v>1</v>
      </c>
      <c r="F3562" s="168" t="s">
        <v>1233</v>
      </c>
      <c r="G3562" s="168">
        <v>2020</v>
      </c>
      <c r="H3562" s="172">
        <v>938</v>
      </c>
      <c r="I3562" s="167">
        <v>216</v>
      </c>
      <c r="J3562" s="175" t="s">
        <v>1306</v>
      </c>
      <c r="K3562" s="173">
        <v>38068.93</v>
      </c>
      <c r="L3562" s="171" t="s">
        <v>1299</v>
      </c>
      <c r="M3562" s="165" t="s">
        <v>1308</v>
      </c>
      <c r="N3562" s="177" t="s">
        <v>1309</v>
      </c>
      <c r="O3562" s="176" t="s">
        <v>1309</v>
      </c>
      <c r="P3562" s="166" t="s">
        <v>1316</v>
      </c>
      <c r="Q3562" s="166" t="s">
        <v>1317</v>
      </c>
      <c r="R3562" s="172"/>
      <c r="S3562" s="172"/>
      <c r="T3562" s="174">
        <f t="shared" si="179"/>
        <v>938</v>
      </c>
    </row>
    <row r="3563" spans="1:20" s="164" customFormat="1" ht="12.75" hidden="1" customHeight="1" x14ac:dyDescent="0.2">
      <c r="A3563" s="168">
        <v>190</v>
      </c>
      <c r="B3563" s="170" t="s">
        <v>1345</v>
      </c>
      <c r="C3563" s="167">
        <v>2</v>
      </c>
      <c r="D3563" s="169">
        <v>43862</v>
      </c>
      <c r="E3563" s="168">
        <v>2</v>
      </c>
      <c r="F3563" s="168" t="s">
        <v>1234</v>
      </c>
      <c r="G3563" s="168">
        <v>2020</v>
      </c>
      <c r="H3563" s="172">
        <v>938</v>
      </c>
      <c r="I3563" s="167">
        <v>216</v>
      </c>
      <c r="J3563" s="175" t="s">
        <v>1306</v>
      </c>
      <c r="K3563" s="173">
        <v>38068.93</v>
      </c>
      <c r="L3563" s="171" t="s">
        <v>1299</v>
      </c>
      <c r="M3563" s="165" t="s">
        <v>1308</v>
      </c>
      <c r="N3563" s="177" t="s">
        <v>1309</v>
      </c>
      <c r="O3563" s="176" t="s">
        <v>1309</v>
      </c>
      <c r="P3563" s="166" t="s">
        <v>1316</v>
      </c>
      <c r="Q3563" s="166" t="s">
        <v>1317</v>
      </c>
      <c r="R3563" s="172"/>
      <c r="S3563" s="172"/>
      <c r="T3563" s="174">
        <f t="shared" si="179"/>
        <v>938</v>
      </c>
    </row>
    <row r="3564" spans="1:20" s="164" customFormat="1" ht="12.75" hidden="1" customHeight="1" x14ac:dyDescent="0.2">
      <c r="A3564" s="168">
        <v>190</v>
      </c>
      <c r="B3564" s="170" t="s">
        <v>1345</v>
      </c>
      <c r="C3564" s="167">
        <v>3</v>
      </c>
      <c r="D3564" s="169">
        <v>43891</v>
      </c>
      <c r="E3564" s="168">
        <v>3</v>
      </c>
      <c r="F3564" s="168" t="s">
        <v>1235</v>
      </c>
      <c r="G3564" s="168">
        <v>2020</v>
      </c>
      <c r="H3564" s="172">
        <v>938</v>
      </c>
      <c r="I3564" s="167">
        <v>216</v>
      </c>
      <c r="J3564" s="175" t="s">
        <v>1306</v>
      </c>
      <c r="K3564" s="173">
        <v>38068.93</v>
      </c>
      <c r="L3564" s="171" t="s">
        <v>1299</v>
      </c>
      <c r="M3564" s="165" t="s">
        <v>1308</v>
      </c>
      <c r="N3564" s="177" t="s">
        <v>1309</v>
      </c>
      <c r="O3564" s="176" t="s">
        <v>1309</v>
      </c>
      <c r="P3564" s="166" t="s">
        <v>1316</v>
      </c>
      <c r="Q3564" s="166" t="s">
        <v>1317</v>
      </c>
      <c r="R3564" s="172"/>
      <c r="S3564" s="172"/>
      <c r="T3564" s="174">
        <f t="shared" si="179"/>
        <v>938</v>
      </c>
    </row>
    <row r="3565" spans="1:20" s="164" customFormat="1" ht="12.75" hidden="1" customHeight="1" x14ac:dyDescent="0.2">
      <c r="A3565" s="168">
        <v>190</v>
      </c>
      <c r="B3565" s="170" t="s">
        <v>1345</v>
      </c>
      <c r="C3565" s="167">
        <v>4</v>
      </c>
      <c r="D3565" s="169">
        <v>43922</v>
      </c>
      <c r="E3565" s="168">
        <v>4</v>
      </c>
      <c r="F3565" s="168" t="s">
        <v>1236</v>
      </c>
      <c r="G3565" s="168">
        <v>2020</v>
      </c>
      <c r="H3565" s="172">
        <v>938</v>
      </c>
      <c r="I3565" s="167">
        <v>216</v>
      </c>
      <c r="J3565" s="175" t="s">
        <v>1306</v>
      </c>
      <c r="K3565" s="173">
        <v>38068.93</v>
      </c>
      <c r="L3565" s="171" t="s">
        <v>1299</v>
      </c>
      <c r="M3565" s="165" t="s">
        <v>1308</v>
      </c>
      <c r="N3565" s="177" t="s">
        <v>1309</v>
      </c>
      <c r="O3565" s="176" t="s">
        <v>1309</v>
      </c>
      <c r="P3565" s="166" t="s">
        <v>1316</v>
      </c>
      <c r="Q3565" s="166" t="s">
        <v>1317</v>
      </c>
      <c r="R3565" s="172"/>
      <c r="S3565" s="172"/>
      <c r="T3565" s="174">
        <f t="shared" si="179"/>
        <v>938</v>
      </c>
    </row>
    <row r="3566" spans="1:20" s="164" customFormat="1" ht="12.75" hidden="1" customHeight="1" x14ac:dyDescent="0.2">
      <c r="A3566" s="168">
        <v>190</v>
      </c>
      <c r="B3566" s="170" t="s">
        <v>1345</v>
      </c>
      <c r="C3566" s="167">
        <v>5</v>
      </c>
      <c r="D3566" s="169">
        <v>43952</v>
      </c>
      <c r="E3566" s="168">
        <v>5</v>
      </c>
      <c r="F3566" s="168" t="s">
        <v>1237</v>
      </c>
      <c r="G3566" s="168">
        <v>2020</v>
      </c>
      <c r="H3566" s="172">
        <v>938</v>
      </c>
      <c r="I3566" s="167">
        <v>216</v>
      </c>
      <c r="J3566" s="175" t="s">
        <v>1306</v>
      </c>
      <c r="K3566" s="173">
        <v>38068.93</v>
      </c>
      <c r="L3566" s="171" t="s">
        <v>1299</v>
      </c>
      <c r="M3566" s="165" t="s">
        <v>1308</v>
      </c>
      <c r="N3566" s="177" t="s">
        <v>1309</v>
      </c>
      <c r="O3566" s="176" t="s">
        <v>1309</v>
      </c>
      <c r="P3566" s="166" t="s">
        <v>1316</v>
      </c>
      <c r="Q3566" s="166" t="s">
        <v>1317</v>
      </c>
      <c r="R3566" s="172"/>
      <c r="S3566" s="172"/>
      <c r="T3566" s="174">
        <f t="shared" si="179"/>
        <v>938</v>
      </c>
    </row>
    <row r="3567" spans="1:20" s="164" customFormat="1" ht="12.75" hidden="1" customHeight="1" x14ac:dyDescent="0.2">
      <c r="A3567" s="168">
        <v>190</v>
      </c>
      <c r="B3567" s="170" t="s">
        <v>1345</v>
      </c>
      <c r="C3567" s="167">
        <v>6</v>
      </c>
      <c r="D3567" s="169">
        <v>43983</v>
      </c>
      <c r="E3567" s="168">
        <v>6</v>
      </c>
      <c r="F3567" s="168" t="s">
        <v>1238</v>
      </c>
      <c r="G3567" s="168">
        <v>2020</v>
      </c>
      <c r="H3567" s="172">
        <v>938</v>
      </c>
      <c r="I3567" s="167">
        <v>216</v>
      </c>
      <c r="J3567" s="175" t="s">
        <v>1306</v>
      </c>
      <c r="K3567" s="173">
        <v>38068.93</v>
      </c>
      <c r="L3567" s="171" t="s">
        <v>1299</v>
      </c>
      <c r="M3567" s="165" t="s">
        <v>1308</v>
      </c>
      <c r="N3567" s="177" t="s">
        <v>1309</v>
      </c>
      <c r="O3567" s="176" t="s">
        <v>1309</v>
      </c>
      <c r="P3567" s="166" t="s">
        <v>1316</v>
      </c>
      <c r="Q3567" s="166" t="s">
        <v>1317</v>
      </c>
      <c r="R3567" s="172"/>
      <c r="S3567" s="172"/>
      <c r="T3567" s="174">
        <f t="shared" si="179"/>
        <v>938</v>
      </c>
    </row>
    <row r="3568" spans="1:20" s="164" customFormat="1" ht="12.75" hidden="1" customHeight="1" x14ac:dyDescent="0.2">
      <c r="A3568" s="168">
        <v>190</v>
      </c>
      <c r="B3568" s="170" t="s">
        <v>1345</v>
      </c>
      <c r="C3568" s="167">
        <v>7</v>
      </c>
      <c r="D3568" s="169">
        <v>44013</v>
      </c>
      <c r="E3568" s="168">
        <v>7</v>
      </c>
      <c r="F3568" s="168" t="s">
        <v>1239</v>
      </c>
      <c r="G3568" s="168">
        <v>2020</v>
      </c>
      <c r="H3568" s="172">
        <v>938</v>
      </c>
      <c r="I3568" s="167">
        <v>216</v>
      </c>
      <c r="J3568" s="175" t="s">
        <v>1306</v>
      </c>
      <c r="K3568" s="173">
        <v>38068.93</v>
      </c>
      <c r="L3568" s="171" t="s">
        <v>1299</v>
      </c>
      <c r="M3568" s="165" t="s">
        <v>1308</v>
      </c>
      <c r="N3568" s="177" t="s">
        <v>1309</v>
      </c>
      <c r="O3568" s="176" t="s">
        <v>1309</v>
      </c>
      <c r="P3568" s="166" t="s">
        <v>1316</v>
      </c>
      <c r="Q3568" s="166" t="s">
        <v>1317</v>
      </c>
      <c r="R3568" s="172"/>
      <c r="S3568" s="172"/>
      <c r="T3568" s="174">
        <f t="shared" si="179"/>
        <v>938</v>
      </c>
    </row>
    <row r="3569" spans="1:20" s="164" customFormat="1" ht="12.75" hidden="1" customHeight="1" x14ac:dyDescent="0.2">
      <c r="A3569" s="168">
        <v>190</v>
      </c>
      <c r="B3569" s="170" t="s">
        <v>1345</v>
      </c>
      <c r="C3569" s="167">
        <v>8</v>
      </c>
      <c r="D3569" s="169">
        <v>44044</v>
      </c>
      <c r="E3569" s="168">
        <v>8</v>
      </c>
      <c r="F3569" s="168" t="s">
        <v>54</v>
      </c>
      <c r="G3569" s="168">
        <v>2020</v>
      </c>
      <c r="H3569" s="172">
        <v>938</v>
      </c>
      <c r="I3569" s="167">
        <v>216</v>
      </c>
      <c r="J3569" s="175" t="s">
        <v>1306</v>
      </c>
      <c r="K3569" s="173">
        <v>38068.93</v>
      </c>
      <c r="L3569" s="171" t="s">
        <v>1299</v>
      </c>
      <c r="M3569" s="165" t="s">
        <v>1308</v>
      </c>
      <c r="N3569" s="177" t="s">
        <v>1309</v>
      </c>
      <c r="O3569" s="176" t="s">
        <v>1309</v>
      </c>
      <c r="P3569" s="166" t="s">
        <v>1316</v>
      </c>
      <c r="Q3569" s="166" t="s">
        <v>1317</v>
      </c>
      <c r="R3569" s="172"/>
      <c r="S3569" s="172"/>
      <c r="T3569" s="174">
        <f t="shared" si="179"/>
        <v>938</v>
      </c>
    </row>
    <row r="3570" spans="1:20" s="164" customFormat="1" ht="12.75" hidden="1" customHeight="1" x14ac:dyDescent="0.2">
      <c r="A3570" s="168">
        <v>190</v>
      </c>
      <c r="B3570" s="170" t="s">
        <v>1345</v>
      </c>
      <c r="C3570" s="167">
        <v>9</v>
      </c>
      <c r="D3570" s="169">
        <v>44075</v>
      </c>
      <c r="E3570" s="168">
        <v>9</v>
      </c>
      <c r="F3570" s="168" t="s">
        <v>1240</v>
      </c>
      <c r="G3570" s="168">
        <v>2020</v>
      </c>
      <c r="H3570" s="172">
        <v>938</v>
      </c>
      <c r="I3570" s="167">
        <v>216</v>
      </c>
      <c r="J3570" s="175" t="s">
        <v>1306</v>
      </c>
      <c r="K3570" s="173">
        <v>38068.93</v>
      </c>
      <c r="L3570" s="171" t="s">
        <v>1299</v>
      </c>
      <c r="M3570" s="165" t="s">
        <v>1308</v>
      </c>
      <c r="N3570" s="177" t="s">
        <v>1309</v>
      </c>
      <c r="O3570" s="176" t="s">
        <v>1309</v>
      </c>
      <c r="P3570" s="166" t="s">
        <v>1316</v>
      </c>
      <c r="Q3570" s="166" t="s">
        <v>1317</v>
      </c>
      <c r="R3570" s="172"/>
      <c r="S3570" s="172"/>
      <c r="T3570" s="174">
        <f t="shared" si="179"/>
        <v>938</v>
      </c>
    </row>
    <row r="3571" spans="1:20" s="164" customFormat="1" ht="12.75" hidden="1" customHeight="1" x14ac:dyDescent="0.2">
      <c r="A3571" s="168">
        <v>190</v>
      </c>
      <c r="B3571" s="170" t="s">
        <v>1345</v>
      </c>
      <c r="C3571" s="167">
        <v>10</v>
      </c>
      <c r="D3571" s="169">
        <v>44105</v>
      </c>
      <c r="E3571" s="168">
        <v>10</v>
      </c>
      <c r="F3571" s="168" t="s">
        <v>52</v>
      </c>
      <c r="G3571" s="168">
        <v>2020</v>
      </c>
      <c r="H3571" s="172">
        <v>938</v>
      </c>
      <c r="I3571" s="167">
        <v>216</v>
      </c>
      <c r="J3571" s="175" t="s">
        <v>1306</v>
      </c>
      <c r="K3571" s="173">
        <v>38068.93</v>
      </c>
      <c r="L3571" s="171" t="s">
        <v>1299</v>
      </c>
      <c r="M3571" s="165" t="s">
        <v>1308</v>
      </c>
      <c r="N3571" s="177" t="s">
        <v>1309</v>
      </c>
      <c r="O3571" s="176" t="s">
        <v>1309</v>
      </c>
      <c r="P3571" s="166" t="s">
        <v>1316</v>
      </c>
      <c r="Q3571" s="166" t="s">
        <v>1317</v>
      </c>
      <c r="R3571" s="172"/>
      <c r="S3571" s="172"/>
      <c r="T3571" s="174">
        <f t="shared" si="179"/>
        <v>938</v>
      </c>
    </row>
    <row r="3572" spans="1:20" s="164" customFormat="1" ht="12.75" hidden="1" customHeight="1" x14ac:dyDescent="0.2">
      <c r="A3572" s="168">
        <v>190</v>
      </c>
      <c r="B3572" s="170" t="s">
        <v>1345</v>
      </c>
      <c r="C3572" s="167">
        <v>11</v>
      </c>
      <c r="D3572" s="169">
        <v>44136</v>
      </c>
      <c r="E3572" s="168">
        <v>11</v>
      </c>
      <c r="F3572" s="168" t="s">
        <v>53</v>
      </c>
      <c r="G3572" s="168">
        <v>2020</v>
      </c>
      <c r="H3572" s="172">
        <v>938</v>
      </c>
      <c r="I3572" s="167">
        <v>216</v>
      </c>
      <c r="J3572" s="175" t="s">
        <v>1306</v>
      </c>
      <c r="K3572" s="173">
        <v>38068.93</v>
      </c>
      <c r="L3572" s="171" t="s">
        <v>1299</v>
      </c>
      <c r="M3572" s="165" t="s">
        <v>1308</v>
      </c>
      <c r="N3572" s="177" t="s">
        <v>1309</v>
      </c>
      <c r="O3572" s="176" t="s">
        <v>1309</v>
      </c>
      <c r="P3572" s="166" t="s">
        <v>1316</v>
      </c>
      <c r="Q3572" s="166" t="s">
        <v>1317</v>
      </c>
      <c r="R3572" s="172"/>
      <c r="S3572" s="172"/>
      <c r="T3572" s="174">
        <f t="shared" si="179"/>
        <v>938</v>
      </c>
    </row>
    <row r="3573" spans="1:20" s="164" customFormat="1" ht="12.75" hidden="1" customHeight="1" x14ac:dyDescent="0.2">
      <c r="A3573" s="168">
        <v>190</v>
      </c>
      <c r="B3573" s="170" t="s">
        <v>1345</v>
      </c>
      <c r="C3573" s="167">
        <v>12</v>
      </c>
      <c r="D3573" s="169">
        <v>44166</v>
      </c>
      <c r="E3573" s="168">
        <v>12</v>
      </c>
      <c r="F3573" s="168" t="s">
        <v>1241</v>
      </c>
      <c r="G3573" s="168">
        <v>2020</v>
      </c>
      <c r="H3573" s="172">
        <v>938</v>
      </c>
      <c r="I3573" s="167">
        <v>216</v>
      </c>
      <c r="J3573" s="175" t="s">
        <v>1306</v>
      </c>
      <c r="K3573" s="173">
        <v>38068.93</v>
      </c>
      <c r="L3573" s="171" t="s">
        <v>1299</v>
      </c>
      <c r="M3573" s="165" t="s">
        <v>1308</v>
      </c>
      <c r="N3573" s="177" t="s">
        <v>1309</v>
      </c>
      <c r="O3573" s="176" t="s">
        <v>1309</v>
      </c>
      <c r="P3573" s="166" t="s">
        <v>1316</v>
      </c>
      <c r="Q3573" s="166" t="s">
        <v>1317</v>
      </c>
      <c r="R3573" s="172"/>
      <c r="S3573" s="172"/>
      <c r="T3573" s="174">
        <f t="shared" si="179"/>
        <v>938</v>
      </c>
    </row>
    <row r="3574" spans="1:20" s="164" customFormat="1" ht="12.75" hidden="1" customHeight="1" x14ac:dyDescent="0.2">
      <c r="A3574" s="168">
        <v>190</v>
      </c>
      <c r="B3574" s="170" t="s">
        <v>1345</v>
      </c>
      <c r="C3574" s="167">
        <v>1</v>
      </c>
      <c r="D3574" s="169">
        <v>43831</v>
      </c>
      <c r="E3574" s="168">
        <v>1</v>
      </c>
      <c r="F3574" s="168" t="s">
        <v>1233</v>
      </c>
      <c r="G3574" s="168">
        <v>2020</v>
      </c>
      <c r="H3574" s="172">
        <v>500</v>
      </c>
      <c r="I3574" s="167">
        <v>222</v>
      </c>
      <c r="J3574" s="175" t="s">
        <v>1307</v>
      </c>
      <c r="K3574" s="173">
        <v>22500</v>
      </c>
      <c r="L3574" s="171" t="s">
        <v>1299</v>
      </c>
      <c r="M3574" s="165" t="s">
        <v>1308</v>
      </c>
      <c r="N3574" s="177" t="s">
        <v>1309</v>
      </c>
      <c r="O3574" s="176" t="s">
        <v>1309</v>
      </c>
      <c r="P3574" s="166" t="s">
        <v>1322</v>
      </c>
      <c r="Q3574" s="166" t="s">
        <v>1300</v>
      </c>
      <c r="R3574" s="172"/>
      <c r="S3574" s="172"/>
      <c r="T3574" s="174">
        <f t="shared" si="179"/>
        <v>500</v>
      </c>
    </row>
    <row r="3575" spans="1:20" s="164" customFormat="1" ht="12.75" hidden="1" customHeight="1" x14ac:dyDescent="0.2">
      <c r="A3575" s="168">
        <v>190</v>
      </c>
      <c r="B3575" s="170" t="s">
        <v>1345</v>
      </c>
      <c r="C3575" s="167">
        <v>2</v>
      </c>
      <c r="D3575" s="169">
        <v>43862</v>
      </c>
      <c r="E3575" s="168">
        <v>2</v>
      </c>
      <c r="F3575" s="168" t="s">
        <v>1234</v>
      </c>
      <c r="G3575" s="168">
        <v>2020</v>
      </c>
      <c r="H3575" s="172">
        <v>500</v>
      </c>
      <c r="I3575" s="167">
        <v>222</v>
      </c>
      <c r="J3575" s="175" t="s">
        <v>1307</v>
      </c>
      <c r="K3575" s="173">
        <v>22500</v>
      </c>
      <c r="L3575" s="171" t="s">
        <v>1299</v>
      </c>
      <c r="M3575" s="165" t="s">
        <v>1308</v>
      </c>
      <c r="N3575" s="177" t="s">
        <v>1309</v>
      </c>
      <c r="O3575" s="176" t="s">
        <v>1309</v>
      </c>
      <c r="P3575" s="166" t="s">
        <v>1322</v>
      </c>
      <c r="Q3575" s="166" t="s">
        <v>1300</v>
      </c>
      <c r="R3575" s="172"/>
      <c r="S3575" s="172"/>
      <c r="T3575" s="174">
        <f t="shared" si="179"/>
        <v>500</v>
      </c>
    </row>
    <row r="3576" spans="1:20" s="164" customFormat="1" ht="12.75" hidden="1" customHeight="1" x14ac:dyDescent="0.2">
      <c r="A3576" s="168">
        <v>190</v>
      </c>
      <c r="B3576" s="170" t="s">
        <v>1345</v>
      </c>
      <c r="C3576" s="167">
        <v>3</v>
      </c>
      <c r="D3576" s="169">
        <v>43891</v>
      </c>
      <c r="E3576" s="168">
        <v>3</v>
      </c>
      <c r="F3576" s="168" t="s">
        <v>1235</v>
      </c>
      <c r="G3576" s="168">
        <v>2020</v>
      </c>
      <c r="H3576" s="172">
        <v>500</v>
      </c>
      <c r="I3576" s="167">
        <v>222</v>
      </c>
      <c r="J3576" s="175" t="s">
        <v>1307</v>
      </c>
      <c r="K3576" s="173">
        <v>22500</v>
      </c>
      <c r="L3576" s="171" t="s">
        <v>1299</v>
      </c>
      <c r="M3576" s="165" t="s">
        <v>1308</v>
      </c>
      <c r="N3576" s="177" t="s">
        <v>1309</v>
      </c>
      <c r="O3576" s="176" t="s">
        <v>1309</v>
      </c>
      <c r="P3576" s="166" t="s">
        <v>1322</v>
      </c>
      <c r="Q3576" s="166" t="s">
        <v>1300</v>
      </c>
      <c r="R3576" s="172"/>
      <c r="S3576" s="172"/>
      <c r="T3576" s="174">
        <f t="shared" si="179"/>
        <v>500</v>
      </c>
    </row>
    <row r="3577" spans="1:20" s="164" customFormat="1" ht="12.75" hidden="1" customHeight="1" x14ac:dyDescent="0.2">
      <c r="A3577" s="168">
        <v>190</v>
      </c>
      <c r="B3577" s="170" t="s">
        <v>1345</v>
      </c>
      <c r="C3577" s="167">
        <v>4</v>
      </c>
      <c r="D3577" s="169">
        <v>43922</v>
      </c>
      <c r="E3577" s="168">
        <v>4</v>
      </c>
      <c r="F3577" s="168" t="s">
        <v>1236</v>
      </c>
      <c r="G3577" s="168">
        <v>2020</v>
      </c>
      <c r="H3577" s="172">
        <v>500</v>
      </c>
      <c r="I3577" s="167">
        <v>222</v>
      </c>
      <c r="J3577" s="175" t="s">
        <v>1307</v>
      </c>
      <c r="K3577" s="173">
        <v>22500</v>
      </c>
      <c r="L3577" s="171" t="s">
        <v>1299</v>
      </c>
      <c r="M3577" s="165" t="s">
        <v>1308</v>
      </c>
      <c r="N3577" s="177" t="s">
        <v>1309</v>
      </c>
      <c r="O3577" s="176" t="s">
        <v>1309</v>
      </c>
      <c r="P3577" s="166" t="s">
        <v>1322</v>
      </c>
      <c r="Q3577" s="166" t="s">
        <v>1300</v>
      </c>
      <c r="R3577" s="172"/>
      <c r="S3577" s="172"/>
      <c r="T3577" s="174">
        <f t="shared" si="179"/>
        <v>500</v>
      </c>
    </row>
    <row r="3578" spans="1:20" s="164" customFormat="1" ht="12.75" hidden="1" customHeight="1" x14ac:dyDescent="0.2">
      <c r="A3578" s="168">
        <v>190</v>
      </c>
      <c r="B3578" s="170" t="s">
        <v>1345</v>
      </c>
      <c r="C3578" s="167">
        <v>5</v>
      </c>
      <c r="D3578" s="169">
        <v>43952</v>
      </c>
      <c r="E3578" s="168">
        <v>5</v>
      </c>
      <c r="F3578" s="168" t="s">
        <v>1237</v>
      </c>
      <c r="G3578" s="168">
        <v>2020</v>
      </c>
      <c r="H3578" s="172">
        <v>500</v>
      </c>
      <c r="I3578" s="167">
        <v>222</v>
      </c>
      <c r="J3578" s="175" t="s">
        <v>1307</v>
      </c>
      <c r="K3578" s="173">
        <v>22500</v>
      </c>
      <c r="L3578" s="171" t="s">
        <v>1299</v>
      </c>
      <c r="M3578" s="165" t="s">
        <v>1308</v>
      </c>
      <c r="N3578" s="177" t="s">
        <v>1309</v>
      </c>
      <c r="O3578" s="176" t="s">
        <v>1309</v>
      </c>
      <c r="P3578" s="166" t="s">
        <v>1322</v>
      </c>
      <c r="Q3578" s="166" t="s">
        <v>1300</v>
      </c>
      <c r="R3578" s="172"/>
      <c r="S3578" s="172"/>
      <c r="T3578" s="174">
        <f t="shared" si="179"/>
        <v>500</v>
      </c>
    </row>
    <row r="3579" spans="1:20" s="164" customFormat="1" ht="12.75" hidden="1" customHeight="1" x14ac:dyDescent="0.2">
      <c r="A3579" s="168">
        <v>190</v>
      </c>
      <c r="B3579" s="170" t="s">
        <v>1345</v>
      </c>
      <c r="C3579" s="167">
        <v>6</v>
      </c>
      <c r="D3579" s="169">
        <v>43983</v>
      </c>
      <c r="E3579" s="168">
        <v>6</v>
      </c>
      <c r="F3579" s="168" t="s">
        <v>1238</v>
      </c>
      <c r="G3579" s="168">
        <v>2020</v>
      </c>
      <c r="H3579" s="172">
        <v>500</v>
      </c>
      <c r="I3579" s="167">
        <v>222</v>
      </c>
      <c r="J3579" s="175" t="s">
        <v>1307</v>
      </c>
      <c r="K3579" s="173">
        <v>22500</v>
      </c>
      <c r="L3579" s="171" t="s">
        <v>1299</v>
      </c>
      <c r="M3579" s="165" t="s">
        <v>1308</v>
      </c>
      <c r="N3579" s="177" t="s">
        <v>1309</v>
      </c>
      <c r="O3579" s="176" t="s">
        <v>1309</v>
      </c>
      <c r="P3579" s="166" t="s">
        <v>1322</v>
      </c>
      <c r="Q3579" s="166" t="s">
        <v>1300</v>
      </c>
      <c r="R3579" s="172"/>
      <c r="S3579" s="172"/>
      <c r="T3579" s="174">
        <f t="shared" si="179"/>
        <v>500</v>
      </c>
    </row>
    <row r="3580" spans="1:20" s="164" customFormat="1" ht="12.75" hidden="1" customHeight="1" x14ac:dyDescent="0.2">
      <c r="A3580" s="168">
        <v>190</v>
      </c>
      <c r="B3580" s="170" t="s">
        <v>1345</v>
      </c>
      <c r="C3580" s="167">
        <v>7</v>
      </c>
      <c r="D3580" s="169">
        <v>44013</v>
      </c>
      <c r="E3580" s="168">
        <v>7</v>
      </c>
      <c r="F3580" s="168" t="s">
        <v>1239</v>
      </c>
      <c r="G3580" s="168">
        <v>2020</v>
      </c>
      <c r="H3580" s="172">
        <v>500</v>
      </c>
      <c r="I3580" s="167">
        <v>222</v>
      </c>
      <c r="J3580" s="175" t="s">
        <v>1307</v>
      </c>
      <c r="K3580" s="173">
        <v>22500</v>
      </c>
      <c r="L3580" s="171" t="s">
        <v>1299</v>
      </c>
      <c r="M3580" s="165" t="s">
        <v>1308</v>
      </c>
      <c r="N3580" s="177" t="s">
        <v>1309</v>
      </c>
      <c r="O3580" s="176" t="s">
        <v>1309</v>
      </c>
      <c r="P3580" s="166" t="s">
        <v>1322</v>
      </c>
      <c r="Q3580" s="166" t="s">
        <v>1300</v>
      </c>
      <c r="R3580" s="172"/>
      <c r="S3580" s="172"/>
      <c r="T3580" s="174">
        <f t="shared" si="179"/>
        <v>500</v>
      </c>
    </row>
    <row r="3581" spans="1:20" s="164" customFormat="1" ht="12.75" hidden="1" customHeight="1" x14ac:dyDescent="0.2">
      <c r="A3581" s="168">
        <v>190</v>
      </c>
      <c r="B3581" s="170" t="s">
        <v>1345</v>
      </c>
      <c r="C3581" s="167">
        <v>8</v>
      </c>
      <c r="D3581" s="169">
        <v>44044</v>
      </c>
      <c r="E3581" s="168">
        <v>8</v>
      </c>
      <c r="F3581" s="168" t="s">
        <v>54</v>
      </c>
      <c r="G3581" s="168">
        <v>2020</v>
      </c>
      <c r="H3581" s="172">
        <v>500</v>
      </c>
      <c r="I3581" s="167">
        <v>222</v>
      </c>
      <c r="J3581" s="175" t="s">
        <v>1307</v>
      </c>
      <c r="K3581" s="173">
        <v>22500</v>
      </c>
      <c r="L3581" s="171" t="s">
        <v>1299</v>
      </c>
      <c r="M3581" s="165" t="s">
        <v>1308</v>
      </c>
      <c r="N3581" s="177" t="s">
        <v>1309</v>
      </c>
      <c r="O3581" s="176" t="s">
        <v>1309</v>
      </c>
      <c r="P3581" s="166" t="s">
        <v>1322</v>
      </c>
      <c r="Q3581" s="166" t="s">
        <v>1300</v>
      </c>
      <c r="R3581" s="172"/>
      <c r="S3581" s="172"/>
      <c r="T3581" s="174">
        <f t="shared" si="179"/>
        <v>500</v>
      </c>
    </row>
    <row r="3582" spans="1:20" s="164" customFormat="1" ht="12.75" hidden="1" customHeight="1" x14ac:dyDescent="0.2">
      <c r="A3582" s="168">
        <v>190</v>
      </c>
      <c r="B3582" s="170" t="s">
        <v>1345</v>
      </c>
      <c r="C3582" s="167">
        <v>9</v>
      </c>
      <c r="D3582" s="169">
        <v>44075</v>
      </c>
      <c r="E3582" s="168">
        <v>9</v>
      </c>
      <c r="F3582" s="168" t="s">
        <v>1240</v>
      </c>
      <c r="G3582" s="168">
        <v>2020</v>
      </c>
      <c r="H3582" s="172">
        <v>500</v>
      </c>
      <c r="I3582" s="167">
        <v>222</v>
      </c>
      <c r="J3582" s="175" t="s">
        <v>1307</v>
      </c>
      <c r="K3582" s="173">
        <v>22500</v>
      </c>
      <c r="L3582" s="171" t="s">
        <v>1299</v>
      </c>
      <c r="M3582" s="165" t="s">
        <v>1308</v>
      </c>
      <c r="N3582" s="177" t="s">
        <v>1309</v>
      </c>
      <c r="O3582" s="176" t="s">
        <v>1309</v>
      </c>
      <c r="P3582" s="166" t="s">
        <v>1322</v>
      </c>
      <c r="Q3582" s="166" t="s">
        <v>1300</v>
      </c>
      <c r="R3582" s="172"/>
      <c r="S3582" s="172"/>
      <c r="T3582" s="174">
        <f t="shared" si="179"/>
        <v>500</v>
      </c>
    </row>
    <row r="3583" spans="1:20" s="164" customFormat="1" ht="12.75" hidden="1" customHeight="1" x14ac:dyDescent="0.2">
      <c r="A3583" s="168">
        <v>190</v>
      </c>
      <c r="B3583" s="170" t="s">
        <v>1345</v>
      </c>
      <c r="C3583" s="167">
        <v>10</v>
      </c>
      <c r="D3583" s="169">
        <v>44105</v>
      </c>
      <c r="E3583" s="168">
        <v>10</v>
      </c>
      <c r="F3583" s="168" t="s">
        <v>52</v>
      </c>
      <c r="G3583" s="168">
        <v>2020</v>
      </c>
      <c r="H3583" s="172">
        <v>500</v>
      </c>
      <c r="I3583" s="167">
        <v>222</v>
      </c>
      <c r="J3583" s="175" t="s">
        <v>1307</v>
      </c>
      <c r="K3583" s="173">
        <v>22500</v>
      </c>
      <c r="L3583" s="171" t="s">
        <v>1299</v>
      </c>
      <c r="M3583" s="165" t="s">
        <v>1308</v>
      </c>
      <c r="N3583" s="177" t="s">
        <v>1309</v>
      </c>
      <c r="O3583" s="176" t="s">
        <v>1309</v>
      </c>
      <c r="P3583" s="166" t="s">
        <v>1322</v>
      </c>
      <c r="Q3583" s="166" t="s">
        <v>1300</v>
      </c>
      <c r="R3583" s="172"/>
      <c r="S3583" s="172"/>
      <c r="T3583" s="174">
        <f t="shared" si="179"/>
        <v>500</v>
      </c>
    </row>
    <row r="3584" spans="1:20" s="164" customFormat="1" ht="12.75" hidden="1" customHeight="1" x14ac:dyDescent="0.2">
      <c r="A3584" s="168">
        <v>190</v>
      </c>
      <c r="B3584" s="170" t="s">
        <v>1345</v>
      </c>
      <c r="C3584" s="167">
        <v>11</v>
      </c>
      <c r="D3584" s="169">
        <v>44136</v>
      </c>
      <c r="E3584" s="168">
        <v>11</v>
      </c>
      <c r="F3584" s="168" t="s">
        <v>53</v>
      </c>
      <c r="G3584" s="168">
        <v>2020</v>
      </c>
      <c r="H3584" s="172">
        <v>500</v>
      </c>
      <c r="I3584" s="167">
        <v>222</v>
      </c>
      <c r="J3584" s="175" t="s">
        <v>1307</v>
      </c>
      <c r="K3584" s="173">
        <v>22500</v>
      </c>
      <c r="L3584" s="171" t="s">
        <v>1299</v>
      </c>
      <c r="M3584" s="165" t="s">
        <v>1308</v>
      </c>
      <c r="N3584" s="177" t="s">
        <v>1309</v>
      </c>
      <c r="O3584" s="176" t="s">
        <v>1309</v>
      </c>
      <c r="P3584" s="166" t="s">
        <v>1322</v>
      </c>
      <c r="Q3584" s="166" t="s">
        <v>1300</v>
      </c>
      <c r="R3584" s="172"/>
      <c r="S3584" s="172"/>
      <c r="T3584" s="174">
        <f t="shared" si="179"/>
        <v>500</v>
      </c>
    </row>
    <row r="3585" spans="1:20" s="164" customFormat="1" ht="12.75" hidden="1" customHeight="1" x14ac:dyDescent="0.2">
      <c r="A3585" s="168">
        <v>190</v>
      </c>
      <c r="B3585" s="170" t="s">
        <v>1345</v>
      </c>
      <c r="C3585" s="167">
        <v>12</v>
      </c>
      <c r="D3585" s="169">
        <v>44166</v>
      </c>
      <c r="E3585" s="168">
        <v>12</v>
      </c>
      <c r="F3585" s="168" t="s">
        <v>1241</v>
      </c>
      <c r="G3585" s="168">
        <v>2020</v>
      </c>
      <c r="H3585" s="172">
        <v>500</v>
      </c>
      <c r="I3585" s="167">
        <v>222</v>
      </c>
      <c r="J3585" s="175" t="s">
        <v>1307</v>
      </c>
      <c r="K3585" s="173">
        <v>22500</v>
      </c>
      <c r="L3585" s="171" t="s">
        <v>1299</v>
      </c>
      <c r="M3585" s="165" t="s">
        <v>1308</v>
      </c>
      <c r="N3585" s="177" t="s">
        <v>1309</v>
      </c>
      <c r="O3585" s="176" t="s">
        <v>1309</v>
      </c>
      <c r="P3585" s="166" t="s">
        <v>1322</v>
      </c>
      <c r="Q3585" s="166" t="s">
        <v>1300</v>
      </c>
      <c r="R3585" s="172"/>
      <c r="S3585" s="172"/>
      <c r="T3585" s="174">
        <f t="shared" si="179"/>
        <v>500</v>
      </c>
    </row>
    <row r="3586" spans="1:20" s="164" customFormat="1" ht="12.75" hidden="1" customHeight="1" x14ac:dyDescent="0.2">
      <c r="A3586" s="168">
        <v>190</v>
      </c>
      <c r="B3586" s="170" t="s">
        <v>1345</v>
      </c>
      <c r="C3586" s="167">
        <v>1</v>
      </c>
      <c r="D3586" s="169">
        <v>43831</v>
      </c>
      <c r="E3586" s="168">
        <v>1</v>
      </c>
      <c r="F3586" s="168" t="s">
        <v>1233</v>
      </c>
      <c r="G3586" s="168">
        <v>2020</v>
      </c>
      <c r="H3586" s="172">
        <v>45621</v>
      </c>
      <c r="I3586" s="167">
        <v>108</v>
      </c>
      <c r="J3586" s="175" t="s">
        <v>1301</v>
      </c>
      <c r="K3586" s="173">
        <v>24398.25</v>
      </c>
      <c r="L3586" s="171" t="s">
        <v>1299</v>
      </c>
      <c r="M3586" s="165" t="s">
        <v>1311</v>
      </c>
      <c r="N3586" s="177" t="s">
        <v>1301</v>
      </c>
      <c r="O3586" s="176" t="s">
        <v>1301</v>
      </c>
      <c r="P3586" s="166" t="s">
        <v>1312</v>
      </c>
      <c r="Q3586" s="166" t="s">
        <v>1301</v>
      </c>
      <c r="R3586" s="172"/>
      <c r="S3586" s="172"/>
      <c r="T3586" s="174">
        <f t="shared" si="179"/>
        <v>45621</v>
      </c>
    </row>
    <row r="3587" spans="1:20" s="164" customFormat="1" ht="12.75" hidden="1" customHeight="1" x14ac:dyDescent="0.2">
      <c r="A3587" s="168">
        <v>190</v>
      </c>
      <c r="B3587" s="170" t="s">
        <v>1345</v>
      </c>
      <c r="C3587" s="167">
        <v>2</v>
      </c>
      <c r="D3587" s="169">
        <v>43862</v>
      </c>
      <c r="E3587" s="168">
        <v>2</v>
      </c>
      <c r="F3587" s="168" t="s">
        <v>1234</v>
      </c>
      <c r="G3587" s="168">
        <v>2020</v>
      </c>
      <c r="H3587" s="172">
        <v>45621</v>
      </c>
      <c r="I3587" s="167">
        <v>108</v>
      </c>
      <c r="J3587" s="175" t="s">
        <v>1301</v>
      </c>
      <c r="K3587" s="173">
        <v>24398.25</v>
      </c>
      <c r="L3587" s="171" t="s">
        <v>1299</v>
      </c>
      <c r="M3587" s="165" t="s">
        <v>1311</v>
      </c>
      <c r="N3587" s="177" t="s">
        <v>1301</v>
      </c>
      <c r="O3587" s="176" t="s">
        <v>1301</v>
      </c>
      <c r="P3587" s="166" t="s">
        <v>1312</v>
      </c>
      <c r="Q3587" s="166" t="s">
        <v>1301</v>
      </c>
      <c r="R3587" s="172"/>
      <c r="S3587" s="172"/>
      <c r="T3587" s="174">
        <f t="shared" si="179"/>
        <v>45621</v>
      </c>
    </row>
    <row r="3588" spans="1:20" s="164" customFormat="1" ht="12.75" hidden="1" customHeight="1" x14ac:dyDescent="0.2">
      <c r="A3588" s="168">
        <v>190</v>
      </c>
      <c r="B3588" s="170" t="s">
        <v>1345</v>
      </c>
      <c r="C3588" s="167">
        <v>3</v>
      </c>
      <c r="D3588" s="169">
        <v>43891</v>
      </c>
      <c r="E3588" s="168">
        <v>3</v>
      </c>
      <c r="F3588" s="168" t="s">
        <v>1235</v>
      </c>
      <c r="G3588" s="168">
        <v>2020</v>
      </c>
      <c r="H3588" s="172">
        <v>45621</v>
      </c>
      <c r="I3588" s="167">
        <v>108</v>
      </c>
      <c r="J3588" s="175" t="s">
        <v>1301</v>
      </c>
      <c r="K3588" s="173">
        <v>24398.25</v>
      </c>
      <c r="L3588" s="171" t="s">
        <v>1299</v>
      </c>
      <c r="M3588" s="165" t="s">
        <v>1311</v>
      </c>
      <c r="N3588" s="177" t="s">
        <v>1301</v>
      </c>
      <c r="O3588" s="176" t="s">
        <v>1301</v>
      </c>
      <c r="P3588" s="166" t="s">
        <v>1312</v>
      </c>
      <c r="Q3588" s="166" t="s">
        <v>1301</v>
      </c>
      <c r="R3588" s="172"/>
      <c r="S3588" s="172"/>
      <c r="T3588" s="174">
        <f t="shared" si="179"/>
        <v>45621</v>
      </c>
    </row>
    <row r="3589" spans="1:20" s="164" customFormat="1" ht="12.75" hidden="1" customHeight="1" x14ac:dyDescent="0.2">
      <c r="A3589" s="168">
        <v>190</v>
      </c>
      <c r="B3589" s="170" t="s">
        <v>1345</v>
      </c>
      <c r="C3589" s="167">
        <v>4</v>
      </c>
      <c r="D3589" s="169">
        <v>43922</v>
      </c>
      <c r="E3589" s="168">
        <v>4</v>
      </c>
      <c r="F3589" s="168" t="s">
        <v>1236</v>
      </c>
      <c r="G3589" s="168">
        <v>2020</v>
      </c>
      <c r="H3589" s="172">
        <v>45621</v>
      </c>
      <c r="I3589" s="167">
        <v>108</v>
      </c>
      <c r="J3589" s="175" t="s">
        <v>1301</v>
      </c>
      <c r="K3589" s="173">
        <v>24398.25</v>
      </c>
      <c r="L3589" s="171" t="s">
        <v>1299</v>
      </c>
      <c r="M3589" s="165" t="s">
        <v>1311</v>
      </c>
      <c r="N3589" s="177" t="s">
        <v>1301</v>
      </c>
      <c r="O3589" s="176" t="s">
        <v>1301</v>
      </c>
      <c r="P3589" s="166" t="s">
        <v>1312</v>
      </c>
      <c r="Q3589" s="166" t="s">
        <v>1301</v>
      </c>
      <c r="R3589" s="172"/>
      <c r="S3589" s="172"/>
      <c r="T3589" s="174">
        <f t="shared" si="179"/>
        <v>45621</v>
      </c>
    </row>
    <row r="3590" spans="1:20" s="164" customFormat="1" ht="12.75" hidden="1" customHeight="1" x14ac:dyDescent="0.2">
      <c r="A3590" s="168">
        <v>190</v>
      </c>
      <c r="B3590" s="170" t="s">
        <v>1345</v>
      </c>
      <c r="C3590" s="167">
        <v>5</v>
      </c>
      <c r="D3590" s="169">
        <v>43952</v>
      </c>
      <c r="E3590" s="168">
        <v>5</v>
      </c>
      <c r="F3590" s="168" t="s">
        <v>1237</v>
      </c>
      <c r="G3590" s="168">
        <v>2020</v>
      </c>
      <c r="H3590" s="172">
        <v>45621</v>
      </c>
      <c r="I3590" s="167">
        <v>108</v>
      </c>
      <c r="J3590" s="175" t="s">
        <v>1301</v>
      </c>
      <c r="K3590" s="173">
        <v>24398.25</v>
      </c>
      <c r="L3590" s="171" t="s">
        <v>1299</v>
      </c>
      <c r="M3590" s="165" t="s">
        <v>1311</v>
      </c>
      <c r="N3590" s="177" t="s">
        <v>1301</v>
      </c>
      <c r="O3590" s="176" t="s">
        <v>1301</v>
      </c>
      <c r="P3590" s="166" t="s">
        <v>1312</v>
      </c>
      <c r="Q3590" s="166" t="s">
        <v>1301</v>
      </c>
      <c r="R3590" s="172"/>
      <c r="S3590" s="172"/>
      <c r="T3590" s="174">
        <f t="shared" si="179"/>
        <v>45621</v>
      </c>
    </row>
    <row r="3591" spans="1:20" s="164" customFormat="1" ht="12.75" hidden="1" customHeight="1" x14ac:dyDescent="0.2">
      <c r="A3591" s="168">
        <v>190</v>
      </c>
      <c r="B3591" s="170" t="s">
        <v>1345</v>
      </c>
      <c r="C3591" s="167">
        <v>6</v>
      </c>
      <c r="D3591" s="169">
        <v>43983</v>
      </c>
      <c r="E3591" s="168">
        <v>6</v>
      </c>
      <c r="F3591" s="168" t="s">
        <v>1238</v>
      </c>
      <c r="G3591" s="168">
        <v>2020</v>
      </c>
      <c r="H3591" s="172">
        <v>45621</v>
      </c>
      <c r="I3591" s="167">
        <v>108</v>
      </c>
      <c r="J3591" s="175" t="s">
        <v>1301</v>
      </c>
      <c r="K3591" s="173">
        <v>24398.25</v>
      </c>
      <c r="L3591" s="171" t="s">
        <v>1299</v>
      </c>
      <c r="M3591" s="165" t="s">
        <v>1311</v>
      </c>
      <c r="N3591" s="177" t="s">
        <v>1301</v>
      </c>
      <c r="O3591" s="176" t="s">
        <v>1301</v>
      </c>
      <c r="P3591" s="166" t="s">
        <v>1312</v>
      </c>
      <c r="Q3591" s="166" t="s">
        <v>1301</v>
      </c>
      <c r="R3591" s="172"/>
      <c r="S3591" s="172"/>
      <c r="T3591" s="174">
        <f t="shared" si="179"/>
        <v>45621</v>
      </c>
    </row>
    <row r="3592" spans="1:20" s="164" customFormat="1" ht="12.75" hidden="1" customHeight="1" x14ac:dyDescent="0.2">
      <c r="A3592" s="168">
        <v>190</v>
      </c>
      <c r="B3592" s="170" t="s">
        <v>1345</v>
      </c>
      <c r="C3592" s="167">
        <v>7</v>
      </c>
      <c r="D3592" s="169">
        <v>44013</v>
      </c>
      <c r="E3592" s="168">
        <v>7</v>
      </c>
      <c r="F3592" s="168" t="s">
        <v>1239</v>
      </c>
      <c r="G3592" s="168">
        <v>2020</v>
      </c>
      <c r="H3592" s="172">
        <v>45621</v>
      </c>
      <c r="I3592" s="167">
        <v>108</v>
      </c>
      <c r="J3592" s="175" t="s">
        <v>1301</v>
      </c>
      <c r="K3592" s="173">
        <v>24398.25</v>
      </c>
      <c r="L3592" s="171" t="s">
        <v>1299</v>
      </c>
      <c r="M3592" s="165" t="s">
        <v>1311</v>
      </c>
      <c r="N3592" s="177" t="s">
        <v>1301</v>
      </c>
      <c r="O3592" s="176" t="s">
        <v>1301</v>
      </c>
      <c r="P3592" s="166" t="s">
        <v>1312</v>
      </c>
      <c r="Q3592" s="166" t="s">
        <v>1301</v>
      </c>
      <c r="R3592" s="172"/>
      <c r="S3592" s="172"/>
      <c r="T3592" s="174">
        <f t="shared" si="179"/>
        <v>45621</v>
      </c>
    </row>
    <row r="3593" spans="1:20" s="164" customFormat="1" ht="12.75" hidden="1" customHeight="1" x14ac:dyDescent="0.2">
      <c r="A3593" s="168">
        <v>190</v>
      </c>
      <c r="B3593" s="170" t="s">
        <v>1345</v>
      </c>
      <c r="C3593" s="167">
        <v>8</v>
      </c>
      <c r="D3593" s="169">
        <v>44044</v>
      </c>
      <c r="E3593" s="168">
        <v>8</v>
      </c>
      <c r="F3593" s="168" t="s">
        <v>54</v>
      </c>
      <c r="G3593" s="168">
        <v>2020</v>
      </c>
      <c r="H3593" s="172">
        <v>45621</v>
      </c>
      <c r="I3593" s="167">
        <v>108</v>
      </c>
      <c r="J3593" s="175" t="s">
        <v>1301</v>
      </c>
      <c r="K3593" s="173">
        <v>24398.25</v>
      </c>
      <c r="L3593" s="171" t="s">
        <v>1299</v>
      </c>
      <c r="M3593" s="165" t="s">
        <v>1311</v>
      </c>
      <c r="N3593" s="177" t="s">
        <v>1301</v>
      </c>
      <c r="O3593" s="176" t="s">
        <v>1301</v>
      </c>
      <c r="P3593" s="166" t="s">
        <v>1312</v>
      </c>
      <c r="Q3593" s="166" t="s">
        <v>1301</v>
      </c>
      <c r="R3593" s="172"/>
      <c r="S3593" s="172"/>
      <c r="T3593" s="174">
        <f t="shared" si="179"/>
        <v>45621</v>
      </c>
    </row>
    <row r="3594" spans="1:20" s="164" customFormat="1" ht="12.75" hidden="1" customHeight="1" x14ac:dyDescent="0.2">
      <c r="A3594" s="168">
        <v>190</v>
      </c>
      <c r="B3594" s="170" t="s">
        <v>1345</v>
      </c>
      <c r="C3594" s="167">
        <v>9</v>
      </c>
      <c r="D3594" s="169">
        <v>44075</v>
      </c>
      <c r="E3594" s="168">
        <v>9</v>
      </c>
      <c r="F3594" s="168" t="s">
        <v>1240</v>
      </c>
      <c r="G3594" s="168">
        <v>2020</v>
      </c>
      <c r="H3594" s="172">
        <v>45621</v>
      </c>
      <c r="I3594" s="167">
        <v>108</v>
      </c>
      <c r="J3594" s="175" t="s">
        <v>1301</v>
      </c>
      <c r="K3594" s="173">
        <v>24398.25</v>
      </c>
      <c r="L3594" s="171" t="s">
        <v>1299</v>
      </c>
      <c r="M3594" s="165" t="s">
        <v>1311</v>
      </c>
      <c r="N3594" s="177" t="s">
        <v>1301</v>
      </c>
      <c r="O3594" s="176" t="s">
        <v>1301</v>
      </c>
      <c r="P3594" s="166" t="s">
        <v>1312</v>
      </c>
      <c r="Q3594" s="166" t="s">
        <v>1301</v>
      </c>
      <c r="R3594" s="172"/>
      <c r="S3594" s="172"/>
      <c r="T3594" s="174">
        <f t="shared" si="179"/>
        <v>45621</v>
      </c>
    </row>
    <row r="3595" spans="1:20" s="164" customFormat="1" ht="12.75" hidden="1" customHeight="1" x14ac:dyDescent="0.2">
      <c r="A3595" s="168">
        <v>190</v>
      </c>
      <c r="B3595" s="170" t="s">
        <v>1345</v>
      </c>
      <c r="C3595" s="167">
        <v>10</v>
      </c>
      <c r="D3595" s="169">
        <v>44105</v>
      </c>
      <c r="E3595" s="168">
        <v>10</v>
      </c>
      <c r="F3595" s="168" t="s">
        <v>52</v>
      </c>
      <c r="G3595" s="168">
        <v>2020</v>
      </c>
      <c r="H3595" s="172">
        <v>45621</v>
      </c>
      <c r="I3595" s="167">
        <v>108</v>
      </c>
      <c r="J3595" s="175" t="s">
        <v>1301</v>
      </c>
      <c r="K3595" s="173">
        <v>24398.25</v>
      </c>
      <c r="L3595" s="171" t="s">
        <v>1299</v>
      </c>
      <c r="M3595" s="165" t="s">
        <v>1311</v>
      </c>
      <c r="N3595" s="177" t="s">
        <v>1301</v>
      </c>
      <c r="O3595" s="176" t="s">
        <v>1301</v>
      </c>
      <c r="P3595" s="166" t="s">
        <v>1312</v>
      </c>
      <c r="Q3595" s="166" t="s">
        <v>1301</v>
      </c>
      <c r="R3595" s="172"/>
      <c r="S3595" s="172"/>
      <c r="T3595" s="174">
        <f t="shared" si="179"/>
        <v>45621</v>
      </c>
    </row>
    <row r="3596" spans="1:20" s="164" customFormat="1" ht="12.75" hidden="1" customHeight="1" x14ac:dyDescent="0.2">
      <c r="A3596" s="168">
        <v>190</v>
      </c>
      <c r="B3596" s="170" t="s">
        <v>1345</v>
      </c>
      <c r="C3596" s="167">
        <v>11</v>
      </c>
      <c r="D3596" s="169">
        <v>44136</v>
      </c>
      <c r="E3596" s="168">
        <v>11</v>
      </c>
      <c r="F3596" s="168" t="s">
        <v>53</v>
      </c>
      <c r="G3596" s="168">
        <v>2020</v>
      </c>
      <c r="H3596" s="172">
        <v>45621</v>
      </c>
      <c r="I3596" s="167">
        <v>108</v>
      </c>
      <c r="J3596" s="175" t="s">
        <v>1301</v>
      </c>
      <c r="K3596" s="173">
        <v>24398.25</v>
      </c>
      <c r="L3596" s="171" t="s">
        <v>1299</v>
      </c>
      <c r="M3596" s="165" t="s">
        <v>1311</v>
      </c>
      <c r="N3596" s="177" t="s">
        <v>1301</v>
      </c>
      <c r="O3596" s="176" t="s">
        <v>1301</v>
      </c>
      <c r="P3596" s="166" t="s">
        <v>1312</v>
      </c>
      <c r="Q3596" s="166" t="s">
        <v>1301</v>
      </c>
      <c r="R3596" s="172"/>
      <c r="S3596" s="172"/>
      <c r="T3596" s="174">
        <f t="shared" si="179"/>
        <v>45621</v>
      </c>
    </row>
    <row r="3597" spans="1:20" s="164" customFormat="1" ht="12.75" hidden="1" customHeight="1" x14ac:dyDescent="0.2">
      <c r="A3597" s="168">
        <v>190</v>
      </c>
      <c r="B3597" s="170" t="s">
        <v>1345</v>
      </c>
      <c r="C3597" s="167">
        <v>12</v>
      </c>
      <c r="D3597" s="169">
        <v>44166</v>
      </c>
      <c r="E3597" s="168">
        <v>12</v>
      </c>
      <c r="F3597" s="168" t="s">
        <v>1241</v>
      </c>
      <c r="G3597" s="168">
        <v>2020</v>
      </c>
      <c r="H3597" s="172">
        <v>45621</v>
      </c>
      <c r="I3597" s="167">
        <v>108</v>
      </c>
      <c r="J3597" s="175" t="s">
        <v>1301</v>
      </c>
      <c r="K3597" s="173">
        <v>24398.25</v>
      </c>
      <c r="L3597" s="171" t="s">
        <v>1299</v>
      </c>
      <c r="M3597" s="165" t="s">
        <v>1311</v>
      </c>
      <c r="N3597" s="177" t="s">
        <v>1301</v>
      </c>
      <c r="O3597" s="176" t="s">
        <v>1301</v>
      </c>
      <c r="P3597" s="166" t="s">
        <v>1312</v>
      </c>
      <c r="Q3597" s="166" t="s">
        <v>1301</v>
      </c>
      <c r="R3597" s="172"/>
      <c r="S3597" s="172"/>
      <c r="T3597" s="174">
        <f t="shared" si="179"/>
        <v>45621</v>
      </c>
    </row>
    <row r="3598" spans="1:20" s="164" customFormat="1" ht="12.75" hidden="1" customHeight="1" x14ac:dyDescent="0.2">
      <c r="A3598" s="168" t="s">
        <v>1283</v>
      </c>
      <c r="B3598" s="170" t="s">
        <v>45</v>
      </c>
      <c r="C3598" s="167">
        <v>1</v>
      </c>
      <c r="D3598" s="169">
        <v>43770</v>
      </c>
      <c r="E3598" s="168">
        <f t="shared" ref="E3598:E3599" si="180">MONTH(D3598)</f>
        <v>11</v>
      </c>
      <c r="F3598" s="168" t="str">
        <f t="shared" ref="F3598:F3599" si="181">TEXT(D3598,"mmm")</f>
        <v>nov</v>
      </c>
      <c r="G3598" s="168">
        <f t="shared" ref="G3598:G3599" si="182">YEAR(D3598)</f>
        <v>2019</v>
      </c>
      <c r="H3598" s="172">
        <v>600</v>
      </c>
      <c r="I3598" s="167">
        <v>213</v>
      </c>
      <c r="J3598" s="175" t="s">
        <v>111</v>
      </c>
      <c r="K3598" s="173"/>
      <c r="L3598" s="171" t="s">
        <v>1299</v>
      </c>
      <c r="M3598" s="165" t="s">
        <v>1308</v>
      </c>
      <c r="N3598" s="177" t="s">
        <v>1309</v>
      </c>
      <c r="O3598" s="176" t="s">
        <v>1309</v>
      </c>
      <c r="P3598" s="166" t="s">
        <v>1314</v>
      </c>
      <c r="Q3598" s="166" t="s">
        <v>1315</v>
      </c>
      <c r="R3598" s="172"/>
      <c r="S3598" s="172"/>
      <c r="T3598" s="174">
        <f t="shared" si="179"/>
        <v>600</v>
      </c>
    </row>
    <row r="3599" spans="1:20" s="164" customFormat="1" ht="12.75" hidden="1" customHeight="1" x14ac:dyDescent="0.2">
      <c r="A3599" s="168" t="s">
        <v>1283</v>
      </c>
      <c r="B3599" s="170" t="s">
        <v>45</v>
      </c>
      <c r="C3599" s="167">
        <v>1</v>
      </c>
      <c r="D3599" s="169">
        <v>43800</v>
      </c>
      <c r="E3599" s="168">
        <f t="shared" si="180"/>
        <v>12</v>
      </c>
      <c r="F3599" s="168" t="str">
        <f t="shared" si="181"/>
        <v>dic</v>
      </c>
      <c r="G3599" s="168">
        <f t="shared" si="182"/>
        <v>2019</v>
      </c>
      <c r="H3599" s="172">
        <v>600</v>
      </c>
      <c r="I3599" s="167">
        <v>213</v>
      </c>
      <c r="J3599" s="175" t="s">
        <v>111</v>
      </c>
      <c r="K3599" s="173"/>
      <c r="L3599" s="171" t="s">
        <v>1299</v>
      </c>
      <c r="M3599" s="165" t="s">
        <v>1308</v>
      </c>
      <c r="N3599" s="177" t="s">
        <v>1309</v>
      </c>
      <c r="O3599" s="176" t="s">
        <v>1309</v>
      </c>
      <c r="P3599" s="166" t="s">
        <v>1314</v>
      </c>
      <c r="Q3599" s="166" t="s">
        <v>1315</v>
      </c>
      <c r="R3599" s="172"/>
      <c r="S3599" s="172"/>
      <c r="T3599" s="174">
        <f t="shared" ref="T3599:T3611" si="183">H3599+R3599+S3599</f>
        <v>600</v>
      </c>
    </row>
    <row r="3600" spans="1:20" s="164" customFormat="1" ht="12.75" hidden="1" customHeight="1" x14ac:dyDescent="0.2">
      <c r="A3600" s="168">
        <v>190</v>
      </c>
      <c r="B3600" s="170" t="s">
        <v>1345</v>
      </c>
      <c r="C3600" s="167">
        <v>1</v>
      </c>
      <c r="D3600" s="169">
        <v>43831</v>
      </c>
      <c r="E3600" s="168">
        <f t="shared" ref="E3600" si="184">MONTH(D3600)</f>
        <v>1</v>
      </c>
      <c r="F3600" s="168" t="str">
        <f t="shared" ref="F3600" si="185">TEXT(D3600,"mmm")</f>
        <v>ene</v>
      </c>
      <c r="G3600" s="168">
        <f t="shared" ref="G3600" si="186">YEAR(D3600)</f>
        <v>2020</v>
      </c>
      <c r="H3600" s="172">
        <v>150000</v>
      </c>
      <c r="I3600" s="167">
        <v>124</v>
      </c>
      <c r="J3600" s="175" t="s">
        <v>1334</v>
      </c>
      <c r="K3600" s="173">
        <v>299715.58</v>
      </c>
      <c r="L3600" s="171" t="s">
        <v>1299</v>
      </c>
      <c r="M3600" s="165" t="s">
        <v>1331</v>
      </c>
      <c r="N3600" s="177" t="s">
        <v>1333</v>
      </c>
      <c r="O3600" s="176" t="s">
        <v>1333</v>
      </c>
      <c r="P3600" s="166" t="s">
        <v>1312</v>
      </c>
      <c r="Q3600" s="166" t="s">
        <v>1332</v>
      </c>
      <c r="R3600" s="172"/>
      <c r="S3600" s="172"/>
      <c r="T3600" s="174">
        <f t="shared" si="183"/>
        <v>150000</v>
      </c>
    </row>
    <row r="3601" spans="1:20" s="164" customFormat="1" ht="12.75" hidden="1" customHeight="1" x14ac:dyDescent="0.2">
      <c r="A3601" s="168">
        <v>190</v>
      </c>
      <c r="B3601" s="170" t="s">
        <v>1345</v>
      </c>
      <c r="C3601" s="167">
        <v>2</v>
      </c>
      <c r="D3601" s="169">
        <v>43862</v>
      </c>
      <c r="E3601" s="168">
        <v>2</v>
      </c>
      <c r="F3601" s="168" t="s">
        <v>1234</v>
      </c>
      <c r="G3601" s="168">
        <v>2020</v>
      </c>
      <c r="H3601" s="172">
        <v>150000</v>
      </c>
      <c r="I3601" s="167">
        <v>124</v>
      </c>
      <c r="J3601" s="175" t="s">
        <v>1334</v>
      </c>
      <c r="K3601" s="173">
        <v>299715.58</v>
      </c>
      <c r="L3601" s="171" t="s">
        <v>1299</v>
      </c>
      <c r="M3601" s="165" t="s">
        <v>1331</v>
      </c>
      <c r="N3601" s="177" t="s">
        <v>1333</v>
      </c>
      <c r="O3601" s="176" t="s">
        <v>1333</v>
      </c>
      <c r="P3601" s="166" t="s">
        <v>1312</v>
      </c>
      <c r="Q3601" s="166" t="s">
        <v>1332</v>
      </c>
      <c r="R3601" s="172"/>
      <c r="S3601" s="172"/>
      <c r="T3601" s="174">
        <f t="shared" si="183"/>
        <v>150000</v>
      </c>
    </row>
    <row r="3602" spans="1:20" s="164" customFormat="1" ht="12.75" hidden="1" customHeight="1" x14ac:dyDescent="0.2">
      <c r="A3602" s="168">
        <v>190</v>
      </c>
      <c r="B3602" s="170" t="s">
        <v>1345</v>
      </c>
      <c r="C3602" s="167">
        <v>3</v>
      </c>
      <c r="D3602" s="169">
        <v>43891</v>
      </c>
      <c r="E3602" s="168">
        <v>3</v>
      </c>
      <c r="F3602" s="168" t="s">
        <v>1235</v>
      </c>
      <c r="G3602" s="168">
        <v>2020</v>
      </c>
      <c r="H3602" s="172">
        <v>150000</v>
      </c>
      <c r="I3602" s="167">
        <v>124</v>
      </c>
      <c r="J3602" s="175" t="s">
        <v>1334</v>
      </c>
      <c r="K3602" s="173">
        <v>299715.58</v>
      </c>
      <c r="L3602" s="171" t="s">
        <v>1299</v>
      </c>
      <c r="M3602" s="165" t="s">
        <v>1331</v>
      </c>
      <c r="N3602" s="177" t="s">
        <v>1333</v>
      </c>
      <c r="O3602" s="176" t="s">
        <v>1333</v>
      </c>
      <c r="P3602" s="166" t="s">
        <v>1312</v>
      </c>
      <c r="Q3602" s="166" t="s">
        <v>1332</v>
      </c>
      <c r="R3602" s="172"/>
      <c r="S3602" s="172"/>
      <c r="T3602" s="174">
        <f t="shared" si="183"/>
        <v>150000</v>
      </c>
    </row>
    <row r="3603" spans="1:20" s="164" customFormat="1" ht="12.75" hidden="1" customHeight="1" x14ac:dyDescent="0.2">
      <c r="A3603" s="168">
        <v>190</v>
      </c>
      <c r="B3603" s="170" t="s">
        <v>1345</v>
      </c>
      <c r="C3603" s="167">
        <v>4</v>
      </c>
      <c r="D3603" s="169">
        <v>43922</v>
      </c>
      <c r="E3603" s="168">
        <v>4</v>
      </c>
      <c r="F3603" s="168" t="s">
        <v>1236</v>
      </c>
      <c r="G3603" s="168">
        <v>2020</v>
      </c>
      <c r="H3603" s="172">
        <v>150000</v>
      </c>
      <c r="I3603" s="167">
        <v>124</v>
      </c>
      <c r="J3603" s="175" t="s">
        <v>1334</v>
      </c>
      <c r="K3603" s="173">
        <v>299715.58</v>
      </c>
      <c r="L3603" s="171" t="s">
        <v>1299</v>
      </c>
      <c r="M3603" s="165" t="s">
        <v>1331</v>
      </c>
      <c r="N3603" s="177" t="s">
        <v>1333</v>
      </c>
      <c r="O3603" s="176" t="s">
        <v>1333</v>
      </c>
      <c r="P3603" s="166" t="s">
        <v>1312</v>
      </c>
      <c r="Q3603" s="166" t="s">
        <v>1332</v>
      </c>
      <c r="R3603" s="172"/>
      <c r="S3603" s="172"/>
      <c r="T3603" s="174">
        <f t="shared" si="183"/>
        <v>150000</v>
      </c>
    </row>
    <row r="3604" spans="1:20" s="164" customFormat="1" ht="12.75" hidden="1" customHeight="1" x14ac:dyDescent="0.2">
      <c r="A3604" s="168">
        <v>190</v>
      </c>
      <c r="B3604" s="170" t="s">
        <v>1345</v>
      </c>
      <c r="C3604" s="167">
        <v>5</v>
      </c>
      <c r="D3604" s="169">
        <v>43952</v>
      </c>
      <c r="E3604" s="168">
        <v>5</v>
      </c>
      <c r="F3604" s="168" t="s">
        <v>1237</v>
      </c>
      <c r="G3604" s="168">
        <v>2020</v>
      </c>
      <c r="H3604" s="172">
        <v>150000</v>
      </c>
      <c r="I3604" s="167">
        <v>124</v>
      </c>
      <c r="J3604" s="175" t="s">
        <v>1334</v>
      </c>
      <c r="K3604" s="173">
        <v>299715.58</v>
      </c>
      <c r="L3604" s="171" t="s">
        <v>1299</v>
      </c>
      <c r="M3604" s="165" t="s">
        <v>1331</v>
      </c>
      <c r="N3604" s="177" t="s">
        <v>1333</v>
      </c>
      <c r="O3604" s="176" t="s">
        <v>1333</v>
      </c>
      <c r="P3604" s="166" t="s">
        <v>1312</v>
      </c>
      <c r="Q3604" s="166" t="s">
        <v>1332</v>
      </c>
      <c r="R3604" s="172"/>
      <c r="S3604" s="172"/>
      <c r="T3604" s="174">
        <f t="shared" si="183"/>
        <v>150000</v>
      </c>
    </row>
    <row r="3605" spans="1:20" s="164" customFormat="1" ht="12.75" hidden="1" customHeight="1" x14ac:dyDescent="0.2">
      <c r="A3605" s="168">
        <v>190</v>
      </c>
      <c r="B3605" s="170" t="s">
        <v>1345</v>
      </c>
      <c r="C3605" s="167">
        <v>6</v>
      </c>
      <c r="D3605" s="169">
        <v>43983</v>
      </c>
      <c r="E3605" s="168">
        <v>6</v>
      </c>
      <c r="F3605" s="168" t="s">
        <v>1238</v>
      </c>
      <c r="G3605" s="168">
        <v>2020</v>
      </c>
      <c r="H3605" s="172">
        <v>150000</v>
      </c>
      <c r="I3605" s="167">
        <v>124</v>
      </c>
      <c r="J3605" s="175" t="s">
        <v>1334</v>
      </c>
      <c r="K3605" s="173">
        <v>299715.58</v>
      </c>
      <c r="L3605" s="171" t="s">
        <v>1299</v>
      </c>
      <c r="M3605" s="165" t="s">
        <v>1331</v>
      </c>
      <c r="N3605" s="177" t="s">
        <v>1333</v>
      </c>
      <c r="O3605" s="176" t="s">
        <v>1333</v>
      </c>
      <c r="P3605" s="166" t="s">
        <v>1312</v>
      </c>
      <c r="Q3605" s="166" t="s">
        <v>1332</v>
      </c>
      <c r="R3605" s="172"/>
      <c r="S3605" s="172"/>
      <c r="T3605" s="174">
        <f t="shared" si="183"/>
        <v>150000</v>
      </c>
    </row>
    <row r="3606" spans="1:20" s="164" customFormat="1" ht="12.75" hidden="1" customHeight="1" x14ac:dyDescent="0.2">
      <c r="A3606" s="168">
        <v>190</v>
      </c>
      <c r="B3606" s="170" t="s">
        <v>1345</v>
      </c>
      <c r="C3606" s="167">
        <v>7</v>
      </c>
      <c r="D3606" s="169">
        <v>44013</v>
      </c>
      <c r="E3606" s="168">
        <v>7</v>
      </c>
      <c r="F3606" s="168" t="s">
        <v>1239</v>
      </c>
      <c r="G3606" s="168">
        <v>2020</v>
      </c>
      <c r="H3606" s="172">
        <v>150000</v>
      </c>
      <c r="I3606" s="167">
        <v>124</v>
      </c>
      <c r="J3606" s="175" t="s">
        <v>1334</v>
      </c>
      <c r="K3606" s="173">
        <v>299715.58</v>
      </c>
      <c r="L3606" s="171" t="s">
        <v>1299</v>
      </c>
      <c r="M3606" s="165" t="s">
        <v>1331</v>
      </c>
      <c r="N3606" s="177" t="s">
        <v>1333</v>
      </c>
      <c r="O3606" s="176" t="s">
        <v>1333</v>
      </c>
      <c r="P3606" s="166" t="s">
        <v>1312</v>
      </c>
      <c r="Q3606" s="166" t="s">
        <v>1332</v>
      </c>
      <c r="R3606" s="172"/>
      <c r="S3606" s="172"/>
      <c r="T3606" s="174">
        <f t="shared" si="183"/>
        <v>150000</v>
      </c>
    </row>
    <row r="3607" spans="1:20" s="164" customFormat="1" ht="12.75" hidden="1" customHeight="1" x14ac:dyDescent="0.2">
      <c r="A3607" s="168">
        <v>190</v>
      </c>
      <c r="B3607" s="170" t="s">
        <v>1345</v>
      </c>
      <c r="C3607" s="167">
        <v>8</v>
      </c>
      <c r="D3607" s="169">
        <v>44044</v>
      </c>
      <c r="E3607" s="168">
        <v>8</v>
      </c>
      <c r="F3607" s="168" t="s">
        <v>54</v>
      </c>
      <c r="G3607" s="168">
        <v>2020</v>
      </c>
      <c r="H3607" s="172">
        <v>150000</v>
      </c>
      <c r="I3607" s="167">
        <v>124</v>
      </c>
      <c r="J3607" s="175" t="s">
        <v>1334</v>
      </c>
      <c r="K3607" s="173">
        <v>299715.58</v>
      </c>
      <c r="L3607" s="171" t="s">
        <v>1299</v>
      </c>
      <c r="M3607" s="165" t="s">
        <v>1331</v>
      </c>
      <c r="N3607" s="177" t="s">
        <v>1333</v>
      </c>
      <c r="O3607" s="176" t="s">
        <v>1333</v>
      </c>
      <c r="P3607" s="166" t="s">
        <v>1312</v>
      </c>
      <c r="Q3607" s="166" t="s">
        <v>1332</v>
      </c>
      <c r="R3607" s="172"/>
      <c r="S3607" s="172"/>
      <c r="T3607" s="174">
        <f t="shared" si="183"/>
        <v>150000</v>
      </c>
    </row>
    <row r="3608" spans="1:20" s="164" customFormat="1" ht="12.75" hidden="1" customHeight="1" x14ac:dyDescent="0.2">
      <c r="A3608" s="168">
        <v>190</v>
      </c>
      <c r="B3608" s="170" t="s">
        <v>1345</v>
      </c>
      <c r="C3608" s="167">
        <v>9</v>
      </c>
      <c r="D3608" s="169">
        <v>44075</v>
      </c>
      <c r="E3608" s="168">
        <v>9</v>
      </c>
      <c r="F3608" s="168" t="s">
        <v>1240</v>
      </c>
      <c r="G3608" s="168">
        <v>2020</v>
      </c>
      <c r="H3608" s="172">
        <v>150000</v>
      </c>
      <c r="I3608" s="167">
        <v>124</v>
      </c>
      <c r="J3608" s="175" t="s">
        <v>1334</v>
      </c>
      <c r="K3608" s="173">
        <v>299715.58</v>
      </c>
      <c r="L3608" s="171" t="s">
        <v>1299</v>
      </c>
      <c r="M3608" s="165" t="s">
        <v>1331</v>
      </c>
      <c r="N3608" s="177" t="s">
        <v>1333</v>
      </c>
      <c r="O3608" s="176" t="s">
        <v>1333</v>
      </c>
      <c r="P3608" s="166" t="s">
        <v>1312</v>
      </c>
      <c r="Q3608" s="166" t="s">
        <v>1332</v>
      </c>
      <c r="R3608" s="172"/>
      <c r="S3608" s="172"/>
      <c r="T3608" s="174">
        <f t="shared" si="183"/>
        <v>150000</v>
      </c>
    </row>
    <row r="3609" spans="1:20" s="164" customFormat="1" ht="12.75" hidden="1" customHeight="1" x14ac:dyDescent="0.2">
      <c r="A3609" s="168">
        <v>190</v>
      </c>
      <c r="B3609" s="170" t="s">
        <v>1345</v>
      </c>
      <c r="C3609" s="167">
        <v>10</v>
      </c>
      <c r="D3609" s="169">
        <v>44105</v>
      </c>
      <c r="E3609" s="168">
        <v>10</v>
      </c>
      <c r="F3609" s="168" t="s">
        <v>52</v>
      </c>
      <c r="G3609" s="168">
        <v>2020</v>
      </c>
      <c r="H3609" s="172">
        <v>150000</v>
      </c>
      <c r="I3609" s="167">
        <v>124</v>
      </c>
      <c r="J3609" s="175" t="s">
        <v>1334</v>
      </c>
      <c r="K3609" s="173">
        <v>299715.58</v>
      </c>
      <c r="L3609" s="171" t="s">
        <v>1299</v>
      </c>
      <c r="M3609" s="165" t="s">
        <v>1331</v>
      </c>
      <c r="N3609" s="177" t="s">
        <v>1333</v>
      </c>
      <c r="O3609" s="176" t="s">
        <v>1333</v>
      </c>
      <c r="P3609" s="166" t="s">
        <v>1312</v>
      </c>
      <c r="Q3609" s="166" t="s">
        <v>1332</v>
      </c>
      <c r="R3609" s="172"/>
      <c r="S3609" s="172"/>
      <c r="T3609" s="174">
        <f t="shared" si="183"/>
        <v>150000</v>
      </c>
    </row>
    <row r="3610" spans="1:20" s="164" customFormat="1" ht="12.75" hidden="1" customHeight="1" x14ac:dyDescent="0.2">
      <c r="A3610" s="168">
        <v>190</v>
      </c>
      <c r="B3610" s="170" t="s">
        <v>1345</v>
      </c>
      <c r="C3610" s="167">
        <v>11</v>
      </c>
      <c r="D3610" s="169">
        <v>44136</v>
      </c>
      <c r="E3610" s="168">
        <v>11</v>
      </c>
      <c r="F3610" s="168" t="s">
        <v>53</v>
      </c>
      <c r="G3610" s="168">
        <v>2020</v>
      </c>
      <c r="H3610" s="172">
        <v>150000</v>
      </c>
      <c r="I3610" s="167">
        <v>124</v>
      </c>
      <c r="J3610" s="175" t="s">
        <v>1334</v>
      </c>
      <c r="K3610" s="173">
        <v>299715.58</v>
      </c>
      <c r="L3610" s="171" t="s">
        <v>1299</v>
      </c>
      <c r="M3610" s="165" t="s">
        <v>1331</v>
      </c>
      <c r="N3610" s="177" t="s">
        <v>1333</v>
      </c>
      <c r="O3610" s="176" t="s">
        <v>1333</v>
      </c>
      <c r="P3610" s="166" t="s">
        <v>1312</v>
      </c>
      <c r="Q3610" s="166" t="s">
        <v>1332</v>
      </c>
      <c r="R3610" s="172"/>
      <c r="S3610" s="172"/>
      <c r="T3610" s="174">
        <f t="shared" si="183"/>
        <v>150000</v>
      </c>
    </row>
    <row r="3611" spans="1:20" s="164" customFormat="1" ht="12.75" hidden="1" customHeight="1" x14ac:dyDescent="0.2">
      <c r="A3611" s="168">
        <v>190</v>
      </c>
      <c r="B3611" s="170" t="s">
        <v>1345</v>
      </c>
      <c r="C3611" s="167">
        <v>12</v>
      </c>
      <c r="D3611" s="169">
        <v>44166</v>
      </c>
      <c r="E3611" s="168">
        <v>12</v>
      </c>
      <c r="F3611" s="168" t="s">
        <v>1241</v>
      </c>
      <c r="G3611" s="168">
        <v>2020</v>
      </c>
      <c r="H3611" s="172">
        <v>150000</v>
      </c>
      <c r="I3611" s="167">
        <v>124</v>
      </c>
      <c r="J3611" s="175" t="s">
        <v>1334</v>
      </c>
      <c r="K3611" s="173">
        <v>299715.58</v>
      </c>
      <c r="L3611" s="171" t="s">
        <v>1299</v>
      </c>
      <c r="M3611" s="165" t="s">
        <v>1331</v>
      </c>
      <c r="N3611" s="177" t="s">
        <v>1333</v>
      </c>
      <c r="O3611" s="176" t="s">
        <v>1333</v>
      </c>
      <c r="P3611" s="166" t="s">
        <v>1312</v>
      </c>
      <c r="Q3611" s="166" t="s">
        <v>1332</v>
      </c>
      <c r="R3611" s="172"/>
      <c r="S3611" s="172"/>
      <c r="T3611" s="174">
        <f t="shared" si="183"/>
        <v>150000</v>
      </c>
    </row>
    <row r="3612" spans="1:20" s="178" customFormat="1" ht="12.75" customHeight="1" x14ac:dyDescent="0.2">
      <c r="A3612" s="182">
        <v>18</v>
      </c>
      <c r="B3612" s="184" t="s">
        <v>63</v>
      </c>
      <c r="C3612" s="181">
        <v>1</v>
      </c>
      <c r="D3612" s="183">
        <v>44197</v>
      </c>
      <c r="E3612" s="182">
        <v>1</v>
      </c>
      <c r="F3612" s="182" t="s">
        <v>1233</v>
      </c>
      <c r="G3612" s="182">
        <v>2021</v>
      </c>
      <c r="H3612" s="186">
        <v>503</v>
      </c>
      <c r="I3612" s="181">
        <v>201</v>
      </c>
      <c r="J3612" s="189" t="s">
        <v>47</v>
      </c>
      <c r="K3612" s="187">
        <v>49264.53</v>
      </c>
      <c r="L3612" s="185" t="s">
        <v>64</v>
      </c>
      <c r="M3612" s="179" t="s">
        <v>1308</v>
      </c>
      <c r="N3612" s="191" t="s">
        <v>1309</v>
      </c>
      <c r="O3612" s="190" t="s">
        <v>1309</v>
      </c>
      <c r="P3612" s="180" t="s">
        <v>1310</v>
      </c>
      <c r="Q3612" s="180" t="s">
        <v>1313</v>
      </c>
      <c r="R3612" s="186">
        <v>0</v>
      </c>
      <c r="S3612" s="186">
        <v>12</v>
      </c>
      <c r="T3612" s="188">
        <v>575</v>
      </c>
    </row>
    <row r="3613" spans="1:20" s="178" customFormat="1" ht="12.75" customHeight="1" x14ac:dyDescent="0.2">
      <c r="A3613" s="182">
        <v>97</v>
      </c>
      <c r="B3613" s="184" t="s">
        <v>66</v>
      </c>
      <c r="C3613" s="181">
        <v>1</v>
      </c>
      <c r="D3613" s="183">
        <v>44197</v>
      </c>
      <c r="E3613" s="182">
        <v>1</v>
      </c>
      <c r="F3613" s="182" t="s">
        <v>1233</v>
      </c>
      <c r="G3613" s="182">
        <v>2021</v>
      </c>
      <c r="H3613" s="186">
        <v>41</v>
      </c>
      <c r="I3613" s="181">
        <v>201</v>
      </c>
      <c r="J3613" s="189" t="s">
        <v>47</v>
      </c>
      <c r="K3613" s="187">
        <v>3435.51</v>
      </c>
      <c r="L3613" s="185" t="s">
        <v>64</v>
      </c>
      <c r="M3613" s="179" t="s">
        <v>1308</v>
      </c>
      <c r="N3613" s="191" t="s">
        <v>1309</v>
      </c>
      <c r="O3613" s="190" t="s">
        <v>1309</v>
      </c>
      <c r="P3613" s="180" t="s">
        <v>1310</v>
      </c>
      <c r="Q3613" s="180" t="s">
        <v>1313</v>
      </c>
      <c r="R3613" s="186">
        <v>0</v>
      </c>
      <c r="S3613" s="186">
        <v>1</v>
      </c>
      <c r="T3613" s="188">
        <v>31</v>
      </c>
    </row>
    <row r="3614" spans="1:20" s="178" customFormat="1" ht="12.75" customHeight="1" x14ac:dyDescent="0.2">
      <c r="A3614" s="182">
        <v>85</v>
      </c>
      <c r="B3614" s="184" t="s">
        <v>67</v>
      </c>
      <c r="C3614" s="181">
        <v>1</v>
      </c>
      <c r="D3614" s="183">
        <v>44197</v>
      </c>
      <c r="E3614" s="182">
        <v>1</v>
      </c>
      <c r="F3614" s="182" t="s">
        <v>1233</v>
      </c>
      <c r="G3614" s="182">
        <v>2021</v>
      </c>
      <c r="H3614" s="186">
        <v>49</v>
      </c>
      <c r="I3614" s="181">
        <v>201</v>
      </c>
      <c r="J3614" s="189" t="s">
        <v>47</v>
      </c>
      <c r="K3614" s="187">
        <v>4482.96</v>
      </c>
      <c r="L3614" s="185" t="s">
        <v>64</v>
      </c>
      <c r="M3614" s="179" t="s">
        <v>1308</v>
      </c>
      <c r="N3614" s="191" t="s">
        <v>1309</v>
      </c>
      <c r="O3614" s="190" t="s">
        <v>1309</v>
      </c>
      <c r="P3614" s="180" t="s">
        <v>1310</v>
      </c>
      <c r="Q3614" s="180" t="s">
        <v>1313</v>
      </c>
      <c r="R3614" s="186">
        <v>0</v>
      </c>
      <c r="S3614" s="186">
        <v>1</v>
      </c>
      <c r="T3614" s="188">
        <v>44</v>
      </c>
    </row>
    <row r="3615" spans="1:20" s="178" customFormat="1" ht="12.75" customHeight="1" x14ac:dyDescent="0.2">
      <c r="A3615" s="182">
        <v>51</v>
      </c>
      <c r="B3615" s="184" t="s">
        <v>68</v>
      </c>
      <c r="C3615" s="181">
        <v>1</v>
      </c>
      <c r="D3615" s="183">
        <v>44197</v>
      </c>
      <c r="E3615" s="182">
        <v>1</v>
      </c>
      <c r="F3615" s="182" t="s">
        <v>1233</v>
      </c>
      <c r="G3615" s="182">
        <v>2021</v>
      </c>
      <c r="H3615" s="186">
        <v>66</v>
      </c>
      <c r="I3615" s="181">
        <v>201</v>
      </c>
      <c r="J3615" s="189" t="s">
        <v>47</v>
      </c>
      <c r="K3615" s="187">
        <v>6099.53</v>
      </c>
      <c r="L3615" s="185" t="s">
        <v>64</v>
      </c>
      <c r="M3615" s="179" t="s">
        <v>1308</v>
      </c>
      <c r="N3615" s="191" t="s">
        <v>1309</v>
      </c>
      <c r="O3615" s="190" t="s">
        <v>1309</v>
      </c>
      <c r="P3615" s="180" t="s">
        <v>1310</v>
      </c>
      <c r="Q3615" s="180" t="s">
        <v>1313</v>
      </c>
      <c r="R3615" s="186">
        <v>0</v>
      </c>
      <c r="S3615" s="186">
        <v>2</v>
      </c>
      <c r="T3615" s="188">
        <v>62</v>
      </c>
    </row>
    <row r="3616" spans="1:20" s="178" customFormat="1" ht="12.75" customHeight="1" x14ac:dyDescent="0.2">
      <c r="A3616" s="182">
        <v>83</v>
      </c>
      <c r="B3616" s="184" t="s">
        <v>69</v>
      </c>
      <c r="C3616" s="181">
        <v>1</v>
      </c>
      <c r="D3616" s="183">
        <v>44197</v>
      </c>
      <c r="E3616" s="182">
        <v>1</v>
      </c>
      <c r="F3616" s="182" t="s">
        <v>1233</v>
      </c>
      <c r="G3616" s="182">
        <v>2021</v>
      </c>
      <c r="H3616" s="186">
        <v>86</v>
      </c>
      <c r="I3616" s="181">
        <v>201</v>
      </c>
      <c r="J3616" s="189" t="s">
        <v>47</v>
      </c>
      <c r="K3616" s="187">
        <v>7822.0290000000005</v>
      </c>
      <c r="L3616" s="185" t="s">
        <v>64</v>
      </c>
      <c r="M3616" s="179" t="s">
        <v>1308</v>
      </c>
      <c r="N3616" s="191" t="s">
        <v>1309</v>
      </c>
      <c r="O3616" s="190" t="s">
        <v>1309</v>
      </c>
      <c r="P3616" s="180" t="s">
        <v>1310</v>
      </c>
      <c r="Q3616" s="180" t="s">
        <v>1313</v>
      </c>
      <c r="R3616" s="186">
        <v>0</v>
      </c>
      <c r="S3616" s="186">
        <v>2</v>
      </c>
      <c r="T3616" s="188">
        <v>88</v>
      </c>
    </row>
    <row r="3617" spans="1:20" s="178" customFormat="1" ht="12.75" customHeight="1" x14ac:dyDescent="0.2">
      <c r="A3617" s="182">
        <v>52</v>
      </c>
      <c r="B3617" s="184" t="s">
        <v>70</v>
      </c>
      <c r="C3617" s="181">
        <v>1</v>
      </c>
      <c r="D3617" s="183">
        <v>44197</v>
      </c>
      <c r="E3617" s="182">
        <v>1</v>
      </c>
      <c r="F3617" s="182" t="s">
        <v>1233</v>
      </c>
      <c r="G3617" s="182">
        <v>2021</v>
      </c>
      <c r="H3617" s="186">
        <v>80</v>
      </c>
      <c r="I3617" s="181">
        <v>201</v>
      </c>
      <c r="J3617" s="189" t="s">
        <v>47</v>
      </c>
      <c r="K3617" s="187">
        <v>7301.51</v>
      </c>
      <c r="L3617" s="185" t="s">
        <v>64</v>
      </c>
      <c r="M3617" s="179" t="s">
        <v>1308</v>
      </c>
      <c r="N3617" s="191" t="s">
        <v>1309</v>
      </c>
      <c r="O3617" s="190" t="s">
        <v>1309</v>
      </c>
      <c r="P3617" s="180" t="s">
        <v>1310</v>
      </c>
      <c r="Q3617" s="180" t="s">
        <v>1313</v>
      </c>
      <c r="R3617" s="186">
        <v>0</v>
      </c>
      <c r="S3617" s="186">
        <v>2</v>
      </c>
      <c r="T3617" s="188">
        <v>67</v>
      </c>
    </row>
    <row r="3618" spans="1:20" s="178" customFormat="1" ht="12.75" customHeight="1" x14ac:dyDescent="0.2">
      <c r="A3618" s="182">
        <v>90</v>
      </c>
      <c r="B3618" s="184" t="s">
        <v>72</v>
      </c>
      <c r="C3618" s="181">
        <v>1</v>
      </c>
      <c r="D3618" s="183">
        <v>44197</v>
      </c>
      <c r="E3618" s="182">
        <v>1</v>
      </c>
      <c r="F3618" s="182" t="s">
        <v>1233</v>
      </c>
      <c r="G3618" s="182">
        <v>2021</v>
      </c>
      <c r="H3618" s="186">
        <v>97</v>
      </c>
      <c r="I3618" s="181">
        <v>201</v>
      </c>
      <c r="J3618" s="189" t="s">
        <v>47</v>
      </c>
      <c r="K3618" s="187">
        <v>8446.19</v>
      </c>
      <c r="L3618" s="185" t="s">
        <v>64</v>
      </c>
      <c r="M3618" s="179" t="s">
        <v>1308</v>
      </c>
      <c r="N3618" s="191" t="s">
        <v>1309</v>
      </c>
      <c r="O3618" s="190" t="s">
        <v>1309</v>
      </c>
      <c r="P3618" s="180" t="s">
        <v>1310</v>
      </c>
      <c r="Q3618" s="180" t="s">
        <v>1313</v>
      </c>
      <c r="R3618" s="186">
        <v>0</v>
      </c>
      <c r="S3618" s="186">
        <v>2</v>
      </c>
      <c r="T3618" s="188">
        <v>80</v>
      </c>
    </row>
    <row r="3619" spans="1:20" s="178" customFormat="1" ht="12.75" customHeight="1" x14ac:dyDescent="0.2">
      <c r="A3619" s="182">
        <v>25</v>
      </c>
      <c r="B3619" s="184" t="s">
        <v>73</v>
      </c>
      <c r="C3619" s="181">
        <v>1</v>
      </c>
      <c r="D3619" s="183">
        <v>44197</v>
      </c>
      <c r="E3619" s="182">
        <v>1</v>
      </c>
      <c r="F3619" s="182" t="s">
        <v>1233</v>
      </c>
      <c r="G3619" s="182">
        <v>2021</v>
      </c>
      <c r="H3619" s="186">
        <v>38</v>
      </c>
      <c r="I3619" s="181">
        <v>201</v>
      </c>
      <c r="J3619" s="189" t="s">
        <v>47</v>
      </c>
      <c r="K3619" s="187">
        <v>3390.28</v>
      </c>
      <c r="L3619" s="185" t="s">
        <v>64</v>
      </c>
      <c r="M3619" s="179" t="s">
        <v>1308</v>
      </c>
      <c r="N3619" s="191" t="s">
        <v>1309</v>
      </c>
      <c r="O3619" s="190" t="s">
        <v>1309</v>
      </c>
      <c r="P3619" s="180" t="s">
        <v>1310</v>
      </c>
      <c r="Q3619" s="180" t="s">
        <v>1313</v>
      </c>
      <c r="R3619" s="186">
        <v>0</v>
      </c>
      <c r="S3619" s="186">
        <v>1</v>
      </c>
      <c r="T3619" s="188">
        <v>39</v>
      </c>
    </row>
    <row r="3620" spans="1:20" s="178" customFormat="1" ht="12.75" customHeight="1" x14ac:dyDescent="0.2">
      <c r="A3620" s="182">
        <v>102</v>
      </c>
      <c r="B3620" s="184" t="s">
        <v>74</v>
      </c>
      <c r="C3620" s="181">
        <v>1</v>
      </c>
      <c r="D3620" s="183">
        <v>44197</v>
      </c>
      <c r="E3620" s="182">
        <v>1</v>
      </c>
      <c r="F3620" s="182" t="s">
        <v>1233</v>
      </c>
      <c r="G3620" s="182">
        <v>2021</v>
      </c>
      <c r="H3620" s="186">
        <v>40</v>
      </c>
      <c r="I3620" s="181">
        <v>201</v>
      </c>
      <c r="J3620" s="189" t="s">
        <v>47</v>
      </c>
      <c r="K3620" s="187">
        <v>3500.62</v>
      </c>
      <c r="L3620" s="185" t="s">
        <v>64</v>
      </c>
      <c r="M3620" s="179" t="s">
        <v>1308</v>
      </c>
      <c r="N3620" s="191" t="s">
        <v>1309</v>
      </c>
      <c r="O3620" s="190" t="s">
        <v>1309</v>
      </c>
      <c r="P3620" s="180" t="s">
        <v>1310</v>
      </c>
      <c r="Q3620" s="180" t="s">
        <v>1313</v>
      </c>
      <c r="R3620" s="186">
        <v>0</v>
      </c>
      <c r="S3620" s="186">
        <v>1</v>
      </c>
      <c r="T3620" s="188">
        <v>35</v>
      </c>
    </row>
    <row r="3621" spans="1:20" s="178" customFormat="1" ht="12.75" customHeight="1" x14ac:dyDescent="0.2">
      <c r="A3621" s="182">
        <v>36</v>
      </c>
      <c r="B3621" s="184" t="s">
        <v>75</v>
      </c>
      <c r="C3621" s="181">
        <v>1</v>
      </c>
      <c r="D3621" s="183">
        <v>44197</v>
      </c>
      <c r="E3621" s="182">
        <v>1</v>
      </c>
      <c r="F3621" s="182" t="s">
        <v>1233</v>
      </c>
      <c r="G3621" s="182">
        <v>2021</v>
      </c>
      <c r="H3621" s="186">
        <v>90</v>
      </c>
      <c r="I3621" s="181">
        <v>201</v>
      </c>
      <c r="J3621" s="189" t="s">
        <v>47</v>
      </c>
      <c r="K3621" s="187">
        <v>8470.81</v>
      </c>
      <c r="L3621" s="185" t="s">
        <v>64</v>
      </c>
      <c r="M3621" s="179" t="s">
        <v>1308</v>
      </c>
      <c r="N3621" s="191" t="s">
        <v>1309</v>
      </c>
      <c r="O3621" s="190" t="s">
        <v>1309</v>
      </c>
      <c r="P3621" s="180" t="s">
        <v>1310</v>
      </c>
      <c r="Q3621" s="180" t="s">
        <v>1313</v>
      </c>
      <c r="R3621" s="186">
        <v>0</v>
      </c>
      <c r="S3621" s="186">
        <v>2</v>
      </c>
      <c r="T3621" s="188">
        <v>92</v>
      </c>
    </row>
    <row r="3622" spans="1:20" s="178" customFormat="1" ht="12.75" customHeight="1" x14ac:dyDescent="0.2">
      <c r="A3622" s="182">
        <v>70</v>
      </c>
      <c r="B3622" s="184" t="s">
        <v>76</v>
      </c>
      <c r="C3622" s="181">
        <v>1</v>
      </c>
      <c r="D3622" s="183">
        <v>44197</v>
      </c>
      <c r="E3622" s="182">
        <v>1</v>
      </c>
      <c r="F3622" s="182" t="s">
        <v>1233</v>
      </c>
      <c r="G3622" s="182">
        <v>2021</v>
      </c>
      <c r="H3622" s="186">
        <v>40</v>
      </c>
      <c r="I3622" s="181">
        <v>201</v>
      </c>
      <c r="J3622" s="189" t="s">
        <v>47</v>
      </c>
      <c r="K3622" s="187">
        <v>4149.1899999999996</v>
      </c>
      <c r="L3622" s="185" t="s">
        <v>64</v>
      </c>
      <c r="M3622" s="179" t="s">
        <v>1308</v>
      </c>
      <c r="N3622" s="191" t="s">
        <v>1309</v>
      </c>
      <c r="O3622" s="190" t="s">
        <v>1309</v>
      </c>
      <c r="P3622" s="180" t="s">
        <v>1310</v>
      </c>
      <c r="Q3622" s="180" t="s">
        <v>1313</v>
      </c>
      <c r="R3622" s="186">
        <v>0</v>
      </c>
      <c r="S3622" s="186">
        <v>1</v>
      </c>
      <c r="T3622" s="188">
        <v>38</v>
      </c>
    </row>
    <row r="3623" spans="1:20" s="178" customFormat="1" ht="12.75" customHeight="1" x14ac:dyDescent="0.2">
      <c r="A3623" s="182">
        <v>67</v>
      </c>
      <c r="B3623" s="184" t="s">
        <v>77</v>
      </c>
      <c r="C3623" s="181">
        <v>1</v>
      </c>
      <c r="D3623" s="183">
        <v>44197</v>
      </c>
      <c r="E3623" s="182">
        <v>1</v>
      </c>
      <c r="F3623" s="182" t="s">
        <v>1233</v>
      </c>
      <c r="G3623" s="182">
        <v>2021</v>
      </c>
      <c r="H3623" s="186">
        <v>97</v>
      </c>
      <c r="I3623" s="181">
        <v>201</v>
      </c>
      <c r="J3623" s="189" t="s">
        <v>47</v>
      </c>
      <c r="K3623" s="187">
        <v>8511.9699999999993</v>
      </c>
      <c r="L3623" s="185" t="s">
        <v>64</v>
      </c>
      <c r="M3623" s="179" t="s">
        <v>1308</v>
      </c>
      <c r="N3623" s="191" t="s">
        <v>1309</v>
      </c>
      <c r="O3623" s="190" t="s">
        <v>1309</v>
      </c>
      <c r="P3623" s="180" t="s">
        <v>1310</v>
      </c>
      <c r="Q3623" s="180" t="s">
        <v>1313</v>
      </c>
      <c r="R3623" s="186">
        <v>0</v>
      </c>
      <c r="S3623" s="186">
        <v>2</v>
      </c>
      <c r="T3623" s="188">
        <v>114</v>
      </c>
    </row>
    <row r="3624" spans="1:20" s="178" customFormat="1" ht="12.75" customHeight="1" x14ac:dyDescent="0.2">
      <c r="A3624" s="182">
        <v>92</v>
      </c>
      <c r="B3624" s="184" t="s">
        <v>78</v>
      </c>
      <c r="C3624" s="181">
        <v>1</v>
      </c>
      <c r="D3624" s="183">
        <v>44197</v>
      </c>
      <c r="E3624" s="182">
        <v>1</v>
      </c>
      <c r="F3624" s="182" t="s">
        <v>1233</v>
      </c>
      <c r="G3624" s="182">
        <v>2021</v>
      </c>
      <c r="H3624" s="186">
        <v>93</v>
      </c>
      <c r="I3624" s="181">
        <v>201</v>
      </c>
      <c r="J3624" s="189" t="s">
        <v>47</v>
      </c>
      <c r="K3624" s="187">
        <v>8071.7</v>
      </c>
      <c r="L3624" s="185" t="s">
        <v>64</v>
      </c>
      <c r="M3624" s="179" t="s">
        <v>1308</v>
      </c>
      <c r="N3624" s="191" t="s">
        <v>1309</v>
      </c>
      <c r="O3624" s="190" t="s">
        <v>1309</v>
      </c>
      <c r="P3624" s="180" t="s">
        <v>1310</v>
      </c>
      <c r="Q3624" s="180" t="s">
        <v>1313</v>
      </c>
      <c r="R3624" s="186">
        <v>0</v>
      </c>
      <c r="S3624" s="186">
        <v>2</v>
      </c>
      <c r="T3624" s="188">
        <v>106</v>
      </c>
    </row>
    <row r="3625" spans="1:20" s="178" customFormat="1" ht="12.75" customHeight="1" x14ac:dyDescent="0.2">
      <c r="A3625" s="182">
        <v>58</v>
      </c>
      <c r="B3625" s="184" t="s">
        <v>79</v>
      </c>
      <c r="C3625" s="181">
        <v>1</v>
      </c>
      <c r="D3625" s="183">
        <v>44197</v>
      </c>
      <c r="E3625" s="182">
        <v>1</v>
      </c>
      <c r="F3625" s="182" t="s">
        <v>1233</v>
      </c>
      <c r="G3625" s="182">
        <v>2021</v>
      </c>
      <c r="H3625" s="186">
        <v>47</v>
      </c>
      <c r="I3625" s="181">
        <v>201</v>
      </c>
      <c r="J3625" s="189" t="s">
        <v>47</v>
      </c>
      <c r="K3625" s="187">
        <v>3990.28</v>
      </c>
      <c r="L3625" s="185" t="s">
        <v>64</v>
      </c>
      <c r="M3625" s="179" t="s">
        <v>1308</v>
      </c>
      <c r="N3625" s="191" t="s">
        <v>1309</v>
      </c>
      <c r="O3625" s="190" t="s">
        <v>1309</v>
      </c>
      <c r="P3625" s="180" t="s">
        <v>1310</v>
      </c>
      <c r="Q3625" s="180" t="s">
        <v>1313</v>
      </c>
      <c r="R3625" s="186">
        <v>0</v>
      </c>
      <c r="S3625" s="186">
        <v>1</v>
      </c>
      <c r="T3625" s="188">
        <v>45</v>
      </c>
    </row>
    <row r="3626" spans="1:20" s="178" customFormat="1" ht="12.75" customHeight="1" x14ac:dyDescent="0.2">
      <c r="A3626" s="182">
        <v>130</v>
      </c>
      <c r="B3626" s="184" t="s">
        <v>80</v>
      </c>
      <c r="C3626" s="181">
        <v>1</v>
      </c>
      <c r="D3626" s="183">
        <v>44197</v>
      </c>
      <c r="E3626" s="182">
        <v>1</v>
      </c>
      <c r="F3626" s="182" t="s">
        <v>1233</v>
      </c>
      <c r="G3626" s="182">
        <v>2021</v>
      </c>
      <c r="H3626" s="186">
        <v>43</v>
      </c>
      <c r="I3626" s="181">
        <v>201</v>
      </c>
      <c r="J3626" s="189" t="s">
        <v>47</v>
      </c>
      <c r="K3626" s="187">
        <v>3778.1</v>
      </c>
      <c r="L3626" s="185" t="s">
        <v>64</v>
      </c>
      <c r="M3626" s="179" t="s">
        <v>1308</v>
      </c>
      <c r="N3626" s="191" t="s">
        <v>1309</v>
      </c>
      <c r="O3626" s="190" t="s">
        <v>1309</v>
      </c>
      <c r="P3626" s="180" t="s">
        <v>1310</v>
      </c>
      <c r="Q3626" s="180" t="s">
        <v>1313</v>
      </c>
      <c r="R3626" s="186">
        <v>0</v>
      </c>
      <c r="S3626" s="186">
        <v>1</v>
      </c>
      <c r="T3626" s="188">
        <v>46</v>
      </c>
    </row>
    <row r="3627" spans="1:20" s="178" customFormat="1" ht="12.75" customHeight="1" x14ac:dyDescent="0.2">
      <c r="A3627" s="182">
        <v>15</v>
      </c>
      <c r="B3627" s="184" t="s">
        <v>81</v>
      </c>
      <c r="C3627" s="181">
        <v>1</v>
      </c>
      <c r="D3627" s="183">
        <v>44197</v>
      </c>
      <c r="E3627" s="182">
        <v>1</v>
      </c>
      <c r="F3627" s="182" t="s">
        <v>1233</v>
      </c>
      <c r="G3627" s="182">
        <v>2021</v>
      </c>
      <c r="H3627" s="186">
        <v>71</v>
      </c>
      <c r="I3627" s="181">
        <v>201</v>
      </c>
      <c r="J3627" s="189" t="s">
        <v>47</v>
      </c>
      <c r="K3627" s="187">
        <v>5008.25</v>
      </c>
      <c r="L3627" s="185" t="s">
        <v>64</v>
      </c>
      <c r="M3627" s="179" t="s">
        <v>1308</v>
      </c>
      <c r="N3627" s="191" t="s">
        <v>1309</v>
      </c>
      <c r="O3627" s="190" t="s">
        <v>1309</v>
      </c>
      <c r="P3627" s="180" t="s">
        <v>1310</v>
      </c>
      <c r="Q3627" s="180" t="s">
        <v>1313</v>
      </c>
      <c r="R3627" s="186">
        <v>0</v>
      </c>
      <c r="S3627" s="186">
        <v>2</v>
      </c>
      <c r="T3627" s="188">
        <v>64</v>
      </c>
    </row>
    <row r="3628" spans="1:20" s="178" customFormat="1" ht="12.75" customHeight="1" x14ac:dyDescent="0.2">
      <c r="A3628" s="182">
        <v>68</v>
      </c>
      <c r="B3628" s="184" t="s">
        <v>82</v>
      </c>
      <c r="C3628" s="181">
        <v>1</v>
      </c>
      <c r="D3628" s="183">
        <v>44197</v>
      </c>
      <c r="E3628" s="182">
        <v>1</v>
      </c>
      <c r="F3628" s="182" t="s">
        <v>1233</v>
      </c>
      <c r="G3628" s="182">
        <v>2021</v>
      </c>
      <c r="H3628" s="186">
        <v>57</v>
      </c>
      <c r="I3628" s="181">
        <v>201</v>
      </c>
      <c r="J3628" s="189" t="s">
        <v>47</v>
      </c>
      <c r="K3628" s="187">
        <v>4544.03</v>
      </c>
      <c r="L3628" s="185" t="s">
        <v>64</v>
      </c>
      <c r="M3628" s="179" t="s">
        <v>1308</v>
      </c>
      <c r="N3628" s="191" t="s">
        <v>1309</v>
      </c>
      <c r="O3628" s="190" t="s">
        <v>1309</v>
      </c>
      <c r="P3628" s="180" t="s">
        <v>1310</v>
      </c>
      <c r="Q3628" s="180" t="s">
        <v>1313</v>
      </c>
      <c r="R3628" s="186">
        <v>0</v>
      </c>
      <c r="S3628" s="186">
        <v>1</v>
      </c>
      <c r="T3628" s="188">
        <v>55</v>
      </c>
    </row>
    <row r="3629" spans="1:20" s="178" customFormat="1" ht="12.75" customHeight="1" x14ac:dyDescent="0.2">
      <c r="A3629" s="182">
        <v>94</v>
      </c>
      <c r="B3629" s="184" t="s">
        <v>83</v>
      </c>
      <c r="C3629" s="181">
        <v>1</v>
      </c>
      <c r="D3629" s="183">
        <v>44197</v>
      </c>
      <c r="E3629" s="182">
        <v>1</v>
      </c>
      <c r="F3629" s="182" t="s">
        <v>1233</v>
      </c>
      <c r="G3629" s="182">
        <v>2021</v>
      </c>
      <c r="H3629" s="186">
        <v>108</v>
      </c>
      <c r="I3629" s="181">
        <v>201</v>
      </c>
      <c r="J3629" s="189" t="s">
        <v>47</v>
      </c>
      <c r="K3629" s="187">
        <v>9150.2000000000007</v>
      </c>
      <c r="L3629" s="185" t="s">
        <v>64</v>
      </c>
      <c r="M3629" s="179" t="s">
        <v>1308</v>
      </c>
      <c r="N3629" s="191" t="s">
        <v>1309</v>
      </c>
      <c r="O3629" s="190" t="s">
        <v>1309</v>
      </c>
      <c r="P3629" s="180" t="s">
        <v>1310</v>
      </c>
      <c r="Q3629" s="180" t="s">
        <v>1313</v>
      </c>
      <c r="R3629" s="186">
        <v>0</v>
      </c>
      <c r="S3629" s="186">
        <v>3</v>
      </c>
      <c r="T3629" s="188">
        <v>113</v>
      </c>
    </row>
    <row r="3630" spans="1:20" s="178" customFormat="1" ht="12.75" customHeight="1" x14ac:dyDescent="0.2">
      <c r="A3630" s="182">
        <v>88</v>
      </c>
      <c r="B3630" s="184" t="s">
        <v>84</v>
      </c>
      <c r="C3630" s="181">
        <v>1</v>
      </c>
      <c r="D3630" s="183">
        <v>44197</v>
      </c>
      <c r="E3630" s="182">
        <v>1</v>
      </c>
      <c r="F3630" s="182" t="s">
        <v>1233</v>
      </c>
      <c r="G3630" s="182">
        <v>2021</v>
      </c>
      <c r="H3630" s="186">
        <v>46</v>
      </c>
      <c r="I3630" s="181">
        <v>201</v>
      </c>
      <c r="J3630" s="189" t="s">
        <v>47</v>
      </c>
      <c r="K3630" s="187">
        <v>3700.29</v>
      </c>
      <c r="L3630" s="185" t="s">
        <v>64</v>
      </c>
      <c r="M3630" s="179" t="s">
        <v>1308</v>
      </c>
      <c r="N3630" s="191" t="s">
        <v>1309</v>
      </c>
      <c r="O3630" s="190" t="s">
        <v>1309</v>
      </c>
      <c r="P3630" s="180" t="s">
        <v>1310</v>
      </c>
      <c r="Q3630" s="180" t="s">
        <v>1313</v>
      </c>
      <c r="R3630" s="186">
        <v>0</v>
      </c>
      <c r="S3630" s="186">
        <v>1</v>
      </c>
      <c r="T3630" s="188">
        <v>35</v>
      </c>
    </row>
    <row r="3631" spans="1:20" s="178" customFormat="1" ht="12.75" customHeight="1" x14ac:dyDescent="0.2">
      <c r="A3631" s="182">
        <v>62</v>
      </c>
      <c r="B3631" s="184" t="s">
        <v>85</v>
      </c>
      <c r="C3631" s="181">
        <v>1</v>
      </c>
      <c r="D3631" s="183">
        <v>44197</v>
      </c>
      <c r="E3631" s="182">
        <v>1</v>
      </c>
      <c r="F3631" s="182" t="s">
        <v>1233</v>
      </c>
      <c r="G3631" s="182">
        <v>2021</v>
      </c>
      <c r="H3631" s="186">
        <v>56</v>
      </c>
      <c r="I3631" s="181">
        <v>201</v>
      </c>
      <c r="J3631" s="189" t="s">
        <v>47</v>
      </c>
      <c r="K3631" s="187">
        <v>5271.14</v>
      </c>
      <c r="L3631" s="185" t="s">
        <v>64</v>
      </c>
      <c r="M3631" s="179" t="s">
        <v>1308</v>
      </c>
      <c r="N3631" s="191" t="s">
        <v>1309</v>
      </c>
      <c r="O3631" s="190" t="s">
        <v>1309</v>
      </c>
      <c r="P3631" s="180" t="s">
        <v>1310</v>
      </c>
      <c r="Q3631" s="180" t="s">
        <v>1313</v>
      </c>
      <c r="R3631" s="186">
        <v>0</v>
      </c>
      <c r="S3631" s="186">
        <v>1</v>
      </c>
      <c r="T3631" s="188">
        <v>59</v>
      </c>
    </row>
    <row r="3632" spans="1:20" s="178" customFormat="1" ht="12.75" customHeight="1" x14ac:dyDescent="0.2">
      <c r="A3632" s="182">
        <v>91</v>
      </c>
      <c r="B3632" s="184" t="s">
        <v>86</v>
      </c>
      <c r="C3632" s="181">
        <v>1</v>
      </c>
      <c r="D3632" s="183">
        <v>44197</v>
      </c>
      <c r="E3632" s="182">
        <v>1</v>
      </c>
      <c r="F3632" s="182" t="s">
        <v>1233</v>
      </c>
      <c r="G3632" s="182">
        <v>2021</v>
      </c>
      <c r="H3632" s="186">
        <v>86</v>
      </c>
      <c r="I3632" s="181">
        <v>201</v>
      </c>
      <c r="J3632" s="189" t="s">
        <v>47</v>
      </c>
      <c r="K3632" s="187">
        <v>6702.12</v>
      </c>
      <c r="L3632" s="185" t="s">
        <v>64</v>
      </c>
      <c r="M3632" s="179" t="s">
        <v>1308</v>
      </c>
      <c r="N3632" s="191" t="s">
        <v>1309</v>
      </c>
      <c r="O3632" s="190" t="s">
        <v>1309</v>
      </c>
      <c r="P3632" s="180" t="s">
        <v>1310</v>
      </c>
      <c r="Q3632" s="180" t="s">
        <v>1313</v>
      </c>
      <c r="R3632" s="186">
        <v>0</v>
      </c>
      <c r="S3632" s="186">
        <v>2</v>
      </c>
      <c r="T3632" s="188">
        <v>73</v>
      </c>
    </row>
    <row r="3633" spans="1:20" s="178" customFormat="1" ht="12.75" customHeight="1" x14ac:dyDescent="0.2">
      <c r="A3633" s="182">
        <v>89</v>
      </c>
      <c r="B3633" s="184" t="s">
        <v>87</v>
      </c>
      <c r="C3633" s="181">
        <v>1</v>
      </c>
      <c r="D3633" s="183">
        <v>44197</v>
      </c>
      <c r="E3633" s="182">
        <v>1</v>
      </c>
      <c r="F3633" s="182" t="s">
        <v>1233</v>
      </c>
      <c r="G3633" s="182">
        <v>2021</v>
      </c>
      <c r="H3633" s="186">
        <v>90</v>
      </c>
      <c r="I3633" s="181">
        <v>201</v>
      </c>
      <c r="J3633" s="189" t="s">
        <v>47</v>
      </c>
      <c r="K3633" s="187">
        <v>7790.93</v>
      </c>
      <c r="L3633" s="185" t="s">
        <v>64</v>
      </c>
      <c r="M3633" s="179" t="s">
        <v>1308</v>
      </c>
      <c r="N3633" s="191" t="s">
        <v>1309</v>
      </c>
      <c r="O3633" s="190" t="s">
        <v>1309</v>
      </c>
      <c r="P3633" s="180" t="s">
        <v>1310</v>
      </c>
      <c r="Q3633" s="180" t="s">
        <v>1313</v>
      </c>
      <c r="R3633" s="186">
        <v>0</v>
      </c>
      <c r="S3633" s="186">
        <v>2</v>
      </c>
      <c r="T3633" s="188">
        <v>68</v>
      </c>
    </row>
    <row r="3634" spans="1:20" s="178" customFormat="1" ht="12.75" customHeight="1" x14ac:dyDescent="0.2">
      <c r="A3634" s="182">
        <v>310</v>
      </c>
      <c r="B3634" s="184" t="s">
        <v>1346</v>
      </c>
      <c r="C3634" s="181">
        <v>1</v>
      </c>
      <c r="D3634" s="183">
        <v>44197</v>
      </c>
      <c r="E3634" s="182">
        <v>1</v>
      </c>
      <c r="F3634" s="182" t="s">
        <v>1233</v>
      </c>
      <c r="G3634" s="182">
        <v>2021</v>
      </c>
      <c r="H3634" s="186">
        <v>53</v>
      </c>
      <c r="I3634" s="181">
        <v>201</v>
      </c>
      <c r="J3634" s="189" t="s">
        <v>47</v>
      </c>
      <c r="K3634" s="187">
        <v>4637.67</v>
      </c>
      <c r="L3634" s="185" t="s">
        <v>64</v>
      </c>
      <c r="M3634" s="179" t="s">
        <v>1308</v>
      </c>
      <c r="N3634" s="191" t="s">
        <v>1309</v>
      </c>
      <c r="O3634" s="190" t="s">
        <v>1309</v>
      </c>
      <c r="P3634" s="180" t="s">
        <v>1310</v>
      </c>
      <c r="Q3634" s="180" t="s">
        <v>1313</v>
      </c>
      <c r="R3634" s="186">
        <v>0</v>
      </c>
      <c r="S3634" s="186">
        <v>1</v>
      </c>
      <c r="T3634" s="188">
        <v>54</v>
      </c>
    </row>
    <row r="3635" spans="1:20" s="178" customFormat="1" ht="12.75" customHeight="1" x14ac:dyDescent="0.2">
      <c r="A3635" s="182">
        <v>225</v>
      </c>
      <c r="B3635" s="184" t="s">
        <v>1347</v>
      </c>
      <c r="C3635" s="181">
        <v>1</v>
      </c>
      <c r="D3635" s="183">
        <v>44197</v>
      </c>
      <c r="E3635" s="182">
        <v>1</v>
      </c>
      <c r="F3635" s="182" t="s">
        <v>1233</v>
      </c>
      <c r="G3635" s="182">
        <v>2021</v>
      </c>
      <c r="H3635" s="186">
        <v>36</v>
      </c>
      <c r="I3635" s="181">
        <v>201</v>
      </c>
      <c r="J3635" s="189" t="s">
        <v>47</v>
      </c>
      <c r="K3635" s="187">
        <v>3212.77</v>
      </c>
      <c r="L3635" s="185" t="s">
        <v>64</v>
      </c>
      <c r="M3635" s="179" t="s">
        <v>1308</v>
      </c>
      <c r="N3635" s="191" t="s">
        <v>1309</v>
      </c>
      <c r="O3635" s="190" t="s">
        <v>1309</v>
      </c>
      <c r="P3635" s="180" t="s">
        <v>1310</v>
      </c>
      <c r="Q3635" s="180" t="s">
        <v>1313</v>
      </c>
      <c r="R3635" s="186">
        <v>0</v>
      </c>
      <c r="S3635" s="186">
        <v>1</v>
      </c>
      <c r="T3635" s="188">
        <v>36</v>
      </c>
    </row>
    <row r="3636" spans="1:20" s="178" customFormat="1" ht="12.75" customHeight="1" x14ac:dyDescent="0.2">
      <c r="A3636" s="182">
        <v>255</v>
      </c>
      <c r="B3636" s="184" t="s">
        <v>1348</v>
      </c>
      <c r="C3636" s="181">
        <v>1</v>
      </c>
      <c r="D3636" s="183">
        <v>44197</v>
      </c>
      <c r="E3636" s="182">
        <v>1</v>
      </c>
      <c r="F3636" s="182" t="s">
        <v>1233</v>
      </c>
      <c r="G3636" s="182">
        <v>2021</v>
      </c>
      <c r="H3636" s="186">
        <v>36</v>
      </c>
      <c r="I3636" s="181">
        <v>201</v>
      </c>
      <c r="J3636" s="189" t="s">
        <v>47</v>
      </c>
      <c r="K3636" s="187">
        <v>2449.9899999999998</v>
      </c>
      <c r="L3636" s="185" t="s">
        <v>64</v>
      </c>
      <c r="M3636" s="179" t="s">
        <v>1308</v>
      </c>
      <c r="N3636" s="191" t="s">
        <v>1309</v>
      </c>
      <c r="O3636" s="190" t="s">
        <v>1309</v>
      </c>
      <c r="P3636" s="180" t="s">
        <v>1310</v>
      </c>
      <c r="Q3636" s="180" t="s">
        <v>1313</v>
      </c>
      <c r="R3636" s="186">
        <v>0</v>
      </c>
      <c r="S3636" s="186">
        <v>1</v>
      </c>
      <c r="T3636" s="188">
        <v>36</v>
      </c>
    </row>
    <row r="3637" spans="1:20" s="178" customFormat="1" ht="12.75" customHeight="1" x14ac:dyDescent="0.2">
      <c r="A3637" s="182">
        <v>80</v>
      </c>
      <c r="B3637" s="184" t="s">
        <v>3</v>
      </c>
      <c r="C3637" s="181">
        <v>1</v>
      </c>
      <c r="D3637" s="183">
        <v>44197</v>
      </c>
      <c r="E3637" s="182">
        <v>1</v>
      </c>
      <c r="F3637" s="182" t="s">
        <v>1233</v>
      </c>
      <c r="G3637" s="182">
        <v>2021</v>
      </c>
      <c r="H3637" s="186">
        <v>203</v>
      </c>
      <c r="I3637" s="181">
        <v>201</v>
      </c>
      <c r="J3637" s="189" t="s">
        <v>47</v>
      </c>
      <c r="K3637" s="187">
        <v>16679.23</v>
      </c>
      <c r="L3637" s="185" t="s">
        <v>1340</v>
      </c>
      <c r="M3637" s="179" t="s">
        <v>1308</v>
      </c>
      <c r="N3637" s="191" t="s">
        <v>1309</v>
      </c>
      <c r="O3637" s="190" t="s">
        <v>1309</v>
      </c>
      <c r="P3637" s="180" t="s">
        <v>1310</v>
      </c>
      <c r="Q3637" s="180" t="s">
        <v>1313</v>
      </c>
      <c r="R3637" s="186">
        <v>16</v>
      </c>
      <c r="S3637" s="186">
        <v>5</v>
      </c>
      <c r="T3637" s="188">
        <v>224</v>
      </c>
    </row>
    <row r="3638" spans="1:20" s="178" customFormat="1" ht="12.75" customHeight="1" x14ac:dyDescent="0.2">
      <c r="A3638" s="182">
        <v>104</v>
      </c>
      <c r="B3638" s="184" t="s">
        <v>4</v>
      </c>
      <c r="C3638" s="181">
        <v>1</v>
      </c>
      <c r="D3638" s="183">
        <v>44197</v>
      </c>
      <c r="E3638" s="182">
        <v>1</v>
      </c>
      <c r="F3638" s="182" t="s">
        <v>1233</v>
      </c>
      <c r="G3638" s="182">
        <v>2021</v>
      </c>
      <c r="H3638" s="186">
        <v>40</v>
      </c>
      <c r="I3638" s="181">
        <v>201</v>
      </c>
      <c r="J3638" s="189" t="s">
        <v>47</v>
      </c>
      <c r="K3638" s="187">
        <v>2859.66</v>
      </c>
      <c r="L3638" s="185" t="s">
        <v>1340</v>
      </c>
      <c r="M3638" s="179" t="s">
        <v>1308</v>
      </c>
      <c r="N3638" s="191" t="s">
        <v>1309</v>
      </c>
      <c r="O3638" s="190" t="s">
        <v>1309</v>
      </c>
      <c r="P3638" s="180" t="s">
        <v>1310</v>
      </c>
      <c r="Q3638" s="180" t="s">
        <v>1313</v>
      </c>
      <c r="R3638" s="186">
        <v>3</v>
      </c>
      <c r="S3638" s="186">
        <v>1</v>
      </c>
      <c r="T3638" s="188">
        <v>44</v>
      </c>
    </row>
    <row r="3639" spans="1:20" s="178" customFormat="1" ht="12.75" customHeight="1" x14ac:dyDescent="0.2">
      <c r="A3639" s="182">
        <v>79</v>
      </c>
      <c r="B3639" s="184" t="s">
        <v>5</v>
      </c>
      <c r="C3639" s="181">
        <v>1</v>
      </c>
      <c r="D3639" s="183">
        <v>44197</v>
      </c>
      <c r="E3639" s="182">
        <v>1</v>
      </c>
      <c r="F3639" s="182" t="s">
        <v>1233</v>
      </c>
      <c r="G3639" s="182">
        <v>2021</v>
      </c>
      <c r="H3639" s="186">
        <v>180</v>
      </c>
      <c r="I3639" s="181">
        <v>201</v>
      </c>
      <c r="J3639" s="189" t="s">
        <v>47</v>
      </c>
      <c r="K3639" s="187">
        <v>19247.78</v>
      </c>
      <c r="L3639" s="185" t="s">
        <v>1341</v>
      </c>
      <c r="M3639" s="179" t="s">
        <v>1308</v>
      </c>
      <c r="N3639" s="191" t="s">
        <v>1309</v>
      </c>
      <c r="O3639" s="190" t="s">
        <v>1309</v>
      </c>
      <c r="P3639" s="180" t="s">
        <v>1310</v>
      </c>
      <c r="Q3639" s="180" t="s">
        <v>1313</v>
      </c>
      <c r="R3639" s="186">
        <v>0</v>
      </c>
      <c r="S3639" s="186">
        <v>6</v>
      </c>
      <c r="T3639" s="188">
        <v>184</v>
      </c>
    </row>
    <row r="3640" spans="1:20" s="178" customFormat="1" ht="12.75" customHeight="1" x14ac:dyDescent="0.2">
      <c r="A3640" s="182" t="s">
        <v>1289</v>
      </c>
      <c r="B3640" s="184" t="s">
        <v>43</v>
      </c>
      <c r="C3640" s="181">
        <v>1</v>
      </c>
      <c r="D3640" s="183">
        <v>44197</v>
      </c>
      <c r="E3640" s="182">
        <v>1</v>
      </c>
      <c r="F3640" s="182" t="s">
        <v>1233</v>
      </c>
      <c r="G3640" s="182">
        <v>2021</v>
      </c>
      <c r="H3640" s="186">
        <v>3744</v>
      </c>
      <c r="I3640" s="181">
        <v>201</v>
      </c>
      <c r="J3640" s="189" t="s">
        <v>47</v>
      </c>
      <c r="K3640" s="187">
        <v>224196.31</v>
      </c>
      <c r="L3640" s="185" t="s">
        <v>62</v>
      </c>
      <c r="M3640" s="179" t="s">
        <v>1308</v>
      </c>
      <c r="N3640" s="191" t="s">
        <v>1309</v>
      </c>
      <c r="O3640" s="190" t="s">
        <v>1309</v>
      </c>
      <c r="P3640" s="180" t="s">
        <v>1310</v>
      </c>
      <c r="Q3640" s="180" t="s">
        <v>1313</v>
      </c>
      <c r="R3640" s="186">
        <v>293</v>
      </c>
      <c r="S3640" s="186">
        <v>86</v>
      </c>
      <c r="T3640" s="188">
        <v>4123</v>
      </c>
    </row>
    <row r="3641" spans="1:20" s="178" customFormat="1" ht="12.75" customHeight="1" x14ac:dyDescent="0.2">
      <c r="A3641" s="182" t="s">
        <v>1290</v>
      </c>
      <c r="B3641" s="184" t="s">
        <v>1243</v>
      </c>
      <c r="C3641" s="181">
        <v>1</v>
      </c>
      <c r="D3641" s="183">
        <v>44197</v>
      </c>
      <c r="E3641" s="182">
        <v>1</v>
      </c>
      <c r="F3641" s="182" t="s">
        <v>1233</v>
      </c>
      <c r="G3641" s="182">
        <v>2021</v>
      </c>
      <c r="H3641" s="186">
        <v>3408</v>
      </c>
      <c r="I3641" s="181">
        <v>201</v>
      </c>
      <c r="J3641" s="189" t="s">
        <v>47</v>
      </c>
      <c r="K3641" s="187">
        <v>226528.12</v>
      </c>
      <c r="L3641" s="185" t="s">
        <v>1337</v>
      </c>
      <c r="M3641" s="179" t="s">
        <v>1308</v>
      </c>
      <c r="N3641" s="191" t="s">
        <v>1309</v>
      </c>
      <c r="O3641" s="190" t="s">
        <v>1309</v>
      </c>
      <c r="P3641" s="180" t="s">
        <v>1310</v>
      </c>
      <c r="Q3641" s="180" t="s">
        <v>1313</v>
      </c>
      <c r="R3641" s="186">
        <v>267</v>
      </c>
      <c r="S3641" s="186">
        <v>79</v>
      </c>
      <c r="T3641" s="188">
        <v>3753</v>
      </c>
    </row>
    <row r="3642" spans="1:20" s="178" customFormat="1" ht="12.75" customHeight="1" x14ac:dyDescent="0.2">
      <c r="A3642" s="182" t="s">
        <v>1291</v>
      </c>
      <c r="B3642" s="184" t="s">
        <v>1244</v>
      </c>
      <c r="C3642" s="181">
        <v>1</v>
      </c>
      <c r="D3642" s="183">
        <v>44197</v>
      </c>
      <c r="E3642" s="182">
        <v>1</v>
      </c>
      <c r="F3642" s="182" t="s">
        <v>1233</v>
      </c>
      <c r="G3642" s="182">
        <v>2021</v>
      </c>
      <c r="H3642" s="186">
        <v>5301</v>
      </c>
      <c r="I3642" s="181">
        <v>201</v>
      </c>
      <c r="J3642" s="189" t="s">
        <v>47</v>
      </c>
      <c r="K3642" s="187">
        <v>326253.02</v>
      </c>
      <c r="L3642" s="185" t="s">
        <v>1337</v>
      </c>
      <c r="M3642" s="179" t="s">
        <v>1308</v>
      </c>
      <c r="N3642" s="191" t="s">
        <v>1309</v>
      </c>
      <c r="O3642" s="190" t="s">
        <v>1309</v>
      </c>
      <c r="P3642" s="180" t="s">
        <v>1310</v>
      </c>
      <c r="Q3642" s="180" t="s">
        <v>1313</v>
      </c>
      <c r="R3642" s="186">
        <v>415</v>
      </c>
      <c r="S3642" s="186">
        <v>122</v>
      </c>
      <c r="T3642" s="188">
        <v>5838</v>
      </c>
    </row>
    <row r="3643" spans="1:20" s="178" customFormat="1" ht="12.75" customHeight="1" x14ac:dyDescent="0.2">
      <c r="A3643" s="182">
        <v>28</v>
      </c>
      <c r="B3643" s="184" t="s">
        <v>16</v>
      </c>
      <c r="C3643" s="181">
        <v>1</v>
      </c>
      <c r="D3643" s="183">
        <v>44197</v>
      </c>
      <c r="E3643" s="182">
        <v>1</v>
      </c>
      <c r="F3643" s="182" t="s">
        <v>1233</v>
      </c>
      <c r="G3643" s="182">
        <v>2021</v>
      </c>
      <c r="H3643" s="186">
        <v>33</v>
      </c>
      <c r="I3643" s="181">
        <v>201</v>
      </c>
      <c r="J3643" s="189" t="s">
        <v>47</v>
      </c>
      <c r="K3643" s="187">
        <v>2391.1</v>
      </c>
      <c r="L3643" s="185" t="s">
        <v>88</v>
      </c>
      <c r="M3643" s="179" t="s">
        <v>1308</v>
      </c>
      <c r="N3643" s="191" t="s">
        <v>1309</v>
      </c>
      <c r="O3643" s="190" t="s">
        <v>1309</v>
      </c>
      <c r="P3643" s="180" t="s">
        <v>1310</v>
      </c>
      <c r="Q3643" s="180" t="s">
        <v>1313</v>
      </c>
      <c r="R3643" s="186">
        <v>0</v>
      </c>
      <c r="S3643" s="186">
        <v>1</v>
      </c>
      <c r="T3643" s="188">
        <v>34</v>
      </c>
    </row>
    <row r="3644" spans="1:20" s="178" customFormat="1" ht="12.75" customHeight="1" x14ac:dyDescent="0.2">
      <c r="A3644" s="182" t="s">
        <v>1285</v>
      </c>
      <c r="B3644" s="184" t="s">
        <v>44</v>
      </c>
      <c r="C3644" s="181">
        <v>1</v>
      </c>
      <c r="D3644" s="183">
        <v>44197</v>
      </c>
      <c r="E3644" s="182">
        <v>1</v>
      </c>
      <c r="F3644" s="182" t="s">
        <v>1233</v>
      </c>
      <c r="G3644" s="182">
        <v>2021</v>
      </c>
      <c r="H3644" s="186">
        <v>289</v>
      </c>
      <c r="I3644" s="181">
        <v>201</v>
      </c>
      <c r="J3644" s="189" t="s">
        <v>47</v>
      </c>
      <c r="K3644" s="187">
        <v>24303.13</v>
      </c>
      <c r="L3644" s="185" t="s">
        <v>88</v>
      </c>
      <c r="M3644" s="179" t="s">
        <v>1308</v>
      </c>
      <c r="N3644" s="191" t="s">
        <v>1309</v>
      </c>
      <c r="O3644" s="190" t="s">
        <v>1309</v>
      </c>
      <c r="P3644" s="180" t="s">
        <v>1310</v>
      </c>
      <c r="Q3644" s="180" t="s">
        <v>1313</v>
      </c>
      <c r="R3644" s="186">
        <v>0</v>
      </c>
      <c r="S3644" s="186">
        <v>0</v>
      </c>
      <c r="T3644" s="188">
        <v>296</v>
      </c>
    </row>
    <row r="3645" spans="1:20" s="178" customFormat="1" ht="12.75" customHeight="1" x14ac:dyDescent="0.2">
      <c r="A3645" s="182" t="s">
        <v>1293</v>
      </c>
      <c r="B3645" s="184" t="s">
        <v>89</v>
      </c>
      <c r="C3645" s="181">
        <v>1</v>
      </c>
      <c r="D3645" s="183">
        <v>44197</v>
      </c>
      <c r="E3645" s="182">
        <v>1</v>
      </c>
      <c r="F3645" s="182" t="s">
        <v>1233</v>
      </c>
      <c r="G3645" s="182">
        <v>2021</v>
      </c>
      <c r="H3645" s="186">
        <v>600</v>
      </c>
      <c r="I3645" s="181">
        <v>201</v>
      </c>
      <c r="J3645" s="189" t="s">
        <v>47</v>
      </c>
      <c r="K3645" s="187">
        <v>33054.01</v>
      </c>
      <c r="L3645" s="185" t="s">
        <v>89</v>
      </c>
      <c r="M3645" s="179" t="s">
        <v>1308</v>
      </c>
      <c r="N3645" s="191" t="s">
        <v>1309</v>
      </c>
      <c r="O3645" s="190" t="s">
        <v>1309</v>
      </c>
      <c r="P3645" s="180" t="s">
        <v>1310</v>
      </c>
      <c r="Q3645" s="180" t="s">
        <v>1313</v>
      </c>
      <c r="R3645" s="186">
        <v>0</v>
      </c>
      <c r="S3645" s="186">
        <v>14</v>
      </c>
      <c r="T3645" s="188">
        <v>614</v>
      </c>
    </row>
    <row r="3646" spans="1:20" s="178" customFormat="1" ht="12.75" customHeight="1" x14ac:dyDescent="0.2">
      <c r="A3646" s="182">
        <v>82</v>
      </c>
      <c r="B3646" s="184" t="s">
        <v>8</v>
      </c>
      <c r="C3646" s="181">
        <v>1</v>
      </c>
      <c r="D3646" s="183">
        <v>44197</v>
      </c>
      <c r="E3646" s="182">
        <v>1</v>
      </c>
      <c r="F3646" s="182" t="s">
        <v>1233</v>
      </c>
      <c r="G3646" s="182">
        <v>2021</v>
      </c>
      <c r="H3646" s="186">
        <v>762</v>
      </c>
      <c r="I3646" s="181">
        <v>201</v>
      </c>
      <c r="J3646" s="189" t="s">
        <v>47</v>
      </c>
      <c r="K3646" s="187">
        <v>62392.77</v>
      </c>
      <c r="L3646" s="185" t="s">
        <v>1338</v>
      </c>
      <c r="M3646" s="179" t="s">
        <v>1308</v>
      </c>
      <c r="N3646" s="191" t="s">
        <v>1309</v>
      </c>
      <c r="O3646" s="190" t="s">
        <v>1309</v>
      </c>
      <c r="P3646" s="180" t="s">
        <v>1310</v>
      </c>
      <c r="Q3646" s="180" t="s">
        <v>1313</v>
      </c>
      <c r="R3646" s="186">
        <v>61</v>
      </c>
      <c r="S3646" s="186">
        <v>18</v>
      </c>
      <c r="T3646" s="188">
        <v>841</v>
      </c>
    </row>
    <row r="3647" spans="1:20" s="178" customFormat="1" ht="12.75" customHeight="1" x14ac:dyDescent="0.2">
      <c r="A3647" s="182">
        <v>75</v>
      </c>
      <c r="B3647" s="184" t="s">
        <v>9</v>
      </c>
      <c r="C3647" s="181">
        <v>1</v>
      </c>
      <c r="D3647" s="183">
        <v>44197</v>
      </c>
      <c r="E3647" s="182">
        <v>1</v>
      </c>
      <c r="F3647" s="182" t="s">
        <v>1233</v>
      </c>
      <c r="G3647" s="182">
        <v>2021</v>
      </c>
      <c r="H3647" s="186">
        <v>136</v>
      </c>
      <c r="I3647" s="181">
        <v>201</v>
      </c>
      <c r="J3647" s="189" t="s">
        <v>47</v>
      </c>
      <c r="K3647" s="187">
        <v>9179.0400000000009</v>
      </c>
      <c r="L3647" s="185" t="s">
        <v>1338</v>
      </c>
      <c r="M3647" s="179" t="s">
        <v>1308</v>
      </c>
      <c r="N3647" s="191" t="s">
        <v>1309</v>
      </c>
      <c r="O3647" s="190" t="s">
        <v>1309</v>
      </c>
      <c r="P3647" s="180" t="s">
        <v>1310</v>
      </c>
      <c r="Q3647" s="180" t="s">
        <v>1313</v>
      </c>
      <c r="R3647" s="186">
        <v>24</v>
      </c>
      <c r="S3647" s="186">
        <v>7</v>
      </c>
      <c r="T3647" s="188">
        <v>150</v>
      </c>
    </row>
    <row r="3648" spans="1:20" s="178" customFormat="1" ht="12.75" customHeight="1" x14ac:dyDescent="0.2">
      <c r="A3648" s="182">
        <v>59</v>
      </c>
      <c r="B3648" s="184" t="s">
        <v>10</v>
      </c>
      <c r="C3648" s="181">
        <v>1</v>
      </c>
      <c r="D3648" s="183">
        <v>44197</v>
      </c>
      <c r="E3648" s="182">
        <v>1</v>
      </c>
      <c r="F3648" s="182" t="s">
        <v>1233</v>
      </c>
      <c r="G3648" s="182">
        <v>2021</v>
      </c>
      <c r="H3648" s="186">
        <v>549</v>
      </c>
      <c r="I3648" s="181">
        <v>201</v>
      </c>
      <c r="J3648" s="189" t="s">
        <v>47</v>
      </c>
      <c r="K3648" s="187">
        <v>41554.07</v>
      </c>
      <c r="L3648" s="185" t="s">
        <v>1338</v>
      </c>
      <c r="M3648" s="179" t="s">
        <v>1308</v>
      </c>
      <c r="N3648" s="191" t="s">
        <v>1309</v>
      </c>
      <c r="O3648" s="190" t="s">
        <v>1309</v>
      </c>
      <c r="P3648" s="180" t="s">
        <v>1310</v>
      </c>
      <c r="Q3648" s="180" t="s">
        <v>1313</v>
      </c>
      <c r="R3648" s="186">
        <v>43</v>
      </c>
      <c r="S3648" s="186">
        <v>13</v>
      </c>
      <c r="T3648" s="188">
        <v>605</v>
      </c>
    </row>
    <row r="3649" spans="1:20" s="178" customFormat="1" ht="12.75" customHeight="1" x14ac:dyDescent="0.2">
      <c r="A3649" s="182">
        <v>65</v>
      </c>
      <c r="B3649" s="184" t="s">
        <v>11</v>
      </c>
      <c r="C3649" s="181">
        <v>1</v>
      </c>
      <c r="D3649" s="183">
        <v>44197</v>
      </c>
      <c r="E3649" s="182">
        <v>1</v>
      </c>
      <c r="F3649" s="182" t="s">
        <v>1233</v>
      </c>
      <c r="G3649" s="182">
        <v>2021</v>
      </c>
      <c r="H3649" s="186">
        <v>585</v>
      </c>
      <c r="I3649" s="181">
        <v>201</v>
      </c>
      <c r="J3649" s="189" t="s">
        <v>47</v>
      </c>
      <c r="K3649" s="187">
        <v>42840.38</v>
      </c>
      <c r="L3649" s="185" t="s">
        <v>1338</v>
      </c>
      <c r="M3649" s="179" t="s">
        <v>1308</v>
      </c>
      <c r="N3649" s="191" t="s">
        <v>1309</v>
      </c>
      <c r="O3649" s="190" t="s">
        <v>1309</v>
      </c>
      <c r="P3649" s="180" t="s">
        <v>1310</v>
      </c>
      <c r="Q3649" s="180" t="s">
        <v>1313</v>
      </c>
      <c r="R3649" s="186">
        <v>46</v>
      </c>
      <c r="S3649" s="186">
        <v>14</v>
      </c>
      <c r="T3649" s="188">
        <v>644</v>
      </c>
    </row>
    <row r="3650" spans="1:20" s="178" customFormat="1" ht="12.75" customHeight="1" x14ac:dyDescent="0.2">
      <c r="A3650" s="182">
        <v>63</v>
      </c>
      <c r="B3650" s="184" t="s">
        <v>12</v>
      </c>
      <c r="C3650" s="181">
        <v>1</v>
      </c>
      <c r="D3650" s="183">
        <v>44197</v>
      </c>
      <c r="E3650" s="182">
        <v>1</v>
      </c>
      <c r="F3650" s="182" t="s">
        <v>1233</v>
      </c>
      <c r="G3650" s="182">
        <v>2021</v>
      </c>
      <c r="H3650" s="186">
        <v>719</v>
      </c>
      <c r="I3650" s="181">
        <v>201</v>
      </c>
      <c r="J3650" s="189" t="s">
        <v>47</v>
      </c>
      <c r="K3650" s="187">
        <v>53726</v>
      </c>
      <c r="L3650" s="185" t="s">
        <v>1338</v>
      </c>
      <c r="M3650" s="179" t="s">
        <v>1308</v>
      </c>
      <c r="N3650" s="191" t="s">
        <v>1309</v>
      </c>
      <c r="O3650" s="190" t="s">
        <v>1309</v>
      </c>
      <c r="P3650" s="180" t="s">
        <v>1310</v>
      </c>
      <c r="Q3650" s="180" t="s">
        <v>1313</v>
      </c>
      <c r="R3650" s="186">
        <v>56</v>
      </c>
      <c r="S3650" s="186">
        <v>17</v>
      </c>
      <c r="T3650" s="188">
        <v>792</v>
      </c>
    </row>
    <row r="3651" spans="1:20" s="178" customFormat="1" ht="12.75" customHeight="1" x14ac:dyDescent="0.2">
      <c r="A3651" s="182">
        <v>76</v>
      </c>
      <c r="B3651" s="184" t="s">
        <v>50</v>
      </c>
      <c r="C3651" s="181">
        <v>1</v>
      </c>
      <c r="D3651" s="183">
        <v>44197</v>
      </c>
      <c r="E3651" s="182">
        <v>1</v>
      </c>
      <c r="F3651" s="182" t="s">
        <v>1233</v>
      </c>
      <c r="G3651" s="182">
        <v>2021</v>
      </c>
      <c r="H3651" s="186">
        <v>274</v>
      </c>
      <c r="I3651" s="181">
        <v>201</v>
      </c>
      <c r="J3651" s="189" t="s">
        <v>47</v>
      </c>
      <c r="K3651" s="187">
        <v>22003.06</v>
      </c>
      <c r="L3651" s="185" t="s">
        <v>1338</v>
      </c>
      <c r="M3651" s="179" t="s">
        <v>1308</v>
      </c>
      <c r="N3651" s="191" t="s">
        <v>1309</v>
      </c>
      <c r="O3651" s="190" t="s">
        <v>1309</v>
      </c>
      <c r="P3651" s="180" t="s">
        <v>1310</v>
      </c>
      <c r="Q3651" s="180" t="s">
        <v>1313</v>
      </c>
      <c r="R3651" s="186">
        <v>23</v>
      </c>
      <c r="S3651" s="186">
        <v>7</v>
      </c>
      <c r="T3651" s="188">
        <v>301</v>
      </c>
    </row>
    <row r="3652" spans="1:20" s="178" customFormat="1" ht="12.75" customHeight="1" x14ac:dyDescent="0.2">
      <c r="A3652" s="182">
        <v>150</v>
      </c>
      <c r="B3652" s="184" t="s">
        <v>13</v>
      </c>
      <c r="C3652" s="181">
        <v>1</v>
      </c>
      <c r="D3652" s="183">
        <v>44197</v>
      </c>
      <c r="E3652" s="182">
        <v>1</v>
      </c>
      <c r="F3652" s="182" t="s">
        <v>1233</v>
      </c>
      <c r="G3652" s="182">
        <v>2021</v>
      </c>
      <c r="H3652" s="186">
        <v>8</v>
      </c>
      <c r="I3652" s="181">
        <v>201</v>
      </c>
      <c r="J3652" s="189" t="s">
        <v>47</v>
      </c>
      <c r="K3652" s="187">
        <v>804.62</v>
      </c>
      <c r="L3652" s="185" t="s">
        <v>1339</v>
      </c>
      <c r="M3652" s="179" t="s">
        <v>1308</v>
      </c>
      <c r="N3652" s="191" t="s">
        <v>1309</v>
      </c>
      <c r="O3652" s="190" t="s">
        <v>1309</v>
      </c>
      <c r="P3652" s="180" t="s">
        <v>1310</v>
      </c>
      <c r="Q3652" s="180" t="s">
        <v>1313</v>
      </c>
      <c r="R3652" s="186">
        <v>0</v>
      </c>
      <c r="S3652" s="186">
        <v>0</v>
      </c>
      <c r="T3652" s="188">
        <v>8</v>
      </c>
    </row>
    <row r="3653" spans="1:20" s="178" customFormat="1" ht="12.75" customHeight="1" x14ac:dyDescent="0.2">
      <c r="A3653" s="182">
        <v>71</v>
      </c>
      <c r="B3653" s="184" t="s">
        <v>14</v>
      </c>
      <c r="C3653" s="181">
        <v>1</v>
      </c>
      <c r="D3653" s="183">
        <v>44197</v>
      </c>
      <c r="E3653" s="182">
        <v>1</v>
      </c>
      <c r="F3653" s="182" t="s">
        <v>1233</v>
      </c>
      <c r="G3653" s="182">
        <v>2021</v>
      </c>
      <c r="H3653" s="186">
        <v>138</v>
      </c>
      <c r="I3653" s="181">
        <v>201</v>
      </c>
      <c r="J3653" s="189" t="s">
        <v>47</v>
      </c>
      <c r="K3653" s="187">
        <v>14003.76</v>
      </c>
      <c r="L3653" s="185" t="s">
        <v>1339</v>
      </c>
      <c r="M3653" s="179" t="s">
        <v>1308</v>
      </c>
      <c r="N3653" s="191" t="s">
        <v>1309</v>
      </c>
      <c r="O3653" s="190" t="s">
        <v>1309</v>
      </c>
      <c r="P3653" s="180" t="s">
        <v>1310</v>
      </c>
      <c r="Q3653" s="180" t="s">
        <v>1313</v>
      </c>
      <c r="R3653" s="186">
        <v>0</v>
      </c>
      <c r="S3653" s="186">
        <v>3</v>
      </c>
      <c r="T3653" s="188">
        <v>141</v>
      </c>
    </row>
    <row r="3654" spans="1:20" s="178" customFormat="1" ht="12.75" customHeight="1" x14ac:dyDescent="0.2">
      <c r="A3654" s="182">
        <v>82</v>
      </c>
      <c r="B3654" s="184" t="s">
        <v>8</v>
      </c>
      <c r="C3654" s="181">
        <v>1</v>
      </c>
      <c r="D3654" s="183">
        <v>44197</v>
      </c>
      <c r="E3654" s="182">
        <v>1</v>
      </c>
      <c r="F3654" s="182" t="s">
        <v>1233</v>
      </c>
      <c r="G3654" s="182">
        <v>2021</v>
      </c>
      <c r="H3654" s="186">
        <v>35</v>
      </c>
      <c r="I3654" s="181">
        <v>218</v>
      </c>
      <c r="J3654" s="189" t="s">
        <v>112</v>
      </c>
      <c r="K3654" s="187">
        <v>2768.93</v>
      </c>
      <c r="L3654" s="185" t="s">
        <v>55</v>
      </c>
      <c r="M3654" s="179" t="s">
        <v>1308</v>
      </c>
      <c r="N3654" s="191" t="s">
        <v>1309</v>
      </c>
      <c r="O3654" s="190" t="s">
        <v>1309</v>
      </c>
      <c r="P3654" s="180" t="s">
        <v>1316</v>
      </c>
      <c r="Q3654" s="180" t="s">
        <v>1317</v>
      </c>
      <c r="R3654" s="186">
        <v>4</v>
      </c>
      <c r="S3654" s="186">
        <v>1</v>
      </c>
      <c r="T3654" s="188">
        <v>40</v>
      </c>
    </row>
    <row r="3655" spans="1:20" s="178" customFormat="1" ht="12.75" customHeight="1" x14ac:dyDescent="0.2">
      <c r="A3655" s="182">
        <v>59</v>
      </c>
      <c r="B3655" s="184" t="s">
        <v>10</v>
      </c>
      <c r="C3655" s="181">
        <v>1</v>
      </c>
      <c r="D3655" s="183">
        <v>44197</v>
      </c>
      <c r="E3655" s="182">
        <v>1</v>
      </c>
      <c r="F3655" s="182" t="s">
        <v>1233</v>
      </c>
      <c r="G3655" s="182">
        <v>2021</v>
      </c>
      <c r="H3655" s="186">
        <v>6</v>
      </c>
      <c r="I3655" s="181">
        <v>218</v>
      </c>
      <c r="J3655" s="189" t="s">
        <v>112</v>
      </c>
      <c r="K3655" s="187">
        <v>472.31</v>
      </c>
      <c r="L3655" s="185" t="s">
        <v>55</v>
      </c>
      <c r="M3655" s="179" t="s">
        <v>1308</v>
      </c>
      <c r="N3655" s="191" t="s">
        <v>1309</v>
      </c>
      <c r="O3655" s="190" t="s">
        <v>1309</v>
      </c>
      <c r="P3655" s="180" t="s">
        <v>1316</v>
      </c>
      <c r="Q3655" s="180" t="s">
        <v>1317</v>
      </c>
      <c r="R3655" s="186">
        <v>1</v>
      </c>
      <c r="S3655" s="186">
        <v>0</v>
      </c>
      <c r="T3655" s="188">
        <v>7</v>
      </c>
    </row>
    <row r="3656" spans="1:20" s="178" customFormat="1" ht="12.75" customHeight="1" x14ac:dyDescent="0.2">
      <c r="A3656" s="182">
        <v>63</v>
      </c>
      <c r="B3656" s="184" t="s">
        <v>12</v>
      </c>
      <c r="C3656" s="181">
        <v>1</v>
      </c>
      <c r="D3656" s="183">
        <v>44197</v>
      </c>
      <c r="E3656" s="182">
        <v>1</v>
      </c>
      <c r="F3656" s="182" t="s">
        <v>1233</v>
      </c>
      <c r="G3656" s="182">
        <v>2021</v>
      </c>
      <c r="H3656" s="186">
        <v>173</v>
      </c>
      <c r="I3656" s="181">
        <v>218</v>
      </c>
      <c r="J3656" s="189" t="s">
        <v>112</v>
      </c>
      <c r="K3656" s="187">
        <v>11238.13</v>
      </c>
      <c r="L3656" s="185" t="s">
        <v>55</v>
      </c>
      <c r="M3656" s="179" t="s">
        <v>1308</v>
      </c>
      <c r="N3656" s="191" t="s">
        <v>1309</v>
      </c>
      <c r="O3656" s="190" t="s">
        <v>1309</v>
      </c>
      <c r="P3656" s="180" t="s">
        <v>1316</v>
      </c>
      <c r="Q3656" s="180" t="s">
        <v>1317</v>
      </c>
      <c r="R3656" s="186">
        <v>19</v>
      </c>
      <c r="S3656" s="186">
        <v>3</v>
      </c>
      <c r="T3656" s="188">
        <v>195</v>
      </c>
    </row>
    <row r="3657" spans="1:20" s="178" customFormat="1" ht="12.75" customHeight="1" x14ac:dyDescent="0.2">
      <c r="A3657" s="182">
        <v>76</v>
      </c>
      <c r="B3657" s="184" t="s">
        <v>50</v>
      </c>
      <c r="C3657" s="181">
        <v>1</v>
      </c>
      <c r="D3657" s="183">
        <v>44197</v>
      </c>
      <c r="E3657" s="182">
        <v>1</v>
      </c>
      <c r="F3657" s="182" t="s">
        <v>1233</v>
      </c>
      <c r="G3657" s="182">
        <v>2021</v>
      </c>
      <c r="H3657" s="186">
        <v>3</v>
      </c>
      <c r="I3657" s="181">
        <v>218</v>
      </c>
      <c r="J3657" s="189" t="s">
        <v>112</v>
      </c>
      <c r="K3657" s="187">
        <v>196.61</v>
      </c>
      <c r="L3657" s="185" t="s">
        <v>55</v>
      </c>
      <c r="M3657" s="179" t="s">
        <v>1308</v>
      </c>
      <c r="N3657" s="191" t="s">
        <v>1309</v>
      </c>
      <c r="O3657" s="190" t="s">
        <v>1309</v>
      </c>
      <c r="P3657" s="180" t="s">
        <v>1316</v>
      </c>
      <c r="Q3657" s="180" t="s">
        <v>1317</v>
      </c>
      <c r="R3657" s="186">
        <v>0</v>
      </c>
      <c r="S3657" s="186">
        <v>0</v>
      </c>
      <c r="T3657" s="188">
        <v>3</v>
      </c>
    </row>
    <row r="3658" spans="1:20" s="178" customFormat="1" ht="12.75" customHeight="1" x14ac:dyDescent="0.2">
      <c r="A3658" s="182">
        <v>65</v>
      </c>
      <c r="B3658" s="184" t="s">
        <v>11</v>
      </c>
      <c r="C3658" s="181">
        <v>1</v>
      </c>
      <c r="D3658" s="183">
        <v>44197</v>
      </c>
      <c r="E3658" s="182">
        <v>1</v>
      </c>
      <c r="F3658" s="182" t="s">
        <v>1233</v>
      </c>
      <c r="G3658" s="182">
        <v>2021</v>
      </c>
      <c r="H3658" s="186">
        <v>21</v>
      </c>
      <c r="I3658" s="181">
        <v>218</v>
      </c>
      <c r="J3658" s="189" t="s">
        <v>112</v>
      </c>
      <c r="K3658" s="187">
        <v>1022.64</v>
      </c>
      <c r="L3658" s="185" t="s">
        <v>55</v>
      </c>
      <c r="M3658" s="179" t="s">
        <v>1308</v>
      </c>
      <c r="N3658" s="191" t="s">
        <v>1309</v>
      </c>
      <c r="O3658" s="190" t="s">
        <v>1309</v>
      </c>
      <c r="P3658" s="180" t="s">
        <v>1316</v>
      </c>
      <c r="Q3658" s="180" t="s">
        <v>1317</v>
      </c>
      <c r="R3658" s="186">
        <v>2</v>
      </c>
      <c r="S3658" s="186">
        <v>0</v>
      </c>
      <c r="T3658" s="188">
        <v>23</v>
      </c>
    </row>
    <row r="3659" spans="1:20" s="178" customFormat="1" ht="12.75" customHeight="1" x14ac:dyDescent="0.2">
      <c r="A3659" s="182">
        <v>75</v>
      </c>
      <c r="B3659" s="184" t="s">
        <v>9</v>
      </c>
      <c r="C3659" s="181">
        <v>1</v>
      </c>
      <c r="D3659" s="183">
        <v>44197</v>
      </c>
      <c r="E3659" s="182">
        <v>1</v>
      </c>
      <c r="F3659" s="182" t="s">
        <v>1233</v>
      </c>
      <c r="G3659" s="182">
        <v>2021</v>
      </c>
      <c r="H3659" s="186">
        <v>15</v>
      </c>
      <c r="I3659" s="181">
        <v>218</v>
      </c>
      <c r="J3659" s="189" t="s">
        <v>112</v>
      </c>
      <c r="K3659" s="187">
        <v>1067.9000000000001</v>
      </c>
      <c r="L3659" s="185" t="s">
        <v>55</v>
      </c>
      <c r="M3659" s="179" t="s">
        <v>1308</v>
      </c>
      <c r="N3659" s="191" t="s">
        <v>1309</v>
      </c>
      <c r="O3659" s="190" t="s">
        <v>1309</v>
      </c>
      <c r="P3659" s="180" t="s">
        <v>1316</v>
      </c>
      <c r="Q3659" s="180" t="s">
        <v>1317</v>
      </c>
      <c r="R3659" s="186">
        <v>2</v>
      </c>
      <c r="S3659" s="186">
        <v>0</v>
      </c>
      <c r="T3659" s="188">
        <v>17</v>
      </c>
    </row>
    <row r="3660" spans="1:20" s="178" customFormat="1" ht="12.75" customHeight="1" x14ac:dyDescent="0.2">
      <c r="A3660" s="182" t="s">
        <v>1290</v>
      </c>
      <c r="B3660" s="184" t="s">
        <v>1243</v>
      </c>
      <c r="C3660" s="181">
        <v>1</v>
      </c>
      <c r="D3660" s="183">
        <v>44197</v>
      </c>
      <c r="E3660" s="182">
        <v>1</v>
      </c>
      <c r="F3660" s="182" t="s">
        <v>1233</v>
      </c>
      <c r="G3660" s="182">
        <v>2021</v>
      </c>
      <c r="H3660" s="186">
        <v>1155</v>
      </c>
      <c r="I3660" s="181">
        <v>218</v>
      </c>
      <c r="J3660" s="189" t="s">
        <v>112</v>
      </c>
      <c r="K3660" s="187">
        <v>74898.27</v>
      </c>
      <c r="L3660" s="185" t="s">
        <v>1337</v>
      </c>
      <c r="M3660" s="179" t="s">
        <v>1308</v>
      </c>
      <c r="N3660" s="191" t="s">
        <v>1309</v>
      </c>
      <c r="O3660" s="190" t="s">
        <v>1309</v>
      </c>
      <c r="P3660" s="180" t="s">
        <v>1316</v>
      </c>
      <c r="Q3660" s="180" t="s">
        <v>1317</v>
      </c>
      <c r="R3660" s="186">
        <v>127</v>
      </c>
      <c r="S3660" s="186">
        <v>23</v>
      </c>
      <c r="T3660" s="188">
        <v>1305</v>
      </c>
    </row>
    <row r="3661" spans="1:20" s="178" customFormat="1" ht="12.75" customHeight="1" x14ac:dyDescent="0.2">
      <c r="A3661" s="182" t="s">
        <v>1291</v>
      </c>
      <c r="B3661" s="184" t="s">
        <v>1244</v>
      </c>
      <c r="C3661" s="181">
        <v>1</v>
      </c>
      <c r="D3661" s="183">
        <v>44197</v>
      </c>
      <c r="E3661" s="182">
        <v>1</v>
      </c>
      <c r="F3661" s="182" t="s">
        <v>1233</v>
      </c>
      <c r="G3661" s="182">
        <v>2021</v>
      </c>
      <c r="H3661" s="186">
        <v>70</v>
      </c>
      <c r="I3661" s="181">
        <v>218</v>
      </c>
      <c r="J3661" s="189" t="s">
        <v>112</v>
      </c>
      <c r="K3661" s="187">
        <v>4435.22</v>
      </c>
      <c r="L3661" s="185" t="s">
        <v>1337</v>
      </c>
      <c r="M3661" s="179" t="s">
        <v>1308</v>
      </c>
      <c r="N3661" s="191" t="s">
        <v>1309</v>
      </c>
      <c r="O3661" s="190" t="s">
        <v>1309</v>
      </c>
      <c r="P3661" s="180" t="s">
        <v>1316</v>
      </c>
      <c r="Q3661" s="180" t="s">
        <v>1317</v>
      </c>
      <c r="R3661" s="186">
        <v>8</v>
      </c>
      <c r="S3661" s="186">
        <v>1</v>
      </c>
      <c r="T3661" s="188">
        <v>79</v>
      </c>
    </row>
    <row r="3662" spans="1:20" s="178" customFormat="1" ht="12.75" customHeight="1" x14ac:dyDescent="0.2">
      <c r="A3662" s="182" t="s">
        <v>1289</v>
      </c>
      <c r="B3662" s="184" t="s">
        <v>43</v>
      </c>
      <c r="C3662" s="181">
        <v>1</v>
      </c>
      <c r="D3662" s="183">
        <v>44197</v>
      </c>
      <c r="E3662" s="182">
        <v>1</v>
      </c>
      <c r="F3662" s="182" t="s">
        <v>1233</v>
      </c>
      <c r="G3662" s="182">
        <v>2021</v>
      </c>
      <c r="H3662" s="186">
        <v>177</v>
      </c>
      <c r="I3662" s="181">
        <v>218</v>
      </c>
      <c r="J3662" s="189" t="s">
        <v>112</v>
      </c>
      <c r="K3662" s="187">
        <v>10872.35</v>
      </c>
      <c r="L3662" s="185" t="s">
        <v>62</v>
      </c>
      <c r="M3662" s="179" t="s">
        <v>1308</v>
      </c>
      <c r="N3662" s="191" t="s">
        <v>1309</v>
      </c>
      <c r="O3662" s="190" t="s">
        <v>1309</v>
      </c>
      <c r="P3662" s="180" t="s">
        <v>1316</v>
      </c>
      <c r="Q3662" s="180" t="s">
        <v>1317</v>
      </c>
      <c r="R3662" s="186">
        <v>19</v>
      </c>
      <c r="S3662" s="186">
        <v>4</v>
      </c>
      <c r="T3662" s="188">
        <v>200</v>
      </c>
    </row>
    <row r="3663" spans="1:20" s="178" customFormat="1" ht="12.75" customHeight="1" x14ac:dyDescent="0.2">
      <c r="A3663" s="182">
        <v>18</v>
      </c>
      <c r="B3663" s="184" t="s">
        <v>63</v>
      </c>
      <c r="C3663" s="181">
        <v>1</v>
      </c>
      <c r="D3663" s="183">
        <v>44197</v>
      </c>
      <c r="E3663" s="182">
        <v>1</v>
      </c>
      <c r="F3663" s="182" t="s">
        <v>1233</v>
      </c>
      <c r="G3663" s="182">
        <v>2021</v>
      </c>
      <c r="H3663" s="186">
        <v>29</v>
      </c>
      <c r="I3663" s="181">
        <v>218</v>
      </c>
      <c r="J3663" s="189" t="s">
        <v>112</v>
      </c>
      <c r="K3663" s="187">
        <v>2389.46</v>
      </c>
      <c r="L3663" s="185" t="s">
        <v>64</v>
      </c>
      <c r="M3663" s="179" t="s">
        <v>1308</v>
      </c>
      <c r="N3663" s="191" t="s">
        <v>1309</v>
      </c>
      <c r="O3663" s="190" t="s">
        <v>1309</v>
      </c>
      <c r="P3663" s="180" t="s">
        <v>1316</v>
      </c>
      <c r="Q3663" s="180" t="s">
        <v>1317</v>
      </c>
      <c r="R3663" s="186">
        <v>0</v>
      </c>
      <c r="S3663" s="186">
        <v>1</v>
      </c>
      <c r="T3663" s="188">
        <v>30</v>
      </c>
    </row>
    <row r="3664" spans="1:20" s="178" customFormat="1" ht="12.75" customHeight="1" x14ac:dyDescent="0.2">
      <c r="A3664" s="182">
        <v>97</v>
      </c>
      <c r="B3664" s="184" t="s">
        <v>66</v>
      </c>
      <c r="C3664" s="181">
        <v>1</v>
      </c>
      <c r="D3664" s="183">
        <v>44197</v>
      </c>
      <c r="E3664" s="182">
        <v>1</v>
      </c>
      <c r="F3664" s="182" t="s">
        <v>1233</v>
      </c>
      <c r="G3664" s="182">
        <v>2021</v>
      </c>
      <c r="H3664" s="186">
        <v>2</v>
      </c>
      <c r="I3664" s="181">
        <v>218</v>
      </c>
      <c r="J3664" s="189" t="s">
        <v>112</v>
      </c>
      <c r="K3664" s="187">
        <v>201.38</v>
      </c>
      <c r="L3664" s="185" t="s">
        <v>64</v>
      </c>
      <c r="M3664" s="179" t="s">
        <v>1308</v>
      </c>
      <c r="N3664" s="191" t="s">
        <v>1309</v>
      </c>
      <c r="O3664" s="190" t="s">
        <v>1309</v>
      </c>
      <c r="P3664" s="180" t="s">
        <v>1316</v>
      </c>
      <c r="Q3664" s="180" t="s">
        <v>1317</v>
      </c>
      <c r="R3664" s="186">
        <v>0</v>
      </c>
      <c r="S3664" s="186">
        <v>0</v>
      </c>
      <c r="T3664" s="188">
        <v>2</v>
      </c>
    </row>
    <row r="3665" spans="1:20" s="178" customFormat="1" ht="12.75" customHeight="1" x14ac:dyDescent="0.2">
      <c r="A3665" s="182">
        <v>85</v>
      </c>
      <c r="B3665" s="184" t="s">
        <v>67</v>
      </c>
      <c r="C3665" s="181">
        <v>1</v>
      </c>
      <c r="D3665" s="183">
        <v>44197</v>
      </c>
      <c r="E3665" s="182">
        <v>1</v>
      </c>
      <c r="F3665" s="182" t="s">
        <v>1233</v>
      </c>
      <c r="G3665" s="182">
        <v>2021</v>
      </c>
      <c r="H3665" s="186">
        <v>3</v>
      </c>
      <c r="I3665" s="181">
        <v>218</v>
      </c>
      <c r="J3665" s="189" t="s">
        <v>112</v>
      </c>
      <c r="K3665" s="187">
        <v>250.1</v>
      </c>
      <c r="L3665" s="185" t="s">
        <v>64</v>
      </c>
      <c r="M3665" s="179" t="s">
        <v>1308</v>
      </c>
      <c r="N3665" s="191" t="s">
        <v>1309</v>
      </c>
      <c r="O3665" s="190" t="s">
        <v>1309</v>
      </c>
      <c r="P3665" s="180" t="s">
        <v>1316</v>
      </c>
      <c r="Q3665" s="180" t="s">
        <v>1317</v>
      </c>
      <c r="R3665" s="186">
        <v>0</v>
      </c>
      <c r="S3665" s="186">
        <v>0</v>
      </c>
      <c r="T3665" s="188">
        <v>3</v>
      </c>
    </row>
    <row r="3666" spans="1:20" s="178" customFormat="1" ht="12.75" customHeight="1" x14ac:dyDescent="0.2">
      <c r="A3666" s="182">
        <v>51</v>
      </c>
      <c r="B3666" s="184" t="s">
        <v>68</v>
      </c>
      <c r="C3666" s="181">
        <v>1</v>
      </c>
      <c r="D3666" s="183">
        <v>44197</v>
      </c>
      <c r="E3666" s="182">
        <v>1</v>
      </c>
      <c r="F3666" s="182" t="s">
        <v>1233</v>
      </c>
      <c r="G3666" s="182">
        <v>2021</v>
      </c>
      <c r="H3666" s="186">
        <v>4</v>
      </c>
      <c r="I3666" s="181">
        <v>218</v>
      </c>
      <c r="J3666" s="189" t="s">
        <v>112</v>
      </c>
      <c r="K3666" s="187">
        <v>416.23</v>
      </c>
      <c r="L3666" s="185" t="s">
        <v>64</v>
      </c>
      <c r="M3666" s="179" t="s">
        <v>1308</v>
      </c>
      <c r="N3666" s="191" t="s">
        <v>1309</v>
      </c>
      <c r="O3666" s="190" t="s">
        <v>1309</v>
      </c>
      <c r="P3666" s="180" t="s">
        <v>1316</v>
      </c>
      <c r="Q3666" s="180" t="s">
        <v>1317</v>
      </c>
      <c r="R3666" s="186">
        <v>0</v>
      </c>
      <c r="S3666" s="186">
        <v>0</v>
      </c>
      <c r="T3666" s="188">
        <v>4</v>
      </c>
    </row>
    <row r="3667" spans="1:20" s="178" customFormat="1" ht="12.75" customHeight="1" x14ac:dyDescent="0.2">
      <c r="A3667" s="182">
        <v>83</v>
      </c>
      <c r="B3667" s="184" t="s">
        <v>69</v>
      </c>
      <c r="C3667" s="181">
        <v>1</v>
      </c>
      <c r="D3667" s="183">
        <v>44197</v>
      </c>
      <c r="E3667" s="182">
        <v>1</v>
      </c>
      <c r="F3667" s="182" t="s">
        <v>1233</v>
      </c>
      <c r="G3667" s="182">
        <v>2021</v>
      </c>
      <c r="H3667" s="186">
        <v>5</v>
      </c>
      <c r="I3667" s="181">
        <v>218</v>
      </c>
      <c r="J3667" s="189" t="s">
        <v>112</v>
      </c>
      <c r="K3667" s="187">
        <v>431.04</v>
      </c>
      <c r="L3667" s="185" t="s">
        <v>64</v>
      </c>
      <c r="M3667" s="179" t="s">
        <v>1308</v>
      </c>
      <c r="N3667" s="191" t="s">
        <v>1309</v>
      </c>
      <c r="O3667" s="190" t="s">
        <v>1309</v>
      </c>
      <c r="P3667" s="180" t="s">
        <v>1316</v>
      </c>
      <c r="Q3667" s="180" t="s">
        <v>1317</v>
      </c>
      <c r="R3667" s="186">
        <v>0</v>
      </c>
      <c r="S3667" s="186">
        <v>0</v>
      </c>
      <c r="T3667" s="188">
        <v>5</v>
      </c>
    </row>
    <row r="3668" spans="1:20" s="178" customFormat="1" ht="12.75" customHeight="1" x14ac:dyDescent="0.2">
      <c r="A3668" s="182">
        <v>52</v>
      </c>
      <c r="B3668" s="184" t="s">
        <v>70</v>
      </c>
      <c r="C3668" s="181">
        <v>1</v>
      </c>
      <c r="D3668" s="183">
        <v>44197</v>
      </c>
      <c r="E3668" s="182">
        <v>1</v>
      </c>
      <c r="F3668" s="182" t="s">
        <v>1233</v>
      </c>
      <c r="G3668" s="182">
        <v>2021</v>
      </c>
      <c r="H3668" s="186">
        <v>5</v>
      </c>
      <c r="I3668" s="181">
        <v>218</v>
      </c>
      <c r="J3668" s="189" t="s">
        <v>112</v>
      </c>
      <c r="K3668" s="187">
        <v>396.58</v>
      </c>
      <c r="L3668" s="185" t="s">
        <v>64</v>
      </c>
      <c r="M3668" s="179" t="s">
        <v>1308</v>
      </c>
      <c r="N3668" s="191" t="s">
        <v>1309</v>
      </c>
      <c r="O3668" s="190" t="s">
        <v>1309</v>
      </c>
      <c r="P3668" s="180" t="s">
        <v>1316</v>
      </c>
      <c r="Q3668" s="180" t="s">
        <v>1317</v>
      </c>
      <c r="R3668" s="186">
        <v>0</v>
      </c>
      <c r="S3668" s="186">
        <v>0</v>
      </c>
      <c r="T3668" s="188">
        <v>5</v>
      </c>
    </row>
    <row r="3669" spans="1:20" s="178" customFormat="1" ht="12.75" customHeight="1" x14ac:dyDescent="0.2">
      <c r="A3669" s="182">
        <v>90</v>
      </c>
      <c r="B3669" s="184" t="s">
        <v>72</v>
      </c>
      <c r="C3669" s="181">
        <v>1</v>
      </c>
      <c r="D3669" s="183">
        <v>44197</v>
      </c>
      <c r="E3669" s="182">
        <v>1</v>
      </c>
      <c r="F3669" s="182" t="s">
        <v>1233</v>
      </c>
      <c r="G3669" s="182">
        <v>2021</v>
      </c>
      <c r="H3669" s="186">
        <v>6</v>
      </c>
      <c r="I3669" s="181">
        <v>218</v>
      </c>
      <c r="J3669" s="189" t="s">
        <v>112</v>
      </c>
      <c r="K3669" s="187">
        <v>480.3</v>
      </c>
      <c r="L3669" s="185" t="s">
        <v>64</v>
      </c>
      <c r="M3669" s="179" t="s">
        <v>1308</v>
      </c>
      <c r="N3669" s="191" t="s">
        <v>1309</v>
      </c>
      <c r="O3669" s="190" t="s">
        <v>1309</v>
      </c>
      <c r="P3669" s="180" t="s">
        <v>1316</v>
      </c>
      <c r="Q3669" s="180" t="s">
        <v>1317</v>
      </c>
      <c r="R3669" s="186">
        <v>0</v>
      </c>
      <c r="S3669" s="186">
        <v>0</v>
      </c>
      <c r="T3669" s="188">
        <v>6</v>
      </c>
    </row>
    <row r="3670" spans="1:20" s="178" customFormat="1" ht="12.75" customHeight="1" x14ac:dyDescent="0.2">
      <c r="A3670" s="182">
        <v>25</v>
      </c>
      <c r="B3670" s="184" t="s">
        <v>73</v>
      </c>
      <c r="C3670" s="181">
        <v>1</v>
      </c>
      <c r="D3670" s="183">
        <v>44197</v>
      </c>
      <c r="E3670" s="182">
        <v>1</v>
      </c>
      <c r="F3670" s="182" t="s">
        <v>1233</v>
      </c>
      <c r="G3670" s="182">
        <v>2021</v>
      </c>
      <c r="H3670" s="186">
        <v>2</v>
      </c>
      <c r="I3670" s="181">
        <v>218</v>
      </c>
      <c r="J3670" s="189" t="s">
        <v>112</v>
      </c>
      <c r="K3670" s="187">
        <v>226.47</v>
      </c>
      <c r="L3670" s="185" t="s">
        <v>64</v>
      </c>
      <c r="M3670" s="179" t="s">
        <v>1308</v>
      </c>
      <c r="N3670" s="191" t="s">
        <v>1309</v>
      </c>
      <c r="O3670" s="190" t="s">
        <v>1309</v>
      </c>
      <c r="P3670" s="180" t="s">
        <v>1316</v>
      </c>
      <c r="Q3670" s="180" t="s">
        <v>1317</v>
      </c>
      <c r="R3670" s="186">
        <v>0</v>
      </c>
      <c r="S3670" s="186">
        <v>0</v>
      </c>
      <c r="T3670" s="188">
        <v>2</v>
      </c>
    </row>
    <row r="3671" spans="1:20" s="178" customFormat="1" ht="12.75" customHeight="1" x14ac:dyDescent="0.2">
      <c r="A3671" s="182">
        <v>102</v>
      </c>
      <c r="B3671" s="184" t="s">
        <v>74</v>
      </c>
      <c r="C3671" s="181">
        <v>1</v>
      </c>
      <c r="D3671" s="183">
        <v>44197</v>
      </c>
      <c r="E3671" s="182">
        <v>1</v>
      </c>
      <c r="F3671" s="182" t="s">
        <v>1233</v>
      </c>
      <c r="G3671" s="182">
        <v>2021</v>
      </c>
      <c r="H3671" s="186">
        <v>2</v>
      </c>
      <c r="I3671" s="181">
        <v>218</v>
      </c>
      <c r="J3671" s="189" t="s">
        <v>112</v>
      </c>
      <c r="K3671" s="187">
        <v>232.3</v>
      </c>
      <c r="L3671" s="185" t="s">
        <v>64</v>
      </c>
      <c r="M3671" s="179" t="s">
        <v>1308</v>
      </c>
      <c r="N3671" s="191" t="s">
        <v>1309</v>
      </c>
      <c r="O3671" s="190" t="s">
        <v>1309</v>
      </c>
      <c r="P3671" s="180" t="s">
        <v>1316</v>
      </c>
      <c r="Q3671" s="180" t="s">
        <v>1317</v>
      </c>
      <c r="R3671" s="186">
        <v>0</v>
      </c>
      <c r="S3671" s="186">
        <v>0</v>
      </c>
      <c r="T3671" s="188">
        <v>2</v>
      </c>
    </row>
    <row r="3672" spans="1:20" s="178" customFormat="1" ht="12.75" customHeight="1" x14ac:dyDescent="0.2">
      <c r="A3672" s="182">
        <v>36</v>
      </c>
      <c r="B3672" s="184" t="s">
        <v>75</v>
      </c>
      <c r="C3672" s="181">
        <v>1</v>
      </c>
      <c r="D3672" s="183">
        <v>44197</v>
      </c>
      <c r="E3672" s="182">
        <v>1</v>
      </c>
      <c r="F3672" s="182" t="s">
        <v>1233</v>
      </c>
      <c r="G3672" s="182">
        <v>2021</v>
      </c>
      <c r="H3672" s="186">
        <v>5</v>
      </c>
      <c r="I3672" s="181">
        <v>218</v>
      </c>
      <c r="J3672" s="189" t="s">
        <v>112</v>
      </c>
      <c r="K3672" s="187">
        <v>481.98</v>
      </c>
      <c r="L3672" s="185" t="s">
        <v>64</v>
      </c>
      <c r="M3672" s="179" t="s">
        <v>1308</v>
      </c>
      <c r="N3672" s="191" t="s">
        <v>1309</v>
      </c>
      <c r="O3672" s="190" t="s">
        <v>1309</v>
      </c>
      <c r="P3672" s="180" t="s">
        <v>1316</v>
      </c>
      <c r="Q3672" s="180" t="s">
        <v>1317</v>
      </c>
      <c r="R3672" s="186">
        <v>0</v>
      </c>
      <c r="S3672" s="186">
        <v>0</v>
      </c>
      <c r="T3672" s="188">
        <v>5</v>
      </c>
    </row>
    <row r="3673" spans="1:20" s="178" customFormat="1" ht="12.75" customHeight="1" x14ac:dyDescent="0.2">
      <c r="A3673" s="182">
        <v>70</v>
      </c>
      <c r="B3673" s="184" t="s">
        <v>76</v>
      </c>
      <c r="C3673" s="181">
        <v>1</v>
      </c>
      <c r="D3673" s="183">
        <v>44197</v>
      </c>
      <c r="E3673" s="182">
        <v>1</v>
      </c>
      <c r="F3673" s="182" t="s">
        <v>1233</v>
      </c>
      <c r="G3673" s="182">
        <v>2021</v>
      </c>
      <c r="H3673" s="186">
        <v>2</v>
      </c>
      <c r="I3673" s="181">
        <v>218</v>
      </c>
      <c r="J3673" s="189" t="s">
        <v>112</v>
      </c>
      <c r="K3673" s="187">
        <v>181.85</v>
      </c>
      <c r="L3673" s="185" t="s">
        <v>64</v>
      </c>
      <c r="M3673" s="179" t="s">
        <v>1308</v>
      </c>
      <c r="N3673" s="191" t="s">
        <v>1309</v>
      </c>
      <c r="O3673" s="190" t="s">
        <v>1309</v>
      </c>
      <c r="P3673" s="180" t="s">
        <v>1316</v>
      </c>
      <c r="Q3673" s="180" t="s">
        <v>1317</v>
      </c>
      <c r="R3673" s="186">
        <v>0</v>
      </c>
      <c r="S3673" s="186">
        <v>0</v>
      </c>
      <c r="T3673" s="188">
        <v>2</v>
      </c>
    </row>
    <row r="3674" spans="1:20" s="178" customFormat="1" ht="12.75" customHeight="1" x14ac:dyDescent="0.2">
      <c r="A3674" s="182">
        <v>67</v>
      </c>
      <c r="B3674" s="184" t="s">
        <v>77</v>
      </c>
      <c r="C3674" s="181">
        <v>1</v>
      </c>
      <c r="D3674" s="183">
        <v>44197</v>
      </c>
      <c r="E3674" s="182">
        <v>1</v>
      </c>
      <c r="F3674" s="182" t="s">
        <v>1233</v>
      </c>
      <c r="G3674" s="182">
        <v>2021</v>
      </c>
      <c r="H3674" s="186">
        <v>6</v>
      </c>
      <c r="I3674" s="181">
        <v>218</v>
      </c>
      <c r="J3674" s="189" t="s">
        <v>112</v>
      </c>
      <c r="K3674" s="187">
        <v>485.64</v>
      </c>
      <c r="L3674" s="185" t="s">
        <v>64</v>
      </c>
      <c r="M3674" s="179" t="s">
        <v>1308</v>
      </c>
      <c r="N3674" s="191" t="s">
        <v>1309</v>
      </c>
      <c r="O3674" s="190" t="s">
        <v>1309</v>
      </c>
      <c r="P3674" s="180" t="s">
        <v>1316</v>
      </c>
      <c r="Q3674" s="180" t="s">
        <v>1317</v>
      </c>
      <c r="R3674" s="186">
        <v>0</v>
      </c>
      <c r="S3674" s="186">
        <v>0</v>
      </c>
      <c r="T3674" s="188">
        <v>6</v>
      </c>
    </row>
    <row r="3675" spans="1:20" s="178" customFormat="1" ht="12.75" customHeight="1" x14ac:dyDescent="0.2">
      <c r="A3675" s="182">
        <v>92</v>
      </c>
      <c r="B3675" s="184" t="s">
        <v>78</v>
      </c>
      <c r="C3675" s="181">
        <v>1</v>
      </c>
      <c r="D3675" s="183">
        <v>44197</v>
      </c>
      <c r="E3675" s="182">
        <v>1</v>
      </c>
      <c r="F3675" s="182" t="s">
        <v>1233</v>
      </c>
      <c r="G3675" s="182">
        <v>2021</v>
      </c>
      <c r="H3675" s="186">
        <v>5</v>
      </c>
      <c r="I3675" s="181">
        <v>218</v>
      </c>
      <c r="J3675" s="189" t="s">
        <v>112</v>
      </c>
      <c r="K3675" s="187">
        <v>534.28</v>
      </c>
      <c r="L3675" s="185" t="s">
        <v>64</v>
      </c>
      <c r="M3675" s="179" t="s">
        <v>1308</v>
      </c>
      <c r="N3675" s="191" t="s">
        <v>1309</v>
      </c>
      <c r="O3675" s="190" t="s">
        <v>1309</v>
      </c>
      <c r="P3675" s="180" t="s">
        <v>1316</v>
      </c>
      <c r="Q3675" s="180" t="s">
        <v>1317</v>
      </c>
      <c r="R3675" s="186">
        <v>0</v>
      </c>
      <c r="S3675" s="186">
        <v>0</v>
      </c>
      <c r="T3675" s="188">
        <v>5</v>
      </c>
    </row>
    <row r="3676" spans="1:20" s="178" customFormat="1" ht="12.75" customHeight="1" x14ac:dyDescent="0.2">
      <c r="A3676" s="182">
        <v>58</v>
      </c>
      <c r="B3676" s="184" t="s">
        <v>79</v>
      </c>
      <c r="C3676" s="181">
        <v>1</v>
      </c>
      <c r="D3676" s="183">
        <v>44197</v>
      </c>
      <c r="E3676" s="182">
        <v>1</v>
      </c>
      <c r="F3676" s="182" t="s">
        <v>1233</v>
      </c>
      <c r="G3676" s="182">
        <v>2021</v>
      </c>
      <c r="H3676" s="186">
        <v>3</v>
      </c>
      <c r="I3676" s="181">
        <v>218</v>
      </c>
      <c r="J3676" s="189" t="s">
        <v>112</v>
      </c>
      <c r="K3676" s="187">
        <v>180.79</v>
      </c>
      <c r="L3676" s="185" t="s">
        <v>64</v>
      </c>
      <c r="M3676" s="179" t="s">
        <v>1308</v>
      </c>
      <c r="N3676" s="191" t="s">
        <v>1309</v>
      </c>
      <c r="O3676" s="190" t="s">
        <v>1309</v>
      </c>
      <c r="P3676" s="180" t="s">
        <v>1316</v>
      </c>
      <c r="Q3676" s="180" t="s">
        <v>1317</v>
      </c>
      <c r="R3676" s="186">
        <v>0</v>
      </c>
      <c r="S3676" s="186">
        <v>0</v>
      </c>
      <c r="T3676" s="188">
        <v>3</v>
      </c>
    </row>
    <row r="3677" spans="1:20" s="178" customFormat="1" ht="12.75" customHeight="1" x14ac:dyDescent="0.2">
      <c r="A3677" s="182">
        <v>130</v>
      </c>
      <c r="B3677" s="184" t="s">
        <v>80</v>
      </c>
      <c r="C3677" s="181">
        <v>1</v>
      </c>
      <c r="D3677" s="183">
        <v>44197</v>
      </c>
      <c r="E3677" s="182">
        <v>1</v>
      </c>
      <c r="F3677" s="182" t="s">
        <v>1233</v>
      </c>
      <c r="G3677" s="182">
        <v>2021</v>
      </c>
      <c r="H3677" s="186">
        <v>2</v>
      </c>
      <c r="I3677" s="181">
        <v>218</v>
      </c>
      <c r="J3677" s="189" t="s">
        <v>112</v>
      </c>
      <c r="K3677" s="187">
        <v>198.6</v>
      </c>
      <c r="L3677" s="185" t="s">
        <v>64</v>
      </c>
      <c r="M3677" s="179" t="s">
        <v>1308</v>
      </c>
      <c r="N3677" s="191" t="s">
        <v>1309</v>
      </c>
      <c r="O3677" s="190" t="s">
        <v>1309</v>
      </c>
      <c r="P3677" s="180" t="s">
        <v>1316</v>
      </c>
      <c r="Q3677" s="180" t="s">
        <v>1317</v>
      </c>
      <c r="R3677" s="186">
        <v>0</v>
      </c>
      <c r="S3677" s="186">
        <v>0</v>
      </c>
      <c r="T3677" s="188">
        <v>2</v>
      </c>
    </row>
    <row r="3678" spans="1:20" s="178" customFormat="1" ht="12.75" customHeight="1" x14ac:dyDescent="0.2">
      <c r="A3678" s="182">
        <v>15</v>
      </c>
      <c r="B3678" s="184" t="s">
        <v>81</v>
      </c>
      <c r="C3678" s="181">
        <v>1</v>
      </c>
      <c r="D3678" s="183">
        <v>44197</v>
      </c>
      <c r="E3678" s="182">
        <v>1</v>
      </c>
      <c r="F3678" s="182" t="s">
        <v>1233</v>
      </c>
      <c r="G3678" s="182">
        <v>2021</v>
      </c>
      <c r="H3678" s="186">
        <v>4</v>
      </c>
      <c r="I3678" s="181">
        <v>218</v>
      </c>
      <c r="J3678" s="189" t="s">
        <v>112</v>
      </c>
      <c r="K3678" s="187">
        <v>385.81</v>
      </c>
      <c r="L3678" s="185" t="s">
        <v>64</v>
      </c>
      <c r="M3678" s="179" t="s">
        <v>1308</v>
      </c>
      <c r="N3678" s="191" t="s">
        <v>1309</v>
      </c>
      <c r="O3678" s="190" t="s">
        <v>1309</v>
      </c>
      <c r="P3678" s="180" t="s">
        <v>1316</v>
      </c>
      <c r="Q3678" s="180" t="s">
        <v>1317</v>
      </c>
      <c r="R3678" s="186">
        <v>0</v>
      </c>
      <c r="S3678" s="186">
        <v>0</v>
      </c>
      <c r="T3678" s="188">
        <v>4</v>
      </c>
    </row>
    <row r="3679" spans="1:20" s="178" customFormat="1" ht="12.75" customHeight="1" x14ac:dyDescent="0.2">
      <c r="A3679" s="182">
        <v>68</v>
      </c>
      <c r="B3679" s="184" t="s">
        <v>82</v>
      </c>
      <c r="C3679" s="181">
        <v>1</v>
      </c>
      <c r="D3679" s="183">
        <v>44197</v>
      </c>
      <c r="E3679" s="182">
        <v>1</v>
      </c>
      <c r="F3679" s="182" t="s">
        <v>1233</v>
      </c>
      <c r="G3679" s="182">
        <v>2021</v>
      </c>
      <c r="H3679" s="186">
        <v>3</v>
      </c>
      <c r="I3679" s="181">
        <v>218</v>
      </c>
      <c r="J3679" s="189" t="s">
        <v>112</v>
      </c>
      <c r="K3679" s="187">
        <v>323.23</v>
      </c>
      <c r="L3679" s="185" t="s">
        <v>64</v>
      </c>
      <c r="M3679" s="179" t="s">
        <v>1308</v>
      </c>
      <c r="N3679" s="191" t="s">
        <v>1309</v>
      </c>
      <c r="O3679" s="190" t="s">
        <v>1309</v>
      </c>
      <c r="P3679" s="180" t="s">
        <v>1316</v>
      </c>
      <c r="Q3679" s="180" t="s">
        <v>1317</v>
      </c>
      <c r="R3679" s="186">
        <v>0</v>
      </c>
      <c r="S3679" s="186">
        <v>0</v>
      </c>
      <c r="T3679" s="188">
        <v>3</v>
      </c>
    </row>
    <row r="3680" spans="1:20" s="178" customFormat="1" ht="12.75" customHeight="1" x14ac:dyDescent="0.2">
      <c r="A3680" s="182">
        <v>94</v>
      </c>
      <c r="B3680" s="184" t="s">
        <v>83</v>
      </c>
      <c r="C3680" s="181">
        <v>1</v>
      </c>
      <c r="D3680" s="183">
        <v>44197</v>
      </c>
      <c r="E3680" s="182">
        <v>1</v>
      </c>
      <c r="F3680" s="182" t="s">
        <v>1233</v>
      </c>
      <c r="G3680" s="182">
        <v>2021</v>
      </c>
      <c r="H3680" s="186">
        <v>6</v>
      </c>
      <c r="I3680" s="181">
        <v>218</v>
      </c>
      <c r="J3680" s="189" t="s">
        <v>112</v>
      </c>
      <c r="K3680" s="187">
        <v>431.09</v>
      </c>
      <c r="L3680" s="185" t="s">
        <v>64</v>
      </c>
      <c r="M3680" s="179" t="s">
        <v>1308</v>
      </c>
      <c r="N3680" s="191" t="s">
        <v>1309</v>
      </c>
      <c r="O3680" s="190" t="s">
        <v>1309</v>
      </c>
      <c r="P3680" s="180" t="s">
        <v>1316</v>
      </c>
      <c r="Q3680" s="180" t="s">
        <v>1317</v>
      </c>
      <c r="R3680" s="186">
        <v>0</v>
      </c>
      <c r="S3680" s="186">
        <v>0</v>
      </c>
      <c r="T3680" s="188">
        <v>6</v>
      </c>
    </row>
    <row r="3681" spans="1:20" s="178" customFormat="1" ht="12.75" customHeight="1" x14ac:dyDescent="0.2">
      <c r="A3681" s="182">
        <v>88</v>
      </c>
      <c r="B3681" s="184" t="s">
        <v>84</v>
      </c>
      <c r="C3681" s="181">
        <v>1</v>
      </c>
      <c r="D3681" s="183">
        <v>44197</v>
      </c>
      <c r="E3681" s="182">
        <v>1</v>
      </c>
      <c r="F3681" s="182" t="s">
        <v>1233</v>
      </c>
      <c r="G3681" s="182">
        <v>2021</v>
      </c>
      <c r="H3681" s="186">
        <v>3</v>
      </c>
      <c r="I3681" s="181">
        <v>218</v>
      </c>
      <c r="J3681" s="189" t="s">
        <v>112</v>
      </c>
      <c r="K3681" s="187">
        <v>169.93</v>
      </c>
      <c r="L3681" s="185" t="s">
        <v>64</v>
      </c>
      <c r="M3681" s="179" t="s">
        <v>1308</v>
      </c>
      <c r="N3681" s="191" t="s">
        <v>1309</v>
      </c>
      <c r="O3681" s="190" t="s">
        <v>1309</v>
      </c>
      <c r="P3681" s="180" t="s">
        <v>1316</v>
      </c>
      <c r="Q3681" s="180" t="s">
        <v>1317</v>
      </c>
      <c r="R3681" s="186">
        <v>0</v>
      </c>
      <c r="S3681" s="186">
        <v>0</v>
      </c>
      <c r="T3681" s="188">
        <v>3</v>
      </c>
    </row>
    <row r="3682" spans="1:20" s="178" customFormat="1" ht="12.75" customHeight="1" x14ac:dyDescent="0.2">
      <c r="A3682" s="182">
        <v>62</v>
      </c>
      <c r="B3682" s="184" t="s">
        <v>85</v>
      </c>
      <c r="C3682" s="181">
        <v>1</v>
      </c>
      <c r="D3682" s="183">
        <v>44197</v>
      </c>
      <c r="E3682" s="182">
        <v>1</v>
      </c>
      <c r="F3682" s="182" t="s">
        <v>1233</v>
      </c>
      <c r="G3682" s="182">
        <v>2021</v>
      </c>
      <c r="H3682" s="186">
        <v>3</v>
      </c>
      <c r="I3682" s="181">
        <v>218</v>
      </c>
      <c r="J3682" s="189" t="s">
        <v>112</v>
      </c>
      <c r="K3682" s="187">
        <v>292.25</v>
      </c>
      <c r="L3682" s="185" t="s">
        <v>64</v>
      </c>
      <c r="M3682" s="179" t="s">
        <v>1308</v>
      </c>
      <c r="N3682" s="191" t="s">
        <v>1309</v>
      </c>
      <c r="O3682" s="190" t="s">
        <v>1309</v>
      </c>
      <c r="P3682" s="180" t="s">
        <v>1316</v>
      </c>
      <c r="Q3682" s="180" t="s">
        <v>1317</v>
      </c>
      <c r="R3682" s="186">
        <v>0</v>
      </c>
      <c r="S3682" s="186">
        <v>0</v>
      </c>
      <c r="T3682" s="188">
        <v>3</v>
      </c>
    </row>
    <row r="3683" spans="1:20" s="178" customFormat="1" ht="12.75" customHeight="1" x14ac:dyDescent="0.2">
      <c r="A3683" s="182">
        <v>91</v>
      </c>
      <c r="B3683" s="184" t="s">
        <v>86</v>
      </c>
      <c r="C3683" s="181">
        <v>1</v>
      </c>
      <c r="D3683" s="183">
        <v>44197</v>
      </c>
      <c r="E3683" s="182">
        <v>1</v>
      </c>
      <c r="F3683" s="182" t="s">
        <v>1233</v>
      </c>
      <c r="G3683" s="182">
        <v>2021</v>
      </c>
      <c r="H3683" s="186">
        <v>5</v>
      </c>
      <c r="I3683" s="181">
        <v>218</v>
      </c>
      <c r="J3683" s="189" t="s">
        <v>112</v>
      </c>
      <c r="K3683" s="187">
        <v>302.19</v>
      </c>
      <c r="L3683" s="185" t="s">
        <v>64</v>
      </c>
      <c r="M3683" s="179" t="s">
        <v>1308</v>
      </c>
      <c r="N3683" s="191" t="s">
        <v>1309</v>
      </c>
      <c r="O3683" s="190" t="s">
        <v>1309</v>
      </c>
      <c r="P3683" s="180" t="s">
        <v>1316</v>
      </c>
      <c r="Q3683" s="180" t="s">
        <v>1317</v>
      </c>
      <c r="R3683" s="186">
        <v>0</v>
      </c>
      <c r="S3683" s="186">
        <v>0</v>
      </c>
      <c r="T3683" s="188">
        <v>5</v>
      </c>
    </row>
    <row r="3684" spans="1:20" s="178" customFormat="1" ht="12.75" customHeight="1" x14ac:dyDescent="0.2">
      <c r="A3684" s="182">
        <v>89</v>
      </c>
      <c r="B3684" s="184" t="s">
        <v>87</v>
      </c>
      <c r="C3684" s="181">
        <v>1</v>
      </c>
      <c r="D3684" s="183">
        <v>44197</v>
      </c>
      <c r="E3684" s="182">
        <v>1</v>
      </c>
      <c r="F3684" s="182" t="s">
        <v>1233</v>
      </c>
      <c r="G3684" s="182">
        <v>2021</v>
      </c>
      <c r="H3684" s="186">
        <v>5</v>
      </c>
      <c r="I3684" s="181">
        <v>218</v>
      </c>
      <c r="J3684" s="189" t="s">
        <v>112</v>
      </c>
      <c r="K3684" s="187">
        <v>390.52</v>
      </c>
      <c r="L3684" s="185" t="s">
        <v>64</v>
      </c>
      <c r="M3684" s="179" t="s">
        <v>1308</v>
      </c>
      <c r="N3684" s="191" t="s">
        <v>1309</v>
      </c>
      <c r="O3684" s="190" t="s">
        <v>1309</v>
      </c>
      <c r="P3684" s="180" t="s">
        <v>1316</v>
      </c>
      <c r="Q3684" s="180" t="s">
        <v>1317</v>
      </c>
      <c r="R3684" s="186">
        <v>0</v>
      </c>
      <c r="S3684" s="186">
        <v>0</v>
      </c>
      <c r="T3684" s="188">
        <v>5</v>
      </c>
    </row>
    <row r="3685" spans="1:20" s="178" customFormat="1" ht="12.75" customHeight="1" x14ac:dyDescent="0.2">
      <c r="A3685" s="182">
        <v>310</v>
      </c>
      <c r="B3685" s="184" t="s">
        <v>1349</v>
      </c>
      <c r="C3685" s="181">
        <v>1</v>
      </c>
      <c r="D3685" s="183">
        <v>44197</v>
      </c>
      <c r="E3685" s="182">
        <v>1</v>
      </c>
      <c r="F3685" s="182" t="s">
        <v>1233</v>
      </c>
      <c r="G3685" s="182">
        <v>2021</v>
      </c>
      <c r="H3685" s="186">
        <v>3</v>
      </c>
      <c r="I3685" s="181">
        <v>218</v>
      </c>
      <c r="J3685" s="189" t="s">
        <v>112</v>
      </c>
      <c r="K3685" s="187">
        <v>235.93</v>
      </c>
      <c r="L3685" s="185" t="s">
        <v>64</v>
      </c>
      <c r="M3685" s="179" t="s">
        <v>1308</v>
      </c>
      <c r="N3685" s="191" t="s">
        <v>1309</v>
      </c>
      <c r="O3685" s="190" t="s">
        <v>1309</v>
      </c>
      <c r="P3685" s="180" t="s">
        <v>1316</v>
      </c>
      <c r="Q3685" s="180" t="s">
        <v>1317</v>
      </c>
      <c r="R3685" s="186">
        <v>0</v>
      </c>
      <c r="S3685" s="186">
        <v>0</v>
      </c>
      <c r="T3685" s="188">
        <v>3</v>
      </c>
    </row>
    <row r="3686" spans="1:20" s="178" customFormat="1" ht="12.75" customHeight="1" x14ac:dyDescent="0.2">
      <c r="A3686" s="182">
        <v>225</v>
      </c>
      <c r="B3686" s="184" t="s">
        <v>1347</v>
      </c>
      <c r="C3686" s="181">
        <v>1</v>
      </c>
      <c r="D3686" s="183">
        <v>44197</v>
      </c>
      <c r="E3686" s="182">
        <v>1</v>
      </c>
      <c r="F3686" s="182" t="s">
        <v>1233</v>
      </c>
      <c r="G3686" s="182">
        <v>2021</v>
      </c>
      <c r="H3686" s="186">
        <v>2</v>
      </c>
      <c r="I3686" s="181">
        <v>218</v>
      </c>
      <c r="J3686" s="189" t="s">
        <v>112</v>
      </c>
      <c r="K3686" s="187">
        <v>170.5</v>
      </c>
      <c r="L3686" s="185" t="s">
        <v>64</v>
      </c>
      <c r="M3686" s="179" t="s">
        <v>1308</v>
      </c>
      <c r="N3686" s="191" t="s">
        <v>1309</v>
      </c>
      <c r="O3686" s="190" t="s">
        <v>1309</v>
      </c>
      <c r="P3686" s="180" t="s">
        <v>1316</v>
      </c>
      <c r="Q3686" s="180" t="s">
        <v>1317</v>
      </c>
      <c r="R3686" s="186">
        <v>0</v>
      </c>
      <c r="S3686" s="186">
        <v>0</v>
      </c>
      <c r="T3686" s="188">
        <v>2</v>
      </c>
    </row>
    <row r="3687" spans="1:20" s="178" customFormat="1" ht="12.75" customHeight="1" x14ac:dyDescent="0.2">
      <c r="A3687" s="182">
        <v>255</v>
      </c>
      <c r="B3687" s="184" t="s">
        <v>1348</v>
      </c>
      <c r="C3687" s="181">
        <v>1</v>
      </c>
      <c r="D3687" s="183">
        <v>44197</v>
      </c>
      <c r="E3687" s="182">
        <v>1</v>
      </c>
      <c r="F3687" s="182" t="s">
        <v>1233</v>
      </c>
      <c r="G3687" s="182">
        <v>2021</v>
      </c>
      <c r="H3687" s="186">
        <v>2</v>
      </c>
      <c r="I3687" s="181">
        <v>218</v>
      </c>
      <c r="J3687" s="189" t="s">
        <v>112</v>
      </c>
      <c r="K3687" s="187">
        <v>176.74</v>
      </c>
      <c r="L3687" s="185" t="s">
        <v>64</v>
      </c>
      <c r="M3687" s="179" t="s">
        <v>1308</v>
      </c>
      <c r="N3687" s="191" t="s">
        <v>1309</v>
      </c>
      <c r="O3687" s="190" t="s">
        <v>1309</v>
      </c>
      <c r="P3687" s="180" t="s">
        <v>1316</v>
      </c>
      <c r="Q3687" s="180" t="s">
        <v>1317</v>
      </c>
      <c r="R3687" s="186">
        <v>0</v>
      </c>
      <c r="S3687" s="186">
        <v>0</v>
      </c>
      <c r="T3687" s="188">
        <v>2</v>
      </c>
    </row>
    <row r="3688" spans="1:20" s="178" customFormat="1" ht="12.75" customHeight="1" x14ac:dyDescent="0.2">
      <c r="A3688" s="182">
        <v>150</v>
      </c>
      <c r="B3688" s="184" t="s">
        <v>13</v>
      </c>
      <c r="C3688" s="181">
        <v>1</v>
      </c>
      <c r="D3688" s="183">
        <v>44197</v>
      </c>
      <c r="E3688" s="182">
        <v>1</v>
      </c>
      <c r="F3688" s="182" t="s">
        <v>1233</v>
      </c>
      <c r="G3688" s="182">
        <v>2021</v>
      </c>
      <c r="H3688" s="186">
        <v>1</v>
      </c>
      <c r="I3688" s="181">
        <v>218</v>
      </c>
      <c r="J3688" s="189" t="s">
        <v>112</v>
      </c>
      <c r="K3688" s="187">
        <v>109.01</v>
      </c>
      <c r="L3688" s="185" t="s">
        <v>1339</v>
      </c>
      <c r="M3688" s="179" t="s">
        <v>1308</v>
      </c>
      <c r="N3688" s="191" t="s">
        <v>1309</v>
      </c>
      <c r="O3688" s="190" t="s">
        <v>1309</v>
      </c>
      <c r="P3688" s="180" t="s">
        <v>1316</v>
      </c>
      <c r="Q3688" s="180" t="s">
        <v>1317</v>
      </c>
      <c r="R3688" s="186">
        <v>0</v>
      </c>
      <c r="S3688" s="186">
        <v>0</v>
      </c>
      <c r="T3688" s="188">
        <v>1</v>
      </c>
    </row>
    <row r="3689" spans="1:20" s="178" customFormat="1" ht="12.75" customHeight="1" x14ac:dyDescent="0.2">
      <c r="A3689" s="182">
        <v>71</v>
      </c>
      <c r="B3689" s="184" t="s">
        <v>14</v>
      </c>
      <c r="C3689" s="181">
        <v>1</v>
      </c>
      <c r="D3689" s="183">
        <v>44197</v>
      </c>
      <c r="E3689" s="182">
        <v>1</v>
      </c>
      <c r="F3689" s="182" t="s">
        <v>1233</v>
      </c>
      <c r="G3689" s="182">
        <v>2021</v>
      </c>
      <c r="H3689" s="186">
        <v>6</v>
      </c>
      <c r="I3689" s="181">
        <v>218</v>
      </c>
      <c r="J3689" s="189" t="s">
        <v>112</v>
      </c>
      <c r="K3689" s="187">
        <v>515.63</v>
      </c>
      <c r="L3689" s="185" t="s">
        <v>1339</v>
      </c>
      <c r="M3689" s="179" t="s">
        <v>1308</v>
      </c>
      <c r="N3689" s="191" t="s">
        <v>1309</v>
      </c>
      <c r="O3689" s="190" t="s">
        <v>1309</v>
      </c>
      <c r="P3689" s="180" t="s">
        <v>1316</v>
      </c>
      <c r="Q3689" s="180" t="s">
        <v>1317</v>
      </c>
      <c r="R3689" s="186">
        <v>0</v>
      </c>
      <c r="S3689" s="186">
        <v>0</v>
      </c>
      <c r="T3689" s="188">
        <v>6</v>
      </c>
    </row>
    <row r="3690" spans="1:20" s="178" customFormat="1" ht="12.75" customHeight="1" x14ac:dyDescent="0.2">
      <c r="A3690" s="182">
        <v>28</v>
      </c>
      <c r="B3690" s="184" t="s">
        <v>16</v>
      </c>
      <c r="C3690" s="181">
        <v>1</v>
      </c>
      <c r="D3690" s="183">
        <v>44197</v>
      </c>
      <c r="E3690" s="182">
        <v>1</v>
      </c>
      <c r="F3690" s="182" t="s">
        <v>1233</v>
      </c>
      <c r="G3690" s="182">
        <v>2021</v>
      </c>
      <c r="H3690" s="186">
        <v>0</v>
      </c>
      <c r="I3690" s="181">
        <v>218</v>
      </c>
      <c r="J3690" s="189" t="s">
        <v>112</v>
      </c>
      <c r="K3690" s="187">
        <v>0</v>
      </c>
      <c r="L3690" s="185" t="s">
        <v>88</v>
      </c>
      <c r="M3690" s="179" t="s">
        <v>1308</v>
      </c>
      <c r="N3690" s="191" t="s">
        <v>1309</v>
      </c>
      <c r="O3690" s="190" t="s">
        <v>1309</v>
      </c>
      <c r="P3690" s="180" t="s">
        <v>1316</v>
      </c>
      <c r="Q3690" s="180" t="s">
        <v>1317</v>
      </c>
      <c r="R3690" s="186">
        <v>0</v>
      </c>
      <c r="S3690" s="186">
        <v>0</v>
      </c>
      <c r="T3690" s="188">
        <v>0</v>
      </c>
    </row>
    <row r="3691" spans="1:20" s="178" customFormat="1" ht="12.75" customHeight="1" x14ac:dyDescent="0.2">
      <c r="A3691" s="182">
        <v>79</v>
      </c>
      <c r="B3691" s="184" t="s">
        <v>5</v>
      </c>
      <c r="C3691" s="181">
        <v>1</v>
      </c>
      <c r="D3691" s="183">
        <v>44197</v>
      </c>
      <c r="E3691" s="182">
        <v>1</v>
      </c>
      <c r="F3691" s="182" t="s">
        <v>1233</v>
      </c>
      <c r="G3691" s="182">
        <v>2021</v>
      </c>
      <c r="H3691" s="186">
        <v>38</v>
      </c>
      <c r="I3691" s="181">
        <v>218</v>
      </c>
      <c r="J3691" s="189" t="s">
        <v>112</v>
      </c>
      <c r="K3691" s="187">
        <v>2643.83</v>
      </c>
      <c r="L3691" s="185" t="s">
        <v>1341</v>
      </c>
      <c r="M3691" s="179" t="s">
        <v>1308</v>
      </c>
      <c r="N3691" s="191" t="s">
        <v>1309</v>
      </c>
      <c r="O3691" s="190" t="s">
        <v>1309</v>
      </c>
      <c r="P3691" s="180" t="s">
        <v>1316</v>
      </c>
      <c r="Q3691" s="180" t="s">
        <v>1317</v>
      </c>
      <c r="R3691" s="186">
        <v>0</v>
      </c>
      <c r="S3691" s="186">
        <v>1</v>
      </c>
      <c r="T3691" s="188">
        <v>39</v>
      </c>
    </row>
    <row r="3692" spans="1:20" s="178" customFormat="1" ht="12.75" customHeight="1" x14ac:dyDescent="0.2">
      <c r="A3692" s="182">
        <v>80</v>
      </c>
      <c r="B3692" s="184" t="s">
        <v>3</v>
      </c>
      <c r="C3692" s="181">
        <v>1</v>
      </c>
      <c r="D3692" s="183">
        <v>44197</v>
      </c>
      <c r="E3692" s="182">
        <v>1</v>
      </c>
      <c r="F3692" s="182" t="s">
        <v>1233</v>
      </c>
      <c r="G3692" s="182">
        <v>2021</v>
      </c>
      <c r="H3692" s="186">
        <v>2</v>
      </c>
      <c r="I3692" s="181">
        <v>218</v>
      </c>
      <c r="J3692" s="189" t="s">
        <v>112</v>
      </c>
      <c r="K3692" s="187">
        <v>210.22</v>
      </c>
      <c r="L3692" s="185" t="s">
        <v>1340</v>
      </c>
      <c r="M3692" s="179" t="s">
        <v>1308</v>
      </c>
      <c r="N3692" s="191" t="s">
        <v>1309</v>
      </c>
      <c r="O3692" s="190" t="s">
        <v>1309</v>
      </c>
      <c r="P3692" s="180" t="s">
        <v>1316</v>
      </c>
      <c r="Q3692" s="180" t="s">
        <v>1317</v>
      </c>
      <c r="R3692" s="186">
        <v>0</v>
      </c>
      <c r="S3692" s="186">
        <v>0</v>
      </c>
      <c r="T3692" s="188">
        <v>2</v>
      </c>
    </row>
    <row r="3693" spans="1:20" s="178" customFormat="1" ht="12.75" customHeight="1" x14ac:dyDescent="0.2">
      <c r="A3693" s="182">
        <v>104</v>
      </c>
      <c r="B3693" s="184" t="s">
        <v>4</v>
      </c>
      <c r="C3693" s="181">
        <v>1</v>
      </c>
      <c r="D3693" s="183">
        <v>44197</v>
      </c>
      <c r="E3693" s="182">
        <v>1</v>
      </c>
      <c r="F3693" s="182" t="s">
        <v>1233</v>
      </c>
      <c r="G3693" s="182">
        <v>2021</v>
      </c>
      <c r="H3693" s="186">
        <v>1</v>
      </c>
      <c r="I3693" s="181">
        <v>218</v>
      </c>
      <c r="J3693" s="189" t="s">
        <v>112</v>
      </c>
      <c r="K3693" s="187">
        <v>127.21</v>
      </c>
      <c r="L3693" s="185" t="s">
        <v>1340</v>
      </c>
      <c r="M3693" s="179" t="s">
        <v>1308</v>
      </c>
      <c r="N3693" s="191" t="s">
        <v>1309</v>
      </c>
      <c r="O3693" s="190" t="s">
        <v>1309</v>
      </c>
      <c r="P3693" s="180" t="s">
        <v>1316</v>
      </c>
      <c r="Q3693" s="180" t="s">
        <v>1317</v>
      </c>
      <c r="R3693" s="186">
        <v>0</v>
      </c>
      <c r="S3693" s="186">
        <v>0</v>
      </c>
      <c r="T3693" s="188">
        <v>1</v>
      </c>
    </row>
    <row r="3694" spans="1:20" s="178" customFormat="1" ht="12.75" customHeight="1" x14ac:dyDescent="0.2">
      <c r="A3694" s="182" t="s">
        <v>1285</v>
      </c>
      <c r="B3694" s="184" t="s">
        <v>44</v>
      </c>
      <c r="C3694" s="181">
        <v>1</v>
      </c>
      <c r="D3694" s="183">
        <v>44197</v>
      </c>
      <c r="E3694" s="182">
        <v>1</v>
      </c>
      <c r="F3694" s="182" t="s">
        <v>1233</v>
      </c>
      <c r="G3694" s="182">
        <v>2021</v>
      </c>
      <c r="H3694" s="186">
        <v>1</v>
      </c>
      <c r="I3694" s="181">
        <v>218</v>
      </c>
      <c r="J3694" s="189" t="s">
        <v>112</v>
      </c>
      <c r="K3694" s="187">
        <v>125.99</v>
      </c>
      <c r="L3694" s="185" t="s">
        <v>88</v>
      </c>
      <c r="M3694" s="179" t="s">
        <v>1308</v>
      </c>
      <c r="N3694" s="191" t="s">
        <v>1309</v>
      </c>
      <c r="O3694" s="190" t="s">
        <v>1309</v>
      </c>
      <c r="P3694" s="180" t="s">
        <v>1316</v>
      </c>
      <c r="Q3694" s="180" t="s">
        <v>1317</v>
      </c>
      <c r="R3694" s="186">
        <v>0</v>
      </c>
      <c r="S3694" s="186">
        <v>0</v>
      </c>
      <c r="T3694" s="188">
        <v>1</v>
      </c>
    </row>
    <row r="3695" spans="1:20" s="178" customFormat="1" ht="12.75" customHeight="1" x14ac:dyDescent="0.2">
      <c r="A3695" s="182" t="s">
        <v>1293</v>
      </c>
      <c r="B3695" s="184" t="s">
        <v>89</v>
      </c>
      <c r="C3695" s="181">
        <v>1</v>
      </c>
      <c r="D3695" s="183">
        <v>44197</v>
      </c>
      <c r="E3695" s="182">
        <v>1</v>
      </c>
      <c r="F3695" s="182" t="s">
        <v>1233</v>
      </c>
      <c r="G3695" s="182">
        <v>2021</v>
      </c>
      <c r="H3695" s="186">
        <v>0</v>
      </c>
      <c r="I3695" s="181">
        <v>218</v>
      </c>
      <c r="J3695" s="189" t="s">
        <v>112</v>
      </c>
      <c r="K3695" s="187">
        <v>0</v>
      </c>
      <c r="L3695" s="185" t="s">
        <v>89</v>
      </c>
      <c r="M3695" s="179" t="s">
        <v>1308</v>
      </c>
      <c r="N3695" s="191" t="s">
        <v>1309</v>
      </c>
      <c r="O3695" s="190" t="s">
        <v>1309</v>
      </c>
      <c r="P3695" s="180" t="s">
        <v>1316</v>
      </c>
      <c r="Q3695" s="180" t="s">
        <v>1317</v>
      </c>
      <c r="R3695" s="186">
        <v>0</v>
      </c>
      <c r="S3695" s="186">
        <v>0</v>
      </c>
      <c r="T3695" s="188">
        <v>0</v>
      </c>
    </row>
    <row r="3696" spans="1:20" s="178" customFormat="1" ht="12.75" customHeight="1" x14ac:dyDescent="0.2">
      <c r="A3696" s="182">
        <v>82</v>
      </c>
      <c r="B3696" s="184" t="s">
        <v>8</v>
      </c>
      <c r="C3696" s="181">
        <v>1</v>
      </c>
      <c r="D3696" s="183">
        <v>44197</v>
      </c>
      <c r="E3696" s="182">
        <v>1</v>
      </c>
      <c r="F3696" s="182" t="s">
        <v>1233</v>
      </c>
      <c r="G3696" s="182">
        <v>2021</v>
      </c>
      <c r="H3696" s="186">
        <v>22</v>
      </c>
      <c r="I3696" s="181">
        <v>213</v>
      </c>
      <c r="J3696" s="189" t="s">
        <v>111</v>
      </c>
      <c r="K3696" s="187">
        <v>1793.38</v>
      </c>
      <c r="L3696" s="185" t="s">
        <v>55</v>
      </c>
      <c r="M3696" s="179" t="s">
        <v>1308</v>
      </c>
      <c r="N3696" s="191" t="s">
        <v>1309</v>
      </c>
      <c r="O3696" s="190" t="s">
        <v>1309</v>
      </c>
      <c r="P3696" s="180" t="s">
        <v>1314</v>
      </c>
      <c r="Q3696" s="180" t="s">
        <v>1315</v>
      </c>
      <c r="R3696" s="186">
        <v>2</v>
      </c>
      <c r="S3696" s="186">
        <v>0</v>
      </c>
      <c r="T3696" s="188">
        <v>24</v>
      </c>
    </row>
    <row r="3697" spans="1:20" s="178" customFormat="1" ht="12.75" customHeight="1" x14ac:dyDescent="0.2">
      <c r="A3697" s="182">
        <v>59</v>
      </c>
      <c r="B3697" s="184" t="s">
        <v>10</v>
      </c>
      <c r="C3697" s="181">
        <v>1</v>
      </c>
      <c r="D3697" s="183">
        <v>44197</v>
      </c>
      <c r="E3697" s="182">
        <v>1</v>
      </c>
      <c r="F3697" s="182" t="s">
        <v>1233</v>
      </c>
      <c r="G3697" s="182">
        <v>2021</v>
      </c>
      <c r="H3697" s="186">
        <v>66</v>
      </c>
      <c r="I3697" s="181">
        <v>213</v>
      </c>
      <c r="J3697" s="189" t="s">
        <v>111</v>
      </c>
      <c r="K3697" s="187">
        <v>4872.26</v>
      </c>
      <c r="L3697" s="185" t="s">
        <v>55</v>
      </c>
      <c r="M3697" s="179" t="s">
        <v>1308</v>
      </c>
      <c r="N3697" s="191" t="s">
        <v>1309</v>
      </c>
      <c r="O3697" s="190" t="s">
        <v>1309</v>
      </c>
      <c r="P3697" s="180" t="s">
        <v>1314</v>
      </c>
      <c r="Q3697" s="180" t="s">
        <v>1315</v>
      </c>
      <c r="R3697" s="186">
        <v>5</v>
      </c>
      <c r="S3697" s="186">
        <v>1</v>
      </c>
      <c r="T3697" s="188">
        <v>72</v>
      </c>
    </row>
    <row r="3698" spans="1:20" s="178" customFormat="1" ht="12.75" customHeight="1" x14ac:dyDescent="0.2">
      <c r="A3698" s="182">
        <v>63</v>
      </c>
      <c r="B3698" s="184" t="s">
        <v>12</v>
      </c>
      <c r="C3698" s="181">
        <v>1</v>
      </c>
      <c r="D3698" s="183">
        <v>44197</v>
      </c>
      <c r="E3698" s="182">
        <v>1</v>
      </c>
      <c r="F3698" s="182" t="s">
        <v>1233</v>
      </c>
      <c r="G3698" s="182">
        <v>2021</v>
      </c>
      <c r="H3698" s="186">
        <v>15</v>
      </c>
      <c r="I3698" s="181">
        <v>213</v>
      </c>
      <c r="J3698" s="189" t="s">
        <v>111</v>
      </c>
      <c r="K3698" s="187">
        <v>1074.72</v>
      </c>
      <c r="L3698" s="185" t="s">
        <v>55</v>
      </c>
      <c r="M3698" s="179" t="s">
        <v>1308</v>
      </c>
      <c r="N3698" s="191" t="s">
        <v>1309</v>
      </c>
      <c r="O3698" s="190" t="s">
        <v>1309</v>
      </c>
      <c r="P3698" s="180" t="s">
        <v>1314</v>
      </c>
      <c r="Q3698" s="180" t="s">
        <v>1315</v>
      </c>
      <c r="R3698" s="186">
        <v>1</v>
      </c>
      <c r="S3698" s="186">
        <v>0</v>
      </c>
      <c r="T3698" s="188">
        <v>16</v>
      </c>
    </row>
    <row r="3699" spans="1:20" s="178" customFormat="1" ht="12.75" customHeight="1" x14ac:dyDescent="0.2">
      <c r="A3699" s="182">
        <v>76</v>
      </c>
      <c r="B3699" s="184" t="s">
        <v>50</v>
      </c>
      <c r="C3699" s="181">
        <v>1</v>
      </c>
      <c r="D3699" s="183">
        <v>44197</v>
      </c>
      <c r="E3699" s="182">
        <v>1</v>
      </c>
      <c r="F3699" s="182" t="s">
        <v>1233</v>
      </c>
      <c r="G3699" s="182">
        <v>2021</v>
      </c>
      <c r="H3699" s="186">
        <v>2</v>
      </c>
      <c r="I3699" s="181">
        <v>213</v>
      </c>
      <c r="J3699" s="189" t="s">
        <v>111</v>
      </c>
      <c r="K3699" s="187">
        <v>112.12</v>
      </c>
      <c r="L3699" s="185" t="s">
        <v>55</v>
      </c>
      <c r="M3699" s="179" t="s">
        <v>1308</v>
      </c>
      <c r="N3699" s="191" t="s">
        <v>1309</v>
      </c>
      <c r="O3699" s="190" t="s">
        <v>1309</v>
      </c>
      <c r="P3699" s="180" t="s">
        <v>1314</v>
      </c>
      <c r="Q3699" s="180" t="s">
        <v>1315</v>
      </c>
      <c r="R3699" s="186">
        <v>0</v>
      </c>
      <c r="S3699" s="186">
        <v>0</v>
      </c>
      <c r="T3699" s="188">
        <v>2</v>
      </c>
    </row>
    <row r="3700" spans="1:20" s="178" customFormat="1" ht="12.75" customHeight="1" x14ac:dyDescent="0.2">
      <c r="A3700" s="182">
        <v>65</v>
      </c>
      <c r="B3700" s="184" t="s">
        <v>11</v>
      </c>
      <c r="C3700" s="181">
        <v>1</v>
      </c>
      <c r="D3700" s="183">
        <v>44197</v>
      </c>
      <c r="E3700" s="182">
        <v>1</v>
      </c>
      <c r="F3700" s="182" t="s">
        <v>1233</v>
      </c>
      <c r="G3700" s="182">
        <v>2021</v>
      </c>
      <c r="H3700" s="186">
        <v>63</v>
      </c>
      <c r="I3700" s="181">
        <v>213</v>
      </c>
      <c r="J3700" s="189" t="s">
        <v>111</v>
      </c>
      <c r="K3700" s="187">
        <v>4376.8</v>
      </c>
      <c r="L3700" s="185" t="s">
        <v>55</v>
      </c>
      <c r="M3700" s="179" t="s">
        <v>1308</v>
      </c>
      <c r="N3700" s="191" t="s">
        <v>1309</v>
      </c>
      <c r="O3700" s="190" t="s">
        <v>1309</v>
      </c>
      <c r="P3700" s="180" t="s">
        <v>1314</v>
      </c>
      <c r="Q3700" s="180" t="s">
        <v>1315</v>
      </c>
      <c r="R3700" s="186">
        <v>5</v>
      </c>
      <c r="S3700" s="186">
        <v>1</v>
      </c>
      <c r="T3700" s="188">
        <v>69</v>
      </c>
    </row>
    <row r="3701" spans="1:20" s="178" customFormat="1" ht="12.75" customHeight="1" x14ac:dyDescent="0.2">
      <c r="A3701" s="182">
        <v>75</v>
      </c>
      <c r="B3701" s="184" t="s">
        <v>1329</v>
      </c>
      <c r="C3701" s="181">
        <v>1</v>
      </c>
      <c r="D3701" s="183">
        <v>44197</v>
      </c>
      <c r="E3701" s="182">
        <v>1</v>
      </c>
      <c r="F3701" s="182" t="s">
        <v>1233</v>
      </c>
      <c r="G3701" s="182">
        <v>2021</v>
      </c>
      <c r="H3701" s="186">
        <v>7</v>
      </c>
      <c r="I3701" s="181">
        <v>213</v>
      </c>
      <c r="J3701" s="189" t="s">
        <v>111</v>
      </c>
      <c r="K3701" s="187">
        <v>486.79</v>
      </c>
      <c r="L3701" s="185" t="s">
        <v>55</v>
      </c>
      <c r="M3701" s="179" t="s">
        <v>1308</v>
      </c>
      <c r="N3701" s="191" t="s">
        <v>1309</v>
      </c>
      <c r="O3701" s="190" t="s">
        <v>1309</v>
      </c>
      <c r="P3701" s="180" t="s">
        <v>1314</v>
      </c>
      <c r="Q3701" s="180" t="s">
        <v>1315</v>
      </c>
      <c r="R3701" s="186">
        <v>1</v>
      </c>
      <c r="S3701" s="186">
        <v>0</v>
      </c>
      <c r="T3701" s="188">
        <v>8</v>
      </c>
    </row>
    <row r="3702" spans="1:20" s="178" customFormat="1" ht="12.75" customHeight="1" x14ac:dyDescent="0.2">
      <c r="A3702" s="182" t="s">
        <v>1290</v>
      </c>
      <c r="B3702" s="184" t="s">
        <v>1243</v>
      </c>
      <c r="C3702" s="181">
        <v>1</v>
      </c>
      <c r="D3702" s="183">
        <v>44197</v>
      </c>
      <c r="E3702" s="182">
        <v>1</v>
      </c>
      <c r="F3702" s="182" t="s">
        <v>1233</v>
      </c>
      <c r="G3702" s="182">
        <v>2021</v>
      </c>
      <c r="H3702" s="186">
        <v>75</v>
      </c>
      <c r="I3702" s="181">
        <v>213</v>
      </c>
      <c r="J3702" s="189" t="s">
        <v>111</v>
      </c>
      <c r="K3702" s="187">
        <v>4064.32</v>
      </c>
      <c r="L3702" s="185" t="s">
        <v>1337</v>
      </c>
      <c r="M3702" s="179" t="s">
        <v>1308</v>
      </c>
      <c r="N3702" s="191" t="s">
        <v>1309</v>
      </c>
      <c r="O3702" s="190" t="s">
        <v>1309</v>
      </c>
      <c r="P3702" s="180" t="s">
        <v>1314</v>
      </c>
      <c r="Q3702" s="180" t="s">
        <v>1315</v>
      </c>
      <c r="R3702" s="186">
        <v>6</v>
      </c>
      <c r="S3702" s="186">
        <v>1</v>
      </c>
      <c r="T3702" s="188">
        <v>82</v>
      </c>
    </row>
    <row r="3703" spans="1:20" s="178" customFormat="1" ht="12.75" customHeight="1" x14ac:dyDescent="0.2">
      <c r="A3703" s="182" t="s">
        <v>1291</v>
      </c>
      <c r="B3703" s="184" t="s">
        <v>1244</v>
      </c>
      <c r="C3703" s="181">
        <v>1</v>
      </c>
      <c r="D3703" s="183">
        <v>44197</v>
      </c>
      <c r="E3703" s="182">
        <v>1</v>
      </c>
      <c r="F3703" s="182" t="s">
        <v>1233</v>
      </c>
      <c r="G3703" s="182">
        <v>2021</v>
      </c>
      <c r="H3703" s="186">
        <v>446</v>
      </c>
      <c r="I3703" s="181">
        <v>213</v>
      </c>
      <c r="J3703" s="189" t="s">
        <v>111</v>
      </c>
      <c r="K3703" s="187">
        <v>23585.55</v>
      </c>
      <c r="L3703" s="185" t="s">
        <v>1337</v>
      </c>
      <c r="M3703" s="179" t="s">
        <v>1308</v>
      </c>
      <c r="N3703" s="191" t="s">
        <v>1309</v>
      </c>
      <c r="O3703" s="190" t="s">
        <v>1309</v>
      </c>
      <c r="P3703" s="180" t="s">
        <v>1314</v>
      </c>
      <c r="Q3703" s="180" t="s">
        <v>1315</v>
      </c>
      <c r="R3703" s="186">
        <v>36</v>
      </c>
      <c r="S3703" s="186">
        <v>9</v>
      </c>
      <c r="T3703" s="188">
        <v>491</v>
      </c>
    </row>
    <row r="3704" spans="1:20" s="178" customFormat="1" ht="12.75" customHeight="1" x14ac:dyDescent="0.2">
      <c r="A3704" s="182" t="s">
        <v>1289</v>
      </c>
      <c r="B3704" s="184" t="s">
        <v>43</v>
      </c>
      <c r="C3704" s="181">
        <v>1</v>
      </c>
      <c r="D3704" s="183">
        <v>44197</v>
      </c>
      <c r="E3704" s="182">
        <v>1</v>
      </c>
      <c r="F3704" s="182" t="s">
        <v>1233</v>
      </c>
      <c r="G3704" s="182">
        <v>2021</v>
      </c>
      <c r="H3704" s="186">
        <v>92</v>
      </c>
      <c r="I3704" s="181">
        <v>213</v>
      </c>
      <c r="J3704" s="189" t="s">
        <v>111</v>
      </c>
      <c r="K3704" s="187">
        <v>4967.93</v>
      </c>
      <c r="L3704" s="185" t="s">
        <v>62</v>
      </c>
      <c r="M3704" s="179" t="s">
        <v>1308</v>
      </c>
      <c r="N3704" s="191" t="s">
        <v>1309</v>
      </c>
      <c r="O3704" s="190" t="s">
        <v>1309</v>
      </c>
      <c r="P3704" s="180" t="s">
        <v>1314</v>
      </c>
      <c r="Q3704" s="180" t="s">
        <v>1315</v>
      </c>
      <c r="R3704" s="186">
        <v>7</v>
      </c>
      <c r="S3704" s="186">
        <v>2</v>
      </c>
      <c r="T3704" s="188">
        <v>101</v>
      </c>
    </row>
    <row r="3705" spans="1:20" s="178" customFormat="1" ht="12.75" customHeight="1" x14ac:dyDescent="0.2">
      <c r="A3705" s="182">
        <v>18</v>
      </c>
      <c r="B3705" s="184" t="s">
        <v>63</v>
      </c>
      <c r="C3705" s="181">
        <v>1</v>
      </c>
      <c r="D3705" s="183">
        <v>44197</v>
      </c>
      <c r="E3705" s="182">
        <v>1</v>
      </c>
      <c r="F3705" s="182" t="s">
        <v>1233</v>
      </c>
      <c r="G3705" s="182">
        <v>2021</v>
      </c>
      <c r="H3705" s="186">
        <v>77</v>
      </c>
      <c r="I3705" s="181">
        <v>213</v>
      </c>
      <c r="J3705" s="189" t="s">
        <v>111</v>
      </c>
      <c r="K3705" s="187">
        <v>6587.76</v>
      </c>
      <c r="L3705" s="185" t="s">
        <v>64</v>
      </c>
      <c r="M3705" s="179" t="s">
        <v>1308</v>
      </c>
      <c r="N3705" s="191" t="s">
        <v>1309</v>
      </c>
      <c r="O3705" s="190" t="s">
        <v>1309</v>
      </c>
      <c r="P3705" s="180" t="s">
        <v>1314</v>
      </c>
      <c r="Q3705" s="180" t="s">
        <v>1315</v>
      </c>
      <c r="R3705" s="186">
        <v>0</v>
      </c>
      <c r="S3705" s="186">
        <v>2</v>
      </c>
      <c r="T3705" s="188">
        <v>79</v>
      </c>
    </row>
    <row r="3706" spans="1:20" s="178" customFormat="1" ht="12.75" customHeight="1" x14ac:dyDescent="0.2">
      <c r="A3706" s="182">
        <v>97</v>
      </c>
      <c r="B3706" s="184" t="s">
        <v>66</v>
      </c>
      <c r="C3706" s="181">
        <v>1</v>
      </c>
      <c r="D3706" s="183">
        <v>44197</v>
      </c>
      <c r="E3706" s="182">
        <v>1</v>
      </c>
      <c r="F3706" s="182" t="s">
        <v>1233</v>
      </c>
      <c r="G3706" s="182">
        <v>2021</v>
      </c>
      <c r="H3706" s="186">
        <v>6</v>
      </c>
      <c r="I3706" s="181">
        <v>213</v>
      </c>
      <c r="J3706" s="189" t="s">
        <v>111</v>
      </c>
      <c r="K3706" s="187">
        <v>533.86</v>
      </c>
      <c r="L3706" s="185" t="s">
        <v>64</v>
      </c>
      <c r="M3706" s="179" t="s">
        <v>1308</v>
      </c>
      <c r="N3706" s="191" t="s">
        <v>1309</v>
      </c>
      <c r="O3706" s="190" t="s">
        <v>1309</v>
      </c>
      <c r="P3706" s="180" t="s">
        <v>1314</v>
      </c>
      <c r="Q3706" s="180" t="s">
        <v>1315</v>
      </c>
      <c r="R3706" s="186">
        <v>0</v>
      </c>
      <c r="S3706" s="186">
        <v>0</v>
      </c>
      <c r="T3706" s="188">
        <v>6</v>
      </c>
    </row>
    <row r="3707" spans="1:20" s="178" customFormat="1" ht="12.75" customHeight="1" x14ac:dyDescent="0.2">
      <c r="A3707" s="182">
        <v>85</v>
      </c>
      <c r="B3707" s="184" t="s">
        <v>67</v>
      </c>
      <c r="C3707" s="181">
        <v>1</v>
      </c>
      <c r="D3707" s="183">
        <v>44197</v>
      </c>
      <c r="E3707" s="182">
        <v>1</v>
      </c>
      <c r="F3707" s="182" t="s">
        <v>1233</v>
      </c>
      <c r="G3707" s="182">
        <v>2021</v>
      </c>
      <c r="H3707" s="186">
        <v>7</v>
      </c>
      <c r="I3707" s="181">
        <v>213</v>
      </c>
      <c r="J3707" s="189" t="s">
        <v>111</v>
      </c>
      <c r="K3707" s="187">
        <v>663</v>
      </c>
      <c r="L3707" s="185" t="s">
        <v>64</v>
      </c>
      <c r="M3707" s="179" t="s">
        <v>1308</v>
      </c>
      <c r="N3707" s="191" t="s">
        <v>1309</v>
      </c>
      <c r="O3707" s="190" t="s">
        <v>1309</v>
      </c>
      <c r="P3707" s="180" t="s">
        <v>1314</v>
      </c>
      <c r="Q3707" s="180" t="s">
        <v>1315</v>
      </c>
      <c r="R3707" s="186">
        <v>0</v>
      </c>
      <c r="S3707" s="186">
        <v>0</v>
      </c>
      <c r="T3707" s="188">
        <v>7</v>
      </c>
    </row>
    <row r="3708" spans="1:20" s="178" customFormat="1" ht="12.75" customHeight="1" x14ac:dyDescent="0.2">
      <c r="A3708" s="182">
        <v>51</v>
      </c>
      <c r="B3708" s="184" t="s">
        <v>68</v>
      </c>
      <c r="C3708" s="181">
        <v>1</v>
      </c>
      <c r="D3708" s="183">
        <v>44197</v>
      </c>
      <c r="E3708" s="182">
        <v>1</v>
      </c>
      <c r="F3708" s="182" t="s">
        <v>1233</v>
      </c>
      <c r="G3708" s="182">
        <v>2021</v>
      </c>
      <c r="H3708" s="186">
        <v>10</v>
      </c>
      <c r="I3708" s="181">
        <v>213</v>
      </c>
      <c r="J3708" s="189" t="s">
        <v>111</v>
      </c>
      <c r="K3708" s="187">
        <v>1382.76</v>
      </c>
      <c r="L3708" s="185" t="s">
        <v>64</v>
      </c>
      <c r="M3708" s="179" t="s">
        <v>1308</v>
      </c>
      <c r="N3708" s="191" t="s">
        <v>1309</v>
      </c>
      <c r="O3708" s="190" t="s">
        <v>1309</v>
      </c>
      <c r="P3708" s="180" t="s">
        <v>1314</v>
      </c>
      <c r="Q3708" s="180" t="s">
        <v>1315</v>
      </c>
      <c r="R3708" s="186">
        <v>0</v>
      </c>
      <c r="S3708" s="186">
        <v>0</v>
      </c>
      <c r="T3708" s="188">
        <v>10</v>
      </c>
    </row>
    <row r="3709" spans="1:20" s="178" customFormat="1" ht="12.75" customHeight="1" x14ac:dyDescent="0.2">
      <c r="A3709" s="182">
        <v>83</v>
      </c>
      <c r="B3709" s="184" t="s">
        <v>69</v>
      </c>
      <c r="C3709" s="181">
        <v>1</v>
      </c>
      <c r="D3709" s="183">
        <v>44197</v>
      </c>
      <c r="E3709" s="182">
        <v>1</v>
      </c>
      <c r="F3709" s="182" t="s">
        <v>1233</v>
      </c>
      <c r="G3709" s="182">
        <v>2021</v>
      </c>
      <c r="H3709" s="186">
        <v>13</v>
      </c>
      <c r="I3709" s="181">
        <v>213</v>
      </c>
      <c r="J3709" s="189" t="s">
        <v>111</v>
      </c>
      <c r="K3709" s="187">
        <v>1155.9100000000001</v>
      </c>
      <c r="L3709" s="185" t="s">
        <v>64</v>
      </c>
      <c r="M3709" s="179" t="s">
        <v>1308</v>
      </c>
      <c r="N3709" s="191" t="s">
        <v>1309</v>
      </c>
      <c r="O3709" s="190" t="s">
        <v>1309</v>
      </c>
      <c r="P3709" s="180" t="s">
        <v>1314</v>
      </c>
      <c r="Q3709" s="180" t="s">
        <v>1315</v>
      </c>
      <c r="R3709" s="186">
        <v>0</v>
      </c>
      <c r="S3709" s="186">
        <v>0</v>
      </c>
      <c r="T3709" s="188">
        <v>13</v>
      </c>
    </row>
    <row r="3710" spans="1:20" s="178" customFormat="1" ht="12.75" customHeight="1" x14ac:dyDescent="0.2">
      <c r="A3710" s="182">
        <v>52</v>
      </c>
      <c r="B3710" s="184" t="s">
        <v>70</v>
      </c>
      <c r="C3710" s="181">
        <v>1</v>
      </c>
      <c r="D3710" s="183">
        <v>44197</v>
      </c>
      <c r="E3710" s="182">
        <v>1</v>
      </c>
      <c r="F3710" s="182" t="s">
        <v>1233</v>
      </c>
      <c r="G3710" s="182">
        <v>2021</v>
      </c>
      <c r="H3710" s="186">
        <v>12</v>
      </c>
      <c r="I3710" s="181">
        <v>213</v>
      </c>
      <c r="J3710" s="189" t="s">
        <v>111</v>
      </c>
      <c r="K3710" s="187">
        <v>1051.33</v>
      </c>
      <c r="L3710" s="185" t="s">
        <v>64</v>
      </c>
      <c r="M3710" s="179" t="s">
        <v>1308</v>
      </c>
      <c r="N3710" s="191" t="s">
        <v>1309</v>
      </c>
      <c r="O3710" s="190" t="s">
        <v>1309</v>
      </c>
      <c r="P3710" s="180" t="s">
        <v>1314</v>
      </c>
      <c r="Q3710" s="180" t="s">
        <v>1315</v>
      </c>
      <c r="R3710" s="186">
        <v>0</v>
      </c>
      <c r="S3710" s="186">
        <v>0</v>
      </c>
      <c r="T3710" s="188">
        <v>12</v>
      </c>
    </row>
    <row r="3711" spans="1:20" s="178" customFormat="1" ht="12.75" customHeight="1" x14ac:dyDescent="0.2">
      <c r="A3711" s="182">
        <v>90</v>
      </c>
      <c r="B3711" s="184" t="s">
        <v>72</v>
      </c>
      <c r="C3711" s="181">
        <v>1</v>
      </c>
      <c r="D3711" s="183">
        <v>44197</v>
      </c>
      <c r="E3711" s="182">
        <v>1</v>
      </c>
      <c r="F3711" s="182" t="s">
        <v>1233</v>
      </c>
      <c r="G3711" s="182">
        <v>2021</v>
      </c>
      <c r="H3711" s="186">
        <v>15</v>
      </c>
      <c r="I3711" s="181">
        <v>213</v>
      </c>
      <c r="J3711" s="189" t="s">
        <v>111</v>
      </c>
      <c r="K3711" s="187">
        <v>1273.25</v>
      </c>
      <c r="L3711" s="185" t="s">
        <v>64</v>
      </c>
      <c r="M3711" s="179" t="s">
        <v>1308</v>
      </c>
      <c r="N3711" s="191" t="s">
        <v>1309</v>
      </c>
      <c r="O3711" s="190" t="s">
        <v>1309</v>
      </c>
      <c r="P3711" s="180" t="s">
        <v>1314</v>
      </c>
      <c r="Q3711" s="180" t="s">
        <v>1315</v>
      </c>
      <c r="R3711" s="186">
        <v>0</v>
      </c>
      <c r="S3711" s="186">
        <v>0</v>
      </c>
      <c r="T3711" s="188">
        <v>15</v>
      </c>
    </row>
    <row r="3712" spans="1:20" s="178" customFormat="1" ht="12.75" customHeight="1" x14ac:dyDescent="0.2">
      <c r="A3712" s="182">
        <v>25</v>
      </c>
      <c r="B3712" s="184" t="s">
        <v>73</v>
      </c>
      <c r="C3712" s="181">
        <v>1</v>
      </c>
      <c r="D3712" s="183">
        <v>44197</v>
      </c>
      <c r="E3712" s="182">
        <v>1</v>
      </c>
      <c r="F3712" s="182" t="s">
        <v>1233</v>
      </c>
      <c r="G3712" s="182">
        <v>2021</v>
      </c>
      <c r="H3712" s="186">
        <v>6</v>
      </c>
      <c r="I3712" s="181">
        <v>213</v>
      </c>
      <c r="J3712" s="189" t="s">
        <v>111</v>
      </c>
      <c r="K3712" s="187">
        <v>680.36</v>
      </c>
      <c r="L3712" s="185" t="s">
        <v>64</v>
      </c>
      <c r="M3712" s="179" t="s">
        <v>1308</v>
      </c>
      <c r="N3712" s="191" t="s">
        <v>1309</v>
      </c>
      <c r="O3712" s="190" t="s">
        <v>1309</v>
      </c>
      <c r="P3712" s="180" t="s">
        <v>1314</v>
      </c>
      <c r="Q3712" s="180" t="s">
        <v>1315</v>
      </c>
      <c r="R3712" s="186">
        <v>0</v>
      </c>
      <c r="S3712" s="186">
        <v>0</v>
      </c>
      <c r="T3712" s="188">
        <v>6</v>
      </c>
    </row>
    <row r="3713" spans="1:20" s="178" customFormat="1" ht="12.75" customHeight="1" x14ac:dyDescent="0.2">
      <c r="A3713" s="182">
        <v>102</v>
      </c>
      <c r="B3713" s="184" t="s">
        <v>74</v>
      </c>
      <c r="C3713" s="181">
        <v>1</v>
      </c>
      <c r="D3713" s="183">
        <v>44197</v>
      </c>
      <c r="E3713" s="182">
        <v>1</v>
      </c>
      <c r="F3713" s="182" t="s">
        <v>1233</v>
      </c>
      <c r="G3713" s="182">
        <v>2021</v>
      </c>
      <c r="H3713" s="186">
        <v>6</v>
      </c>
      <c r="I3713" s="181">
        <v>213</v>
      </c>
      <c r="J3713" s="189" t="s">
        <v>111</v>
      </c>
      <c r="K3713" s="187">
        <v>624.96</v>
      </c>
      <c r="L3713" s="185" t="s">
        <v>64</v>
      </c>
      <c r="M3713" s="179" t="s">
        <v>1308</v>
      </c>
      <c r="N3713" s="191" t="s">
        <v>1309</v>
      </c>
      <c r="O3713" s="190" t="s">
        <v>1309</v>
      </c>
      <c r="P3713" s="180" t="s">
        <v>1314</v>
      </c>
      <c r="Q3713" s="180" t="s">
        <v>1315</v>
      </c>
      <c r="R3713" s="186">
        <v>0</v>
      </c>
      <c r="S3713" s="186">
        <v>0</v>
      </c>
      <c r="T3713" s="188">
        <v>6</v>
      </c>
    </row>
    <row r="3714" spans="1:20" s="178" customFormat="1" ht="12.75" customHeight="1" x14ac:dyDescent="0.2">
      <c r="A3714" s="182">
        <v>36</v>
      </c>
      <c r="B3714" s="184" t="s">
        <v>75</v>
      </c>
      <c r="C3714" s="181">
        <v>1</v>
      </c>
      <c r="D3714" s="183">
        <v>44197</v>
      </c>
      <c r="E3714" s="182">
        <v>1</v>
      </c>
      <c r="F3714" s="182" t="s">
        <v>1233</v>
      </c>
      <c r="G3714" s="182">
        <v>2021</v>
      </c>
      <c r="H3714" s="186">
        <v>14</v>
      </c>
      <c r="I3714" s="181">
        <v>213</v>
      </c>
      <c r="J3714" s="189" t="s">
        <v>111</v>
      </c>
      <c r="K3714" s="187">
        <v>1277.72</v>
      </c>
      <c r="L3714" s="185" t="s">
        <v>64</v>
      </c>
      <c r="M3714" s="179" t="s">
        <v>1308</v>
      </c>
      <c r="N3714" s="191" t="s">
        <v>1309</v>
      </c>
      <c r="O3714" s="190" t="s">
        <v>1309</v>
      </c>
      <c r="P3714" s="180" t="s">
        <v>1314</v>
      </c>
      <c r="Q3714" s="180" t="s">
        <v>1315</v>
      </c>
      <c r="R3714" s="186">
        <v>0</v>
      </c>
      <c r="S3714" s="186">
        <v>0</v>
      </c>
      <c r="T3714" s="188">
        <v>14</v>
      </c>
    </row>
    <row r="3715" spans="1:20" s="178" customFormat="1" ht="12.75" customHeight="1" x14ac:dyDescent="0.2">
      <c r="A3715" s="182">
        <v>70</v>
      </c>
      <c r="B3715" s="184" t="s">
        <v>76</v>
      </c>
      <c r="C3715" s="181">
        <v>1</v>
      </c>
      <c r="D3715" s="183">
        <v>44197</v>
      </c>
      <c r="E3715" s="182">
        <v>1</v>
      </c>
      <c r="F3715" s="182" t="s">
        <v>1233</v>
      </c>
      <c r="G3715" s="182">
        <v>2021</v>
      </c>
      <c r="H3715" s="186">
        <v>6</v>
      </c>
      <c r="I3715" s="181">
        <v>213</v>
      </c>
      <c r="J3715" s="189" t="s">
        <v>111</v>
      </c>
      <c r="K3715" s="187">
        <v>482.09</v>
      </c>
      <c r="L3715" s="185" t="s">
        <v>64</v>
      </c>
      <c r="M3715" s="179" t="s">
        <v>1308</v>
      </c>
      <c r="N3715" s="191" t="s">
        <v>1309</v>
      </c>
      <c r="O3715" s="190" t="s">
        <v>1309</v>
      </c>
      <c r="P3715" s="180" t="s">
        <v>1314</v>
      </c>
      <c r="Q3715" s="180" t="s">
        <v>1315</v>
      </c>
      <c r="R3715" s="186">
        <v>0</v>
      </c>
      <c r="S3715" s="186">
        <v>0</v>
      </c>
      <c r="T3715" s="188">
        <v>6</v>
      </c>
    </row>
    <row r="3716" spans="1:20" s="178" customFormat="1" ht="12.75" customHeight="1" x14ac:dyDescent="0.2">
      <c r="A3716" s="182">
        <v>67</v>
      </c>
      <c r="B3716" s="184" t="s">
        <v>77</v>
      </c>
      <c r="C3716" s="181">
        <v>1</v>
      </c>
      <c r="D3716" s="183">
        <v>44197</v>
      </c>
      <c r="E3716" s="182">
        <v>1</v>
      </c>
      <c r="F3716" s="182" t="s">
        <v>1233</v>
      </c>
      <c r="G3716" s="182">
        <v>2021</v>
      </c>
      <c r="H3716" s="186">
        <v>15</v>
      </c>
      <c r="I3716" s="181">
        <v>213</v>
      </c>
      <c r="J3716" s="189" t="s">
        <v>111</v>
      </c>
      <c r="K3716" s="187">
        <v>1287.4000000000001</v>
      </c>
      <c r="L3716" s="185" t="s">
        <v>64</v>
      </c>
      <c r="M3716" s="179" t="s">
        <v>1308</v>
      </c>
      <c r="N3716" s="191" t="s">
        <v>1309</v>
      </c>
      <c r="O3716" s="190" t="s">
        <v>1309</v>
      </c>
      <c r="P3716" s="180" t="s">
        <v>1314</v>
      </c>
      <c r="Q3716" s="180" t="s">
        <v>1315</v>
      </c>
      <c r="R3716" s="186">
        <v>0</v>
      </c>
      <c r="S3716" s="186">
        <v>0</v>
      </c>
      <c r="T3716" s="188">
        <v>15</v>
      </c>
    </row>
    <row r="3717" spans="1:20" s="178" customFormat="1" ht="12.75" customHeight="1" x14ac:dyDescent="0.2">
      <c r="A3717" s="182">
        <v>92</v>
      </c>
      <c r="B3717" s="184" t="s">
        <v>78</v>
      </c>
      <c r="C3717" s="181">
        <v>1</v>
      </c>
      <c r="D3717" s="183">
        <v>44197</v>
      </c>
      <c r="E3717" s="182">
        <v>1</v>
      </c>
      <c r="F3717" s="182" t="s">
        <v>1233</v>
      </c>
      <c r="G3717" s="182">
        <v>2021</v>
      </c>
      <c r="H3717" s="186">
        <v>14</v>
      </c>
      <c r="I3717" s="181">
        <v>213</v>
      </c>
      <c r="J3717" s="189" t="s">
        <v>111</v>
      </c>
      <c r="K3717" s="187">
        <v>1597.9</v>
      </c>
      <c r="L3717" s="185" t="s">
        <v>64</v>
      </c>
      <c r="M3717" s="179" t="s">
        <v>1308</v>
      </c>
      <c r="N3717" s="191" t="s">
        <v>1309</v>
      </c>
      <c r="O3717" s="190" t="s">
        <v>1309</v>
      </c>
      <c r="P3717" s="180" t="s">
        <v>1314</v>
      </c>
      <c r="Q3717" s="180" t="s">
        <v>1315</v>
      </c>
      <c r="R3717" s="186">
        <v>0</v>
      </c>
      <c r="S3717" s="186">
        <v>0</v>
      </c>
      <c r="T3717" s="188">
        <v>14</v>
      </c>
    </row>
    <row r="3718" spans="1:20" s="178" customFormat="1" ht="12.75" customHeight="1" x14ac:dyDescent="0.2">
      <c r="A3718" s="182">
        <v>58</v>
      </c>
      <c r="B3718" s="184" t="s">
        <v>79</v>
      </c>
      <c r="C3718" s="181">
        <v>1</v>
      </c>
      <c r="D3718" s="183">
        <v>44197</v>
      </c>
      <c r="E3718" s="182">
        <v>1</v>
      </c>
      <c r="F3718" s="182" t="s">
        <v>1233</v>
      </c>
      <c r="G3718" s="182">
        <v>2021</v>
      </c>
      <c r="H3718" s="186">
        <v>7</v>
      </c>
      <c r="I3718" s="181">
        <v>213</v>
      </c>
      <c r="J3718" s="189" t="s">
        <v>111</v>
      </c>
      <c r="K3718" s="187">
        <v>479.28</v>
      </c>
      <c r="L3718" s="185" t="s">
        <v>64</v>
      </c>
      <c r="M3718" s="179" t="s">
        <v>1308</v>
      </c>
      <c r="N3718" s="191" t="s">
        <v>1309</v>
      </c>
      <c r="O3718" s="190" t="s">
        <v>1309</v>
      </c>
      <c r="P3718" s="180" t="s">
        <v>1314</v>
      </c>
      <c r="Q3718" s="180" t="s">
        <v>1315</v>
      </c>
      <c r="R3718" s="186">
        <v>0</v>
      </c>
      <c r="S3718" s="186">
        <v>0</v>
      </c>
      <c r="T3718" s="188">
        <v>7</v>
      </c>
    </row>
    <row r="3719" spans="1:20" s="178" customFormat="1" ht="12.75" customHeight="1" x14ac:dyDescent="0.2">
      <c r="A3719" s="182">
        <v>130</v>
      </c>
      <c r="B3719" s="184" t="s">
        <v>80</v>
      </c>
      <c r="C3719" s="181">
        <v>1</v>
      </c>
      <c r="D3719" s="183">
        <v>44197</v>
      </c>
      <c r="E3719" s="182">
        <v>1</v>
      </c>
      <c r="F3719" s="182" t="s">
        <v>1233</v>
      </c>
      <c r="G3719" s="182">
        <v>2021</v>
      </c>
      <c r="H3719" s="186">
        <v>7</v>
      </c>
      <c r="I3719" s="181">
        <v>213</v>
      </c>
      <c r="J3719" s="189" t="s">
        <v>111</v>
      </c>
      <c r="K3719" s="187">
        <v>526.48</v>
      </c>
      <c r="L3719" s="185" t="s">
        <v>64</v>
      </c>
      <c r="M3719" s="179" t="s">
        <v>1308</v>
      </c>
      <c r="N3719" s="191" t="s">
        <v>1309</v>
      </c>
      <c r="O3719" s="190" t="s">
        <v>1309</v>
      </c>
      <c r="P3719" s="180" t="s">
        <v>1314</v>
      </c>
      <c r="Q3719" s="180" t="s">
        <v>1315</v>
      </c>
      <c r="R3719" s="186">
        <v>0</v>
      </c>
      <c r="S3719" s="186">
        <v>0</v>
      </c>
      <c r="T3719" s="188">
        <v>7</v>
      </c>
    </row>
    <row r="3720" spans="1:20" s="178" customFormat="1" ht="12.75" customHeight="1" x14ac:dyDescent="0.2">
      <c r="A3720" s="182">
        <v>15</v>
      </c>
      <c r="B3720" s="184" t="s">
        <v>81</v>
      </c>
      <c r="C3720" s="181">
        <v>1</v>
      </c>
      <c r="D3720" s="183">
        <v>44197</v>
      </c>
      <c r="E3720" s="182">
        <v>1</v>
      </c>
      <c r="F3720" s="182" t="s">
        <v>1233</v>
      </c>
      <c r="G3720" s="182">
        <v>2021</v>
      </c>
      <c r="H3720" s="186">
        <v>11</v>
      </c>
      <c r="I3720" s="181">
        <v>213</v>
      </c>
      <c r="J3720" s="189" t="s">
        <v>111</v>
      </c>
      <c r="K3720" s="187">
        <v>1022.76</v>
      </c>
      <c r="L3720" s="185" t="s">
        <v>64</v>
      </c>
      <c r="M3720" s="179" t="s">
        <v>1308</v>
      </c>
      <c r="N3720" s="191" t="s">
        <v>1309</v>
      </c>
      <c r="O3720" s="190" t="s">
        <v>1309</v>
      </c>
      <c r="P3720" s="180" t="s">
        <v>1314</v>
      </c>
      <c r="Q3720" s="180" t="s">
        <v>1315</v>
      </c>
      <c r="R3720" s="186">
        <v>0</v>
      </c>
      <c r="S3720" s="186">
        <v>0</v>
      </c>
      <c r="T3720" s="188">
        <v>11</v>
      </c>
    </row>
    <row r="3721" spans="1:20" s="178" customFormat="1" ht="12.75" customHeight="1" x14ac:dyDescent="0.2">
      <c r="A3721" s="182">
        <v>68</v>
      </c>
      <c r="B3721" s="184" t="s">
        <v>82</v>
      </c>
      <c r="C3721" s="181">
        <v>1</v>
      </c>
      <c r="D3721" s="183">
        <v>44197</v>
      </c>
      <c r="E3721" s="182">
        <v>1</v>
      </c>
      <c r="F3721" s="182" t="s">
        <v>1233</v>
      </c>
      <c r="G3721" s="182">
        <v>2021</v>
      </c>
      <c r="H3721" s="186">
        <v>9</v>
      </c>
      <c r="I3721" s="181">
        <v>213</v>
      </c>
      <c r="J3721" s="189" t="s">
        <v>111</v>
      </c>
      <c r="K3721" s="187">
        <v>896.87</v>
      </c>
      <c r="L3721" s="185" t="s">
        <v>64</v>
      </c>
      <c r="M3721" s="179" t="s">
        <v>1308</v>
      </c>
      <c r="N3721" s="191" t="s">
        <v>1309</v>
      </c>
      <c r="O3721" s="190" t="s">
        <v>1309</v>
      </c>
      <c r="P3721" s="180" t="s">
        <v>1314</v>
      </c>
      <c r="Q3721" s="180" t="s">
        <v>1315</v>
      </c>
      <c r="R3721" s="186">
        <v>0</v>
      </c>
      <c r="S3721" s="186">
        <v>0</v>
      </c>
      <c r="T3721" s="188">
        <v>9</v>
      </c>
    </row>
    <row r="3722" spans="1:20" s="178" customFormat="1" ht="12.75" customHeight="1" x14ac:dyDescent="0.2">
      <c r="A3722" s="182">
        <v>94</v>
      </c>
      <c r="B3722" s="184" t="s">
        <v>83</v>
      </c>
      <c r="C3722" s="181">
        <v>1</v>
      </c>
      <c r="D3722" s="183">
        <v>44197</v>
      </c>
      <c r="E3722" s="182">
        <v>1</v>
      </c>
      <c r="F3722" s="182" t="s">
        <v>1233</v>
      </c>
      <c r="G3722" s="182">
        <v>2021</v>
      </c>
      <c r="H3722" s="186">
        <v>17</v>
      </c>
      <c r="I3722" s="181">
        <v>213</v>
      </c>
      <c r="J3722" s="189" t="s">
        <v>111</v>
      </c>
      <c r="K3722" s="187">
        <v>1142.81</v>
      </c>
      <c r="L3722" s="185" t="s">
        <v>64</v>
      </c>
      <c r="M3722" s="179" t="s">
        <v>1308</v>
      </c>
      <c r="N3722" s="191" t="s">
        <v>1309</v>
      </c>
      <c r="O3722" s="190" t="s">
        <v>1309</v>
      </c>
      <c r="P3722" s="180" t="s">
        <v>1314</v>
      </c>
      <c r="Q3722" s="180" t="s">
        <v>1315</v>
      </c>
      <c r="R3722" s="186">
        <v>0</v>
      </c>
      <c r="S3722" s="186">
        <v>0</v>
      </c>
      <c r="T3722" s="188">
        <v>17</v>
      </c>
    </row>
    <row r="3723" spans="1:20" s="178" customFormat="1" ht="12.75" customHeight="1" x14ac:dyDescent="0.2">
      <c r="A3723" s="182">
        <v>88</v>
      </c>
      <c r="B3723" s="184" t="s">
        <v>84</v>
      </c>
      <c r="C3723" s="181">
        <v>1</v>
      </c>
      <c r="D3723" s="183">
        <v>44197</v>
      </c>
      <c r="E3723" s="182">
        <v>1</v>
      </c>
      <c r="F3723" s="182" t="s">
        <v>1233</v>
      </c>
      <c r="G3723" s="182">
        <v>2021</v>
      </c>
      <c r="H3723" s="186">
        <v>7</v>
      </c>
      <c r="I3723" s="181">
        <v>213</v>
      </c>
      <c r="J3723" s="189" t="s">
        <v>111</v>
      </c>
      <c r="K3723" s="187">
        <v>450.49</v>
      </c>
      <c r="L3723" s="185" t="s">
        <v>64</v>
      </c>
      <c r="M3723" s="179" t="s">
        <v>1308</v>
      </c>
      <c r="N3723" s="191" t="s">
        <v>1309</v>
      </c>
      <c r="O3723" s="190" t="s">
        <v>1309</v>
      </c>
      <c r="P3723" s="180" t="s">
        <v>1314</v>
      </c>
      <c r="Q3723" s="180" t="s">
        <v>1315</v>
      </c>
      <c r="R3723" s="186">
        <v>0</v>
      </c>
      <c r="S3723" s="186">
        <v>0</v>
      </c>
      <c r="T3723" s="188">
        <v>7</v>
      </c>
    </row>
    <row r="3724" spans="1:20" s="178" customFormat="1" ht="12.75" customHeight="1" x14ac:dyDescent="0.2">
      <c r="A3724" s="182">
        <v>62</v>
      </c>
      <c r="B3724" s="184" t="s">
        <v>85</v>
      </c>
      <c r="C3724" s="181">
        <v>1</v>
      </c>
      <c r="D3724" s="183">
        <v>44197</v>
      </c>
      <c r="E3724" s="182">
        <v>1</v>
      </c>
      <c r="F3724" s="182" t="s">
        <v>1233</v>
      </c>
      <c r="G3724" s="182">
        <v>2021</v>
      </c>
      <c r="H3724" s="186">
        <v>9</v>
      </c>
      <c r="I3724" s="181">
        <v>213</v>
      </c>
      <c r="J3724" s="189" t="s">
        <v>111</v>
      </c>
      <c r="K3724" s="187">
        <v>1082.71</v>
      </c>
      <c r="L3724" s="185" t="s">
        <v>64</v>
      </c>
      <c r="M3724" s="179" t="s">
        <v>1308</v>
      </c>
      <c r="N3724" s="191" t="s">
        <v>1309</v>
      </c>
      <c r="O3724" s="190" t="s">
        <v>1309</v>
      </c>
      <c r="P3724" s="180" t="s">
        <v>1314</v>
      </c>
      <c r="Q3724" s="180" t="s">
        <v>1315</v>
      </c>
      <c r="R3724" s="186">
        <v>0</v>
      </c>
      <c r="S3724" s="186">
        <v>0</v>
      </c>
      <c r="T3724" s="188">
        <v>9</v>
      </c>
    </row>
    <row r="3725" spans="1:20" s="178" customFormat="1" ht="12.75" customHeight="1" x14ac:dyDescent="0.2">
      <c r="A3725" s="182">
        <v>91</v>
      </c>
      <c r="B3725" s="184" t="s">
        <v>86</v>
      </c>
      <c r="C3725" s="181">
        <v>1</v>
      </c>
      <c r="D3725" s="183">
        <v>44197</v>
      </c>
      <c r="E3725" s="182">
        <v>1</v>
      </c>
      <c r="F3725" s="182" t="s">
        <v>1233</v>
      </c>
      <c r="G3725" s="182">
        <v>2021</v>
      </c>
      <c r="H3725" s="186">
        <v>13</v>
      </c>
      <c r="I3725" s="181">
        <v>213</v>
      </c>
      <c r="J3725" s="189" t="s">
        <v>111</v>
      </c>
      <c r="K3725" s="187">
        <v>801.1</v>
      </c>
      <c r="L3725" s="185" t="s">
        <v>64</v>
      </c>
      <c r="M3725" s="179" t="s">
        <v>1308</v>
      </c>
      <c r="N3725" s="191" t="s">
        <v>1309</v>
      </c>
      <c r="O3725" s="190" t="s">
        <v>1309</v>
      </c>
      <c r="P3725" s="180" t="s">
        <v>1314</v>
      </c>
      <c r="Q3725" s="180" t="s">
        <v>1315</v>
      </c>
      <c r="R3725" s="186">
        <v>0</v>
      </c>
      <c r="S3725" s="186">
        <v>0</v>
      </c>
      <c r="T3725" s="188">
        <v>13</v>
      </c>
    </row>
    <row r="3726" spans="1:20" s="178" customFormat="1" ht="12.75" customHeight="1" x14ac:dyDescent="0.2">
      <c r="A3726" s="182">
        <v>89</v>
      </c>
      <c r="B3726" s="184" t="s">
        <v>87</v>
      </c>
      <c r="C3726" s="181">
        <v>1</v>
      </c>
      <c r="D3726" s="183">
        <v>44197</v>
      </c>
      <c r="E3726" s="182">
        <v>1</v>
      </c>
      <c r="F3726" s="182" t="s">
        <v>1233</v>
      </c>
      <c r="G3726" s="182">
        <v>2021</v>
      </c>
      <c r="H3726" s="186">
        <v>14</v>
      </c>
      <c r="I3726" s="181">
        <v>213</v>
      </c>
      <c r="J3726" s="189" t="s">
        <v>111</v>
      </c>
      <c r="K3726" s="187">
        <v>1035.25</v>
      </c>
      <c r="L3726" s="185" t="s">
        <v>64</v>
      </c>
      <c r="M3726" s="179" t="s">
        <v>1308</v>
      </c>
      <c r="N3726" s="191" t="s">
        <v>1309</v>
      </c>
      <c r="O3726" s="190" t="s">
        <v>1309</v>
      </c>
      <c r="P3726" s="180" t="s">
        <v>1314</v>
      </c>
      <c r="Q3726" s="180" t="s">
        <v>1315</v>
      </c>
      <c r="R3726" s="186">
        <v>0</v>
      </c>
      <c r="S3726" s="186">
        <v>0</v>
      </c>
      <c r="T3726" s="188">
        <v>14</v>
      </c>
    </row>
    <row r="3727" spans="1:20" s="178" customFormat="1" ht="12.75" customHeight="1" x14ac:dyDescent="0.2">
      <c r="A3727" s="182">
        <v>310</v>
      </c>
      <c r="B3727" s="184" t="s">
        <v>1349</v>
      </c>
      <c r="C3727" s="181">
        <v>1</v>
      </c>
      <c r="D3727" s="183">
        <v>44197</v>
      </c>
      <c r="E3727" s="182">
        <v>1</v>
      </c>
      <c r="F3727" s="182" t="s">
        <v>1233</v>
      </c>
      <c r="G3727" s="182">
        <v>2021</v>
      </c>
      <c r="H3727" s="186">
        <v>8</v>
      </c>
      <c r="I3727" s="181">
        <v>213</v>
      </c>
      <c r="J3727" s="189" t="s">
        <v>111</v>
      </c>
      <c r="K3727" s="187">
        <v>625.45000000000005</v>
      </c>
      <c r="L3727" s="185" t="s">
        <v>64</v>
      </c>
      <c r="M3727" s="179" t="s">
        <v>1308</v>
      </c>
      <c r="N3727" s="191" t="s">
        <v>1309</v>
      </c>
      <c r="O3727" s="190" t="s">
        <v>1309</v>
      </c>
      <c r="P3727" s="180" t="s">
        <v>1314</v>
      </c>
      <c r="Q3727" s="180" t="s">
        <v>1315</v>
      </c>
      <c r="R3727" s="186">
        <v>0</v>
      </c>
      <c r="S3727" s="186">
        <v>0</v>
      </c>
      <c r="T3727" s="188">
        <v>8</v>
      </c>
    </row>
    <row r="3728" spans="1:20" s="178" customFormat="1" ht="12.75" customHeight="1" x14ac:dyDescent="0.2">
      <c r="A3728" s="182">
        <v>225</v>
      </c>
      <c r="B3728" s="184" t="s">
        <v>1347</v>
      </c>
      <c r="C3728" s="181">
        <v>1</v>
      </c>
      <c r="D3728" s="183">
        <v>44197</v>
      </c>
      <c r="E3728" s="182">
        <v>1</v>
      </c>
      <c r="F3728" s="182" t="s">
        <v>1233</v>
      </c>
      <c r="G3728" s="182">
        <v>2021</v>
      </c>
      <c r="H3728" s="186">
        <v>6</v>
      </c>
      <c r="I3728" s="181">
        <v>213</v>
      </c>
      <c r="J3728" s="189" t="s">
        <v>111</v>
      </c>
      <c r="K3728" s="187">
        <v>451.99</v>
      </c>
      <c r="L3728" s="185" t="s">
        <v>64</v>
      </c>
      <c r="M3728" s="179" t="s">
        <v>1308</v>
      </c>
      <c r="N3728" s="191" t="s">
        <v>1309</v>
      </c>
      <c r="O3728" s="190" t="s">
        <v>1309</v>
      </c>
      <c r="P3728" s="180" t="s">
        <v>1314</v>
      </c>
      <c r="Q3728" s="180" t="s">
        <v>1315</v>
      </c>
      <c r="R3728" s="186">
        <v>0</v>
      </c>
      <c r="S3728" s="186">
        <v>0</v>
      </c>
      <c r="T3728" s="188">
        <v>6</v>
      </c>
    </row>
    <row r="3729" spans="1:20" s="178" customFormat="1" ht="12.75" customHeight="1" x14ac:dyDescent="0.2">
      <c r="A3729" s="182">
        <v>255</v>
      </c>
      <c r="B3729" s="184" t="s">
        <v>1348</v>
      </c>
      <c r="C3729" s="181">
        <v>1</v>
      </c>
      <c r="D3729" s="183">
        <v>44197</v>
      </c>
      <c r="E3729" s="182">
        <v>1</v>
      </c>
      <c r="F3729" s="182" t="s">
        <v>1233</v>
      </c>
      <c r="G3729" s="182">
        <v>2021</v>
      </c>
      <c r="H3729" s="186">
        <v>6</v>
      </c>
      <c r="I3729" s="181">
        <v>213</v>
      </c>
      <c r="J3729" s="189" t="s">
        <v>111</v>
      </c>
      <c r="K3729" s="187">
        <v>468.52</v>
      </c>
      <c r="L3729" s="185" t="s">
        <v>64</v>
      </c>
      <c r="M3729" s="179" t="s">
        <v>1308</v>
      </c>
      <c r="N3729" s="191" t="s">
        <v>1309</v>
      </c>
      <c r="O3729" s="190" t="s">
        <v>1309</v>
      </c>
      <c r="P3729" s="180" t="s">
        <v>1314</v>
      </c>
      <c r="Q3729" s="180" t="s">
        <v>1315</v>
      </c>
      <c r="R3729" s="186">
        <v>0</v>
      </c>
      <c r="S3729" s="186">
        <v>0</v>
      </c>
      <c r="T3729" s="188">
        <v>6</v>
      </c>
    </row>
    <row r="3730" spans="1:20" s="178" customFormat="1" ht="12.75" customHeight="1" x14ac:dyDescent="0.2">
      <c r="A3730" s="182">
        <v>150</v>
      </c>
      <c r="B3730" s="184" t="s">
        <v>13</v>
      </c>
      <c r="C3730" s="181">
        <v>1</v>
      </c>
      <c r="D3730" s="183">
        <v>44197</v>
      </c>
      <c r="E3730" s="182">
        <v>1</v>
      </c>
      <c r="F3730" s="182" t="s">
        <v>1233</v>
      </c>
      <c r="G3730" s="182">
        <v>2021</v>
      </c>
      <c r="H3730" s="186">
        <v>1</v>
      </c>
      <c r="I3730" s="181">
        <v>213</v>
      </c>
      <c r="J3730" s="189" t="s">
        <v>111</v>
      </c>
      <c r="K3730" s="187">
        <v>132.91999999999999</v>
      </c>
      <c r="L3730" s="185" t="s">
        <v>1339</v>
      </c>
      <c r="M3730" s="179" t="s">
        <v>1308</v>
      </c>
      <c r="N3730" s="191" t="s">
        <v>1309</v>
      </c>
      <c r="O3730" s="190" t="s">
        <v>1309</v>
      </c>
      <c r="P3730" s="180" t="s">
        <v>1314</v>
      </c>
      <c r="Q3730" s="180" t="s">
        <v>1315</v>
      </c>
      <c r="R3730" s="186">
        <v>0</v>
      </c>
      <c r="S3730" s="186">
        <v>0</v>
      </c>
      <c r="T3730" s="188">
        <v>1</v>
      </c>
    </row>
    <row r="3731" spans="1:20" s="178" customFormat="1" ht="12.75" customHeight="1" x14ac:dyDescent="0.2">
      <c r="A3731" s="182">
        <v>71</v>
      </c>
      <c r="B3731" s="184" t="s">
        <v>14</v>
      </c>
      <c r="C3731" s="181">
        <v>1</v>
      </c>
      <c r="D3731" s="183">
        <v>44197</v>
      </c>
      <c r="E3731" s="182">
        <v>1</v>
      </c>
      <c r="F3731" s="182" t="s">
        <v>1233</v>
      </c>
      <c r="G3731" s="182">
        <v>2021</v>
      </c>
      <c r="H3731" s="186">
        <v>4</v>
      </c>
      <c r="I3731" s="181">
        <v>213</v>
      </c>
      <c r="J3731" s="189" t="s">
        <v>111</v>
      </c>
      <c r="K3731" s="187">
        <v>431.6</v>
      </c>
      <c r="L3731" s="185" t="s">
        <v>1339</v>
      </c>
      <c r="M3731" s="179" t="s">
        <v>1308</v>
      </c>
      <c r="N3731" s="191" t="s">
        <v>1309</v>
      </c>
      <c r="O3731" s="190" t="s">
        <v>1309</v>
      </c>
      <c r="P3731" s="180" t="s">
        <v>1314</v>
      </c>
      <c r="Q3731" s="180" t="s">
        <v>1315</v>
      </c>
      <c r="R3731" s="186">
        <v>0</v>
      </c>
      <c r="S3731" s="186">
        <v>0</v>
      </c>
      <c r="T3731" s="188">
        <v>4</v>
      </c>
    </row>
    <row r="3732" spans="1:20" s="178" customFormat="1" ht="12.75" customHeight="1" x14ac:dyDescent="0.2">
      <c r="A3732" s="182">
        <v>28</v>
      </c>
      <c r="B3732" s="184" t="s">
        <v>16</v>
      </c>
      <c r="C3732" s="181">
        <v>1</v>
      </c>
      <c r="D3732" s="183">
        <v>44197</v>
      </c>
      <c r="E3732" s="182">
        <v>1</v>
      </c>
      <c r="F3732" s="182" t="s">
        <v>1233</v>
      </c>
      <c r="G3732" s="182">
        <v>2021</v>
      </c>
      <c r="H3732" s="186">
        <v>0</v>
      </c>
      <c r="I3732" s="181">
        <v>213</v>
      </c>
      <c r="J3732" s="189" t="s">
        <v>111</v>
      </c>
      <c r="K3732" s="187">
        <v>0</v>
      </c>
      <c r="L3732" s="185" t="s">
        <v>88</v>
      </c>
      <c r="M3732" s="179" t="s">
        <v>1308</v>
      </c>
      <c r="N3732" s="191" t="s">
        <v>1309</v>
      </c>
      <c r="O3732" s="190" t="s">
        <v>1309</v>
      </c>
      <c r="P3732" s="180" t="s">
        <v>1314</v>
      </c>
      <c r="Q3732" s="180" t="s">
        <v>1315</v>
      </c>
      <c r="R3732" s="186">
        <v>0</v>
      </c>
      <c r="S3732" s="186">
        <v>0</v>
      </c>
      <c r="T3732" s="188">
        <v>0</v>
      </c>
    </row>
    <row r="3733" spans="1:20" s="178" customFormat="1" ht="12.75" customHeight="1" x14ac:dyDescent="0.2">
      <c r="A3733" s="182">
        <v>79</v>
      </c>
      <c r="B3733" s="184" t="s">
        <v>5</v>
      </c>
      <c r="C3733" s="181">
        <v>1</v>
      </c>
      <c r="D3733" s="183">
        <v>44197</v>
      </c>
      <c r="E3733" s="182">
        <v>1</v>
      </c>
      <c r="F3733" s="182" t="s">
        <v>1233</v>
      </c>
      <c r="G3733" s="182">
        <v>2021</v>
      </c>
      <c r="H3733" s="186">
        <v>6</v>
      </c>
      <c r="I3733" s="181">
        <v>213</v>
      </c>
      <c r="J3733" s="189" t="s">
        <v>111</v>
      </c>
      <c r="K3733" s="187">
        <v>557.63</v>
      </c>
      <c r="L3733" s="185" t="s">
        <v>88</v>
      </c>
      <c r="M3733" s="179" t="s">
        <v>1308</v>
      </c>
      <c r="N3733" s="191" t="s">
        <v>1309</v>
      </c>
      <c r="O3733" s="190" t="s">
        <v>1309</v>
      </c>
      <c r="P3733" s="180" t="s">
        <v>1314</v>
      </c>
      <c r="Q3733" s="180" t="s">
        <v>1315</v>
      </c>
      <c r="R3733" s="186">
        <v>0</v>
      </c>
      <c r="S3733" s="186">
        <v>0</v>
      </c>
      <c r="T3733" s="188">
        <v>6</v>
      </c>
    </row>
    <row r="3734" spans="1:20" s="178" customFormat="1" ht="12.75" customHeight="1" x14ac:dyDescent="0.2">
      <c r="A3734" s="182">
        <v>80</v>
      </c>
      <c r="B3734" s="184" t="s">
        <v>3</v>
      </c>
      <c r="C3734" s="181">
        <v>1</v>
      </c>
      <c r="D3734" s="183">
        <v>44197</v>
      </c>
      <c r="E3734" s="182">
        <v>1</v>
      </c>
      <c r="F3734" s="182" t="s">
        <v>1233</v>
      </c>
      <c r="G3734" s="182">
        <v>2021</v>
      </c>
      <c r="H3734" s="186">
        <v>26</v>
      </c>
      <c r="I3734" s="181">
        <v>213</v>
      </c>
      <c r="J3734" s="189" t="s">
        <v>111</v>
      </c>
      <c r="K3734" s="187">
        <v>2063.56</v>
      </c>
      <c r="L3734" s="185" t="s">
        <v>1341</v>
      </c>
      <c r="M3734" s="179" t="s">
        <v>1308</v>
      </c>
      <c r="N3734" s="191" t="s">
        <v>1309</v>
      </c>
      <c r="O3734" s="190" t="s">
        <v>1309</v>
      </c>
      <c r="P3734" s="180" t="s">
        <v>1314</v>
      </c>
      <c r="Q3734" s="180" t="s">
        <v>1315</v>
      </c>
      <c r="R3734" s="186">
        <v>2</v>
      </c>
      <c r="S3734" s="186">
        <v>1</v>
      </c>
      <c r="T3734" s="188">
        <v>29</v>
      </c>
    </row>
    <row r="3735" spans="1:20" s="178" customFormat="1" ht="12.75" customHeight="1" x14ac:dyDescent="0.2">
      <c r="A3735" s="182">
        <v>104</v>
      </c>
      <c r="B3735" s="184" t="s">
        <v>4</v>
      </c>
      <c r="C3735" s="181">
        <v>1</v>
      </c>
      <c r="D3735" s="183">
        <v>44197</v>
      </c>
      <c r="E3735" s="182">
        <v>1</v>
      </c>
      <c r="F3735" s="182" t="s">
        <v>1233</v>
      </c>
      <c r="G3735" s="182">
        <v>2021</v>
      </c>
      <c r="H3735" s="186">
        <v>2</v>
      </c>
      <c r="I3735" s="181">
        <v>213</v>
      </c>
      <c r="J3735" s="189" t="s">
        <v>111</v>
      </c>
      <c r="K3735" s="187">
        <v>113.52</v>
      </c>
      <c r="L3735" s="185" t="s">
        <v>1340</v>
      </c>
      <c r="M3735" s="179" t="s">
        <v>1308</v>
      </c>
      <c r="N3735" s="191" t="s">
        <v>1309</v>
      </c>
      <c r="O3735" s="190" t="s">
        <v>1309</v>
      </c>
      <c r="P3735" s="180" t="s">
        <v>1314</v>
      </c>
      <c r="Q3735" s="180" t="s">
        <v>1315</v>
      </c>
      <c r="R3735" s="186">
        <v>0</v>
      </c>
      <c r="S3735" s="186">
        <v>0</v>
      </c>
      <c r="T3735" s="188">
        <v>2</v>
      </c>
    </row>
    <row r="3736" spans="1:20" s="178" customFormat="1" ht="12.75" customHeight="1" x14ac:dyDescent="0.2">
      <c r="A3736" s="182" t="s">
        <v>1285</v>
      </c>
      <c r="B3736" s="184" t="s">
        <v>44</v>
      </c>
      <c r="C3736" s="181">
        <v>1</v>
      </c>
      <c r="D3736" s="183">
        <v>44197</v>
      </c>
      <c r="E3736" s="182">
        <v>1</v>
      </c>
      <c r="F3736" s="182" t="s">
        <v>1233</v>
      </c>
      <c r="G3736" s="182">
        <v>2021</v>
      </c>
      <c r="H3736" s="186">
        <v>2</v>
      </c>
      <c r="I3736" s="181">
        <v>213</v>
      </c>
      <c r="J3736" s="189" t="s">
        <v>111</v>
      </c>
      <c r="K3736" s="187">
        <v>129.07</v>
      </c>
      <c r="L3736" s="185" t="s">
        <v>88</v>
      </c>
      <c r="M3736" s="179" t="s">
        <v>1308</v>
      </c>
      <c r="N3736" s="191" t="s">
        <v>1309</v>
      </c>
      <c r="O3736" s="190" t="s">
        <v>1309</v>
      </c>
      <c r="P3736" s="180" t="s">
        <v>1314</v>
      </c>
      <c r="Q3736" s="180" t="s">
        <v>1315</v>
      </c>
      <c r="R3736" s="186">
        <v>0</v>
      </c>
      <c r="S3736" s="186">
        <v>0</v>
      </c>
      <c r="T3736" s="188">
        <v>2</v>
      </c>
    </row>
    <row r="3737" spans="1:20" s="178" customFormat="1" ht="12.75" customHeight="1" x14ac:dyDescent="0.2">
      <c r="A3737" s="182" t="s">
        <v>1293</v>
      </c>
      <c r="B3737" s="184" t="s">
        <v>89</v>
      </c>
      <c r="C3737" s="181">
        <v>1</v>
      </c>
      <c r="D3737" s="183">
        <v>44197</v>
      </c>
      <c r="E3737" s="182">
        <v>1</v>
      </c>
      <c r="F3737" s="182" t="s">
        <v>1233</v>
      </c>
      <c r="G3737" s="182">
        <v>2021</v>
      </c>
      <c r="H3737" s="186">
        <v>0</v>
      </c>
      <c r="I3737" s="181">
        <v>213</v>
      </c>
      <c r="J3737" s="189" t="s">
        <v>111</v>
      </c>
      <c r="K3737" s="187">
        <v>0</v>
      </c>
      <c r="L3737" s="185" t="s">
        <v>89</v>
      </c>
      <c r="M3737" s="179" t="s">
        <v>1308</v>
      </c>
      <c r="N3737" s="191" t="s">
        <v>1309</v>
      </c>
      <c r="O3737" s="190" t="s">
        <v>1309</v>
      </c>
      <c r="P3737" s="180" t="s">
        <v>1314</v>
      </c>
      <c r="Q3737" s="180" t="s">
        <v>1315</v>
      </c>
      <c r="R3737" s="186">
        <v>0</v>
      </c>
      <c r="S3737" s="186">
        <v>0</v>
      </c>
      <c r="T3737" s="188">
        <v>0</v>
      </c>
    </row>
    <row r="3738" spans="1:20" s="178" customFormat="1" ht="12.75" customHeight="1" x14ac:dyDescent="0.2">
      <c r="A3738" s="182">
        <v>18</v>
      </c>
      <c r="B3738" s="184" t="s">
        <v>63</v>
      </c>
      <c r="C3738" s="181">
        <v>1</v>
      </c>
      <c r="D3738" s="183">
        <v>44197</v>
      </c>
      <c r="E3738" s="182">
        <v>1</v>
      </c>
      <c r="F3738" s="182" t="s">
        <v>1233</v>
      </c>
      <c r="G3738" s="182">
        <v>2021</v>
      </c>
      <c r="H3738" s="186">
        <v>6</v>
      </c>
      <c r="I3738" s="181">
        <v>301</v>
      </c>
      <c r="J3738" s="189" t="s">
        <v>1328</v>
      </c>
      <c r="K3738" s="187">
        <v>524.47</v>
      </c>
      <c r="L3738" s="185" t="s">
        <v>64</v>
      </c>
      <c r="M3738" s="179" t="s">
        <v>1308</v>
      </c>
      <c r="N3738" s="191" t="s">
        <v>1309</v>
      </c>
      <c r="O3738" s="190" t="s">
        <v>1309</v>
      </c>
      <c r="P3738" s="180" t="s">
        <v>1330</v>
      </c>
      <c r="Q3738" s="180" t="s">
        <v>1325</v>
      </c>
      <c r="R3738" s="186">
        <v>0</v>
      </c>
      <c r="S3738" s="186">
        <v>0</v>
      </c>
      <c r="T3738" s="188">
        <v>6</v>
      </c>
    </row>
    <row r="3739" spans="1:20" s="178" customFormat="1" ht="12.75" customHeight="1" x14ac:dyDescent="0.2">
      <c r="A3739" s="182">
        <v>50</v>
      </c>
      <c r="B3739" s="184" t="s">
        <v>65</v>
      </c>
      <c r="C3739" s="181">
        <v>1</v>
      </c>
      <c r="D3739" s="183">
        <v>44197</v>
      </c>
      <c r="E3739" s="182">
        <v>1</v>
      </c>
      <c r="F3739" s="182" t="s">
        <v>1233</v>
      </c>
      <c r="G3739" s="182">
        <v>2021</v>
      </c>
      <c r="H3739" s="186">
        <v>1</v>
      </c>
      <c r="I3739" s="181">
        <v>301</v>
      </c>
      <c r="J3739" s="189" t="s">
        <v>1328</v>
      </c>
      <c r="K3739" s="187">
        <v>45.69</v>
      </c>
      <c r="L3739" s="185" t="s">
        <v>64</v>
      </c>
      <c r="M3739" s="179" t="s">
        <v>1308</v>
      </c>
      <c r="N3739" s="191" t="s">
        <v>1309</v>
      </c>
      <c r="O3739" s="190" t="s">
        <v>1309</v>
      </c>
      <c r="P3739" s="180" t="s">
        <v>1330</v>
      </c>
      <c r="Q3739" s="180" t="s">
        <v>1325</v>
      </c>
      <c r="R3739" s="186">
        <v>0</v>
      </c>
      <c r="S3739" s="186">
        <v>0</v>
      </c>
      <c r="T3739" s="188">
        <v>1</v>
      </c>
    </row>
    <row r="3740" spans="1:20" s="178" customFormat="1" ht="12.75" customHeight="1" x14ac:dyDescent="0.2">
      <c r="A3740" s="182" t="s">
        <v>1255</v>
      </c>
      <c r="B3740" s="184" t="s">
        <v>66</v>
      </c>
      <c r="C3740" s="181">
        <v>1</v>
      </c>
      <c r="D3740" s="183">
        <v>44197</v>
      </c>
      <c r="E3740" s="182">
        <v>1</v>
      </c>
      <c r="F3740" s="182" t="s">
        <v>1233</v>
      </c>
      <c r="G3740" s="182">
        <v>2021</v>
      </c>
      <c r="H3740" s="186">
        <v>1</v>
      </c>
      <c r="I3740" s="181">
        <v>301</v>
      </c>
      <c r="J3740" s="189" t="s">
        <v>1328</v>
      </c>
      <c r="K3740" s="187">
        <v>121.5</v>
      </c>
      <c r="L3740" s="185" t="s">
        <v>64</v>
      </c>
      <c r="M3740" s="179" t="s">
        <v>1308</v>
      </c>
      <c r="N3740" s="191" t="s">
        <v>1309</v>
      </c>
      <c r="O3740" s="190" t="s">
        <v>1309</v>
      </c>
      <c r="P3740" s="180" t="s">
        <v>1330</v>
      </c>
      <c r="Q3740" s="180" t="s">
        <v>1325</v>
      </c>
      <c r="R3740" s="186">
        <v>0</v>
      </c>
      <c r="S3740" s="186">
        <v>0</v>
      </c>
      <c r="T3740" s="188">
        <v>1</v>
      </c>
    </row>
    <row r="3741" spans="1:20" s="178" customFormat="1" ht="12.75" customHeight="1" x14ac:dyDescent="0.2">
      <c r="A3741" s="182" t="s">
        <v>1266</v>
      </c>
      <c r="B3741" s="184" t="s">
        <v>67</v>
      </c>
      <c r="C3741" s="181">
        <v>1</v>
      </c>
      <c r="D3741" s="183">
        <v>44197</v>
      </c>
      <c r="E3741" s="182">
        <v>1</v>
      </c>
      <c r="F3741" s="182" t="s">
        <v>1233</v>
      </c>
      <c r="G3741" s="182">
        <v>2021</v>
      </c>
      <c r="H3741" s="186">
        <v>2</v>
      </c>
      <c r="I3741" s="181">
        <v>301</v>
      </c>
      <c r="J3741" s="189" t="s">
        <v>1328</v>
      </c>
      <c r="K3741" s="187">
        <v>141.51</v>
      </c>
      <c r="L3741" s="185" t="s">
        <v>64</v>
      </c>
      <c r="M3741" s="179" t="s">
        <v>1308</v>
      </c>
      <c r="N3741" s="191" t="s">
        <v>1309</v>
      </c>
      <c r="O3741" s="190" t="s">
        <v>1309</v>
      </c>
      <c r="P3741" s="180" t="s">
        <v>1330</v>
      </c>
      <c r="Q3741" s="180" t="s">
        <v>1325</v>
      </c>
      <c r="R3741" s="186">
        <v>0</v>
      </c>
      <c r="S3741" s="186">
        <v>0</v>
      </c>
      <c r="T3741" s="188">
        <v>2</v>
      </c>
    </row>
    <row r="3742" spans="1:20" s="178" customFormat="1" ht="12.75" customHeight="1" x14ac:dyDescent="0.2">
      <c r="A3742" s="182">
        <v>51</v>
      </c>
      <c r="B3742" s="184" t="s">
        <v>68</v>
      </c>
      <c r="C3742" s="181">
        <v>1</v>
      </c>
      <c r="D3742" s="183">
        <v>44197</v>
      </c>
      <c r="E3742" s="182">
        <v>1</v>
      </c>
      <c r="F3742" s="182" t="s">
        <v>1233</v>
      </c>
      <c r="G3742" s="182">
        <v>2021</v>
      </c>
      <c r="H3742" s="186">
        <v>1</v>
      </c>
      <c r="I3742" s="181">
        <v>301</v>
      </c>
      <c r="J3742" s="189" t="s">
        <v>1328</v>
      </c>
      <c r="K3742" s="187">
        <v>164.69</v>
      </c>
      <c r="L3742" s="185" t="s">
        <v>64</v>
      </c>
      <c r="M3742" s="179" t="s">
        <v>1308</v>
      </c>
      <c r="N3742" s="191" t="s">
        <v>1309</v>
      </c>
      <c r="O3742" s="190" t="s">
        <v>1309</v>
      </c>
      <c r="P3742" s="180" t="s">
        <v>1330</v>
      </c>
      <c r="Q3742" s="180" t="s">
        <v>1325</v>
      </c>
      <c r="R3742" s="186">
        <v>0</v>
      </c>
      <c r="S3742" s="186">
        <v>0</v>
      </c>
      <c r="T3742" s="188">
        <v>1</v>
      </c>
    </row>
    <row r="3743" spans="1:20" s="178" customFormat="1" ht="12.75" customHeight="1" x14ac:dyDescent="0.2">
      <c r="A3743" s="182" t="s">
        <v>1267</v>
      </c>
      <c r="B3743" s="184" t="s">
        <v>69</v>
      </c>
      <c r="C3743" s="181">
        <v>1</v>
      </c>
      <c r="D3743" s="183">
        <v>44197</v>
      </c>
      <c r="E3743" s="182">
        <v>1</v>
      </c>
      <c r="F3743" s="182" t="s">
        <v>1233</v>
      </c>
      <c r="G3743" s="182">
        <v>2021</v>
      </c>
      <c r="H3743" s="186">
        <v>2</v>
      </c>
      <c r="I3743" s="181">
        <v>301</v>
      </c>
      <c r="J3743" s="189" t="s">
        <v>1328</v>
      </c>
      <c r="K3743" s="187">
        <v>148.80000000000001</v>
      </c>
      <c r="L3743" s="185" t="s">
        <v>64</v>
      </c>
      <c r="M3743" s="179" t="s">
        <v>1308</v>
      </c>
      <c r="N3743" s="191" t="s">
        <v>1309</v>
      </c>
      <c r="O3743" s="190" t="s">
        <v>1309</v>
      </c>
      <c r="P3743" s="180" t="s">
        <v>1330</v>
      </c>
      <c r="Q3743" s="180" t="s">
        <v>1325</v>
      </c>
      <c r="R3743" s="186">
        <v>0</v>
      </c>
      <c r="S3743" s="186">
        <v>0</v>
      </c>
      <c r="T3743" s="188">
        <v>2</v>
      </c>
    </row>
    <row r="3744" spans="1:20" s="178" customFormat="1" ht="12.75" customHeight="1" x14ac:dyDescent="0.2">
      <c r="A3744" s="182" t="s">
        <v>1268</v>
      </c>
      <c r="B3744" s="184" t="s">
        <v>70</v>
      </c>
      <c r="C3744" s="181">
        <v>1</v>
      </c>
      <c r="D3744" s="183">
        <v>44197</v>
      </c>
      <c r="E3744" s="182">
        <v>1</v>
      </c>
      <c r="F3744" s="182" t="s">
        <v>1233</v>
      </c>
      <c r="G3744" s="182">
        <v>2021</v>
      </c>
      <c r="H3744" s="186">
        <v>4</v>
      </c>
      <c r="I3744" s="181">
        <v>301</v>
      </c>
      <c r="J3744" s="189" t="s">
        <v>1328</v>
      </c>
      <c r="K3744" s="187">
        <v>362.59</v>
      </c>
      <c r="L3744" s="185" t="s">
        <v>64</v>
      </c>
      <c r="M3744" s="179" t="s">
        <v>1308</v>
      </c>
      <c r="N3744" s="191" t="s">
        <v>1309</v>
      </c>
      <c r="O3744" s="190" t="s">
        <v>1309</v>
      </c>
      <c r="P3744" s="180" t="s">
        <v>1330</v>
      </c>
      <c r="Q3744" s="180" t="s">
        <v>1325</v>
      </c>
      <c r="R3744" s="186">
        <v>0</v>
      </c>
      <c r="S3744" s="186">
        <v>0</v>
      </c>
      <c r="T3744" s="188">
        <v>4</v>
      </c>
    </row>
    <row r="3745" spans="1:20" s="178" customFormat="1" ht="12.75" customHeight="1" x14ac:dyDescent="0.2">
      <c r="A3745" s="182" t="s">
        <v>1269</v>
      </c>
      <c r="B3745" s="184" t="s">
        <v>72</v>
      </c>
      <c r="C3745" s="181">
        <v>1</v>
      </c>
      <c r="D3745" s="183">
        <v>44197</v>
      </c>
      <c r="E3745" s="182">
        <v>1</v>
      </c>
      <c r="F3745" s="182" t="s">
        <v>1233</v>
      </c>
      <c r="G3745" s="182">
        <v>2021</v>
      </c>
      <c r="H3745" s="186">
        <v>3</v>
      </c>
      <c r="I3745" s="181">
        <v>301</v>
      </c>
      <c r="J3745" s="189" t="s">
        <v>1328</v>
      </c>
      <c r="K3745" s="187">
        <v>233.43</v>
      </c>
      <c r="L3745" s="185" t="s">
        <v>64</v>
      </c>
      <c r="M3745" s="179" t="s">
        <v>1308</v>
      </c>
      <c r="N3745" s="191" t="s">
        <v>1309</v>
      </c>
      <c r="O3745" s="190" t="s">
        <v>1309</v>
      </c>
      <c r="P3745" s="180" t="s">
        <v>1330</v>
      </c>
      <c r="Q3745" s="180" t="s">
        <v>1325</v>
      </c>
      <c r="R3745" s="186">
        <v>0</v>
      </c>
      <c r="S3745" s="186">
        <v>0</v>
      </c>
      <c r="T3745" s="188">
        <v>3</v>
      </c>
    </row>
    <row r="3746" spans="1:20" s="178" customFormat="1" ht="12.75" customHeight="1" x14ac:dyDescent="0.2">
      <c r="A3746" s="182">
        <v>25</v>
      </c>
      <c r="B3746" s="184" t="s">
        <v>73</v>
      </c>
      <c r="C3746" s="181">
        <v>1</v>
      </c>
      <c r="D3746" s="183">
        <v>44197</v>
      </c>
      <c r="E3746" s="182">
        <v>1</v>
      </c>
      <c r="F3746" s="182" t="s">
        <v>1233</v>
      </c>
      <c r="G3746" s="182">
        <v>2021</v>
      </c>
      <c r="H3746" s="186">
        <v>1</v>
      </c>
      <c r="I3746" s="181">
        <v>301</v>
      </c>
      <c r="J3746" s="189" t="s">
        <v>1328</v>
      </c>
      <c r="K3746" s="187">
        <v>120.7</v>
      </c>
      <c r="L3746" s="185" t="s">
        <v>64</v>
      </c>
      <c r="M3746" s="179" t="s">
        <v>1308</v>
      </c>
      <c r="N3746" s="191" t="s">
        <v>1309</v>
      </c>
      <c r="O3746" s="190" t="s">
        <v>1309</v>
      </c>
      <c r="P3746" s="180" t="s">
        <v>1330</v>
      </c>
      <c r="Q3746" s="180" t="s">
        <v>1325</v>
      </c>
      <c r="R3746" s="186">
        <v>0</v>
      </c>
      <c r="S3746" s="186">
        <v>0</v>
      </c>
      <c r="T3746" s="188">
        <v>1</v>
      </c>
    </row>
    <row r="3747" spans="1:20" s="178" customFormat="1" ht="12.75" customHeight="1" x14ac:dyDescent="0.2">
      <c r="A3747" s="182" t="s">
        <v>1258</v>
      </c>
      <c r="B3747" s="184" t="s">
        <v>74</v>
      </c>
      <c r="C3747" s="181">
        <v>1</v>
      </c>
      <c r="D3747" s="183">
        <v>44197</v>
      </c>
      <c r="E3747" s="182">
        <v>1</v>
      </c>
      <c r="F3747" s="182" t="s">
        <v>1233</v>
      </c>
      <c r="G3747" s="182">
        <v>2021</v>
      </c>
      <c r="H3747" s="186">
        <v>1</v>
      </c>
      <c r="I3747" s="181">
        <v>301</v>
      </c>
      <c r="J3747" s="189" t="s">
        <v>1328</v>
      </c>
      <c r="K3747" s="187">
        <v>107.34</v>
      </c>
      <c r="L3747" s="185" t="s">
        <v>64</v>
      </c>
      <c r="M3747" s="179" t="s">
        <v>1308</v>
      </c>
      <c r="N3747" s="191" t="s">
        <v>1309</v>
      </c>
      <c r="O3747" s="190" t="s">
        <v>1309</v>
      </c>
      <c r="P3747" s="180" t="s">
        <v>1330</v>
      </c>
      <c r="Q3747" s="180" t="s">
        <v>1325</v>
      </c>
      <c r="R3747" s="186">
        <v>0</v>
      </c>
      <c r="S3747" s="186">
        <v>0</v>
      </c>
      <c r="T3747" s="188">
        <v>1</v>
      </c>
    </row>
    <row r="3748" spans="1:20" s="178" customFormat="1" ht="12.75" customHeight="1" x14ac:dyDescent="0.2">
      <c r="A3748" s="182">
        <v>36</v>
      </c>
      <c r="B3748" s="184" t="s">
        <v>75</v>
      </c>
      <c r="C3748" s="181">
        <v>1</v>
      </c>
      <c r="D3748" s="183">
        <v>44197</v>
      </c>
      <c r="E3748" s="182">
        <v>1</v>
      </c>
      <c r="F3748" s="182" t="s">
        <v>1233</v>
      </c>
      <c r="G3748" s="182">
        <v>2021</v>
      </c>
      <c r="H3748" s="186">
        <v>3</v>
      </c>
      <c r="I3748" s="181">
        <v>301</v>
      </c>
      <c r="J3748" s="189" t="s">
        <v>1328</v>
      </c>
      <c r="K3748" s="187">
        <v>277.75</v>
      </c>
      <c r="L3748" s="185" t="s">
        <v>64</v>
      </c>
      <c r="M3748" s="179" t="s">
        <v>1308</v>
      </c>
      <c r="N3748" s="191" t="s">
        <v>1309</v>
      </c>
      <c r="O3748" s="190" t="s">
        <v>1309</v>
      </c>
      <c r="P3748" s="180" t="s">
        <v>1330</v>
      </c>
      <c r="Q3748" s="180" t="s">
        <v>1325</v>
      </c>
      <c r="R3748" s="186">
        <v>0</v>
      </c>
      <c r="S3748" s="186">
        <v>0</v>
      </c>
      <c r="T3748" s="188">
        <v>3</v>
      </c>
    </row>
    <row r="3749" spans="1:20" s="178" customFormat="1" ht="12.75" customHeight="1" x14ac:dyDescent="0.2">
      <c r="A3749" s="182">
        <v>70</v>
      </c>
      <c r="B3749" s="184" t="s">
        <v>76</v>
      </c>
      <c r="C3749" s="181">
        <v>1</v>
      </c>
      <c r="D3749" s="183">
        <v>44197</v>
      </c>
      <c r="E3749" s="182">
        <v>1</v>
      </c>
      <c r="F3749" s="182" t="s">
        <v>1233</v>
      </c>
      <c r="G3749" s="182">
        <v>2021</v>
      </c>
      <c r="H3749" s="186">
        <v>1</v>
      </c>
      <c r="I3749" s="181">
        <v>301</v>
      </c>
      <c r="J3749" s="189" t="s">
        <v>1328</v>
      </c>
      <c r="K3749" s="187">
        <v>86.37</v>
      </c>
      <c r="L3749" s="185" t="s">
        <v>64</v>
      </c>
      <c r="M3749" s="179" t="s">
        <v>1308</v>
      </c>
      <c r="N3749" s="191" t="s">
        <v>1309</v>
      </c>
      <c r="O3749" s="190" t="s">
        <v>1309</v>
      </c>
      <c r="P3749" s="180" t="s">
        <v>1330</v>
      </c>
      <c r="Q3749" s="180" t="s">
        <v>1325</v>
      </c>
      <c r="R3749" s="186">
        <v>0</v>
      </c>
      <c r="S3749" s="186">
        <v>0</v>
      </c>
      <c r="T3749" s="188">
        <v>1</v>
      </c>
    </row>
    <row r="3750" spans="1:20" s="178" customFormat="1" ht="12.75" customHeight="1" x14ac:dyDescent="0.2">
      <c r="A3750" s="182">
        <v>67</v>
      </c>
      <c r="B3750" s="184" t="s">
        <v>77</v>
      </c>
      <c r="C3750" s="181">
        <v>1</v>
      </c>
      <c r="D3750" s="183">
        <v>44197</v>
      </c>
      <c r="E3750" s="182">
        <v>1</v>
      </c>
      <c r="F3750" s="182" t="s">
        <v>1233</v>
      </c>
      <c r="G3750" s="182">
        <v>2021</v>
      </c>
      <c r="H3750" s="186">
        <v>2</v>
      </c>
      <c r="I3750" s="181">
        <v>301</v>
      </c>
      <c r="J3750" s="189" t="s">
        <v>1328</v>
      </c>
      <c r="K3750" s="187">
        <v>156.9</v>
      </c>
      <c r="L3750" s="185" t="s">
        <v>64</v>
      </c>
      <c r="M3750" s="179" t="s">
        <v>1308</v>
      </c>
      <c r="N3750" s="191" t="s">
        <v>1309</v>
      </c>
      <c r="O3750" s="190" t="s">
        <v>1309</v>
      </c>
      <c r="P3750" s="180" t="s">
        <v>1330</v>
      </c>
      <c r="Q3750" s="180" t="s">
        <v>1325</v>
      </c>
      <c r="R3750" s="186">
        <v>0</v>
      </c>
      <c r="S3750" s="186">
        <v>0</v>
      </c>
      <c r="T3750" s="188">
        <v>2</v>
      </c>
    </row>
    <row r="3751" spans="1:20" s="178" customFormat="1" ht="12.75" customHeight="1" x14ac:dyDescent="0.2">
      <c r="A3751" s="182">
        <v>92</v>
      </c>
      <c r="B3751" s="184" t="s">
        <v>78</v>
      </c>
      <c r="C3751" s="181">
        <v>1</v>
      </c>
      <c r="D3751" s="183">
        <v>44197</v>
      </c>
      <c r="E3751" s="182">
        <v>1</v>
      </c>
      <c r="F3751" s="182" t="s">
        <v>1233</v>
      </c>
      <c r="G3751" s="182">
        <v>2021</v>
      </c>
      <c r="H3751" s="186">
        <v>2</v>
      </c>
      <c r="I3751" s="181">
        <v>301</v>
      </c>
      <c r="J3751" s="189" t="s">
        <v>1328</v>
      </c>
      <c r="K3751" s="187">
        <v>241.82</v>
      </c>
      <c r="L3751" s="185" t="s">
        <v>64</v>
      </c>
      <c r="M3751" s="179" t="s">
        <v>1308</v>
      </c>
      <c r="N3751" s="191" t="s">
        <v>1309</v>
      </c>
      <c r="O3751" s="190" t="s">
        <v>1309</v>
      </c>
      <c r="P3751" s="180" t="s">
        <v>1330</v>
      </c>
      <c r="Q3751" s="180" t="s">
        <v>1325</v>
      </c>
      <c r="R3751" s="186">
        <v>0</v>
      </c>
      <c r="S3751" s="186">
        <v>0</v>
      </c>
      <c r="T3751" s="188">
        <v>2</v>
      </c>
    </row>
    <row r="3752" spans="1:20" s="178" customFormat="1" ht="12.75" customHeight="1" x14ac:dyDescent="0.2">
      <c r="A3752" s="182">
        <v>58</v>
      </c>
      <c r="B3752" s="184" t="s">
        <v>79</v>
      </c>
      <c r="C3752" s="181">
        <v>1</v>
      </c>
      <c r="D3752" s="183">
        <v>44197</v>
      </c>
      <c r="E3752" s="182">
        <v>1</v>
      </c>
      <c r="F3752" s="182" t="s">
        <v>1233</v>
      </c>
      <c r="G3752" s="182">
        <v>2021</v>
      </c>
      <c r="H3752" s="186">
        <v>2</v>
      </c>
      <c r="I3752" s="181">
        <v>301</v>
      </c>
      <c r="J3752" s="189" t="s">
        <v>1328</v>
      </c>
      <c r="K3752" s="187">
        <v>104.88</v>
      </c>
      <c r="L3752" s="185" t="s">
        <v>64</v>
      </c>
      <c r="M3752" s="179" t="s">
        <v>1308</v>
      </c>
      <c r="N3752" s="191" t="s">
        <v>1309</v>
      </c>
      <c r="O3752" s="190" t="s">
        <v>1309</v>
      </c>
      <c r="P3752" s="180" t="s">
        <v>1330</v>
      </c>
      <c r="Q3752" s="180" t="s">
        <v>1325</v>
      </c>
      <c r="R3752" s="186">
        <v>0</v>
      </c>
      <c r="S3752" s="186">
        <v>0</v>
      </c>
      <c r="T3752" s="188">
        <v>2</v>
      </c>
    </row>
    <row r="3753" spans="1:20" s="178" customFormat="1" ht="12.75" customHeight="1" x14ac:dyDescent="0.2">
      <c r="A3753" s="182">
        <v>130</v>
      </c>
      <c r="B3753" s="184" t="s">
        <v>80</v>
      </c>
      <c r="C3753" s="181">
        <v>1</v>
      </c>
      <c r="D3753" s="183">
        <v>44197</v>
      </c>
      <c r="E3753" s="182">
        <v>1</v>
      </c>
      <c r="F3753" s="182" t="s">
        <v>1233</v>
      </c>
      <c r="G3753" s="182">
        <v>2021</v>
      </c>
      <c r="H3753" s="186">
        <v>1</v>
      </c>
      <c r="I3753" s="181">
        <v>301</v>
      </c>
      <c r="J3753" s="189" t="s">
        <v>1328</v>
      </c>
      <c r="K3753" s="187">
        <v>63.33</v>
      </c>
      <c r="L3753" s="185" t="s">
        <v>64</v>
      </c>
      <c r="M3753" s="179" t="s">
        <v>1308</v>
      </c>
      <c r="N3753" s="191" t="s">
        <v>1309</v>
      </c>
      <c r="O3753" s="190" t="s">
        <v>1309</v>
      </c>
      <c r="P3753" s="180" t="s">
        <v>1330</v>
      </c>
      <c r="Q3753" s="180" t="s">
        <v>1325</v>
      </c>
      <c r="R3753" s="186">
        <v>0</v>
      </c>
      <c r="S3753" s="186">
        <v>0</v>
      </c>
      <c r="T3753" s="188">
        <v>1</v>
      </c>
    </row>
    <row r="3754" spans="1:20" s="178" customFormat="1" ht="12.75" customHeight="1" x14ac:dyDescent="0.2">
      <c r="A3754" s="182">
        <v>15</v>
      </c>
      <c r="B3754" s="184" t="s">
        <v>81</v>
      </c>
      <c r="C3754" s="181">
        <v>1</v>
      </c>
      <c r="D3754" s="183">
        <v>44197</v>
      </c>
      <c r="E3754" s="182">
        <v>1</v>
      </c>
      <c r="F3754" s="182" t="s">
        <v>1233</v>
      </c>
      <c r="G3754" s="182">
        <v>2021</v>
      </c>
      <c r="H3754" s="186">
        <v>3</v>
      </c>
      <c r="I3754" s="181">
        <v>301</v>
      </c>
      <c r="J3754" s="189" t="s">
        <v>1328</v>
      </c>
      <c r="K3754" s="187">
        <v>286.94</v>
      </c>
      <c r="L3754" s="185" t="s">
        <v>64</v>
      </c>
      <c r="M3754" s="179" t="s">
        <v>1308</v>
      </c>
      <c r="N3754" s="191" t="s">
        <v>1309</v>
      </c>
      <c r="O3754" s="190" t="s">
        <v>1309</v>
      </c>
      <c r="P3754" s="180" t="s">
        <v>1330</v>
      </c>
      <c r="Q3754" s="180" t="s">
        <v>1325</v>
      </c>
      <c r="R3754" s="186">
        <v>0</v>
      </c>
      <c r="S3754" s="186">
        <v>0</v>
      </c>
      <c r="T3754" s="188">
        <v>3</v>
      </c>
    </row>
    <row r="3755" spans="1:20" s="178" customFormat="1" ht="12.75" customHeight="1" x14ac:dyDescent="0.2">
      <c r="A3755" s="182">
        <v>68</v>
      </c>
      <c r="B3755" s="184" t="s">
        <v>82</v>
      </c>
      <c r="C3755" s="181">
        <v>1</v>
      </c>
      <c r="D3755" s="183">
        <v>44197</v>
      </c>
      <c r="E3755" s="182">
        <v>1</v>
      </c>
      <c r="F3755" s="182" t="s">
        <v>1233</v>
      </c>
      <c r="G3755" s="182">
        <v>2021</v>
      </c>
      <c r="H3755" s="186">
        <v>2</v>
      </c>
      <c r="I3755" s="181">
        <v>301</v>
      </c>
      <c r="J3755" s="189" t="s">
        <v>1328</v>
      </c>
      <c r="K3755" s="187">
        <v>191.08</v>
      </c>
      <c r="L3755" s="185" t="s">
        <v>64</v>
      </c>
      <c r="M3755" s="179" t="s">
        <v>1308</v>
      </c>
      <c r="N3755" s="191" t="s">
        <v>1309</v>
      </c>
      <c r="O3755" s="190" t="s">
        <v>1309</v>
      </c>
      <c r="P3755" s="180" t="s">
        <v>1330</v>
      </c>
      <c r="Q3755" s="180" t="s">
        <v>1325</v>
      </c>
      <c r="R3755" s="186">
        <v>0</v>
      </c>
      <c r="S3755" s="186">
        <v>0</v>
      </c>
      <c r="T3755" s="188">
        <v>2</v>
      </c>
    </row>
    <row r="3756" spans="1:20" s="178" customFormat="1" ht="12.75" customHeight="1" x14ac:dyDescent="0.2">
      <c r="A3756" s="182" t="s">
        <v>1275</v>
      </c>
      <c r="B3756" s="184" t="s">
        <v>83</v>
      </c>
      <c r="C3756" s="181">
        <v>1</v>
      </c>
      <c r="D3756" s="183">
        <v>44197</v>
      </c>
      <c r="E3756" s="182">
        <v>1</v>
      </c>
      <c r="F3756" s="182" t="s">
        <v>1233</v>
      </c>
      <c r="G3756" s="182">
        <v>2021</v>
      </c>
      <c r="H3756" s="186">
        <v>2</v>
      </c>
      <c r="I3756" s="181">
        <v>301</v>
      </c>
      <c r="J3756" s="189" t="s">
        <v>1328</v>
      </c>
      <c r="K3756" s="187">
        <v>171.85</v>
      </c>
      <c r="L3756" s="185" t="s">
        <v>64</v>
      </c>
      <c r="M3756" s="179" t="s">
        <v>1308</v>
      </c>
      <c r="N3756" s="191" t="s">
        <v>1309</v>
      </c>
      <c r="O3756" s="190" t="s">
        <v>1309</v>
      </c>
      <c r="P3756" s="180" t="s">
        <v>1330</v>
      </c>
      <c r="Q3756" s="180" t="s">
        <v>1325</v>
      </c>
      <c r="R3756" s="186">
        <v>0</v>
      </c>
      <c r="S3756" s="186">
        <v>0</v>
      </c>
      <c r="T3756" s="188">
        <v>2</v>
      </c>
    </row>
    <row r="3757" spans="1:20" s="178" customFormat="1" ht="12.75" customHeight="1" x14ac:dyDescent="0.2">
      <c r="A3757" s="182" t="s">
        <v>1262</v>
      </c>
      <c r="B3757" s="184" t="s">
        <v>84</v>
      </c>
      <c r="C3757" s="181">
        <v>1</v>
      </c>
      <c r="D3757" s="183">
        <v>44197</v>
      </c>
      <c r="E3757" s="182">
        <v>1</v>
      </c>
      <c r="F3757" s="182" t="s">
        <v>1233</v>
      </c>
      <c r="G3757" s="182">
        <v>2021</v>
      </c>
      <c r="H3757" s="186">
        <v>2</v>
      </c>
      <c r="I3757" s="181">
        <v>301</v>
      </c>
      <c r="J3757" s="189" t="s">
        <v>1328</v>
      </c>
      <c r="K3757" s="187">
        <v>101.63</v>
      </c>
      <c r="L3757" s="185" t="s">
        <v>64</v>
      </c>
      <c r="M3757" s="179" t="s">
        <v>1308</v>
      </c>
      <c r="N3757" s="191" t="s">
        <v>1309</v>
      </c>
      <c r="O3757" s="190" t="s">
        <v>1309</v>
      </c>
      <c r="P3757" s="180" t="s">
        <v>1330</v>
      </c>
      <c r="Q3757" s="180" t="s">
        <v>1325</v>
      </c>
      <c r="R3757" s="186">
        <v>0</v>
      </c>
      <c r="S3757" s="186">
        <v>0</v>
      </c>
      <c r="T3757" s="188">
        <v>2</v>
      </c>
    </row>
    <row r="3758" spans="1:20" s="178" customFormat="1" ht="12.75" customHeight="1" x14ac:dyDescent="0.2">
      <c r="A3758" s="182">
        <v>62</v>
      </c>
      <c r="B3758" s="184" t="s">
        <v>85</v>
      </c>
      <c r="C3758" s="181">
        <v>1</v>
      </c>
      <c r="D3758" s="183">
        <v>44197</v>
      </c>
      <c r="E3758" s="182">
        <v>1</v>
      </c>
      <c r="F3758" s="182" t="s">
        <v>1233</v>
      </c>
      <c r="G3758" s="182">
        <v>2021</v>
      </c>
      <c r="H3758" s="186">
        <v>1</v>
      </c>
      <c r="I3758" s="181">
        <v>301</v>
      </c>
      <c r="J3758" s="189" t="s">
        <v>1328</v>
      </c>
      <c r="K3758" s="187">
        <v>138.38999999999999</v>
      </c>
      <c r="L3758" s="185" t="s">
        <v>64</v>
      </c>
      <c r="M3758" s="179" t="s">
        <v>1308</v>
      </c>
      <c r="N3758" s="191" t="s">
        <v>1309</v>
      </c>
      <c r="O3758" s="190" t="s">
        <v>1309</v>
      </c>
      <c r="P3758" s="180" t="s">
        <v>1330</v>
      </c>
      <c r="Q3758" s="180" t="s">
        <v>1325</v>
      </c>
      <c r="R3758" s="186">
        <v>0</v>
      </c>
      <c r="S3758" s="186">
        <v>0</v>
      </c>
      <c r="T3758" s="188">
        <v>1</v>
      </c>
    </row>
    <row r="3759" spans="1:20" s="178" customFormat="1" ht="12.75" customHeight="1" x14ac:dyDescent="0.2">
      <c r="A3759" s="182" t="s">
        <v>1270</v>
      </c>
      <c r="B3759" s="184" t="s">
        <v>86</v>
      </c>
      <c r="C3759" s="181">
        <v>1</v>
      </c>
      <c r="D3759" s="183">
        <v>44197</v>
      </c>
      <c r="E3759" s="182">
        <v>1</v>
      </c>
      <c r="F3759" s="182" t="s">
        <v>1233</v>
      </c>
      <c r="G3759" s="182">
        <v>2021</v>
      </c>
      <c r="H3759" s="186">
        <v>3</v>
      </c>
      <c r="I3759" s="181">
        <v>301</v>
      </c>
      <c r="J3759" s="189" t="s">
        <v>1328</v>
      </c>
      <c r="K3759" s="187">
        <v>205.56</v>
      </c>
      <c r="L3759" s="185" t="s">
        <v>64</v>
      </c>
      <c r="M3759" s="179" t="s">
        <v>1308</v>
      </c>
      <c r="N3759" s="191" t="s">
        <v>1309</v>
      </c>
      <c r="O3759" s="190" t="s">
        <v>1309</v>
      </c>
      <c r="P3759" s="180" t="s">
        <v>1330</v>
      </c>
      <c r="Q3759" s="180" t="s">
        <v>1325</v>
      </c>
      <c r="R3759" s="186">
        <v>0</v>
      </c>
      <c r="S3759" s="186">
        <v>0</v>
      </c>
      <c r="T3759" s="188">
        <v>3</v>
      </c>
    </row>
    <row r="3760" spans="1:20" s="178" customFormat="1" ht="12.75" customHeight="1" x14ac:dyDescent="0.2">
      <c r="A3760" s="182" t="s">
        <v>1278</v>
      </c>
      <c r="B3760" s="184" t="s">
        <v>87</v>
      </c>
      <c r="C3760" s="181">
        <v>1</v>
      </c>
      <c r="D3760" s="183">
        <v>44197</v>
      </c>
      <c r="E3760" s="182">
        <v>1</v>
      </c>
      <c r="F3760" s="182" t="s">
        <v>1233</v>
      </c>
      <c r="G3760" s="182">
        <v>2021</v>
      </c>
      <c r="H3760" s="186">
        <v>4</v>
      </c>
      <c r="I3760" s="181">
        <v>301</v>
      </c>
      <c r="J3760" s="189" t="s">
        <v>1328</v>
      </c>
      <c r="K3760" s="187">
        <v>329.85</v>
      </c>
      <c r="L3760" s="185" t="s">
        <v>64</v>
      </c>
      <c r="M3760" s="179" t="s">
        <v>1308</v>
      </c>
      <c r="N3760" s="191" t="s">
        <v>1309</v>
      </c>
      <c r="O3760" s="190" t="s">
        <v>1309</v>
      </c>
      <c r="P3760" s="180" t="s">
        <v>1330</v>
      </c>
      <c r="Q3760" s="180" t="s">
        <v>1325</v>
      </c>
      <c r="R3760" s="186">
        <v>0</v>
      </c>
      <c r="S3760" s="186">
        <v>0</v>
      </c>
      <c r="T3760" s="188">
        <v>4</v>
      </c>
    </row>
    <row r="3761" spans="1:20" s="178" customFormat="1" ht="12.75" customHeight="1" x14ac:dyDescent="0.2">
      <c r="A3761" s="182">
        <v>310</v>
      </c>
      <c r="B3761" s="184" t="s">
        <v>1349</v>
      </c>
      <c r="C3761" s="181">
        <v>1</v>
      </c>
      <c r="D3761" s="183">
        <v>44197</v>
      </c>
      <c r="E3761" s="182">
        <v>1</v>
      </c>
      <c r="F3761" s="182" t="s">
        <v>1233</v>
      </c>
      <c r="G3761" s="182">
        <v>2021</v>
      </c>
      <c r="H3761" s="186">
        <v>2</v>
      </c>
      <c r="I3761" s="181">
        <v>301</v>
      </c>
      <c r="J3761" s="189" t="s">
        <v>1328</v>
      </c>
      <c r="K3761" s="187">
        <v>116.89</v>
      </c>
      <c r="L3761" s="185" t="s">
        <v>64</v>
      </c>
      <c r="M3761" s="179" t="s">
        <v>1308</v>
      </c>
      <c r="N3761" s="191" t="s">
        <v>1309</v>
      </c>
      <c r="O3761" s="190" t="s">
        <v>1309</v>
      </c>
      <c r="P3761" s="180" t="s">
        <v>1330</v>
      </c>
      <c r="Q3761" s="180" t="s">
        <v>1325</v>
      </c>
      <c r="R3761" s="186">
        <v>0</v>
      </c>
      <c r="S3761" s="186">
        <v>0</v>
      </c>
      <c r="T3761" s="188">
        <v>2</v>
      </c>
    </row>
    <row r="3762" spans="1:20" s="178" customFormat="1" ht="12.75" customHeight="1" x14ac:dyDescent="0.2">
      <c r="A3762" s="182">
        <v>225</v>
      </c>
      <c r="B3762" s="184" t="s">
        <v>1347</v>
      </c>
      <c r="C3762" s="181">
        <v>1</v>
      </c>
      <c r="D3762" s="183">
        <v>44197</v>
      </c>
      <c r="E3762" s="182">
        <v>1</v>
      </c>
      <c r="F3762" s="182" t="s">
        <v>1233</v>
      </c>
      <c r="G3762" s="182">
        <v>2021</v>
      </c>
      <c r="H3762" s="186">
        <v>1</v>
      </c>
      <c r="I3762" s="181">
        <v>301</v>
      </c>
      <c r="J3762" s="189" t="s">
        <v>1328</v>
      </c>
      <c r="K3762" s="187">
        <v>75.84</v>
      </c>
      <c r="L3762" s="185" t="s">
        <v>64</v>
      </c>
      <c r="M3762" s="179" t="s">
        <v>1308</v>
      </c>
      <c r="N3762" s="191" t="s">
        <v>1309</v>
      </c>
      <c r="O3762" s="190" t="s">
        <v>1309</v>
      </c>
      <c r="P3762" s="180" t="s">
        <v>1330</v>
      </c>
      <c r="Q3762" s="180" t="s">
        <v>1325</v>
      </c>
      <c r="R3762" s="186">
        <v>0</v>
      </c>
      <c r="S3762" s="186">
        <v>0</v>
      </c>
      <c r="T3762" s="188">
        <v>1</v>
      </c>
    </row>
    <row r="3763" spans="1:20" s="178" customFormat="1" ht="12.75" customHeight="1" x14ac:dyDescent="0.2">
      <c r="A3763" s="182">
        <v>255</v>
      </c>
      <c r="B3763" s="184" t="s">
        <v>1348</v>
      </c>
      <c r="C3763" s="181">
        <v>1</v>
      </c>
      <c r="D3763" s="183">
        <v>44197</v>
      </c>
      <c r="E3763" s="182">
        <v>1</v>
      </c>
      <c r="F3763" s="182" t="s">
        <v>1233</v>
      </c>
      <c r="G3763" s="182">
        <v>2021</v>
      </c>
      <c r="H3763" s="186">
        <v>1</v>
      </c>
      <c r="I3763" s="181">
        <v>301</v>
      </c>
      <c r="J3763" s="189" t="s">
        <v>1328</v>
      </c>
      <c r="K3763" s="187">
        <v>78.62</v>
      </c>
      <c r="L3763" s="185" t="s">
        <v>64</v>
      </c>
      <c r="M3763" s="179" t="s">
        <v>1308</v>
      </c>
      <c r="N3763" s="191" t="s">
        <v>1309</v>
      </c>
      <c r="O3763" s="190" t="s">
        <v>1309</v>
      </c>
      <c r="P3763" s="180" t="s">
        <v>1330</v>
      </c>
      <c r="Q3763" s="180" t="s">
        <v>1325</v>
      </c>
      <c r="R3763" s="186">
        <v>0</v>
      </c>
      <c r="S3763" s="186">
        <v>0</v>
      </c>
      <c r="T3763" s="188">
        <v>1</v>
      </c>
    </row>
    <row r="3764" spans="1:20" s="178" customFormat="1" ht="12.75" customHeight="1" x14ac:dyDescent="0.2">
      <c r="A3764" s="182">
        <v>18</v>
      </c>
      <c r="B3764" s="184" t="s">
        <v>63</v>
      </c>
      <c r="C3764" s="181">
        <v>1</v>
      </c>
      <c r="D3764" s="183">
        <v>44228</v>
      </c>
      <c r="E3764" s="182">
        <v>2</v>
      </c>
      <c r="F3764" s="182" t="s">
        <v>1234</v>
      </c>
      <c r="G3764" s="182">
        <v>2021</v>
      </c>
      <c r="H3764" s="186">
        <v>495</v>
      </c>
      <c r="I3764" s="181">
        <v>201</v>
      </c>
      <c r="J3764" s="189" t="s">
        <v>47</v>
      </c>
      <c r="K3764" s="187">
        <v>48512.84</v>
      </c>
      <c r="L3764" s="185" t="s">
        <v>64</v>
      </c>
      <c r="M3764" s="179" t="s">
        <v>1308</v>
      </c>
      <c r="N3764" s="191" t="s">
        <v>1309</v>
      </c>
      <c r="O3764" s="190" t="s">
        <v>1309</v>
      </c>
      <c r="P3764" s="180" t="s">
        <v>1310</v>
      </c>
      <c r="Q3764" s="180" t="s">
        <v>1313</v>
      </c>
      <c r="R3764" s="186">
        <v>0</v>
      </c>
      <c r="S3764" s="186">
        <v>12</v>
      </c>
      <c r="T3764" s="188">
        <v>575</v>
      </c>
    </row>
    <row r="3765" spans="1:20" s="178" customFormat="1" ht="12.75" customHeight="1" x14ac:dyDescent="0.2">
      <c r="A3765" s="182">
        <v>97</v>
      </c>
      <c r="B3765" s="184" t="s">
        <v>66</v>
      </c>
      <c r="C3765" s="181">
        <v>1</v>
      </c>
      <c r="D3765" s="183">
        <v>44228</v>
      </c>
      <c r="E3765" s="182">
        <v>2</v>
      </c>
      <c r="F3765" s="182" t="s">
        <v>1234</v>
      </c>
      <c r="G3765" s="182">
        <v>2021</v>
      </c>
      <c r="H3765" s="186">
        <v>41</v>
      </c>
      <c r="I3765" s="181">
        <v>201</v>
      </c>
      <c r="J3765" s="189" t="s">
        <v>47</v>
      </c>
      <c r="K3765" s="187">
        <v>3383.09</v>
      </c>
      <c r="L3765" s="185" t="s">
        <v>64</v>
      </c>
      <c r="M3765" s="179" t="s">
        <v>1308</v>
      </c>
      <c r="N3765" s="191" t="s">
        <v>1309</v>
      </c>
      <c r="O3765" s="190" t="s">
        <v>1309</v>
      </c>
      <c r="P3765" s="180" t="s">
        <v>1310</v>
      </c>
      <c r="Q3765" s="180" t="s">
        <v>1313</v>
      </c>
      <c r="R3765" s="186">
        <v>0</v>
      </c>
      <c r="S3765" s="186">
        <v>1</v>
      </c>
      <c r="T3765" s="188">
        <v>31</v>
      </c>
    </row>
    <row r="3766" spans="1:20" s="178" customFormat="1" ht="12.75" customHeight="1" x14ac:dyDescent="0.2">
      <c r="A3766" s="182">
        <v>85</v>
      </c>
      <c r="B3766" s="184" t="s">
        <v>67</v>
      </c>
      <c r="C3766" s="181">
        <v>1</v>
      </c>
      <c r="D3766" s="183">
        <v>44228</v>
      </c>
      <c r="E3766" s="182">
        <v>2</v>
      </c>
      <c r="F3766" s="182" t="s">
        <v>1234</v>
      </c>
      <c r="G3766" s="182">
        <v>2021</v>
      </c>
      <c r="H3766" s="186">
        <v>48</v>
      </c>
      <c r="I3766" s="181">
        <v>201</v>
      </c>
      <c r="J3766" s="189" t="s">
        <v>47</v>
      </c>
      <c r="K3766" s="187">
        <v>4414.5600000000004</v>
      </c>
      <c r="L3766" s="185" t="s">
        <v>64</v>
      </c>
      <c r="M3766" s="179" t="s">
        <v>1308</v>
      </c>
      <c r="N3766" s="191" t="s">
        <v>1309</v>
      </c>
      <c r="O3766" s="190" t="s">
        <v>1309</v>
      </c>
      <c r="P3766" s="180" t="s">
        <v>1310</v>
      </c>
      <c r="Q3766" s="180" t="s">
        <v>1313</v>
      </c>
      <c r="R3766" s="186">
        <v>0</v>
      </c>
      <c r="S3766" s="186">
        <v>1</v>
      </c>
      <c r="T3766" s="188">
        <v>44</v>
      </c>
    </row>
    <row r="3767" spans="1:20" s="178" customFormat="1" ht="12.75" customHeight="1" x14ac:dyDescent="0.2">
      <c r="A3767" s="182">
        <v>51</v>
      </c>
      <c r="B3767" s="184" t="s">
        <v>68</v>
      </c>
      <c r="C3767" s="181">
        <v>1</v>
      </c>
      <c r="D3767" s="183">
        <v>44228</v>
      </c>
      <c r="E3767" s="182">
        <v>2</v>
      </c>
      <c r="F3767" s="182" t="s">
        <v>1234</v>
      </c>
      <c r="G3767" s="182">
        <v>2021</v>
      </c>
      <c r="H3767" s="186">
        <v>65</v>
      </c>
      <c r="I3767" s="181">
        <v>201</v>
      </c>
      <c r="J3767" s="189" t="s">
        <v>47</v>
      </c>
      <c r="K3767" s="187">
        <v>6006.46</v>
      </c>
      <c r="L3767" s="185" t="s">
        <v>64</v>
      </c>
      <c r="M3767" s="179" t="s">
        <v>1308</v>
      </c>
      <c r="N3767" s="191" t="s">
        <v>1309</v>
      </c>
      <c r="O3767" s="190" t="s">
        <v>1309</v>
      </c>
      <c r="P3767" s="180" t="s">
        <v>1310</v>
      </c>
      <c r="Q3767" s="180" t="s">
        <v>1313</v>
      </c>
      <c r="R3767" s="186">
        <v>0</v>
      </c>
      <c r="S3767" s="186">
        <v>2</v>
      </c>
      <c r="T3767" s="188">
        <v>62</v>
      </c>
    </row>
    <row r="3768" spans="1:20" s="178" customFormat="1" ht="12.75" customHeight="1" x14ac:dyDescent="0.2">
      <c r="A3768" s="182">
        <v>83</v>
      </c>
      <c r="B3768" s="184" t="s">
        <v>69</v>
      </c>
      <c r="C3768" s="181">
        <v>1</v>
      </c>
      <c r="D3768" s="183">
        <v>44228</v>
      </c>
      <c r="E3768" s="182">
        <v>2</v>
      </c>
      <c r="F3768" s="182" t="s">
        <v>1234</v>
      </c>
      <c r="G3768" s="182">
        <v>2021</v>
      </c>
      <c r="H3768" s="186">
        <v>85</v>
      </c>
      <c r="I3768" s="181">
        <v>201</v>
      </c>
      <c r="J3768" s="189" t="s">
        <v>47</v>
      </c>
      <c r="K3768" s="187">
        <v>7702.68</v>
      </c>
      <c r="L3768" s="185" t="s">
        <v>64</v>
      </c>
      <c r="M3768" s="179" t="s">
        <v>1308</v>
      </c>
      <c r="N3768" s="191" t="s">
        <v>1309</v>
      </c>
      <c r="O3768" s="190" t="s">
        <v>1309</v>
      </c>
      <c r="P3768" s="180" t="s">
        <v>1310</v>
      </c>
      <c r="Q3768" s="180" t="s">
        <v>1313</v>
      </c>
      <c r="R3768" s="186">
        <v>0</v>
      </c>
      <c r="S3768" s="186">
        <v>2</v>
      </c>
      <c r="T3768" s="188">
        <v>88</v>
      </c>
    </row>
    <row r="3769" spans="1:20" s="178" customFormat="1" ht="12.75" customHeight="1" x14ac:dyDescent="0.2">
      <c r="A3769" s="182">
        <v>52</v>
      </c>
      <c r="B3769" s="184" t="s">
        <v>70</v>
      </c>
      <c r="C3769" s="181">
        <v>1</v>
      </c>
      <c r="D3769" s="183">
        <v>44228</v>
      </c>
      <c r="E3769" s="182">
        <v>2</v>
      </c>
      <c r="F3769" s="182" t="s">
        <v>1234</v>
      </c>
      <c r="G3769" s="182">
        <v>2021</v>
      </c>
      <c r="H3769" s="186">
        <v>79</v>
      </c>
      <c r="I3769" s="181">
        <v>201</v>
      </c>
      <c r="J3769" s="189" t="s">
        <v>47</v>
      </c>
      <c r="K3769" s="187">
        <v>7190.1</v>
      </c>
      <c r="L3769" s="185" t="s">
        <v>64</v>
      </c>
      <c r="M3769" s="179" t="s">
        <v>1308</v>
      </c>
      <c r="N3769" s="191" t="s">
        <v>1309</v>
      </c>
      <c r="O3769" s="190" t="s">
        <v>1309</v>
      </c>
      <c r="P3769" s="180" t="s">
        <v>1310</v>
      </c>
      <c r="Q3769" s="180" t="s">
        <v>1313</v>
      </c>
      <c r="R3769" s="186">
        <v>0</v>
      </c>
      <c r="S3769" s="186">
        <v>2</v>
      </c>
      <c r="T3769" s="188">
        <v>67</v>
      </c>
    </row>
    <row r="3770" spans="1:20" s="178" customFormat="1" ht="12.75" customHeight="1" x14ac:dyDescent="0.2">
      <c r="A3770" s="182">
        <v>90</v>
      </c>
      <c r="B3770" s="184" t="s">
        <v>72</v>
      </c>
      <c r="C3770" s="181">
        <v>1</v>
      </c>
      <c r="D3770" s="183">
        <v>44228</v>
      </c>
      <c r="E3770" s="182">
        <v>2</v>
      </c>
      <c r="F3770" s="182" t="s">
        <v>1234</v>
      </c>
      <c r="G3770" s="182">
        <v>2021</v>
      </c>
      <c r="H3770" s="186">
        <v>95</v>
      </c>
      <c r="I3770" s="181">
        <v>201</v>
      </c>
      <c r="J3770" s="189" t="s">
        <v>47</v>
      </c>
      <c r="K3770" s="187">
        <v>8317.32</v>
      </c>
      <c r="L3770" s="185" t="s">
        <v>64</v>
      </c>
      <c r="M3770" s="179" t="s">
        <v>1308</v>
      </c>
      <c r="N3770" s="191" t="s">
        <v>1309</v>
      </c>
      <c r="O3770" s="190" t="s">
        <v>1309</v>
      </c>
      <c r="P3770" s="180" t="s">
        <v>1310</v>
      </c>
      <c r="Q3770" s="180" t="s">
        <v>1313</v>
      </c>
      <c r="R3770" s="186">
        <v>0</v>
      </c>
      <c r="S3770" s="186">
        <v>2</v>
      </c>
      <c r="T3770" s="188">
        <v>80</v>
      </c>
    </row>
    <row r="3771" spans="1:20" s="178" customFormat="1" ht="12.75" customHeight="1" x14ac:dyDescent="0.2">
      <c r="A3771" s="182">
        <v>25</v>
      </c>
      <c r="B3771" s="184" t="s">
        <v>73</v>
      </c>
      <c r="C3771" s="181">
        <v>1</v>
      </c>
      <c r="D3771" s="183">
        <v>44228</v>
      </c>
      <c r="E3771" s="182">
        <v>2</v>
      </c>
      <c r="F3771" s="182" t="s">
        <v>1234</v>
      </c>
      <c r="G3771" s="182">
        <v>2021</v>
      </c>
      <c r="H3771" s="186">
        <v>38</v>
      </c>
      <c r="I3771" s="181">
        <v>201</v>
      </c>
      <c r="J3771" s="189" t="s">
        <v>47</v>
      </c>
      <c r="K3771" s="187">
        <v>3338.55</v>
      </c>
      <c r="L3771" s="185" t="s">
        <v>64</v>
      </c>
      <c r="M3771" s="179" t="s">
        <v>1308</v>
      </c>
      <c r="N3771" s="191" t="s">
        <v>1309</v>
      </c>
      <c r="O3771" s="190" t="s">
        <v>1309</v>
      </c>
      <c r="P3771" s="180" t="s">
        <v>1310</v>
      </c>
      <c r="Q3771" s="180" t="s">
        <v>1313</v>
      </c>
      <c r="R3771" s="186">
        <v>0</v>
      </c>
      <c r="S3771" s="186">
        <v>1</v>
      </c>
      <c r="T3771" s="188">
        <v>39</v>
      </c>
    </row>
    <row r="3772" spans="1:20" s="178" customFormat="1" ht="12.75" customHeight="1" x14ac:dyDescent="0.2">
      <c r="A3772" s="182">
        <v>102</v>
      </c>
      <c r="B3772" s="184" t="s">
        <v>74</v>
      </c>
      <c r="C3772" s="181">
        <v>1</v>
      </c>
      <c r="D3772" s="183">
        <v>44228</v>
      </c>
      <c r="E3772" s="182">
        <v>2</v>
      </c>
      <c r="F3772" s="182" t="s">
        <v>1234</v>
      </c>
      <c r="G3772" s="182">
        <v>2021</v>
      </c>
      <c r="H3772" s="186">
        <v>40</v>
      </c>
      <c r="I3772" s="181">
        <v>201</v>
      </c>
      <c r="J3772" s="189" t="s">
        <v>47</v>
      </c>
      <c r="K3772" s="187">
        <v>3447.21</v>
      </c>
      <c r="L3772" s="185" t="s">
        <v>64</v>
      </c>
      <c r="M3772" s="179" t="s">
        <v>1308</v>
      </c>
      <c r="N3772" s="191" t="s">
        <v>1309</v>
      </c>
      <c r="O3772" s="190" t="s">
        <v>1309</v>
      </c>
      <c r="P3772" s="180" t="s">
        <v>1310</v>
      </c>
      <c r="Q3772" s="180" t="s">
        <v>1313</v>
      </c>
      <c r="R3772" s="186">
        <v>0</v>
      </c>
      <c r="S3772" s="186">
        <v>1</v>
      </c>
      <c r="T3772" s="188">
        <v>35</v>
      </c>
    </row>
    <row r="3773" spans="1:20" s="178" customFormat="1" ht="12.75" customHeight="1" x14ac:dyDescent="0.2">
      <c r="A3773" s="182">
        <v>36</v>
      </c>
      <c r="B3773" s="184" t="s">
        <v>75</v>
      </c>
      <c r="C3773" s="181">
        <v>1</v>
      </c>
      <c r="D3773" s="183">
        <v>44228</v>
      </c>
      <c r="E3773" s="182">
        <v>2</v>
      </c>
      <c r="F3773" s="182" t="s">
        <v>1234</v>
      </c>
      <c r="G3773" s="182">
        <v>2021</v>
      </c>
      <c r="H3773" s="186">
        <v>89</v>
      </c>
      <c r="I3773" s="181">
        <v>201</v>
      </c>
      <c r="J3773" s="189" t="s">
        <v>47</v>
      </c>
      <c r="K3773" s="187">
        <v>8341.56</v>
      </c>
      <c r="L3773" s="185" t="s">
        <v>64</v>
      </c>
      <c r="M3773" s="179" t="s">
        <v>1308</v>
      </c>
      <c r="N3773" s="191" t="s">
        <v>1309</v>
      </c>
      <c r="O3773" s="190" t="s">
        <v>1309</v>
      </c>
      <c r="P3773" s="180" t="s">
        <v>1310</v>
      </c>
      <c r="Q3773" s="180" t="s">
        <v>1313</v>
      </c>
      <c r="R3773" s="186">
        <v>0</v>
      </c>
      <c r="S3773" s="186">
        <v>2</v>
      </c>
      <c r="T3773" s="188">
        <v>92</v>
      </c>
    </row>
    <row r="3774" spans="1:20" s="178" customFormat="1" ht="12.75" customHeight="1" x14ac:dyDescent="0.2">
      <c r="A3774" s="182">
        <v>70</v>
      </c>
      <c r="B3774" s="184" t="s">
        <v>76</v>
      </c>
      <c r="C3774" s="181">
        <v>1</v>
      </c>
      <c r="D3774" s="183">
        <v>44228</v>
      </c>
      <c r="E3774" s="182">
        <v>2</v>
      </c>
      <c r="F3774" s="182" t="s">
        <v>1234</v>
      </c>
      <c r="G3774" s="182">
        <v>2021</v>
      </c>
      <c r="H3774" s="186">
        <v>39</v>
      </c>
      <c r="I3774" s="181">
        <v>201</v>
      </c>
      <c r="J3774" s="189" t="s">
        <v>47</v>
      </c>
      <c r="K3774" s="187">
        <v>4085.88</v>
      </c>
      <c r="L3774" s="185" t="s">
        <v>64</v>
      </c>
      <c r="M3774" s="179" t="s">
        <v>1308</v>
      </c>
      <c r="N3774" s="191" t="s">
        <v>1309</v>
      </c>
      <c r="O3774" s="190" t="s">
        <v>1309</v>
      </c>
      <c r="P3774" s="180" t="s">
        <v>1310</v>
      </c>
      <c r="Q3774" s="180" t="s">
        <v>1313</v>
      </c>
      <c r="R3774" s="186">
        <v>0</v>
      </c>
      <c r="S3774" s="186">
        <v>1</v>
      </c>
      <c r="T3774" s="188">
        <v>38</v>
      </c>
    </row>
    <row r="3775" spans="1:20" s="178" customFormat="1" ht="12.75" customHeight="1" x14ac:dyDescent="0.2">
      <c r="A3775" s="182">
        <v>67</v>
      </c>
      <c r="B3775" s="184" t="s">
        <v>77</v>
      </c>
      <c r="C3775" s="181">
        <v>1</v>
      </c>
      <c r="D3775" s="183">
        <v>44228</v>
      </c>
      <c r="E3775" s="182">
        <v>2</v>
      </c>
      <c r="F3775" s="182" t="s">
        <v>1234</v>
      </c>
      <c r="G3775" s="182">
        <v>2021</v>
      </c>
      <c r="H3775" s="186">
        <v>96</v>
      </c>
      <c r="I3775" s="181">
        <v>201</v>
      </c>
      <c r="J3775" s="189" t="s">
        <v>47</v>
      </c>
      <c r="K3775" s="187">
        <v>8382.09</v>
      </c>
      <c r="L3775" s="185" t="s">
        <v>64</v>
      </c>
      <c r="M3775" s="179" t="s">
        <v>1308</v>
      </c>
      <c r="N3775" s="191" t="s">
        <v>1309</v>
      </c>
      <c r="O3775" s="190" t="s">
        <v>1309</v>
      </c>
      <c r="P3775" s="180" t="s">
        <v>1310</v>
      </c>
      <c r="Q3775" s="180" t="s">
        <v>1313</v>
      </c>
      <c r="R3775" s="186">
        <v>0</v>
      </c>
      <c r="S3775" s="186">
        <v>2</v>
      </c>
      <c r="T3775" s="188">
        <v>114</v>
      </c>
    </row>
    <row r="3776" spans="1:20" s="178" customFormat="1" ht="12.75" customHeight="1" x14ac:dyDescent="0.2">
      <c r="A3776" s="182">
        <v>92</v>
      </c>
      <c r="B3776" s="184" t="s">
        <v>78</v>
      </c>
      <c r="C3776" s="181">
        <v>1</v>
      </c>
      <c r="D3776" s="183">
        <v>44228</v>
      </c>
      <c r="E3776" s="182">
        <v>2</v>
      </c>
      <c r="F3776" s="182" t="s">
        <v>1234</v>
      </c>
      <c r="G3776" s="182">
        <v>2021</v>
      </c>
      <c r="H3776" s="186">
        <v>92</v>
      </c>
      <c r="I3776" s="181">
        <v>201</v>
      </c>
      <c r="J3776" s="189" t="s">
        <v>47</v>
      </c>
      <c r="K3776" s="187">
        <v>7948.54</v>
      </c>
      <c r="L3776" s="185" t="s">
        <v>64</v>
      </c>
      <c r="M3776" s="179" t="s">
        <v>1308</v>
      </c>
      <c r="N3776" s="191" t="s">
        <v>1309</v>
      </c>
      <c r="O3776" s="190" t="s">
        <v>1309</v>
      </c>
      <c r="P3776" s="180" t="s">
        <v>1310</v>
      </c>
      <c r="Q3776" s="180" t="s">
        <v>1313</v>
      </c>
      <c r="R3776" s="186">
        <v>0</v>
      </c>
      <c r="S3776" s="186">
        <v>2</v>
      </c>
      <c r="T3776" s="188">
        <v>106</v>
      </c>
    </row>
    <row r="3777" spans="1:20" s="178" customFormat="1" ht="12.75" customHeight="1" x14ac:dyDescent="0.2">
      <c r="A3777" s="182">
        <v>58</v>
      </c>
      <c r="B3777" s="184" t="s">
        <v>79</v>
      </c>
      <c r="C3777" s="181">
        <v>1</v>
      </c>
      <c r="D3777" s="183">
        <v>44228</v>
      </c>
      <c r="E3777" s="182">
        <v>2</v>
      </c>
      <c r="F3777" s="182" t="s">
        <v>1234</v>
      </c>
      <c r="G3777" s="182">
        <v>2021</v>
      </c>
      <c r="H3777" s="186">
        <v>46</v>
      </c>
      <c r="I3777" s="181">
        <v>201</v>
      </c>
      <c r="J3777" s="189" t="s">
        <v>47</v>
      </c>
      <c r="K3777" s="187">
        <v>3929.4</v>
      </c>
      <c r="L3777" s="185" t="s">
        <v>64</v>
      </c>
      <c r="M3777" s="179" t="s">
        <v>1308</v>
      </c>
      <c r="N3777" s="191" t="s">
        <v>1309</v>
      </c>
      <c r="O3777" s="190" t="s">
        <v>1309</v>
      </c>
      <c r="P3777" s="180" t="s">
        <v>1310</v>
      </c>
      <c r="Q3777" s="180" t="s">
        <v>1313</v>
      </c>
      <c r="R3777" s="186">
        <v>0</v>
      </c>
      <c r="S3777" s="186">
        <v>1</v>
      </c>
      <c r="T3777" s="188">
        <v>45</v>
      </c>
    </row>
    <row r="3778" spans="1:20" s="178" customFormat="1" ht="12.75" customHeight="1" x14ac:dyDescent="0.2">
      <c r="A3778" s="182">
        <v>130</v>
      </c>
      <c r="B3778" s="184" t="s">
        <v>80</v>
      </c>
      <c r="C3778" s="181">
        <v>1</v>
      </c>
      <c r="D3778" s="183">
        <v>44228</v>
      </c>
      <c r="E3778" s="182">
        <v>2</v>
      </c>
      <c r="F3778" s="182" t="s">
        <v>1234</v>
      </c>
      <c r="G3778" s="182">
        <v>2021</v>
      </c>
      <c r="H3778" s="186">
        <v>42</v>
      </c>
      <c r="I3778" s="181">
        <v>201</v>
      </c>
      <c r="J3778" s="189" t="s">
        <v>47</v>
      </c>
      <c r="K3778" s="187">
        <v>3720.45</v>
      </c>
      <c r="L3778" s="185" t="s">
        <v>64</v>
      </c>
      <c r="M3778" s="179" t="s">
        <v>1308</v>
      </c>
      <c r="N3778" s="191" t="s">
        <v>1309</v>
      </c>
      <c r="O3778" s="190" t="s">
        <v>1309</v>
      </c>
      <c r="P3778" s="180" t="s">
        <v>1310</v>
      </c>
      <c r="Q3778" s="180" t="s">
        <v>1313</v>
      </c>
      <c r="R3778" s="186">
        <v>0</v>
      </c>
      <c r="S3778" s="186">
        <v>1</v>
      </c>
      <c r="T3778" s="188">
        <v>46</v>
      </c>
    </row>
    <row r="3779" spans="1:20" s="178" customFormat="1" ht="12.75" customHeight="1" x14ac:dyDescent="0.2">
      <c r="A3779" s="182">
        <v>15</v>
      </c>
      <c r="B3779" s="184" t="s">
        <v>81</v>
      </c>
      <c r="C3779" s="181">
        <v>1</v>
      </c>
      <c r="D3779" s="183">
        <v>44228</v>
      </c>
      <c r="E3779" s="182">
        <v>2</v>
      </c>
      <c r="F3779" s="182" t="s">
        <v>1234</v>
      </c>
      <c r="G3779" s="182">
        <v>2021</v>
      </c>
      <c r="H3779" s="186">
        <v>70</v>
      </c>
      <c r="I3779" s="181">
        <v>201</v>
      </c>
      <c r="J3779" s="189" t="s">
        <v>47</v>
      </c>
      <c r="K3779" s="187">
        <v>4931.84</v>
      </c>
      <c r="L3779" s="185" t="s">
        <v>64</v>
      </c>
      <c r="M3779" s="179" t="s">
        <v>1308</v>
      </c>
      <c r="N3779" s="191" t="s">
        <v>1309</v>
      </c>
      <c r="O3779" s="190" t="s">
        <v>1309</v>
      </c>
      <c r="P3779" s="180" t="s">
        <v>1310</v>
      </c>
      <c r="Q3779" s="180" t="s">
        <v>1313</v>
      </c>
      <c r="R3779" s="186">
        <v>0</v>
      </c>
      <c r="S3779" s="186">
        <v>2</v>
      </c>
      <c r="T3779" s="188">
        <v>64</v>
      </c>
    </row>
    <row r="3780" spans="1:20" s="178" customFormat="1" ht="12.75" customHeight="1" x14ac:dyDescent="0.2">
      <c r="A3780" s="182">
        <v>68</v>
      </c>
      <c r="B3780" s="184" t="s">
        <v>82</v>
      </c>
      <c r="C3780" s="181">
        <v>1</v>
      </c>
      <c r="D3780" s="183">
        <v>44228</v>
      </c>
      <c r="E3780" s="182">
        <v>2</v>
      </c>
      <c r="F3780" s="182" t="s">
        <v>1234</v>
      </c>
      <c r="G3780" s="182">
        <v>2021</v>
      </c>
      <c r="H3780" s="186">
        <v>56</v>
      </c>
      <c r="I3780" s="181">
        <v>201</v>
      </c>
      <c r="J3780" s="189" t="s">
        <v>47</v>
      </c>
      <c r="K3780" s="187">
        <v>4474.6899999999996</v>
      </c>
      <c r="L3780" s="185" t="s">
        <v>64</v>
      </c>
      <c r="M3780" s="179" t="s">
        <v>1308</v>
      </c>
      <c r="N3780" s="191" t="s">
        <v>1309</v>
      </c>
      <c r="O3780" s="190" t="s">
        <v>1309</v>
      </c>
      <c r="P3780" s="180" t="s">
        <v>1310</v>
      </c>
      <c r="Q3780" s="180" t="s">
        <v>1313</v>
      </c>
      <c r="R3780" s="186">
        <v>0</v>
      </c>
      <c r="S3780" s="186">
        <v>1</v>
      </c>
      <c r="T3780" s="188">
        <v>55</v>
      </c>
    </row>
    <row r="3781" spans="1:20" s="178" customFormat="1" ht="12.75" customHeight="1" x14ac:dyDescent="0.2">
      <c r="A3781" s="182">
        <v>94</v>
      </c>
      <c r="B3781" s="184" t="s">
        <v>83</v>
      </c>
      <c r="C3781" s="181">
        <v>1</v>
      </c>
      <c r="D3781" s="183">
        <v>44228</v>
      </c>
      <c r="E3781" s="182">
        <v>2</v>
      </c>
      <c r="F3781" s="182" t="s">
        <v>1234</v>
      </c>
      <c r="G3781" s="182">
        <v>2021</v>
      </c>
      <c r="H3781" s="186">
        <v>106</v>
      </c>
      <c r="I3781" s="181">
        <v>201</v>
      </c>
      <c r="J3781" s="189" t="s">
        <v>47</v>
      </c>
      <c r="K3781" s="187">
        <v>9010.58</v>
      </c>
      <c r="L3781" s="185" t="s">
        <v>64</v>
      </c>
      <c r="M3781" s="179" t="s">
        <v>1308</v>
      </c>
      <c r="N3781" s="191" t="s">
        <v>1309</v>
      </c>
      <c r="O3781" s="190" t="s">
        <v>1309</v>
      </c>
      <c r="P3781" s="180" t="s">
        <v>1310</v>
      </c>
      <c r="Q3781" s="180" t="s">
        <v>1313</v>
      </c>
      <c r="R3781" s="186">
        <v>0</v>
      </c>
      <c r="S3781" s="186">
        <v>0</v>
      </c>
      <c r="T3781" s="188">
        <v>113</v>
      </c>
    </row>
    <row r="3782" spans="1:20" s="178" customFormat="1" ht="12.75" customHeight="1" x14ac:dyDescent="0.2">
      <c r="A3782" s="182">
        <v>88</v>
      </c>
      <c r="B3782" s="184" t="s">
        <v>84</v>
      </c>
      <c r="C3782" s="181">
        <v>1</v>
      </c>
      <c r="D3782" s="183">
        <v>44228</v>
      </c>
      <c r="E3782" s="182">
        <v>2</v>
      </c>
      <c r="F3782" s="182" t="s">
        <v>1234</v>
      </c>
      <c r="G3782" s="182">
        <v>2021</v>
      </c>
      <c r="H3782" s="186">
        <v>45</v>
      </c>
      <c r="I3782" s="181">
        <v>201</v>
      </c>
      <c r="J3782" s="189" t="s">
        <v>47</v>
      </c>
      <c r="K3782" s="187">
        <v>3643.83</v>
      </c>
      <c r="L3782" s="185" t="s">
        <v>64</v>
      </c>
      <c r="M3782" s="179" t="s">
        <v>1308</v>
      </c>
      <c r="N3782" s="191" t="s">
        <v>1309</v>
      </c>
      <c r="O3782" s="190" t="s">
        <v>1309</v>
      </c>
      <c r="P3782" s="180" t="s">
        <v>1310</v>
      </c>
      <c r="Q3782" s="180" t="s">
        <v>1313</v>
      </c>
      <c r="R3782" s="186">
        <v>0</v>
      </c>
      <c r="S3782" s="186">
        <v>1</v>
      </c>
      <c r="T3782" s="188">
        <v>35</v>
      </c>
    </row>
    <row r="3783" spans="1:20" s="178" customFormat="1" ht="12.75" customHeight="1" x14ac:dyDescent="0.2">
      <c r="A3783" s="182">
        <v>62</v>
      </c>
      <c r="B3783" s="184" t="s">
        <v>85</v>
      </c>
      <c r="C3783" s="181">
        <v>1</v>
      </c>
      <c r="D3783" s="183">
        <v>44228</v>
      </c>
      <c r="E3783" s="182">
        <v>2</v>
      </c>
      <c r="F3783" s="182" t="s">
        <v>1234</v>
      </c>
      <c r="G3783" s="182">
        <v>2021</v>
      </c>
      <c r="H3783" s="186">
        <v>55</v>
      </c>
      <c r="I3783" s="181">
        <v>201</v>
      </c>
      <c r="J3783" s="189" t="s">
        <v>47</v>
      </c>
      <c r="K3783" s="187">
        <v>5190.71</v>
      </c>
      <c r="L3783" s="185" t="s">
        <v>64</v>
      </c>
      <c r="M3783" s="179" t="s">
        <v>1308</v>
      </c>
      <c r="N3783" s="191" t="s">
        <v>1309</v>
      </c>
      <c r="O3783" s="190" t="s">
        <v>1309</v>
      </c>
      <c r="P3783" s="180" t="s">
        <v>1310</v>
      </c>
      <c r="Q3783" s="180" t="s">
        <v>1313</v>
      </c>
      <c r="R3783" s="186">
        <v>0</v>
      </c>
      <c r="S3783" s="186">
        <v>1</v>
      </c>
      <c r="T3783" s="188">
        <v>59</v>
      </c>
    </row>
    <row r="3784" spans="1:20" s="178" customFormat="1" ht="12.75" customHeight="1" x14ac:dyDescent="0.2">
      <c r="A3784" s="182">
        <v>91</v>
      </c>
      <c r="B3784" s="184" t="s">
        <v>86</v>
      </c>
      <c r="C3784" s="181">
        <v>1</v>
      </c>
      <c r="D3784" s="183">
        <v>44228</v>
      </c>
      <c r="E3784" s="182">
        <v>2</v>
      </c>
      <c r="F3784" s="182" t="s">
        <v>1234</v>
      </c>
      <c r="G3784" s="182">
        <v>2021</v>
      </c>
      <c r="H3784" s="186">
        <v>85</v>
      </c>
      <c r="I3784" s="181">
        <v>201</v>
      </c>
      <c r="J3784" s="189" t="s">
        <v>47</v>
      </c>
      <c r="K3784" s="187">
        <v>6599.86</v>
      </c>
      <c r="L3784" s="185" t="s">
        <v>64</v>
      </c>
      <c r="M3784" s="179" t="s">
        <v>1308</v>
      </c>
      <c r="N3784" s="191" t="s">
        <v>1309</v>
      </c>
      <c r="O3784" s="190" t="s">
        <v>1309</v>
      </c>
      <c r="P3784" s="180" t="s">
        <v>1310</v>
      </c>
      <c r="Q3784" s="180" t="s">
        <v>1313</v>
      </c>
      <c r="R3784" s="186">
        <v>0</v>
      </c>
      <c r="S3784" s="186">
        <v>0</v>
      </c>
      <c r="T3784" s="188">
        <v>73</v>
      </c>
    </row>
    <row r="3785" spans="1:20" s="178" customFormat="1" ht="12.75" customHeight="1" x14ac:dyDescent="0.2">
      <c r="A3785" s="182">
        <v>89</v>
      </c>
      <c r="B3785" s="184" t="s">
        <v>87</v>
      </c>
      <c r="C3785" s="181">
        <v>1</v>
      </c>
      <c r="D3785" s="183">
        <v>44228</v>
      </c>
      <c r="E3785" s="182">
        <v>2</v>
      </c>
      <c r="F3785" s="182" t="s">
        <v>1234</v>
      </c>
      <c r="G3785" s="182">
        <v>2021</v>
      </c>
      <c r="H3785" s="186">
        <v>89</v>
      </c>
      <c r="I3785" s="181">
        <v>201</v>
      </c>
      <c r="J3785" s="189" t="s">
        <v>47</v>
      </c>
      <c r="K3785" s="187">
        <v>7672.05</v>
      </c>
      <c r="L3785" s="185" t="s">
        <v>64</v>
      </c>
      <c r="M3785" s="179" t="s">
        <v>1308</v>
      </c>
      <c r="N3785" s="191" t="s">
        <v>1309</v>
      </c>
      <c r="O3785" s="190" t="s">
        <v>1309</v>
      </c>
      <c r="P3785" s="180" t="s">
        <v>1310</v>
      </c>
      <c r="Q3785" s="180" t="s">
        <v>1313</v>
      </c>
      <c r="R3785" s="186">
        <v>0</v>
      </c>
      <c r="S3785" s="186">
        <v>2</v>
      </c>
      <c r="T3785" s="188">
        <v>68</v>
      </c>
    </row>
    <row r="3786" spans="1:20" s="178" customFormat="1" ht="12.75" customHeight="1" x14ac:dyDescent="0.2">
      <c r="A3786" s="182">
        <v>310</v>
      </c>
      <c r="B3786" s="184" t="s">
        <v>1346</v>
      </c>
      <c r="C3786" s="181">
        <v>1</v>
      </c>
      <c r="D3786" s="183">
        <v>44228</v>
      </c>
      <c r="E3786" s="182">
        <v>2</v>
      </c>
      <c r="F3786" s="182" t="s">
        <v>1234</v>
      </c>
      <c r="G3786" s="182">
        <v>2021</v>
      </c>
      <c r="H3786" s="186">
        <v>52</v>
      </c>
      <c r="I3786" s="181">
        <v>201</v>
      </c>
      <c r="J3786" s="189" t="s">
        <v>47</v>
      </c>
      <c r="K3786" s="187">
        <v>4566.8999999999996</v>
      </c>
      <c r="L3786" s="185" t="s">
        <v>64</v>
      </c>
      <c r="M3786" s="179" t="s">
        <v>1308</v>
      </c>
      <c r="N3786" s="191" t="s">
        <v>1309</v>
      </c>
      <c r="O3786" s="190" t="s">
        <v>1309</v>
      </c>
      <c r="P3786" s="180" t="s">
        <v>1310</v>
      </c>
      <c r="Q3786" s="180" t="s">
        <v>1313</v>
      </c>
      <c r="R3786" s="186">
        <v>0</v>
      </c>
      <c r="S3786" s="186">
        <v>1</v>
      </c>
      <c r="T3786" s="188">
        <v>54</v>
      </c>
    </row>
    <row r="3787" spans="1:20" s="178" customFormat="1" ht="12.75" customHeight="1" x14ac:dyDescent="0.2">
      <c r="A3787" s="182">
        <v>225</v>
      </c>
      <c r="B3787" s="184" t="s">
        <v>1347</v>
      </c>
      <c r="C3787" s="181">
        <v>1</v>
      </c>
      <c r="D3787" s="183">
        <v>44228</v>
      </c>
      <c r="E3787" s="182">
        <v>2</v>
      </c>
      <c r="F3787" s="182" t="s">
        <v>1234</v>
      </c>
      <c r="G3787" s="182">
        <v>2021</v>
      </c>
      <c r="H3787" s="186">
        <v>35</v>
      </c>
      <c r="I3787" s="181">
        <v>201</v>
      </c>
      <c r="J3787" s="189" t="s">
        <v>47</v>
      </c>
      <c r="K3787" s="187">
        <v>3163.75</v>
      </c>
      <c r="L3787" s="185" t="s">
        <v>64</v>
      </c>
      <c r="M3787" s="179" t="s">
        <v>1308</v>
      </c>
      <c r="N3787" s="191" t="s">
        <v>1309</v>
      </c>
      <c r="O3787" s="190" t="s">
        <v>1309</v>
      </c>
      <c r="P3787" s="180" t="s">
        <v>1310</v>
      </c>
      <c r="Q3787" s="180" t="s">
        <v>1313</v>
      </c>
      <c r="R3787" s="186">
        <v>0</v>
      </c>
      <c r="S3787" s="186">
        <v>1</v>
      </c>
      <c r="T3787" s="188">
        <v>36</v>
      </c>
    </row>
    <row r="3788" spans="1:20" s="178" customFormat="1" ht="12.75" customHeight="1" x14ac:dyDescent="0.2">
      <c r="A3788" s="182">
        <v>255</v>
      </c>
      <c r="B3788" s="184" t="s">
        <v>1348</v>
      </c>
      <c r="C3788" s="181">
        <v>1</v>
      </c>
      <c r="D3788" s="183">
        <v>44228</v>
      </c>
      <c r="E3788" s="182">
        <v>2</v>
      </c>
      <c r="F3788" s="182" t="s">
        <v>1234</v>
      </c>
      <c r="G3788" s="182">
        <v>2021</v>
      </c>
      <c r="H3788" s="186">
        <v>35</v>
      </c>
      <c r="I3788" s="181">
        <v>201</v>
      </c>
      <c r="J3788" s="189" t="s">
        <v>47</v>
      </c>
      <c r="K3788" s="187">
        <v>2412.6</v>
      </c>
      <c r="L3788" s="185" t="s">
        <v>64</v>
      </c>
      <c r="M3788" s="179" t="s">
        <v>1308</v>
      </c>
      <c r="N3788" s="191" t="s">
        <v>1309</v>
      </c>
      <c r="O3788" s="190" t="s">
        <v>1309</v>
      </c>
      <c r="P3788" s="180" t="s">
        <v>1310</v>
      </c>
      <c r="Q3788" s="180" t="s">
        <v>1313</v>
      </c>
      <c r="R3788" s="186">
        <v>0</v>
      </c>
      <c r="S3788" s="186">
        <v>1</v>
      </c>
      <c r="T3788" s="188">
        <v>36</v>
      </c>
    </row>
    <row r="3789" spans="1:20" s="178" customFormat="1" ht="12.75" customHeight="1" x14ac:dyDescent="0.2">
      <c r="A3789" s="182">
        <v>80</v>
      </c>
      <c r="B3789" s="184" t="s">
        <v>3</v>
      </c>
      <c r="C3789" s="181">
        <v>1</v>
      </c>
      <c r="D3789" s="183">
        <v>44228</v>
      </c>
      <c r="E3789" s="182">
        <v>2</v>
      </c>
      <c r="F3789" s="182" t="s">
        <v>1234</v>
      </c>
      <c r="G3789" s="182">
        <v>2021</v>
      </c>
      <c r="H3789" s="186">
        <v>200</v>
      </c>
      <c r="I3789" s="181">
        <v>201</v>
      </c>
      <c r="J3789" s="189" t="s">
        <v>47</v>
      </c>
      <c r="K3789" s="187">
        <v>16424.740000000002</v>
      </c>
      <c r="L3789" s="185" t="s">
        <v>1340</v>
      </c>
      <c r="M3789" s="179" t="s">
        <v>1308</v>
      </c>
      <c r="N3789" s="191" t="s">
        <v>1309</v>
      </c>
      <c r="O3789" s="190" t="s">
        <v>1309</v>
      </c>
      <c r="P3789" s="180" t="s">
        <v>1310</v>
      </c>
      <c r="Q3789" s="180" t="s">
        <v>1313</v>
      </c>
      <c r="R3789" s="186">
        <v>16</v>
      </c>
      <c r="S3789" s="186">
        <v>5</v>
      </c>
      <c r="T3789" s="188">
        <v>224</v>
      </c>
    </row>
    <row r="3790" spans="1:20" s="178" customFormat="1" ht="12.75" customHeight="1" x14ac:dyDescent="0.2">
      <c r="A3790" s="182">
        <v>104</v>
      </c>
      <c r="B3790" s="184" t="s">
        <v>4</v>
      </c>
      <c r="C3790" s="181">
        <v>1</v>
      </c>
      <c r="D3790" s="183">
        <v>44228</v>
      </c>
      <c r="E3790" s="182">
        <v>2</v>
      </c>
      <c r="F3790" s="182" t="s">
        <v>1234</v>
      </c>
      <c r="G3790" s="182">
        <v>2021</v>
      </c>
      <c r="H3790" s="186">
        <v>39</v>
      </c>
      <c r="I3790" s="181">
        <v>201</v>
      </c>
      <c r="J3790" s="189" t="s">
        <v>47</v>
      </c>
      <c r="K3790" s="187">
        <v>2816.03</v>
      </c>
      <c r="L3790" s="185" t="s">
        <v>1340</v>
      </c>
      <c r="M3790" s="179" t="s">
        <v>1308</v>
      </c>
      <c r="N3790" s="191" t="s">
        <v>1309</v>
      </c>
      <c r="O3790" s="190" t="s">
        <v>1309</v>
      </c>
      <c r="P3790" s="180" t="s">
        <v>1310</v>
      </c>
      <c r="Q3790" s="180" t="s">
        <v>1313</v>
      </c>
      <c r="R3790" s="186">
        <v>3</v>
      </c>
      <c r="S3790" s="186">
        <v>1</v>
      </c>
      <c r="T3790" s="188">
        <v>44</v>
      </c>
    </row>
    <row r="3791" spans="1:20" s="178" customFormat="1" ht="12.75" customHeight="1" x14ac:dyDescent="0.2">
      <c r="A3791" s="182">
        <v>79</v>
      </c>
      <c r="B3791" s="184" t="s">
        <v>5</v>
      </c>
      <c r="C3791" s="181">
        <v>1</v>
      </c>
      <c r="D3791" s="183">
        <v>44228</v>
      </c>
      <c r="E3791" s="182">
        <v>2</v>
      </c>
      <c r="F3791" s="182" t="s">
        <v>1234</v>
      </c>
      <c r="G3791" s="182">
        <v>2021</v>
      </c>
      <c r="H3791" s="186">
        <v>261</v>
      </c>
      <c r="I3791" s="181">
        <v>201</v>
      </c>
      <c r="J3791" s="189" t="s">
        <v>47</v>
      </c>
      <c r="K3791" s="187">
        <v>27925.52</v>
      </c>
      <c r="L3791" s="185" t="s">
        <v>1341</v>
      </c>
      <c r="M3791" s="179" t="s">
        <v>1308</v>
      </c>
      <c r="N3791" s="191" t="s">
        <v>1309</v>
      </c>
      <c r="O3791" s="190" t="s">
        <v>1309</v>
      </c>
      <c r="P3791" s="180" t="s">
        <v>1310</v>
      </c>
      <c r="Q3791" s="180" t="s">
        <v>1313</v>
      </c>
      <c r="R3791" s="186">
        <v>0</v>
      </c>
      <c r="S3791" s="186">
        <v>6</v>
      </c>
      <c r="T3791" s="188">
        <v>184</v>
      </c>
    </row>
    <row r="3792" spans="1:20" s="178" customFormat="1" ht="12.75" customHeight="1" x14ac:dyDescent="0.2">
      <c r="A3792" s="182" t="s">
        <v>1289</v>
      </c>
      <c r="B3792" s="184" t="s">
        <v>43</v>
      </c>
      <c r="C3792" s="181">
        <v>1</v>
      </c>
      <c r="D3792" s="183">
        <v>44228</v>
      </c>
      <c r="E3792" s="182">
        <v>2</v>
      </c>
      <c r="F3792" s="182" t="s">
        <v>1234</v>
      </c>
      <c r="G3792" s="182">
        <v>2021</v>
      </c>
      <c r="H3792" s="186">
        <v>3687</v>
      </c>
      <c r="I3792" s="181">
        <v>201</v>
      </c>
      <c r="J3792" s="189" t="s">
        <v>47</v>
      </c>
      <c r="K3792" s="187">
        <v>220805.62</v>
      </c>
      <c r="L3792" s="185" t="s">
        <v>62</v>
      </c>
      <c r="M3792" s="179" t="s">
        <v>1308</v>
      </c>
      <c r="N3792" s="191" t="s">
        <v>1309</v>
      </c>
      <c r="O3792" s="190" t="s">
        <v>1309</v>
      </c>
      <c r="P3792" s="180" t="s">
        <v>1310</v>
      </c>
      <c r="Q3792" s="180" t="s">
        <v>1313</v>
      </c>
      <c r="R3792" s="186">
        <v>288</v>
      </c>
      <c r="S3792" s="186">
        <v>85</v>
      </c>
      <c r="T3792" s="188">
        <v>4123</v>
      </c>
    </row>
    <row r="3793" spans="1:20" s="178" customFormat="1" ht="12.75" customHeight="1" x14ac:dyDescent="0.2">
      <c r="A3793" s="182" t="s">
        <v>1290</v>
      </c>
      <c r="B3793" s="184" t="s">
        <v>1243</v>
      </c>
      <c r="C3793" s="181">
        <v>1</v>
      </c>
      <c r="D3793" s="183">
        <v>44228</v>
      </c>
      <c r="E3793" s="182">
        <v>2</v>
      </c>
      <c r="F3793" s="182" t="s">
        <v>1234</v>
      </c>
      <c r="G3793" s="182">
        <v>2021</v>
      </c>
      <c r="H3793" s="186">
        <v>3360</v>
      </c>
      <c r="I3793" s="181">
        <v>201</v>
      </c>
      <c r="J3793" s="189" t="s">
        <v>47</v>
      </c>
      <c r="K3793" s="187">
        <v>223350.55</v>
      </c>
      <c r="L3793" s="185" t="s">
        <v>1337</v>
      </c>
      <c r="M3793" s="179" t="s">
        <v>1308</v>
      </c>
      <c r="N3793" s="191" t="s">
        <v>1309</v>
      </c>
      <c r="O3793" s="190" t="s">
        <v>1309</v>
      </c>
      <c r="P3793" s="180" t="s">
        <v>1310</v>
      </c>
      <c r="Q3793" s="180" t="s">
        <v>1313</v>
      </c>
      <c r="R3793" s="186">
        <v>263</v>
      </c>
      <c r="S3793" s="186">
        <v>77</v>
      </c>
      <c r="T3793" s="188">
        <v>3753</v>
      </c>
    </row>
    <row r="3794" spans="1:20" s="178" customFormat="1" ht="12.75" customHeight="1" x14ac:dyDescent="0.2">
      <c r="A3794" s="182" t="s">
        <v>1291</v>
      </c>
      <c r="B3794" s="184" t="s">
        <v>1244</v>
      </c>
      <c r="C3794" s="181">
        <v>1</v>
      </c>
      <c r="D3794" s="183">
        <v>44228</v>
      </c>
      <c r="E3794" s="182">
        <v>2</v>
      </c>
      <c r="F3794" s="182" t="s">
        <v>1234</v>
      </c>
      <c r="G3794" s="182">
        <v>2021</v>
      </c>
      <c r="H3794" s="186">
        <v>5220</v>
      </c>
      <c r="I3794" s="181">
        <v>201</v>
      </c>
      <c r="J3794" s="189" t="s">
        <v>47</v>
      </c>
      <c r="K3794" s="187">
        <v>321274.98</v>
      </c>
      <c r="L3794" s="185" t="s">
        <v>1337</v>
      </c>
      <c r="M3794" s="179" t="s">
        <v>1308</v>
      </c>
      <c r="N3794" s="191" t="s">
        <v>1309</v>
      </c>
      <c r="O3794" s="190" t="s">
        <v>1309</v>
      </c>
      <c r="P3794" s="180" t="s">
        <v>1310</v>
      </c>
      <c r="Q3794" s="180" t="s">
        <v>1313</v>
      </c>
      <c r="R3794" s="186">
        <v>408</v>
      </c>
      <c r="S3794" s="186">
        <v>120</v>
      </c>
      <c r="T3794" s="188">
        <v>5838</v>
      </c>
    </row>
    <row r="3795" spans="1:20" s="178" customFormat="1" ht="12.75" customHeight="1" x14ac:dyDescent="0.2">
      <c r="A3795" s="182">
        <v>28</v>
      </c>
      <c r="B3795" s="184" t="s">
        <v>16</v>
      </c>
      <c r="C3795" s="181">
        <v>1</v>
      </c>
      <c r="D3795" s="183">
        <v>44228</v>
      </c>
      <c r="E3795" s="182">
        <v>2</v>
      </c>
      <c r="F3795" s="182" t="s">
        <v>1234</v>
      </c>
      <c r="G3795" s="182">
        <v>2021</v>
      </c>
      <c r="H3795" s="186">
        <v>32</v>
      </c>
      <c r="I3795" s="181">
        <v>201</v>
      </c>
      <c r="J3795" s="189" t="s">
        <v>47</v>
      </c>
      <c r="K3795" s="187">
        <v>2354.62</v>
      </c>
      <c r="L3795" s="185" t="s">
        <v>88</v>
      </c>
      <c r="M3795" s="179" t="s">
        <v>1308</v>
      </c>
      <c r="N3795" s="191" t="s">
        <v>1309</v>
      </c>
      <c r="O3795" s="190" t="s">
        <v>1309</v>
      </c>
      <c r="P3795" s="180" t="s">
        <v>1310</v>
      </c>
      <c r="Q3795" s="180" t="s">
        <v>1313</v>
      </c>
      <c r="R3795" s="186">
        <v>0</v>
      </c>
      <c r="S3795" s="186">
        <v>1</v>
      </c>
      <c r="T3795" s="188">
        <v>34</v>
      </c>
    </row>
    <row r="3796" spans="1:20" s="178" customFormat="1" ht="12.75" customHeight="1" x14ac:dyDescent="0.2">
      <c r="A3796" s="182" t="s">
        <v>1285</v>
      </c>
      <c r="B3796" s="184" t="s">
        <v>44</v>
      </c>
      <c r="C3796" s="181">
        <v>1</v>
      </c>
      <c r="D3796" s="183">
        <v>44228</v>
      </c>
      <c r="E3796" s="182">
        <v>2</v>
      </c>
      <c r="F3796" s="182" t="s">
        <v>1234</v>
      </c>
      <c r="G3796" s="182">
        <v>2021</v>
      </c>
      <c r="H3796" s="186">
        <v>0</v>
      </c>
      <c r="I3796" s="181">
        <v>201</v>
      </c>
      <c r="J3796" s="189" t="s">
        <v>47</v>
      </c>
      <c r="K3796" s="187">
        <v>0</v>
      </c>
      <c r="L3796" s="185" t="s">
        <v>88</v>
      </c>
      <c r="M3796" s="179" t="s">
        <v>1308</v>
      </c>
      <c r="N3796" s="191" t="s">
        <v>1309</v>
      </c>
      <c r="O3796" s="190" t="s">
        <v>1309</v>
      </c>
      <c r="P3796" s="180" t="s">
        <v>1310</v>
      </c>
      <c r="Q3796" s="180" t="s">
        <v>1313</v>
      </c>
      <c r="R3796" s="186">
        <v>0</v>
      </c>
      <c r="S3796" s="186">
        <v>0</v>
      </c>
      <c r="T3796" s="188">
        <v>296</v>
      </c>
    </row>
    <row r="3797" spans="1:20" s="178" customFormat="1" ht="12.75" customHeight="1" x14ac:dyDescent="0.2">
      <c r="A3797" s="182" t="s">
        <v>1293</v>
      </c>
      <c r="B3797" s="184" t="s">
        <v>89</v>
      </c>
      <c r="C3797" s="181">
        <v>1</v>
      </c>
      <c r="D3797" s="183">
        <v>44228</v>
      </c>
      <c r="E3797" s="182">
        <v>2</v>
      </c>
      <c r="F3797" s="182" t="s">
        <v>1234</v>
      </c>
      <c r="G3797" s="182">
        <v>2021</v>
      </c>
      <c r="H3797" s="186">
        <v>591</v>
      </c>
      <c r="I3797" s="181">
        <v>201</v>
      </c>
      <c r="J3797" s="189" t="s">
        <v>47</v>
      </c>
      <c r="K3797" s="187">
        <v>32549.66</v>
      </c>
      <c r="L3797" s="185" t="s">
        <v>89</v>
      </c>
      <c r="M3797" s="179" t="s">
        <v>1308</v>
      </c>
      <c r="N3797" s="191" t="s">
        <v>1309</v>
      </c>
      <c r="O3797" s="190" t="s">
        <v>1309</v>
      </c>
      <c r="P3797" s="180" t="s">
        <v>1310</v>
      </c>
      <c r="Q3797" s="180" t="s">
        <v>1313</v>
      </c>
      <c r="R3797" s="186">
        <v>0</v>
      </c>
      <c r="S3797" s="186">
        <v>14</v>
      </c>
      <c r="T3797" s="188">
        <v>614</v>
      </c>
    </row>
    <row r="3798" spans="1:20" s="178" customFormat="1" ht="12.75" customHeight="1" x14ac:dyDescent="0.2">
      <c r="A3798" s="182">
        <v>82</v>
      </c>
      <c r="B3798" s="184" t="s">
        <v>8</v>
      </c>
      <c r="C3798" s="181">
        <v>1</v>
      </c>
      <c r="D3798" s="183">
        <v>44228</v>
      </c>
      <c r="E3798" s="182">
        <v>2</v>
      </c>
      <c r="F3798" s="182" t="s">
        <v>1234</v>
      </c>
      <c r="G3798" s="182">
        <v>2021</v>
      </c>
      <c r="H3798" s="186">
        <v>754</v>
      </c>
      <c r="I3798" s="181">
        <v>201</v>
      </c>
      <c r="J3798" s="189" t="s">
        <v>47</v>
      </c>
      <c r="K3798" s="187">
        <v>61715.49</v>
      </c>
      <c r="L3798" s="185" t="s">
        <v>1338</v>
      </c>
      <c r="M3798" s="179" t="s">
        <v>1308</v>
      </c>
      <c r="N3798" s="191" t="s">
        <v>1309</v>
      </c>
      <c r="O3798" s="190" t="s">
        <v>1309</v>
      </c>
      <c r="P3798" s="180" t="s">
        <v>1310</v>
      </c>
      <c r="Q3798" s="180" t="s">
        <v>1313</v>
      </c>
      <c r="R3798" s="186">
        <v>60</v>
      </c>
      <c r="S3798" s="186">
        <v>17</v>
      </c>
      <c r="T3798" s="188">
        <v>841</v>
      </c>
    </row>
    <row r="3799" spans="1:20" s="178" customFormat="1" ht="12.75" customHeight="1" x14ac:dyDescent="0.2">
      <c r="A3799" s="182">
        <v>75</v>
      </c>
      <c r="B3799" s="184" t="s">
        <v>9</v>
      </c>
      <c r="C3799" s="181">
        <v>1</v>
      </c>
      <c r="D3799" s="183">
        <v>44228</v>
      </c>
      <c r="E3799" s="182">
        <v>2</v>
      </c>
      <c r="F3799" s="182" t="s">
        <v>1234</v>
      </c>
      <c r="G3799" s="182">
        <v>2021</v>
      </c>
      <c r="H3799" s="186">
        <v>301</v>
      </c>
      <c r="I3799" s="181">
        <v>201</v>
      </c>
      <c r="J3799" s="189" t="s">
        <v>47</v>
      </c>
      <c r="K3799" s="187">
        <v>20383.939999999999</v>
      </c>
      <c r="L3799" s="185" t="s">
        <v>1338</v>
      </c>
      <c r="M3799" s="179" t="s">
        <v>1308</v>
      </c>
      <c r="N3799" s="191" t="s">
        <v>1309</v>
      </c>
      <c r="O3799" s="190" t="s">
        <v>1309</v>
      </c>
      <c r="P3799" s="180" t="s">
        <v>1310</v>
      </c>
      <c r="Q3799" s="180" t="s">
        <v>1313</v>
      </c>
      <c r="R3799" s="186">
        <v>24</v>
      </c>
      <c r="S3799" s="186">
        <v>7</v>
      </c>
      <c r="T3799" s="188">
        <v>150</v>
      </c>
    </row>
    <row r="3800" spans="1:20" s="178" customFormat="1" ht="12.75" customHeight="1" x14ac:dyDescent="0.2">
      <c r="A3800" s="182">
        <v>59</v>
      </c>
      <c r="B3800" s="184" t="s">
        <v>10</v>
      </c>
      <c r="C3800" s="181">
        <v>1</v>
      </c>
      <c r="D3800" s="183">
        <v>44228</v>
      </c>
      <c r="E3800" s="182">
        <v>2</v>
      </c>
      <c r="F3800" s="182" t="s">
        <v>1234</v>
      </c>
      <c r="G3800" s="182">
        <v>2021</v>
      </c>
      <c r="H3800" s="186">
        <v>544</v>
      </c>
      <c r="I3800" s="181">
        <v>201</v>
      </c>
      <c r="J3800" s="189" t="s">
        <v>47</v>
      </c>
      <c r="K3800" s="187">
        <v>41174.11</v>
      </c>
      <c r="L3800" s="185" t="s">
        <v>1338</v>
      </c>
      <c r="M3800" s="179" t="s">
        <v>1308</v>
      </c>
      <c r="N3800" s="191" t="s">
        <v>1309</v>
      </c>
      <c r="O3800" s="190" t="s">
        <v>1309</v>
      </c>
      <c r="P3800" s="180" t="s">
        <v>1310</v>
      </c>
      <c r="Q3800" s="180" t="s">
        <v>1313</v>
      </c>
      <c r="R3800" s="186">
        <v>43</v>
      </c>
      <c r="S3800" s="186">
        <v>13</v>
      </c>
      <c r="T3800" s="188">
        <v>605</v>
      </c>
    </row>
    <row r="3801" spans="1:20" s="178" customFormat="1" ht="12.75" customHeight="1" x14ac:dyDescent="0.2">
      <c r="A3801" s="182">
        <v>65</v>
      </c>
      <c r="B3801" s="184" t="s">
        <v>11</v>
      </c>
      <c r="C3801" s="181">
        <v>1</v>
      </c>
      <c r="D3801" s="183">
        <v>44228</v>
      </c>
      <c r="E3801" s="182">
        <v>2</v>
      </c>
      <c r="F3801" s="182" t="s">
        <v>1234</v>
      </c>
      <c r="G3801" s="182">
        <v>2021</v>
      </c>
      <c r="H3801" s="186">
        <v>578</v>
      </c>
      <c r="I3801" s="181">
        <v>201</v>
      </c>
      <c r="J3801" s="189" t="s">
        <v>47</v>
      </c>
      <c r="K3801" s="187">
        <v>42309.52</v>
      </c>
      <c r="L3801" s="185" t="s">
        <v>1338</v>
      </c>
      <c r="M3801" s="179" t="s">
        <v>1308</v>
      </c>
      <c r="N3801" s="191" t="s">
        <v>1309</v>
      </c>
      <c r="O3801" s="190" t="s">
        <v>1309</v>
      </c>
      <c r="P3801" s="180" t="s">
        <v>1310</v>
      </c>
      <c r="Q3801" s="180" t="s">
        <v>1313</v>
      </c>
      <c r="R3801" s="186">
        <v>45</v>
      </c>
      <c r="S3801" s="186">
        <v>13</v>
      </c>
      <c r="T3801" s="188">
        <v>644</v>
      </c>
    </row>
    <row r="3802" spans="1:20" s="178" customFormat="1" ht="12.75" customHeight="1" x14ac:dyDescent="0.2">
      <c r="A3802" s="182">
        <v>63</v>
      </c>
      <c r="B3802" s="184" t="s">
        <v>12</v>
      </c>
      <c r="C3802" s="181">
        <v>1</v>
      </c>
      <c r="D3802" s="183">
        <v>44228</v>
      </c>
      <c r="E3802" s="182">
        <v>2</v>
      </c>
      <c r="F3802" s="182" t="s">
        <v>1234</v>
      </c>
      <c r="G3802" s="182">
        <v>2021</v>
      </c>
      <c r="H3802" s="186">
        <v>711</v>
      </c>
      <c r="I3802" s="181">
        <v>201</v>
      </c>
      <c r="J3802" s="189" t="s">
        <v>47</v>
      </c>
      <c r="K3802" s="187">
        <v>53157</v>
      </c>
      <c r="L3802" s="185" t="s">
        <v>1338</v>
      </c>
      <c r="M3802" s="179" t="s">
        <v>1308</v>
      </c>
      <c r="N3802" s="191" t="s">
        <v>1309</v>
      </c>
      <c r="O3802" s="190" t="s">
        <v>1309</v>
      </c>
      <c r="P3802" s="180" t="s">
        <v>1310</v>
      </c>
      <c r="Q3802" s="180" t="s">
        <v>1313</v>
      </c>
      <c r="R3802" s="186">
        <v>56</v>
      </c>
      <c r="S3802" s="186">
        <v>16</v>
      </c>
      <c r="T3802" s="188">
        <v>792</v>
      </c>
    </row>
    <row r="3803" spans="1:20" s="178" customFormat="1" ht="12.75" customHeight="1" x14ac:dyDescent="0.2">
      <c r="A3803" s="182">
        <v>76</v>
      </c>
      <c r="B3803" s="184" t="s">
        <v>50</v>
      </c>
      <c r="C3803" s="181">
        <v>1</v>
      </c>
      <c r="D3803" s="183">
        <v>44228</v>
      </c>
      <c r="E3803" s="182">
        <v>2</v>
      </c>
      <c r="F3803" s="182" t="s">
        <v>1234</v>
      </c>
      <c r="G3803" s="182">
        <v>2021</v>
      </c>
      <c r="H3803" s="186">
        <v>287</v>
      </c>
      <c r="I3803" s="181">
        <v>201</v>
      </c>
      <c r="J3803" s="189" t="s">
        <v>47</v>
      </c>
      <c r="K3803" s="187">
        <v>23014.880000000001</v>
      </c>
      <c r="L3803" s="185" t="s">
        <v>1338</v>
      </c>
      <c r="M3803" s="179" t="s">
        <v>1308</v>
      </c>
      <c r="N3803" s="191" t="s">
        <v>1309</v>
      </c>
      <c r="O3803" s="190" t="s">
        <v>1309</v>
      </c>
      <c r="P3803" s="180" t="s">
        <v>1310</v>
      </c>
      <c r="Q3803" s="180" t="s">
        <v>1313</v>
      </c>
      <c r="R3803" s="186">
        <v>22</v>
      </c>
      <c r="S3803" s="186">
        <v>7</v>
      </c>
      <c r="T3803" s="188">
        <v>301</v>
      </c>
    </row>
    <row r="3804" spans="1:20" s="178" customFormat="1" ht="12.75" customHeight="1" x14ac:dyDescent="0.2">
      <c r="A3804" s="182">
        <v>150</v>
      </c>
      <c r="B3804" s="184" t="s">
        <v>13</v>
      </c>
      <c r="C3804" s="181">
        <v>1</v>
      </c>
      <c r="D3804" s="183">
        <v>44228</v>
      </c>
      <c r="E3804" s="182">
        <v>2</v>
      </c>
      <c r="F3804" s="182" t="s">
        <v>1234</v>
      </c>
      <c r="G3804" s="182">
        <v>2021</v>
      </c>
      <c r="H3804" s="186">
        <v>8</v>
      </c>
      <c r="I3804" s="181">
        <v>201</v>
      </c>
      <c r="J3804" s="189" t="s">
        <v>47</v>
      </c>
      <c r="K3804" s="187">
        <v>792.34</v>
      </c>
      <c r="L3804" s="185" t="s">
        <v>1339</v>
      </c>
      <c r="M3804" s="179" t="s">
        <v>1308</v>
      </c>
      <c r="N3804" s="191" t="s">
        <v>1309</v>
      </c>
      <c r="O3804" s="190" t="s">
        <v>1309</v>
      </c>
      <c r="P3804" s="180" t="s">
        <v>1310</v>
      </c>
      <c r="Q3804" s="180" t="s">
        <v>1313</v>
      </c>
      <c r="R3804" s="186">
        <v>0</v>
      </c>
      <c r="S3804" s="186">
        <v>0</v>
      </c>
      <c r="T3804" s="188">
        <v>8</v>
      </c>
    </row>
    <row r="3805" spans="1:20" s="178" customFormat="1" ht="12.75" customHeight="1" x14ac:dyDescent="0.2">
      <c r="A3805" s="182">
        <v>71</v>
      </c>
      <c r="B3805" s="184" t="s">
        <v>14</v>
      </c>
      <c r="C3805" s="181">
        <v>1</v>
      </c>
      <c r="D3805" s="183">
        <v>44228</v>
      </c>
      <c r="E3805" s="182">
        <v>2</v>
      </c>
      <c r="F3805" s="182" t="s">
        <v>1234</v>
      </c>
      <c r="G3805" s="182">
        <v>2021</v>
      </c>
      <c r="H3805" s="186">
        <v>136</v>
      </c>
      <c r="I3805" s="181">
        <v>201</v>
      </c>
      <c r="J3805" s="189" t="s">
        <v>47</v>
      </c>
      <c r="K3805" s="187">
        <v>13790.09</v>
      </c>
      <c r="L3805" s="185" t="s">
        <v>1339</v>
      </c>
      <c r="M3805" s="179" t="s">
        <v>1308</v>
      </c>
      <c r="N3805" s="191" t="s">
        <v>1309</v>
      </c>
      <c r="O3805" s="190" t="s">
        <v>1309</v>
      </c>
      <c r="P3805" s="180" t="s">
        <v>1310</v>
      </c>
      <c r="Q3805" s="180" t="s">
        <v>1313</v>
      </c>
      <c r="R3805" s="186">
        <v>0</v>
      </c>
      <c r="S3805" s="186">
        <v>3</v>
      </c>
      <c r="T3805" s="188">
        <v>141</v>
      </c>
    </row>
    <row r="3806" spans="1:20" s="178" customFormat="1" ht="12.75" customHeight="1" x14ac:dyDescent="0.2">
      <c r="A3806" s="182">
        <v>82</v>
      </c>
      <c r="B3806" s="184" t="s">
        <v>8</v>
      </c>
      <c r="C3806" s="181">
        <v>1</v>
      </c>
      <c r="D3806" s="183">
        <v>44228</v>
      </c>
      <c r="E3806" s="182">
        <v>2</v>
      </c>
      <c r="F3806" s="182" t="s">
        <v>1234</v>
      </c>
      <c r="G3806" s="182">
        <v>2021</v>
      </c>
      <c r="H3806" s="186">
        <v>35</v>
      </c>
      <c r="I3806" s="181">
        <v>218</v>
      </c>
      <c r="J3806" s="189" t="s">
        <v>112</v>
      </c>
      <c r="K3806" s="187">
        <v>2726.68</v>
      </c>
      <c r="L3806" s="185" t="s">
        <v>55</v>
      </c>
      <c r="M3806" s="179" t="s">
        <v>1308</v>
      </c>
      <c r="N3806" s="191" t="s">
        <v>1309</v>
      </c>
      <c r="O3806" s="190" t="s">
        <v>1309</v>
      </c>
      <c r="P3806" s="180" t="s">
        <v>1316</v>
      </c>
      <c r="Q3806" s="180" t="s">
        <v>1317</v>
      </c>
      <c r="R3806" s="186">
        <v>4</v>
      </c>
      <c r="S3806" s="186">
        <v>1</v>
      </c>
      <c r="T3806" s="188">
        <v>40</v>
      </c>
    </row>
    <row r="3807" spans="1:20" s="178" customFormat="1" ht="12.75" customHeight="1" x14ac:dyDescent="0.2">
      <c r="A3807" s="182">
        <v>59</v>
      </c>
      <c r="B3807" s="184" t="s">
        <v>10</v>
      </c>
      <c r="C3807" s="181">
        <v>1</v>
      </c>
      <c r="D3807" s="183">
        <v>44228</v>
      </c>
      <c r="E3807" s="182">
        <v>2</v>
      </c>
      <c r="F3807" s="182" t="s">
        <v>1234</v>
      </c>
      <c r="G3807" s="182">
        <v>2021</v>
      </c>
      <c r="H3807" s="186">
        <v>6</v>
      </c>
      <c r="I3807" s="181">
        <v>218</v>
      </c>
      <c r="J3807" s="189" t="s">
        <v>112</v>
      </c>
      <c r="K3807" s="187">
        <v>465</v>
      </c>
      <c r="L3807" s="185" t="s">
        <v>55</v>
      </c>
      <c r="M3807" s="179" t="s">
        <v>1308</v>
      </c>
      <c r="N3807" s="191" t="s">
        <v>1309</v>
      </c>
      <c r="O3807" s="190" t="s">
        <v>1309</v>
      </c>
      <c r="P3807" s="180" t="s">
        <v>1316</v>
      </c>
      <c r="Q3807" s="180" t="s">
        <v>1317</v>
      </c>
      <c r="R3807" s="186">
        <v>1</v>
      </c>
      <c r="S3807" s="186">
        <v>0</v>
      </c>
      <c r="T3807" s="188">
        <v>7</v>
      </c>
    </row>
    <row r="3808" spans="1:20" s="178" customFormat="1" ht="12.75" customHeight="1" x14ac:dyDescent="0.2">
      <c r="A3808" s="182">
        <v>63</v>
      </c>
      <c r="B3808" s="184" t="s">
        <v>12</v>
      </c>
      <c r="C3808" s="181">
        <v>1</v>
      </c>
      <c r="D3808" s="183">
        <v>44228</v>
      </c>
      <c r="E3808" s="182">
        <v>2</v>
      </c>
      <c r="F3808" s="182" t="s">
        <v>1234</v>
      </c>
      <c r="G3808" s="182">
        <v>2021</v>
      </c>
      <c r="H3808" s="186">
        <v>171</v>
      </c>
      <c r="I3808" s="181">
        <v>218</v>
      </c>
      <c r="J3808" s="189" t="s">
        <v>112</v>
      </c>
      <c r="K3808" s="187">
        <v>11066.66</v>
      </c>
      <c r="L3808" s="185" t="s">
        <v>55</v>
      </c>
      <c r="M3808" s="179" t="s">
        <v>1308</v>
      </c>
      <c r="N3808" s="191" t="s">
        <v>1309</v>
      </c>
      <c r="O3808" s="190" t="s">
        <v>1309</v>
      </c>
      <c r="P3808" s="180" t="s">
        <v>1316</v>
      </c>
      <c r="Q3808" s="180" t="s">
        <v>1317</v>
      </c>
      <c r="R3808" s="186">
        <v>19</v>
      </c>
      <c r="S3808" s="186">
        <v>3</v>
      </c>
      <c r="T3808" s="188">
        <v>193</v>
      </c>
    </row>
    <row r="3809" spans="1:20" s="178" customFormat="1" ht="12.75" customHeight="1" x14ac:dyDescent="0.2">
      <c r="A3809" s="182">
        <v>76</v>
      </c>
      <c r="B3809" s="184" t="s">
        <v>50</v>
      </c>
      <c r="C3809" s="181">
        <v>1</v>
      </c>
      <c r="D3809" s="183">
        <v>44228</v>
      </c>
      <c r="E3809" s="182">
        <v>2</v>
      </c>
      <c r="F3809" s="182" t="s">
        <v>1234</v>
      </c>
      <c r="G3809" s="182">
        <v>2021</v>
      </c>
      <c r="H3809" s="186">
        <v>3</v>
      </c>
      <c r="I3809" s="181">
        <v>218</v>
      </c>
      <c r="J3809" s="189" t="s">
        <v>112</v>
      </c>
      <c r="K3809" s="187">
        <v>193.61</v>
      </c>
      <c r="L3809" s="185" t="s">
        <v>55</v>
      </c>
      <c r="M3809" s="179" t="s">
        <v>1308</v>
      </c>
      <c r="N3809" s="191" t="s">
        <v>1309</v>
      </c>
      <c r="O3809" s="190" t="s">
        <v>1309</v>
      </c>
      <c r="P3809" s="180" t="s">
        <v>1316</v>
      </c>
      <c r="Q3809" s="180" t="s">
        <v>1317</v>
      </c>
      <c r="R3809" s="186">
        <v>0</v>
      </c>
      <c r="S3809" s="186">
        <v>0</v>
      </c>
      <c r="T3809" s="188">
        <v>3</v>
      </c>
    </row>
    <row r="3810" spans="1:20" s="178" customFormat="1" ht="12.75" customHeight="1" x14ac:dyDescent="0.2">
      <c r="A3810" s="182">
        <v>65</v>
      </c>
      <c r="B3810" s="184" t="s">
        <v>11</v>
      </c>
      <c r="C3810" s="181">
        <v>1</v>
      </c>
      <c r="D3810" s="183">
        <v>44228</v>
      </c>
      <c r="E3810" s="182">
        <v>2</v>
      </c>
      <c r="F3810" s="182" t="s">
        <v>1234</v>
      </c>
      <c r="G3810" s="182">
        <v>2021</v>
      </c>
      <c r="H3810" s="186">
        <v>21</v>
      </c>
      <c r="I3810" s="181">
        <v>218</v>
      </c>
      <c r="J3810" s="189" t="s">
        <v>112</v>
      </c>
      <c r="K3810" s="187">
        <v>1007.04</v>
      </c>
      <c r="L3810" s="185" t="s">
        <v>55</v>
      </c>
      <c r="M3810" s="179" t="s">
        <v>1308</v>
      </c>
      <c r="N3810" s="191" t="s">
        <v>1309</v>
      </c>
      <c r="O3810" s="190" t="s">
        <v>1309</v>
      </c>
      <c r="P3810" s="180" t="s">
        <v>1316</v>
      </c>
      <c r="Q3810" s="180" t="s">
        <v>1317</v>
      </c>
      <c r="R3810" s="186">
        <v>2</v>
      </c>
      <c r="S3810" s="186">
        <v>0</v>
      </c>
      <c r="T3810" s="188">
        <v>23</v>
      </c>
    </row>
    <row r="3811" spans="1:20" s="178" customFormat="1" ht="12.75" customHeight="1" x14ac:dyDescent="0.2">
      <c r="A3811" s="182">
        <v>75</v>
      </c>
      <c r="B3811" s="184" t="s">
        <v>9</v>
      </c>
      <c r="C3811" s="181">
        <v>1</v>
      </c>
      <c r="D3811" s="183">
        <v>44228</v>
      </c>
      <c r="E3811" s="182">
        <v>2</v>
      </c>
      <c r="F3811" s="182" t="s">
        <v>1234</v>
      </c>
      <c r="G3811" s="182">
        <v>2021</v>
      </c>
      <c r="H3811" s="186">
        <v>15</v>
      </c>
      <c r="I3811" s="181">
        <v>218</v>
      </c>
      <c r="J3811" s="189" t="s">
        <v>112</v>
      </c>
      <c r="K3811" s="187">
        <v>1051.6099999999999</v>
      </c>
      <c r="L3811" s="185" t="s">
        <v>55</v>
      </c>
      <c r="M3811" s="179" t="s">
        <v>1308</v>
      </c>
      <c r="N3811" s="191" t="s">
        <v>1309</v>
      </c>
      <c r="O3811" s="190" t="s">
        <v>1309</v>
      </c>
      <c r="P3811" s="180" t="s">
        <v>1316</v>
      </c>
      <c r="Q3811" s="180" t="s">
        <v>1317</v>
      </c>
      <c r="R3811" s="186">
        <v>2</v>
      </c>
      <c r="S3811" s="186">
        <v>0</v>
      </c>
      <c r="T3811" s="188">
        <v>17</v>
      </c>
    </row>
    <row r="3812" spans="1:20" s="178" customFormat="1" ht="12.75" customHeight="1" x14ac:dyDescent="0.2">
      <c r="A3812" s="182" t="s">
        <v>1290</v>
      </c>
      <c r="B3812" s="184" t="s">
        <v>1243</v>
      </c>
      <c r="C3812" s="181">
        <v>1</v>
      </c>
      <c r="D3812" s="183">
        <v>44228</v>
      </c>
      <c r="E3812" s="182">
        <v>2</v>
      </c>
      <c r="F3812" s="182" t="s">
        <v>1234</v>
      </c>
      <c r="G3812" s="182">
        <v>2021</v>
      </c>
      <c r="H3812" s="186">
        <v>1138</v>
      </c>
      <c r="I3812" s="181">
        <v>218</v>
      </c>
      <c r="J3812" s="189" t="s">
        <v>112</v>
      </c>
      <c r="K3812" s="187">
        <v>73755.45</v>
      </c>
      <c r="L3812" s="185" t="s">
        <v>1337</v>
      </c>
      <c r="M3812" s="179" t="s">
        <v>1308</v>
      </c>
      <c r="N3812" s="191" t="s">
        <v>1309</v>
      </c>
      <c r="O3812" s="190" t="s">
        <v>1309</v>
      </c>
      <c r="P3812" s="180" t="s">
        <v>1316</v>
      </c>
      <c r="Q3812" s="180" t="s">
        <v>1317</v>
      </c>
      <c r="R3812" s="186">
        <v>125</v>
      </c>
      <c r="S3812" s="186">
        <v>23</v>
      </c>
      <c r="T3812" s="188">
        <v>1286</v>
      </c>
    </row>
    <row r="3813" spans="1:20" s="178" customFormat="1" ht="12.75" customHeight="1" x14ac:dyDescent="0.2">
      <c r="A3813" s="182" t="s">
        <v>1291</v>
      </c>
      <c r="B3813" s="184" t="s">
        <v>1244</v>
      </c>
      <c r="C3813" s="181">
        <v>1</v>
      </c>
      <c r="D3813" s="183">
        <v>44228</v>
      </c>
      <c r="E3813" s="182">
        <v>2</v>
      </c>
      <c r="F3813" s="182" t="s">
        <v>1234</v>
      </c>
      <c r="G3813" s="182">
        <v>2021</v>
      </c>
      <c r="H3813" s="186">
        <v>69</v>
      </c>
      <c r="I3813" s="181">
        <v>218</v>
      </c>
      <c r="J3813" s="189" t="s">
        <v>112</v>
      </c>
      <c r="K3813" s="187">
        <v>4367.54</v>
      </c>
      <c r="L3813" s="185" t="s">
        <v>1337</v>
      </c>
      <c r="M3813" s="179" t="s">
        <v>1308</v>
      </c>
      <c r="N3813" s="191" t="s">
        <v>1309</v>
      </c>
      <c r="O3813" s="190" t="s">
        <v>1309</v>
      </c>
      <c r="P3813" s="180" t="s">
        <v>1316</v>
      </c>
      <c r="Q3813" s="180" t="s">
        <v>1317</v>
      </c>
      <c r="R3813" s="186">
        <v>8</v>
      </c>
      <c r="S3813" s="186">
        <v>1</v>
      </c>
      <c r="T3813" s="188">
        <v>78</v>
      </c>
    </row>
    <row r="3814" spans="1:20" s="178" customFormat="1" ht="12.75" customHeight="1" x14ac:dyDescent="0.2">
      <c r="A3814" s="182" t="s">
        <v>1289</v>
      </c>
      <c r="B3814" s="184" t="s">
        <v>43</v>
      </c>
      <c r="C3814" s="181">
        <v>1</v>
      </c>
      <c r="D3814" s="183">
        <v>44228</v>
      </c>
      <c r="E3814" s="182">
        <v>2</v>
      </c>
      <c r="F3814" s="182" t="s">
        <v>1234</v>
      </c>
      <c r="G3814" s="182">
        <v>2021</v>
      </c>
      <c r="H3814" s="186">
        <v>174</v>
      </c>
      <c r="I3814" s="181">
        <v>218</v>
      </c>
      <c r="J3814" s="189" t="s">
        <v>112</v>
      </c>
      <c r="K3814" s="187">
        <v>10706.46</v>
      </c>
      <c r="L3814" s="185" t="s">
        <v>62</v>
      </c>
      <c r="M3814" s="179" t="s">
        <v>1308</v>
      </c>
      <c r="N3814" s="191" t="s">
        <v>1309</v>
      </c>
      <c r="O3814" s="190" t="s">
        <v>1309</v>
      </c>
      <c r="P3814" s="180" t="s">
        <v>1316</v>
      </c>
      <c r="Q3814" s="180" t="s">
        <v>1317</v>
      </c>
      <c r="R3814" s="186">
        <v>19</v>
      </c>
      <c r="S3814" s="186">
        <v>3</v>
      </c>
      <c r="T3814" s="188">
        <v>196</v>
      </c>
    </row>
    <row r="3815" spans="1:20" s="178" customFormat="1" ht="12.75" customHeight="1" x14ac:dyDescent="0.2">
      <c r="A3815" s="182">
        <v>18</v>
      </c>
      <c r="B3815" s="184" t="s">
        <v>63</v>
      </c>
      <c r="C3815" s="181">
        <v>1</v>
      </c>
      <c r="D3815" s="183">
        <v>44228</v>
      </c>
      <c r="E3815" s="182">
        <v>2</v>
      </c>
      <c r="F3815" s="182" t="s">
        <v>1234</v>
      </c>
      <c r="G3815" s="182">
        <v>2021</v>
      </c>
      <c r="H3815" s="186">
        <v>29</v>
      </c>
      <c r="I3815" s="181">
        <v>218</v>
      </c>
      <c r="J3815" s="189" t="s">
        <v>112</v>
      </c>
      <c r="K3815" s="187">
        <v>2353.0100000000002</v>
      </c>
      <c r="L3815" s="185" t="s">
        <v>64</v>
      </c>
      <c r="M3815" s="179" t="s">
        <v>1308</v>
      </c>
      <c r="N3815" s="191" t="s">
        <v>1309</v>
      </c>
      <c r="O3815" s="190" t="s">
        <v>1309</v>
      </c>
      <c r="P3815" s="180" t="s">
        <v>1316</v>
      </c>
      <c r="Q3815" s="180" t="s">
        <v>1317</v>
      </c>
      <c r="R3815" s="186">
        <v>0</v>
      </c>
      <c r="S3815" s="186">
        <v>1</v>
      </c>
      <c r="T3815" s="188">
        <v>30</v>
      </c>
    </row>
    <row r="3816" spans="1:20" s="178" customFormat="1" ht="12.75" customHeight="1" x14ac:dyDescent="0.2">
      <c r="A3816" s="182">
        <v>97</v>
      </c>
      <c r="B3816" s="184" t="s">
        <v>66</v>
      </c>
      <c r="C3816" s="181">
        <v>1</v>
      </c>
      <c r="D3816" s="183">
        <v>44228</v>
      </c>
      <c r="E3816" s="182">
        <v>2</v>
      </c>
      <c r="F3816" s="182" t="s">
        <v>1234</v>
      </c>
      <c r="G3816" s="182">
        <v>2021</v>
      </c>
      <c r="H3816" s="186">
        <v>2</v>
      </c>
      <c r="I3816" s="181">
        <v>218</v>
      </c>
      <c r="J3816" s="189" t="s">
        <v>112</v>
      </c>
      <c r="K3816" s="187">
        <v>198.31</v>
      </c>
      <c r="L3816" s="185" t="s">
        <v>64</v>
      </c>
      <c r="M3816" s="179" t="s">
        <v>1308</v>
      </c>
      <c r="N3816" s="191" t="s">
        <v>1309</v>
      </c>
      <c r="O3816" s="190" t="s">
        <v>1309</v>
      </c>
      <c r="P3816" s="180" t="s">
        <v>1316</v>
      </c>
      <c r="Q3816" s="180" t="s">
        <v>1317</v>
      </c>
      <c r="R3816" s="186">
        <v>0</v>
      </c>
      <c r="S3816" s="186">
        <v>0</v>
      </c>
      <c r="T3816" s="188">
        <v>2</v>
      </c>
    </row>
    <row r="3817" spans="1:20" s="178" customFormat="1" ht="12.75" customHeight="1" x14ac:dyDescent="0.2">
      <c r="A3817" s="182">
        <v>85</v>
      </c>
      <c r="B3817" s="184" t="s">
        <v>67</v>
      </c>
      <c r="C3817" s="181">
        <v>1</v>
      </c>
      <c r="D3817" s="183">
        <v>44228</v>
      </c>
      <c r="E3817" s="182">
        <v>2</v>
      </c>
      <c r="F3817" s="182" t="s">
        <v>1234</v>
      </c>
      <c r="G3817" s="182">
        <v>2021</v>
      </c>
      <c r="H3817" s="186">
        <v>3</v>
      </c>
      <c r="I3817" s="181">
        <v>218</v>
      </c>
      <c r="J3817" s="189" t="s">
        <v>112</v>
      </c>
      <c r="K3817" s="187">
        <v>246.28</v>
      </c>
      <c r="L3817" s="185" t="s">
        <v>64</v>
      </c>
      <c r="M3817" s="179" t="s">
        <v>1308</v>
      </c>
      <c r="N3817" s="191" t="s">
        <v>1309</v>
      </c>
      <c r="O3817" s="190" t="s">
        <v>1309</v>
      </c>
      <c r="P3817" s="180" t="s">
        <v>1316</v>
      </c>
      <c r="Q3817" s="180" t="s">
        <v>1317</v>
      </c>
      <c r="R3817" s="186">
        <v>0</v>
      </c>
      <c r="S3817" s="186">
        <v>0</v>
      </c>
      <c r="T3817" s="188">
        <v>3</v>
      </c>
    </row>
    <row r="3818" spans="1:20" s="178" customFormat="1" ht="12.75" customHeight="1" x14ac:dyDescent="0.2">
      <c r="A3818" s="182">
        <v>51</v>
      </c>
      <c r="B3818" s="184" t="s">
        <v>68</v>
      </c>
      <c r="C3818" s="181">
        <v>1</v>
      </c>
      <c r="D3818" s="183">
        <v>44228</v>
      </c>
      <c r="E3818" s="182">
        <v>2</v>
      </c>
      <c r="F3818" s="182" t="s">
        <v>1234</v>
      </c>
      <c r="G3818" s="182">
        <v>2021</v>
      </c>
      <c r="H3818" s="186">
        <v>4</v>
      </c>
      <c r="I3818" s="181">
        <v>218</v>
      </c>
      <c r="J3818" s="189" t="s">
        <v>112</v>
      </c>
      <c r="K3818" s="187">
        <v>409.88</v>
      </c>
      <c r="L3818" s="185" t="s">
        <v>64</v>
      </c>
      <c r="M3818" s="179" t="s">
        <v>1308</v>
      </c>
      <c r="N3818" s="191" t="s">
        <v>1309</v>
      </c>
      <c r="O3818" s="190" t="s">
        <v>1309</v>
      </c>
      <c r="P3818" s="180" t="s">
        <v>1316</v>
      </c>
      <c r="Q3818" s="180" t="s">
        <v>1317</v>
      </c>
      <c r="R3818" s="186">
        <v>0</v>
      </c>
      <c r="S3818" s="186">
        <v>0</v>
      </c>
      <c r="T3818" s="188">
        <v>4</v>
      </c>
    </row>
    <row r="3819" spans="1:20" s="178" customFormat="1" ht="12.75" customHeight="1" x14ac:dyDescent="0.2">
      <c r="A3819" s="182">
        <v>83</v>
      </c>
      <c r="B3819" s="184" t="s">
        <v>69</v>
      </c>
      <c r="C3819" s="181">
        <v>1</v>
      </c>
      <c r="D3819" s="183">
        <v>44228</v>
      </c>
      <c r="E3819" s="182">
        <v>2</v>
      </c>
      <c r="F3819" s="182" t="s">
        <v>1234</v>
      </c>
      <c r="G3819" s="182">
        <v>2021</v>
      </c>
      <c r="H3819" s="186">
        <v>5</v>
      </c>
      <c r="I3819" s="181">
        <v>218</v>
      </c>
      <c r="J3819" s="189" t="s">
        <v>112</v>
      </c>
      <c r="K3819" s="187">
        <v>424.46</v>
      </c>
      <c r="L3819" s="185" t="s">
        <v>64</v>
      </c>
      <c r="M3819" s="179" t="s">
        <v>1308</v>
      </c>
      <c r="N3819" s="191" t="s">
        <v>1309</v>
      </c>
      <c r="O3819" s="190" t="s">
        <v>1309</v>
      </c>
      <c r="P3819" s="180" t="s">
        <v>1316</v>
      </c>
      <c r="Q3819" s="180" t="s">
        <v>1317</v>
      </c>
      <c r="R3819" s="186">
        <v>0</v>
      </c>
      <c r="S3819" s="186">
        <v>0</v>
      </c>
      <c r="T3819" s="188">
        <v>5</v>
      </c>
    </row>
    <row r="3820" spans="1:20" s="178" customFormat="1" ht="12.75" customHeight="1" x14ac:dyDescent="0.2">
      <c r="A3820" s="182">
        <v>52</v>
      </c>
      <c r="B3820" s="184" t="s">
        <v>70</v>
      </c>
      <c r="C3820" s="181">
        <v>1</v>
      </c>
      <c r="D3820" s="183">
        <v>44228</v>
      </c>
      <c r="E3820" s="182">
        <v>2</v>
      </c>
      <c r="F3820" s="182" t="s">
        <v>1234</v>
      </c>
      <c r="G3820" s="182">
        <v>2021</v>
      </c>
      <c r="H3820" s="186">
        <v>5</v>
      </c>
      <c r="I3820" s="181">
        <v>218</v>
      </c>
      <c r="J3820" s="189" t="s">
        <v>112</v>
      </c>
      <c r="K3820" s="187">
        <v>390.53</v>
      </c>
      <c r="L3820" s="185" t="s">
        <v>64</v>
      </c>
      <c r="M3820" s="179" t="s">
        <v>1308</v>
      </c>
      <c r="N3820" s="191" t="s">
        <v>1309</v>
      </c>
      <c r="O3820" s="190" t="s">
        <v>1309</v>
      </c>
      <c r="P3820" s="180" t="s">
        <v>1316</v>
      </c>
      <c r="Q3820" s="180" t="s">
        <v>1317</v>
      </c>
      <c r="R3820" s="186">
        <v>0</v>
      </c>
      <c r="S3820" s="186">
        <v>0</v>
      </c>
      <c r="T3820" s="188">
        <v>5</v>
      </c>
    </row>
    <row r="3821" spans="1:20" s="178" customFormat="1" ht="12.75" customHeight="1" x14ac:dyDescent="0.2">
      <c r="A3821" s="182">
        <v>90</v>
      </c>
      <c r="B3821" s="184" t="s">
        <v>72</v>
      </c>
      <c r="C3821" s="181">
        <v>1</v>
      </c>
      <c r="D3821" s="183">
        <v>44228</v>
      </c>
      <c r="E3821" s="182">
        <v>2</v>
      </c>
      <c r="F3821" s="182" t="s">
        <v>1234</v>
      </c>
      <c r="G3821" s="182">
        <v>2021</v>
      </c>
      <c r="H3821" s="186">
        <v>6</v>
      </c>
      <c r="I3821" s="181">
        <v>218</v>
      </c>
      <c r="J3821" s="189" t="s">
        <v>112</v>
      </c>
      <c r="K3821" s="187">
        <v>472.97</v>
      </c>
      <c r="L3821" s="185" t="s">
        <v>64</v>
      </c>
      <c r="M3821" s="179" t="s">
        <v>1308</v>
      </c>
      <c r="N3821" s="191" t="s">
        <v>1309</v>
      </c>
      <c r="O3821" s="190" t="s">
        <v>1309</v>
      </c>
      <c r="P3821" s="180" t="s">
        <v>1316</v>
      </c>
      <c r="Q3821" s="180" t="s">
        <v>1317</v>
      </c>
      <c r="R3821" s="186">
        <v>0</v>
      </c>
      <c r="S3821" s="186">
        <v>0</v>
      </c>
      <c r="T3821" s="188">
        <v>6</v>
      </c>
    </row>
    <row r="3822" spans="1:20" s="178" customFormat="1" ht="12.75" customHeight="1" x14ac:dyDescent="0.2">
      <c r="A3822" s="182">
        <v>25</v>
      </c>
      <c r="B3822" s="184" t="s">
        <v>73</v>
      </c>
      <c r="C3822" s="181">
        <v>1</v>
      </c>
      <c r="D3822" s="183">
        <v>44228</v>
      </c>
      <c r="E3822" s="182">
        <v>2</v>
      </c>
      <c r="F3822" s="182" t="s">
        <v>1234</v>
      </c>
      <c r="G3822" s="182">
        <v>2021</v>
      </c>
      <c r="H3822" s="186">
        <v>2</v>
      </c>
      <c r="I3822" s="181">
        <v>218</v>
      </c>
      <c r="J3822" s="189" t="s">
        <v>112</v>
      </c>
      <c r="K3822" s="187">
        <v>223.01</v>
      </c>
      <c r="L3822" s="185" t="s">
        <v>64</v>
      </c>
      <c r="M3822" s="179" t="s">
        <v>1308</v>
      </c>
      <c r="N3822" s="191" t="s">
        <v>1309</v>
      </c>
      <c r="O3822" s="190" t="s">
        <v>1309</v>
      </c>
      <c r="P3822" s="180" t="s">
        <v>1316</v>
      </c>
      <c r="Q3822" s="180" t="s">
        <v>1317</v>
      </c>
      <c r="R3822" s="186">
        <v>0</v>
      </c>
      <c r="S3822" s="186">
        <v>0</v>
      </c>
      <c r="T3822" s="188">
        <v>2</v>
      </c>
    </row>
    <row r="3823" spans="1:20" s="178" customFormat="1" ht="12.75" customHeight="1" x14ac:dyDescent="0.2">
      <c r="A3823" s="182">
        <v>102</v>
      </c>
      <c r="B3823" s="184" t="s">
        <v>74</v>
      </c>
      <c r="C3823" s="181">
        <v>1</v>
      </c>
      <c r="D3823" s="183">
        <v>44228</v>
      </c>
      <c r="E3823" s="182">
        <v>2</v>
      </c>
      <c r="F3823" s="182" t="s">
        <v>1234</v>
      </c>
      <c r="G3823" s="182">
        <v>2021</v>
      </c>
      <c r="H3823" s="186">
        <v>2</v>
      </c>
      <c r="I3823" s="181">
        <v>218</v>
      </c>
      <c r="J3823" s="189" t="s">
        <v>112</v>
      </c>
      <c r="K3823" s="187">
        <v>228.75</v>
      </c>
      <c r="L3823" s="185" t="s">
        <v>64</v>
      </c>
      <c r="M3823" s="179" t="s">
        <v>1308</v>
      </c>
      <c r="N3823" s="191" t="s">
        <v>1309</v>
      </c>
      <c r="O3823" s="190" t="s">
        <v>1309</v>
      </c>
      <c r="P3823" s="180" t="s">
        <v>1316</v>
      </c>
      <c r="Q3823" s="180" t="s">
        <v>1317</v>
      </c>
      <c r="R3823" s="186">
        <v>0</v>
      </c>
      <c r="S3823" s="186">
        <v>0</v>
      </c>
      <c r="T3823" s="188">
        <v>2</v>
      </c>
    </row>
    <row r="3824" spans="1:20" s="178" customFormat="1" ht="12.75" customHeight="1" x14ac:dyDescent="0.2">
      <c r="A3824" s="182">
        <v>36</v>
      </c>
      <c r="B3824" s="184" t="s">
        <v>75</v>
      </c>
      <c r="C3824" s="181">
        <v>1</v>
      </c>
      <c r="D3824" s="183">
        <v>44228</v>
      </c>
      <c r="E3824" s="182">
        <v>2</v>
      </c>
      <c r="F3824" s="182" t="s">
        <v>1234</v>
      </c>
      <c r="G3824" s="182">
        <v>2021</v>
      </c>
      <c r="H3824" s="186">
        <v>5</v>
      </c>
      <c r="I3824" s="181">
        <v>218</v>
      </c>
      <c r="J3824" s="189" t="s">
        <v>112</v>
      </c>
      <c r="K3824" s="187">
        <v>474.63</v>
      </c>
      <c r="L3824" s="185" t="s">
        <v>64</v>
      </c>
      <c r="M3824" s="179" t="s">
        <v>1308</v>
      </c>
      <c r="N3824" s="191" t="s">
        <v>1309</v>
      </c>
      <c r="O3824" s="190" t="s">
        <v>1309</v>
      </c>
      <c r="P3824" s="180" t="s">
        <v>1316</v>
      </c>
      <c r="Q3824" s="180" t="s">
        <v>1317</v>
      </c>
      <c r="R3824" s="186">
        <v>0</v>
      </c>
      <c r="S3824" s="186">
        <v>0</v>
      </c>
      <c r="T3824" s="188">
        <v>5</v>
      </c>
    </row>
    <row r="3825" spans="1:20" s="178" customFormat="1" ht="12.75" customHeight="1" x14ac:dyDescent="0.2">
      <c r="A3825" s="182">
        <v>70</v>
      </c>
      <c r="B3825" s="184" t="s">
        <v>76</v>
      </c>
      <c r="C3825" s="181">
        <v>1</v>
      </c>
      <c r="D3825" s="183">
        <v>44228</v>
      </c>
      <c r="E3825" s="182">
        <v>2</v>
      </c>
      <c r="F3825" s="182" t="s">
        <v>1234</v>
      </c>
      <c r="G3825" s="182">
        <v>2021</v>
      </c>
      <c r="H3825" s="186">
        <v>2</v>
      </c>
      <c r="I3825" s="181">
        <v>218</v>
      </c>
      <c r="J3825" s="189" t="s">
        <v>112</v>
      </c>
      <c r="K3825" s="187">
        <v>179.08</v>
      </c>
      <c r="L3825" s="185" t="s">
        <v>64</v>
      </c>
      <c r="M3825" s="179" t="s">
        <v>1308</v>
      </c>
      <c r="N3825" s="191" t="s">
        <v>1309</v>
      </c>
      <c r="O3825" s="190" t="s">
        <v>1309</v>
      </c>
      <c r="P3825" s="180" t="s">
        <v>1316</v>
      </c>
      <c r="Q3825" s="180" t="s">
        <v>1317</v>
      </c>
      <c r="R3825" s="186">
        <v>0</v>
      </c>
      <c r="S3825" s="186">
        <v>0</v>
      </c>
      <c r="T3825" s="188">
        <v>2</v>
      </c>
    </row>
    <row r="3826" spans="1:20" s="178" customFormat="1" ht="12.75" customHeight="1" x14ac:dyDescent="0.2">
      <c r="A3826" s="182">
        <v>67</v>
      </c>
      <c r="B3826" s="184" t="s">
        <v>77</v>
      </c>
      <c r="C3826" s="181">
        <v>1</v>
      </c>
      <c r="D3826" s="183">
        <v>44228</v>
      </c>
      <c r="E3826" s="182">
        <v>2</v>
      </c>
      <c r="F3826" s="182" t="s">
        <v>1234</v>
      </c>
      <c r="G3826" s="182">
        <v>2021</v>
      </c>
      <c r="H3826" s="186">
        <v>6</v>
      </c>
      <c r="I3826" s="181">
        <v>218</v>
      </c>
      <c r="J3826" s="189" t="s">
        <v>112</v>
      </c>
      <c r="K3826" s="187">
        <v>478.23</v>
      </c>
      <c r="L3826" s="185" t="s">
        <v>64</v>
      </c>
      <c r="M3826" s="179" t="s">
        <v>1308</v>
      </c>
      <c r="N3826" s="191" t="s">
        <v>1309</v>
      </c>
      <c r="O3826" s="190" t="s">
        <v>1309</v>
      </c>
      <c r="P3826" s="180" t="s">
        <v>1316</v>
      </c>
      <c r="Q3826" s="180" t="s">
        <v>1317</v>
      </c>
      <c r="R3826" s="186">
        <v>0</v>
      </c>
      <c r="S3826" s="186">
        <v>0</v>
      </c>
      <c r="T3826" s="188">
        <v>6</v>
      </c>
    </row>
    <row r="3827" spans="1:20" s="178" customFormat="1" ht="12.75" customHeight="1" x14ac:dyDescent="0.2">
      <c r="A3827" s="182">
        <v>92</v>
      </c>
      <c r="B3827" s="184" t="s">
        <v>78</v>
      </c>
      <c r="C3827" s="181">
        <v>1</v>
      </c>
      <c r="D3827" s="183">
        <v>44228</v>
      </c>
      <c r="E3827" s="182">
        <v>2</v>
      </c>
      <c r="F3827" s="182" t="s">
        <v>1234</v>
      </c>
      <c r="G3827" s="182">
        <v>2021</v>
      </c>
      <c r="H3827" s="186">
        <v>5</v>
      </c>
      <c r="I3827" s="181">
        <v>218</v>
      </c>
      <c r="J3827" s="189" t="s">
        <v>112</v>
      </c>
      <c r="K3827" s="187">
        <v>526.13</v>
      </c>
      <c r="L3827" s="185" t="s">
        <v>64</v>
      </c>
      <c r="M3827" s="179" t="s">
        <v>1308</v>
      </c>
      <c r="N3827" s="191" t="s">
        <v>1309</v>
      </c>
      <c r="O3827" s="190" t="s">
        <v>1309</v>
      </c>
      <c r="P3827" s="180" t="s">
        <v>1316</v>
      </c>
      <c r="Q3827" s="180" t="s">
        <v>1317</v>
      </c>
      <c r="R3827" s="186">
        <v>0</v>
      </c>
      <c r="S3827" s="186">
        <v>0</v>
      </c>
      <c r="T3827" s="188">
        <v>5</v>
      </c>
    </row>
    <row r="3828" spans="1:20" s="178" customFormat="1" ht="12.75" customHeight="1" x14ac:dyDescent="0.2">
      <c r="A3828" s="182">
        <v>58</v>
      </c>
      <c r="B3828" s="184" t="s">
        <v>79</v>
      </c>
      <c r="C3828" s="181">
        <v>1</v>
      </c>
      <c r="D3828" s="183">
        <v>44228</v>
      </c>
      <c r="E3828" s="182">
        <v>2</v>
      </c>
      <c r="F3828" s="182" t="s">
        <v>1234</v>
      </c>
      <c r="G3828" s="182">
        <v>2021</v>
      </c>
      <c r="H3828" s="186">
        <v>3</v>
      </c>
      <c r="I3828" s="181">
        <v>218</v>
      </c>
      <c r="J3828" s="189" t="s">
        <v>112</v>
      </c>
      <c r="K3828" s="187">
        <v>178.03</v>
      </c>
      <c r="L3828" s="185" t="s">
        <v>64</v>
      </c>
      <c r="M3828" s="179" t="s">
        <v>1308</v>
      </c>
      <c r="N3828" s="191" t="s">
        <v>1309</v>
      </c>
      <c r="O3828" s="190" t="s">
        <v>1309</v>
      </c>
      <c r="P3828" s="180" t="s">
        <v>1316</v>
      </c>
      <c r="Q3828" s="180" t="s">
        <v>1317</v>
      </c>
      <c r="R3828" s="186">
        <v>0</v>
      </c>
      <c r="S3828" s="186">
        <v>0</v>
      </c>
      <c r="T3828" s="188">
        <v>3</v>
      </c>
    </row>
    <row r="3829" spans="1:20" s="178" customFormat="1" ht="12.75" customHeight="1" x14ac:dyDescent="0.2">
      <c r="A3829" s="182">
        <v>130</v>
      </c>
      <c r="B3829" s="184" t="s">
        <v>80</v>
      </c>
      <c r="C3829" s="181">
        <v>1</v>
      </c>
      <c r="D3829" s="183">
        <v>44228</v>
      </c>
      <c r="E3829" s="182">
        <v>2</v>
      </c>
      <c r="F3829" s="182" t="s">
        <v>1234</v>
      </c>
      <c r="G3829" s="182">
        <v>2021</v>
      </c>
      <c r="H3829" s="186">
        <v>2</v>
      </c>
      <c r="I3829" s="181">
        <v>218</v>
      </c>
      <c r="J3829" s="189" t="s">
        <v>112</v>
      </c>
      <c r="K3829" s="187">
        <v>195.57</v>
      </c>
      <c r="L3829" s="185" t="s">
        <v>64</v>
      </c>
      <c r="M3829" s="179" t="s">
        <v>1308</v>
      </c>
      <c r="N3829" s="191" t="s">
        <v>1309</v>
      </c>
      <c r="O3829" s="190" t="s">
        <v>1309</v>
      </c>
      <c r="P3829" s="180" t="s">
        <v>1316</v>
      </c>
      <c r="Q3829" s="180" t="s">
        <v>1317</v>
      </c>
      <c r="R3829" s="186">
        <v>0</v>
      </c>
      <c r="S3829" s="186">
        <v>0</v>
      </c>
      <c r="T3829" s="188">
        <v>2</v>
      </c>
    </row>
    <row r="3830" spans="1:20" s="178" customFormat="1" ht="12.75" customHeight="1" x14ac:dyDescent="0.2">
      <c r="A3830" s="182">
        <v>15</v>
      </c>
      <c r="B3830" s="184" t="s">
        <v>81</v>
      </c>
      <c r="C3830" s="181">
        <v>1</v>
      </c>
      <c r="D3830" s="183">
        <v>44228</v>
      </c>
      <c r="E3830" s="182">
        <v>2</v>
      </c>
      <c r="F3830" s="182" t="s">
        <v>1234</v>
      </c>
      <c r="G3830" s="182">
        <v>2021</v>
      </c>
      <c r="H3830" s="186">
        <v>4</v>
      </c>
      <c r="I3830" s="181">
        <v>218</v>
      </c>
      <c r="J3830" s="189" t="s">
        <v>112</v>
      </c>
      <c r="K3830" s="187">
        <v>379.92</v>
      </c>
      <c r="L3830" s="185" t="s">
        <v>64</v>
      </c>
      <c r="M3830" s="179" t="s">
        <v>1308</v>
      </c>
      <c r="N3830" s="191" t="s">
        <v>1309</v>
      </c>
      <c r="O3830" s="190" t="s">
        <v>1309</v>
      </c>
      <c r="P3830" s="180" t="s">
        <v>1316</v>
      </c>
      <c r="Q3830" s="180" t="s">
        <v>1317</v>
      </c>
      <c r="R3830" s="186">
        <v>0</v>
      </c>
      <c r="S3830" s="186">
        <v>0</v>
      </c>
      <c r="T3830" s="188">
        <v>4</v>
      </c>
    </row>
    <row r="3831" spans="1:20" s="178" customFormat="1" ht="12.75" customHeight="1" x14ac:dyDescent="0.2">
      <c r="A3831" s="182">
        <v>68</v>
      </c>
      <c r="B3831" s="184" t="s">
        <v>82</v>
      </c>
      <c r="C3831" s="181">
        <v>1</v>
      </c>
      <c r="D3831" s="183">
        <v>44228</v>
      </c>
      <c r="E3831" s="182">
        <v>2</v>
      </c>
      <c r="F3831" s="182" t="s">
        <v>1234</v>
      </c>
      <c r="G3831" s="182">
        <v>2021</v>
      </c>
      <c r="H3831" s="186">
        <v>3</v>
      </c>
      <c r="I3831" s="181">
        <v>218</v>
      </c>
      <c r="J3831" s="189" t="s">
        <v>112</v>
      </c>
      <c r="K3831" s="187">
        <v>318.3</v>
      </c>
      <c r="L3831" s="185" t="s">
        <v>64</v>
      </c>
      <c r="M3831" s="179" t="s">
        <v>1308</v>
      </c>
      <c r="N3831" s="191" t="s">
        <v>1309</v>
      </c>
      <c r="O3831" s="190" t="s">
        <v>1309</v>
      </c>
      <c r="P3831" s="180" t="s">
        <v>1316</v>
      </c>
      <c r="Q3831" s="180" t="s">
        <v>1317</v>
      </c>
      <c r="R3831" s="186">
        <v>0</v>
      </c>
      <c r="S3831" s="186">
        <v>0</v>
      </c>
      <c r="T3831" s="188">
        <v>3</v>
      </c>
    </row>
    <row r="3832" spans="1:20" s="178" customFormat="1" ht="12.75" customHeight="1" x14ac:dyDescent="0.2">
      <c r="A3832" s="182">
        <v>94</v>
      </c>
      <c r="B3832" s="184" t="s">
        <v>83</v>
      </c>
      <c r="C3832" s="181">
        <v>1</v>
      </c>
      <c r="D3832" s="183">
        <v>44228</v>
      </c>
      <c r="E3832" s="182">
        <v>2</v>
      </c>
      <c r="F3832" s="182" t="s">
        <v>1234</v>
      </c>
      <c r="G3832" s="182">
        <v>2021</v>
      </c>
      <c r="H3832" s="186">
        <v>6</v>
      </c>
      <c r="I3832" s="181">
        <v>218</v>
      </c>
      <c r="J3832" s="189" t="s">
        <v>112</v>
      </c>
      <c r="K3832" s="187">
        <v>424.52</v>
      </c>
      <c r="L3832" s="185" t="s">
        <v>64</v>
      </c>
      <c r="M3832" s="179" t="s">
        <v>1308</v>
      </c>
      <c r="N3832" s="191" t="s">
        <v>1309</v>
      </c>
      <c r="O3832" s="190" t="s">
        <v>1309</v>
      </c>
      <c r="P3832" s="180" t="s">
        <v>1316</v>
      </c>
      <c r="Q3832" s="180" t="s">
        <v>1317</v>
      </c>
      <c r="R3832" s="186">
        <v>0</v>
      </c>
      <c r="S3832" s="186">
        <v>0</v>
      </c>
      <c r="T3832" s="188">
        <v>6</v>
      </c>
    </row>
    <row r="3833" spans="1:20" s="178" customFormat="1" ht="12.75" customHeight="1" x14ac:dyDescent="0.2">
      <c r="A3833" s="182">
        <v>88</v>
      </c>
      <c r="B3833" s="184" t="s">
        <v>84</v>
      </c>
      <c r="C3833" s="181">
        <v>1</v>
      </c>
      <c r="D3833" s="183">
        <v>44228</v>
      </c>
      <c r="E3833" s="182">
        <v>2</v>
      </c>
      <c r="F3833" s="182" t="s">
        <v>1234</v>
      </c>
      <c r="G3833" s="182">
        <v>2021</v>
      </c>
      <c r="H3833" s="186">
        <v>3</v>
      </c>
      <c r="I3833" s="181">
        <v>218</v>
      </c>
      <c r="J3833" s="189" t="s">
        <v>112</v>
      </c>
      <c r="K3833" s="187">
        <v>167.34</v>
      </c>
      <c r="L3833" s="185" t="s">
        <v>64</v>
      </c>
      <c r="M3833" s="179" t="s">
        <v>1308</v>
      </c>
      <c r="N3833" s="191" t="s">
        <v>1309</v>
      </c>
      <c r="O3833" s="190" t="s">
        <v>1309</v>
      </c>
      <c r="P3833" s="180" t="s">
        <v>1316</v>
      </c>
      <c r="Q3833" s="180" t="s">
        <v>1317</v>
      </c>
      <c r="R3833" s="186">
        <v>0</v>
      </c>
      <c r="S3833" s="186">
        <v>0</v>
      </c>
      <c r="T3833" s="188">
        <v>3</v>
      </c>
    </row>
    <row r="3834" spans="1:20" s="178" customFormat="1" ht="12.75" customHeight="1" x14ac:dyDescent="0.2">
      <c r="A3834" s="182">
        <v>62</v>
      </c>
      <c r="B3834" s="184" t="s">
        <v>85</v>
      </c>
      <c r="C3834" s="181">
        <v>1</v>
      </c>
      <c r="D3834" s="183">
        <v>44228</v>
      </c>
      <c r="E3834" s="182">
        <v>2</v>
      </c>
      <c r="F3834" s="182" t="s">
        <v>1234</v>
      </c>
      <c r="G3834" s="182">
        <v>2021</v>
      </c>
      <c r="H3834" s="186">
        <v>3</v>
      </c>
      <c r="I3834" s="181">
        <v>218</v>
      </c>
      <c r="J3834" s="189" t="s">
        <v>112</v>
      </c>
      <c r="K3834" s="187">
        <v>287.79000000000002</v>
      </c>
      <c r="L3834" s="185" t="s">
        <v>64</v>
      </c>
      <c r="M3834" s="179" t="s">
        <v>1308</v>
      </c>
      <c r="N3834" s="191" t="s">
        <v>1309</v>
      </c>
      <c r="O3834" s="190" t="s">
        <v>1309</v>
      </c>
      <c r="P3834" s="180" t="s">
        <v>1316</v>
      </c>
      <c r="Q3834" s="180" t="s">
        <v>1317</v>
      </c>
      <c r="R3834" s="186">
        <v>0</v>
      </c>
      <c r="S3834" s="186">
        <v>0</v>
      </c>
      <c r="T3834" s="188">
        <v>3</v>
      </c>
    </row>
    <row r="3835" spans="1:20" s="178" customFormat="1" ht="12.75" customHeight="1" x14ac:dyDescent="0.2">
      <c r="A3835" s="182">
        <v>91</v>
      </c>
      <c r="B3835" s="184" t="s">
        <v>86</v>
      </c>
      <c r="C3835" s="181">
        <v>1</v>
      </c>
      <c r="D3835" s="183">
        <v>44228</v>
      </c>
      <c r="E3835" s="182">
        <v>2</v>
      </c>
      <c r="F3835" s="182" t="s">
        <v>1234</v>
      </c>
      <c r="G3835" s="182">
        <v>2021</v>
      </c>
      <c r="H3835" s="186">
        <v>5</v>
      </c>
      <c r="I3835" s="181">
        <v>218</v>
      </c>
      <c r="J3835" s="189" t="s">
        <v>112</v>
      </c>
      <c r="K3835" s="187">
        <v>297.58</v>
      </c>
      <c r="L3835" s="185" t="s">
        <v>64</v>
      </c>
      <c r="M3835" s="179" t="s">
        <v>1308</v>
      </c>
      <c r="N3835" s="191" t="s">
        <v>1309</v>
      </c>
      <c r="O3835" s="190" t="s">
        <v>1309</v>
      </c>
      <c r="P3835" s="180" t="s">
        <v>1316</v>
      </c>
      <c r="Q3835" s="180" t="s">
        <v>1317</v>
      </c>
      <c r="R3835" s="186">
        <v>0</v>
      </c>
      <c r="S3835" s="186">
        <v>0</v>
      </c>
      <c r="T3835" s="188">
        <v>5</v>
      </c>
    </row>
    <row r="3836" spans="1:20" s="178" customFormat="1" ht="12.75" customHeight="1" x14ac:dyDescent="0.2">
      <c r="A3836" s="182">
        <v>89</v>
      </c>
      <c r="B3836" s="184" t="s">
        <v>87</v>
      </c>
      <c r="C3836" s="181">
        <v>1</v>
      </c>
      <c r="D3836" s="183">
        <v>44228</v>
      </c>
      <c r="E3836" s="182">
        <v>2</v>
      </c>
      <c r="F3836" s="182" t="s">
        <v>1234</v>
      </c>
      <c r="G3836" s="182">
        <v>2021</v>
      </c>
      <c r="H3836" s="186">
        <v>5</v>
      </c>
      <c r="I3836" s="181">
        <v>218</v>
      </c>
      <c r="J3836" s="189" t="s">
        <v>112</v>
      </c>
      <c r="K3836" s="187">
        <v>384.56</v>
      </c>
      <c r="L3836" s="185" t="s">
        <v>64</v>
      </c>
      <c r="M3836" s="179" t="s">
        <v>1308</v>
      </c>
      <c r="N3836" s="191" t="s">
        <v>1309</v>
      </c>
      <c r="O3836" s="190" t="s">
        <v>1309</v>
      </c>
      <c r="P3836" s="180" t="s">
        <v>1316</v>
      </c>
      <c r="Q3836" s="180" t="s">
        <v>1317</v>
      </c>
      <c r="R3836" s="186">
        <v>0</v>
      </c>
      <c r="S3836" s="186">
        <v>0</v>
      </c>
      <c r="T3836" s="188">
        <v>5</v>
      </c>
    </row>
    <row r="3837" spans="1:20" s="178" customFormat="1" ht="12.75" customHeight="1" x14ac:dyDescent="0.2">
      <c r="A3837" s="182">
        <v>310</v>
      </c>
      <c r="B3837" s="184" t="s">
        <v>1349</v>
      </c>
      <c r="C3837" s="181">
        <v>1</v>
      </c>
      <c r="D3837" s="183">
        <v>44228</v>
      </c>
      <c r="E3837" s="182">
        <v>2</v>
      </c>
      <c r="F3837" s="182" t="s">
        <v>1234</v>
      </c>
      <c r="G3837" s="182">
        <v>2021</v>
      </c>
      <c r="H3837" s="186">
        <v>3</v>
      </c>
      <c r="I3837" s="181">
        <v>218</v>
      </c>
      <c r="J3837" s="189" t="s">
        <v>112</v>
      </c>
      <c r="K3837" s="187">
        <v>232.33</v>
      </c>
      <c r="L3837" s="185" t="s">
        <v>64</v>
      </c>
      <c r="M3837" s="179" t="s">
        <v>1308</v>
      </c>
      <c r="N3837" s="191" t="s">
        <v>1309</v>
      </c>
      <c r="O3837" s="190" t="s">
        <v>1309</v>
      </c>
      <c r="P3837" s="180" t="s">
        <v>1316</v>
      </c>
      <c r="Q3837" s="180" t="s">
        <v>1317</v>
      </c>
      <c r="R3837" s="186">
        <v>0</v>
      </c>
      <c r="S3837" s="186">
        <v>0</v>
      </c>
      <c r="T3837" s="188">
        <v>3</v>
      </c>
    </row>
    <row r="3838" spans="1:20" s="178" customFormat="1" ht="12.75" customHeight="1" x14ac:dyDescent="0.2">
      <c r="A3838" s="182">
        <v>225</v>
      </c>
      <c r="B3838" s="184" t="s">
        <v>1347</v>
      </c>
      <c r="C3838" s="181">
        <v>1</v>
      </c>
      <c r="D3838" s="183">
        <v>44228</v>
      </c>
      <c r="E3838" s="182">
        <v>2</v>
      </c>
      <c r="F3838" s="182" t="s">
        <v>1234</v>
      </c>
      <c r="G3838" s="182">
        <v>2021</v>
      </c>
      <c r="H3838" s="186">
        <v>2</v>
      </c>
      <c r="I3838" s="181">
        <v>218</v>
      </c>
      <c r="J3838" s="189" t="s">
        <v>112</v>
      </c>
      <c r="K3838" s="187">
        <v>167.9</v>
      </c>
      <c r="L3838" s="185" t="s">
        <v>64</v>
      </c>
      <c r="M3838" s="179" t="s">
        <v>1308</v>
      </c>
      <c r="N3838" s="191" t="s">
        <v>1309</v>
      </c>
      <c r="O3838" s="190" t="s">
        <v>1309</v>
      </c>
      <c r="P3838" s="180" t="s">
        <v>1316</v>
      </c>
      <c r="Q3838" s="180" t="s">
        <v>1317</v>
      </c>
      <c r="R3838" s="186">
        <v>0</v>
      </c>
      <c r="S3838" s="186">
        <v>0</v>
      </c>
      <c r="T3838" s="188">
        <v>2</v>
      </c>
    </row>
    <row r="3839" spans="1:20" s="178" customFormat="1" ht="12.75" customHeight="1" x14ac:dyDescent="0.2">
      <c r="A3839" s="182">
        <v>255</v>
      </c>
      <c r="B3839" s="184" t="s">
        <v>1348</v>
      </c>
      <c r="C3839" s="181">
        <v>1</v>
      </c>
      <c r="D3839" s="183">
        <v>44228</v>
      </c>
      <c r="E3839" s="182">
        <v>2</v>
      </c>
      <c r="F3839" s="182" t="s">
        <v>1234</v>
      </c>
      <c r="G3839" s="182">
        <v>2021</v>
      </c>
      <c r="H3839" s="186">
        <v>2</v>
      </c>
      <c r="I3839" s="181">
        <v>218</v>
      </c>
      <c r="J3839" s="189" t="s">
        <v>112</v>
      </c>
      <c r="K3839" s="187">
        <v>174.04</v>
      </c>
      <c r="L3839" s="185" t="s">
        <v>64</v>
      </c>
      <c r="M3839" s="179" t="s">
        <v>1308</v>
      </c>
      <c r="N3839" s="191" t="s">
        <v>1309</v>
      </c>
      <c r="O3839" s="190" t="s">
        <v>1309</v>
      </c>
      <c r="P3839" s="180" t="s">
        <v>1316</v>
      </c>
      <c r="Q3839" s="180" t="s">
        <v>1317</v>
      </c>
      <c r="R3839" s="186">
        <v>0</v>
      </c>
      <c r="S3839" s="186">
        <v>0</v>
      </c>
      <c r="T3839" s="188">
        <v>2</v>
      </c>
    </row>
    <row r="3840" spans="1:20" s="178" customFormat="1" ht="12.75" customHeight="1" x14ac:dyDescent="0.2">
      <c r="A3840" s="182">
        <v>150</v>
      </c>
      <c r="B3840" s="184" t="s">
        <v>13</v>
      </c>
      <c r="C3840" s="181">
        <v>1</v>
      </c>
      <c r="D3840" s="183">
        <v>44228</v>
      </c>
      <c r="E3840" s="182">
        <v>2</v>
      </c>
      <c r="F3840" s="182" t="s">
        <v>1234</v>
      </c>
      <c r="G3840" s="182">
        <v>2021</v>
      </c>
      <c r="H3840" s="186">
        <v>1</v>
      </c>
      <c r="I3840" s="181">
        <v>218</v>
      </c>
      <c r="J3840" s="189" t="s">
        <v>112</v>
      </c>
      <c r="K3840" s="187">
        <v>107.35</v>
      </c>
      <c r="L3840" s="185" t="s">
        <v>1339</v>
      </c>
      <c r="M3840" s="179" t="s">
        <v>1308</v>
      </c>
      <c r="N3840" s="191" t="s">
        <v>1309</v>
      </c>
      <c r="O3840" s="190" t="s">
        <v>1309</v>
      </c>
      <c r="P3840" s="180" t="s">
        <v>1316</v>
      </c>
      <c r="Q3840" s="180" t="s">
        <v>1317</v>
      </c>
      <c r="R3840" s="186">
        <v>0</v>
      </c>
      <c r="S3840" s="186">
        <v>0</v>
      </c>
      <c r="T3840" s="188">
        <v>1</v>
      </c>
    </row>
    <row r="3841" spans="1:20" s="178" customFormat="1" ht="12.75" customHeight="1" x14ac:dyDescent="0.2">
      <c r="A3841" s="182">
        <v>71</v>
      </c>
      <c r="B3841" s="184" t="s">
        <v>14</v>
      </c>
      <c r="C3841" s="181">
        <v>1</v>
      </c>
      <c r="D3841" s="183">
        <v>44228</v>
      </c>
      <c r="E3841" s="182">
        <v>2</v>
      </c>
      <c r="F3841" s="182" t="s">
        <v>1234</v>
      </c>
      <c r="G3841" s="182">
        <v>2021</v>
      </c>
      <c r="H3841" s="186">
        <v>6</v>
      </c>
      <c r="I3841" s="181">
        <v>218</v>
      </c>
      <c r="J3841" s="189" t="s">
        <v>112</v>
      </c>
      <c r="K3841" s="187">
        <v>507.76</v>
      </c>
      <c r="L3841" s="185" t="s">
        <v>1339</v>
      </c>
      <c r="M3841" s="179" t="s">
        <v>1308</v>
      </c>
      <c r="N3841" s="191" t="s">
        <v>1309</v>
      </c>
      <c r="O3841" s="190" t="s">
        <v>1309</v>
      </c>
      <c r="P3841" s="180" t="s">
        <v>1316</v>
      </c>
      <c r="Q3841" s="180" t="s">
        <v>1317</v>
      </c>
      <c r="R3841" s="186">
        <v>0</v>
      </c>
      <c r="S3841" s="186">
        <v>0</v>
      </c>
      <c r="T3841" s="188">
        <v>6</v>
      </c>
    </row>
    <row r="3842" spans="1:20" s="178" customFormat="1" ht="12.75" customHeight="1" x14ac:dyDescent="0.2">
      <c r="A3842" s="182">
        <v>28</v>
      </c>
      <c r="B3842" s="184" t="s">
        <v>16</v>
      </c>
      <c r="C3842" s="181">
        <v>1</v>
      </c>
      <c r="D3842" s="183">
        <v>44228</v>
      </c>
      <c r="E3842" s="182">
        <v>2</v>
      </c>
      <c r="F3842" s="182" t="s">
        <v>1234</v>
      </c>
      <c r="G3842" s="182">
        <v>2021</v>
      </c>
      <c r="H3842" s="186">
        <v>0</v>
      </c>
      <c r="I3842" s="181">
        <v>218</v>
      </c>
      <c r="J3842" s="189" t="s">
        <v>112</v>
      </c>
      <c r="K3842" s="187">
        <v>0</v>
      </c>
      <c r="L3842" s="185" t="s">
        <v>88</v>
      </c>
      <c r="M3842" s="179" t="s">
        <v>1308</v>
      </c>
      <c r="N3842" s="191" t="s">
        <v>1309</v>
      </c>
      <c r="O3842" s="190" t="s">
        <v>1309</v>
      </c>
      <c r="P3842" s="180" t="s">
        <v>1316</v>
      </c>
      <c r="Q3842" s="180" t="s">
        <v>1317</v>
      </c>
      <c r="R3842" s="186">
        <v>0</v>
      </c>
      <c r="S3842" s="186">
        <v>0</v>
      </c>
      <c r="T3842" s="188">
        <v>0</v>
      </c>
    </row>
    <row r="3843" spans="1:20" s="178" customFormat="1" ht="12.75" customHeight="1" x14ac:dyDescent="0.2">
      <c r="A3843" s="182">
        <v>79</v>
      </c>
      <c r="B3843" s="184" t="s">
        <v>5</v>
      </c>
      <c r="C3843" s="181">
        <v>1</v>
      </c>
      <c r="D3843" s="183">
        <v>44228</v>
      </c>
      <c r="E3843" s="182">
        <v>2</v>
      </c>
      <c r="F3843" s="182" t="s">
        <v>1234</v>
      </c>
      <c r="G3843" s="182">
        <v>2021</v>
      </c>
      <c r="H3843" s="186">
        <v>38</v>
      </c>
      <c r="I3843" s="181">
        <v>218</v>
      </c>
      <c r="J3843" s="189" t="s">
        <v>112</v>
      </c>
      <c r="K3843" s="187">
        <v>2603.4899999999998</v>
      </c>
      <c r="L3843" s="185" t="s">
        <v>1341</v>
      </c>
      <c r="M3843" s="179" t="s">
        <v>1308</v>
      </c>
      <c r="N3843" s="191" t="s">
        <v>1309</v>
      </c>
      <c r="O3843" s="190" t="s">
        <v>1309</v>
      </c>
      <c r="P3843" s="180" t="s">
        <v>1316</v>
      </c>
      <c r="Q3843" s="180" t="s">
        <v>1317</v>
      </c>
      <c r="R3843" s="186">
        <v>0</v>
      </c>
      <c r="S3843" s="186">
        <v>1</v>
      </c>
      <c r="T3843" s="188">
        <v>39</v>
      </c>
    </row>
    <row r="3844" spans="1:20" s="178" customFormat="1" ht="12.75" customHeight="1" x14ac:dyDescent="0.2">
      <c r="A3844" s="182">
        <v>80</v>
      </c>
      <c r="B3844" s="184" t="s">
        <v>3</v>
      </c>
      <c r="C3844" s="181">
        <v>1</v>
      </c>
      <c r="D3844" s="183">
        <v>44228</v>
      </c>
      <c r="E3844" s="182">
        <v>2</v>
      </c>
      <c r="F3844" s="182" t="s">
        <v>1234</v>
      </c>
      <c r="G3844" s="182">
        <v>2021</v>
      </c>
      <c r="H3844" s="186">
        <v>2</v>
      </c>
      <c r="I3844" s="181">
        <v>218</v>
      </c>
      <c r="J3844" s="189" t="s">
        <v>112</v>
      </c>
      <c r="K3844" s="187">
        <v>207.01</v>
      </c>
      <c r="L3844" s="185" t="s">
        <v>1340</v>
      </c>
      <c r="M3844" s="179" t="s">
        <v>1308</v>
      </c>
      <c r="N3844" s="191" t="s">
        <v>1309</v>
      </c>
      <c r="O3844" s="190" t="s">
        <v>1309</v>
      </c>
      <c r="P3844" s="180" t="s">
        <v>1316</v>
      </c>
      <c r="Q3844" s="180" t="s">
        <v>1317</v>
      </c>
      <c r="R3844" s="186">
        <v>0</v>
      </c>
      <c r="S3844" s="186">
        <v>0</v>
      </c>
      <c r="T3844" s="188">
        <v>2</v>
      </c>
    </row>
    <row r="3845" spans="1:20" s="178" customFormat="1" ht="12.75" customHeight="1" x14ac:dyDescent="0.2">
      <c r="A3845" s="182">
        <v>104</v>
      </c>
      <c r="B3845" s="184" t="s">
        <v>4</v>
      </c>
      <c r="C3845" s="181">
        <v>1</v>
      </c>
      <c r="D3845" s="183">
        <v>44228</v>
      </c>
      <c r="E3845" s="182">
        <v>2</v>
      </c>
      <c r="F3845" s="182" t="s">
        <v>1234</v>
      </c>
      <c r="G3845" s="182">
        <v>2021</v>
      </c>
      <c r="H3845" s="186">
        <v>1</v>
      </c>
      <c r="I3845" s="181">
        <v>218</v>
      </c>
      <c r="J3845" s="189" t="s">
        <v>112</v>
      </c>
      <c r="K3845" s="187">
        <v>125.27</v>
      </c>
      <c r="L3845" s="185" t="s">
        <v>1340</v>
      </c>
      <c r="M3845" s="179" t="s">
        <v>1308</v>
      </c>
      <c r="N3845" s="191" t="s">
        <v>1309</v>
      </c>
      <c r="O3845" s="190" t="s">
        <v>1309</v>
      </c>
      <c r="P3845" s="180" t="s">
        <v>1316</v>
      </c>
      <c r="Q3845" s="180" t="s">
        <v>1317</v>
      </c>
      <c r="R3845" s="186">
        <v>0</v>
      </c>
      <c r="S3845" s="186">
        <v>0</v>
      </c>
      <c r="T3845" s="188">
        <v>1</v>
      </c>
    </row>
    <row r="3846" spans="1:20" s="178" customFormat="1" ht="12.75" customHeight="1" x14ac:dyDescent="0.2">
      <c r="A3846" s="182" t="s">
        <v>1285</v>
      </c>
      <c r="B3846" s="184" t="s">
        <v>44</v>
      </c>
      <c r="C3846" s="181">
        <v>1</v>
      </c>
      <c r="D3846" s="183">
        <v>44228</v>
      </c>
      <c r="E3846" s="182">
        <v>2</v>
      </c>
      <c r="F3846" s="182" t="s">
        <v>1234</v>
      </c>
      <c r="G3846" s="182">
        <v>2021</v>
      </c>
      <c r="H3846" s="186">
        <v>1</v>
      </c>
      <c r="I3846" s="181">
        <v>218</v>
      </c>
      <c r="J3846" s="189" t="s">
        <v>112</v>
      </c>
      <c r="K3846" s="187">
        <v>124.07</v>
      </c>
      <c r="L3846" s="185" t="s">
        <v>88</v>
      </c>
      <c r="M3846" s="179" t="s">
        <v>1308</v>
      </c>
      <c r="N3846" s="191" t="s">
        <v>1309</v>
      </c>
      <c r="O3846" s="190" t="s">
        <v>1309</v>
      </c>
      <c r="P3846" s="180" t="s">
        <v>1316</v>
      </c>
      <c r="Q3846" s="180" t="s">
        <v>1317</v>
      </c>
      <c r="R3846" s="186">
        <v>0</v>
      </c>
      <c r="S3846" s="186">
        <v>0</v>
      </c>
      <c r="T3846" s="188">
        <v>1</v>
      </c>
    </row>
    <row r="3847" spans="1:20" s="178" customFormat="1" ht="12.75" customHeight="1" x14ac:dyDescent="0.2">
      <c r="A3847" s="182" t="s">
        <v>1293</v>
      </c>
      <c r="B3847" s="184" t="s">
        <v>89</v>
      </c>
      <c r="C3847" s="181">
        <v>1</v>
      </c>
      <c r="D3847" s="183">
        <v>44228</v>
      </c>
      <c r="E3847" s="182">
        <v>2</v>
      </c>
      <c r="F3847" s="182" t="s">
        <v>1234</v>
      </c>
      <c r="G3847" s="182">
        <v>2021</v>
      </c>
      <c r="H3847" s="186">
        <v>0</v>
      </c>
      <c r="I3847" s="181">
        <v>218</v>
      </c>
      <c r="J3847" s="189" t="s">
        <v>112</v>
      </c>
      <c r="K3847" s="187">
        <v>0</v>
      </c>
      <c r="L3847" s="185" t="s">
        <v>89</v>
      </c>
      <c r="M3847" s="179" t="s">
        <v>1308</v>
      </c>
      <c r="N3847" s="191" t="s">
        <v>1309</v>
      </c>
      <c r="O3847" s="190" t="s">
        <v>1309</v>
      </c>
      <c r="P3847" s="180" t="s">
        <v>1316</v>
      </c>
      <c r="Q3847" s="180" t="s">
        <v>1317</v>
      </c>
      <c r="R3847" s="186">
        <v>0</v>
      </c>
      <c r="S3847" s="186">
        <v>0</v>
      </c>
      <c r="T3847" s="188">
        <v>0</v>
      </c>
    </row>
    <row r="3848" spans="1:20" s="178" customFormat="1" ht="12.75" customHeight="1" x14ac:dyDescent="0.2">
      <c r="A3848" s="182">
        <v>82</v>
      </c>
      <c r="B3848" s="184" t="s">
        <v>8</v>
      </c>
      <c r="C3848" s="181">
        <v>1</v>
      </c>
      <c r="D3848" s="183">
        <v>44228</v>
      </c>
      <c r="E3848" s="182">
        <v>2</v>
      </c>
      <c r="F3848" s="182" t="s">
        <v>1234</v>
      </c>
      <c r="G3848" s="182">
        <v>2021</v>
      </c>
      <c r="H3848" s="186">
        <v>22</v>
      </c>
      <c r="I3848" s="181">
        <v>213</v>
      </c>
      <c r="J3848" s="189" t="s">
        <v>111</v>
      </c>
      <c r="K3848" s="187">
        <v>1766.01</v>
      </c>
      <c r="L3848" s="185" t="s">
        <v>55</v>
      </c>
      <c r="M3848" s="179" t="s">
        <v>1308</v>
      </c>
      <c r="N3848" s="191" t="s">
        <v>1309</v>
      </c>
      <c r="O3848" s="190" t="s">
        <v>1309</v>
      </c>
      <c r="P3848" s="180" t="s">
        <v>1314</v>
      </c>
      <c r="Q3848" s="180" t="s">
        <v>1315</v>
      </c>
      <c r="R3848" s="186">
        <v>2</v>
      </c>
      <c r="S3848" s="186">
        <v>0</v>
      </c>
      <c r="T3848" s="188">
        <v>24</v>
      </c>
    </row>
    <row r="3849" spans="1:20" s="178" customFormat="1" ht="12.75" customHeight="1" x14ac:dyDescent="0.2">
      <c r="A3849" s="182">
        <v>59</v>
      </c>
      <c r="B3849" s="184" t="s">
        <v>10</v>
      </c>
      <c r="C3849" s="181">
        <v>1</v>
      </c>
      <c r="D3849" s="183">
        <v>44228</v>
      </c>
      <c r="E3849" s="182">
        <v>2</v>
      </c>
      <c r="F3849" s="182" t="s">
        <v>1234</v>
      </c>
      <c r="G3849" s="182">
        <v>2021</v>
      </c>
      <c r="H3849" s="186">
        <v>65</v>
      </c>
      <c r="I3849" s="181">
        <v>213</v>
      </c>
      <c r="J3849" s="189" t="s">
        <v>111</v>
      </c>
      <c r="K3849" s="187">
        <v>4797.92</v>
      </c>
      <c r="L3849" s="185" t="s">
        <v>55</v>
      </c>
      <c r="M3849" s="179" t="s">
        <v>1308</v>
      </c>
      <c r="N3849" s="191" t="s">
        <v>1309</v>
      </c>
      <c r="O3849" s="190" t="s">
        <v>1309</v>
      </c>
      <c r="P3849" s="180" t="s">
        <v>1314</v>
      </c>
      <c r="Q3849" s="180" t="s">
        <v>1315</v>
      </c>
      <c r="R3849" s="186">
        <v>5</v>
      </c>
      <c r="S3849" s="186">
        <v>1</v>
      </c>
      <c r="T3849" s="188">
        <v>71</v>
      </c>
    </row>
    <row r="3850" spans="1:20" s="178" customFormat="1" ht="12.75" customHeight="1" x14ac:dyDescent="0.2">
      <c r="A3850" s="182">
        <v>63</v>
      </c>
      <c r="B3850" s="184" t="s">
        <v>12</v>
      </c>
      <c r="C3850" s="181">
        <v>1</v>
      </c>
      <c r="D3850" s="183">
        <v>44228</v>
      </c>
      <c r="E3850" s="182">
        <v>2</v>
      </c>
      <c r="F3850" s="182" t="s">
        <v>1234</v>
      </c>
      <c r="G3850" s="182">
        <v>2021</v>
      </c>
      <c r="H3850" s="186">
        <v>14</v>
      </c>
      <c r="I3850" s="181">
        <v>213</v>
      </c>
      <c r="J3850" s="189" t="s">
        <v>111</v>
      </c>
      <c r="K3850" s="187">
        <v>1058.32</v>
      </c>
      <c r="L3850" s="185" t="s">
        <v>55</v>
      </c>
      <c r="M3850" s="179" t="s">
        <v>1308</v>
      </c>
      <c r="N3850" s="191" t="s">
        <v>1309</v>
      </c>
      <c r="O3850" s="190" t="s">
        <v>1309</v>
      </c>
      <c r="P3850" s="180" t="s">
        <v>1314</v>
      </c>
      <c r="Q3850" s="180" t="s">
        <v>1315</v>
      </c>
      <c r="R3850" s="186">
        <v>1</v>
      </c>
      <c r="S3850" s="186">
        <v>0</v>
      </c>
      <c r="T3850" s="188">
        <v>15</v>
      </c>
    </row>
    <row r="3851" spans="1:20" s="178" customFormat="1" ht="12.75" customHeight="1" x14ac:dyDescent="0.2">
      <c r="A3851" s="182">
        <v>76</v>
      </c>
      <c r="B3851" s="184" t="s">
        <v>50</v>
      </c>
      <c r="C3851" s="181">
        <v>1</v>
      </c>
      <c r="D3851" s="183">
        <v>44228</v>
      </c>
      <c r="E3851" s="182">
        <v>2</v>
      </c>
      <c r="F3851" s="182" t="s">
        <v>1234</v>
      </c>
      <c r="G3851" s="182">
        <v>2021</v>
      </c>
      <c r="H3851" s="186">
        <v>2</v>
      </c>
      <c r="I3851" s="181">
        <v>213</v>
      </c>
      <c r="J3851" s="189" t="s">
        <v>111</v>
      </c>
      <c r="K3851" s="187">
        <v>110.41</v>
      </c>
      <c r="L3851" s="185" t="s">
        <v>55</v>
      </c>
      <c r="M3851" s="179" t="s">
        <v>1308</v>
      </c>
      <c r="N3851" s="191" t="s">
        <v>1309</v>
      </c>
      <c r="O3851" s="190" t="s">
        <v>1309</v>
      </c>
      <c r="P3851" s="180" t="s">
        <v>1314</v>
      </c>
      <c r="Q3851" s="180" t="s">
        <v>1315</v>
      </c>
      <c r="R3851" s="186">
        <v>0</v>
      </c>
      <c r="S3851" s="186">
        <v>0</v>
      </c>
      <c r="T3851" s="188">
        <v>2</v>
      </c>
    </row>
    <row r="3852" spans="1:20" s="178" customFormat="1" ht="12.75" customHeight="1" x14ac:dyDescent="0.2">
      <c r="A3852" s="182">
        <v>65</v>
      </c>
      <c r="B3852" s="184" t="s">
        <v>11</v>
      </c>
      <c r="C3852" s="181">
        <v>1</v>
      </c>
      <c r="D3852" s="183">
        <v>44228</v>
      </c>
      <c r="E3852" s="182">
        <v>2</v>
      </c>
      <c r="F3852" s="182" t="s">
        <v>1234</v>
      </c>
      <c r="G3852" s="182">
        <v>2021</v>
      </c>
      <c r="H3852" s="186">
        <v>62</v>
      </c>
      <c r="I3852" s="181">
        <v>213</v>
      </c>
      <c r="J3852" s="189" t="s">
        <v>111</v>
      </c>
      <c r="K3852" s="187">
        <v>4310.0200000000004</v>
      </c>
      <c r="L3852" s="185" t="s">
        <v>55</v>
      </c>
      <c r="M3852" s="179" t="s">
        <v>1308</v>
      </c>
      <c r="N3852" s="191" t="s">
        <v>1309</v>
      </c>
      <c r="O3852" s="190" t="s">
        <v>1309</v>
      </c>
      <c r="P3852" s="180" t="s">
        <v>1314</v>
      </c>
      <c r="Q3852" s="180" t="s">
        <v>1315</v>
      </c>
      <c r="R3852" s="186">
        <v>5</v>
      </c>
      <c r="S3852" s="186">
        <v>1</v>
      </c>
      <c r="T3852" s="188">
        <v>68</v>
      </c>
    </row>
    <row r="3853" spans="1:20" s="178" customFormat="1" ht="12.75" customHeight="1" x14ac:dyDescent="0.2">
      <c r="A3853" s="182">
        <v>75</v>
      </c>
      <c r="B3853" s="184" t="s">
        <v>1329</v>
      </c>
      <c r="C3853" s="181">
        <v>1</v>
      </c>
      <c r="D3853" s="183">
        <v>44228</v>
      </c>
      <c r="E3853" s="182">
        <v>2</v>
      </c>
      <c r="F3853" s="182" t="s">
        <v>1234</v>
      </c>
      <c r="G3853" s="182">
        <v>2021</v>
      </c>
      <c r="H3853" s="186">
        <v>7</v>
      </c>
      <c r="I3853" s="181">
        <v>213</v>
      </c>
      <c r="J3853" s="189" t="s">
        <v>111</v>
      </c>
      <c r="K3853" s="187">
        <v>479.36</v>
      </c>
      <c r="L3853" s="185" t="s">
        <v>55</v>
      </c>
      <c r="M3853" s="179" t="s">
        <v>1308</v>
      </c>
      <c r="N3853" s="191" t="s">
        <v>1309</v>
      </c>
      <c r="O3853" s="190" t="s">
        <v>1309</v>
      </c>
      <c r="P3853" s="180" t="s">
        <v>1314</v>
      </c>
      <c r="Q3853" s="180" t="s">
        <v>1315</v>
      </c>
      <c r="R3853" s="186">
        <v>1</v>
      </c>
      <c r="S3853" s="186">
        <v>0</v>
      </c>
      <c r="T3853" s="188">
        <v>8</v>
      </c>
    </row>
    <row r="3854" spans="1:20" s="178" customFormat="1" ht="12.75" customHeight="1" x14ac:dyDescent="0.2">
      <c r="A3854" s="182" t="s">
        <v>1290</v>
      </c>
      <c r="B3854" s="184" t="s">
        <v>1243</v>
      </c>
      <c r="C3854" s="181">
        <v>1</v>
      </c>
      <c r="D3854" s="183">
        <v>44228</v>
      </c>
      <c r="E3854" s="182">
        <v>2</v>
      </c>
      <c r="F3854" s="182" t="s">
        <v>1234</v>
      </c>
      <c r="G3854" s="182">
        <v>2021</v>
      </c>
      <c r="H3854" s="186">
        <v>74</v>
      </c>
      <c r="I3854" s="181">
        <v>213</v>
      </c>
      <c r="J3854" s="189" t="s">
        <v>111</v>
      </c>
      <c r="K3854" s="187">
        <v>4002.31</v>
      </c>
      <c r="L3854" s="185" t="s">
        <v>1337</v>
      </c>
      <c r="M3854" s="179" t="s">
        <v>1308</v>
      </c>
      <c r="N3854" s="191" t="s">
        <v>1309</v>
      </c>
      <c r="O3854" s="190" t="s">
        <v>1309</v>
      </c>
      <c r="P3854" s="180" t="s">
        <v>1314</v>
      </c>
      <c r="Q3854" s="180" t="s">
        <v>1315</v>
      </c>
      <c r="R3854" s="186">
        <v>6</v>
      </c>
      <c r="S3854" s="186">
        <v>1</v>
      </c>
      <c r="T3854" s="188">
        <v>81</v>
      </c>
    </row>
    <row r="3855" spans="1:20" s="178" customFormat="1" ht="12.75" customHeight="1" x14ac:dyDescent="0.2">
      <c r="A3855" s="182" t="s">
        <v>1291</v>
      </c>
      <c r="B3855" s="184" t="s">
        <v>1244</v>
      </c>
      <c r="C3855" s="181">
        <v>1</v>
      </c>
      <c r="D3855" s="183">
        <v>44228</v>
      </c>
      <c r="E3855" s="182">
        <v>2</v>
      </c>
      <c r="F3855" s="182" t="s">
        <v>1234</v>
      </c>
      <c r="G3855" s="182">
        <v>2021</v>
      </c>
      <c r="H3855" s="186">
        <v>439</v>
      </c>
      <c r="I3855" s="181">
        <v>213</v>
      </c>
      <c r="J3855" s="189" t="s">
        <v>111</v>
      </c>
      <c r="K3855" s="187">
        <v>23225.68</v>
      </c>
      <c r="L3855" s="185" t="s">
        <v>1337</v>
      </c>
      <c r="M3855" s="179" t="s">
        <v>1308</v>
      </c>
      <c r="N3855" s="191" t="s">
        <v>1309</v>
      </c>
      <c r="O3855" s="190" t="s">
        <v>1309</v>
      </c>
      <c r="P3855" s="180" t="s">
        <v>1314</v>
      </c>
      <c r="Q3855" s="180" t="s">
        <v>1315</v>
      </c>
      <c r="R3855" s="186">
        <v>35</v>
      </c>
      <c r="S3855" s="186">
        <v>9</v>
      </c>
      <c r="T3855" s="188">
        <v>483</v>
      </c>
    </row>
    <row r="3856" spans="1:20" s="178" customFormat="1" ht="12.75" customHeight="1" x14ac:dyDescent="0.2">
      <c r="A3856" s="182" t="s">
        <v>1289</v>
      </c>
      <c r="B3856" s="184" t="s">
        <v>43</v>
      </c>
      <c r="C3856" s="181">
        <v>1</v>
      </c>
      <c r="D3856" s="183">
        <v>44228</v>
      </c>
      <c r="E3856" s="182">
        <v>2</v>
      </c>
      <c r="F3856" s="182" t="s">
        <v>1234</v>
      </c>
      <c r="G3856" s="182">
        <v>2021</v>
      </c>
      <c r="H3856" s="186">
        <v>91</v>
      </c>
      <c r="I3856" s="181">
        <v>213</v>
      </c>
      <c r="J3856" s="189" t="s">
        <v>111</v>
      </c>
      <c r="K3856" s="187">
        <v>4892.12</v>
      </c>
      <c r="L3856" s="185" t="s">
        <v>62</v>
      </c>
      <c r="M3856" s="179" t="s">
        <v>1308</v>
      </c>
      <c r="N3856" s="191" t="s">
        <v>1309</v>
      </c>
      <c r="O3856" s="190" t="s">
        <v>1309</v>
      </c>
      <c r="P3856" s="180" t="s">
        <v>1314</v>
      </c>
      <c r="Q3856" s="180" t="s">
        <v>1315</v>
      </c>
      <c r="R3856" s="186">
        <v>7</v>
      </c>
      <c r="S3856" s="186">
        <v>2</v>
      </c>
      <c r="T3856" s="188">
        <v>100</v>
      </c>
    </row>
    <row r="3857" spans="1:20" s="178" customFormat="1" ht="12.75" customHeight="1" x14ac:dyDescent="0.2">
      <c r="A3857" s="182">
        <v>18</v>
      </c>
      <c r="B3857" s="184" t="s">
        <v>63</v>
      </c>
      <c r="C3857" s="181">
        <v>1</v>
      </c>
      <c r="D3857" s="183">
        <v>44228</v>
      </c>
      <c r="E3857" s="182">
        <v>2</v>
      </c>
      <c r="F3857" s="182" t="s">
        <v>1234</v>
      </c>
      <c r="G3857" s="182">
        <v>2021</v>
      </c>
      <c r="H3857" s="186">
        <v>76</v>
      </c>
      <c r="I3857" s="181">
        <v>213</v>
      </c>
      <c r="J3857" s="189" t="s">
        <v>111</v>
      </c>
      <c r="K3857" s="187">
        <v>6487.24</v>
      </c>
      <c r="L3857" s="185" t="s">
        <v>64</v>
      </c>
      <c r="M3857" s="179" t="s">
        <v>1308</v>
      </c>
      <c r="N3857" s="191" t="s">
        <v>1309</v>
      </c>
      <c r="O3857" s="190" t="s">
        <v>1309</v>
      </c>
      <c r="P3857" s="180" t="s">
        <v>1314</v>
      </c>
      <c r="Q3857" s="180" t="s">
        <v>1315</v>
      </c>
      <c r="R3857" s="186">
        <v>0</v>
      </c>
      <c r="S3857" s="186">
        <v>2</v>
      </c>
      <c r="T3857" s="188">
        <v>78</v>
      </c>
    </row>
    <row r="3858" spans="1:20" s="178" customFormat="1" ht="12.75" customHeight="1" x14ac:dyDescent="0.2">
      <c r="A3858" s="182">
        <v>97</v>
      </c>
      <c r="B3858" s="184" t="s">
        <v>66</v>
      </c>
      <c r="C3858" s="181">
        <v>1</v>
      </c>
      <c r="D3858" s="183">
        <v>44228</v>
      </c>
      <c r="E3858" s="182">
        <v>2</v>
      </c>
      <c r="F3858" s="182" t="s">
        <v>1234</v>
      </c>
      <c r="G3858" s="182">
        <v>2021</v>
      </c>
      <c r="H3858" s="186">
        <v>6</v>
      </c>
      <c r="I3858" s="181">
        <v>213</v>
      </c>
      <c r="J3858" s="189" t="s">
        <v>111</v>
      </c>
      <c r="K3858" s="187">
        <v>525.71</v>
      </c>
      <c r="L3858" s="185" t="s">
        <v>64</v>
      </c>
      <c r="M3858" s="179" t="s">
        <v>1308</v>
      </c>
      <c r="N3858" s="191" t="s">
        <v>1309</v>
      </c>
      <c r="O3858" s="190" t="s">
        <v>1309</v>
      </c>
      <c r="P3858" s="180" t="s">
        <v>1314</v>
      </c>
      <c r="Q3858" s="180" t="s">
        <v>1315</v>
      </c>
      <c r="R3858" s="186">
        <v>0</v>
      </c>
      <c r="S3858" s="186">
        <v>0</v>
      </c>
      <c r="T3858" s="188">
        <v>6</v>
      </c>
    </row>
    <row r="3859" spans="1:20" s="178" customFormat="1" ht="12.75" customHeight="1" x14ac:dyDescent="0.2">
      <c r="A3859" s="182">
        <v>85</v>
      </c>
      <c r="B3859" s="184" t="s">
        <v>67</v>
      </c>
      <c r="C3859" s="181">
        <v>1</v>
      </c>
      <c r="D3859" s="183">
        <v>44228</v>
      </c>
      <c r="E3859" s="182">
        <v>2</v>
      </c>
      <c r="F3859" s="182" t="s">
        <v>1234</v>
      </c>
      <c r="G3859" s="182">
        <v>2021</v>
      </c>
      <c r="H3859" s="186">
        <v>7</v>
      </c>
      <c r="I3859" s="181">
        <v>213</v>
      </c>
      <c r="J3859" s="189" t="s">
        <v>111</v>
      </c>
      <c r="K3859" s="187">
        <v>652.88</v>
      </c>
      <c r="L3859" s="185" t="s">
        <v>64</v>
      </c>
      <c r="M3859" s="179" t="s">
        <v>1308</v>
      </c>
      <c r="N3859" s="191" t="s">
        <v>1309</v>
      </c>
      <c r="O3859" s="190" t="s">
        <v>1309</v>
      </c>
      <c r="P3859" s="180" t="s">
        <v>1314</v>
      </c>
      <c r="Q3859" s="180" t="s">
        <v>1315</v>
      </c>
      <c r="R3859" s="186">
        <v>0</v>
      </c>
      <c r="S3859" s="186">
        <v>0</v>
      </c>
      <c r="T3859" s="188">
        <v>7</v>
      </c>
    </row>
    <row r="3860" spans="1:20" s="178" customFormat="1" ht="12.75" customHeight="1" x14ac:dyDescent="0.2">
      <c r="A3860" s="182">
        <v>51</v>
      </c>
      <c r="B3860" s="184" t="s">
        <v>68</v>
      </c>
      <c r="C3860" s="181">
        <v>1</v>
      </c>
      <c r="D3860" s="183">
        <v>44228</v>
      </c>
      <c r="E3860" s="182">
        <v>2</v>
      </c>
      <c r="F3860" s="182" t="s">
        <v>1234</v>
      </c>
      <c r="G3860" s="182">
        <v>2021</v>
      </c>
      <c r="H3860" s="186">
        <v>10</v>
      </c>
      <c r="I3860" s="181">
        <v>213</v>
      </c>
      <c r="J3860" s="189" t="s">
        <v>111</v>
      </c>
      <c r="K3860" s="187">
        <v>1361.66</v>
      </c>
      <c r="L3860" s="185" t="s">
        <v>64</v>
      </c>
      <c r="M3860" s="179" t="s">
        <v>1308</v>
      </c>
      <c r="N3860" s="191" t="s">
        <v>1309</v>
      </c>
      <c r="O3860" s="190" t="s">
        <v>1309</v>
      </c>
      <c r="P3860" s="180" t="s">
        <v>1314</v>
      </c>
      <c r="Q3860" s="180" t="s">
        <v>1315</v>
      </c>
      <c r="R3860" s="186">
        <v>0</v>
      </c>
      <c r="S3860" s="186">
        <v>0</v>
      </c>
      <c r="T3860" s="188">
        <v>10</v>
      </c>
    </row>
    <row r="3861" spans="1:20" s="178" customFormat="1" ht="12.75" customHeight="1" x14ac:dyDescent="0.2">
      <c r="A3861" s="182">
        <v>83</v>
      </c>
      <c r="B3861" s="184" t="s">
        <v>69</v>
      </c>
      <c r="C3861" s="181">
        <v>1</v>
      </c>
      <c r="D3861" s="183">
        <v>44228</v>
      </c>
      <c r="E3861" s="182">
        <v>2</v>
      </c>
      <c r="F3861" s="182" t="s">
        <v>1234</v>
      </c>
      <c r="G3861" s="182">
        <v>2021</v>
      </c>
      <c r="H3861" s="186">
        <v>13</v>
      </c>
      <c r="I3861" s="181">
        <v>213</v>
      </c>
      <c r="J3861" s="189" t="s">
        <v>111</v>
      </c>
      <c r="K3861" s="187">
        <v>1138.27</v>
      </c>
      <c r="L3861" s="185" t="s">
        <v>64</v>
      </c>
      <c r="M3861" s="179" t="s">
        <v>1308</v>
      </c>
      <c r="N3861" s="191" t="s">
        <v>1309</v>
      </c>
      <c r="O3861" s="190" t="s">
        <v>1309</v>
      </c>
      <c r="P3861" s="180" t="s">
        <v>1314</v>
      </c>
      <c r="Q3861" s="180" t="s">
        <v>1315</v>
      </c>
      <c r="R3861" s="186">
        <v>0</v>
      </c>
      <c r="S3861" s="186">
        <v>0</v>
      </c>
      <c r="T3861" s="188">
        <v>13</v>
      </c>
    </row>
    <row r="3862" spans="1:20" s="178" customFormat="1" ht="12.75" customHeight="1" x14ac:dyDescent="0.2">
      <c r="A3862" s="182">
        <v>52</v>
      </c>
      <c r="B3862" s="184" t="s">
        <v>70</v>
      </c>
      <c r="C3862" s="181">
        <v>1</v>
      </c>
      <c r="D3862" s="183">
        <v>44228</v>
      </c>
      <c r="E3862" s="182">
        <v>2</v>
      </c>
      <c r="F3862" s="182" t="s">
        <v>1234</v>
      </c>
      <c r="G3862" s="182">
        <v>2021</v>
      </c>
      <c r="H3862" s="186">
        <v>12</v>
      </c>
      <c r="I3862" s="181">
        <v>213</v>
      </c>
      <c r="J3862" s="189" t="s">
        <v>111</v>
      </c>
      <c r="K3862" s="187">
        <v>1035.3</v>
      </c>
      <c r="L3862" s="185" t="s">
        <v>64</v>
      </c>
      <c r="M3862" s="179" t="s">
        <v>1308</v>
      </c>
      <c r="N3862" s="191" t="s">
        <v>1309</v>
      </c>
      <c r="O3862" s="190" t="s">
        <v>1309</v>
      </c>
      <c r="P3862" s="180" t="s">
        <v>1314</v>
      </c>
      <c r="Q3862" s="180" t="s">
        <v>1315</v>
      </c>
      <c r="R3862" s="186">
        <v>0</v>
      </c>
      <c r="S3862" s="186">
        <v>0</v>
      </c>
      <c r="T3862" s="188">
        <v>12</v>
      </c>
    </row>
    <row r="3863" spans="1:20" s="178" customFormat="1" ht="12.75" customHeight="1" x14ac:dyDescent="0.2">
      <c r="A3863" s="182">
        <v>90</v>
      </c>
      <c r="B3863" s="184" t="s">
        <v>72</v>
      </c>
      <c r="C3863" s="181">
        <v>1</v>
      </c>
      <c r="D3863" s="183">
        <v>44228</v>
      </c>
      <c r="E3863" s="182">
        <v>2</v>
      </c>
      <c r="F3863" s="182" t="s">
        <v>1234</v>
      </c>
      <c r="G3863" s="182">
        <v>2021</v>
      </c>
      <c r="H3863" s="186">
        <v>15</v>
      </c>
      <c r="I3863" s="181">
        <v>213</v>
      </c>
      <c r="J3863" s="189" t="s">
        <v>111</v>
      </c>
      <c r="K3863" s="187">
        <v>1253.82</v>
      </c>
      <c r="L3863" s="185" t="s">
        <v>64</v>
      </c>
      <c r="M3863" s="179" t="s">
        <v>1308</v>
      </c>
      <c r="N3863" s="191" t="s">
        <v>1309</v>
      </c>
      <c r="O3863" s="190" t="s">
        <v>1309</v>
      </c>
      <c r="P3863" s="180" t="s">
        <v>1314</v>
      </c>
      <c r="Q3863" s="180" t="s">
        <v>1315</v>
      </c>
      <c r="R3863" s="186">
        <v>0</v>
      </c>
      <c r="S3863" s="186">
        <v>0</v>
      </c>
      <c r="T3863" s="188">
        <v>15</v>
      </c>
    </row>
    <row r="3864" spans="1:20" s="178" customFormat="1" ht="12.75" customHeight="1" x14ac:dyDescent="0.2">
      <c r="A3864" s="182">
        <v>25</v>
      </c>
      <c r="B3864" s="184" t="s">
        <v>73</v>
      </c>
      <c r="C3864" s="181">
        <v>1</v>
      </c>
      <c r="D3864" s="183">
        <v>44228</v>
      </c>
      <c r="E3864" s="182">
        <v>2</v>
      </c>
      <c r="F3864" s="182" t="s">
        <v>1234</v>
      </c>
      <c r="G3864" s="182">
        <v>2021</v>
      </c>
      <c r="H3864" s="186">
        <v>6</v>
      </c>
      <c r="I3864" s="181">
        <v>213</v>
      </c>
      <c r="J3864" s="189" t="s">
        <v>111</v>
      </c>
      <c r="K3864" s="187">
        <v>669.98</v>
      </c>
      <c r="L3864" s="185" t="s">
        <v>64</v>
      </c>
      <c r="M3864" s="179" t="s">
        <v>1308</v>
      </c>
      <c r="N3864" s="191" t="s">
        <v>1309</v>
      </c>
      <c r="O3864" s="190" t="s">
        <v>1309</v>
      </c>
      <c r="P3864" s="180" t="s">
        <v>1314</v>
      </c>
      <c r="Q3864" s="180" t="s">
        <v>1315</v>
      </c>
      <c r="R3864" s="186">
        <v>0</v>
      </c>
      <c r="S3864" s="186">
        <v>0</v>
      </c>
      <c r="T3864" s="188">
        <v>6</v>
      </c>
    </row>
    <row r="3865" spans="1:20" s="178" customFormat="1" ht="12.75" customHeight="1" x14ac:dyDescent="0.2">
      <c r="A3865" s="182">
        <v>102</v>
      </c>
      <c r="B3865" s="184" t="s">
        <v>74</v>
      </c>
      <c r="C3865" s="181">
        <v>1</v>
      </c>
      <c r="D3865" s="183">
        <v>44228</v>
      </c>
      <c r="E3865" s="182">
        <v>2</v>
      </c>
      <c r="F3865" s="182" t="s">
        <v>1234</v>
      </c>
      <c r="G3865" s="182">
        <v>2021</v>
      </c>
      <c r="H3865" s="186">
        <v>6</v>
      </c>
      <c r="I3865" s="181">
        <v>213</v>
      </c>
      <c r="J3865" s="189" t="s">
        <v>111</v>
      </c>
      <c r="K3865" s="187">
        <v>615.42999999999995</v>
      </c>
      <c r="L3865" s="185" t="s">
        <v>64</v>
      </c>
      <c r="M3865" s="179" t="s">
        <v>1308</v>
      </c>
      <c r="N3865" s="191" t="s">
        <v>1309</v>
      </c>
      <c r="O3865" s="190" t="s">
        <v>1309</v>
      </c>
      <c r="P3865" s="180" t="s">
        <v>1314</v>
      </c>
      <c r="Q3865" s="180" t="s">
        <v>1315</v>
      </c>
      <c r="R3865" s="186">
        <v>0</v>
      </c>
      <c r="S3865" s="186">
        <v>0</v>
      </c>
      <c r="T3865" s="188">
        <v>6</v>
      </c>
    </row>
    <row r="3866" spans="1:20" s="178" customFormat="1" ht="12.75" customHeight="1" x14ac:dyDescent="0.2">
      <c r="A3866" s="182">
        <v>36</v>
      </c>
      <c r="B3866" s="184" t="s">
        <v>75</v>
      </c>
      <c r="C3866" s="181">
        <v>1</v>
      </c>
      <c r="D3866" s="183">
        <v>44228</v>
      </c>
      <c r="E3866" s="182">
        <v>2</v>
      </c>
      <c r="F3866" s="182" t="s">
        <v>1234</v>
      </c>
      <c r="G3866" s="182">
        <v>2021</v>
      </c>
      <c r="H3866" s="186">
        <v>14</v>
      </c>
      <c r="I3866" s="181">
        <v>213</v>
      </c>
      <c r="J3866" s="189" t="s">
        <v>111</v>
      </c>
      <c r="K3866" s="187">
        <v>1258.22</v>
      </c>
      <c r="L3866" s="185" t="s">
        <v>64</v>
      </c>
      <c r="M3866" s="179" t="s">
        <v>1308</v>
      </c>
      <c r="N3866" s="191" t="s">
        <v>1309</v>
      </c>
      <c r="O3866" s="190" t="s">
        <v>1309</v>
      </c>
      <c r="P3866" s="180" t="s">
        <v>1314</v>
      </c>
      <c r="Q3866" s="180" t="s">
        <v>1315</v>
      </c>
      <c r="R3866" s="186">
        <v>0</v>
      </c>
      <c r="S3866" s="186">
        <v>0</v>
      </c>
      <c r="T3866" s="188">
        <v>14</v>
      </c>
    </row>
    <row r="3867" spans="1:20" s="178" customFormat="1" ht="12.75" customHeight="1" x14ac:dyDescent="0.2">
      <c r="A3867" s="182">
        <v>70</v>
      </c>
      <c r="B3867" s="184" t="s">
        <v>76</v>
      </c>
      <c r="C3867" s="181">
        <v>1</v>
      </c>
      <c r="D3867" s="183">
        <v>44228</v>
      </c>
      <c r="E3867" s="182">
        <v>2</v>
      </c>
      <c r="F3867" s="182" t="s">
        <v>1234</v>
      </c>
      <c r="G3867" s="182">
        <v>2021</v>
      </c>
      <c r="H3867" s="186">
        <v>6</v>
      </c>
      <c r="I3867" s="181">
        <v>213</v>
      </c>
      <c r="J3867" s="189" t="s">
        <v>111</v>
      </c>
      <c r="K3867" s="187">
        <v>474.73</v>
      </c>
      <c r="L3867" s="185" t="s">
        <v>64</v>
      </c>
      <c r="M3867" s="179" t="s">
        <v>1308</v>
      </c>
      <c r="N3867" s="191" t="s">
        <v>1309</v>
      </c>
      <c r="O3867" s="190" t="s">
        <v>1309</v>
      </c>
      <c r="P3867" s="180" t="s">
        <v>1314</v>
      </c>
      <c r="Q3867" s="180" t="s">
        <v>1315</v>
      </c>
      <c r="R3867" s="186">
        <v>0</v>
      </c>
      <c r="S3867" s="186">
        <v>0</v>
      </c>
      <c r="T3867" s="188">
        <v>6</v>
      </c>
    </row>
    <row r="3868" spans="1:20" s="178" customFormat="1" ht="12.75" customHeight="1" x14ac:dyDescent="0.2">
      <c r="A3868" s="182">
        <v>67</v>
      </c>
      <c r="B3868" s="184" t="s">
        <v>77</v>
      </c>
      <c r="C3868" s="181">
        <v>1</v>
      </c>
      <c r="D3868" s="183">
        <v>44228</v>
      </c>
      <c r="E3868" s="182">
        <v>2</v>
      </c>
      <c r="F3868" s="182" t="s">
        <v>1234</v>
      </c>
      <c r="G3868" s="182">
        <v>2021</v>
      </c>
      <c r="H3868" s="186">
        <v>15</v>
      </c>
      <c r="I3868" s="181">
        <v>213</v>
      </c>
      <c r="J3868" s="189" t="s">
        <v>111</v>
      </c>
      <c r="K3868" s="187">
        <v>1267.76</v>
      </c>
      <c r="L3868" s="185" t="s">
        <v>64</v>
      </c>
      <c r="M3868" s="179" t="s">
        <v>1308</v>
      </c>
      <c r="N3868" s="191" t="s">
        <v>1309</v>
      </c>
      <c r="O3868" s="190" t="s">
        <v>1309</v>
      </c>
      <c r="P3868" s="180" t="s">
        <v>1314</v>
      </c>
      <c r="Q3868" s="180" t="s">
        <v>1315</v>
      </c>
      <c r="R3868" s="186">
        <v>0</v>
      </c>
      <c r="S3868" s="186">
        <v>0</v>
      </c>
      <c r="T3868" s="188">
        <v>15</v>
      </c>
    </row>
    <row r="3869" spans="1:20" s="178" customFormat="1" ht="12.75" customHeight="1" x14ac:dyDescent="0.2">
      <c r="A3869" s="182">
        <v>92</v>
      </c>
      <c r="B3869" s="184" t="s">
        <v>78</v>
      </c>
      <c r="C3869" s="181">
        <v>1</v>
      </c>
      <c r="D3869" s="183">
        <v>44228</v>
      </c>
      <c r="E3869" s="182">
        <v>2</v>
      </c>
      <c r="F3869" s="182" t="s">
        <v>1234</v>
      </c>
      <c r="G3869" s="182">
        <v>2021</v>
      </c>
      <c r="H3869" s="186">
        <v>14</v>
      </c>
      <c r="I3869" s="181">
        <v>213</v>
      </c>
      <c r="J3869" s="189" t="s">
        <v>111</v>
      </c>
      <c r="K3869" s="187">
        <v>1573.52</v>
      </c>
      <c r="L3869" s="185" t="s">
        <v>64</v>
      </c>
      <c r="M3869" s="179" t="s">
        <v>1308</v>
      </c>
      <c r="N3869" s="191" t="s">
        <v>1309</v>
      </c>
      <c r="O3869" s="190" t="s">
        <v>1309</v>
      </c>
      <c r="P3869" s="180" t="s">
        <v>1314</v>
      </c>
      <c r="Q3869" s="180" t="s">
        <v>1315</v>
      </c>
      <c r="R3869" s="186">
        <v>0</v>
      </c>
      <c r="S3869" s="186">
        <v>0</v>
      </c>
      <c r="T3869" s="188">
        <v>14</v>
      </c>
    </row>
    <row r="3870" spans="1:20" s="178" customFormat="1" ht="12.75" customHeight="1" x14ac:dyDescent="0.2">
      <c r="A3870" s="182">
        <v>58</v>
      </c>
      <c r="B3870" s="184" t="s">
        <v>79</v>
      </c>
      <c r="C3870" s="181">
        <v>1</v>
      </c>
      <c r="D3870" s="183">
        <v>44228</v>
      </c>
      <c r="E3870" s="182">
        <v>2</v>
      </c>
      <c r="F3870" s="182" t="s">
        <v>1234</v>
      </c>
      <c r="G3870" s="182">
        <v>2021</v>
      </c>
      <c r="H3870" s="186">
        <v>7</v>
      </c>
      <c r="I3870" s="181">
        <v>213</v>
      </c>
      <c r="J3870" s="189" t="s">
        <v>111</v>
      </c>
      <c r="K3870" s="187">
        <v>471.96</v>
      </c>
      <c r="L3870" s="185" t="s">
        <v>64</v>
      </c>
      <c r="M3870" s="179" t="s">
        <v>1308</v>
      </c>
      <c r="N3870" s="191" t="s">
        <v>1309</v>
      </c>
      <c r="O3870" s="190" t="s">
        <v>1309</v>
      </c>
      <c r="P3870" s="180" t="s">
        <v>1314</v>
      </c>
      <c r="Q3870" s="180" t="s">
        <v>1315</v>
      </c>
      <c r="R3870" s="186">
        <v>0</v>
      </c>
      <c r="S3870" s="186">
        <v>0</v>
      </c>
      <c r="T3870" s="188">
        <v>7</v>
      </c>
    </row>
    <row r="3871" spans="1:20" s="178" customFormat="1" ht="12.75" customHeight="1" x14ac:dyDescent="0.2">
      <c r="A3871" s="182">
        <v>130</v>
      </c>
      <c r="B3871" s="184" t="s">
        <v>80</v>
      </c>
      <c r="C3871" s="181">
        <v>1</v>
      </c>
      <c r="D3871" s="183">
        <v>44228</v>
      </c>
      <c r="E3871" s="182">
        <v>2</v>
      </c>
      <c r="F3871" s="182" t="s">
        <v>1234</v>
      </c>
      <c r="G3871" s="182">
        <v>2021</v>
      </c>
      <c r="H3871" s="186">
        <v>6</v>
      </c>
      <c r="I3871" s="181">
        <v>213</v>
      </c>
      <c r="J3871" s="189" t="s">
        <v>111</v>
      </c>
      <c r="K3871" s="187">
        <v>518.45000000000005</v>
      </c>
      <c r="L3871" s="185" t="s">
        <v>64</v>
      </c>
      <c r="M3871" s="179" t="s">
        <v>1308</v>
      </c>
      <c r="N3871" s="191" t="s">
        <v>1309</v>
      </c>
      <c r="O3871" s="190" t="s">
        <v>1309</v>
      </c>
      <c r="P3871" s="180" t="s">
        <v>1314</v>
      </c>
      <c r="Q3871" s="180" t="s">
        <v>1315</v>
      </c>
      <c r="R3871" s="186">
        <v>0</v>
      </c>
      <c r="S3871" s="186">
        <v>0</v>
      </c>
      <c r="T3871" s="188">
        <v>6</v>
      </c>
    </row>
    <row r="3872" spans="1:20" s="178" customFormat="1" ht="12.75" customHeight="1" x14ac:dyDescent="0.2">
      <c r="A3872" s="182">
        <v>15</v>
      </c>
      <c r="B3872" s="184" t="s">
        <v>81</v>
      </c>
      <c r="C3872" s="181">
        <v>1</v>
      </c>
      <c r="D3872" s="183">
        <v>44228</v>
      </c>
      <c r="E3872" s="182">
        <v>2</v>
      </c>
      <c r="F3872" s="182" t="s">
        <v>1234</v>
      </c>
      <c r="G3872" s="182">
        <v>2021</v>
      </c>
      <c r="H3872" s="186">
        <v>11</v>
      </c>
      <c r="I3872" s="181">
        <v>213</v>
      </c>
      <c r="J3872" s="189" t="s">
        <v>111</v>
      </c>
      <c r="K3872" s="187">
        <v>1007.15</v>
      </c>
      <c r="L3872" s="185" t="s">
        <v>64</v>
      </c>
      <c r="M3872" s="179" t="s">
        <v>1308</v>
      </c>
      <c r="N3872" s="191" t="s">
        <v>1309</v>
      </c>
      <c r="O3872" s="190" t="s">
        <v>1309</v>
      </c>
      <c r="P3872" s="180" t="s">
        <v>1314</v>
      </c>
      <c r="Q3872" s="180" t="s">
        <v>1315</v>
      </c>
      <c r="R3872" s="186">
        <v>0</v>
      </c>
      <c r="S3872" s="186">
        <v>0</v>
      </c>
      <c r="T3872" s="188">
        <v>11</v>
      </c>
    </row>
    <row r="3873" spans="1:20" s="178" customFormat="1" ht="12.75" customHeight="1" x14ac:dyDescent="0.2">
      <c r="A3873" s="182">
        <v>68</v>
      </c>
      <c r="B3873" s="184" t="s">
        <v>82</v>
      </c>
      <c r="C3873" s="181">
        <v>1</v>
      </c>
      <c r="D3873" s="183">
        <v>44228</v>
      </c>
      <c r="E3873" s="182">
        <v>2</v>
      </c>
      <c r="F3873" s="182" t="s">
        <v>1234</v>
      </c>
      <c r="G3873" s="182">
        <v>2021</v>
      </c>
      <c r="H3873" s="186">
        <v>9</v>
      </c>
      <c r="I3873" s="181">
        <v>213</v>
      </c>
      <c r="J3873" s="189" t="s">
        <v>111</v>
      </c>
      <c r="K3873" s="187">
        <v>883.18</v>
      </c>
      <c r="L3873" s="185" t="s">
        <v>64</v>
      </c>
      <c r="M3873" s="179" t="s">
        <v>1308</v>
      </c>
      <c r="N3873" s="191" t="s">
        <v>1309</v>
      </c>
      <c r="O3873" s="190" t="s">
        <v>1309</v>
      </c>
      <c r="P3873" s="180" t="s">
        <v>1314</v>
      </c>
      <c r="Q3873" s="180" t="s">
        <v>1315</v>
      </c>
      <c r="R3873" s="186">
        <v>0</v>
      </c>
      <c r="S3873" s="186">
        <v>0</v>
      </c>
      <c r="T3873" s="188">
        <v>9</v>
      </c>
    </row>
    <row r="3874" spans="1:20" s="178" customFormat="1" ht="12.75" customHeight="1" x14ac:dyDescent="0.2">
      <c r="A3874" s="182">
        <v>94</v>
      </c>
      <c r="B3874" s="184" t="s">
        <v>83</v>
      </c>
      <c r="C3874" s="181">
        <v>1</v>
      </c>
      <c r="D3874" s="183">
        <v>44228</v>
      </c>
      <c r="E3874" s="182">
        <v>2</v>
      </c>
      <c r="F3874" s="182" t="s">
        <v>1234</v>
      </c>
      <c r="G3874" s="182">
        <v>2021</v>
      </c>
      <c r="H3874" s="186">
        <v>16</v>
      </c>
      <c r="I3874" s="181">
        <v>213</v>
      </c>
      <c r="J3874" s="189" t="s">
        <v>111</v>
      </c>
      <c r="K3874" s="187">
        <v>1125.3800000000001</v>
      </c>
      <c r="L3874" s="185" t="s">
        <v>64</v>
      </c>
      <c r="M3874" s="179" t="s">
        <v>1308</v>
      </c>
      <c r="N3874" s="191" t="s">
        <v>1309</v>
      </c>
      <c r="O3874" s="190" t="s">
        <v>1309</v>
      </c>
      <c r="P3874" s="180" t="s">
        <v>1314</v>
      </c>
      <c r="Q3874" s="180" t="s">
        <v>1315</v>
      </c>
      <c r="R3874" s="186">
        <v>0</v>
      </c>
      <c r="S3874" s="186">
        <v>0</v>
      </c>
      <c r="T3874" s="188">
        <v>16</v>
      </c>
    </row>
    <row r="3875" spans="1:20" s="178" customFormat="1" ht="12.75" customHeight="1" x14ac:dyDescent="0.2">
      <c r="A3875" s="182">
        <v>88</v>
      </c>
      <c r="B3875" s="184" t="s">
        <v>84</v>
      </c>
      <c r="C3875" s="181">
        <v>1</v>
      </c>
      <c r="D3875" s="183">
        <v>44228</v>
      </c>
      <c r="E3875" s="182">
        <v>2</v>
      </c>
      <c r="F3875" s="182" t="s">
        <v>1234</v>
      </c>
      <c r="G3875" s="182">
        <v>2021</v>
      </c>
      <c r="H3875" s="186">
        <v>7</v>
      </c>
      <c r="I3875" s="181">
        <v>213</v>
      </c>
      <c r="J3875" s="189" t="s">
        <v>111</v>
      </c>
      <c r="K3875" s="187">
        <v>443.61</v>
      </c>
      <c r="L3875" s="185" t="s">
        <v>64</v>
      </c>
      <c r="M3875" s="179" t="s">
        <v>1308</v>
      </c>
      <c r="N3875" s="191" t="s">
        <v>1309</v>
      </c>
      <c r="O3875" s="190" t="s">
        <v>1309</v>
      </c>
      <c r="P3875" s="180" t="s">
        <v>1314</v>
      </c>
      <c r="Q3875" s="180" t="s">
        <v>1315</v>
      </c>
      <c r="R3875" s="186">
        <v>0</v>
      </c>
      <c r="S3875" s="186">
        <v>0</v>
      </c>
      <c r="T3875" s="188">
        <v>7</v>
      </c>
    </row>
    <row r="3876" spans="1:20" s="178" customFormat="1" ht="12.75" customHeight="1" x14ac:dyDescent="0.2">
      <c r="A3876" s="182">
        <v>62</v>
      </c>
      <c r="B3876" s="184" t="s">
        <v>85</v>
      </c>
      <c r="C3876" s="181">
        <v>1</v>
      </c>
      <c r="D3876" s="183">
        <v>44228</v>
      </c>
      <c r="E3876" s="182">
        <v>2</v>
      </c>
      <c r="F3876" s="182" t="s">
        <v>1234</v>
      </c>
      <c r="G3876" s="182">
        <v>2021</v>
      </c>
      <c r="H3876" s="186">
        <v>8</v>
      </c>
      <c r="I3876" s="181">
        <v>213</v>
      </c>
      <c r="J3876" s="189" t="s">
        <v>111</v>
      </c>
      <c r="K3876" s="187">
        <v>1066.19</v>
      </c>
      <c r="L3876" s="185" t="s">
        <v>64</v>
      </c>
      <c r="M3876" s="179" t="s">
        <v>1308</v>
      </c>
      <c r="N3876" s="191" t="s">
        <v>1309</v>
      </c>
      <c r="O3876" s="190" t="s">
        <v>1309</v>
      </c>
      <c r="P3876" s="180" t="s">
        <v>1314</v>
      </c>
      <c r="Q3876" s="180" t="s">
        <v>1315</v>
      </c>
      <c r="R3876" s="186">
        <v>0</v>
      </c>
      <c r="S3876" s="186">
        <v>0</v>
      </c>
      <c r="T3876" s="188">
        <v>8</v>
      </c>
    </row>
    <row r="3877" spans="1:20" s="178" customFormat="1" ht="12.75" customHeight="1" x14ac:dyDescent="0.2">
      <c r="A3877" s="182">
        <v>91</v>
      </c>
      <c r="B3877" s="184" t="s">
        <v>86</v>
      </c>
      <c r="C3877" s="181">
        <v>1</v>
      </c>
      <c r="D3877" s="183">
        <v>44228</v>
      </c>
      <c r="E3877" s="182">
        <v>2</v>
      </c>
      <c r="F3877" s="182" t="s">
        <v>1234</v>
      </c>
      <c r="G3877" s="182">
        <v>2021</v>
      </c>
      <c r="H3877" s="186">
        <v>13</v>
      </c>
      <c r="I3877" s="181">
        <v>213</v>
      </c>
      <c r="J3877" s="189" t="s">
        <v>111</v>
      </c>
      <c r="K3877" s="187">
        <v>788.87</v>
      </c>
      <c r="L3877" s="185" t="s">
        <v>64</v>
      </c>
      <c r="M3877" s="179" t="s">
        <v>1308</v>
      </c>
      <c r="N3877" s="191" t="s">
        <v>1309</v>
      </c>
      <c r="O3877" s="190" t="s">
        <v>1309</v>
      </c>
      <c r="P3877" s="180" t="s">
        <v>1314</v>
      </c>
      <c r="Q3877" s="180" t="s">
        <v>1315</v>
      </c>
      <c r="R3877" s="186">
        <v>0</v>
      </c>
      <c r="S3877" s="186">
        <v>0</v>
      </c>
      <c r="T3877" s="188">
        <v>13</v>
      </c>
    </row>
    <row r="3878" spans="1:20" s="178" customFormat="1" ht="12.75" customHeight="1" x14ac:dyDescent="0.2">
      <c r="A3878" s="182">
        <v>89</v>
      </c>
      <c r="B3878" s="184" t="s">
        <v>87</v>
      </c>
      <c r="C3878" s="181">
        <v>1</v>
      </c>
      <c r="D3878" s="183">
        <v>44228</v>
      </c>
      <c r="E3878" s="182">
        <v>2</v>
      </c>
      <c r="F3878" s="182" t="s">
        <v>1234</v>
      </c>
      <c r="G3878" s="182">
        <v>2021</v>
      </c>
      <c r="H3878" s="186">
        <v>14</v>
      </c>
      <c r="I3878" s="181">
        <v>213</v>
      </c>
      <c r="J3878" s="189" t="s">
        <v>111</v>
      </c>
      <c r="K3878" s="187">
        <v>1019.45</v>
      </c>
      <c r="L3878" s="185" t="s">
        <v>64</v>
      </c>
      <c r="M3878" s="179" t="s">
        <v>1308</v>
      </c>
      <c r="N3878" s="191" t="s">
        <v>1309</v>
      </c>
      <c r="O3878" s="190" t="s">
        <v>1309</v>
      </c>
      <c r="P3878" s="180" t="s">
        <v>1314</v>
      </c>
      <c r="Q3878" s="180" t="s">
        <v>1315</v>
      </c>
      <c r="R3878" s="186">
        <v>0</v>
      </c>
      <c r="S3878" s="186">
        <v>0</v>
      </c>
      <c r="T3878" s="188">
        <v>14</v>
      </c>
    </row>
    <row r="3879" spans="1:20" s="178" customFormat="1" ht="12.75" customHeight="1" x14ac:dyDescent="0.2">
      <c r="A3879" s="182">
        <v>310</v>
      </c>
      <c r="B3879" s="184" t="s">
        <v>1349</v>
      </c>
      <c r="C3879" s="181">
        <v>1</v>
      </c>
      <c r="D3879" s="183">
        <v>44228</v>
      </c>
      <c r="E3879" s="182">
        <v>2</v>
      </c>
      <c r="F3879" s="182" t="s">
        <v>1234</v>
      </c>
      <c r="G3879" s="182">
        <v>2021</v>
      </c>
      <c r="H3879" s="186">
        <v>8</v>
      </c>
      <c r="I3879" s="181">
        <v>213</v>
      </c>
      <c r="J3879" s="189" t="s">
        <v>111</v>
      </c>
      <c r="K3879" s="187">
        <v>615.91</v>
      </c>
      <c r="L3879" s="185" t="s">
        <v>64</v>
      </c>
      <c r="M3879" s="179" t="s">
        <v>1308</v>
      </c>
      <c r="N3879" s="191" t="s">
        <v>1309</v>
      </c>
      <c r="O3879" s="190" t="s">
        <v>1309</v>
      </c>
      <c r="P3879" s="180" t="s">
        <v>1314</v>
      </c>
      <c r="Q3879" s="180" t="s">
        <v>1315</v>
      </c>
      <c r="R3879" s="186">
        <v>0</v>
      </c>
      <c r="S3879" s="186">
        <v>0</v>
      </c>
      <c r="T3879" s="188">
        <v>8</v>
      </c>
    </row>
    <row r="3880" spans="1:20" s="178" customFormat="1" ht="12.75" customHeight="1" x14ac:dyDescent="0.2">
      <c r="A3880" s="182">
        <v>225</v>
      </c>
      <c r="B3880" s="184" t="s">
        <v>1347</v>
      </c>
      <c r="C3880" s="181">
        <v>1</v>
      </c>
      <c r="D3880" s="183">
        <v>44228</v>
      </c>
      <c r="E3880" s="182">
        <v>2</v>
      </c>
      <c r="F3880" s="182" t="s">
        <v>1234</v>
      </c>
      <c r="G3880" s="182">
        <v>2021</v>
      </c>
      <c r="H3880" s="186">
        <v>5</v>
      </c>
      <c r="I3880" s="181">
        <v>213</v>
      </c>
      <c r="J3880" s="189" t="s">
        <v>111</v>
      </c>
      <c r="K3880" s="187">
        <v>445.09</v>
      </c>
      <c r="L3880" s="185" t="s">
        <v>64</v>
      </c>
      <c r="M3880" s="179" t="s">
        <v>1308</v>
      </c>
      <c r="N3880" s="191" t="s">
        <v>1309</v>
      </c>
      <c r="O3880" s="190" t="s">
        <v>1309</v>
      </c>
      <c r="P3880" s="180" t="s">
        <v>1314</v>
      </c>
      <c r="Q3880" s="180" t="s">
        <v>1315</v>
      </c>
      <c r="R3880" s="186">
        <v>0</v>
      </c>
      <c r="S3880" s="186">
        <v>0</v>
      </c>
      <c r="T3880" s="188">
        <v>5</v>
      </c>
    </row>
    <row r="3881" spans="1:20" s="178" customFormat="1" ht="12.75" customHeight="1" x14ac:dyDescent="0.2">
      <c r="A3881" s="182">
        <v>255</v>
      </c>
      <c r="B3881" s="184" t="s">
        <v>1348</v>
      </c>
      <c r="C3881" s="181">
        <v>1</v>
      </c>
      <c r="D3881" s="183">
        <v>44228</v>
      </c>
      <c r="E3881" s="182">
        <v>2</v>
      </c>
      <c r="F3881" s="182" t="s">
        <v>1234</v>
      </c>
      <c r="G3881" s="182">
        <v>2021</v>
      </c>
      <c r="H3881" s="186">
        <v>5</v>
      </c>
      <c r="I3881" s="181">
        <v>213</v>
      </c>
      <c r="J3881" s="189" t="s">
        <v>111</v>
      </c>
      <c r="K3881" s="187">
        <v>461.37</v>
      </c>
      <c r="L3881" s="185" t="s">
        <v>64</v>
      </c>
      <c r="M3881" s="179" t="s">
        <v>1308</v>
      </c>
      <c r="N3881" s="191" t="s">
        <v>1309</v>
      </c>
      <c r="O3881" s="190" t="s">
        <v>1309</v>
      </c>
      <c r="P3881" s="180" t="s">
        <v>1314</v>
      </c>
      <c r="Q3881" s="180" t="s">
        <v>1315</v>
      </c>
      <c r="R3881" s="186">
        <v>0</v>
      </c>
      <c r="S3881" s="186">
        <v>0</v>
      </c>
      <c r="T3881" s="188">
        <v>5</v>
      </c>
    </row>
    <row r="3882" spans="1:20" s="178" customFormat="1" ht="12.75" customHeight="1" x14ac:dyDescent="0.2">
      <c r="A3882" s="182">
        <v>150</v>
      </c>
      <c r="B3882" s="184" t="s">
        <v>13</v>
      </c>
      <c r="C3882" s="181">
        <v>1</v>
      </c>
      <c r="D3882" s="183">
        <v>44228</v>
      </c>
      <c r="E3882" s="182">
        <v>2</v>
      </c>
      <c r="F3882" s="182" t="s">
        <v>1234</v>
      </c>
      <c r="G3882" s="182">
        <v>2021</v>
      </c>
      <c r="H3882" s="186">
        <v>1</v>
      </c>
      <c r="I3882" s="181">
        <v>213</v>
      </c>
      <c r="J3882" s="189" t="s">
        <v>111</v>
      </c>
      <c r="K3882" s="187">
        <v>130.88999999999999</v>
      </c>
      <c r="L3882" s="185" t="s">
        <v>1339</v>
      </c>
      <c r="M3882" s="179" t="s">
        <v>1308</v>
      </c>
      <c r="N3882" s="191" t="s">
        <v>1309</v>
      </c>
      <c r="O3882" s="190" t="s">
        <v>1309</v>
      </c>
      <c r="P3882" s="180" t="s">
        <v>1314</v>
      </c>
      <c r="Q3882" s="180" t="s">
        <v>1315</v>
      </c>
      <c r="R3882" s="186">
        <v>0</v>
      </c>
      <c r="S3882" s="186">
        <v>0</v>
      </c>
      <c r="T3882" s="188">
        <v>1</v>
      </c>
    </row>
    <row r="3883" spans="1:20" s="178" customFormat="1" ht="12.75" customHeight="1" x14ac:dyDescent="0.2">
      <c r="A3883" s="182">
        <v>71</v>
      </c>
      <c r="B3883" s="184" t="s">
        <v>14</v>
      </c>
      <c r="C3883" s="181">
        <v>1</v>
      </c>
      <c r="D3883" s="183">
        <v>44228</v>
      </c>
      <c r="E3883" s="182">
        <v>2</v>
      </c>
      <c r="F3883" s="182" t="s">
        <v>1234</v>
      </c>
      <c r="G3883" s="182">
        <v>2021</v>
      </c>
      <c r="H3883" s="186">
        <v>4</v>
      </c>
      <c r="I3883" s="181">
        <v>213</v>
      </c>
      <c r="J3883" s="189" t="s">
        <v>111</v>
      </c>
      <c r="K3883" s="187">
        <v>425.01</v>
      </c>
      <c r="L3883" s="185" t="s">
        <v>1339</v>
      </c>
      <c r="M3883" s="179" t="s">
        <v>1308</v>
      </c>
      <c r="N3883" s="191" t="s">
        <v>1309</v>
      </c>
      <c r="O3883" s="190" t="s">
        <v>1309</v>
      </c>
      <c r="P3883" s="180" t="s">
        <v>1314</v>
      </c>
      <c r="Q3883" s="180" t="s">
        <v>1315</v>
      </c>
      <c r="R3883" s="186">
        <v>0</v>
      </c>
      <c r="S3883" s="186">
        <v>0</v>
      </c>
      <c r="T3883" s="188">
        <v>4</v>
      </c>
    </row>
    <row r="3884" spans="1:20" s="178" customFormat="1" ht="12.75" customHeight="1" x14ac:dyDescent="0.2">
      <c r="A3884" s="182">
        <v>28</v>
      </c>
      <c r="B3884" s="184" t="s">
        <v>16</v>
      </c>
      <c r="C3884" s="181">
        <v>1</v>
      </c>
      <c r="D3884" s="183">
        <v>44228</v>
      </c>
      <c r="E3884" s="182">
        <v>2</v>
      </c>
      <c r="F3884" s="182" t="s">
        <v>1234</v>
      </c>
      <c r="G3884" s="182">
        <v>2021</v>
      </c>
      <c r="H3884" s="186">
        <v>0</v>
      </c>
      <c r="I3884" s="181">
        <v>213</v>
      </c>
      <c r="J3884" s="189" t="s">
        <v>111</v>
      </c>
      <c r="K3884" s="187">
        <v>0</v>
      </c>
      <c r="L3884" s="185" t="s">
        <v>88</v>
      </c>
      <c r="M3884" s="179" t="s">
        <v>1308</v>
      </c>
      <c r="N3884" s="191" t="s">
        <v>1309</v>
      </c>
      <c r="O3884" s="190" t="s">
        <v>1309</v>
      </c>
      <c r="P3884" s="180" t="s">
        <v>1314</v>
      </c>
      <c r="Q3884" s="180" t="s">
        <v>1315</v>
      </c>
      <c r="R3884" s="186">
        <v>0</v>
      </c>
      <c r="S3884" s="186">
        <v>0</v>
      </c>
      <c r="T3884" s="188">
        <v>0</v>
      </c>
    </row>
    <row r="3885" spans="1:20" s="178" customFormat="1" ht="12.75" customHeight="1" x14ac:dyDescent="0.2">
      <c r="A3885" s="182">
        <v>79</v>
      </c>
      <c r="B3885" s="184" t="s">
        <v>5</v>
      </c>
      <c r="C3885" s="181">
        <v>1</v>
      </c>
      <c r="D3885" s="183">
        <v>44228</v>
      </c>
      <c r="E3885" s="182">
        <v>2</v>
      </c>
      <c r="F3885" s="182" t="s">
        <v>1234</v>
      </c>
      <c r="G3885" s="182">
        <v>2021</v>
      </c>
      <c r="H3885" s="186">
        <v>5</v>
      </c>
      <c r="I3885" s="181">
        <v>213</v>
      </c>
      <c r="J3885" s="189" t="s">
        <v>111</v>
      </c>
      <c r="K3885" s="187">
        <v>549.13</v>
      </c>
      <c r="L3885" s="185" t="s">
        <v>88</v>
      </c>
      <c r="M3885" s="179" t="s">
        <v>1308</v>
      </c>
      <c r="N3885" s="191" t="s">
        <v>1309</v>
      </c>
      <c r="O3885" s="190" t="s">
        <v>1309</v>
      </c>
      <c r="P3885" s="180" t="s">
        <v>1314</v>
      </c>
      <c r="Q3885" s="180" t="s">
        <v>1315</v>
      </c>
      <c r="R3885" s="186">
        <v>0</v>
      </c>
      <c r="S3885" s="186">
        <v>0</v>
      </c>
      <c r="T3885" s="188">
        <v>5</v>
      </c>
    </row>
    <row r="3886" spans="1:20" s="178" customFormat="1" ht="12.75" customHeight="1" x14ac:dyDescent="0.2">
      <c r="A3886" s="182">
        <v>80</v>
      </c>
      <c r="B3886" s="184" t="s">
        <v>3</v>
      </c>
      <c r="C3886" s="181">
        <v>1</v>
      </c>
      <c r="D3886" s="183">
        <v>44228</v>
      </c>
      <c r="E3886" s="182">
        <v>2</v>
      </c>
      <c r="F3886" s="182" t="s">
        <v>1234</v>
      </c>
      <c r="G3886" s="182">
        <v>2021</v>
      </c>
      <c r="H3886" s="186">
        <v>25</v>
      </c>
      <c r="I3886" s="181">
        <v>213</v>
      </c>
      <c r="J3886" s="189" t="s">
        <v>111</v>
      </c>
      <c r="K3886" s="187">
        <v>2032.08</v>
      </c>
      <c r="L3886" s="185" t="s">
        <v>1341</v>
      </c>
      <c r="M3886" s="179" t="s">
        <v>1308</v>
      </c>
      <c r="N3886" s="191" t="s">
        <v>1309</v>
      </c>
      <c r="O3886" s="190" t="s">
        <v>1309</v>
      </c>
      <c r="P3886" s="180" t="s">
        <v>1314</v>
      </c>
      <c r="Q3886" s="180" t="s">
        <v>1315</v>
      </c>
      <c r="R3886" s="186">
        <v>0</v>
      </c>
      <c r="S3886" s="186">
        <v>1</v>
      </c>
      <c r="T3886" s="188">
        <v>26</v>
      </c>
    </row>
    <row r="3887" spans="1:20" s="178" customFormat="1" ht="12.75" customHeight="1" x14ac:dyDescent="0.2">
      <c r="A3887" s="182">
        <v>104</v>
      </c>
      <c r="B3887" s="184" t="s">
        <v>4</v>
      </c>
      <c r="C3887" s="181">
        <v>1</v>
      </c>
      <c r="D3887" s="183">
        <v>44228</v>
      </c>
      <c r="E3887" s="182">
        <v>2</v>
      </c>
      <c r="F3887" s="182" t="s">
        <v>1234</v>
      </c>
      <c r="G3887" s="182">
        <v>2021</v>
      </c>
      <c r="H3887" s="186">
        <v>2</v>
      </c>
      <c r="I3887" s="181">
        <v>213</v>
      </c>
      <c r="J3887" s="189" t="s">
        <v>111</v>
      </c>
      <c r="K3887" s="187">
        <v>111.79</v>
      </c>
      <c r="L3887" s="185" t="s">
        <v>1340</v>
      </c>
      <c r="M3887" s="179" t="s">
        <v>1308</v>
      </c>
      <c r="N3887" s="191" t="s">
        <v>1309</v>
      </c>
      <c r="O3887" s="190" t="s">
        <v>1309</v>
      </c>
      <c r="P3887" s="180" t="s">
        <v>1314</v>
      </c>
      <c r="Q3887" s="180" t="s">
        <v>1315</v>
      </c>
      <c r="R3887" s="186">
        <v>0</v>
      </c>
      <c r="S3887" s="186">
        <v>0</v>
      </c>
      <c r="T3887" s="188">
        <v>2</v>
      </c>
    </row>
    <row r="3888" spans="1:20" s="178" customFormat="1" ht="12.75" customHeight="1" x14ac:dyDescent="0.2">
      <c r="A3888" s="182" t="s">
        <v>1285</v>
      </c>
      <c r="B3888" s="184" t="s">
        <v>44</v>
      </c>
      <c r="C3888" s="181">
        <v>1</v>
      </c>
      <c r="D3888" s="183">
        <v>44228</v>
      </c>
      <c r="E3888" s="182">
        <v>2</v>
      </c>
      <c r="F3888" s="182" t="s">
        <v>1234</v>
      </c>
      <c r="G3888" s="182">
        <v>2021</v>
      </c>
      <c r="H3888" s="186">
        <v>2</v>
      </c>
      <c r="I3888" s="181">
        <v>213</v>
      </c>
      <c r="J3888" s="189" t="s">
        <v>111</v>
      </c>
      <c r="K3888" s="187">
        <v>127.1</v>
      </c>
      <c r="L3888" s="185" t="s">
        <v>88</v>
      </c>
      <c r="M3888" s="179" t="s">
        <v>1308</v>
      </c>
      <c r="N3888" s="191" t="s">
        <v>1309</v>
      </c>
      <c r="O3888" s="190" t="s">
        <v>1309</v>
      </c>
      <c r="P3888" s="180" t="s">
        <v>1314</v>
      </c>
      <c r="Q3888" s="180" t="s">
        <v>1315</v>
      </c>
      <c r="R3888" s="186">
        <v>0</v>
      </c>
      <c r="S3888" s="186">
        <v>0</v>
      </c>
      <c r="T3888" s="188">
        <v>2</v>
      </c>
    </row>
    <row r="3889" spans="1:20" s="178" customFormat="1" ht="12.75" customHeight="1" x14ac:dyDescent="0.2">
      <c r="A3889" s="182" t="s">
        <v>1293</v>
      </c>
      <c r="B3889" s="184" t="s">
        <v>89</v>
      </c>
      <c r="C3889" s="181">
        <v>1</v>
      </c>
      <c r="D3889" s="183">
        <v>44228</v>
      </c>
      <c r="E3889" s="182">
        <v>2</v>
      </c>
      <c r="F3889" s="182" t="s">
        <v>1234</v>
      </c>
      <c r="G3889" s="182">
        <v>2021</v>
      </c>
      <c r="H3889" s="186">
        <v>0</v>
      </c>
      <c r="I3889" s="181">
        <v>213</v>
      </c>
      <c r="J3889" s="189" t="s">
        <v>111</v>
      </c>
      <c r="K3889" s="187">
        <v>0</v>
      </c>
      <c r="L3889" s="185" t="s">
        <v>89</v>
      </c>
      <c r="M3889" s="179" t="s">
        <v>1308</v>
      </c>
      <c r="N3889" s="191" t="s">
        <v>1309</v>
      </c>
      <c r="O3889" s="190" t="s">
        <v>1309</v>
      </c>
      <c r="P3889" s="180" t="s">
        <v>1314</v>
      </c>
      <c r="Q3889" s="180" t="s">
        <v>1315</v>
      </c>
      <c r="R3889" s="186">
        <v>0</v>
      </c>
      <c r="S3889" s="186">
        <v>0</v>
      </c>
      <c r="T3889" s="188">
        <v>0</v>
      </c>
    </row>
    <row r="3890" spans="1:20" s="178" customFormat="1" ht="12.75" customHeight="1" x14ac:dyDescent="0.2">
      <c r="A3890" s="182">
        <v>18</v>
      </c>
      <c r="B3890" s="184" t="s">
        <v>63</v>
      </c>
      <c r="C3890" s="181">
        <v>1</v>
      </c>
      <c r="D3890" s="183">
        <v>44228</v>
      </c>
      <c r="E3890" s="182">
        <v>2</v>
      </c>
      <c r="F3890" s="182" t="s">
        <v>1234</v>
      </c>
      <c r="G3890" s="182">
        <v>2021</v>
      </c>
      <c r="H3890" s="186">
        <v>6</v>
      </c>
      <c r="I3890" s="181">
        <v>301</v>
      </c>
      <c r="J3890" s="189" t="s">
        <v>1328</v>
      </c>
      <c r="K3890" s="187">
        <v>516.47</v>
      </c>
      <c r="L3890" s="185" t="s">
        <v>64</v>
      </c>
      <c r="M3890" s="179" t="s">
        <v>1308</v>
      </c>
      <c r="N3890" s="191" t="s">
        <v>1309</v>
      </c>
      <c r="O3890" s="190" t="s">
        <v>1309</v>
      </c>
      <c r="P3890" s="180" t="s">
        <v>1330</v>
      </c>
      <c r="Q3890" s="180" t="s">
        <v>1325</v>
      </c>
      <c r="R3890" s="186">
        <v>0</v>
      </c>
      <c r="S3890" s="186">
        <v>0</v>
      </c>
      <c r="T3890" s="188">
        <v>6</v>
      </c>
    </row>
    <row r="3891" spans="1:20" s="178" customFormat="1" ht="12.75" customHeight="1" x14ac:dyDescent="0.2">
      <c r="A3891" s="182">
        <v>50</v>
      </c>
      <c r="B3891" s="184" t="s">
        <v>65</v>
      </c>
      <c r="C3891" s="181">
        <v>1</v>
      </c>
      <c r="D3891" s="183">
        <v>44228</v>
      </c>
      <c r="E3891" s="182">
        <v>2</v>
      </c>
      <c r="F3891" s="182" t="s">
        <v>1234</v>
      </c>
      <c r="G3891" s="182">
        <v>2021</v>
      </c>
      <c r="H3891" s="186">
        <v>1</v>
      </c>
      <c r="I3891" s="181">
        <v>301</v>
      </c>
      <c r="J3891" s="189" t="s">
        <v>1328</v>
      </c>
      <c r="K3891" s="187">
        <v>44.99</v>
      </c>
      <c r="L3891" s="185" t="s">
        <v>64</v>
      </c>
      <c r="M3891" s="179" t="s">
        <v>1308</v>
      </c>
      <c r="N3891" s="191" t="s">
        <v>1309</v>
      </c>
      <c r="O3891" s="190" t="s">
        <v>1309</v>
      </c>
      <c r="P3891" s="180" t="s">
        <v>1330</v>
      </c>
      <c r="Q3891" s="180" t="s">
        <v>1325</v>
      </c>
      <c r="R3891" s="186">
        <v>0</v>
      </c>
      <c r="S3891" s="186">
        <v>0</v>
      </c>
      <c r="T3891" s="188">
        <v>1</v>
      </c>
    </row>
    <row r="3892" spans="1:20" s="178" customFormat="1" ht="12.75" customHeight="1" x14ac:dyDescent="0.2">
      <c r="A3892" s="182" t="s">
        <v>1255</v>
      </c>
      <c r="B3892" s="184" t="s">
        <v>66</v>
      </c>
      <c r="C3892" s="181">
        <v>1</v>
      </c>
      <c r="D3892" s="183">
        <v>44228</v>
      </c>
      <c r="E3892" s="182">
        <v>2</v>
      </c>
      <c r="F3892" s="182" t="s">
        <v>1234</v>
      </c>
      <c r="G3892" s="182">
        <v>2021</v>
      </c>
      <c r="H3892" s="186">
        <v>1</v>
      </c>
      <c r="I3892" s="181">
        <v>301</v>
      </c>
      <c r="J3892" s="189" t="s">
        <v>1328</v>
      </c>
      <c r="K3892" s="187">
        <v>119.65</v>
      </c>
      <c r="L3892" s="185" t="s">
        <v>64</v>
      </c>
      <c r="M3892" s="179" t="s">
        <v>1308</v>
      </c>
      <c r="N3892" s="191" t="s">
        <v>1309</v>
      </c>
      <c r="O3892" s="190" t="s">
        <v>1309</v>
      </c>
      <c r="P3892" s="180" t="s">
        <v>1330</v>
      </c>
      <c r="Q3892" s="180" t="s">
        <v>1325</v>
      </c>
      <c r="R3892" s="186">
        <v>0</v>
      </c>
      <c r="S3892" s="186">
        <v>0</v>
      </c>
      <c r="T3892" s="188">
        <v>1</v>
      </c>
    </row>
    <row r="3893" spans="1:20" s="178" customFormat="1" ht="12.75" customHeight="1" x14ac:dyDescent="0.2">
      <c r="A3893" s="182" t="s">
        <v>1266</v>
      </c>
      <c r="B3893" s="184" t="s">
        <v>67</v>
      </c>
      <c r="C3893" s="181">
        <v>1</v>
      </c>
      <c r="D3893" s="183">
        <v>44228</v>
      </c>
      <c r="E3893" s="182">
        <v>2</v>
      </c>
      <c r="F3893" s="182" t="s">
        <v>1234</v>
      </c>
      <c r="G3893" s="182">
        <v>2021</v>
      </c>
      <c r="H3893" s="186">
        <v>2</v>
      </c>
      <c r="I3893" s="181">
        <v>301</v>
      </c>
      <c r="J3893" s="189" t="s">
        <v>1328</v>
      </c>
      <c r="K3893" s="187">
        <v>139.35</v>
      </c>
      <c r="L3893" s="185" t="s">
        <v>64</v>
      </c>
      <c r="M3893" s="179" t="s">
        <v>1308</v>
      </c>
      <c r="N3893" s="191" t="s">
        <v>1309</v>
      </c>
      <c r="O3893" s="190" t="s">
        <v>1309</v>
      </c>
      <c r="P3893" s="180" t="s">
        <v>1330</v>
      </c>
      <c r="Q3893" s="180" t="s">
        <v>1325</v>
      </c>
      <c r="R3893" s="186">
        <v>0</v>
      </c>
      <c r="S3893" s="186">
        <v>0</v>
      </c>
      <c r="T3893" s="188">
        <v>2</v>
      </c>
    </row>
    <row r="3894" spans="1:20" s="178" customFormat="1" ht="12.75" customHeight="1" x14ac:dyDescent="0.2">
      <c r="A3894" s="182">
        <v>51</v>
      </c>
      <c r="B3894" s="184" t="s">
        <v>68</v>
      </c>
      <c r="C3894" s="181">
        <v>1</v>
      </c>
      <c r="D3894" s="183">
        <v>44228</v>
      </c>
      <c r="E3894" s="182">
        <v>2</v>
      </c>
      <c r="F3894" s="182" t="s">
        <v>1234</v>
      </c>
      <c r="G3894" s="182">
        <v>2021</v>
      </c>
      <c r="H3894" s="186">
        <v>1</v>
      </c>
      <c r="I3894" s="181">
        <v>301</v>
      </c>
      <c r="J3894" s="189" t="s">
        <v>1328</v>
      </c>
      <c r="K3894" s="187">
        <v>162.16999999999999</v>
      </c>
      <c r="L3894" s="185" t="s">
        <v>64</v>
      </c>
      <c r="M3894" s="179" t="s">
        <v>1308</v>
      </c>
      <c r="N3894" s="191" t="s">
        <v>1309</v>
      </c>
      <c r="O3894" s="190" t="s">
        <v>1309</v>
      </c>
      <c r="P3894" s="180" t="s">
        <v>1330</v>
      </c>
      <c r="Q3894" s="180" t="s">
        <v>1325</v>
      </c>
      <c r="R3894" s="186">
        <v>0</v>
      </c>
      <c r="S3894" s="186">
        <v>0</v>
      </c>
      <c r="T3894" s="188">
        <v>1</v>
      </c>
    </row>
    <row r="3895" spans="1:20" s="178" customFormat="1" ht="12.75" customHeight="1" x14ac:dyDescent="0.2">
      <c r="A3895" s="182" t="s">
        <v>1267</v>
      </c>
      <c r="B3895" s="184" t="s">
        <v>69</v>
      </c>
      <c r="C3895" s="181">
        <v>1</v>
      </c>
      <c r="D3895" s="183">
        <v>44228</v>
      </c>
      <c r="E3895" s="182">
        <v>2</v>
      </c>
      <c r="F3895" s="182" t="s">
        <v>1234</v>
      </c>
      <c r="G3895" s="182">
        <v>2021</v>
      </c>
      <c r="H3895" s="186">
        <v>2</v>
      </c>
      <c r="I3895" s="181">
        <v>301</v>
      </c>
      <c r="J3895" s="189" t="s">
        <v>1328</v>
      </c>
      <c r="K3895" s="187">
        <v>146.53</v>
      </c>
      <c r="L3895" s="185" t="s">
        <v>64</v>
      </c>
      <c r="M3895" s="179" t="s">
        <v>1308</v>
      </c>
      <c r="N3895" s="191" t="s">
        <v>1309</v>
      </c>
      <c r="O3895" s="190" t="s">
        <v>1309</v>
      </c>
      <c r="P3895" s="180" t="s">
        <v>1330</v>
      </c>
      <c r="Q3895" s="180" t="s">
        <v>1325</v>
      </c>
      <c r="R3895" s="186">
        <v>0</v>
      </c>
      <c r="S3895" s="186">
        <v>0</v>
      </c>
      <c r="T3895" s="188">
        <v>2</v>
      </c>
    </row>
    <row r="3896" spans="1:20" s="178" customFormat="1" ht="12.75" customHeight="1" x14ac:dyDescent="0.2">
      <c r="A3896" s="182" t="s">
        <v>1268</v>
      </c>
      <c r="B3896" s="184" t="s">
        <v>70</v>
      </c>
      <c r="C3896" s="181">
        <v>1</v>
      </c>
      <c r="D3896" s="183">
        <v>44228</v>
      </c>
      <c r="E3896" s="182">
        <v>2</v>
      </c>
      <c r="F3896" s="182" t="s">
        <v>1234</v>
      </c>
      <c r="G3896" s="182">
        <v>2021</v>
      </c>
      <c r="H3896" s="186">
        <v>4</v>
      </c>
      <c r="I3896" s="181">
        <v>301</v>
      </c>
      <c r="J3896" s="189" t="s">
        <v>1328</v>
      </c>
      <c r="K3896" s="187">
        <v>357.06</v>
      </c>
      <c r="L3896" s="185" t="s">
        <v>64</v>
      </c>
      <c r="M3896" s="179" t="s">
        <v>1308</v>
      </c>
      <c r="N3896" s="191" t="s">
        <v>1309</v>
      </c>
      <c r="O3896" s="190" t="s">
        <v>1309</v>
      </c>
      <c r="P3896" s="180" t="s">
        <v>1330</v>
      </c>
      <c r="Q3896" s="180" t="s">
        <v>1325</v>
      </c>
      <c r="R3896" s="186">
        <v>0</v>
      </c>
      <c r="S3896" s="186">
        <v>0</v>
      </c>
      <c r="T3896" s="188">
        <v>4</v>
      </c>
    </row>
    <row r="3897" spans="1:20" s="178" customFormat="1" ht="12.75" customHeight="1" x14ac:dyDescent="0.2">
      <c r="A3897" s="182" t="s">
        <v>1269</v>
      </c>
      <c r="B3897" s="184" t="s">
        <v>72</v>
      </c>
      <c r="C3897" s="181">
        <v>1</v>
      </c>
      <c r="D3897" s="183">
        <v>44228</v>
      </c>
      <c r="E3897" s="182">
        <v>2</v>
      </c>
      <c r="F3897" s="182" t="s">
        <v>1234</v>
      </c>
      <c r="G3897" s="182">
        <v>2021</v>
      </c>
      <c r="H3897" s="186">
        <v>3</v>
      </c>
      <c r="I3897" s="181">
        <v>301</v>
      </c>
      <c r="J3897" s="189" t="s">
        <v>1328</v>
      </c>
      <c r="K3897" s="187">
        <v>229.87</v>
      </c>
      <c r="L3897" s="185" t="s">
        <v>64</v>
      </c>
      <c r="M3897" s="179" t="s">
        <v>1308</v>
      </c>
      <c r="N3897" s="191" t="s">
        <v>1309</v>
      </c>
      <c r="O3897" s="190" t="s">
        <v>1309</v>
      </c>
      <c r="P3897" s="180" t="s">
        <v>1330</v>
      </c>
      <c r="Q3897" s="180" t="s">
        <v>1325</v>
      </c>
      <c r="R3897" s="186">
        <v>0</v>
      </c>
      <c r="S3897" s="186">
        <v>0</v>
      </c>
      <c r="T3897" s="188">
        <v>3</v>
      </c>
    </row>
    <row r="3898" spans="1:20" s="178" customFormat="1" ht="12.75" customHeight="1" x14ac:dyDescent="0.2">
      <c r="A3898" s="182">
        <v>25</v>
      </c>
      <c r="B3898" s="184" t="s">
        <v>73</v>
      </c>
      <c r="C3898" s="181">
        <v>1</v>
      </c>
      <c r="D3898" s="183">
        <v>44228</v>
      </c>
      <c r="E3898" s="182">
        <v>2</v>
      </c>
      <c r="F3898" s="182" t="s">
        <v>1234</v>
      </c>
      <c r="G3898" s="182">
        <v>2021</v>
      </c>
      <c r="H3898" s="186">
        <v>1</v>
      </c>
      <c r="I3898" s="181">
        <v>301</v>
      </c>
      <c r="J3898" s="189" t="s">
        <v>1328</v>
      </c>
      <c r="K3898" s="187">
        <v>118.86</v>
      </c>
      <c r="L3898" s="185" t="s">
        <v>64</v>
      </c>
      <c r="M3898" s="179" t="s">
        <v>1308</v>
      </c>
      <c r="N3898" s="191" t="s">
        <v>1309</v>
      </c>
      <c r="O3898" s="190" t="s">
        <v>1309</v>
      </c>
      <c r="P3898" s="180" t="s">
        <v>1330</v>
      </c>
      <c r="Q3898" s="180" t="s">
        <v>1325</v>
      </c>
      <c r="R3898" s="186">
        <v>0</v>
      </c>
      <c r="S3898" s="186">
        <v>0</v>
      </c>
      <c r="T3898" s="188">
        <v>1</v>
      </c>
    </row>
    <row r="3899" spans="1:20" s="178" customFormat="1" ht="12.75" customHeight="1" x14ac:dyDescent="0.2">
      <c r="A3899" s="182" t="s">
        <v>1258</v>
      </c>
      <c r="B3899" s="184" t="s">
        <v>74</v>
      </c>
      <c r="C3899" s="181">
        <v>1</v>
      </c>
      <c r="D3899" s="183">
        <v>44228</v>
      </c>
      <c r="E3899" s="182">
        <v>2</v>
      </c>
      <c r="F3899" s="182" t="s">
        <v>1234</v>
      </c>
      <c r="G3899" s="182">
        <v>2021</v>
      </c>
      <c r="H3899" s="186">
        <v>1</v>
      </c>
      <c r="I3899" s="181">
        <v>301</v>
      </c>
      <c r="J3899" s="189" t="s">
        <v>1328</v>
      </c>
      <c r="K3899" s="187">
        <v>105.7</v>
      </c>
      <c r="L3899" s="185" t="s">
        <v>64</v>
      </c>
      <c r="M3899" s="179" t="s">
        <v>1308</v>
      </c>
      <c r="N3899" s="191" t="s">
        <v>1309</v>
      </c>
      <c r="O3899" s="190" t="s">
        <v>1309</v>
      </c>
      <c r="P3899" s="180" t="s">
        <v>1330</v>
      </c>
      <c r="Q3899" s="180" t="s">
        <v>1325</v>
      </c>
      <c r="R3899" s="186">
        <v>0</v>
      </c>
      <c r="S3899" s="186">
        <v>0</v>
      </c>
      <c r="T3899" s="188">
        <v>1</v>
      </c>
    </row>
    <row r="3900" spans="1:20" s="178" customFormat="1" ht="12.75" customHeight="1" x14ac:dyDescent="0.2">
      <c r="A3900" s="182">
        <v>36</v>
      </c>
      <c r="B3900" s="184" t="s">
        <v>75</v>
      </c>
      <c r="C3900" s="181">
        <v>1</v>
      </c>
      <c r="D3900" s="183">
        <v>44228</v>
      </c>
      <c r="E3900" s="182">
        <v>2</v>
      </c>
      <c r="F3900" s="182" t="s">
        <v>1234</v>
      </c>
      <c r="G3900" s="182">
        <v>2021</v>
      </c>
      <c r="H3900" s="186">
        <v>3</v>
      </c>
      <c r="I3900" s="181">
        <v>301</v>
      </c>
      <c r="J3900" s="189" t="s">
        <v>1328</v>
      </c>
      <c r="K3900" s="187">
        <v>273.51</v>
      </c>
      <c r="L3900" s="185" t="s">
        <v>64</v>
      </c>
      <c r="M3900" s="179" t="s">
        <v>1308</v>
      </c>
      <c r="N3900" s="191" t="s">
        <v>1309</v>
      </c>
      <c r="O3900" s="190" t="s">
        <v>1309</v>
      </c>
      <c r="P3900" s="180" t="s">
        <v>1330</v>
      </c>
      <c r="Q3900" s="180" t="s">
        <v>1325</v>
      </c>
      <c r="R3900" s="186">
        <v>0</v>
      </c>
      <c r="S3900" s="186">
        <v>0</v>
      </c>
      <c r="T3900" s="188">
        <v>3</v>
      </c>
    </row>
    <row r="3901" spans="1:20" s="178" customFormat="1" ht="12.75" customHeight="1" x14ac:dyDescent="0.2">
      <c r="A3901" s="182">
        <v>70</v>
      </c>
      <c r="B3901" s="184" t="s">
        <v>76</v>
      </c>
      <c r="C3901" s="181">
        <v>1</v>
      </c>
      <c r="D3901" s="183">
        <v>44228</v>
      </c>
      <c r="E3901" s="182">
        <v>2</v>
      </c>
      <c r="F3901" s="182" t="s">
        <v>1234</v>
      </c>
      <c r="G3901" s="182">
        <v>2021</v>
      </c>
      <c r="H3901" s="186">
        <v>1</v>
      </c>
      <c r="I3901" s="181">
        <v>301</v>
      </c>
      <c r="J3901" s="189" t="s">
        <v>1328</v>
      </c>
      <c r="K3901" s="187">
        <v>85.05</v>
      </c>
      <c r="L3901" s="185" t="s">
        <v>64</v>
      </c>
      <c r="M3901" s="179" t="s">
        <v>1308</v>
      </c>
      <c r="N3901" s="191" t="s">
        <v>1309</v>
      </c>
      <c r="O3901" s="190" t="s">
        <v>1309</v>
      </c>
      <c r="P3901" s="180" t="s">
        <v>1330</v>
      </c>
      <c r="Q3901" s="180" t="s">
        <v>1325</v>
      </c>
      <c r="R3901" s="186">
        <v>0</v>
      </c>
      <c r="S3901" s="186">
        <v>0</v>
      </c>
      <c r="T3901" s="188">
        <v>1</v>
      </c>
    </row>
    <row r="3902" spans="1:20" s="178" customFormat="1" ht="12.75" customHeight="1" x14ac:dyDescent="0.2">
      <c r="A3902" s="182">
        <v>67</v>
      </c>
      <c r="B3902" s="184" t="s">
        <v>77</v>
      </c>
      <c r="C3902" s="181">
        <v>1</v>
      </c>
      <c r="D3902" s="183">
        <v>44228</v>
      </c>
      <c r="E3902" s="182">
        <v>2</v>
      </c>
      <c r="F3902" s="182" t="s">
        <v>1234</v>
      </c>
      <c r="G3902" s="182">
        <v>2021</v>
      </c>
      <c r="H3902" s="186">
        <v>2</v>
      </c>
      <c r="I3902" s="181">
        <v>301</v>
      </c>
      <c r="J3902" s="189" t="s">
        <v>1328</v>
      </c>
      <c r="K3902" s="187">
        <v>154.51</v>
      </c>
      <c r="L3902" s="185" t="s">
        <v>64</v>
      </c>
      <c r="M3902" s="179" t="s">
        <v>1308</v>
      </c>
      <c r="N3902" s="191" t="s">
        <v>1309</v>
      </c>
      <c r="O3902" s="190" t="s">
        <v>1309</v>
      </c>
      <c r="P3902" s="180" t="s">
        <v>1330</v>
      </c>
      <c r="Q3902" s="180" t="s">
        <v>1325</v>
      </c>
      <c r="R3902" s="186">
        <v>0</v>
      </c>
      <c r="S3902" s="186">
        <v>0</v>
      </c>
      <c r="T3902" s="188">
        <v>2</v>
      </c>
    </row>
    <row r="3903" spans="1:20" s="178" customFormat="1" ht="12.75" customHeight="1" x14ac:dyDescent="0.2">
      <c r="A3903" s="182">
        <v>92</v>
      </c>
      <c r="B3903" s="184" t="s">
        <v>78</v>
      </c>
      <c r="C3903" s="181">
        <v>1</v>
      </c>
      <c r="D3903" s="183">
        <v>44228</v>
      </c>
      <c r="E3903" s="182">
        <v>2</v>
      </c>
      <c r="F3903" s="182" t="s">
        <v>1234</v>
      </c>
      <c r="G3903" s="182">
        <v>2021</v>
      </c>
      <c r="H3903" s="186">
        <v>2</v>
      </c>
      <c r="I3903" s="181">
        <v>301</v>
      </c>
      <c r="J3903" s="189" t="s">
        <v>1328</v>
      </c>
      <c r="K3903" s="187">
        <v>238.13</v>
      </c>
      <c r="L3903" s="185" t="s">
        <v>64</v>
      </c>
      <c r="M3903" s="179" t="s">
        <v>1308</v>
      </c>
      <c r="N3903" s="191" t="s">
        <v>1309</v>
      </c>
      <c r="O3903" s="190" t="s">
        <v>1309</v>
      </c>
      <c r="P3903" s="180" t="s">
        <v>1330</v>
      </c>
      <c r="Q3903" s="180" t="s">
        <v>1325</v>
      </c>
      <c r="R3903" s="186">
        <v>0</v>
      </c>
      <c r="S3903" s="186">
        <v>0</v>
      </c>
      <c r="T3903" s="188">
        <v>2</v>
      </c>
    </row>
    <row r="3904" spans="1:20" s="178" customFormat="1" ht="12.75" customHeight="1" x14ac:dyDescent="0.2">
      <c r="A3904" s="182">
        <v>58</v>
      </c>
      <c r="B3904" s="184" t="s">
        <v>79</v>
      </c>
      <c r="C3904" s="181">
        <v>1</v>
      </c>
      <c r="D3904" s="183">
        <v>44228</v>
      </c>
      <c r="E3904" s="182">
        <v>2</v>
      </c>
      <c r="F3904" s="182" t="s">
        <v>1234</v>
      </c>
      <c r="G3904" s="182">
        <v>2021</v>
      </c>
      <c r="H3904" s="186">
        <v>2</v>
      </c>
      <c r="I3904" s="181">
        <v>301</v>
      </c>
      <c r="J3904" s="189" t="s">
        <v>1328</v>
      </c>
      <c r="K3904" s="187">
        <v>103.28</v>
      </c>
      <c r="L3904" s="185" t="s">
        <v>64</v>
      </c>
      <c r="M3904" s="179" t="s">
        <v>1308</v>
      </c>
      <c r="N3904" s="191" t="s">
        <v>1309</v>
      </c>
      <c r="O3904" s="190" t="s">
        <v>1309</v>
      </c>
      <c r="P3904" s="180" t="s">
        <v>1330</v>
      </c>
      <c r="Q3904" s="180" t="s">
        <v>1325</v>
      </c>
      <c r="R3904" s="186">
        <v>0</v>
      </c>
      <c r="S3904" s="186">
        <v>0</v>
      </c>
      <c r="T3904" s="188">
        <v>2</v>
      </c>
    </row>
    <row r="3905" spans="1:20" s="178" customFormat="1" ht="12.75" customHeight="1" x14ac:dyDescent="0.2">
      <c r="A3905" s="182">
        <v>130</v>
      </c>
      <c r="B3905" s="184" t="s">
        <v>80</v>
      </c>
      <c r="C3905" s="181">
        <v>1</v>
      </c>
      <c r="D3905" s="183">
        <v>44228</v>
      </c>
      <c r="E3905" s="182">
        <v>2</v>
      </c>
      <c r="F3905" s="182" t="s">
        <v>1234</v>
      </c>
      <c r="G3905" s="182">
        <v>2021</v>
      </c>
      <c r="H3905" s="186">
        <v>1</v>
      </c>
      <c r="I3905" s="181">
        <v>301</v>
      </c>
      <c r="J3905" s="189" t="s">
        <v>1328</v>
      </c>
      <c r="K3905" s="187">
        <v>62.37</v>
      </c>
      <c r="L3905" s="185" t="s">
        <v>64</v>
      </c>
      <c r="M3905" s="179" t="s">
        <v>1308</v>
      </c>
      <c r="N3905" s="191" t="s">
        <v>1309</v>
      </c>
      <c r="O3905" s="190" t="s">
        <v>1309</v>
      </c>
      <c r="P3905" s="180" t="s">
        <v>1330</v>
      </c>
      <c r="Q3905" s="180" t="s">
        <v>1325</v>
      </c>
      <c r="R3905" s="186">
        <v>0</v>
      </c>
      <c r="S3905" s="186">
        <v>0</v>
      </c>
      <c r="T3905" s="188">
        <v>1</v>
      </c>
    </row>
    <row r="3906" spans="1:20" s="178" customFormat="1" ht="12.75" customHeight="1" x14ac:dyDescent="0.2">
      <c r="A3906" s="182">
        <v>15</v>
      </c>
      <c r="B3906" s="184" t="s">
        <v>81</v>
      </c>
      <c r="C3906" s="181">
        <v>1</v>
      </c>
      <c r="D3906" s="183">
        <v>44228</v>
      </c>
      <c r="E3906" s="182">
        <v>2</v>
      </c>
      <c r="F3906" s="182" t="s">
        <v>1234</v>
      </c>
      <c r="G3906" s="182">
        <v>2021</v>
      </c>
      <c r="H3906" s="186">
        <v>3</v>
      </c>
      <c r="I3906" s="181">
        <v>301</v>
      </c>
      <c r="J3906" s="189" t="s">
        <v>1328</v>
      </c>
      <c r="K3906" s="187">
        <v>282.57</v>
      </c>
      <c r="L3906" s="185" t="s">
        <v>64</v>
      </c>
      <c r="M3906" s="179" t="s">
        <v>1308</v>
      </c>
      <c r="N3906" s="191" t="s">
        <v>1309</v>
      </c>
      <c r="O3906" s="190" t="s">
        <v>1309</v>
      </c>
      <c r="P3906" s="180" t="s">
        <v>1330</v>
      </c>
      <c r="Q3906" s="180" t="s">
        <v>1325</v>
      </c>
      <c r="R3906" s="186">
        <v>0</v>
      </c>
      <c r="S3906" s="186">
        <v>0</v>
      </c>
      <c r="T3906" s="188">
        <v>3</v>
      </c>
    </row>
    <row r="3907" spans="1:20" s="178" customFormat="1" ht="12.75" customHeight="1" x14ac:dyDescent="0.2">
      <c r="A3907" s="182">
        <v>68</v>
      </c>
      <c r="B3907" s="184" t="s">
        <v>82</v>
      </c>
      <c r="C3907" s="181">
        <v>1</v>
      </c>
      <c r="D3907" s="183">
        <v>44228</v>
      </c>
      <c r="E3907" s="182">
        <v>2</v>
      </c>
      <c r="F3907" s="182" t="s">
        <v>1234</v>
      </c>
      <c r="G3907" s="182">
        <v>2021</v>
      </c>
      <c r="H3907" s="186">
        <v>2</v>
      </c>
      <c r="I3907" s="181">
        <v>301</v>
      </c>
      <c r="J3907" s="189" t="s">
        <v>1328</v>
      </c>
      <c r="K3907" s="187">
        <v>188.16</v>
      </c>
      <c r="L3907" s="185" t="s">
        <v>64</v>
      </c>
      <c r="M3907" s="179" t="s">
        <v>1308</v>
      </c>
      <c r="N3907" s="191" t="s">
        <v>1309</v>
      </c>
      <c r="O3907" s="190" t="s">
        <v>1309</v>
      </c>
      <c r="P3907" s="180" t="s">
        <v>1330</v>
      </c>
      <c r="Q3907" s="180" t="s">
        <v>1325</v>
      </c>
      <c r="R3907" s="186">
        <v>0</v>
      </c>
      <c r="S3907" s="186">
        <v>0</v>
      </c>
      <c r="T3907" s="188">
        <v>2</v>
      </c>
    </row>
    <row r="3908" spans="1:20" s="178" customFormat="1" ht="12.75" customHeight="1" x14ac:dyDescent="0.2">
      <c r="A3908" s="182" t="s">
        <v>1275</v>
      </c>
      <c r="B3908" s="184" t="s">
        <v>83</v>
      </c>
      <c r="C3908" s="181">
        <v>1</v>
      </c>
      <c r="D3908" s="183">
        <v>44228</v>
      </c>
      <c r="E3908" s="182">
        <v>2</v>
      </c>
      <c r="F3908" s="182" t="s">
        <v>1234</v>
      </c>
      <c r="G3908" s="182">
        <v>2021</v>
      </c>
      <c r="H3908" s="186">
        <v>2</v>
      </c>
      <c r="I3908" s="181">
        <v>301</v>
      </c>
      <c r="J3908" s="189" t="s">
        <v>1328</v>
      </c>
      <c r="K3908" s="187">
        <v>169.23</v>
      </c>
      <c r="L3908" s="185" t="s">
        <v>64</v>
      </c>
      <c r="M3908" s="179" t="s">
        <v>1308</v>
      </c>
      <c r="N3908" s="191" t="s">
        <v>1309</v>
      </c>
      <c r="O3908" s="190" t="s">
        <v>1309</v>
      </c>
      <c r="P3908" s="180" t="s">
        <v>1330</v>
      </c>
      <c r="Q3908" s="180" t="s">
        <v>1325</v>
      </c>
      <c r="R3908" s="186">
        <v>0</v>
      </c>
      <c r="S3908" s="186">
        <v>0</v>
      </c>
      <c r="T3908" s="188">
        <v>2</v>
      </c>
    </row>
    <row r="3909" spans="1:20" s="178" customFormat="1" ht="12.75" customHeight="1" x14ac:dyDescent="0.2">
      <c r="A3909" s="182" t="s">
        <v>1262</v>
      </c>
      <c r="B3909" s="184" t="s">
        <v>84</v>
      </c>
      <c r="C3909" s="181">
        <v>1</v>
      </c>
      <c r="D3909" s="183">
        <v>44228</v>
      </c>
      <c r="E3909" s="182">
        <v>2</v>
      </c>
      <c r="F3909" s="182" t="s">
        <v>1234</v>
      </c>
      <c r="G3909" s="182">
        <v>2021</v>
      </c>
      <c r="H3909" s="186">
        <v>2</v>
      </c>
      <c r="I3909" s="181">
        <v>301</v>
      </c>
      <c r="J3909" s="189" t="s">
        <v>1328</v>
      </c>
      <c r="K3909" s="187">
        <v>100.08</v>
      </c>
      <c r="L3909" s="185" t="s">
        <v>64</v>
      </c>
      <c r="M3909" s="179" t="s">
        <v>1308</v>
      </c>
      <c r="N3909" s="191" t="s">
        <v>1309</v>
      </c>
      <c r="O3909" s="190" t="s">
        <v>1309</v>
      </c>
      <c r="P3909" s="180" t="s">
        <v>1330</v>
      </c>
      <c r="Q3909" s="180" t="s">
        <v>1325</v>
      </c>
      <c r="R3909" s="186">
        <v>0</v>
      </c>
      <c r="S3909" s="186">
        <v>0</v>
      </c>
      <c r="T3909" s="188">
        <v>2</v>
      </c>
    </row>
    <row r="3910" spans="1:20" s="178" customFormat="1" ht="12.75" customHeight="1" x14ac:dyDescent="0.2">
      <c r="A3910" s="182">
        <v>62</v>
      </c>
      <c r="B3910" s="184" t="s">
        <v>85</v>
      </c>
      <c r="C3910" s="181">
        <v>1</v>
      </c>
      <c r="D3910" s="183">
        <v>44228</v>
      </c>
      <c r="E3910" s="182">
        <v>2</v>
      </c>
      <c r="F3910" s="182" t="s">
        <v>1234</v>
      </c>
      <c r="G3910" s="182">
        <v>2021</v>
      </c>
      <c r="H3910" s="186">
        <v>1</v>
      </c>
      <c r="I3910" s="181">
        <v>301</v>
      </c>
      <c r="J3910" s="189" t="s">
        <v>1328</v>
      </c>
      <c r="K3910" s="187">
        <v>136.28</v>
      </c>
      <c r="L3910" s="185" t="s">
        <v>64</v>
      </c>
      <c r="M3910" s="179" t="s">
        <v>1308</v>
      </c>
      <c r="N3910" s="191" t="s">
        <v>1309</v>
      </c>
      <c r="O3910" s="190" t="s">
        <v>1309</v>
      </c>
      <c r="P3910" s="180" t="s">
        <v>1330</v>
      </c>
      <c r="Q3910" s="180" t="s">
        <v>1325</v>
      </c>
      <c r="R3910" s="186">
        <v>0</v>
      </c>
      <c r="S3910" s="186">
        <v>0</v>
      </c>
      <c r="T3910" s="188">
        <v>1</v>
      </c>
    </row>
    <row r="3911" spans="1:20" s="178" customFormat="1" ht="12.75" customHeight="1" x14ac:dyDescent="0.2">
      <c r="A3911" s="182" t="s">
        <v>1270</v>
      </c>
      <c r="B3911" s="184" t="s">
        <v>86</v>
      </c>
      <c r="C3911" s="181">
        <v>1</v>
      </c>
      <c r="D3911" s="183">
        <v>44228</v>
      </c>
      <c r="E3911" s="182">
        <v>2</v>
      </c>
      <c r="F3911" s="182" t="s">
        <v>1234</v>
      </c>
      <c r="G3911" s="182">
        <v>2021</v>
      </c>
      <c r="H3911" s="186">
        <v>3</v>
      </c>
      <c r="I3911" s="181">
        <v>301</v>
      </c>
      <c r="J3911" s="189" t="s">
        <v>1328</v>
      </c>
      <c r="K3911" s="187">
        <v>202.43</v>
      </c>
      <c r="L3911" s="185" t="s">
        <v>64</v>
      </c>
      <c r="M3911" s="179" t="s">
        <v>1308</v>
      </c>
      <c r="N3911" s="191" t="s">
        <v>1309</v>
      </c>
      <c r="O3911" s="190" t="s">
        <v>1309</v>
      </c>
      <c r="P3911" s="180" t="s">
        <v>1330</v>
      </c>
      <c r="Q3911" s="180" t="s">
        <v>1325</v>
      </c>
      <c r="R3911" s="186">
        <v>0</v>
      </c>
      <c r="S3911" s="186">
        <v>0</v>
      </c>
      <c r="T3911" s="188">
        <v>3</v>
      </c>
    </row>
    <row r="3912" spans="1:20" s="178" customFormat="1" ht="12.75" customHeight="1" x14ac:dyDescent="0.2">
      <c r="A3912" s="182" t="s">
        <v>1278</v>
      </c>
      <c r="B3912" s="184" t="s">
        <v>87</v>
      </c>
      <c r="C3912" s="181">
        <v>1</v>
      </c>
      <c r="D3912" s="183">
        <v>44228</v>
      </c>
      <c r="E3912" s="182">
        <v>2</v>
      </c>
      <c r="F3912" s="182" t="s">
        <v>1234</v>
      </c>
      <c r="G3912" s="182">
        <v>2021</v>
      </c>
      <c r="H3912" s="186">
        <v>4</v>
      </c>
      <c r="I3912" s="181">
        <v>301</v>
      </c>
      <c r="J3912" s="189" t="s">
        <v>1328</v>
      </c>
      <c r="K3912" s="187">
        <v>324.82</v>
      </c>
      <c r="L3912" s="185" t="s">
        <v>64</v>
      </c>
      <c r="M3912" s="179" t="s">
        <v>1308</v>
      </c>
      <c r="N3912" s="191" t="s">
        <v>1309</v>
      </c>
      <c r="O3912" s="190" t="s">
        <v>1309</v>
      </c>
      <c r="P3912" s="180" t="s">
        <v>1330</v>
      </c>
      <c r="Q3912" s="180" t="s">
        <v>1325</v>
      </c>
      <c r="R3912" s="186">
        <v>0</v>
      </c>
      <c r="S3912" s="186">
        <v>0</v>
      </c>
      <c r="T3912" s="188">
        <v>4</v>
      </c>
    </row>
    <row r="3913" spans="1:20" s="178" customFormat="1" ht="12.75" customHeight="1" x14ac:dyDescent="0.2">
      <c r="A3913" s="182">
        <v>310</v>
      </c>
      <c r="B3913" s="184" t="s">
        <v>1349</v>
      </c>
      <c r="C3913" s="181">
        <v>1</v>
      </c>
      <c r="D3913" s="183">
        <v>44228</v>
      </c>
      <c r="E3913" s="182">
        <v>2</v>
      </c>
      <c r="F3913" s="182" t="s">
        <v>1234</v>
      </c>
      <c r="G3913" s="182">
        <v>2021</v>
      </c>
      <c r="H3913" s="186">
        <v>1</v>
      </c>
      <c r="I3913" s="181">
        <v>301</v>
      </c>
      <c r="J3913" s="189" t="s">
        <v>1328</v>
      </c>
      <c r="K3913" s="187">
        <v>115.1</v>
      </c>
      <c r="L3913" s="185" t="s">
        <v>64</v>
      </c>
      <c r="M3913" s="179" t="s">
        <v>1308</v>
      </c>
      <c r="N3913" s="191" t="s">
        <v>1309</v>
      </c>
      <c r="O3913" s="190" t="s">
        <v>1309</v>
      </c>
      <c r="P3913" s="180" t="s">
        <v>1330</v>
      </c>
      <c r="Q3913" s="180" t="s">
        <v>1325</v>
      </c>
      <c r="R3913" s="186">
        <v>0</v>
      </c>
      <c r="S3913" s="186">
        <v>0</v>
      </c>
      <c r="T3913" s="188">
        <v>1</v>
      </c>
    </row>
    <row r="3914" spans="1:20" s="178" customFormat="1" ht="12.75" customHeight="1" x14ac:dyDescent="0.2">
      <c r="A3914" s="182">
        <v>225</v>
      </c>
      <c r="B3914" s="184" t="s">
        <v>1347</v>
      </c>
      <c r="C3914" s="181">
        <v>1</v>
      </c>
      <c r="D3914" s="183">
        <v>44228</v>
      </c>
      <c r="E3914" s="182">
        <v>2</v>
      </c>
      <c r="F3914" s="182" t="s">
        <v>1234</v>
      </c>
      <c r="G3914" s="182">
        <v>2021</v>
      </c>
      <c r="H3914" s="186">
        <v>1</v>
      </c>
      <c r="I3914" s="181">
        <v>301</v>
      </c>
      <c r="J3914" s="189" t="s">
        <v>1328</v>
      </c>
      <c r="K3914" s="187">
        <v>74.69</v>
      </c>
      <c r="L3914" s="185" t="s">
        <v>64</v>
      </c>
      <c r="M3914" s="179" t="s">
        <v>1308</v>
      </c>
      <c r="N3914" s="191" t="s">
        <v>1309</v>
      </c>
      <c r="O3914" s="190" t="s">
        <v>1309</v>
      </c>
      <c r="P3914" s="180" t="s">
        <v>1330</v>
      </c>
      <c r="Q3914" s="180" t="s">
        <v>1325</v>
      </c>
      <c r="R3914" s="186">
        <v>0</v>
      </c>
      <c r="S3914" s="186">
        <v>0</v>
      </c>
      <c r="T3914" s="188">
        <v>1</v>
      </c>
    </row>
    <row r="3915" spans="1:20" s="178" customFormat="1" ht="12.75" customHeight="1" x14ac:dyDescent="0.2">
      <c r="A3915" s="182">
        <v>255</v>
      </c>
      <c r="B3915" s="184" t="s">
        <v>1348</v>
      </c>
      <c r="C3915" s="181">
        <v>1</v>
      </c>
      <c r="D3915" s="183">
        <v>44228</v>
      </c>
      <c r="E3915" s="182">
        <v>2</v>
      </c>
      <c r="F3915" s="182" t="s">
        <v>1234</v>
      </c>
      <c r="G3915" s="182">
        <v>2021</v>
      </c>
      <c r="H3915" s="186">
        <v>1</v>
      </c>
      <c r="I3915" s="181">
        <v>301</v>
      </c>
      <c r="J3915" s="189" t="s">
        <v>1328</v>
      </c>
      <c r="K3915" s="187">
        <v>77.42</v>
      </c>
      <c r="L3915" s="185" t="s">
        <v>64</v>
      </c>
      <c r="M3915" s="179" t="s">
        <v>1308</v>
      </c>
      <c r="N3915" s="191" t="s">
        <v>1309</v>
      </c>
      <c r="O3915" s="190" t="s">
        <v>1309</v>
      </c>
      <c r="P3915" s="180" t="s">
        <v>1330</v>
      </c>
      <c r="Q3915" s="180" t="s">
        <v>1325</v>
      </c>
      <c r="R3915" s="186">
        <v>0</v>
      </c>
      <c r="S3915" s="186">
        <v>0</v>
      </c>
      <c r="T3915" s="188">
        <v>1</v>
      </c>
    </row>
    <row r="3916" spans="1:20" s="178" customFormat="1" ht="12.75" customHeight="1" x14ac:dyDescent="0.2">
      <c r="A3916" s="182">
        <v>18</v>
      </c>
      <c r="B3916" s="184" t="s">
        <v>63</v>
      </c>
      <c r="C3916" s="181">
        <v>1</v>
      </c>
      <c r="D3916" s="183">
        <v>44256</v>
      </c>
      <c r="E3916" s="182">
        <v>3</v>
      </c>
      <c r="F3916" s="182" t="s">
        <v>1235</v>
      </c>
      <c r="G3916" s="182">
        <v>2021</v>
      </c>
      <c r="H3916" s="186">
        <v>508</v>
      </c>
      <c r="I3916" s="181">
        <v>201</v>
      </c>
      <c r="J3916" s="189" t="s">
        <v>47</v>
      </c>
      <c r="K3916" s="187">
        <v>49784.93</v>
      </c>
      <c r="L3916" s="185" t="s">
        <v>64</v>
      </c>
      <c r="M3916" s="179" t="s">
        <v>1308</v>
      </c>
      <c r="N3916" s="191" t="s">
        <v>1309</v>
      </c>
      <c r="O3916" s="190" t="s">
        <v>1309</v>
      </c>
      <c r="P3916" s="180" t="s">
        <v>1310</v>
      </c>
      <c r="Q3916" s="180" t="s">
        <v>1313</v>
      </c>
      <c r="R3916" s="186">
        <v>0</v>
      </c>
      <c r="S3916" s="186">
        <v>12</v>
      </c>
      <c r="T3916" s="188">
        <v>575</v>
      </c>
    </row>
    <row r="3917" spans="1:20" s="178" customFormat="1" ht="12.75" customHeight="1" x14ac:dyDescent="0.2">
      <c r="A3917" s="182">
        <v>97</v>
      </c>
      <c r="B3917" s="184" t="s">
        <v>66</v>
      </c>
      <c r="C3917" s="181">
        <v>1</v>
      </c>
      <c r="D3917" s="183">
        <v>44256</v>
      </c>
      <c r="E3917" s="182">
        <v>3</v>
      </c>
      <c r="F3917" s="182" t="s">
        <v>1235</v>
      </c>
      <c r="G3917" s="182">
        <v>2021</v>
      </c>
      <c r="H3917" s="186">
        <v>42</v>
      </c>
      <c r="I3917" s="181">
        <v>201</v>
      </c>
      <c r="J3917" s="189" t="s">
        <v>47</v>
      </c>
      <c r="K3917" s="187">
        <v>3471.8</v>
      </c>
      <c r="L3917" s="185" t="s">
        <v>64</v>
      </c>
      <c r="M3917" s="179" t="s">
        <v>1308</v>
      </c>
      <c r="N3917" s="191" t="s">
        <v>1309</v>
      </c>
      <c r="O3917" s="190" t="s">
        <v>1309</v>
      </c>
      <c r="P3917" s="180" t="s">
        <v>1310</v>
      </c>
      <c r="Q3917" s="180" t="s">
        <v>1313</v>
      </c>
      <c r="R3917" s="186">
        <v>0</v>
      </c>
      <c r="S3917" s="186">
        <v>1</v>
      </c>
      <c r="T3917" s="188">
        <v>31</v>
      </c>
    </row>
    <row r="3918" spans="1:20" s="178" customFormat="1" ht="12.75" customHeight="1" x14ac:dyDescent="0.2">
      <c r="A3918" s="182">
        <v>85</v>
      </c>
      <c r="B3918" s="184" t="s">
        <v>67</v>
      </c>
      <c r="C3918" s="181">
        <v>1</v>
      </c>
      <c r="D3918" s="183">
        <v>44256</v>
      </c>
      <c r="E3918" s="182">
        <v>3</v>
      </c>
      <c r="F3918" s="182" t="s">
        <v>1235</v>
      </c>
      <c r="G3918" s="182">
        <v>2021</v>
      </c>
      <c r="H3918" s="186">
        <v>49</v>
      </c>
      <c r="I3918" s="181">
        <v>201</v>
      </c>
      <c r="J3918" s="189" t="s">
        <v>47</v>
      </c>
      <c r="K3918" s="187">
        <v>4530.32</v>
      </c>
      <c r="L3918" s="185" t="s">
        <v>64</v>
      </c>
      <c r="M3918" s="179" t="s">
        <v>1308</v>
      </c>
      <c r="N3918" s="191" t="s">
        <v>1309</v>
      </c>
      <c r="O3918" s="190" t="s">
        <v>1309</v>
      </c>
      <c r="P3918" s="180" t="s">
        <v>1310</v>
      </c>
      <c r="Q3918" s="180" t="s">
        <v>1313</v>
      </c>
      <c r="R3918" s="186">
        <v>0</v>
      </c>
      <c r="S3918" s="186">
        <v>1</v>
      </c>
      <c r="T3918" s="188">
        <v>44</v>
      </c>
    </row>
    <row r="3919" spans="1:20" s="178" customFormat="1" ht="12.75" customHeight="1" x14ac:dyDescent="0.2">
      <c r="A3919" s="182">
        <v>51</v>
      </c>
      <c r="B3919" s="184" t="s">
        <v>68</v>
      </c>
      <c r="C3919" s="181">
        <v>1</v>
      </c>
      <c r="D3919" s="183">
        <v>44256</v>
      </c>
      <c r="E3919" s="182">
        <v>3</v>
      </c>
      <c r="F3919" s="182" t="s">
        <v>1235</v>
      </c>
      <c r="G3919" s="182">
        <v>2021</v>
      </c>
      <c r="H3919" s="186">
        <v>66</v>
      </c>
      <c r="I3919" s="181">
        <v>201</v>
      </c>
      <c r="J3919" s="189" t="s">
        <v>47</v>
      </c>
      <c r="K3919" s="187">
        <v>6163.96</v>
      </c>
      <c r="L3919" s="185" t="s">
        <v>64</v>
      </c>
      <c r="M3919" s="179" t="s">
        <v>1308</v>
      </c>
      <c r="N3919" s="191" t="s">
        <v>1309</v>
      </c>
      <c r="O3919" s="190" t="s">
        <v>1309</v>
      </c>
      <c r="P3919" s="180" t="s">
        <v>1310</v>
      </c>
      <c r="Q3919" s="180" t="s">
        <v>1313</v>
      </c>
      <c r="R3919" s="186">
        <v>0</v>
      </c>
      <c r="S3919" s="186">
        <v>2</v>
      </c>
      <c r="T3919" s="188">
        <v>62</v>
      </c>
    </row>
    <row r="3920" spans="1:20" s="178" customFormat="1" ht="12.75" customHeight="1" x14ac:dyDescent="0.2">
      <c r="A3920" s="182">
        <v>83</v>
      </c>
      <c r="B3920" s="184" t="s">
        <v>69</v>
      </c>
      <c r="C3920" s="181">
        <v>1</v>
      </c>
      <c r="D3920" s="183">
        <v>44256</v>
      </c>
      <c r="E3920" s="182">
        <v>3</v>
      </c>
      <c r="F3920" s="182" t="s">
        <v>1235</v>
      </c>
      <c r="G3920" s="182">
        <v>2021</v>
      </c>
      <c r="H3920" s="186">
        <v>87</v>
      </c>
      <c r="I3920" s="181">
        <v>201</v>
      </c>
      <c r="J3920" s="189" t="s">
        <v>47</v>
      </c>
      <c r="K3920" s="187">
        <v>7904.66</v>
      </c>
      <c r="L3920" s="185" t="s">
        <v>64</v>
      </c>
      <c r="M3920" s="179" t="s">
        <v>1308</v>
      </c>
      <c r="N3920" s="191" t="s">
        <v>1309</v>
      </c>
      <c r="O3920" s="190" t="s">
        <v>1309</v>
      </c>
      <c r="P3920" s="180" t="s">
        <v>1310</v>
      </c>
      <c r="Q3920" s="180" t="s">
        <v>1313</v>
      </c>
      <c r="R3920" s="186">
        <v>0</v>
      </c>
      <c r="S3920" s="186">
        <v>2</v>
      </c>
      <c r="T3920" s="188">
        <v>88</v>
      </c>
    </row>
    <row r="3921" spans="1:20" s="178" customFormat="1" ht="12.75" customHeight="1" x14ac:dyDescent="0.2">
      <c r="A3921" s="182">
        <v>52</v>
      </c>
      <c r="B3921" s="184" t="s">
        <v>70</v>
      </c>
      <c r="C3921" s="181">
        <v>1</v>
      </c>
      <c r="D3921" s="183">
        <v>44256</v>
      </c>
      <c r="E3921" s="182">
        <v>3</v>
      </c>
      <c r="F3921" s="182" t="s">
        <v>1235</v>
      </c>
      <c r="G3921" s="182">
        <v>2021</v>
      </c>
      <c r="H3921" s="186">
        <v>81</v>
      </c>
      <c r="I3921" s="181">
        <v>201</v>
      </c>
      <c r="J3921" s="189" t="s">
        <v>47</v>
      </c>
      <c r="K3921" s="187">
        <v>7378.64</v>
      </c>
      <c r="L3921" s="185" t="s">
        <v>64</v>
      </c>
      <c r="M3921" s="179" t="s">
        <v>1308</v>
      </c>
      <c r="N3921" s="191" t="s">
        <v>1309</v>
      </c>
      <c r="O3921" s="190" t="s">
        <v>1309</v>
      </c>
      <c r="P3921" s="180" t="s">
        <v>1310</v>
      </c>
      <c r="Q3921" s="180" t="s">
        <v>1313</v>
      </c>
      <c r="R3921" s="186">
        <v>0</v>
      </c>
      <c r="S3921" s="186">
        <v>2</v>
      </c>
      <c r="T3921" s="188">
        <v>67</v>
      </c>
    </row>
    <row r="3922" spans="1:20" s="178" customFormat="1" ht="12.75" customHeight="1" x14ac:dyDescent="0.2">
      <c r="A3922" s="182">
        <v>90</v>
      </c>
      <c r="B3922" s="184" t="s">
        <v>72</v>
      </c>
      <c r="C3922" s="181">
        <v>1</v>
      </c>
      <c r="D3922" s="183">
        <v>44256</v>
      </c>
      <c r="E3922" s="182">
        <v>3</v>
      </c>
      <c r="F3922" s="182" t="s">
        <v>1235</v>
      </c>
      <c r="G3922" s="182">
        <v>2021</v>
      </c>
      <c r="H3922" s="186">
        <v>98</v>
      </c>
      <c r="I3922" s="181">
        <v>201</v>
      </c>
      <c r="J3922" s="189" t="s">
        <v>47</v>
      </c>
      <c r="K3922" s="187">
        <v>8535.41</v>
      </c>
      <c r="L3922" s="185" t="s">
        <v>64</v>
      </c>
      <c r="M3922" s="179" t="s">
        <v>1308</v>
      </c>
      <c r="N3922" s="191" t="s">
        <v>1309</v>
      </c>
      <c r="O3922" s="190" t="s">
        <v>1309</v>
      </c>
      <c r="P3922" s="180" t="s">
        <v>1310</v>
      </c>
      <c r="Q3922" s="180" t="s">
        <v>1313</v>
      </c>
      <c r="R3922" s="186">
        <v>0</v>
      </c>
      <c r="S3922" s="186">
        <v>2</v>
      </c>
      <c r="T3922" s="188">
        <v>80</v>
      </c>
    </row>
    <row r="3923" spans="1:20" s="178" customFormat="1" ht="12.75" customHeight="1" x14ac:dyDescent="0.2">
      <c r="A3923" s="182">
        <v>25</v>
      </c>
      <c r="B3923" s="184" t="s">
        <v>73</v>
      </c>
      <c r="C3923" s="181">
        <v>1</v>
      </c>
      <c r="D3923" s="183">
        <v>44256</v>
      </c>
      <c r="E3923" s="182">
        <v>3</v>
      </c>
      <c r="F3923" s="182" t="s">
        <v>1235</v>
      </c>
      <c r="G3923" s="182">
        <v>2021</v>
      </c>
      <c r="H3923" s="186">
        <v>39</v>
      </c>
      <c r="I3923" s="181">
        <v>201</v>
      </c>
      <c r="J3923" s="189" t="s">
        <v>47</v>
      </c>
      <c r="K3923" s="187">
        <v>3426.09</v>
      </c>
      <c r="L3923" s="185" t="s">
        <v>64</v>
      </c>
      <c r="M3923" s="179" t="s">
        <v>1308</v>
      </c>
      <c r="N3923" s="191" t="s">
        <v>1309</v>
      </c>
      <c r="O3923" s="190" t="s">
        <v>1309</v>
      </c>
      <c r="P3923" s="180" t="s">
        <v>1310</v>
      </c>
      <c r="Q3923" s="180" t="s">
        <v>1313</v>
      </c>
      <c r="R3923" s="186">
        <v>0</v>
      </c>
      <c r="S3923" s="186">
        <v>1</v>
      </c>
      <c r="T3923" s="188">
        <v>39</v>
      </c>
    </row>
    <row r="3924" spans="1:20" s="178" customFormat="1" ht="12.75" customHeight="1" x14ac:dyDescent="0.2">
      <c r="A3924" s="182">
        <v>102</v>
      </c>
      <c r="B3924" s="184" t="s">
        <v>74</v>
      </c>
      <c r="C3924" s="181">
        <v>1</v>
      </c>
      <c r="D3924" s="183">
        <v>44256</v>
      </c>
      <c r="E3924" s="182">
        <v>3</v>
      </c>
      <c r="F3924" s="182" t="s">
        <v>1235</v>
      </c>
      <c r="G3924" s="182">
        <v>2021</v>
      </c>
      <c r="H3924" s="186">
        <v>41</v>
      </c>
      <c r="I3924" s="181">
        <v>201</v>
      </c>
      <c r="J3924" s="189" t="s">
        <v>47</v>
      </c>
      <c r="K3924" s="187">
        <v>3537.6</v>
      </c>
      <c r="L3924" s="185" t="s">
        <v>64</v>
      </c>
      <c r="M3924" s="179" t="s">
        <v>1308</v>
      </c>
      <c r="N3924" s="191" t="s">
        <v>1309</v>
      </c>
      <c r="O3924" s="190" t="s">
        <v>1309</v>
      </c>
      <c r="P3924" s="180" t="s">
        <v>1310</v>
      </c>
      <c r="Q3924" s="180" t="s">
        <v>1313</v>
      </c>
      <c r="R3924" s="186">
        <v>0</v>
      </c>
      <c r="S3924" s="186">
        <v>1</v>
      </c>
      <c r="T3924" s="188">
        <v>35</v>
      </c>
    </row>
    <row r="3925" spans="1:20" s="178" customFormat="1" ht="12.75" customHeight="1" x14ac:dyDescent="0.2">
      <c r="A3925" s="182">
        <v>36</v>
      </c>
      <c r="B3925" s="184" t="s">
        <v>75</v>
      </c>
      <c r="C3925" s="181">
        <v>1</v>
      </c>
      <c r="D3925" s="183">
        <v>44256</v>
      </c>
      <c r="E3925" s="182">
        <v>3</v>
      </c>
      <c r="F3925" s="182" t="s">
        <v>1235</v>
      </c>
      <c r="G3925" s="182">
        <v>2021</v>
      </c>
      <c r="H3925" s="186">
        <v>91</v>
      </c>
      <c r="I3925" s="181">
        <v>201</v>
      </c>
      <c r="J3925" s="189" t="s">
        <v>47</v>
      </c>
      <c r="K3925" s="187">
        <v>8560.2900000000009</v>
      </c>
      <c r="L3925" s="185" t="s">
        <v>64</v>
      </c>
      <c r="M3925" s="179" t="s">
        <v>1308</v>
      </c>
      <c r="N3925" s="191" t="s">
        <v>1309</v>
      </c>
      <c r="O3925" s="190" t="s">
        <v>1309</v>
      </c>
      <c r="P3925" s="180" t="s">
        <v>1310</v>
      </c>
      <c r="Q3925" s="180" t="s">
        <v>1313</v>
      </c>
      <c r="R3925" s="186">
        <v>0</v>
      </c>
      <c r="S3925" s="186">
        <v>2</v>
      </c>
      <c r="T3925" s="188">
        <v>92</v>
      </c>
    </row>
    <row r="3926" spans="1:20" s="178" customFormat="1" ht="12.75" customHeight="1" x14ac:dyDescent="0.2">
      <c r="A3926" s="182">
        <v>70</v>
      </c>
      <c r="B3926" s="184" t="s">
        <v>76</v>
      </c>
      <c r="C3926" s="181">
        <v>1</v>
      </c>
      <c r="D3926" s="183">
        <v>44256</v>
      </c>
      <c r="E3926" s="182">
        <v>3</v>
      </c>
      <c r="F3926" s="182" t="s">
        <v>1235</v>
      </c>
      <c r="G3926" s="182">
        <v>2021</v>
      </c>
      <c r="H3926" s="186">
        <v>40</v>
      </c>
      <c r="I3926" s="181">
        <v>201</v>
      </c>
      <c r="J3926" s="189" t="s">
        <v>47</v>
      </c>
      <c r="K3926" s="187">
        <v>4193.0200000000004</v>
      </c>
      <c r="L3926" s="185" t="s">
        <v>64</v>
      </c>
      <c r="M3926" s="179" t="s">
        <v>1308</v>
      </c>
      <c r="N3926" s="191" t="s">
        <v>1309</v>
      </c>
      <c r="O3926" s="190" t="s">
        <v>1309</v>
      </c>
      <c r="P3926" s="180" t="s">
        <v>1310</v>
      </c>
      <c r="Q3926" s="180" t="s">
        <v>1313</v>
      </c>
      <c r="R3926" s="186">
        <v>0</v>
      </c>
      <c r="S3926" s="186">
        <v>1</v>
      </c>
      <c r="T3926" s="188">
        <v>38</v>
      </c>
    </row>
    <row r="3927" spans="1:20" s="178" customFormat="1" ht="12.75" customHeight="1" x14ac:dyDescent="0.2">
      <c r="A3927" s="182">
        <v>67</v>
      </c>
      <c r="B3927" s="184" t="s">
        <v>77</v>
      </c>
      <c r="C3927" s="181">
        <v>1</v>
      </c>
      <c r="D3927" s="183">
        <v>44256</v>
      </c>
      <c r="E3927" s="182">
        <v>3</v>
      </c>
      <c r="F3927" s="182" t="s">
        <v>1235</v>
      </c>
      <c r="G3927" s="182">
        <v>2021</v>
      </c>
      <c r="H3927" s="186">
        <v>98</v>
      </c>
      <c r="I3927" s="181">
        <v>201</v>
      </c>
      <c r="J3927" s="189" t="s">
        <v>47</v>
      </c>
      <c r="K3927" s="187">
        <v>8601.89</v>
      </c>
      <c r="L3927" s="185" t="s">
        <v>64</v>
      </c>
      <c r="M3927" s="179" t="s">
        <v>1308</v>
      </c>
      <c r="N3927" s="191" t="s">
        <v>1309</v>
      </c>
      <c r="O3927" s="190" t="s">
        <v>1309</v>
      </c>
      <c r="P3927" s="180" t="s">
        <v>1310</v>
      </c>
      <c r="Q3927" s="180" t="s">
        <v>1313</v>
      </c>
      <c r="R3927" s="186">
        <v>0</v>
      </c>
      <c r="S3927" s="186">
        <v>2</v>
      </c>
      <c r="T3927" s="188">
        <v>114</v>
      </c>
    </row>
    <row r="3928" spans="1:20" s="178" customFormat="1" ht="12.75" customHeight="1" x14ac:dyDescent="0.2">
      <c r="A3928" s="182">
        <v>92</v>
      </c>
      <c r="B3928" s="184" t="s">
        <v>78</v>
      </c>
      <c r="C3928" s="181">
        <v>1</v>
      </c>
      <c r="D3928" s="183">
        <v>44256</v>
      </c>
      <c r="E3928" s="182">
        <v>3</v>
      </c>
      <c r="F3928" s="182" t="s">
        <v>1235</v>
      </c>
      <c r="G3928" s="182">
        <v>2021</v>
      </c>
      <c r="H3928" s="186">
        <v>94</v>
      </c>
      <c r="I3928" s="181">
        <v>201</v>
      </c>
      <c r="J3928" s="189" t="s">
        <v>47</v>
      </c>
      <c r="K3928" s="187">
        <v>8156.97</v>
      </c>
      <c r="L3928" s="185" t="s">
        <v>64</v>
      </c>
      <c r="M3928" s="179" t="s">
        <v>1308</v>
      </c>
      <c r="N3928" s="191" t="s">
        <v>1309</v>
      </c>
      <c r="O3928" s="190" t="s">
        <v>1309</v>
      </c>
      <c r="P3928" s="180" t="s">
        <v>1310</v>
      </c>
      <c r="Q3928" s="180" t="s">
        <v>1313</v>
      </c>
      <c r="R3928" s="186">
        <v>0</v>
      </c>
      <c r="S3928" s="186">
        <v>2</v>
      </c>
      <c r="T3928" s="188">
        <v>106</v>
      </c>
    </row>
    <row r="3929" spans="1:20" s="178" customFormat="1" ht="12.75" customHeight="1" x14ac:dyDescent="0.2">
      <c r="A3929" s="182">
        <v>58</v>
      </c>
      <c r="B3929" s="184" t="s">
        <v>79</v>
      </c>
      <c r="C3929" s="181">
        <v>1</v>
      </c>
      <c r="D3929" s="183">
        <v>44256</v>
      </c>
      <c r="E3929" s="182">
        <v>3</v>
      </c>
      <c r="F3929" s="182" t="s">
        <v>1235</v>
      </c>
      <c r="G3929" s="182">
        <v>2021</v>
      </c>
      <c r="H3929" s="186">
        <v>47</v>
      </c>
      <c r="I3929" s="181">
        <v>201</v>
      </c>
      <c r="J3929" s="189" t="s">
        <v>47</v>
      </c>
      <c r="K3929" s="187">
        <v>4032.43</v>
      </c>
      <c r="L3929" s="185" t="s">
        <v>64</v>
      </c>
      <c r="M3929" s="179" t="s">
        <v>1308</v>
      </c>
      <c r="N3929" s="191" t="s">
        <v>1309</v>
      </c>
      <c r="O3929" s="190" t="s">
        <v>1309</v>
      </c>
      <c r="P3929" s="180" t="s">
        <v>1310</v>
      </c>
      <c r="Q3929" s="180" t="s">
        <v>1313</v>
      </c>
      <c r="R3929" s="186">
        <v>0</v>
      </c>
      <c r="S3929" s="186">
        <v>1</v>
      </c>
      <c r="T3929" s="188">
        <v>45</v>
      </c>
    </row>
    <row r="3930" spans="1:20" s="178" customFormat="1" ht="12.75" customHeight="1" x14ac:dyDescent="0.2">
      <c r="A3930" s="182">
        <v>130</v>
      </c>
      <c r="B3930" s="184" t="s">
        <v>80</v>
      </c>
      <c r="C3930" s="181">
        <v>1</v>
      </c>
      <c r="D3930" s="183">
        <v>44256</v>
      </c>
      <c r="E3930" s="182">
        <v>3</v>
      </c>
      <c r="F3930" s="182" t="s">
        <v>1235</v>
      </c>
      <c r="G3930" s="182">
        <v>2021</v>
      </c>
      <c r="H3930" s="186">
        <v>43</v>
      </c>
      <c r="I3930" s="181">
        <v>201</v>
      </c>
      <c r="J3930" s="189" t="s">
        <v>47</v>
      </c>
      <c r="K3930" s="187">
        <v>3818.01</v>
      </c>
      <c r="L3930" s="185" t="s">
        <v>64</v>
      </c>
      <c r="M3930" s="179" t="s">
        <v>1308</v>
      </c>
      <c r="N3930" s="191" t="s">
        <v>1309</v>
      </c>
      <c r="O3930" s="190" t="s">
        <v>1309</v>
      </c>
      <c r="P3930" s="180" t="s">
        <v>1310</v>
      </c>
      <c r="Q3930" s="180" t="s">
        <v>1313</v>
      </c>
      <c r="R3930" s="186">
        <v>0</v>
      </c>
      <c r="S3930" s="186">
        <v>1</v>
      </c>
      <c r="T3930" s="188">
        <v>46</v>
      </c>
    </row>
    <row r="3931" spans="1:20" s="178" customFormat="1" ht="12.75" customHeight="1" x14ac:dyDescent="0.2">
      <c r="A3931" s="182">
        <v>15</v>
      </c>
      <c r="B3931" s="184" t="s">
        <v>81</v>
      </c>
      <c r="C3931" s="181">
        <v>1</v>
      </c>
      <c r="D3931" s="183">
        <v>44256</v>
      </c>
      <c r="E3931" s="182">
        <v>3</v>
      </c>
      <c r="F3931" s="182" t="s">
        <v>1235</v>
      </c>
      <c r="G3931" s="182">
        <v>2021</v>
      </c>
      <c r="H3931" s="186">
        <v>72</v>
      </c>
      <c r="I3931" s="181">
        <v>201</v>
      </c>
      <c r="J3931" s="189" t="s">
        <v>47</v>
      </c>
      <c r="K3931" s="187">
        <v>5061.16</v>
      </c>
      <c r="L3931" s="185" t="s">
        <v>64</v>
      </c>
      <c r="M3931" s="179" t="s">
        <v>1308</v>
      </c>
      <c r="N3931" s="191" t="s">
        <v>1309</v>
      </c>
      <c r="O3931" s="190" t="s">
        <v>1309</v>
      </c>
      <c r="P3931" s="180" t="s">
        <v>1310</v>
      </c>
      <c r="Q3931" s="180" t="s">
        <v>1313</v>
      </c>
      <c r="R3931" s="186">
        <v>0</v>
      </c>
      <c r="S3931" s="186">
        <v>2</v>
      </c>
      <c r="T3931" s="188">
        <v>64</v>
      </c>
    </row>
    <row r="3932" spans="1:20" s="178" customFormat="1" ht="12.75" customHeight="1" x14ac:dyDescent="0.2">
      <c r="A3932" s="182">
        <v>68</v>
      </c>
      <c r="B3932" s="184" t="s">
        <v>82</v>
      </c>
      <c r="C3932" s="181">
        <v>1</v>
      </c>
      <c r="D3932" s="183">
        <v>44256</v>
      </c>
      <c r="E3932" s="182">
        <v>3</v>
      </c>
      <c r="F3932" s="182" t="s">
        <v>1235</v>
      </c>
      <c r="G3932" s="182">
        <v>2021</v>
      </c>
      <c r="H3932" s="186">
        <v>58</v>
      </c>
      <c r="I3932" s="181">
        <v>201</v>
      </c>
      <c r="J3932" s="189" t="s">
        <v>47</v>
      </c>
      <c r="K3932" s="187">
        <v>4592.03</v>
      </c>
      <c r="L3932" s="185" t="s">
        <v>64</v>
      </c>
      <c r="M3932" s="179" t="s">
        <v>1308</v>
      </c>
      <c r="N3932" s="191" t="s">
        <v>1309</v>
      </c>
      <c r="O3932" s="190" t="s">
        <v>1309</v>
      </c>
      <c r="P3932" s="180" t="s">
        <v>1310</v>
      </c>
      <c r="Q3932" s="180" t="s">
        <v>1313</v>
      </c>
      <c r="R3932" s="186">
        <v>0</v>
      </c>
      <c r="S3932" s="186">
        <v>1</v>
      </c>
      <c r="T3932" s="188">
        <v>55</v>
      </c>
    </row>
    <row r="3933" spans="1:20" s="178" customFormat="1" ht="12.75" customHeight="1" x14ac:dyDescent="0.2">
      <c r="A3933" s="182">
        <v>94</v>
      </c>
      <c r="B3933" s="184" t="s">
        <v>83</v>
      </c>
      <c r="C3933" s="181">
        <v>1</v>
      </c>
      <c r="D3933" s="183">
        <v>44256</v>
      </c>
      <c r="E3933" s="182">
        <v>3</v>
      </c>
      <c r="F3933" s="182" t="s">
        <v>1235</v>
      </c>
      <c r="G3933" s="182">
        <v>2021</v>
      </c>
      <c r="H3933" s="186">
        <v>109</v>
      </c>
      <c r="I3933" s="181">
        <v>201</v>
      </c>
      <c r="J3933" s="189" t="s">
        <v>47</v>
      </c>
      <c r="K3933" s="187">
        <v>9246.86</v>
      </c>
      <c r="L3933" s="185" t="s">
        <v>64</v>
      </c>
      <c r="M3933" s="179" t="s">
        <v>1308</v>
      </c>
      <c r="N3933" s="191" t="s">
        <v>1309</v>
      </c>
      <c r="O3933" s="190" t="s">
        <v>1309</v>
      </c>
      <c r="P3933" s="180" t="s">
        <v>1310</v>
      </c>
      <c r="Q3933" s="180" t="s">
        <v>1313</v>
      </c>
      <c r="R3933" s="186">
        <v>0</v>
      </c>
      <c r="S3933" s="186">
        <v>0</v>
      </c>
      <c r="T3933" s="188">
        <v>113</v>
      </c>
    </row>
    <row r="3934" spans="1:20" s="178" customFormat="1" ht="12.75" customHeight="1" x14ac:dyDescent="0.2">
      <c r="A3934" s="182">
        <v>88</v>
      </c>
      <c r="B3934" s="184" t="s">
        <v>84</v>
      </c>
      <c r="C3934" s="181">
        <v>1</v>
      </c>
      <c r="D3934" s="183">
        <v>44256</v>
      </c>
      <c r="E3934" s="182">
        <v>3</v>
      </c>
      <c r="F3934" s="182" t="s">
        <v>1235</v>
      </c>
      <c r="G3934" s="182">
        <v>2021</v>
      </c>
      <c r="H3934" s="186">
        <v>46</v>
      </c>
      <c r="I3934" s="181">
        <v>201</v>
      </c>
      <c r="J3934" s="189" t="s">
        <v>47</v>
      </c>
      <c r="K3934" s="187">
        <v>3739.38</v>
      </c>
      <c r="L3934" s="185" t="s">
        <v>64</v>
      </c>
      <c r="M3934" s="179" t="s">
        <v>1308</v>
      </c>
      <c r="N3934" s="191" t="s">
        <v>1309</v>
      </c>
      <c r="O3934" s="190" t="s">
        <v>1309</v>
      </c>
      <c r="P3934" s="180" t="s">
        <v>1310</v>
      </c>
      <c r="Q3934" s="180" t="s">
        <v>1313</v>
      </c>
      <c r="R3934" s="186">
        <v>0</v>
      </c>
      <c r="S3934" s="186">
        <v>1</v>
      </c>
      <c r="T3934" s="188">
        <v>35</v>
      </c>
    </row>
    <row r="3935" spans="1:20" s="178" customFormat="1" ht="12.75" customHeight="1" x14ac:dyDescent="0.2">
      <c r="A3935" s="182">
        <v>62</v>
      </c>
      <c r="B3935" s="184" t="s">
        <v>85</v>
      </c>
      <c r="C3935" s="181">
        <v>1</v>
      </c>
      <c r="D3935" s="183">
        <v>44256</v>
      </c>
      <c r="E3935" s="182">
        <v>3</v>
      </c>
      <c r="F3935" s="182" t="s">
        <v>1235</v>
      </c>
      <c r="G3935" s="182">
        <v>2021</v>
      </c>
      <c r="H3935" s="186">
        <v>57</v>
      </c>
      <c r="I3935" s="181">
        <v>201</v>
      </c>
      <c r="J3935" s="189" t="s">
        <v>47</v>
      </c>
      <c r="K3935" s="187">
        <v>5326.82</v>
      </c>
      <c r="L3935" s="185" t="s">
        <v>64</v>
      </c>
      <c r="M3935" s="179" t="s">
        <v>1308</v>
      </c>
      <c r="N3935" s="191" t="s">
        <v>1309</v>
      </c>
      <c r="O3935" s="190" t="s">
        <v>1309</v>
      </c>
      <c r="P3935" s="180" t="s">
        <v>1310</v>
      </c>
      <c r="Q3935" s="180" t="s">
        <v>1313</v>
      </c>
      <c r="R3935" s="186">
        <v>0</v>
      </c>
      <c r="S3935" s="186">
        <v>1</v>
      </c>
      <c r="T3935" s="188">
        <v>59</v>
      </c>
    </row>
    <row r="3936" spans="1:20" s="178" customFormat="1" ht="12.75" customHeight="1" x14ac:dyDescent="0.2">
      <c r="A3936" s="182">
        <v>91</v>
      </c>
      <c r="B3936" s="184" t="s">
        <v>86</v>
      </c>
      <c r="C3936" s="181">
        <v>1</v>
      </c>
      <c r="D3936" s="183">
        <v>44256</v>
      </c>
      <c r="E3936" s="182">
        <v>3</v>
      </c>
      <c r="F3936" s="182" t="s">
        <v>1235</v>
      </c>
      <c r="G3936" s="182">
        <v>2021</v>
      </c>
      <c r="H3936" s="186">
        <v>87</v>
      </c>
      <c r="I3936" s="181">
        <v>201</v>
      </c>
      <c r="J3936" s="189" t="s">
        <v>47</v>
      </c>
      <c r="K3936" s="187">
        <v>6772.92</v>
      </c>
      <c r="L3936" s="185" t="s">
        <v>64</v>
      </c>
      <c r="M3936" s="179" t="s">
        <v>1308</v>
      </c>
      <c r="N3936" s="191" t="s">
        <v>1309</v>
      </c>
      <c r="O3936" s="190" t="s">
        <v>1309</v>
      </c>
      <c r="P3936" s="180" t="s">
        <v>1310</v>
      </c>
      <c r="Q3936" s="180" t="s">
        <v>1313</v>
      </c>
      <c r="R3936" s="186">
        <v>0</v>
      </c>
      <c r="S3936" s="186">
        <v>0</v>
      </c>
      <c r="T3936" s="188">
        <v>73</v>
      </c>
    </row>
    <row r="3937" spans="1:20" s="178" customFormat="1" ht="12.75" customHeight="1" x14ac:dyDescent="0.2">
      <c r="A3937" s="182">
        <v>89</v>
      </c>
      <c r="B3937" s="184" t="s">
        <v>87</v>
      </c>
      <c r="C3937" s="181">
        <v>1</v>
      </c>
      <c r="D3937" s="183">
        <v>44256</v>
      </c>
      <c r="E3937" s="182">
        <v>3</v>
      </c>
      <c r="F3937" s="182" t="s">
        <v>1235</v>
      </c>
      <c r="G3937" s="182">
        <v>2021</v>
      </c>
      <c r="H3937" s="186">
        <v>91</v>
      </c>
      <c r="I3937" s="181">
        <v>201</v>
      </c>
      <c r="J3937" s="189" t="s">
        <v>47</v>
      </c>
      <c r="K3937" s="187">
        <v>7873.23</v>
      </c>
      <c r="L3937" s="185" t="s">
        <v>64</v>
      </c>
      <c r="M3937" s="179" t="s">
        <v>1308</v>
      </c>
      <c r="N3937" s="191" t="s">
        <v>1309</v>
      </c>
      <c r="O3937" s="190" t="s">
        <v>1309</v>
      </c>
      <c r="P3937" s="180" t="s">
        <v>1310</v>
      </c>
      <c r="Q3937" s="180" t="s">
        <v>1313</v>
      </c>
      <c r="R3937" s="186">
        <v>0</v>
      </c>
      <c r="S3937" s="186">
        <v>2</v>
      </c>
      <c r="T3937" s="188">
        <v>68</v>
      </c>
    </row>
    <row r="3938" spans="1:20" s="178" customFormat="1" ht="12.75" customHeight="1" x14ac:dyDescent="0.2">
      <c r="A3938" s="182">
        <v>310</v>
      </c>
      <c r="B3938" s="184" t="s">
        <v>1346</v>
      </c>
      <c r="C3938" s="181">
        <v>1</v>
      </c>
      <c r="D3938" s="183">
        <v>44256</v>
      </c>
      <c r="E3938" s="182">
        <v>3</v>
      </c>
      <c r="F3938" s="182" t="s">
        <v>1235</v>
      </c>
      <c r="G3938" s="182">
        <v>2021</v>
      </c>
      <c r="H3938" s="186">
        <v>53</v>
      </c>
      <c r="I3938" s="181">
        <v>201</v>
      </c>
      <c r="J3938" s="189" t="s">
        <v>47</v>
      </c>
      <c r="K3938" s="187">
        <v>4686.66</v>
      </c>
      <c r="L3938" s="185" t="s">
        <v>64</v>
      </c>
      <c r="M3938" s="179" t="s">
        <v>1308</v>
      </c>
      <c r="N3938" s="191" t="s">
        <v>1309</v>
      </c>
      <c r="O3938" s="190" t="s">
        <v>1309</v>
      </c>
      <c r="P3938" s="180" t="s">
        <v>1310</v>
      </c>
      <c r="Q3938" s="180" t="s">
        <v>1313</v>
      </c>
      <c r="R3938" s="186">
        <v>0</v>
      </c>
      <c r="S3938" s="186">
        <v>1</v>
      </c>
      <c r="T3938" s="188">
        <v>54</v>
      </c>
    </row>
    <row r="3939" spans="1:20" s="178" customFormat="1" ht="12.75" customHeight="1" x14ac:dyDescent="0.2">
      <c r="A3939" s="182">
        <v>225</v>
      </c>
      <c r="B3939" s="184" t="s">
        <v>1347</v>
      </c>
      <c r="C3939" s="181">
        <v>1</v>
      </c>
      <c r="D3939" s="183">
        <v>44256</v>
      </c>
      <c r="E3939" s="182">
        <v>3</v>
      </c>
      <c r="F3939" s="182" t="s">
        <v>1235</v>
      </c>
      <c r="G3939" s="182">
        <v>2021</v>
      </c>
      <c r="H3939" s="186">
        <v>36</v>
      </c>
      <c r="I3939" s="181">
        <v>201</v>
      </c>
      <c r="J3939" s="189" t="s">
        <v>47</v>
      </c>
      <c r="K3939" s="187">
        <v>3246.71</v>
      </c>
      <c r="L3939" s="185" t="s">
        <v>64</v>
      </c>
      <c r="M3939" s="179" t="s">
        <v>1308</v>
      </c>
      <c r="N3939" s="191" t="s">
        <v>1309</v>
      </c>
      <c r="O3939" s="190" t="s">
        <v>1309</v>
      </c>
      <c r="P3939" s="180" t="s">
        <v>1310</v>
      </c>
      <c r="Q3939" s="180" t="s">
        <v>1313</v>
      </c>
      <c r="R3939" s="186">
        <v>0</v>
      </c>
      <c r="S3939" s="186">
        <v>1</v>
      </c>
      <c r="T3939" s="188">
        <v>36</v>
      </c>
    </row>
    <row r="3940" spans="1:20" s="178" customFormat="1" ht="12.75" customHeight="1" x14ac:dyDescent="0.2">
      <c r="A3940" s="182">
        <v>255</v>
      </c>
      <c r="B3940" s="184" t="s">
        <v>1348</v>
      </c>
      <c r="C3940" s="181">
        <v>1</v>
      </c>
      <c r="D3940" s="183">
        <v>44256</v>
      </c>
      <c r="E3940" s="182">
        <v>3</v>
      </c>
      <c r="F3940" s="182" t="s">
        <v>1235</v>
      </c>
      <c r="G3940" s="182">
        <v>2021</v>
      </c>
      <c r="H3940" s="186">
        <v>36</v>
      </c>
      <c r="I3940" s="181">
        <v>201</v>
      </c>
      <c r="J3940" s="189" t="s">
        <v>47</v>
      </c>
      <c r="K3940" s="187">
        <v>2475.87</v>
      </c>
      <c r="L3940" s="185" t="s">
        <v>64</v>
      </c>
      <c r="M3940" s="179" t="s">
        <v>1308</v>
      </c>
      <c r="N3940" s="191" t="s">
        <v>1309</v>
      </c>
      <c r="O3940" s="190" t="s">
        <v>1309</v>
      </c>
      <c r="P3940" s="180" t="s">
        <v>1310</v>
      </c>
      <c r="Q3940" s="180" t="s">
        <v>1313</v>
      </c>
      <c r="R3940" s="186">
        <v>0</v>
      </c>
      <c r="S3940" s="186">
        <v>1</v>
      </c>
      <c r="T3940" s="188">
        <v>36</v>
      </c>
    </row>
    <row r="3941" spans="1:20" s="178" customFormat="1" ht="12.75" customHeight="1" x14ac:dyDescent="0.2">
      <c r="A3941" s="182">
        <v>80</v>
      </c>
      <c r="B3941" s="184" t="s">
        <v>3</v>
      </c>
      <c r="C3941" s="181">
        <v>1</v>
      </c>
      <c r="D3941" s="183">
        <v>44256</v>
      </c>
      <c r="E3941" s="182">
        <v>3</v>
      </c>
      <c r="F3941" s="182" t="s">
        <v>1235</v>
      </c>
      <c r="G3941" s="182">
        <v>2021</v>
      </c>
      <c r="H3941" s="186">
        <v>205</v>
      </c>
      <c r="I3941" s="181">
        <v>201</v>
      </c>
      <c r="J3941" s="189" t="s">
        <v>47</v>
      </c>
      <c r="K3941" s="187">
        <v>16855.419999999998</v>
      </c>
      <c r="L3941" s="185" t="s">
        <v>1340</v>
      </c>
      <c r="M3941" s="179" t="s">
        <v>1308</v>
      </c>
      <c r="N3941" s="191" t="s">
        <v>1309</v>
      </c>
      <c r="O3941" s="190" t="s">
        <v>1309</v>
      </c>
      <c r="P3941" s="180" t="s">
        <v>1310</v>
      </c>
      <c r="Q3941" s="180" t="s">
        <v>1313</v>
      </c>
      <c r="R3941" s="186">
        <v>16</v>
      </c>
      <c r="S3941" s="186">
        <v>5</v>
      </c>
      <c r="T3941" s="188">
        <v>224</v>
      </c>
    </row>
    <row r="3942" spans="1:20" s="178" customFormat="1" ht="12.75" customHeight="1" x14ac:dyDescent="0.2">
      <c r="A3942" s="182">
        <v>104</v>
      </c>
      <c r="B3942" s="184" t="s">
        <v>4</v>
      </c>
      <c r="C3942" s="181">
        <v>1</v>
      </c>
      <c r="D3942" s="183">
        <v>44256</v>
      </c>
      <c r="E3942" s="182">
        <v>3</v>
      </c>
      <c r="F3942" s="182" t="s">
        <v>1235</v>
      </c>
      <c r="G3942" s="182">
        <v>2021</v>
      </c>
      <c r="H3942" s="186">
        <v>40</v>
      </c>
      <c r="I3942" s="181">
        <v>201</v>
      </c>
      <c r="J3942" s="189" t="s">
        <v>47</v>
      </c>
      <c r="K3942" s="187">
        <v>2889.87</v>
      </c>
      <c r="L3942" s="185" t="s">
        <v>1340</v>
      </c>
      <c r="M3942" s="179" t="s">
        <v>1308</v>
      </c>
      <c r="N3942" s="191" t="s">
        <v>1309</v>
      </c>
      <c r="O3942" s="190" t="s">
        <v>1309</v>
      </c>
      <c r="P3942" s="180" t="s">
        <v>1310</v>
      </c>
      <c r="Q3942" s="180" t="s">
        <v>1313</v>
      </c>
      <c r="R3942" s="186">
        <v>3</v>
      </c>
      <c r="S3942" s="186">
        <v>1</v>
      </c>
      <c r="T3942" s="188">
        <v>44</v>
      </c>
    </row>
    <row r="3943" spans="1:20" s="178" customFormat="1" ht="12.75" customHeight="1" x14ac:dyDescent="0.2">
      <c r="A3943" s="182">
        <v>79</v>
      </c>
      <c r="B3943" s="184" t="s">
        <v>5</v>
      </c>
      <c r="C3943" s="181">
        <v>1</v>
      </c>
      <c r="D3943" s="183">
        <v>44256</v>
      </c>
      <c r="E3943" s="182">
        <v>3</v>
      </c>
      <c r="F3943" s="182" t="s">
        <v>1235</v>
      </c>
      <c r="G3943" s="182">
        <v>2021</v>
      </c>
      <c r="H3943" s="186">
        <v>268</v>
      </c>
      <c r="I3943" s="181">
        <v>201</v>
      </c>
      <c r="J3943" s="189" t="s">
        <v>47</v>
      </c>
      <c r="K3943" s="187">
        <v>28657.77</v>
      </c>
      <c r="L3943" s="185" t="s">
        <v>1341</v>
      </c>
      <c r="M3943" s="179" t="s">
        <v>1308</v>
      </c>
      <c r="N3943" s="191" t="s">
        <v>1309</v>
      </c>
      <c r="O3943" s="190" t="s">
        <v>1309</v>
      </c>
      <c r="P3943" s="180" t="s">
        <v>1310</v>
      </c>
      <c r="Q3943" s="180" t="s">
        <v>1313</v>
      </c>
      <c r="R3943" s="186">
        <v>0</v>
      </c>
      <c r="S3943" s="186">
        <v>6</v>
      </c>
      <c r="T3943" s="188">
        <v>184</v>
      </c>
    </row>
    <row r="3944" spans="1:20" s="178" customFormat="1" ht="12.75" customHeight="1" x14ac:dyDescent="0.2">
      <c r="A3944" s="182" t="s">
        <v>1289</v>
      </c>
      <c r="B3944" s="184" t="s">
        <v>43</v>
      </c>
      <c r="C3944" s="181">
        <v>1</v>
      </c>
      <c r="D3944" s="183">
        <v>44256</v>
      </c>
      <c r="E3944" s="182">
        <v>3</v>
      </c>
      <c r="F3944" s="182" t="s">
        <v>1235</v>
      </c>
      <c r="G3944" s="182">
        <v>2021</v>
      </c>
      <c r="H3944" s="186">
        <v>3784</v>
      </c>
      <c r="I3944" s="181">
        <v>201</v>
      </c>
      <c r="J3944" s="189" t="s">
        <v>47</v>
      </c>
      <c r="K3944" s="187">
        <v>226595.52</v>
      </c>
      <c r="L3944" s="185" t="s">
        <v>62</v>
      </c>
      <c r="M3944" s="179" t="s">
        <v>1308</v>
      </c>
      <c r="N3944" s="191" t="s">
        <v>1309</v>
      </c>
      <c r="O3944" s="190" t="s">
        <v>1309</v>
      </c>
      <c r="P3944" s="180" t="s">
        <v>1310</v>
      </c>
      <c r="Q3944" s="180" t="s">
        <v>1313</v>
      </c>
      <c r="R3944" s="186">
        <v>296</v>
      </c>
      <c r="S3944" s="186">
        <v>87</v>
      </c>
      <c r="T3944" s="188">
        <v>4123</v>
      </c>
    </row>
    <row r="3945" spans="1:20" s="178" customFormat="1" ht="12.75" customHeight="1" x14ac:dyDescent="0.2">
      <c r="A3945" s="182" t="s">
        <v>1290</v>
      </c>
      <c r="B3945" s="184" t="s">
        <v>1243</v>
      </c>
      <c r="C3945" s="181">
        <v>1</v>
      </c>
      <c r="D3945" s="183">
        <v>44256</v>
      </c>
      <c r="E3945" s="182">
        <v>3</v>
      </c>
      <c r="F3945" s="182" t="s">
        <v>1235</v>
      </c>
      <c r="G3945" s="182">
        <v>2021</v>
      </c>
      <c r="H3945" s="186">
        <v>3448</v>
      </c>
      <c r="I3945" s="181">
        <v>201</v>
      </c>
      <c r="J3945" s="189" t="s">
        <v>47</v>
      </c>
      <c r="K3945" s="187">
        <v>229207.18</v>
      </c>
      <c r="L3945" s="185" t="s">
        <v>1337</v>
      </c>
      <c r="M3945" s="179" t="s">
        <v>1308</v>
      </c>
      <c r="N3945" s="191" t="s">
        <v>1309</v>
      </c>
      <c r="O3945" s="190" t="s">
        <v>1309</v>
      </c>
      <c r="P3945" s="180" t="s">
        <v>1310</v>
      </c>
      <c r="Q3945" s="180" t="s">
        <v>1313</v>
      </c>
      <c r="R3945" s="186">
        <v>270</v>
      </c>
      <c r="S3945" s="186">
        <v>79</v>
      </c>
      <c r="T3945" s="188">
        <v>3753</v>
      </c>
    </row>
    <row r="3946" spans="1:20" s="178" customFormat="1" ht="12.75" customHeight="1" x14ac:dyDescent="0.2">
      <c r="A3946" s="182" t="s">
        <v>1291</v>
      </c>
      <c r="B3946" s="184" t="s">
        <v>1244</v>
      </c>
      <c r="C3946" s="181">
        <v>1</v>
      </c>
      <c r="D3946" s="183">
        <v>44256</v>
      </c>
      <c r="E3946" s="182">
        <v>3</v>
      </c>
      <c r="F3946" s="182" t="s">
        <v>1235</v>
      </c>
      <c r="G3946" s="182">
        <v>2021</v>
      </c>
      <c r="H3946" s="186">
        <v>5357</v>
      </c>
      <c r="I3946" s="181">
        <v>201</v>
      </c>
      <c r="J3946" s="189" t="s">
        <v>47</v>
      </c>
      <c r="K3946" s="187">
        <v>329699.36</v>
      </c>
      <c r="L3946" s="185" t="s">
        <v>1337</v>
      </c>
      <c r="M3946" s="179" t="s">
        <v>1308</v>
      </c>
      <c r="N3946" s="191" t="s">
        <v>1309</v>
      </c>
      <c r="O3946" s="190" t="s">
        <v>1309</v>
      </c>
      <c r="P3946" s="180" t="s">
        <v>1310</v>
      </c>
      <c r="Q3946" s="180" t="s">
        <v>1313</v>
      </c>
      <c r="R3946" s="186">
        <v>419</v>
      </c>
      <c r="S3946" s="186">
        <v>123</v>
      </c>
      <c r="T3946" s="188">
        <v>5838</v>
      </c>
    </row>
    <row r="3947" spans="1:20" s="178" customFormat="1" ht="12.75" customHeight="1" x14ac:dyDescent="0.2">
      <c r="A3947" s="182">
        <v>28</v>
      </c>
      <c r="B3947" s="184" t="s">
        <v>16</v>
      </c>
      <c r="C3947" s="181">
        <v>1</v>
      </c>
      <c r="D3947" s="183">
        <v>44256</v>
      </c>
      <c r="E3947" s="182">
        <v>3</v>
      </c>
      <c r="F3947" s="182" t="s">
        <v>1235</v>
      </c>
      <c r="G3947" s="182">
        <v>2021</v>
      </c>
      <c r="H3947" s="186">
        <v>33</v>
      </c>
      <c r="I3947" s="181">
        <v>201</v>
      </c>
      <c r="J3947" s="189" t="s">
        <v>47</v>
      </c>
      <c r="K3947" s="187">
        <v>2416.36</v>
      </c>
      <c r="L3947" s="185" t="s">
        <v>88</v>
      </c>
      <c r="M3947" s="179" t="s">
        <v>1308</v>
      </c>
      <c r="N3947" s="191" t="s">
        <v>1309</v>
      </c>
      <c r="O3947" s="190" t="s">
        <v>1309</v>
      </c>
      <c r="P3947" s="180" t="s">
        <v>1310</v>
      </c>
      <c r="Q3947" s="180" t="s">
        <v>1313</v>
      </c>
      <c r="R3947" s="186">
        <v>0</v>
      </c>
      <c r="S3947" s="186">
        <v>1</v>
      </c>
      <c r="T3947" s="188">
        <v>34</v>
      </c>
    </row>
    <row r="3948" spans="1:20" s="178" customFormat="1" ht="12.75" customHeight="1" x14ac:dyDescent="0.2">
      <c r="A3948" s="182" t="s">
        <v>1285</v>
      </c>
      <c r="B3948" s="184" t="s">
        <v>44</v>
      </c>
      <c r="C3948" s="181">
        <v>1</v>
      </c>
      <c r="D3948" s="183">
        <v>44256</v>
      </c>
      <c r="E3948" s="182">
        <v>3</v>
      </c>
      <c r="F3948" s="182" t="s">
        <v>1235</v>
      </c>
      <c r="G3948" s="182">
        <v>2021</v>
      </c>
      <c r="H3948" s="186">
        <v>0</v>
      </c>
      <c r="I3948" s="181">
        <v>201</v>
      </c>
      <c r="J3948" s="189" t="s">
        <v>47</v>
      </c>
      <c r="K3948" s="187">
        <v>0</v>
      </c>
      <c r="L3948" s="185" t="s">
        <v>88</v>
      </c>
      <c r="M3948" s="179" t="s">
        <v>1308</v>
      </c>
      <c r="N3948" s="191" t="s">
        <v>1309</v>
      </c>
      <c r="O3948" s="190" t="s">
        <v>1309</v>
      </c>
      <c r="P3948" s="180" t="s">
        <v>1310</v>
      </c>
      <c r="Q3948" s="180" t="s">
        <v>1313</v>
      </c>
      <c r="R3948" s="186">
        <v>0</v>
      </c>
      <c r="S3948" s="186">
        <v>0</v>
      </c>
      <c r="T3948" s="188">
        <v>296</v>
      </c>
    </row>
    <row r="3949" spans="1:20" s="178" customFormat="1" ht="12.75" customHeight="1" x14ac:dyDescent="0.2">
      <c r="A3949" s="182" t="s">
        <v>1293</v>
      </c>
      <c r="B3949" s="184" t="s">
        <v>89</v>
      </c>
      <c r="C3949" s="181">
        <v>1</v>
      </c>
      <c r="D3949" s="183">
        <v>44256</v>
      </c>
      <c r="E3949" s="182">
        <v>3</v>
      </c>
      <c r="F3949" s="182" t="s">
        <v>1235</v>
      </c>
      <c r="G3949" s="182">
        <v>2021</v>
      </c>
      <c r="H3949" s="186">
        <v>606</v>
      </c>
      <c r="I3949" s="181">
        <v>201</v>
      </c>
      <c r="J3949" s="189" t="s">
        <v>47</v>
      </c>
      <c r="K3949" s="187">
        <v>33403.17</v>
      </c>
      <c r="L3949" s="185" t="s">
        <v>89</v>
      </c>
      <c r="M3949" s="179" t="s">
        <v>1308</v>
      </c>
      <c r="N3949" s="191" t="s">
        <v>1309</v>
      </c>
      <c r="O3949" s="190" t="s">
        <v>1309</v>
      </c>
      <c r="P3949" s="180" t="s">
        <v>1310</v>
      </c>
      <c r="Q3949" s="180" t="s">
        <v>1313</v>
      </c>
      <c r="R3949" s="186">
        <v>0</v>
      </c>
      <c r="S3949" s="186">
        <v>14</v>
      </c>
      <c r="T3949" s="188">
        <v>614</v>
      </c>
    </row>
    <row r="3950" spans="1:20" s="178" customFormat="1" ht="12.75" customHeight="1" x14ac:dyDescent="0.2">
      <c r="A3950" s="182">
        <v>82</v>
      </c>
      <c r="B3950" s="184" t="s">
        <v>8</v>
      </c>
      <c r="C3950" s="181">
        <v>1</v>
      </c>
      <c r="D3950" s="183">
        <v>44256</v>
      </c>
      <c r="E3950" s="182">
        <v>3</v>
      </c>
      <c r="F3950" s="182" t="s">
        <v>1235</v>
      </c>
      <c r="G3950" s="182">
        <v>2021</v>
      </c>
      <c r="H3950" s="186">
        <v>774</v>
      </c>
      <c r="I3950" s="181">
        <v>201</v>
      </c>
      <c r="J3950" s="189" t="s">
        <v>47</v>
      </c>
      <c r="K3950" s="187">
        <v>63333.77</v>
      </c>
      <c r="L3950" s="185" t="s">
        <v>1338</v>
      </c>
      <c r="M3950" s="179" t="s">
        <v>1308</v>
      </c>
      <c r="N3950" s="191" t="s">
        <v>1309</v>
      </c>
      <c r="O3950" s="190" t="s">
        <v>1309</v>
      </c>
      <c r="P3950" s="180" t="s">
        <v>1310</v>
      </c>
      <c r="Q3950" s="180" t="s">
        <v>1313</v>
      </c>
      <c r="R3950" s="186">
        <v>62</v>
      </c>
      <c r="S3950" s="186">
        <v>18</v>
      </c>
      <c r="T3950" s="188">
        <v>841</v>
      </c>
    </row>
    <row r="3951" spans="1:20" s="178" customFormat="1" ht="12.75" customHeight="1" x14ac:dyDescent="0.2">
      <c r="A3951" s="182">
        <v>75</v>
      </c>
      <c r="B3951" s="184" t="s">
        <v>9</v>
      </c>
      <c r="C3951" s="181">
        <v>1</v>
      </c>
      <c r="D3951" s="183">
        <v>44256</v>
      </c>
      <c r="E3951" s="182">
        <v>3</v>
      </c>
      <c r="F3951" s="182" t="s">
        <v>1235</v>
      </c>
      <c r="G3951" s="182">
        <v>2021</v>
      </c>
      <c r="H3951" s="186">
        <v>309</v>
      </c>
      <c r="I3951" s="181">
        <v>201</v>
      </c>
      <c r="J3951" s="189" t="s">
        <v>47</v>
      </c>
      <c r="K3951" s="187">
        <v>20918.45</v>
      </c>
      <c r="L3951" s="185" t="s">
        <v>1338</v>
      </c>
      <c r="M3951" s="179" t="s">
        <v>1308</v>
      </c>
      <c r="N3951" s="191" t="s">
        <v>1309</v>
      </c>
      <c r="O3951" s="190" t="s">
        <v>1309</v>
      </c>
      <c r="P3951" s="180" t="s">
        <v>1310</v>
      </c>
      <c r="Q3951" s="180" t="s">
        <v>1313</v>
      </c>
      <c r="R3951" s="186">
        <v>24</v>
      </c>
      <c r="S3951" s="186">
        <v>7</v>
      </c>
      <c r="T3951" s="188">
        <v>150</v>
      </c>
    </row>
    <row r="3952" spans="1:20" s="178" customFormat="1" ht="12.75" customHeight="1" x14ac:dyDescent="0.2">
      <c r="A3952" s="182">
        <v>59</v>
      </c>
      <c r="B3952" s="184" t="s">
        <v>10</v>
      </c>
      <c r="C3952" s="181">
        <v>1</v>
      </c>
      <c r="D3952" s="183">
        <v>44256</v>
      </c>
      <c r="E3952" s="182">
        <v>3</v>
      </c>
      <c r="F3952" s="182" t="s">
        <v>1235</v>
      </c>
      <c r="G3952" s="182">
        <v>2021</v>
      </c>
      <c r="H3952" s="186">
        <v>558</v>
      </c>
      <c r="I3952" s="181">
        <v>201</v>
      </c>
      <c r="J3952" s="189" t="s">
        <v>47</v>
      </c>
      <c r="K3952" s="187">
        <v>42253.77</v>
      </c>
      <c r="L3952" s="185" t="s">
        <v>1338</v>
      </c>
      <c r="M3952" s="179" t="s">
        <v>1308</v>
      </c>
      <c r="N3952" s="191" t="s">
        <v>1309</v>
      </c>
      <c r="O3952" s="190" t="s">
        <v>1309</v>
      </c>
      <c r="P3952" s="180" t="s">
        <v>1310</v>
      </c>
      <c r="Q3952" s="180" t="s">
        <v>1313</v>
      </c>
      <c r="R3952" s="186">
        <v>44</v>
      </c>
      <c r="S3952" s="186">
        <v>13</v>
      </c>
      <c r="T3952" s="188">
        <v>605</v>
      </c>
    </row>
    <row r="3953" spans="1:20" s="178" customFormat="1" ht="12.75" customHeight="1" x14ac:dyDescent="0.2">
      <c r="A3953" s="182">
        <v>65</v>
      </c>
      <c r="B3953" s="184" t="s">
        <v>11</v>
      </c>
      <c r="C3953" s="181">
        <v>1</v>
      </c>
      <c r="D3953" s="183">
        <v>44256</v>
      </c>
      <c r="E3953" s="182">
        <v>3</v>
      </c>
      <c r="F3953" s="182" t="s">
        <v>1235</v>
      </c>
      <c r="G3953" s="182">
        <v>2021</v>
      </c>
      <c r="H3953" s="186">
        <v>593</v>
      </c>
      <c r="I3953" s="181">
        <v>201</v>
      </c>
      <c r="J3953" s="189" t="s">
        <v>47</v>
      </c>
      <c r="K3953" s="187">
        <v>43418.95</v>
      </c>
      <c r="L3953" s="185" t="s">
        <v>1338</v>
      </c>
      <c r="M3953" s="179" t="s">
        <v>1308</v>
      </c>
      <c r="N3953" s="191" t="s">
        <v>1309</v>
      </c>
      <c r="O3953" s="190" t="s">
        <v>1309</v>
      </c>
      <c r="P3953" s="180" t="s">
        <v>1310</v>
      </c>
      <c r="Q3953" s="180" t="s">
        <v>1313</v>
      </c>
      <c r="R3953" s="186">
        <v>46</v>
      </c>
      <c r="S3953" s="186">
        <v>14</v>
      </c>
      <c r="T3953" s="188">
        <v>644</v>
      </c>
    </row>
    <row r="3954" spans="1:20" s="178" customFormat="1" ht="12.75" customHeight="1" x14ac:dyDescent="0.2">
      <c r="A3954" s="182">
        <v>63</v>
      </c>
      <c r="B3954" s="184" t="s">
        <v>12</v>
      </c>
      <c r="C3954" s="181">
        <v>1</v>
      </c>
      <c r="D3954" s="183">
        <v>44256</v>
      </c>
      <c r="E3954" s="182">
        <v>3</v>
      </c>
      <c r="F3954" s="182" t="s">
        <v>1235</v>
      </c>
      <c r="G3954" s="182">
        <v>2021</v>
      </c>
      <c r="H3954" s="186">
        <v>730</v>
      </c>
      <c r="I3954" s="181">
        <v>201</v>
      </c>
      <c r="J3954" s="189" t="s">
        <v>47</v>
      </c>
      <c r="K3954" s="187">
        <v>54550.87</v>
      </c>
      <c r="L3954" s="185" t="s">
        <v>1338</v>
      </c>
      <c r="M3954" s="179" t="s">
        <v>1308</v>
      </c>
      <c r="N3954" s="191" t="s">
        <v>1309</v>
      </c>
      <c r="O3954" s="190" t="s">
        <v>1309</v>
      </c>
      <c r="P3954" s="180" t="s">
        <v>1310</v>
      </c>
      <c r="Q3954" s="180" t="s">
        <v>1313</v>
      </c>
      <c r="R3954" s="186">
        <v>57</v>
      </c>
      <c r="S3954" s="186">
        <v>17</v>
      </c>
      <c r="T3954" s="188">
        <v>792</v>
      </c>
    </row>
    <row r="3955" spans="1:20" s="178" customFormat="1" ht="12.75" customHeight="1" x14ac:dyDescent="0.2">
      <c r="A3955" s="182">
        <v>76</v>
      </c>
      <c r="B3955" s="184" t="s">
        <v>50</v>
      </c>
      <c r="C3955" s="181">
        <v>1</v>
      </c>
      <c r="D3955" s="183">
        <v>44256</v>
      </c>
      <c r="E3955" s="182">
        <v>3</v>
      </c>
      <c r="F3955" s="182" t="s">
        <v>1235</v>
      </c>
      <c r="G3955" s="182">
        <v>2021</v>
      </c>
      <c r="H3955" s="186">
        <v>294</v>
      </c>
      <c r="I3955" s="181">
        <v>201</v>
      </c>
      <c r="J3955" s="189" t="s">
        <v>47</v>
      </c>
      <c r="K3955" s="187">
        <v>23618.37</v>
      </c>
      <c r="L3955" s="185" t="s">
        <v>1338</v>
      </c>
      <c r="M3955" s="179" t="s">
        <v>1308</v>
      </c>
      <c r="N3955" s="191" t="s">
        <v>1309</v>
      </c>
      <c r="O3955" s="190" t="s">
        <v>1309</v>
      </c>
      <c r="P3955" s="180" t="s">
        <v>1310</v>
      </c>
      <c r="Q3955" s="180" t="s">
        <v>1313</v>
      </c>
      <c r="R3955" s="186">
        <v>23</v>
      </c>
      <c r="S3955" s="186">
        <v>7</v>
      </c>
      <c r="T3955" s="188">
        <v>301</v>
      </c>
    </row>
    <row r="3956" spans="1:20" s="178" customFormat="1" ht="12.75" customHeight="1" x14ac:dyDescent="0.2">
      <c r="A3956" s="182">
        <v>150</v>
      </c>
      <c r="B3956" s="184" t="s">
        <v>13</v>
      </c>
      <c r="C3956" s="181">
        <v>1</v>
      </c>
      <c r="D3956" s="183">
        <v>44256</v>
      </c>
      <c r="E3956" s="182">
        <v>3</v>
      </c>
      <c r="F3956" s="182" t="s">
        <v>1235</v>
      </c>
      <c r="G3956" s="182">
        <v>2021</v>
      </c>
      <c r="H3956" s="186">
        <v>8</v>
      </c>
      <c r="I3956" s="181">
        <v>201</v>
      </c>
      <c r="J3956" s="189" t="s">
        <v>47</v>
      </c>
      <c r="K3956" s="187">
        <v>813.12</v>
      </c>
      <c r="L3956" s="185" t="s">
        <v>1339</v>
      </c>
      <c r="M3956" s="179" t="s">
        <v>1308</v>
      </c>
      <c r="N3956" s="191" t="s">
        <v>1309</v>
      </c>
      <c r="O3956" s="190" t="s">
        <v>1309</v>
      </c>
      <c r="P3956" s="180" t="s">
        <v>1310</v>
      </c>
      <c r="Q3956" s="180" t="s">
        <v>1313</v>
      </c>
      <c r="R3956" s="186">
        <v>0</v>
      </c>
      <c r="S3956" s="186">
        <v>0</v>
      </c>
      <c r="T3956" s="188">
        <v>8</v>
      </c>
    </row>
    <row r="3957" spans="1:20" s="178" customFormat="1" ht="12.75" customHeight="1" x14ac:dyDescent="0.2">
      <c r="A3957" s="182">
        <v>71</v>
      </c>
      <c r="B3957" s="184" t="s">
        <v>14</v>
      </c>
      <c r="C3957" s="181">
        <v>1</v>
      </c>
      <c r="D3957" s="183">
        <v>44256</v>
      </c>
      <c r="E3957" s="182">
        <v>3</v>
      </c>
      <c r="F3957" s="182" t="s">
        <v>1235</v>
      </c>
      <c r="G3957" s="182">
        <v>2021</v>
      </c>
      <c r="H3957" s="186">
        <v>139</v>
      </c>
      <c r="I3957" s="181">
        <v>201</v>
      </c>
      <c r="J3957" s="189" t="s">
        <v>47</v>
      </c>
      <c r="K3957" s="187">
        <v>14151.69</v>
      </c>
      <c r="L3957" s="185" t="s">
        <v>1339</v>
      </c>
      <c r="M3957" s="179" t="s">
        <v>1308</v>
      </c>
      <c r="N3957" s="191" t="s">
        <v>1309</v>
      </c>
      <c r="O3957" s="190" t="s">
        <v>1309</v>
      </c>
      <c r="P3957" s="180" t="s">
        <v>1310</v>
      </c>
      <c r="Q3957" s="180" t="s">
        <v>1313</v>
      </c>
      <c r="R3957" s="186">
        <v>0</v>
      </c>
      <c r="S3957" s="186">
        <v>3</v>
      </c>
      <c r="T3957" s="188">
        <v>141</v>
      </c>
    </row>
    <row r="3958" spans="1:20" s="178" customFormat="1" ht="12.75" customHeight="1" x14ac:dyDescent="0.2">
      <c r="A3958" s="182">
        <v>82</v>
      </c>
      <c r="B3958" s="184" t="s">
        <v>8</v>
      </c>
      <c r="C3958" s="181">
        <v>1</v>
      </c>
      <c r="D3958" s="183">
        <v>44256</v>
      </c>
      <c r="E3958" s="182">
        <v>3</v>
      </c>
      <c r="F3958" s="182" t="s">
        <v>1235</v>
      </c>
      <c r="G3958" s="182">
        <v>2021</v>
      </c>
      <c r="H3958" s="186">
        <v>35</v>
      </c>
      <c r="I3958" s="181">
        <v>218</v>
      </c>
      <c r="J3958" s="189" t="s">
        <v>112</v>
      </c>
      <c r="K3958" s="187">
        <v>2798.18</v>
      </c>
      <c r="L3958" s="185" t="s">
        <v>55</v>
      </c>
      <c r="M3958" s="179" t="s">
        <v>1308</v>
      </c>
      <c r="N3958" s="191" t="s">
        <v>1309</v>
      </c>
      <c r="O3958" s="190" t="s">
        <v>1309</v>
      </c>
      <c r="P3958" s="180" t="s">
        <v>1316</v>
      </c>
      <c r="Q3958" s="180" t="s">
        <v>1317</v>
      </c>
      <c r="R3958" s="186">
        <v>4</v>
      </c>
      <c r="S3958" s="186">
        <v>1</v>
      </c>
      <c r="T3958" s="188">
        <v>40</v>
      </c>
    </row>
    <row r="3959" spans="1:20" s="178" customFormat="1" ht="12.75" customHeight="1" x14ac:dyDescent="0.2">
      <c r="A3959" s="182">
        <v>59</v>
      </c>
      <c r="B3959" s="184" t="s">
        <v>10</v>
      </c>
      <c r="C3959" s="181">
        <v>1</v>
      </c>
      <c r="D3959" s="183">
        <v>44256</v>
      </c>
      <c r="E3959" s="182">
        <v>3</v>
      </c>
      <c r="F3959" s="182" t="s">
        <v>1235</v>
      </c>
      <c r="G3959" s="182">
        <v>2021</v>
      </c>
      <c r="H3959" s="186">
        <v>7</v>
      </c>
      <c r="I3959" s="181">
        <v>218</v>
      </c>
      <c r="J3959" s="189" t="s">
        <v>112</v>
      </c>
      <c r="K3959" s="187">
        <v>477.3</v>
      </c>
      <c r="L3959" s="185" t="s">
        <v>55</v>
      </c>
      <c r="M3959" s="179" t="s">
        <v>1308</v>
      </c>
      <c r="N3959" s="191" t="s">
        <v>1309</v>
      </c>
      <c r="O3959" s="190" t="s">
        <v>1309</v>
      </c>
      <c r="P3959" s="180" t="s">
        <v>1316</v>
      </c>
      <c r="Q3959" s="180" t="s">
        <v>1317</v>
      </c>
      <c r="R3959" s="186">
        <v>1</v>
      </c>
      <c r="S3959" s="186">
        <v>0</v>
      </c>
      <c r="T3959" s="188">
        <v>8</v>
      </c>
    </row>
    <row r="3960" spans="1:20" s="178" customFormat="1" ht="12.75" customHeight="1" x14ac:dyDescent="0.2">
      <c r="A3960" s="182">
        <v>63</v>
      </c>
      <c r="B3960" s="184" t="s">
        <v>12</v>
      </c>
      <c r="C3960" s="181">
        <v>1</v>
      </c>
      <c r="D3960" s="183">
        <v>44256</v>
      </c>
      <c r="E3960" s="182">
        <v>3</v>
      </c>
      <c r="F3960" s="182" t="s">
        <v>1235</v>
      </c>
      <c r="G3960" s="182">
        <v>2021</v>
      </c>
      <c r="H3960" s="186">
        <v>175</v>
      </c>
      <c r="I3960" s="181">
        <v>218</v>
      </c>
      <c r="J3960" s="189" t="s">
        <v>112</v>
      </c>
      <c r="K3960" s="187">
        <v>11356.84</v>
      </c>
      <c r="L3960" s="185" t="s">
        <v>55</v>
      </c>
      <c r="M3960" s="179" t="s">
        <v>1308</v>
      </c>
      <c r="N3960" s="191" t="s">
        <v>1309</v>
      </c>
      <c r="O3960" s="190" t="s">
        <v>1309</v>
      </c>
      <c r="P3960" s="180" t="s">
        <v>1316</v>
      </c>
      <c r="Q3960" s="180" t="s">
        <v>1317</v>
      </c>
      <c r="R3960" s="186">
        <v>19</v>
      </c>
      <c r="S3960" s="186">
        <v>4</v>
      </c>
      <c r="T3960" s="188">
        <v>198</v>
      </c>
    </row>
    <row r="3961" spans="1:20" s="178" customFormat="1" ht="12.75" customHeight="1" x14ac:dyDescent="0.2">
      <c r="A3961" s="182">
        <v>76</v>
      </c>
      <c r="B3961" s="184" t="s">
        <v>50</v>
      </c>
      <c r="C3961" s="181">
        <v>1</v>
      </c>
      <c r="D3961" s="183">
        <v>44256</v>
      </c>
      <c r="E3961" s="182">
        <v>3</v>
      </c>
      <c r="F3961" s="182" t="s">
        <v>1235</v>
      </c>
      <c r="G3961" s="182">
        <v>2021</v>
      </c>
      <c r="H3961" s="186">
        <v>3</v>
      </c>
      <c r="I3961" s="181">
        <v>218</v>
      </c>
      <c r="J3961" s="189" t="s">
        <v>112</v>
      </c>
      <c r="K3961" s="187">
        <v>198.69</v>
      </c>
      <c r="L3961" s="185" t="s">
        <v>55</v>
      </c>
      <c r="M3961" s="179" t="s">
        <v>1308</v>
      </c>
      <c r="N3961" s="191" t="s">
        <v>1309</v>
      </c>
      <c r="O3961" s="190" t="s">
        <v>1309</v>
      </c>
      <c r="P3961" s="180" t="s">
        <v>1316</v>
      </c>
      <c r="Q3961" s="180" t="s">
        <v>1317</v>
      </c>
      <c r="R3961" s="186">
        <v>0</v>
      </c>
      <c r="S3961" s="186">
        <v>0</v>
      </c>
      <c r="T3961" s="188">
        <v>3</v>
      </c>
    </row>
    <row r="3962" spans="1:20" s="178" customFormat="1" ht="12.75" customHeight="1" x14ac:dyDescent="0.2">
      <c r="A3962" s="182">
        <v>65</v>
      </c>
      <c r="B3962" s="184" t="s">
        <v>11</v>
      </c>
      <c r="C3962" s="181">
        <v>1</v>
      </c>
      <c r="D3962" s="183">
        <v>44256</v>
      </c>
      <c r="E3962" s="182">
        <v>3</v>
      </c>
      <c r="F3962" s="182" t="s">
        <v>1235</v>
      </c>
      <c r="G3962" s="182">
        <v>2021</v>
      </c>
      <c r="H3962" s="186">
        <v>22</v>
      </c>
      <c r="I3962" s="181">
        <v>218</v>
      </c>
      <c r="J3962" s="189" t="s">
        <v>112</v>
      </c>
      <c r="K3962" s="187">
        <v>1033.44</v>
      </c>
      <c r="L3962" s="185" t="s">
        <v>55</v>
      </c>
      <c r="M3962" s="179" t="s">
        <v>1308</v>
      </c>
      <c r="N3962" s="191" t="s">
        <v>1309</v>
      </c>
      <c r="O3962" s="190" t="s">
        <v>1309</v>
      </c>
      <c r="P3962" s="180" t="s">
        <v>1316</v>
      </c>
      <c r="Q3962" s="180" t="s">
        <v>1317</v>
      </c>
      <c r="R3962" s="186">
        <v>2</v>
      </c>
      <c r="S3962" s="186">
        <v>0</v>
      </c>
      <c r="T3962" s="188">
        <v>24</v>
      </c>
    </row>
    <row r="3963" spans="1:20" s="178" customFormat="1" ht="12.75" customHeight="1" x14ac:dyDescent="0.2">
      <c r="A3963" s="182">
        <v>75</v>
      </c>
      <c r="B3963" s="184" t="s">
        <v>9</v>
      </c>
      <c r="C3963" s="181">
        <v>1</v>
      </c>
      <c r="D3963" s="183">
        <v>44256</v>
      </c>
      <c r="E3963" s="182">
        <v>3</v>
      </c>
      <c r="F3963" s="182" t="s">
        <v>1235</v>
      </c>
      <c r="G3963" s="182">
        <v>2021</v>
      </c>
      <c r="H3963" s="186">
        <v>15</v>
      </c>
      <c r="I3963" s="181">
        <v>218</v>
      </c>
      <c r="J3963" s="189" t="s">
        <v>112</v>
      </c>
      <c r="K3963" s="187">
        <v>1079.19</v>
      </c>
      <c r="L3963" s="185" t="s">
        <v>55</v>
      </c>
      <c r="M3963" s="179" t="s">
        <v>1308</v>
      </c>
      <c r="N3963" s="191" t="s">
        <v>1309</v>
      </c>
      <c r="O3963" s="190" t="s">
        <v>1309</v>
      </c>
      <c r="P3963" s="180" t="s">
        <v>1316</v>
      </c>
      <c r="Q3963" s="180" t="s">
        <v>1317</v>
      </c>
      <c r="R3963" s="186">
        <v>2</v>
      </c>
      <c r="S3963" s="186">
        <v>0</v>
      </c>
      <c r="T3963" s="188">
        <v>17</v>
      </c>
    </row>
    <row r="3964" spans="1:20" s="178" customFormat="1" ht="12.75" customHeight="1" x14ac:dyDescent="0.2">
      <c r="A3964" s="182" t="s">
        <v>1290</v>
      </c>
      <c r="B3964" s="184" t="s">
        <v>1243</v>
      </c>
      <c r="C3964" s="181">
        <v>1</v>
      </c>
      <c r="D3964" s="183">
        <v>44256</v>
      </c>
      <c r="E3964" s="182">
        <v>3</v>
      </c>
      <c r="F3964" s="182" t="s">
        <v>1235</v>
      </c>
      <c r="G3964" s="182">
        <v>2021</v>
      </c>
      <c r="H3964" s="186">
        <v>1167</v>
      </c>
      <c r="I3964" s="181">
        <v>218</v>
      </c>
      <c r="J3964" s="189" t="s">
        <v>112</v>
      </c>
      <c r="K3964" s="187">
        <v>75689.45</v>
      </c>
      <c r="L3964" s="185" t="s">
        <v>1337</v>
      </c>
      <c r="M3964" s="179" t="s">
        <v>1308</v>
      </c>
      <c r="N3964" s="191" t="s">
        <v>1309</v>
      </c>
      <c r="O3964" s="190" t="s">
        <v>1309</v>
      </c>
      <c r="P3964" s="180" t="s">
        <v>1316</v>
      </c>
      <c r="Q3964" s="180" t="s">
        <v>1317</v>
      </c>
      <c r="R3964" s="186">
        <v>128</v>
      </c>
      <c r="S3964" s="186">
        <v>23</v>
      </c>
      <c r="T3964" s="188">
        <v>1318</v>
      </c>
    </row>
    <row r="3965" spans="1:20" s="178" customFormat="1" ht="12.75" customHeight="1" x14ac:dyDescent="0.2">
      <c r="A3965" s="182" t="s">
        <v>1291</v>
      </c>
      <c r="B3965" s="184" t="s">
        <v>1244</v>
      </c>
      <c r="C3965" s="181">
        <v>1</v>
      </c>
      <c r="D3965" s="183">
        <v>44256</v>
      </c>
      <c r="E3965" s="182">
        <v>3</v>
      </c>
      <c r="F3965" s="182" t="s">
        <v>1235</v>
      </c>
      <c r="G3965" s="182">
        <v>2021</v>
      </c>
      <c r="H3965" s="186">
        <v>71</v>
      </c>
      <c r="I3965" s="181">
        <v>218</v>
      </c>
      <c r="J3965" s="189" t="s">
        <v>112</v>
      </c>
      <c r="K3965" s="187">
        <v>4482.07</v>
      </c>
      <c r="L3965" s="185" t="s">
        <v>1337</v>
      </c>
      <c r="M3965" s="179" t="s">
        <v>1308</v>
      </c>
      <c r="N3965" s="191" t="s">
        <v>1309</v>
      </c>
      <c r="O3965" s="190" t="s">
        <v>1309</v>
      </c>
      <c r="P3965" s="180" t="s">
        <v>1316</v>
      </c>
      <c r="Q3965" s="180" t="s">
        <v>1317</v>
      </c>
      <c r="R3965" s="186">
        <v>8</v>
      </c>
      <c r="S3965" s="186">
        <v>1</v>
      </c>
      <c r="T3965" s="188">
        <v>80</v>
      </c>
    </row>
    <row r="3966" spans="1:20" s="178" customFormat="1" ht="12.75" customHeight="1" x14ac:dyDescent="0.2">
      <c r="A3966" s="182" t="s">
        <v>1289</v>
      </c>
      <c r="B3966" s="184" t="s">
        <v>43</v>
      </c>
      <c r="C3966" s="181">
        <v>1</v>
      </c>
      <c r="D3966" s="183">
        <v>44256</v>
      </c>
      <c r="E3966" s="182">
        <v>3</v>
      </c>
      <c r="F3966" s="182" t="s">
        <v>1235</v>
      </c>
      <c r="G3966" s="182">
        <v>2021</v>
      </c>
      <c r="H3966" s="186">
        <v>179</v>
      </c>
      <c r="I3966" s="181">
        <v>218</v>
      </c>
      <c r="J3966" s="189" t="s">
        <v>112</v>
      </c>
      <c r="K3966" s="187">
        <v>10987.2</v>
      </c>
      <c r="L3966" s="185" t="s">
        <v>62</v>
      </c>
      <c r="M3966" s="179" t="s">
        <v>1308</v>
      </c>
      <c r="N3966" s="191" t="s">
        <v>1309</v>
      </c>
      <c r="O3966" s="190" t="s">
        <v>1309</v>
      </c>
      <c r="P3966" s="180" t="s">
        <v>1316</v>
      </c>
      <c r="Q3966" s="180" t="s">
        <v>1317</v>
      </c>
      <c r="R3966" s="186">
        <v>20</v>
      </c>
      <c r="S3966" s="186">
        <v>4</v>
      </c>
      <c r="T3966" s="188">
        <v>203</v>
      </c>
    </row>
    <row r="3967" spans="1:20" s="178" customFormat="1" ht="12.75" customHeight="1" x14ac:dyDescent="0.2">
      <c r="A3967" s="182">
        <v>18</v>
      </c>
      <c r="B3967" s="184" t="s">
        <v>63</v>
      </c>
      <c r="C3967" s="181">
        <v>1</v>
      </c>
      <c r="D3967" s="183">
        <v>44256</v>
      </c>
      <c r="E3967" s="182">
        <v>3</v>
      </c>
      <c r="F3967" s="182" t="s">
        <v>1235</v>
      </c>
      <c r="G3967" s="182">
        <v>2021</v>
      </c>
      <c r="H3967" s="186">
        <v>29</v>
      </c>
      <c r="I3967" s="181">
        <v>218</v>
      </c>
      <c r="J3967" s="189" t="s">
        <v>112</v>
      </c>
      <c r="K3967" s="187">
        <v>2414.71</v>
      </c>
      <c r="L3967" s="185" t="s">
        <v>64</v>
      </c>
      <c r="M3967" s="179" t="s">
        <v>1308</v>
      </c>
      <c r="N3967" s="191" t="s">
        <v>1309</v>
      </c>
      <c r="O3967" s="190" t="s">
        <v>1309</v>
      </c>
      <c r="P3967" s="180" t="s">
        <v>1316</v>
      </c>
      <c r="Q3967" s="180" t="s">
        <v>1317</v>
      </c>
      <c r="R3967" s="186">
        <v>0</v>
      </c>
      <c r="S3967" s="186">
        <v>1</v>
      </c>
      <c r="T3967" s="188">
        <v>30</v>
      </c>
    </row>
    <row r="3968" spans="1:20" s="178" customFormat="1" ht="12.75" customHeight="1" x14ac:dyDescent="0.2">
      <c r="A3968" s="182">
        <v>97</v>
      </c>
      <c r="B3968" s="184" t="s">
        <v>66</v>
      </c>
      <c r="C3968" s="181">
        <v>1</v>
      </c>
      <c r="D3968" s="183">
        <v>44256</v>
      </c>
      <c r="E3968" s="182">
        <v>3</v>
      </c>
      <c r="F3968" s="182" t="s">
        <v>1235</v>
      </c>
      <c r="G3968" s="182">
        <v>2021</v>
      </c>
      <c r="H3968" s="186">
        <v>2</v>
      </c>
      <c r="I3968" s="181">
        <v>218</v>
      </c>
      <c r="J3968" s="189" t="s">
        <v>112</v>
      </c>
      <c r="K3968" s="187">
        <v>203.51</v>
      </c>
      <c r="L3968" s="185" t="s">
        <v>64</v>
      </c>
      <c r="M3968" s="179" t="s">
        <v>1308</v>
      </c>
      <c r="N3968" s="191" t="s">
        <v>1309</v>
      </c>
      <c r="O3968" s="190" t="s">
        <v>1309</v>
      </c>
      <c r="P3968" s="180" t="s">
        <v>1316</v>
      </c>
      <c r="Q3968" s="180" t="s">
        <v>1317</v>
      </c>
      <c r="R3968" s="186">
        <v>0</v>
      </c>
      <c r="S3968" s="186">
        <v>0</v>
      </c>
      <c r="T3968" s="188">
        <v>2</v>
      </c>
    </row>
    <row r="3969" spans="1:20" s="178" customFormat="1" ht="12.75" customHeight="1" x14ac:dyDescent="0.2">
      <c r="A3969" s="182">
        <v>85</v>
      </c>
      <c r="B3969" s="184" t="s">
        <v>67</v>
      </c>
      <c r="C3969" s="181">
        <v>1</v>
      </c>
      <c r="D3969" s="183">
        <v>44256</v>
      </c>
      <c r="E3969" s="182">
        <v>3</v>
      </c>
      <c r="F3969" s="182" t="s">
        <v>1235</v>
      </c>
      <c r="G3969" s="182">
        <v>2021</v>
      </c>
      <c r="H3969" s="186">
        <v>3</v>
      </c>
      <c r="I3969" s="181">
        <v>218</v>
      </c>
      <c r="J3969" s="189" t="s">
        <v>112</v>
      </c>
      <c r="K3969" s="187">
        <v>252.74</v>
      </c>
      <c r="L3969" s="185" t="s">
        <v>64</v>
      </c>
      <c r="M3969" s="179" t="s">
        <v>1308</v>
      </c>
      <c r="N3969" s="191" t="s">
        <v>1309</v>
      </c>
      <c r="O3969" s="190" t="s">
        <v>1309</v>
      </c>
      <c r="P3969" s="180" t="s">
        <v>1316</v>
      </c>
      <c r="Q3969" s="180" t="s">
        <v>1317</v>
      </c>
      <c r="R3969" s="186">
        <v>0</v>
      </c>
      <c r="S3969" s="186">
        <v>0</v>
      </c>
      <c r="T3969" s="188">
        <v>3</v>
      </c>
    </row>
    <row r="3970" spans="1:20" s="178" customFormat="1" ht="12.75" customHeight="1" x14ac:dyDescent="0.2">
      <c r="A3970" s="182">
        <v>51</v>
      </c>
      <c r="B3970" s="184" t="s">
        <v>68</v>
      </c>
      <c r="C3970" s="181">
        <v>1</v>
      </c>
      <c r="D3970" s="183">
        <v>44256</v>
      </c>
      <c r="E3970" s="182">
        <v>3</v>
      </c>
      <c r="F3970" s="182" t="s">
        <v>1235</v>
      </c>
      <c r="G3970" s="182">
        <v>2021</v>
      </c>
      <c r="H3970" s="186">
        <v>4</v>
      </c>
      <c r="I3970" s="181">
        <v>218</v>
      </c>
      <c r="J3970" s="189" t="s">
        <v>112</v>
      </c>
      <c r="K3970" s="187">
        <v>420.62</v>
      </c>
      <c r="L3970" s="185" t="s">
        <v>64</v>
      </c>
      <c r="M3970" s="179" t="s">
        <v>1308</v>
      </c>
      <c r="N3970" s="191" t="s">
        <v>1309</v>
      </c>
      <c r="O3970" s="190" t="s">
        <v>1309</v>
      </c>
      <c r="P3970" s="180" t="s">
        <v>1316</v>
      </c>
      <c r="Q3970" s="180" t="s">
        <v>1317</v>
      </c>
      <c r="R3970" s="186">
        <v>0</v>
      </c>
      <c r="S3970" s="186">
        <v>0</v>
      </c>
      <c r="T3970" s="188">
        <v>4</v>
      </c>
    </row>
    <row r="3971" spans="1:20" s="178" customFormat="1" ht="12.75" customHeight="1" x14ac:dyDescent="0.2">
      <c r="A3971" s="182">
        <v>83</v>
      </c>
      <c r="B3971" s="184" t="s">
        <v>69</v>
      </c>
      <c r="C3971" s="181">
        <v>1</v>
      </c>
      <c r="D3971" s="183">
        <v>44256</v>
      </c>
      <c r="E3971" s="182">
        <v>3</v>
      </c>
      <c r="F3971" s="182" t="s">
        <v>1235</v>
      </c>
      <c r="G3971" s="182">
        <v>2021</v>
      </c>
      <c r="H3971" s="186">
        <v>5</v>
      </c>
      <c r="I3971" s="181">
        <v>218</v>
      </c>
      <c r="J3971" s="189" t="s">
        <v>112</v>
      </c>
      <c r="K3971" s="187">
        <v>435.59</v>
      </c>
      <c r="L3971" s="185" t="s">
        <v>64</v>
      </c>
      <c r="M3971" s="179" t="s">
        <v>1308</v>
      </c>
      <c r="N3971" s="191" t="s">
        <v>1309</v>
      </c>
      <c r="O3971" s="190" t="s">
        <v>1309</v>
      </c>
      <c r="P3971" s="180" t="s">
        <v>1316</v>
      </c>
      <c r="Q3971" s="180" t="s">
        <v>1317</v>
      </c>
      <c r="R3971" s="186">
        <v>0</v>
      </c>
      <c r="S3971" s="186">
        <v>0</v>
      </c>
      <c r="T3971" s="188">
        <v>5</v>
      </c>
    </row>
    <row r="3972" spans="1:20" s="178" customFormat="1" ht="12.75" customHeight="1" x14ac:dyDescent="0.2">
      <c r="A3972" s="182">
        <v>52</v>
      </c>
      <c r="B3972" s="184" t="s">
        <v>70</v>
      </c>
      <c r="C3972" s="181">
        <v>1</v>
      </c>
      <c r="D3972" s="183">
        <v>44256</v>
      </c>
      <c r="E3972" s="182">
        <v>3</v>
      </c>
      <c r="F3972" s="182" t="s">
        <v>1235</v>
      </c>
      <c r="G3972" s="182">
        <v>2021</v>
      </c>
      <c r="H3972" s="186">
        <v>5</v>
      </c>
      <c r="I3972" s="181">
        <v>218</v>
      </c>
      <c r="J3972" s="189" t="s">
        <v>112</v>
      </c>
      <c r="K3972" s="187">
        <v>400.77</v>
      </c>
      <c r="L3972" s="185" t="s">
        <v>64</v>
      </c>
      <c r="M3972" s="179" t="s">
        <v>1308</v>
      </c>
      <c r="N3972" s="191" t="s">
        <v>1309</v>
      </c>
      <c r="O3972" s="190" t="s">
        <v>1309</v>
      </c>
      <c r="P3972" s="180" t="s">
        <v>1316</v>
      </c>
      <c r="Q3972" s="180" t="s">
        <v>1317</v>
      </c>
      <c r="R3972" s="186">
        <v>0</v>
      </c>
      <c r="S3972" s="186">
        <v>0</v>
      </c>
      <c r="T3972" s="188">
        <v>5</v>
      </c>
    </row>
    <row r="3973" spans="1:20" s="178" customFormat="1" ht="12.75" customHeight="1" x14ac:dyDescent="0.2">
      <c r="A3973" s="182">
        <v>90</v>
      </c>
      <c r="B3973" s="184" t="s">
        <v>72</v>
      </c>
      <c r="C3973" s="181">
        <v>1</v>
      </c>
      <c r="D3973" s="183">
        <v>44256</v>
      </c>
      <c r="E3973" s="182">
        <v>3</v>
      </c>
      <c r="F3973" s="182" t="s">
        <v>1235</v>
      </c>
      <c r="G3973" s="182">
        <v>2021</v>
      </c>
      <c r="H3973" s="186">
        <v>6</v>
      </c>
      <c r="I3973" s="181">
        <v>218</v>
      </c>
      <c r="J3973" s="189" t="s">
        <v>112</v>
      </c>
      <c r="K3973" s="187">
        <v>485.37</v>
      </c>
      <c r="L3973" s="185" t="s">
        <v>64</v>
      </c>
      <c r="M3973" s="179" t="s">
        <v>1308</v>
      </c>
      <c r="N3973" s="191" t="s">
        <v>1309</v>
      </c>
      <c r="O3973" s="190" t="s">
        <v>1309</v>
      </c>
      <c r="P3973" s="180" t="s">
        <v>1316</v>
      </c>
      <c r="Q3973" s="180" t="s">
        <v>1317</v>
      </c>
      <c r="R3973" s="186">
        <v>0</v>
      </c>
      <c r="S3973" s="186">
        <v>0</v>
      </c>
      <c r="T3973" s="188">
        <v>6</v>
      </c>
    </row>
    <row r="3974" spans="1:20" s="178" customFormat="1" ht="12.75" customHeight="1" x14ac:dyDescent="0.2">
      <c r="A3974" s="182">
        <v>25</v>
      </c>
      <c r="B3974" s="184" t="s">
        <v>73</v>
      </c>
      <c r="C3974" s="181">
        <v>1</v>
      </c>
      <c r="D3974" s="183">
        <v>44256</v>
      </c>
      <c r="E3974" s="182">
        <v>3</v>
      </c>
      <c r="F3974" s="182" t="s">
        <v>1235</v>
      </c>
      <c r="G3974" s="182">
        <v>2021</v>
      </c>
      <c r="H3974" s="186">
        <v>2</v>
      </c>
      <c r="I3974" s="181">
        <v>218</v>
      </c>
      <c r="J3974" s="189" t="s">
        <v>112</v>
      </c>
      <c r="K3974" s="187">
        <v>228.86</v>
      </c>
      <c r="L3974" s="185" t="s">
        <v>64</v>
      </c>
      <c r="M3974" s="179" t="s">
        <v>1308</v>
      </c>
      <c r="N3974" s="191" t="s">
        <v>1309</v>
      </c>
      <c r="O3974" s="190" t="s">
        <v>1309</v>
      </c>
      <c r="P3974" s="180" t="s">
        <v>1316</v>
      </c>
      <c r="Q3974" s="180" t="s">
        <v>1317</v>
      </c>
      <c r="R3974" s="186">
        <v>0</v>
      </c>
      <c r="S3974" s="186">
        <v>0</v>
      </c>
      <c r="T3974" s="188">
        <v>2</v>
      </c>
    </row>
    <row r="3975" spans="1:20" s="178" customFormat="1" ht="12.75" customHeight="1" x14ac:dyDescent="0.2">
      <c r="A3975" s="182">
        <v>102</v>
      </c>
      <c r="B3975" s="184" t="s">
        <v>74</v>
      </c>
      <c r="C3975" s="181">
        <v>1</v>
      </c>
      <c r="D3975" s="183">
        <v>44256</v>
      </c>
      <c r="E3975" s="182">
        <v>3</v>
      </c>
      <c r="F3975" s="182" t="s">
        <v>1235</v>
      </c>
      <c r="G3975" s="182">
        <v>2021</v>
      </c>
      <c r="H3975" s="186">
        <v>2</v>
      </c>
      <c r="I3975" s="181">
        <v>218</v>
      </c>
      <c r="J3975" s="189" t="s">
        <v>112</v>
      </c>
      <c r="K3975" s="187">
        <v>234.75</v>
      </c>
      <c r="L3975" s="185" t="s">
        <v>64</v>
      </c>
      <c r="M3975" s="179" t="s">
        <v>1308</v>
      </c>
      <c r="N3975" s="191" t="s">
        <v>1309</v>
      </c>
      <c r="O3975" s="190" t="s">
        <v>1309</v>
      </c>
      <c r="P3975" s="180" t="s">
        <v>1316</v>
      </c>
      <c r="Q3975" s="180" t="s">
        <v>1317</v>
      </c>
      <c r="R3975" s="186">
        <v>0</v>
      </c>
      <c r="S3975" s="186">
        <v>0</v>
      </c>
      <c r="T3975" s="188">
        <v>2</v>
      </c>
    </row>
    <row r="3976" spans="1:20" s="178" customFormat="1" ht="12.75" customHeight="1" x14ac:dyDescent="0.2">
      <c r="A3976" s="182">
        <v>36</v>
      </c>
      <c r="B3976" s="184" t="s">
        <v>75</v>
      </c>
      <c r="C3976" s="181">
        <v>1</v>
      </c>
      <c r="D3976" s="183">
        <v>44256</v>
      </c>
      <c r="E3976" s="182">
        <v>3</v>
      </c>
      <c r="F3976" s="182" t="s">
        <v>1235</v>
      </c>
      <c r="G3976" s="182">
        <v>2021</v>
      </c>
      <c r="H3976" s="186">
        <v>5</v>
      </c>
      <c r="I3976" s="181">
        <v>218</v>
      </c>
      <c r="J3976" s="189" t="s">
        <v>112</v>
      </c>
      <c r="K3976" s="187">
        <v>487.07</v>
      </c>
      <c r="L3976" s="185" t="s">
        <v>64</v>
      </c>
      <c r="M3976" s="179" t="s">
        <v>1308</v>
      </c>
      <c r="N3976" s="191" t="s">
        <v>1309</v>
      </c>
      <c r="O3976" s="190" t="s">
        <v>1309</v>
      </c>
      <c r="P3976" s="180" t="s">
        <v>1316</v>
      </c>
      <c r="Q3976" s="180" t="s">
        <v>1317</v>
      </c>
      <c r="R3976" s="186">
        <v>0</v>
      </c>
      <c r="S3976" s="186">
        <v>0</v>
      </c>
      <c r="T3976" s="188">
        <v>5</v>
      </c>
    </row>
    <row r="3977" spans="1:20" s="178" customFormat="1" ht="12.75" customHeight="1" x14ac:dyDescent="0.2">
      <c r="A3977" s="182">
        <v>70</v>
      </c>
      <c r="B3977" s="184" t="s">
        <v>76</v>
      </c>
      <c r="C3977" s="181">
        <v>1</v>
      </c>
      <c r="D3977" s="183">
        <v>44256</v>
      </c>
      <c r="E3977" s="182">
        <v>3</v>
      </c>
      <c r="F3977" s="182" t="s">
        <v>1235</v>
      </c>
      <c r="G3977" s="182">
        <v>2021</v>
      </c>
      <c r="H3977" s="186">
        <v>2</v>
      </c>
      <c r="I3977" s="181">
        <v>218</v>
      </c>
      <c r="J3977" s="189" t="s">
        <v>112</v>
      </c>
      <c r="K3977" s="187">
        <v>183.77</v>
      </c>
      <c r="L3977" s="185" t="s">
        <v>64</v>
      </c>
      <c r="M3977" s="179" t="s">
        <v>1308</v>
      </c>
      <c r="N3977" s="191" t="s">
        <v>1309</v>
      </c>
      <c r="O3977" s="190" t="s">
        <v>1309</v>
      </c>
      <c r="P3977" s="180" t="s">
        <v>1316</v>
      </c>
      <c r="Q3977" s="180" t="s">
        <v>1317</v>
      </c>
      <c r="R3977" s="186">
        <v>0</v>
      </c>
      <c r="S3977" s="186">
        <v>0</v>
      </c>
      <c r="T3977" s="188">
        <v>2</v>
      </c>
    </row>
    <row r="3978" spans="1:20" s="178" customFormat="1" ht="12.75" customHeight="1" x14ac:dyDescent="0.2">
      <c r="A3978" s="182">
        <v>67</v>
      </c>
      <c r="B3978" s="184" t="s">
        <v>77</v>
      </c>
      <c r="C3978" s="181">
        <v>1</v>
      </c>
      <c r="D3978" s="183">
        <v>44256</v>
      </c>
      <c r="E3978" s="182">
        <v>3</v>
      </c>
      <c r="F3978" s="182" t="s">
        <v>1235</v>
      </c>
      <c r="G3978" s="182">
        <v>2021</v>
      </c>
      <c r="H3978" s="186">
        <v>6</v>
      </c>
      <c r="I3978" s="181">
        <v>218</v>
      </c>
      <c r="J3978" s="189" t="s">
        <v>112</v>
      </c>
      <c r="K3978" s="187">
        <v>490.77</v>
      </c>
      <c r="L3978" s="185" t="s">
        <v>64</v>
      </c>
      <c r="M3978" s="179" t="s">
        <v>1308</v>
      </c>
      <c r="N3978" s="191" t="s">
        <v>1309</v>
      </c>
      <c r="O3978" s="190" t="s">
        <v>1309</v>
      </c>
      <c r="P3978" s="180" t="s">
        <v>1316</v>
      </c>
      <c r="Q3978" s="180" t="s">
        <v>1317</v>
      </c>
      <c r="R3978" s="186">
        <v>0</v>
      </c>
      <c r="S3978" s="186">
        <v>0</v>
      </c>
      <c r="T3978" s="188">
        <v>6</v>
      </c>
    </row>
    <row r="3979" spans="1:20" s="178" customFormat="1" ht="12.75" customHeight="1" x14ac:dyDescent="0.2">
      <c r="A3979" s="182">
        <v>92</v>
      </c>
      <c r="B3979" s="184" t="s">
        <v>78</v>
      </c>
      <c r="C3979" s="181">
        <v>1</v>
      </c>
      <c r="D3979" s="183">
        <v>44256</v>
      </c>
      <c r="E3979" s="182">
        <v>3</v>
      </c>
      <c r="F3979" s="182" t="s">
        <v>1235</v>
      </c>
      <c r="G3979" s="182">
        <v>2021</v>
      </c>
      <c r="H3979" s="186">
        <v>5</v>
      </c>
      <c r="I3979" s="181">
        <v>218</v>
      </c>
      <c r="J3979" s="189" t="s">
        <v>112</v>
      </c>
      <c r="K3979" s="187">
        <v>539.91999999999996</v>
      </c>
      <c r="L3979" s="185" t="s">
        <v>64</v>
      </c>
      <c r="M3979" s="179" t="s">
        <v>1308</v>
      </c>
      <c r="N3979" s="191" t="s">
        <v>1309</v>
      </c>
      <c r="O3979" s="190" t="s">
        <v>1309</v>
      </c>
      <c r="P3979" s="180" t="s">
        <v>1316</v>
      </c>
      <c r="Q3979" s="180" t="s">
        <v>1317</v>
      </c>
      <c r="R3979" s="186">
        <v>0</v>
      </c>
      <c r="S3979" s="186">
        <v>0</v>
      </c>
      <c r="T3979" s="188">
        <v>5</v>
      </c>
    </row>
    <row r="3980" spans="1:20" s="178" customFormat="1" ht="12.75" customHeight="1" x14ac:dyDescent="0.2">
      <c r="A3980" s="182">
        <v>58</v>
      </c>
      <c r="B3980" s="184" t="s">
        <v>79</v>
      </c>
      <c r="C3980" s="181">
        <v>1</v>
      </c>
      <c r="D3980" s="183">
        <v>44256</v>
      </c>
      <c r="E3980" s="182">
        <v>3</v>
      </c>
      <c r="F3980" s="182" t="s">
        <v>1235</v>
      </c>
      <c r="G3980" s="182">
        <v>2021</v>
      </c>
      <c r="H3980" s="186">
        <v>3</v>
      </c>
      <c r="I3980" s="181">
        <v>218</v>
      </c>
      <c r="J3980" s="189" t="s">
        <v>112</v>
      </c>
      <c r="K3980" s="187">
        <v>182.7</v>
      </c>
      <c r="L3980" s="185" t="s">
        <v>64</v>
      </c>
      <c r="M3980" s="179" t="s">
        <v>1308</v>
      </c>
      <c r="N3980" s="191" t="s">
        <v>1309</v>
      </c>
      <c r="O3980" s="190" t="s">
        <v>1309</v>
      </c>
      <c r="P3980" s="180" t="s">
        <v>1316</v>
      </c>
      <c r="Q3980" s="180" t="s">
        <v>1317</v>
      </c>
      <c r="R3980" s="186">
        <v>0</v>
      </c>
      <c r="S3980" s="186">
        <v>0</v>
      </c>
      <c r="T3980" s="188">
        <v>3</v>
      </c>
    </row>
    <row r="3981" spans="1:20" s="178" customFormat="1" ht="12.75" customHeight="1" x14ac:dyDescent="0.2">
      <c r="A3981" s="182">
        <v>130</v>
      </c>
      <c r="B3981" s="184" t="s">
        <v>80</v>
      </c>
      <c r="C3981" s="181">
        <v>1</v>
      </c>
      <c r="D3981" s="183">
        <v>44256</v>
      </c>
      <c r="E3981" s="182">
        <v>3</v>
      </c>
      <c r="F3981" s="182" t="s">
        <v>1235</v>
      </c>
      <c r="G3981" s="182">
        <v>2021</v>
      </c>
      <c r="H3981" s="186">
        <v>3</v>
      </c>
      <c r="I3981" s="181">
        <v>218</v>
      </c>
      <c r="J3981" s="189" t="s">
        <v>112</v>
      </c>
      <c r="K3981" s="187">
        <v>200.7</v>
      </c>
      <c r="L3981" s="185" t="s">
        <v>64</v>
      </c>
      <c r="M3981" s="179" t="s">
        <v>1308</v>
      </c>
      <c r="N3981" s="191" t="s">
        <v>1309</v>
      </c>
      <c r="O3981" s="190" t="s">
        <v>1309</v>
      </c>
      <c r="P3981" s="180" t="s">
        <v>1316</v>
      </c>
      <c r="Q3981" s="180" t="s">
        <v>1317</v>
      </c>
      <c r="R3981" s="186">
        <v>0</v>
      </c>
      <c r="S3981" s="186">
        <v>0</v>
      </c>
      <c r="T3981" s="188">
        <v>3</v>
      </c>
    </row>
    <row r="3982" spans="1:20" s="178" customFormat="1" ht="12.75" customHeight="1" x14ac:dyDescent="0.2">
      <c r="A3982" s="182">
        <v>15</v>
      </c>
      <c r="B3982" s="184" t="s">
        <v>81</v>
      </c>
      <c r="C3982" s="181">
        <v>1</v>
      </c>
      <c r="D3982" s="183">
        <v>44256</v>
      </c>
      <c r="E3982" s="182">
        <v>3</v>
      </c>
      <c r="F3982" s="182" t="s">
        <v>1235</v>
      </c>
      <c r="G3982" s="182">
        <v>2021</v>
      </c>
      <c r="H3982" s="186">
        <v>4</v>
      </c>
      <c r="I3982" s="181">
        <v>218</v>
      </c>
      <c r="J3982" s="189" t="s">
        <v>112</v>
      </c>
      <c r="K3982" s="187">
        <v>389.88</v>
      </c>
      <c r="L3982" s="185" t="s">
        <v>64</v>
      </c>
      <c r="M3982" s="179" t="s">
        <v>1308</v>
      </c>
      <c r="N3982" s="191" t="s">
        <v>1309</v>
      </c>
      <c r="O3982" s="190" t="s">
        <v>1309</v>
      </c>
      <c r="P3982" s="180" t="s">
        <v>1316</v>
      </c>
      <c r="Q3982" s="180" t="s">
        <v>1317</v>
      </c>
      <c r="R3982" s="186">
        <v>0</v>
      </c>
      <c r="S3982" s="186">
        <v>0</v>
      </c>
      <c r="T3982" s="188">
        <v>4</v>
      </c>
    </row>
    <row r="3983" spans="1:20" s="178" customFormat="1" ht="12.75" customHeight="1" x14ac:dyDescent="0.2">
      <c r="A3983" s="182">
        <v>68</v>
      </c>
      <c r="B3983" s="184" t="s">
        <v>82</v>
      </c>
      <c r="C3983" s="181">
        <v>1</v>
      </c>
      <c r="D3983" s="183">
        <v>44256</v>
      </c>
      <c r="E3983" s="182">
        <v>3</v>
      </c>
      <c r="F3983" s="182" t="s">
        <v>1235</v>
      </c>
      <c r="G3983" s="182">
        <v>2021</v>
      </c>
      <c r="H3983" s="186">
        <v>3</v>
      </c>
      <c r="I3983" s="181">
        <v>218</v>
      </c>
      <c r="J3983" s="189" t="s">
        <v>112</v>
      </c>
      <c r="K3983" s="187">
        <v>326.64</v>
      </c>
      <c r="L3983" s="185" t="s">
        <v>64</v>
      </c>
      <c r="M3983" s="179" t="s">
        <v>1308</v>
      </c>
      <c r="N3983" s="191" t="s">
        <v>1309</v>
      </c>
      <c r="O3983" s="190" t="s">
        <v>1309</v>
      </c>
      <c r="P3983" s="180" t="s">
        <v>1316</v>
      </c>
      <c r="Q3983" s="180" t="s">
        <v>1317</v>
      </c>
      <c r="R3983" s="186">
        <v>0</v>
      </c>
      <c r="S3983" s="186">
        <v>0</v>
      </c>
      <c r="T3983" s="188">
        <v>3</v>
      </c>
    </row>
    <row r="3984" spans="1:20" s="178" customFormat="1" ht="12.75" customHeight="1" x14ac:dyDescent="0.2">
      <c r="A3984" s="182">
        <v>94</v>
      </c>
      <c r="B3984" s="184" t="s">
        <v>83</v>
      </c>
      <c r="C3984" s="181">
        <v>1</v>
      </c>
      <c r="D3984" s="183">
        <v>44256</v>
      </c>
      <c r="E3984" s="182">
        <v>3</v>
      </c>
      <c r="F3984" s="182" t="s">
        <v>1235</v>
      </c>
      <c r="G3984" s="182">
        <v>2021</v>
      </c>
      <c r="H3984" s="186">
        <v>6</v>
      </c>
      <c r="I3984" s="181">
        <v>218</v>
      </c>
      <c r="J3984" s="189" t="s">
        <v>112</v>
      </c>
      <c r="K3984" s="187">
        <v>435.65</v>
      </c>
      <c r="L3984" s="185" t="s">
        <v>64</v>
      </c>
      <c r="M3984" s="179" t="s">
        <v>1308</v>
      </c>
      <c r="N3984" s="191" t="s">
        <v>1309</v>
      </c>
      <c r="O3984" s="190" t="s">
        <v>1309</v>
      </c>
      <c r="P3984" s="180" t="s">
        <v>1316</v>
      </c>
      <c r="Q3984" s="180" t="s">
        <v>1317</v>
      </c>
      <c r="R3984" s="186">
        <v>0</v>
      </c>
      <c r="S3984" s="186">
        <v>0</v>
      </c>
      <c r="T3984" s="188">
        <v>6</v>
      </c>
    </row>
    <row r="3985" spans="1:20" s="178" customFormat="1" ht="12.75" customHeight="1" x14ac:dyDescent="0.2">
      <c r="A3985" s="182">
        <v>88</v>
      </c>
      <c r="B3985" s="184" t="s">
        <v>84</v>
      </c>
      <c r="C3985" s="181">
        <v>1</v>
      </c>
      <c r="D3985" s="183">
        <v>44256</v>
      </c>
      <c r="E3985" s="182">
        <v>3</v>
      </c>
      <c r="F3985" s="182" t="s">
        <v>1235</v>
      </c>
      <c r="G3985" s="182">
        <v>2021</v>
      </c>
      <c r="H3985" s="186">
        <v>3</v>
      </c>
      <c r="I3985" s="181">
        <v>218</v>
      </c>
      <c r="J3985" s="189" t="s">
        <v>112</v>
      </c>
      <c r="K3985" s="187">
        <v>171.73</v>
      </c>
      <c r="L3985" s="185" t="s">
        <v>64</v>
      </c>
      <c r="M3985" s="179" t="s">
        <v>1308</v>
      </c>
      <c r="N3985" s="191" t="s">
        <v>1309</v>
      </c>
      <c r="O3985" s="190" t="s">
        <v>1309</v>
      </c>
      <c r="P3985" s="180" t="s">
        <v>1316</v>
      </c>
      <c r="Q3985" s="180" t="s">
        <v>1317</v>
      </c>
      <c r="R3985" s="186">
        <v>0</v>
      </c>
      <c r="S3985" s="186">
        <v>0</v>
      </c>
      <c r="T3985" s="188">
        <v>3</v>
      </c>
    </row>
    <row r="3986" spans="1:20" s="178" customFormat="1" ht="12.75" customHeight="1" x14ac:dyDescent="0.2">
      <c r="A3986" s="182">
        <v>62</v>
      </c>
      <c r="B3986" s="184" t="s">
        <v>85</v>
      </c>
      <c r="C3986" s="181">
        <v>1</v>
      </c>
      <c r="D3986" s="183">
        <v>44256</v>
      </c>
      <c r="E3986" s="182">
        <v>3</v>
      </c>
      <c r="F3986" s="182" t="s">
        <v>1235</v>
      </c>
      <c r="G3986" s="182">
        <v>2021</v>
      </c>
      <c r="H3986" s="186">
        <v>3</v>
      </c>
      <c r="I3986" s="181">
        <v>218</v>
      </c>
      <c r="J3986" s="189" t="s">
        <v>112</v>
      </c>
      <c r="K3986" s="187">
        <v>295.33</v>
      </c>
      <c r="L3986" s="185" t="s">
        <v>64</v>
      </c>
      <c r="M3986" s="179" t="s">
        <v>1308</v>
      </c>
      <c r="N3986" s="191" t="s">
        <v>1309</v>
      </c>
      <c r="O3986" s="190" t="s">
        <v>1309</v>
      </c>
      <c r="P3986" s="180" t="s">
        <v>1316</v>
      </c>
      <c r="Q3986" s="180" t="s">
        <v>1317</v>
      </c>
      <c r="R3986" s="186">
        <v>0</v>
      </c>
      <c r="S3986" s="186">
        <v>0</v>
      </c>
      <c r="T3986" s="188">
        <v>3</v>
      </c>
    </row>
    <row r="3987" spans="1:20" s="178" customFormat="1" ht="12.75" customHeight="1" x14ac:dyDescent="0.2">
      <c r="A3987" s="182">
        <v>91</v>
      </c>
      <c r="B3987" s="184" t="s">
        <v>86</v>
      </c>
      <c r="C3987" s="181">
        <v>1</v>
      </c>
      <c r="D3987" s="183">
        <v>44256</v>
      </c>
      <c r="E3987" s="182">
        <v>3</v>
      </c>
      <c r="F3987" s="182" t="s">
        <v>1235</v>
      </c>
      <c r="G3987" s="182">
        <v>2021</v>
      </c>
      <c r="H3987" s="186">
        <v>5</v>
      </c>
      <c r="I3987" s="181">
        <v>218</v>
      </c>
      <c r="J3987" s="189" t="s">
        <v>112</v>
      </c>
      <c r="K3987" s="187">
        <v>305.38299999999998</v>
      </c>
      <c r="L3987" s="185" t="s">
        <v>64</v>
      </c>
      <c r="M3987" s="179" t="s">
        <v>1308</v>
      </c>
      <c r="N3987" s="191" t="s">
        <v>1309</v>
      </c>
      <c r="O3987" s="190" t="s">
        <v>1309</v>
      </c>
      <c r="P3987" s="180" t="s">
        <v>1316</v>
      </c>
      <c r="Q3987" s="180" t="s">
        <v>1317</v>
      </c>
      <c r="R3987" s="186">
        <v>0</v>
      </c>
      <c r="S3987" s="186">
        <v>0</v>
      </c>
      <c r="T3987" s="188">
        <v>5</v>
      </c>
    </row>
    <row r="3988" spans="1:20" s="178" customFormat="1" ht="12.75" customHeight="1" x14ac:dyDescent="0.2">
      <c r="A3988" s="182">
        <v>89</v>
      </c>
      <c r="B3988" s="184" t="s">
        <v>87</v>
      </c>
      <c r="C3988" s="181">
        <v>1</v>
      </c>
      <c r="D3988" s="183">
        <v>44256</v>
      </c>
      <c r="E3988" s="182">
        <v>3</v>
      </c>
      <c r="F3988" s="182" t="s">
        <v>1235</v>
      </c>
      <c r="G3988" s="182">
        <v>2021</v>
      </c>
      <c r="H3988" s="186">
        <v>5</v>
      </c>
      <c r="I3988" s="181">
        <v>218</v>
      </c>
      <c r="J3988" s="189" t="s">
        <v>112</v>
      </c>
      <c r="K3988" s="187">
        <v>394.64</v>
      </c>
      <c r="L3988" s="185" t="s">
        <v>64</v>
      </c>
      <c r="M3988" s="179" t="s">
        <v>1308</v>
      </c>
      <c r="N3988" s="191" t="s">
        <v>1309</v>
      </c>
      <c r="O3988" s="190" t="s">
        <v>1309</v>
      </c>
      <c r="P3988" s="180" t="s">
        <v>1316</v>
      </c>
      <c r="Q3988" s="180" t="s">
        <v>1317</v>
      </c>
      <c r="R3988" s="186">
        <v>0</v>
      </c>
      <c r="S3988" s="186">
        <v>0</v>
      </c>
      <c r="T3988" s="188">
        <v>5</v>
      </c>
    </row>
    <row r="3989" spans="1:20" s="178" customFormat="1" ht="12.75" customHeight="1" x14ac:dyDescent="0.2">
      <c r="A3989" s="182">
        <v>310</v>
      </c>
      <c r="B3989" s="184" t="s">
        <v>1349</v>
      </c>
      <c r="C3989" s="181">
        <v>1</v>
      </c>
      <c r="D3989" s="183">
        <v>44256</v>
      </c>
      <c r="E3989" s="182">
        <v>3</v>
      </c>
      <c r="F3989" s="182" t="s">
        <v>1235</v>
      </c>
      <c r="G3989" s="182">
        <v>2021</v>
      </c>
      <c r="H3989" s="186">
        <v>3</v>
      </c>
      <c r="I3989" s="181">
        <v>218</v>
      </c>
      <c r="J3989" s="189" t="s">
        <v>112</v>
      </c>
      <c r="K3989" s="187">
        <v>238.42</v>
      </c>
      <c r="L3989" s="185" t="s">
        <v>64</v>
      </c>
      <c r="M3989" s="179" t="s">
        <v>1308</v>
      </c>
      <c r="N3989" s="191" t="s">
        <v>1309</v>
      </c>
      <c r="O3989" s="190" t="s">
        <v>1309</v>
      </c>
      <c r="P3989" s="180" t="s">
        <v>1316</v>
      </c>
      <c r="Q3989" s="180" t="s">
        <v>1317</v>
      </c>
      <c r="R3989" s="186">
        <v>0</v>
      </c>
      <c r="S3989" s="186">
        <v>0</v>
      </c>
      <c r="T3989" s="188">
        <v>3</v>
      </c>
    </row>
    <row r="3990" spans="1:20" s="178" customFormat="1" ht="12.75" customHeight="1" x14ac:dyDescent="0.2">
      <c r="A3990" s="182">
        <v>225</v>
      </c>
      <c r="B3990" s="184" t="s">
        <v>1347</v>
      </c>
      <c r="C3990" s="181">
        <v>1</v>
      </c>
      <c r="D3990" s="183">
        <v>44256</v>
      </c>
      <c r="E3990" s="182">
        <v>3</v>
      </c>
      <c r="F3990" s="182" t="s">
        <v>1235</v>
      </c>
      <c r="G3990" s="182">
        <v>2021</v>
      </c>
      <c r="H3990" s="186">
        <v>2</v>
      </c>
      <c r="I3990" s="181">
        <v>218</v>
      </c>
      <c r="J3990" s="189" t="s">
        <v>112</v>
      </c>
      <c r="K3990" s="187">
        <v>172.3</v>
      </c>
      <c r="L3990" s="185" t="s">
        <v>64</v>
      </c>
      <c r="M3990" s="179" t="s">
        <v>1308</v>
      </c>
      <c r="N3990" s="191" t="s">
        <v>1309</v>
      </c>
      <c r="O3990" s="190" t="s">
        <v>1309</v>
      </c>
      <c r="P3990" s="180" t="s">
        <v>1316</v>
      </c>
      <c r="Q3990" s="180" t="s">
        <v>1317</v>
      </c>
      <c r="R3990" s="186">
        <v>0</v>
      </c>
      <c r="S3990" s="186">
        <v>0</v>
      </c>
      <c r="T3990" s="188">
        <v>2</v>
      </c>
    </row>
    <row r="3991" spans="1:20" s="178" customFormat="1" ht="12.75" customHeight="1" x14ac:dyDescent="0.2">
      <c r="A3991" s="182">
        <v>255</v>
      </c>
      <c r="B3991" s="184" t="s">
        <v>1348</v>
      </c>
      <c r="C3991" s="181">
        <v>1</v>
      </c>
      <c r="D3991" s="183">
        <v>44256</v>
      </c>
      <c r="E3991" s="182">
        <v>3</v>
      </c>
      <c r="F3991" s="182" t="s">
        <v>1235</v>
      </c>
      <c r="G3991" s="182">
        <v>2021</v>
      </c>
      <c r="H3991" s="186">
        <v>2</v>
      </c>
      <c r="I3991" s="181">
        <v>218</v>
      </c>
      <c r="J3991" s="189" t="s">
        <v>112</v>
      </c>
      <c r="K3991" s="187">
        <v>178.6</v>
      </c>
      <c r="L3991" s="185" t="s">
        <v>64</v>
      </c>
      <c r="M3991" s="179" t="s">
        <v>1308</v>
      </c>
      <c r="N3991" s="191" t="s">
        <v>1309</v>
      </c>
      <c r="O3991" s="190" t="s">
        <v>1309</v>
      </c>
      <c r="P3991" s="180" t="s">
        <v>1316</v>
      </c>
      <c r="Q3991" s="180" t="s">
        <v>1317</v>
      </c>
      <c r="R3991" s="186">
        <v>0</v>
      </c>
      <c r="S3991" s="186">
        <v>0</v>
      </c>
      <c r="T3991" s="188">
        <v>2</v>
      </c>
    </row>
    <row r="3992" spans="1:20" s="178" customFormat="1" ht="12.75" customHeight="1" x14ac:dyDescent="0.2">
      <c r="A3992" s="182">
        <v>150</v>
      </c>
      <c r="B3992" s="184" t="s">
        <v>13</v>
      </c>
      <c r="C3992" s="181">
        <v>1</v>
      </c>
      <c r="D3992" s="183">
        <v>44256</v>
      </c>
      <c r="E3992" s="182">
        <v>3</v>
      </c>
      <c r="F3992" s="182" t="s">
        <v>1235</v>
      </c>
      <c r="G3992" s="182">
        <v>2021</v>
      </c>
      <c r="H3992" s="186">
        <v>1</v>
      </c>
      <c r="I3992" s="181">
        <v>218</v>
      </c>
      <c r="J3992" s="189" t="s">
        <v>112</v>
      </c>
      <c r="K3992" s="187">
        <v>521.08000000000004</v>
      </c>
      <c r="L3992" s="185" t="s">
        <v>1339</v>
      </c>
      <c r="M3992" s="179" t="s">
        <v>1308</v>
      </c>
      <c r="N3992" s="191" t="s">
        <v>1309</v>
      </c>
      <c r="O3992" s="190" t="s">
        <v>1309</v>
      </c>
      <c r="P3992" s="180" t="s">
        <v>1316</v>
      </c>
      <c r="Q3992" s="180" t="s">
        <v>1317</v>
      </c>
      <c r="R3992" s="186">
        <v>0</v>
      </c>
      <c r="S3992" s="186">
        <v>0</v>
      </c>
      <c r="T3992" s="188">
        <v>1</v>
      </c>
    </row>
    <row r="3993" spans="1:20" s="178" customFormat="1" ht="12.75" customHeight="1" x14ac:dyDescent="0.2">
      <c r="A3993" s="182">
        <v>71</v>
      </c>
      <c r="B3993" s="184" t="s">
        <v>14</v>
      </c>
      <c r="C3993" s="181">
        <v>1</v>
      </c>
      <c r="D3993" s="183">
        <v>44256</v>
      </c>
      <c r="E3993" s="182">
        <v>3</v>
      </c>
      <c r="F3993" s="182" t="s">
        <v>1235</v>
      </c>
      <c r="G3993" s="182">
        <v>2021</v>
      </c>
      <c r="H3993" s="186">
        <v>6</v>
      </c>
      <c r="I3993" s="181">
        <v>218</v>
      </c>
      <c r="J3993" s="189" t="s">
        <v>112</v>
      </c>
      <c r="K3993" s="187">
        <v>110.16</v>
      </c>
      <c r="L3993" s="185" t="s">
        <v>1339</v>
      </c>
      <c r="M3993" s="179" t="s">
        <v>1308</v>
      </c>
      <c r="N3993" s="191" t="s">
        <v>1309</v>
      </c>
      <c r="O3993" s="190" t="s">
        <v>1309</v>
      </c>
      <c r="P3993" s="180" t="s">
        <v>1316</v>
      </c>
      <c r="Q3993" s="180" t="s">
        <v>1317</v>
      </c>
      <c r="R3993" s="186">
        <v>0</v>
      </c>
      <c r="S3993" s="186">
        <v>0</v>
      </c>
      <c r="T3993" s="188">
        <v>6</v>
      </c>
    </row>
    <row r="3994" spans="1:20" s="178" customFormat="1" ht="12.75" customHeight="1" x14ac:dyDescent="0.2">
      <c r="A3994" s="182">
        <v>28</v>
      </c>
      <c r="B3994" s="184" t="s">
        <v>16</v>
      </c>
      <c r="C3994" s="181">
        <v>1</v>
      </c>
      <c r="D3994" s="183">
        <v>44256</v>
      </c>
      <c r="E3994" s="182">
        <v>3</v>
      </c>
      <c r="F3994" s="182" t="s">
        <v>1235</v>
      </c>
      <c r="G3994" s="182">
        <v>2021</v>
      </c>
      <c r="H3994" s="186">
        <v>0</v>
      </c>
      <c r="I3994" s="181">
        <v>218</v>
      </c>
      <c r="J3994" s="189" t="s">
        <v>112</v>
      </c>
      <c r="K3994" s="187">
        <v>0</v>
      </c>
      <c r="L3994" s="185" t="s">
        <v>88</v>
      </c>
      <c r="M3994" s="179" t="s">
        <v>1308</v>
      </c>
      <c r="N3994" s="191" t="s">
        <v>1309</v>
      </c>
      <c r="O3994" s="190" t="s">
        <v>1309</v>
      </c>
      <c r="P3994" s="180" t="s">
        <v>1316</v>
      </c>
      <c r="Q3994" s="180" t="s">
        <v>1317</v>
      </c>
      <c r="R3994" s="186">
        <v>0</v>
      </c>
      <c r="S3994" s="186">
        <v>0</v>
      </c>
      <c r="T3994" s="188">
        <v>0</v>
      </c>
    </row>
    <row r="3995" spans="1:20" s="178" customFormat="1" ht="12.75" customHeight="1" x14ac:dyDescent="0.2">
      <c r="A3995" s="182">
        <v>79</v>
      </c>
      <c r="B3995" s="184" t="s">
        <v>5</v>
      </c>
      <c r="C3995" s="181">
        <v>1</v>
      </c>
      <c r="D3995" s="183">
        <v>44256</v>
      </c>
      <c r="E3995" s="182">
        <v>3</v>
      </c>
      <c r="F3995" s="182" t="s">
        <v>1235</v>
      </c>
      <c r="G3995" s="182">
        <v>2021</v>
      </c>
      <c r="H3995" s="186">
        <v>39</v>
      </c>
      <c r="I3995" s="181">
        <v>218</v>
      </c>
      <c r="J3995" s="189" t="s">
        <v>112</v>
      </c>
      <c r="K3995" s="187">
        <v>2671.76</v>
      </c>
      <c r="L3995" s="185" t="s">
        <v>1341</v>
      </c>
      <c r="M3995" s="179" t="s">
        <v>1308</v>
      </c>
      <c r="N3995" s="191" t="s">
        <v>1309</v>
      </c>
      <c r="O3995" s="190" t="s">
        <v>1309</v>
      </c>
      <c r="P3995" s="180" t="s">
        <v>1316</v>
      </c>
      <c r="Q3995" s="180" t="s">
        <v>1317</v>
      </c>
      <c r="R3995" s="186">
        <v>0</v>
      </c>
      <c r="S3995" s="186">
        <v>1</v>
      </c>
      <c r="T3995" s="188">
        <v>40</v>
      </c>
    </row>
    <row r="3996" spans="1:20" s="178" customFormat="1" ht="12.75" customHeight="1" x14ac:dyDescent="0.2">
      <c r="A3996" s="182">
        <v>80</v>
      </c>
      <c r="B3996" s="184" t="s">
        <v>3</v>
      </c>
      <c r="C3996" s="181">
        <v>1</v>
      </c>
      <c r="D3996" s="183">
        <v>44256</v>
      </c>
      <c r="E3996" s="182">
        <v>3</v>
      </c>
      <c r="F3996" s="182" t="s">
        <v>1235</v>
      </c>
      <c r="G3996" s="182">
        <v>2021</v>
      </c>
      <c r="H3996" s="186">
        <v>2</v>
      </c>
      <c r="I3996" s="181">
        <v>218</v>
      </c>
      <c r="J3996" s="189" t="s">
        <v>112</v>
      </c>
      <c r="K3996" s="187">
        <v>212.44</v>
      </c>
      <c r="L3996" s="185" t="s">
        <v>1340</v>
      </c>
      <c r="M3996" s="179" t="s">
        <v>1308</v>
      </c>
      <c r="N3996" s="191" t="s">
        <v>1309</v>
      </c>
      <c r="O3996" s="190" t="s">
        <v>1309</v>
      </c>
      <c r="P3996" s="180" t="s">
        <v>1316</v>
      </c>
      <c r="Q3996" s="180" t="s">
        <v>1317</v>
      </c>
      <c r="R3996" s="186">
        <v>0</v>
      </c>
      <c r="S3996" s="186">
        <v>0</v>
      </c>
      <c r="T3996" s="188">
        <v>2</v>
      </c>
    </row>
    <row r="3997" spans="1:20" s="178" customFormat="1" ht="12.75" customHeight="1" x14ac:dyDescent="0.2">
      <c r="A3997" s="182">
        <v>104</v>
      </c>
      <c r="B3997" s="184" t="s">
        <v>4</v>
      </c>
      <c r="C3997" s="181">
        <v>1</v>
      </c>
      <c r="D3997" s="183">
        <v>44256</v>
      </c>
      <c r="E3997" s="182">
        <v>3</v>
      </c>
      <c r="F3997" s="182" t="s">
        <v>1235</v>
      </c>
      <c r="G3997" s="182">
        <v>2021</v>
      </c>
      <c r="H3997" s="186">
        <v>1</v>
      </c>
      <c r="I3997" s="181">
        <v>218</v>
      </c>
      <c r="J3997" s="189" t="s">
        <v>112</v>
      </c>
      <c r="K3997" s="187">
        <v>128.55000000000001</v>
      </c>
      <c r="L3997" s="185" t="s">
        <v>1340</v>
      </c>
      <c r="M3997" s="179" t="s">
        <v>1308</v>
      </c>
      <c r="N3997" s="191" t="s">
        <v>1309</v>
      </c>
      <c r="O3997" s="190" t="s">
        <v>1309</v>
      </c>
      <c r="P3997" s="180" t="s">
        <v>1316</v>
      </c>
      <c r="Q3997" s="180" t="s">
        <v>1317</v>
      </c>
      <c r="R3997" s="186">
        <v>0</v>
      </c>
      <c r="S3997" s="186">
        <v>0</v>
      </c>
      <c r="T3997" s="188">
        <v>1</v>
      </c>
    </row>
    <row r="3998" spans="1:20" s="178" customFormat="1" ht="12.75" customHeight="1" x14ac:dyDescent="0.2">
      <c r="A3998" s="182" t="s">
        <v>1285</v>
      </c>
      <c r="B3998" s="184" t="s">
        <v>44</v>
      </c>
      <c r="C3998" s="181">
        <v>1</v>
      </c>
      <c r="D3998" s="183">
        <v>44256</v>
      </c>
      <c r="E3998" s="182">
        <v>3</v>
      </c>
      <c r="F3998" s="182" t="s">
        <v>1235</v>
      </c>
      <c r="G3998" s="182">
        <v>2021</v>
      </c>
      <c r="H3998" s="186">
        <v>1</v>
      </c>
      <c r="I3998" s="181">
        <v>218</v>
      </c>
      <c r="J3998" s="189" t="s">
        <v>112</v>
      </c>
      <c r="K3998" s="187">
        <v>127.32</v>
      </c>
      <c r="L3998" s="185" t="s">
        <v>88</v>
      </c>
      <c r="M3998" s="179" t="s">
        <v>1308</v>
      </c>
      <c r="N3998" s="191" t="s">
        <v>1309</v>
      </c>
      <c r="O3998" s="190" t="s">
        <v>1309</v>
      </c>
      <c r="P3998" s="180" t="s">
        <v>1316</v>
      </c>
      <c r="Q3998" s="180" t="s">
        <v>1317</v>
      </c>
      <c r="R3998" s="186">
        <v>0</v>
      </c>
      <c r="S3998" s="186">
        <v>0</v>
      </c>
      <c r="T3998" s="188">
        <v>1</v>
      </c>
    </row>
    <row r="3999" spans="1:20" s="178" customFormat="1" ht="12.75" customHeight="1" x14ac:dyDescent="0.2">
      <c r="A3999" s="182" t="s">
        <v>1293</v>
      </c>
      <c r="B3999" s="184" t="s">
        <v>89</v>
      </c>
      <c r="C3999" s="181">
        <v>1</v>
      </c>
      <c r="D3999" s="183">
        <v>44256</v>
      </c>
      <c r="E3999" s="182">
        <v>3</v>
      </c>
      <c r="F3999" s="182" t="s">
        <v>1235</v>
      </c>
      <c r="G3999" s="182">
        <v>2021</v>
      </c>
      <c r="H3999" s="186">
        <v>0</v>
      </c>
      <c r="I3999" s="181">
        <v>218</v>
      </c>
      <c r="J3999" s="189" t="s">
        <v>112</v>
      </c>
      <c r="K3999" s="187">
        <v>0</v>
      </c>
      <c r="L3999" s="185" t="s">
        <v>89</v>
      </c>
      <c r="M3999" s="179" t="s">
        <v>1308</v>
      </c>
      <c r="N3999" s="191" t="s">
        <v>1309</v>
      </c>
      <c r="O3999" s="190" t="s">
        <v>1309</v>
      </c>
      <c r="P3999" s="180" t="s">
        <v>1316</v>
      </c>
      <c r="Q3999" s="180" t="s">
        <v>1317</v>
      </c>
      <c r="R3999" s="186">
        <v>0</v>
      </c>
      <c r="S3999" s="186">
        <v>0</v>
      </c>
      <c r="T3999" s="188">
        <v>0</v>
      </c>
    </row>
    <row r="4000" spans="1:20" s="178" customFormat="1" ht="12.75" customHeight="1" x14ac:dyDescent="0.2">
      <c r="A4000" s="182">
        <v>82</v>
      </c>
      <c r="B4000" s="184" t="s">
        <v>8</v>
      </c>
      <c r="C4000" s="181">
        <v>1</v>
      </c>
      <c r="D4000" s="183">
        <v>44256</v>
      </c>
      <c r="E4000" s="182">
        <v>3</v>
      </c>
      <c r="F4000" s="182" t="s">
        <v>1235</v>
      </c>
      <c r="G4000" s="182">
        <v>2021</v>
      </c>
      <c r="H4000" s="186">
        <v>22</v>
      </c>
      <c r="I4000" s="181">
        <v>213</v>
      </c>
      <c r="J4000" s="189" t="s">
        <v>111</v>
      </c>
      <c r="K4000" s="187">
        <v>1812.32</v>
      </c>
      <c r="L4000" s="185" t="s">
        <v>55</v>
      </c>
      <c r="M4000" s="179" t="s">
        <v>1308</v>
      </c>
      <c r="N4000" s="191" t="s">
        <v>1309</v>
      </c>
      <c r="O4000" s="190" t="s">
        <v>1309</v>
      </c>
      <c r="P4000" s="180" t="s">
        <v>1314</v>
      </c>
      <c r="Q4000" s="180" t="s">
        <v>1315</v>
      </c>
      <c r="R4000" s="186">
        <v>2</v>
      </c>
      <c r="S4000" s="186">
        <v>0</v>
      </c>
      <c r="T4000" s="188">
        <v>24</v>
      </c>
    </row>
    <row r="4001" spans="1:20" s="178" customFormat="1" ht="12.75" customHeight="1" x14ac:dyDescent="0.2">
      <c r="A4001" s="182">
        <v>59</v>
      </c>
      <c r="B4001" s="184" t="s">
        <v>10</v>
      </c>
      <c r="C4001" s="181">
        <v>1</v>
      </c>
      <c r="D4001" s="183">
        <v>44256</v>
      </c>
      <c r="E4001" s="182">
        <v>3</v>
      </c>
      <c r="F4001" s="182" t="s">
        <v>1235</v>
      </c>
      <c r="G4001" s="182">
        <v>2021</v>
      </c>
      <c r="H4001" s="186">
        <v>67</v>
      </c>
      <c r="I4001" s="181">
        <v>213</v>
      </c>
      <c r="J4001" s="189" t="s">
        <v>111</v>
      </c>
      <c r="K4001" s="187">
        <v>4923.7299999999996</v>
      </c>
      <c r="L4001" s="185" t="s">
        <v>55</v>
      </c>
      <c r="M4001" s="179" t="s">
        <v>1308</v>
      </c>
      <c r="N4001" s="191" t="s">
        <v>1309</v>
      </c>
      <c r="O4001" s="190" t="s">
        <v>1309</v>
      </c>
      <c r="P4001" s="180" t="s">
        <v>1314</v>
      </c>
      <c r="Q4001" s="180" t="s">
        <v>1315</v>
      </c>
      <c r="R4001" s="186">
        <v>5</v>
      </c>
      <c r="S4001" s="186">
        <v>1</v>
      </c>
      <c r="T4001" s="188">
        <v>73</v>
      </c>
    </row>
    <row r="4002" spans="1:20" s="178" customFormat="1" ht="12.75" customHeight="1" x14ac:dyDescent="0.2">
      <c r="A4002" s="182">
        <v>63</v>
      </c>
      <c r="B4002" s="184" t="s">
        <v>12</v>
      </c>
      <c r="C4002" s="181">
        <v>1</v>
      </c>
      <c r="D4002" s="183">
        <v>44256</v>
      </c>
      <c r="E4002" s="182">
        <v>3</v>
      </c>
      <c r="F4002" s="182" t="s">
        <v>1235</v>
      </c>
      <c r="G4002" s="182">
        <v>2021</v>
      </c>
      <c r="H4002" s="186">
        <v>15</v>
      </c>
      <c r="I4002" s="181">
        <v>213</v>
      </c>
      <c r="J4002" s="189" t="s">
        <v>111</v>
      </c>
      <c r="K4002" s="187">
        <v>1086.07</v>
      </c>
      <c r="L4002" s="185" t="s">
        <v>55</v>
      </c>
      <c r="M4002" s="179" t="s">
        <v>1308</v>
      </c>
      <c r="N4002" s="191" t="s">
        <v>1309</v>
      </c>
      <c r="O4002" s="190" t="s">
        <v>1309</v>
      </c>
      <c r="P4002" s="180" t="s">
        <v>1314</v>
      </c>
      <c r="Q4002" s="180" t="s">
        <v>1315</v>
      </c>
      <c r="R4002" s="186">
        <v>1</v>
      </c>
      <c r="S4002" s="186">
        <v>0</v>
      </c>
      <c r="T4002" s="188">
        <v>16</v>
      </c>
    </row>
    <row r="4003" spans="1:20" s="178" customFormat="1" ht="12.75" customHeight="1" x14ac:dyDescent="0.2">
      <c r="A4003" s="182">
        <v>76</v>
      </c>
      <c r="B4003" s="184" t="s">
        <v>50</v>
      </c>
      <c r="C4003" s="181">
        <v>1</v>
      </c>
      <c r="D4003" s="183">
        <v>44256</v>
      </c>
      <c r="E4003" s="182">
        <v>3</v>
      </c>
      <c r="F4003" s="182" t="s">
        <v>1235</v>
      </c>
      <c r="G4003" s="182">
        <v>2021</v>
      </c>
      <c r="H4003" s="186">
        <v>2</v>
      </c>
      <c r="I4003" s="181">
        <v>213</v>
      </c>
      <c r="J4003" s="189" t="s">
        <v>111</v>
      </c>
      <c r="K4003" s="187">
        <v>113.3</v>
      </c>
      <c r="L4003" s="185" t="s">
        <v>55</v>
      </c>
      <c r="M4003" s="179" t="s">
        <v>1308</v>
      </c>
      <c r="N4003" s="191" t="s">
        <v>1309</v>
      </c>
      <c r="O4003" s="190" t="s">
        <v>1309</v>
      </c>
      <c r="P4003" s="180" t="s">
        <v>1314</v>
      </c>
      <c r="Q4003" s="180" t="s">
        <v>1315</v>
      </c>
      <c r="R4003" s="186">
        <v>0</v>
      </c>
      <c r="S4003" s="186">
        <v>0</v>
      </c>
      <c r="T4003" s="188">
        <v>2</v>
      </c>
    </row>
    <row r="4004" spans="1:20" s="178" customFormat="1" ht="12.75" customHeight="1" x14ac:dyDescent="0.2">
      <c r="A4004" s="182">
        <v>65</v>
      </c>
      <c r="B4004" s="184" t="s">
        <v>11</v>
      </c>
      <c r="C4004" s="181">
        <v>1</v>
      </c>
      <c r="D4004" s="183">
        <v>44256</v>
      </c>
      <c r="E4004" s="182">
        <v>3</v>
      </c>
      <c r="F4004" s="182" t="s">
        <v>1235</v>
      </c>
      <c r="G4004" s="182">
        <v>2021</v>
      </c>
      <c r="H4004" s="186">
        <v>63</v>
      </c>
      <c r="I4004" s="181">
        <v>213</v>
      </c>
      <c r="J4004" s="189" t="s">
        <v>111</v>
      </c>
      <c r="K4004" s="187">
        <v>4423.04</v>
      </c>
      <c r="L4004" s="185" t="s">
        <v>55</v>
      </c>
      <c r="M4004" s="179" t="s">
        <v>1308</v>
      </c>
      <c r="N4004" s="191" t="s">
        <v>1309</v>
      </c>
      <c r="O4004" s="190" t="s">
        <v>1309</v>
      </c>
      <c r="P4004" s="180" t="s">
        <v>1314</v>
      </c>
      <c r="Q4004" s="180" t="s">
        <v>1315</v>
      </c>
      <c r="R4004" s="186">
        <v>5</v>
      </c>
      <c r="S4004" s="186">
        <v>1</v>
      </c>
      <c r="T4004" s="188">
        <v>69</v>
      </c>
    </row>
    <row r="4005" spans="1:20" s="178" customFormat="1" ht="12.75" customHeight="1" x14ac:dyDescent="0.2">
      <c r="A4005" s="182">
        <v>75</v>
      </c>
      <c r="B4005" s="184" t="s">
        <v>1329</v>
      </c>
      <c r="C4005" s="181">
        <v>1</v>
      </c>
      <c r="D4005" s="183">
        <v>44256</v>
      </c>
      <c r="E4005" s="182">
        <v>3</v>
      </c>
      <c r="F4005" s="182" t="s">
        <v>1235</v>
      </c>
      <c r="G4005" s="182">
        <v>2021</v>
      </c>
      <c r="H4005" s="186">
        <v>7</v>
      </c>
      <c r="I4005" s="181">
        <v>213</v>
      </c>
      <c r="J4005" s="189" t="s">
        <v>111</v>
      </c>
      <c r="K4005" s="187">
        <v>491.93</v>
      </c>
      <c r="L4005" s="185" t="s">
        <v>55</v>
      </c>
      <c r="M4005" s="179" t="s">
        <v>1308</v>
      </c>
      <c r="N4005" s="191" t="s">
        <v>1309</v>
      </c>
      <c r="O4005" s="190" t="s">
        <v>1309</v>
      </c>
      <c r="P4005" s="180" t="s">
        <v>1314</v>
      </c>
      <c r="Q4005" s="180" t="s">
        <v>1315</v>
      </c>
      <c r="R4005" s="186">
        <v>1</v>
      </c>
      <c r="S4005" s="186">
        <v>0</v>
      </c>
      <c r="T4005" s="188">
        <v>8</v>
      </c>
    </row>
    <row r="4006" spans="1:20" s="178" customFormat="1" ht="12.75" customHeight="1" x14ac:dyDescent="0.2">
      <c r="A4006" s="182" t="s">
        <v>1290</v>
      </c>
      <c r="B4006" s="184" t="s">
        <v>1243</v>
      </c>
      <c r="C4006" s="181">
        <v>1</v>
      </c>
      <c r="D4006" s="183">
        <v>44256</v>
      </c>
      <c r="E4006" s="182">
        <v>3</v>
      </c>
      <c r="F4006" s="182" t="s">
        <v>1235</v>
      </c>
      <c r="G4006" s="182">
        <v>2021</v>
      </c>
      <c r="H4006" s="186">
        <v>76</v>
      </c>
      <c r="I4006" s="181">
        <v>213</v>
      </c>
      <c r="J4006" s="189" t="s">
        <v>111</v>
      </c>
      <c r="K4006" s="187">
        <v>4107.25</v>
      </c>
      <c r="L4006" s="185" t="s">
        <v>1337</v>
      </c>
      <c r="M4006" s="179" t="s">
        <v>1308</v>
      </c>
      <c r="N4006" s="191" t="s">
        <v>1309</v>
      </c>
      <c r="O4006" s="190" t="s">
        <v>1309</v>
      </c>
      <c r="P4006" s="180" t="s">
        <v>1314</v>
      </c>
      <c r="Q4006" s="180" t="s">
        <v>1315</v>
      </c>
      <c r="R4006" s="186">
        <v>6</v>
      </c>
      <c r="S4006" s="186">
        <v>2</v>
      </c>
      <c r="T4006" s="188">
        <v>84</v>
      </c>
    </row>
    <row r="4007" spans="1:20" s="178" customFormat="1" ht="12.75" customHeight="1" x14ac:dyDescent="0.2">
      <c r="A4007" s="182" t="s">
        <v>1291</v>
      </c>
      <c r="B4007" s="184" t="s">
        <v>1244</v>
      </c>
      <c r="C4007" s="181">
        <v>1</v>
      </c>
      <c r="D4007" s="183">
        <v>44256</v>
      </c>
      <c r="E4007" s="182">
        <v>3</v>
      </c>
      <c r="F4007" s="182" t="s">
        <v>1235</v>
      </c>
      <c r="G4007" s="182">
        <v>2021</v>
      </c>
      <c r="H4007" s="186">
        <v>451</v>
      </c>
      <c r="I4007" s="181">
        <v>213</v>
      </c>
      <c r="J4007" s="189" t="s">
        <v>111</v>
      </c>
      <c r="K4007" s="187">
        <v>23834.69</v>
      </c>
      <c r="L4007" s="185" t="s">
        <v>1337</v>
      </c>
      <c r="M4007" s="179" t="s">
        <v>1308</v>
      </c>
      <c r="N4007" s="191" t="s">
        <v>1309</v>
      </c>
      <c r="O4007" s="190" t="s">
        <v>1309</v>
      </c>
      <c r="P4007" s="180" t="s">
        <v>1314</v>
      </c>
      <c r="Q4007" s="180" t="s">
        <v>1315</v>
      </c>
      <c r="R4007" s="186">
        <v>36</v>
      </c>
      <c r="S4007" s="186">
        <v>9</v>
      </c>
      <c r="T4007" s="188">
        <v>496</v>
      </c>
    </row>
    <row r="4008" spans="1:20" s="178" customFormat="1" ht="12.75" customHeight="1" x14ac:dyDescent="0.2">
      <c r="A4008" s="182" t="s">
        <v>1289</v>
      </c>
      <c r="B4008" s="184" t="s">
        <v>43</v>
      </c>
      <c r="C4008" s="181">
        <v>1</v>
      </c>
      <c r="D4008" s="183">
        <v>44256</v>
      </c>
      <c r="E4008" s="182">
        <v>3</v>
      </c>
      <c r="F4008" s="182" t="s">
        <v>1235</v>
      </c>
      <c r="G4008" s="182">
        <v>2021</v>
      </c>
      <c r="H4008" s="186">
        <v>93</v>
      </c>
      <c r="I4008" s="181">
        <v>213</v>
      </c>
      <c r="J4008" s="189" t="s">
        <v>111</v>
      </c>
      <c r="K4008" s="187">
        <v>5020.3999999999996</v>
      </c>
      <c r="L4008" s="185" t="s">
        <v>62</v>
      </c>
      <c r="M4008" s="179" t="s">
        <v>1308</v>
      </c>
      <c r="N4008" s="191" t="s">
        <v>1309</v>
      </c>
      <c r="O4008" s="190" t="s">
        <v>1309</v>
      </c>
      <c r="P4008" s="180" t="s">
        <v>1314</v>
      </c>
      <c r="Q4008" s="180" t="s">
        <v>1315</v>
      </c>
      <c r="R4008" s="186">
        <v>7</v>
      </c>
      <c r="S4008" s="186">
        <v>2</v>
      </c>
      <c r="T4008" s="188">
        <v>102</v>
      </c>
    </row>
    <row r="4009" spans="1:20" s="178" customFormat="1" ht="12.75" customHeight="1" x14ac:dyDescent="0.2">
      <c r="A4009" s="182">
        <v>18</v>
      </c>
      <c r="B4009" s="184" t="s">
        <v>63</v>
      </c>
      <c r="C4009" s="181">
        <v>1</v>
      </c>
      <c r="D4009" s="183">
        <v>44256</v>
      </c>
      <c r="E4009" s="182">
        <v>3</v>
      </c>
      <c r="F4009" s="182" t="s">
        <v>1235</v>
      </c>
      <c r="G4009" s="182">
        <v>2021</v>
      </c>
      <c r="H4009" s="186">
        <v>78</v>
      </c>
      <c r="I4009" s="181">
        <v>213</v>
      </c>
      <c r="J4009" s="189" t="s">
        <v>111</v>
      </c>
      <c r="K4009" s="187">
        <v>6657.35</v>
      </c>
      <c r="L4009" s="185" t="s">
        <v>64</v>
      </c>
      <c r="M4009" s="179" t="s">
        <v>1308</v>
      </c>
      <c r="N4009" s="191" t="s">
        <v>1309</v>
      </c>
      <c r="O4009" s="190" t="s">
        <v>1309</v>
      </c>
      <c r="P4009" s="180" t="s">
        <v>1314</v>
      </c>
      <c r="Q4009" s="180" t="s">
        <v>1315</v>
      </c>
      <c r="R4009" s="186">
        <v>0</v>
      </c>
      <c r="S4009" s="186">
        <v>2</v>
      </c>
      <c r="T4009" s="188">
        <v>80</v>
      </c>
    </row>
    <row r="4010" spans="1:20" s="178" customFormat="1" ht="12.75" customHeight="1" x14ac:dyDescent="0.2">
      <c r="A4010" s="182">
        <v>97</v>
      </c>
      <c r="B4010" s="184" t="s">
        <v>66</v>
      </c>
      <c r="C4010" s="181">
        <v>1</v>
      </c>
      <c r="D4010" s="183">
        <v>44256</v>
      </c>
      <c r="E4010" s="182">
        <v>3</v>
      </c>
      <c r="F4010" s="182" t="s">
        <v>1235</v>
      </c>
      <c r="G4010" s="182">
        <v>2021</v>
      </c>
      <c r="H4010" s="186">
        <v>6</v>
      </c>
      <c r="I4010" s="181">
        <v>213</v>
      </c>
      <c r="J4010" s="189" t="s">
        <v>111</v>
      </c>
      <c r="K4010" s="187">
        <v>539.49</v>
      </c>
      <c r="L4010" s="185" t="s">
        <v>64</v>
      </c>
      <c r="M4010" s="179" t="s">
        <v>1308</v>
      </c>
      <c r="N4010" s="191" t="s">
        <v>1309</v>
      </c>
      <c r="O4010" s="190" t="s">
        <v>1309</v>
      </c>
      <c r="P4010" s="180" t="s">
        <v>1314</v>
      </c>
      <c r="Q4010" s="180" t="s">
        <v>1315</v>
      </c>
      <c r="R4010" s="186">
        <v>0</v>
      </c>
      <c r="S4010" s="186">
        <v>0</v>
      </c>
      <c r="T4010" s="188">
        <v>6</v>
      </c>
    </row>
    <row r="4011" spans="1:20" s="178" customFormat="1" ht="12.75" customHeight="1" x14ac:dyDescent="0.2">
      <c r="A4011" s="182">
        <v>85</v>
      </c>
      <c r="B4011" s="184" t="s">
        <v>67</v>
      </c>
      <c r="C4011" s="181">
        <v>1</v>
      </c>
      <c r="D4011" s="183">
        <v>44256</v>
      </c>
      <c r="E4011" s="182">
        <v>3</v>
      </c>
      <c r="F4011" s="182" t="s">
        <v>1235</v>
      </c>
      <c r="G4011" s="182">
        <v>2021</v>
      </c>
      <c r="H4011" s="186">
        <v>8</v>
      </c>
      <c r="I4011" s="181">
        <v>213</v>
      </c>
      <c r="J4011" s="189" t="s">
        <v>111</v>
      </c>
      <c r="K4011" s="187">
        <v>670</v>
      </c>
      <c r="L4011" s="185" t="s">
        <v>64</v>
      </c>
      <c r="M4011" s="179" t="s">
        <v>1308</v>
      </c>
      <c r="N4011" s="191" t="s">
        <v>1309</v>
      </c>
      <c r="O4011" s="190" t="s">
        <v>1309</v>
      </c>
      <c r="P4011" s="180" t="s">
        <v>1314</v>
      </c>
      <c r="Q4011" s="180" t="s">
        <v>1315</v>
      </c>
      <c r="R4011" s="186">
        <v>0</v>
      </c>
      <c r="S4011" s="186">
        <v>0</v>
      </c>
      <c r="T4011" s="188">
        <v>8</v>
      </c>
    </row>
    <row r="4012" spans="1:20" s="178" customFormat="1" ht="12.75" customHeight="1" x14ac:dyDescent="0.2">
      <c r="A4012" s="182">
        <v>51</v>
      </c>
      <c r="B4012" s="184" t="s">
        <v>68</v>
      </c>
      <c r="C4012" s="181">
        <v>1</v>
      </c>
      <c r="D4012" s="183">
        <v>44256</v>
      </c>
      <c r="E4012" s="182">
        <v>3</v>
      </c>
      <c r="F4012" s="182" t="s">
        <v>1235</v>
      </c>
      <c r="G4012" s="182">
        <v>2021</v>
      </c>
      <c r="H4012" s="186">
        <v>10</v>
      </c>
      <c r="I4012" s="181">
        <v>213</v>
      </c>
      <c r="J4012" s="189" t="s">
        <v>111</v>
      </c>
      <c r="K4012" s="187">
        <v>1397.37</v>
      </c>
      <c r="L4012" s="185" t="s">
        <v>64</v>
      </c>
      <c r="M4012" s="179" t="s">
        <v>1308</v>
      </c>
      <c r="N4012" s="191" t="s">
        <v>1309</v>
      </c>
      <c r="O4012" s="190" t="s">
        <v>1309</v>
      </c>
      <c r="P4012" s="180" t="s">
        <v>1314</v>
      </c>
      <c r="Q4012" s="180" t="s">
        <v>1315</v>
      </c>
      <c r="R4012" s="186">
        <v>0</v>
      </c>
      <c r="S4012" s="186">
        <v>0</v>
      </c>
      <c r="T4012" s="188">
        <v>10</v>
      </c>
    </row>
    <row r="4013" spans="1:20" s="178" customFormat="1" ht="12.75" customHeight="1" x14ac:dyDescent="0.2">
      <c r="A4013" s="182">
        <v>83</v>
      </c>
      <c r="B4013" s="184" t="s">
        <v>69</v>
      </c>
      <c r="C4013" s="181">
        <v>1</v>
      </c>
      <c r="D4013" s="183">
        <v>44256</v>
      </c>
      <c r="E4013" s="182">
        <v>3</v>
      </c>
      <c r="F4013" s="182" t="s">
        <v>1235</v>
      </c>
      <c r="G4013" s="182">
        <v>2021</v>
      </c>
      <c r="H4013" s="186">
        <v>13</v>
      </c>
      <c r="I4013" s="181">
        <v>213</v>
      </c>
      <c r="J4013" s="189" t="s">
        <v>111</v>
      </c>
      <c r="K4013" s="187">
        <v>1168.1199999999999</v>
      </c>
      <c r="L4013" s="185" t="s">
        <v>64</v>
      </c>
      <c r="M4013" s="179" t="s">
        <v>1308</v>
      </c>
      <c r="N4013" s="191" t="s">
        <v>1309</v>
      </c>
      <c r="O4013" s="190" t="s">
        <v>1309</v>
      </c>
      <c r="P4013" s="180" t="s">
        <v>1314</v>
      </c>
      <c r="Q4013" s="180" t="s">
        <v>1315</v>
      </c>
      <c r="R4013" s="186">
        <v>0</v>
      </c>
      <c r="S4013" s="186">
        <v>0</v>
      </c>
      <c r="T4013" s="188">
        <v>13</v>
      </c>
    </row>
    <row r="4014" spans="1:20" s="178" customFormat="1" ht="12.75" customHeight="1" x14ac:dyDescent="0.2">
      <c r="A4014" s="182">
        <v>52</v>
      </c>
      <c r="B4014" s="184" t="s">
        <v>70</v>
      </c>
      <c r="C4014" s="181">
        <v>1</v>
      </c>
      <c r="D4014" s="183">
        <v>44256</v>
      </c>
      <c r="E4014" s="182">
        <v>3</v>
      </c>
      <c r="F4014" s="182" t="s">
        <v>1235</v>
      </c>
      <c r="G4014" s="182">
        <v>2021</v>
      </c>
      <c r="H4014" s="186">
        <v>12</v>
      </c>
      <c r="I4014" s="181">
        <v>213</v>
      </c>
      <c r="J4014" s="189" t="s">
        <v>111</v>
      </c>
      <c r="K4014" s="187">
        <v>1062.44</v>
      </c>
      <c r="L4014" s="185" t="s">
        <v>64</v>
      </c>
      <c r="M4014" s="179" t="s">
        <v>1308</v>
      </c>
      <c r="N4014" s="191" t="s">
        <v>1309</v>
      </c>
      <c r="O4014" s="190" t="s">
        <v>1309</v>
      </c>
      <c r="P4014" s="180" t="s">
        <v>1314</v>
      </c>
      <c r="Q4014" s="180" t="s">
        <v>1315</v>
      </c>
      <c r="R4014" s="186">
        <v>0</v>
      </c>
      <c r="S4014" s="186">
        <v>0</v>
      </c>
      <c r="T4014" s="188">
        <v>12</v>
      </c>
    </row>
    <row r="4015" spans="1:20" s="178" customFormat="1" ht="12.75" customHeight="1" x14ac:dyDescent="0.2">
      <c r="A4015" s="182">
        <v>90</v>
      </c>
      <c r="B4015" s="184" t="s">
        <v>72</v>
      </c>
      <c r="C4015" s="181">
        <v>1</v>
      </c>
      <c r="D4015" s="183">
        <v>44256</v>
      </c>
      <c r="E4015" s="182">
        <v>3</v>
      </c>
      <c r="F4015" s="182" t="s">
        <v>1235</v>
      </c>
      <c r="G4015" s="182">
        <v>2021</v>
      </c>
      <c r="H4015" s="186">
        <v>15</v>
      </c>
      <c r="I4015" s="181">
        <v>213</v>
      </c>
      <c r="J4015" s="189" t="s">
        <v>111</v>
      </c>
      <c r="K4015" s="187">
        <v>1286.7</v>
      </c>
      <c r="L4015" s="185" t="s">
        <v>64</v>
      </c>
      <c r="M4015" s="179" t="s">
        <v>1308</v>
      </c>
      <c r="N4015" s="191" t="s">
        <v>1309</v>
      </c>
      <c r="O4015" s="190" t="s">
        <v>1309</v>
      </c>
      <c r="P4015" s="180" t="s">
        <v>1314</v>
      </c>
      <c r="Q4015" s="180" t="s">
        <v>1315</v>
      </c>
      <c r="R4015" s="186">
        <v>0</v>
      </c>
      <c r="S4015" s="186">
        <v>0</v>
      </c>
      <c r="T4015" s="188">
        <v>15</v>
      </c>
    </row>
    <row r="4016" spans="1:20" s="178" customFormat="1" ht="12.75" customHeight="1" x14ac:dyDescent="0.2">
      <c r="A4016" s="182">
        <v>25</v>
      </c>
      <c r="B4016" s="184" t="s">
        <v>73</v>
      </c>
      <c r="C4016" s="181">
        <v>1</v>
      </c>
      <c r="D4016" s="183">
        <v>44256</v>
      </c>
      <c r="E4016" s="182">
        <v>3</v>
      </c>
      <c r="F4016" s="182" t="s">
        <v>1235</v>
      </c>
      <c r="G4016" s="182">
        <v>2021</v>
      </c>
      <c r="H4016" s="186">
        <v>6</v>
      </c>
      <c r="I4016" s="181">
        <v>213</v>
      </c>
      <c r="J4016" s="189" t="s">
        <v>111</v>
      </c>
      <c r="K4016" s="187">
        <v>687.55</v>
      </c>
      <c r="L4016" s="185" t="s">
        <v>64</v>
      </c>
      <c r="M4016" s="179" t="s">
        <v>1308</v>
      </c>
      <c r="N4016" s="191" t="s">
        <v>1309</v>
      </c>
      <c r="O4016" s="190" t="s">
        <v>1309</v>
      </c>
      <c r="P4016" s="180" t="s">
        <v>1314</v>
      </c>
      <c r="Q4016" s="180" t="s">
        <v>1315</v>
      </c>
      <c r="R4016" s="186">
        <v>0</v>
      </c>
      <c r="S4016" s="186">
        <v>0</v>
      </c>
      <c r="T4016" s="188">
        <v>6</v>
      </c>
    </row>
    <row r="4017" spans="1:20" s="178" customFormat="1" ht="12.75" customHeight="1" x14ac:dyDescent="0.2">
      <c r="A4017" s="182">
        <v>102</v>
      </c>
      <c r="B4017" s="184" t="s">
        <v>74</v>
      </c>
      <c r="C4017" s="181">
        <v>1</v>
      </c>
      <c r="D4017" s="183">
        <v>44256</v>
      </c>
      <c r="E4017" s="182">
        <v>3</v>
      </c>
      <c r="F4017" s="182" t="s">
        <v>1235</v>
      </c>
      <c r="G4017" s="182">
        <v>2021</v>
      </c>
      <c r="H4017" s="186">
        <v>6</v>
      </c>
      <c r="I4017" s="181">
        <v>213</v>
      </c>
      <c r="J4017" s="189" t="s">
        <v>111</v>
      </c>
      <c r="K4017" s="187">
        <v>631.55999999999995</v>
      </c>
      <c r="L4017" s="185" t="s">
        <v>64</v>
      </c>
      <c r="M4017" s="179" t="s">
        <v>1308</v>
      </c>
      <c r="N4017" s="191" t="s">
        <v>1309</v>
      </c>
      <c r="O4017" s="190" t="s">
        <v>1309</v>
      </c>
      <c r="P4017" s="180" t="s">
        <v>1314</v>
      </c>
      <c r="Q4017" s="180" t="s">
        <v>1315</v>
      </c>
      <c r="R4017" s="186">
        <v>0</v>
      </c>
      <c r="S4017" s="186">
        <v>0</v>
      </c>
      <c r="T4017" s="188">
        <v>6</v>
      </c>
    </row>
    <row r="4018" spans="1:20" s="178" customFormat="1" ht="12.75" customHeight="1" x14ac:dyDescent="0.2">
      <c r="A4018" s="182">
        <v>36</v>
      </c>
      <c r="B4018" s="184" t="s">
        <v>75</v>
      </c>
      <c r="C4018" s="181">
        <v>1</v>
      </c>
      <c r="D4018" s="183">
        <v>44256</v>
      </c>
      <c r="E4018" s="182">
        <v>3</v>
      </c>
      <c r="F4018" s="182" t="s">
        <v>1235</v>
      </c>
      <c r="G4018" s="182">
        <v>2021</v>
      </c>
      <c r="H4018" s="186">
        <v>14</v>
      </c>
      <c r="I4018" s="181">
        <v>213</v>
      </c>
      <c r="J4018" s="189" t="s">
        <v>111</v>
      </c>
      <c r="K4018" s="187">
        <v>1291.21</v>
      </c>
      <c r="L4018" s="185" t="s">
        <v>64</v>
      </c>
      <c r="M4018" s="179" t="s">
        <v>1308</v>
      </c>
      <c r="N4018" s="191" t="s">
        <v>1309</v>
      </c>
      <c r="O4018" s="190" t="s">
        <v>1309</v>
      </c>
      <c r="P4018" s="180" t="s">
        <v>1314</v>
      </c>
      <c r="Q4018" s="180" t="s">
        <v>1315</v>
      </c>
      <c r="R4018" s="186">
        <v>0</v>
      </c>
      <c r="S4018" s="186">
        <v>0</v>
      </c>
      <c r="T4018" s="188">
        <v>14</v>
      </c>
    </row>
    <row r="4019" spans="1:20" s="178" customFormat="1" ht="12.75" customHeight="1" x14ac:dyDescent="0.2">
      <c r="A4019" s="182">
        <v>70</v>
      </c>
      <c r="B4019" s="184" t="s">
        <v>76</v>
      </c>
      <c r="C4019" s="181">
        <v>1</v>
      </c>
      <c r="D4019" s="183">
        <v>44256</v>
      </c>
      <c r="E4019" s="182">
        <v>3</v>
      </c>
      <c r="F4019" s="182" t="s">
        <v>1235</v>
      </c>
      <c r="G4019" s="182">
        <v>2021</v>
      </c>
      <c r="H4019" s="186">
        <v>6</v>
      </c>
      <c r="I4019" s="181">
        <v>213</v>
      </c>
      <c r="J4019" s="189" t="s">
        <v>111</v>
      </c>
      <c r="K4019" s="187">
        <v>487.18</v>
      </c>
      <c r="L4019" s="185" t="s">
        <v>64</v>
      </c>
      <c r="M4019" s="179" t="s">
        <v>1308</v>
      </c>
      <c r="N4019" s="191" t="s">
        <v>1309</v>
      </c>
      <c r="O4019" s="190" t="s">
        <v>1309</v>
      </c>
      <c r="P4019" s="180" t="s">
        <v>1314</v>
      </c>
      <c r="Q4019" s="180" t="s">
        <v>1315</v>
      </c>
      <c r="R4019" s="186">
        <v>0</v>
      </c>
      <c r="S4019" s="186">
        <v>0</v>
      </c>
      <c r="T4019" s="188">
        <v>6</v>
      </c>
    </row>
    <row r="4020" spans="1:20" s="178" customFormat="1" ht="12.75" customHeight="1" x14ac:dyDescent="0.2">
      <c r="A4020" s="182">
        <v>67</v>
      </c>
      <c r="B4020" s="184" t="s">
        <v>77</v>
      </c>
      <c r="C4020" s="181">
        <v>1</v>
      </c>
      <c r="D4020" s="183">
        <v>44256</v>
      </c>
      <c r="E4020" s="182">
        <v>3</v>
      </c>
      <c r="F4020" s="182" t="s">
        <v>1235</v>
      </c>
      <c r="G4020" s="182">
        <v>2021</v>
      </c>
      <c r="H4020" s="186">
        <v>15</v>
      </c>
      <c r="I4020" s="181">
        <v>213</v>
      </c>
      <c r="J4020" s="189" t="s">
        <v>111</v>
      </c>
      <c r="K4020" s="187">
        <v>1301</v>
      </c>
      <c r="L4020" s="185" t="s">
        <v>64</v>
      </c>
      <c r="M4020" s="179" t="s">
        <v>1308</v>
      </c>
      <c r="N4020" s="191" t="s">
        <v>1309</v>
      </c>
      <c r="O4020" s="190" t="s">
        <v>1309</v>
      </c>
      <c r="P4020" s="180" t="s">
        <v>1314</v>
      </c>
      <c r="Q4020" s="180" t="s">
        <v>1315</v>
      </c>
      <c r="R4020" s="186">
        <v>0</v>
      </c>
      <c r="S4020" s="186">
        <v>0</v>
      </c>
      <c r="T4020" s="188">
        <v>15</v>
      </c>
    </row>
    <row r="4021" spans="1:20" s="178" customFormat="1" ht="12.75" customHeight="1" x14ac:dyDescent="0.2">
      <c r="A4021" s="182">
        <v>92</v>
      </c>
      <c r="B4021" s="184" t="s">
        <v>78</v>
      </c>
      <c r="C4021" s="181">
        <v>1</v>
      </c>
      <c r="D4021" s="183">
        <v>44256</v>
      </c>
      <c r="E4021" s="182">
        <v>3</v>
      </c>
      <c r="F4021" s="182" t="s">
        <v>1235</v>
      </c>
      <c r="G4021" s="182">
        <v>2021</v>
      </c>
      <c r="H4021" s="186">
        <v>14</v>
      </c>
      <c r="I4021" s="181">
        <v>213</v>
      </c>
      <c r="J4021" s="189" t="s">
        <v>111</v>
      </c>
      <c r="K4021" s="187">
        <v>1614.78</v>
      </c>
      <c r="L4021" s="185" t="s">
        <v>64</v>
      </c>
      <c r="M4021" s="179" t="s">
        <v>1308</v>
      </c>
      <c r="N4021" s="191" t="s">
        <v>1309</v>
      </c>
      <c r="O4021" s="190" t="s">
        <v>1309</v>
      </c>
      <c r="P4021" s="180" t="s">
        <v>1314</v>
      </c>
      <c r="Q4021" s="180" t="s">
        <v>1315</v>
      </c>
      <c r="R4021" s="186">
        <v>0</v>
      </c>
      <c r="S4021" s="186">
        <v>0</v>
      </c>
      <c r="T4021" s="188">
        <v>14</v>
      </c>
    </row>
    <row r="4022" spans="1:20" s="178" customFormat="1" ht="12.75" customHeight="1" x14ac:dyDescent="0.2">
      <c r="A4022" s="182">
        <v>58</v>
      </c>
      <c r="B4022" s="184" t="s">
        <v>79</v>
      </c>
      <c r="C4022" s="181">
        <v>1</v>
      </c>
      <c r="D4022" s="183">
        <v>44256</v>
      </c>
      <c r="E4022" s="182">
        <v>3</v>
      </c>
      <c r="F4022" s="182" t="s">
        <v>1235</v>
      </c>
      <c r="G4022" s="182">
        <v>2021</v>
      </c>
      <c r="H4022" s="186">
        <v>7</v>
      </c>
      <c r="I4022" s="181">
        <v>213</v>
      </c>
      <c r="J4022" s="189" t="s">
        <v>111</v>
      </c>
      <c r="K4022" s="187">
        <v>484.34</v>
      </c>
      <c r="L4022" s="185" t="s">
        <v>64</v>
      </c>
      <c r="M4022" s="179" t="s">
        <v>1308</v>
      </c>
      <c r="N4022" s="191" t="s">
        <v>1309</v>
      </c>
      <c r="O4022" s="190" t="s">
        <v>1309</v>
      </c>
      <c r="P4022" s="180" t="s">
        <v>1314</v>
      </c>
      <c r="Q4022" s="180" t="s">
        <v>1315</v>
      </c>
      <c r="R4022" s="186">
        <v>0</v>
      </c>
      <c r="S4022" s="186">
        <v>0</v>
      </c>
      <c r="T4022" s="188">
        <v>7</v>
      </c>
    </row>
    <row r="4023" spans="1:20" s="178" customFormat="1" ht="12.75" customHeight="1" x14ac:dyDescent="0.2">
      <c r="A4023" s="182">
        <v>130</v>
      </c>
      <c r="B4023" s="184" t="s">
        <v>80</v>
      </c>
      <c r="C4023" s="181">
        <v>1</v>
      </c>
      <c r="D4023" s="183">
        <v>44256</v>
      </c>
      <c r="E4023" s="182">
        <v>3</v>
      </c>
      <c r="F4023" s="182" t="s">
        <v>1235</v>
      </c>
      <c r="G4023" s="182">
        <v>2021</v>
      </c>
      <c r="H4023" s="186">
        <v>7</v>
      </c>
      <c r="I4023" s="181">
        <v>213</v>
      </c>
      <c r="J4023" s="189" t="s">
        <v>111</v>
      </c>
      <c r="K4023" s="187">
        <v>532.04</v>
      </c>
      <c r="L4023" s="185" t="s">
        <v>64</v>
      </c>
      <c r="M4023" s="179" t="s">
        <v>1308</v>
      </c>
      <c r="N4023" s="191" t="s">
        <v>1309</v>
      </c>
      <c r="O4023" s="190" t="s">
        <v>1309</v>
      </c>
      <c r="P4023" s="180" t="s">
        <v>1314</v>
      </c>
      <c r="Q4023" s="180" t="s">
        <v>1315</v>
      </c>
      <c r="R4023" s="186">
        <v>0</v>
      </c>
      <c r="S4023" s="186">
        <v>0</v>
      </c>
      <c r="T4023" s="188">
        <v>7</v>
      </c>
    </row>
    <row r="4024" spans="1:20" s="178" customFormat="1" ht="12.75" customHeight="1" x14ac:dyDescent="0.2">
      <c r="A4024" s="182">
        <v>15</v>
      </c>
      <c r="B4024" s="184" t="s">
        <v>81</v>
      </c>
      <c r="C4024" s="181">
        <v>1</v>
      </c>
      <c r="D4024" s="183">
        <v>44256</v>
      </c>
      <c r="E4024" s="182">
        <v>3</v>
      </c>
      <c r="F4024" s="182" t="s">
        <v>1235</v>
      </c>
      <c r="G4024" s="182">
        <v>2021</v>
      </c>
      <c r="H4024" s="186">
        <v>11</v>
      </c>
      <c r="I4024" s="181">
        <v>213</v>
      </c>
      <c r="J4024" s="189" t="s">
        <v>111</v>
      </c>
      <c r="K4024" s="187">
        <v>1033.56</v>
      </c>
      <c r="L4024" s="185" t="s">
        <v>64</v>
      </c>
      <c r="M4024" s="179" t="s">
        <v>1308</v>
      </c>
      <c r="N4024" s="191" t="s">
        <v>1309</v>
      </c>
      <c r="O4024" s="190" t="s">
        <v>1309</v>
      </c>
      <c r="P4024" s="180" t="s">
        <v>1314</v>
      </c>
      <c r="Q4024" s="180" t="s">
        <v>1315</v>
      </c>
      <c r="R4024" s="186">
        <v>0</v>
      </c>
      <c r="S4024" s="186">
        <v>0</v>
      </c>
      <c r="T4024" s="188">
        <v>11</v>
      </c>
    </row>
    <row r="4025" spans="1:20" s="178" customFormat="1" ht="12.75" customHeight="1" x14ac:dyDescent="0.2">
      <c r="A4025" s="182">
        <v>68</v>
      </c>
      <c r="B4025" s="184" t="s">
        <v>82</v>
      </c>
      <c r="C4025" s="181">
        <v>1</v>
      </c>
      <c r="D4025" s="183">
        <v>44256</v>
      </c>
      <c r="E4025" s="182">
        <v>3</v>
      </c>
      <c r="F4025" s="182" t="s">
        <v>1235</v>
      </c>
      <c r="G4025" s="182">
        <v>2021</v>
      </c>
      <c r="H4025" s="186">
        <v>9</v>
      </c>
      <c r="I4025" s="181">
        <v>213</v>
      </c>
      <c r="J4025" s="189" t="s">
        <v>111</v>
      </c>
      <c r="K4025" s="187">
        <v>906.34</v>
      </c>
      <c r="L4025" s="185" t="s">
        <v>64</v>
      </c>
      <c r="M4025" s="179" t="s">
        <v>1308</v>
      </c>
      <c r="N4025" s="191" t="s">
        <v>1309</v>
      </c>
      <c r="O4025" s="190" t="s">
        <v>1309</v>
      </c>
      <c r="P4025" s="180" t="s">
        <v>1314</v>
      </c>
      <c r="Q4025" s="180" t="s">
        <v>1315</v>
      </c>
      <c r="R4025" s="186">
        <v>0</v>
      </c>
      <c r="S4025" s="186">
        <v>0</v>
      </c>
      <c r="T4025" s="188">
        <v>9</v>
      </c>
    </row>
    <row r="4026" spans="1:20" s="178" customFormat="1" ht="12.75" customHeight="1" x14ac:dyDescent="0.2">
      <c r="A4026" s="182">
        <v>94</v>
      </c>
      <c r="B4026" s="184" t="s">
        <v>83</v>
      </c>
      <c r="C4026" s="181">
        <v>1</v>
      </c>
      <c r="D4026" s="183">
        <v>44256</v>
      </c>
      <c r="E4026" s="182">
        <v>3</v>
      </c>
      <c r="F4026" s="182" t="s">
        <v>1235</v>
      </c>
      <c r="G4026" s="182">
        <v>2021</v>
      </c>
      <c r="H4026" s="186">
        <v>17</v>
      </c>
      <c r="I4026" s="181">
        <v>213</v>
      </c>
      <c r="J4026" s="189" t="s">
        <v>111</v>
      </c>
      <c r="K4026" s="187">
        <v>1154.8800000000001</v>
      </c>
      <c r="L4026" s="185" t="s">
        <v>64</v>
      </c>
      <c r="M4026" s="179" t="s">
        <v>1308</v>
      </c>
      <c r="N4026" s="191" t="s">
        <v>1309</v>
      </c>
      <c r="O4026" s="190" t="s">
        <v>1309</v>
      </c>
      <c r="P4026" s="180" t="s">
        <v>1314</v>
      </c>
      <c r="Q4026" s="180" t="s">
        <v>1315</v>
      </c>
      <c r="R4026" s="186">
        <v>0</v>
      </c>
      <c r="S4026" s="186">
        <v>0</v>
      </c>
      <c r="T4026" s="188">
        <v>17</v>
      </c>
    </row>
    <row r="4027" spans="1:20" s="178" customFormat="1" ht="12.75" customHeight="1" x14ac:dyDescent="0.2">
      <c r="A4027" s="182">
        <v>88</v>
      </c>
      <c r="B4027" s="184" t="s">
        <v>84</v>
      </c>
      <c r="C4027" s="181">
        <v>1</v>
      </c>
      <c r="D4027" s="183">
        <v>44256</v>
      </c>
      <c r="E4027" s="182">
        <v>3</v>
      </c>
      <c r="F4027" s="182" t="s">
        <v>1235</v>
      </c>
      <c r="G4027" s="182">
        <v>2021</v>
      </c>
      <c r="H4027" s="186">
        <v>7</v>
      </c>
      <c r="I4027" s="181">
        <v>213</v>
      </c>
      <c r="J4027" s="189" t="s">
        <v>111</v>
      </c>
      <c r="K4027" s="187">
        <v>455.24</v>
      </c>
      <c r="L4027" s="185" t="s">
        <v>64</v>
      </c>
      <c r="M4027" s="179" t="s">
        <v>1308</v>
      </c>
      <c r="N4027" s="191" t="s">
        <v>1309</v>
      </c>
      <c r="O4027" s="190" t="s">
        <v>1309</v>
      </c>
      <c r="P4027" s="180" t="s">
        <v>1314</v>
      </c>
      <c r="Q4027" s="180" t="s">
        <v>1315</v>
      </c>
      <c r="R4027" s="186">
        <v>0</v>
      </c>
      <c r="S4027" s="186">
        <v>0</v>
      </c>
      <c r="T4027" s="188">
        <v>7</v>
      </c>
    </row>
    <row r="4028" spans="1:20" s="178" customFormat="1" ht="12.75" customHeight="1" x14ac:dyDescent="0.2">
      <c r="A4028" s="182">
        <v>62</v>
      </c>
      <c r="B4028" s="184" t="s">
        <v>85</v>
      </c>
      <c r="C4028" s="181">
        <v>1</v>
      </c>
      <c r="D4028" s="183">
        <v>44256</v>
      </c>
      <c r="E4028" s="182">
        <v>3</v>
      </c>
      <c r="F4028" s="182" t="s">
        <v>1235</v>
      </c>
      <c r="G4028" s="182">
        <v>2021</v>
      </c>
      <c r="H4028" s="186">
        <v>9</v>
      </c>
      <c r="I4028" s="181">
        <v>213</v>
      </c>
      <c r="J4028" s="189" t="s">
        <v>111</v>
      </c>
      <c r="K4028" s="187">
        <v>1094.1400000000001</v>
      </c>
      <c r="L4028" s="185" t="s">
        <v>64</v>
      </c>
      <c r="M4028" s="179" t="s">
        <v>1308</v>
      </c>
      <c r="N4028" s="191" t="s">
        <v>1309</v>
      </c>
      <c r="O4028" s="190" t="s">
        <v>1309</v>
      </c>
      <c r="P4028" s="180" t="s">
        <v>1314</v>
      </c>
      <c r="Q4028" s="180" t="s">
        <v>1315</v>
      </c>
      <c r="R4028" s="186">
        <v>0</v>
      </c>
      <c r="S4028" s="186">
        <v>0</v>
      </c>
      <c r="T4028" s="188">
        <v>9</v>
      </c>
    </row>
    <row r="4029" spans="1:20" s="178" customFormat="1" ht="12.75" customHeight="1" x14ac:dyDescent="0.2">
      <c r="A4029" s="182">
        <v>91</v>
      </c>
      <c r="B4029" s="184" t="s">
        <v>86</v>
      </c>
      <c r="C4029" s="181">
        <v>1</v>
      </c>
      <c r="D4029" s="183">
        <v>44256</v>
      </c>
      <c r="E4029" s="182">
        <v>3</v>
      </c>
      <c r="F4029" s="182" t="s">
        <v>1235</v>
      </c>
      <c r="G4029" s="182">
        <v>2021</v>
      </c>
      <c r="H4029" s="186">
        <v>13</v>
      </c>
      <c r="I4029" s="181">
        <v>213</v>
      </c>
      <c r="J4029" s="189" t="s">
        <v>111</v>
      </c>
      <c r="K4029" s="187">
        <v>809.56</v>
      </c>
      <c r="L4029" s="185" t="s">
        <v>64</v>
      </c>
      <c r="M4029" s="179" t="s">
        <v>1308</v>
      </c>
      <c r="N4029" s="191" t="s">
        <v>1309</v>
      </c>
      <c r="O4029" s="190" t="s">
        <v>1309</v>
      </c>
      <c r="P4029" s="180" t="s">
        <v>1314</v>
      </c>
      <c r="Q4029" s="180" t="s">
        <v>1315</v>
      </c>
      <c r="R4029" s="186">
        <v>0</v>
      </c>
      <c r="S4029" s="186">
        <v>0</v>
      </c>
      <c r="T4029" s="188">
        <v>13</v>
      </c>
    </row>
    <row r="4030" spans="1:20" s="178" customFormat="1" ht="12.75" customHeight="1" x14ac:dyDescent="0.2">
      <c r="A4030" s="182">
        <v>89</v>
      </c>
      <c r="B4030" s="184" t="s">
        <v>87</v>
      </c>
      <c r="C4030" s="181">
        <v>1</v>
      </c>
      <c r="D4030" s="183">
        <v>44256</v>
      </c>
      <c r="E4030" s="182">
        <v>3</v>
      </c>
      <c r="F4030" s="182" t="s">
        <v>1235</v>
      </c>
      <c r="G4030" s="182">
        <v>2021</v>
      </c>
      <c r="H4030" s="186">
        <v>14</v>
      </c>
      <c r="I4030" s="181">
        <v>213</v>
      </c>
      <c r="J4030" s="189" t="s">
        <v>111</v>
      </c>
      <c r="K4030" s="187">
        <v>1046.18</v>
      </c>
      <c r="L4030" s="185" t="s">
        <v>64</v>
      </c>
      <c r="M4030" s="179" t="s">
        <v>1308</v>
      </c>
      <c r="N4030" s="191" t="s">
        <v>1309</v>
      </c>
      <c r="O4030" s="190" t="s">
        <v>1309</v>
      </c>
      <c r="P4030" s="180" t="s">
        <v>1314</v>
      </c>
      <c r="Q4030" s="180" t="s">
        <v>1315</v>
      </c>
      <c r="R4030" s="186">
        <v>0</v>
      </c>
      <c r="S4030" s="186">
        <v>0</v>
      </c>
      <c r="T4030" s="188">
        <v>14</v>
      </c>
    </row>
    <row r="4031" spans="1:20" s="178" customFormat="1" ht="12.75" customHeight="1" x14ac:dyDescent="0.2">
      <c r="A4031" s="182">
        <v>310</v>
      </c>
      <c r="B4031" s="184" t="s">
        <v>1349</v>
      </c>
      <c r="C4031" s="181">
        <v>1</v>
      </c>
      <c r="D4031" s="183">
        <v>44256</v>
      </c>
      <c r="E4031" s="182">
        <v>3</v>
      </c>
      <c r="F4031" s="182" t="s">
        <v>1235</v>
      </c>
      <c r="G4031" s="182">
        <v>2021</v>
      </c>
      <c r="H4031" s="186">
        <v>8</v>
      </c>
      <c r="I4031" s="181">
        <v>213</v>
      </c>
      <c r="J4031" s="189" t="s">
        <v>111</v>
      </c>
      <c r="K4031" s="187">
        <v>632.05999999999995</v>
      </c>
      <c r="L4031" s="185" t="s">
        <v>64</v>
      </c>
      <c r="M4031" s="179" t="s">
        <v>1308</v>
      </c>
      <c r="N4031" s="191" t="s">
        <v>1309</v>
      </c>
      <c r="O4031" s="190" t="s">
        <v>1309</v>
      </c>
      <c r="P4031" s="180" t="s">
        <v>1314</v>
      </c>
      <c r="Q4031" s="180" t="s">
        <v>1315</v>
      </c>
      <c r="R4031" s="186">
        <v>0</v>
      </c>
      <c r="S4031" s="186">
        <v>0</v>
      </c>
      <c r="T4031" s="188">
        <v>8</v>
      </c>
    </row>
    <row r="4032" spans="1:20" s="178" customFormat="1" ht="12.75" customHeight="1" x14ac:dyDescent="0.2">
      <c r="A4032" s="182">
        <v>225</v>
      </c>
      <c r="B4032" s="184" t="s">
        <v>1347</v>
      </c>
      <c r="C4032" s="181">
        <v>1</v>
      </c>
      <c r="D4032" s="183">
        <v>44256</v>
      </c>
      <c r="E4032" s="182">
        <v>3</v>
      </c>
      <c r="F4032" s="182" t="s">
        <v>1235</v>
      </c>
      <c r="G4032" s="182">
        <v>2021</v>
      </c>
      <c r="H4032" s="186">
        <v>6</v>
      </c>
      <c r="I4032" s="181">
        <v>213</v>
      </c>
      <c r="J4032" s="189" t="s">
        <v>111</v>
      </c>
      <c r="K4032" s="187">
        <v>456.76</v>
      </c>
      <c r="L4032" s="185" t="s">
        <v>64</v>
      </c>
      <c r="M4032" s="179" t="s">
        <v>1308</v>
      </c>
      <c r="N4032" s="191" t="s">
        <v>1309</v>
      </c>
      <c r="O4032" s="190" t="s">
        <v>1309</v>
      </c>
      <c r="P4032" s="180" t="s">
        <v>1314</v>
      </c>
      <c r="Q4032" s="180" t="s">
        <v>1315</v>
      </c>
      <c r="R4032" s="186">
        <v>0</v>
      </c>
      <c r="S4032" s="186">
        <v>0</v>
      </c>
      <c r="T4032" s="188">
        <v>6</v>
      </c>
    </row>
    <row r="4033" spans="1:20" s="178" customFormat="1" ht="12.75" customHeight="1" x14ac:dyDescent="0.2">
      <c r="A4033" s="182">
        <v>255</v>
      </c>
      <c r="B4033" s="184" t="s">
        <v>1348</v>
      </c>
      <c r="C4033" s="181">
        <v>1</v>
      </c>
      <c r="D4033" s="183">
        <v>44256</v>
      </c>
      <c r="E4033" s="182">
        <v>3</v>
      </c>
      <c r="F4033" s="182" t="s">
        <v>1235</v>
      </c>
      <c r="G4033" s="182">
        <v>2021</v>
      </c>
      <c r="H4033" s="186">
        <v>6</v>
      </c>
      <c r="I4033" s="181">
        <v>213</v>
      </c>
      <c r="J4033" s="189" t="s">
        <v>111</v>
      </c>
      <c r="K4033" s="187">
        <v>473.47</v>
      </c>
      <c r="L4033" s="185" t="s">
        <v>64</v>
      </c>
      <c r="M4033" s="179" t="s">
        <v>1308</v>
      </c>
      <c r="N4033" s="191" t="s">
        <v>1309</v>
      </c>
      <c r="O4033" s="190" t="s">
        <v>1309</v>
      </c>
      <c r="P4033" s="180" t="s">
        <v>1314</v>
      </c>
      <c r="Q4033" s="180" t="s">
        <v>1315</v>
      </c>
      <c r="R4033" s="186">
        <v>0</v>
      </c>
      <c r="S4033" s="186">
        <v>0</v>
      </c>
      <c r="T4033" s="188">
        <v>6</v>
      </c>
    </row>
    <row r="4034" spans="1:20" s="178" customFormat="1" ht="12.75" customHeight="1" x14ac:dyDescent="0.2">
      <c r="A4034" s="182">
        <v>150</v>
      </c>
      <c r="B4034" s="184" t="s">
        <v>13</v>
      </c>
      <c r="C4034" s="181">
        <v>1</v>
      </c>
      <c r="D4034" s="183">
        <v>44256</v>
      </c>
      <c r="E4034" s="182">
        <v>3</v>
      </c>
      <c r="F4034" s="182" t="s">
        <v>1235</v>
      </c>
      <c r="G4034" s="182">
        <v>2021</v>
      </c>
      <c r="H4034" s="186">
        <v>1</v>
      </c>
      <c r="I4034" s="181">
        <v>213</v>
      </c>
      <c r="J4034" s="189" t="s">
        <v>111</v>
      </c>
      <c r="K4034" s="187">
        <v>134.32</v>
      </c>
      <c r="L4034" s="185" t="s">
        <v>1339</v>
      </c>
      <c r="M4034" s="179" t="s">
        <v>1308</v>
      </c>
      <c r="N4034" s="191" t="s">
        <v>1309</v>
      </c>
      <c r="O4034" s="190" t="s">
        <v>1309</v>
      </c>
      <c r="P4034" s="180" t="s">
        <v>1314</v>
      </c>
      <c r="Q4034" s="180" t="s">
        <v>1315</v>
      </c>
      <c r="R4034" s="186">
        <v>0</v>
      </c>
      <c r="S4034" s="186">
        <v>0</v>
      </c>
      <c r="T4034" s="188">
        <v>1</v>
      </c>
    </row>
    <row r="4035" spans="1:20" s="178" customFormat="1" ht="12.75" customHeight="1" x14ac:dyDescent="0.2">
      <c r="A4035" s="182">
        <v>71</v>
      </c>
      <c r="B4035" s="184" t="s">
        <v>14</v>
      </c>
      <c r="C4035" s="181">
        <v>1</v>
      </c>
      <c r="D4035" s="183">
        <v>44256</v>
      </c>
      <c r="E4035" s="182">
        <v>3</v>
      </c>
      <c r="F4035" s="182" t="s">
        <v>1235</v>
      </c>
      <c r="G4035" s="182">
        <v>2021</v>
      </c>
      <c r="H4035" s="186">
        <v>4</v>
      </c>
      <c r="I4035" s="181">
        <v>213</v>
      </c>
      <c r="J4035" s="189" t="s">
        <v>111</v>
      </c>
      <c r="K4035" s="187">
        <v>436.16</v>
      </c>
      <c r="L4035" s="185" t="s">
        <v>1339</v>
      </c>
      <c r="M4035" s="179" t="s">
        <v>1308</v>
      </c>
      <c r="N4035" s="191" t="s">
        <v>1309</v>
      </c>
      <c r="O4035" s="190" t="s">
        <v>1309</v>
      </c>
      <c r="P4035" s="180" t="s">
        <v>1314</v>
      </c>
      <c r="Q4035" s="180" t="s">
        <v>1315</v>
      </c>
      <c r="R4035" s="186">
        <v>0</v>
      </c>
      <c r="S4035" s="186">
        <v>0</v>
      </c>
      <c r="T4035" s="188">
        <v>4</v>
      </c>
    </row>
    <row r="4036" spans="1:20" s="178" customFormat="1" ht="12.75" customHeight="1" x14ac:dyDescent="0.2">
      <c r="A4036" s="182">
        <v>28</v>
      </c>
      <c r="B4036" s="184" t="s">
        <v>16</v>
      </c>
      <c r="C4036" s="181">
        <v>1</v>
      </c>
      <c r="D4036" s="183">
        <v>44256</v>
      </c>
      <c r="E4036" s="182">
        <v>3</v>
      </c>
      <c r="F4036" s="182" t="s">
        <v>1235</v>
      </c>
      <c r="G4036" s="182">
        <v>2021</v>
      </c>
      <c r="H4036" s="186">
        <v>0</v>
      </c>
      <c r="I4036" s="181">
        <v>213</v>
      </c>
      <c r="J4036" s="189" t="s">
        <v>111</v>
      </c>
      <c r="K4036" s="187">
        <v>0</v>
      </c>
      <c r="L4036" s="185" t="s">
        <v>88</v>
      </c>
      <c r="M4036" s="179" t="s">
        <v>1308</v>
      </c>
      <c r="N4036" s="191" t="s">
        <v>1309</v>
      </c>
      <c r="O4036" s="190" t="s">
        <v>1309</v>
      </c>
      <c r="P4036" s="180" t="s">
        <v>1314</v>
      </c>
      <c r="Q4036" s="180" t="s">
        <v>1315</v>
      </c>
      <c r="R4036" s="186">
        <v>0</v>
      </c>
      <c r="S4036" s="186">
        <v>0</v>
      </c>
      <c r="T4036" s="188">
        <v>0</v>
      </c>
    </row>
    <row r="4037" spans="1:20" s="178" customFormat="1" ht="12.75" customHeight="1" x14ac:dyDescent="0.2">
      <c r="A4037" s="182">
        <v>79</v>
      </c>
      <c r="B4037" s="184" t="s">
        <v>5</v>
      </c>
      <c r="C4037" s="181">
        <v>1</v>
      </c>
      <c r="D4037" s="183">
        <v>44256</v>
      </c>
      <c r="E4037" s="182">
        <v>3</v>
      </c>
      <c r="F4037" s="182" t="s">
        <v>1235</v>
      </c>
      <c r="G4037" s="182">
        <v>2021</v>
      </c>
      <c r="H4037" s="186">
        <v>6</v>
      </c>
      <c r="I4037" s="181">
        <v>213</v>
      </c>
      <c r="J4037" s="189" t="s">
        <v>111</v>
      </c>
      <c r="K4037" s="187">
        <v>563.52</v>
      </c>
      <c r="L4037" s="185" t="s">
        <v>88</v>
      </c>
      <c r="M4037" s="179" t="s">
        <v>1308</v>
      </c>
      <c r="N4037" s="191" t="s">
        <v>1309</v>
      </c>
      <c r="O4037" s="190" t="s">
        <v>1309</v>
      </c>
      <c r="P4037" s="180" t="s">
        <v>1314</v>
      </c>
      <c r="Q4037" s="180" t="s">
        <v>1315</v>
      </c>
      <c r="R4037" s="186">
        <v>0</v>
      </c>
      <c r="S4037" s="186">
        <v>0</v>
      </c>
      <c r="T4037" s="188">
        <v>6</v>
      </c>
    </row>
    <row r="4038" spans="1:20" s="178" customFormat="1" ht="12.75" customHeight="1" x14ac:dyDescent="0.2">
      <c r="A4038" s="182">
        <v>80</v>
      </c>
      <c r="B4038" s="184" t="s">
        <v>3</v>
      </c>
      <c r="C4038" s="181">
        <v>1</v>
      </c>
      <c r="D4038" s="183">
        <v>44256</v>
      </c>
      <c r="E4038" s="182">
        <v>3</v>
      </c>
      <c r="F4038" s="182" t="s">
        <v>1235</v>
      </c>
      <c r="G4038" s="182">
        <v>2021</v>
      </c>
      <c r="H4038" s="186">
        <v>26</v>
      </c>
      <c r="I4038" s="181">
        <v>213</v>
      </c>
      <c r="J4038" s="189" t="s">
        <v>111</v>
      </c>
      <c r="K4038" s="187">
        <v>2085.36</v>
      </c>
      <c r="L4038" s="185" t="s">
        <v>1341</v>
      </c>
      <c r="M4038" s="179" t="s">
        <v>1308</v>
      </c>
      <c r="N4038" s="191" t="s">
        <v>1309</v>
      </c>
      <c r="O4038" s="190" t="s">
        <v>1309</v>
      </c>
      <c r="P4038" s="180" t="s">
        <v>1314</v>
      </c>
      <c r="Q4038" s="180" t="s">
        <v>1315</v>
      </c>
      <c r="R4038" s="186">
        <v>0</v>
      </c>
      <c r="S4038" s="186">
        <v>1</v>
      </c>
      <c r="T4038" s="188">
        <v>27</v>
      </c>
    </row>
    <row r="4039" spans="1:20" s="178" customFormat="1" ht="12.75" customHeight="1" x14ac:dyDescent="0.2">
      <c r="A4039" s="182">
        <v>104</v>
      </c>
      <c r="B4039" s="184" t="s">
        <v>4</v>
      </c>
      <c r="C4039" s="181">
        <v>1</v>
      </c>
      <c r="D4039" s="183">
        <v>44256</v>
      </c>
      <c r="E4039" s="182">
        <v>3</v>
      </c>
      <c r="F4039" s="182" t="s">
        <v>1235</v>
      </c>
      <c r="G4039" s="182">
        <v>2021</v>
      </c>
      <c r="H4039" s="186">
        <v>2</v>
      </c>
      <c r="I4039" s="181">
        <v>213</v>
      </c>
      <c r="J4039" s="189" t="s">
        <v>111</v>
      </c>
      <c r="K4039" s="187">
        <v>114.72</v>
      </c>
      <c r="L4039" s="185" t="s">
        <v>1340</v>
      </c>
      <c r="M4039" s="179" t="s">
        <v>1308</v>
      </c>
      <c r="N4039" s="191" t="s">
        <v>1309</v>
      </c>
      <c r="O4039" s="190" t="s">
        <v>1309</v>
      </c>
      <c r="P4039" s="180" t="s">
        <v>1314</v>
      </c>
      <c r="Q4039" s="180" t="s">
        <v>1315</v>
      </c>
      <c r="R4039" s="186">
        <v>0</v>
      </c>
      <c r="S4039" s="186">
        <v>0</v>
      </c>
      <c r="T4039" s="188">
        <v>2</v>
      </c>
    </row>
    <row r="4040" spans="1:20" s="178" customFormat="1" ht="12.75" customHeight="1" x14ac:dyDescent="0.2">
      <c r="A4040" s="182" t="s">
        <v>1285</v>
      </c>
      <c r="B4040" s="184" t="s">
        <v>44</v>
      </c>
      <c r="C4040" s="181">
        <v>1</v>
      </c>
      <c r="D4040" s="183">
        <v>44256</v>
      </c>
      <c r="E4040" s="182">
        <v>3</v>
      </c>
      <c r="F4040" s="182" t="s">
        <v>1235</v>
      </c>
      <c r="G4040" s="182">
        <v>2021</v>
      </c>
      <c r="H4040" s="186">
        <v>2</v>
      </c>
      <c r="I4040" s="181">
        <v>213</v>
      </c>
      <c r="J4040" s="189" t="s">
        <v>111</v>
      </c>
      <c r="K4040" s="187">
        <v>130.43</v>
      </c>
      <c r="L4040" s="185" t="s">
        <v>88</v>
      </c>
      <c r="M4040" s="179" t="s">
        <v>1308</v>
      </c>
      <c r="N4040" s="191" t="s">
        <v>1309</v>
      </c>
      <c r="O4040" s="190" t="s">
        <v>1309</v>
      </c>
      <c r="P4040" s="180" t="s">
        <v>1314</v>
      </c>
      <c r="Q4040" s="180" t="s">
        <v>1315</v>
      </c>
      <c r="R4040" s="186">
        <v>0</v>
      </c>
      <c r="S4040" s="186">
        <v>0</v>
      </c>
      <c r="T4040" s="188">
        <v>2</v>
      </c>
    </row>
    <row r="4041" spans="1:20" s="178" customFormat="1" ht="12.75" customHeight="1" x14ac:dyDescent="0.2">
      <c r="A4041" s="182" t="s">
        <v>1293</v>
      </c>
      <c r="B4041" s="184" t="s">
        <v>89</v>
      </c>
      <c r="C4041" s="181">
        <v>1</v>
      </c>
      <c r="D4041" s="183">
        <v>44256</v>
      </c>
      <c r="E4041" s="182">
        <v>3</v>
      </c>
      <c r="F4041" s="182" t="s">
        <v>1235</v>
      </c>
      <c r="G4041" s="182">
        <v>2021</v>
      </c>
      <c r="H4041" s="186">
        <v>0</v>
      </c>
      <c r="I4041" s="181">
        <v>213</v>
      </c>
      <c r="J4041" s="189" t="s">
        <v>111</v>
      </c>
      <c r="K4041" s="187">
        <v>0</v>
      </c>
      <c r="L4041" s="185" t="s">
        <v>89</v>
      </c>
      <c r="M4041" s="179" t="s">
        <v>1308</v>
      </c>
      <c r="N4041" s="191" t="s">
        <v>1309</v>
      </c>
      <c r="O4041" s="190" t="s">
        <v>1309</v>
      </c>
      <c r="P4041" s="180" t="s">
        <v>1314</v>
      </c>
      <c r="Q4041" s="180" t="s">
        <v>1315</v>
      </c>
      <c r="R4041" s="186">
        <v>0</v>
      </c>
      <c r="S4041" s="186">
        <v>0</v>
      </c>
      <c r="T4041" s="188">
        <v>0</v>
      </c>
    </row>
    <row r="4042" spans="1:20" s="178" customFormat="1" ht="12.75" customHeight="1" x14ac:dyDescent="0.2">
      <c r="A4042" s="182">
        <v>18</v>
      </c>
      <c r="B4042" s="184" t="s">
        <v>63</v>
      </c>
      <c r="C4042" s="181">
        <v>1</v>
      </c>
      <c r="D4042" s="183">
        <v>44256</v>
      </c>
      <c r="E4042" s="182">
        <v>3</v>
      </c>
      <c r="F4042" s="182" t="s">
        <v>1235</v>
      </c>
      <c r="G4042" s="182">
        <v>2021</v>
      </c>
      <c r="H4042" s="186">
        <v>6</v>
      </c>
      <c r="I4042" s="181">
        <v>301</v>
      </c>
      <c r="J4042" s="189" t="s">
        <v>1328</v>
      </c>
      <c r="K4042" s="187">
        <v>530.01</v>
      </c>
      <c r="L4042" s="185" t="s">
        <v>64</v>
      </c>
      <c r="M4042" s="179" t="s">
        <v>1308</v>
      </c>
      <c r="N4042" s="191" t="s">
        <v>1309</v>
      </c>
      <c r="O4042" s="190" t="s">
        <v>1309</v>
      </c>
      <c r="P4042" s="180" t="s">
        <v>1330</v>
      </c>
      <c r="Q4042" s="180" t="s">
        <v>1325</v>
      </c>
      <c r="R4042" s="186">
        <v>0</v>
      </c>
      <c r="S4042" s="186">
        <v>0</v>
      </c>
      <c r="T4042" s="188">
        <v>6</v>
      </c>
    </row>
    <row r="4043" spans="1:20" s="178" customFormat="1" ht="12.75" customHeight="1" x14ac:dyDescent="0.2">
      <c r="A4043" s="182">
        <v>50</v>
      </c>
      <c r="B4043" s="184" t="s">
        <v>65</v>
      </c>
      <c r="C4043" s="181">
        <v>1</v>
      </c>
      <c r="D4043" s="183">
        <v>44256</v>
      </c>
      <c r="E4043" s="182">
        <v>3</v>
      </c>
      <c r="F4043" s="182" t="s">
        <v>1235</v>
      </c>
      <c r="G4043" s="182">
        <v>2021</v>
      </c>
      <c r="H4043" s="186">
        <v>1</v>
      </c>
      <c r="I4043" s="181">
        <v>301</v>
      </c>
      <c r="J4043" s="189" t="s">
        <v>1328</v>
      </c>
      <c r="K4043" s="187">
        <v>46.17</v>
      </c>
      <c r="L4043" s="185" t="s">
        <v>64</v>
      </c>
      <c r="M4043" s="179" t="s">
        <v>1308</v>
      </c>
      <c r="N4043" s="191" t="s">
        <v>1309</v>
      </c>
      <c r="O4043" s="190" t="s">
        <v>1309</v>
      </c>
      <c r="P4043" s="180" t="s">
        <v>1330</v>
      </c>
      <c r="Q4043" s="180" t="s">
        <v>1325</v>
      </c>
      <c r="R4043" s="186">
        <v>0</v>
      </c>
      <c r="S4043" s="186">
        <v>0</v>
      </c>
      <c r="T4043" s="188">
        <v>1</v>
      </c>
    </row>
    <row r="4044" spans="1:20" s="178" customFormat="1" ht="12.75" customHeight="1" x14ac:dyDescent="0.2">
      <c r="A4044" s="182" t="s">
        <v>1255</v>
      </c>
      <c r="B4044" s="184" t="s">
        <v>66</v>
      </c>
      <c r="C4044" s="181">
        <v>1</v>
      </c>
      <c r="D4044" s="183">
        <v>44256</v>
      </c>
      <c r="E4044" s="182">
        <v>3</v>
      </c>
      <c r="F4044" s="182" t="s">
        <v>1235</v>
      </c>
      <c r="G4044" s="182">
        <v>2021</v>
      </c>
      <c r="H4044" s="186">
        <v>1</v>
      </c>
      <c r="I4044" s="181">
        <v>301</v>
      </c>
      <c r="J4044" s="189" t="s">
        <v>1328</v>
      </c>
      <c r="K4044" s="187">
        <v>122.79</v>
      </c>
      <c r="L4044" s="185" t="s">
        <v>64</v>
      </c>
      <c r="M4044" s="179" t="s">
        <v>1308</v>
      </c>
      <c r="N4044" s="191" t="s">
        <v>1309</v>
      </c>
      <c r="O4044" s="190" t="s">
        <v>1309</v>
      </c>
      <c r="P4044" s="180" t="s">
        <v>1330</v>
      </c>
      <c r="Q4044" s="180" t="s">
        <v>1325</v>
      </c>
      <c r="R4044" s="186">
        <v>0</v>
      </c>
      <c r="S4044" s="186">
        <v>0</v>
      </c>
      <c r="T4044" s="188">
        <v>1</v>
      </c>
    </row>
    <row r="4045" spans="1:20" s="178" customFormat="1" ht="12.75" customHeight="1" x14ac:dyDescent="0.2">
      <c r="A4045" s="182" t="s">
        <v>1266</v>
      </c>
      <c r="B4045" s="184" t="s">
        <v>67</v>
      </c>
      <c r="C4045" s="181">
        <v>1</v>
      </c>
      <c r="D4045" s="183">
        <v>44256</v>
      </c>
      <c r="E4045" s="182">
        <v>3</v>
      </c>
      <c r="F4045" s="182" t="s">
        <v>1235</v>
      </c>
      <c r="G4045" s="182">
        <v>2021</v>
      </c>
      <c r="H4045" s="186">
        <v>2</v>
      </c>
      <c r="I4045" s="181">
        <v>301</v>
      </c>
      <c r="J4045" s="189" t="s">
        <v>1328</v>
      </c>
      <c r="K4045" s="187">
        <v>143</v>
      </c>
      <c r="L4045" s="185" t="s">
        <v>64</v>
      </c>
      <c r="M4045" s="179" t="s">
        <v>1308</v>
      </c>
      <c r="N4045" s="191" t="s">
        <v>1309</v>
      </c>
      <c r="O4045" s="190" t="s">
        <v>1309</v>
      </c>
      <c r="P4045" s="180" t="s">
        <v>1330</v>
      </c>
      <c r="Q4045" s="180" t="s">
        <v>1325</v>
      </c>
      <c r="R4045" s="186">
        <v>0</v>
      </c>
      <c r="S4045" s="186">
        <v>0</v>
      </c>
      <c r="T4045" s="188">
        <v>2</v>
      </c>
    </row>
    <row r="4046" spans="1:20" s="178" customFormat="1" ht="12.75" customHeight="1" x14ac:dyDescent="0.2">
      <c r="A4046" s="182">
        <v>51</v>
      </c>
      <c r="B4046" s="184" t="s">
        <v>68</v>
      </c>
      <c r="C4046" s="181">
        <v>1</v>
      </c>
      <c r="D4046" s="183">
        <v>44256</v>
      </c>
      <c r="E4046" s="182">
        <v>3</v>
      </c>
      <c r="F4046" s="182" t="s">
        <v>1235</v>
      </c>
      <c r="G4046" s="182">
        <v>2021</v>
      </c>
      <c r="H4046" s="186">
        <v>1</v>
      </c>
      <c r="I4046" s="181">
        <v>301</v>
      </c>
      <c r="J4046" s="189" t="s">
        <v>1328</v>
      </c>
      <c r="K4046" s="187">
        <v>166.43</v>
      </c>
      <c r="L4046" s="185" t="s">
        <v>64</v>
      </c>
      <c r="M4046" s="179" t="s">
        <v>1308</v>
      </c>
      <c r="N4046" s="191" t="s">
        <v>1309</v>
      </c>
      <c r="O4046" s="190" t="s">
        <v>1309</v>
      </c>
      <c r="P4046" s="180" t="s">
        <v>1330</v>
      </c>
      <c r="Q4046" s="180" t="s">
        <v>1325</v>
      </c>
      <c r="R4046" s="186">
        <v>0</v>
      </c>
      <c r="S4046" s="186">
        <v>0</v>
      </c>
      <c r="T4046" s="188">
        <v>1</v>
      </c>
    </row>
    <row r="4047" spans="1:20" s="178" customFormat="1" ht="12.75" customHeight="1" x14ac:dyDescent="0.2">
      <c r="A4047" s="182" t="s">
        <v>1267</v>
      </c>
      <c r="B4047" s="184" t="s">
        <v>69</v>
      </c>
      <c r="C4047" s="181">
        <v>1</v>
      </c>
      <c r="D4047" s="183">
        <v>44256</v>
      </c>
      <c r="E4047" s="182">
        <v>3</v>
      </c>
      <c r="F4047" s="182" t="s">
        <v>1235</v>
      </c>
      <c r="G4047" s="182">
        <v>2021</v>
      </c>
      <c r="H4047" s="186">
        <v>2</v>
      </c>
      <c r="I4047" s="181">
        <v>301</v>
      </c>
      <c r="J4047" s="189" t="s">
        <v>1328</v>
      </c>
      <c r="K4047" s="187">
        <v>150.38</v>
      </c>
      <c r="L4047" s="185" t="s">
        <v>64</v>
      </c>
      <c r="M4047" s="179" t="s">
        <v>1308</v>
      </c>
      <c r="N4047" s="191" t="s">
        <v>1309</v>
      </c>
      <c r="O4047" s="190" t="s">
        <v>1309</v>
      </c>
      <c r="P4047" s="180" t="s">
        <v>1330</v>
      </c>
      <c r="Q4047" s="180" t="s">
        <v>1325</v>
      </c>
      <c r="R4047" s="186">
        <v>0</v>
      </c>
      <c r="S4047" s="186">
        <v>0</v>
      </c>
      <c r="T4047" s="188">
        <v>2</v>
      </c>
    </row>
    <row r="4048" spans="1:20" s="178" customFormat="1" ht="12.75" customHeight="1" x14ac:dyDescent="0.2">
      <c r="A4048" s="182" t="s">
        <v>1268</v>
      </c>
      <c r="B4048" s="184" t="s">
        <v>70</v>
      </c>
      <c r="C4048" s="181">
        <v>1</v>
      </c>
      <c r="D4048" s="183">
        <v>44256</v>
      </c>
      <c r="E4048" s="182">
        <v>3</v>
      </c>
      <c r="F4048" s="182" t="s">
        <v>1235</v>
      </c>
      <c r="G4048" s="182">
        <v>2021</v>
      </c>
      <c r="H4048" s="186">
        <v>4</v>
      </c>
      <c r="I4048" s="181">
        <v>301</v>
      </c>
      <c r="J4048" s="189" t="s">
        <v>1328</v>
      </c>
      <c r="K4048" s="187">
        <v>366.42</v>
      </c>
      <c r="L4048" s="185" t="s">
        <v>64</v>
      </c>
      <c r="M4048" s="179" t="s">
        <v>1308</v>
      </c>
      <c r="N4048" s="191" t="s">
        <v>1309</v>
      </c>
      <c r="O4048" s="190" t="s">
        <v>1309</v>
      </c>
      <c r="P4048" s="180" t="s">
        <v>1330</v>
      </c>
      <c r="Q4048" s="180" t="s">
        <v>1325</v>
      </c>
      <c r="R4048" s="186">
        <v>0</v>
      </c>
      <c r="S4048" s="186">
        <v>0</v>
      </c>
      <c r="T4048" s="188">
        <v>4</v>
      </c>
    </row>
    <row r="4049" spans="1:20" s="178" customFormat="1" ht="12.75" customHeight="1" x14ac:dyDescent="0.2">
      <c r="A4049" s="182" t="s">
        <v>1269</v>
      </c>
      <c r="B4049" s="184" t="s">
        <v>72</v>
      </c>
      <c r="C4049" s="181">
        <v>1</v>
      </c>
      <c r="D4049" s="183">
        <v>44256</v>
      </c>
      <c r="E4049" s="182">
        <v>3</v>
      </c>
      <c r="F4049" s="182" t="s">
        <v>1235</v>
      </c>
      <c r="G4049" s="182">
        <v>2021</v>
      </c>
      <c r="H4049" s="186">
        <v>3</v>
      </c>
      <c r="I4049" s="181">
        <v>301</v>
      </c>
      <c r="J4049" s="189" t="s">
        <v>1328</v>
      </c>
      <c r="K4049" s="187">
        <v>235.9</v>
      </c>
      <c r="L4049" s="185" t="s">
        <v>64</v>
      </c>
      <c r="M4049" s="179" t="s">
        <v>1308</v>
      </c>
      <c r="N4049" s="191" t="s">
        <v>1309</v>
      </c>
      <c r="O4049" s="190" t="s">
        <v>1309</v>
      </c>
      <c r="P4049" s="180" t="s">
        <v>1330</v>
      </c>
      <c r="Q4049" s="180" t="s">
        <v>1325</v>
      </c>
      <c r="R4049" s="186">
        <v>0</v>
      </c>
      <c r="S4049" s="186">
        <v>0</v>
      </c>
      <c r="T4049" s="188">
        <v>3</v>
      </c>
    </row>
    <row r="4050" spans="1:20" s="178" customFormat="1" ht="12.75" customHeight="1" x14ac:dyDescent="0.2">
      <c r="A4050" s="182">
        <v>25</v>
      </c>
      <c r="B4050" s="184" t="s">
        <v>73</v>
      </c>
      <c r="C4050" s="181">
        <v>1</v>
      </c>
      <c r="D4050" s="183">
        <v>44256</v>
      </c>
      <c r="E4050" s="182">
        <v>3</v>
      </c>
      <c r="F4050" s="182" t="s">
        <v>1235</v>
      </c>
      <c r="G4050" s="182">
        <v>2021</v>
      </c>
      <c r="H4050" s="186">
        <v>1</v>
      </c>
      <c r="I4050" s="181">
        <v>301</v>
      </c>
      <c r="J4050" s="189" t="s">
        <v>1328</v>
      </c>
      <c r="K4050" s="187">
        <v>121.98</v>
      </c>
      <c r="L4050" s="185" t="s">
        <v>64</v>
      </c>
      <c r="M4050" s="179" t="s">
        <v>1308</v>
      </c>
      <c r="N4050" s="191" t="s">
        <v>1309</v>
      </c>
      <c r="O4050" s="190" t="s">
        <v>1309</v>
      </c>
      <c r="P4050" s="180" t="s">
        <v>1330</v>
      </c>
      <c r="Q4050" s="180" t="s">
        <v>1325</v>
      </c>
      <c r="R4050" s="186">
        <v>0</v>
      </c>
      <c r="S4050" s="186">
        <v>0</v>
      </c>
      <c r="T4050" s="188">
        <v>1</v>
      </c>
    </row>
    <row r="4051" spans="1:20" s="178" customFormat="1" ht="12.75" customHeight="1" x14ac:dyDescent="0.2">
      <c r="A4051" s="182" t="s">
        <v>1258</v>
      </c>
      <c r="B4051" s="184" t="s">
        <v>74</v>
      </c>
      <c r="C4051" s="181">
        <v>1</v>
      </c>
      <c r="D4051" s="183">
        <v>44256</v>
      </c>
      <c r="E4051" s="182">
        <v>3</v>
      </c>
      <c r="F4051" s="182" t="s">
        <v>1235</v>
      </c>
      <c r="G4051" s="182">
        <v>2021</v>
      </c>
      <c r="H4051" s="186">
        <v>1</v>
      </c>
      <c r="I4051" s="181">
        <v>301</v>
      </c>
      <c r="J4051" s="189" t="s">
        <v>1328</v>
      </c>
      <c r="K4051" s="187">
        <v>108.47</v>
      </c>
      <c r="L4051" s="185" t="s">
        <v>64</v>
      </c>
      <c r="M4051" s="179" t="s">
        <v>1308</v>
      </c>
      <c r="N4051" s="191" t="s">
        <v>1309</v>
      </c>
      <c r="O4051" s="190" t="s">
        <v>1309</v>
      </c>
      <c r="P4051" s="180" t="s">
        <v>1330</v>
      </c>
      <c r="Q4051" s="180" t="s">
        <v>1325</v>
      </c>
      <c r="R4051" s="186">
        <v>0</v>
      </c>
      <c r="S4051" s="186">
        <v>0</v>
      </c>
      <c r="T4051" s="188">
        <v>1</v>
      </c>
    </row>
    <row r="4052" spans="1:20" s="178" customFormat="1" ht="12.75" customHeight="1" x14ac:dyDescent="0.2">
      <c r="A4052" s="182">
        <v>36</v>
      </c>
      <c r="B4052" s="184" t="s">
        <v>75</v>
      </c>
      <c r="C4052" s="181">
        <v>1</v>
      </c>
      <c r="D4052" s="183">
        <v>44256</v>
      </c>
      <c r="E4052" s="182">
        <v>3</v>
      </c>
      <c r="F4052" s="182" t="s">
        <v>1235</v>
      </c>
      <c r="G4052" s="182">
        <v>2021</v>
      </c>
      <c r="H4052" s="186">
        <v>3</v>
      </c>
      <c r="I4052" s="181">
        <v>301</v>
      </c>
      <c r="J4052" s="189" t="s">
        <v>1328</v>
      </c>
      <c r="K4052" s="187">
        <v>280.68</v>
      </c>
      <c r="L4052" s="185" t="s">
        <v>64</v>
      </c>
      <c r="M4052" s="179" t="s">
        <v>1308</v>
      </c>
      <c r="N4052" s="191" t="s">
        <v>1309</v>
      </c>
      <c r="O4052" s="190" t="s">
        <v>1309</v>
      </c>
      <c r="P4052" s="180" t="s">
        <v>1330</v>
      </c>
      <c r="Q4052" s="180" t="s">
        <v>1325</v>
      </c>
      <c r="R4052" s="186">
        <v>0</v>
      </c>
      <c r="S4052" s="186">
        <v>0</v>
      </c>
      <c r="T4052" s="188">
        <v>3</v>
      </c>
    </row>
    <row r="4053" spans="1:20" s="178" customFormat="1" ht="12.75" customHeight="1" x14ac:dyDescent="0.2">
      <c r="A4053" s="182">
        <v>70</v>
      </c>
      <c r="B4053" s="184" t="s">
        <v>76</v>
      </c>
      <c r="C4053" s="181">
        <v>1</v>
      </c>
      <c r="D4053" s="183">
        <v>44256</v>
      </c>
      <c r="E4053" s="182">
        <v>3</v>
      </c>
      <c r="F4053" s="182" t="s">
        <v>1235</v>
      </c>
      <c r="G4053" s="182">
        <v>2021</v>
      </c>
      <c r="H4053" s="186">
        <v>1</v>
      </c>
      <c r="I4053" s="181">
        <v>301</v>
      </c>
      <c r="J4053" s="189" t="s">
        <v>1328</v>
      </c>
      <c r="K4053" s="187">
        <v>87.28</v>
      </c>
      <c r="L4053" s="185" t="s">
        <v>64</v>
      </c>
      <c r="M4053" s="179" t="s">
        <v>1308</v>
      </c>
      <c r="N4053" s="191" t="s">
        <v>1309</v>
      </c>
      <c r="O4053" s="190" t="s">
        <v>1309</v>
      </c>
      <c r="P4053" s="180" t="s">
        <v>1330</v>
      </c>
      <c r="Q4053" s="180" t="s">
        <v>1325</v>
      </c>
      <c r="R4053" s="186">
        <v>0</v>
      </c>
      <c r="S4053" s="186">
        <v>0</v>
      </c>
      <c r="T4053" s="188">
        <v>1</v>
      </c>
    </row>
    <row r="4054" spans="1:20" s="178" customFormat="1" ht="12.75" customHeight="1" x14ac:dyDescent="0.2">
      <c r="A4054" s="182">
        <v>67</v>
      </c>
      <c r="B4054" s="184" t="s">
        <v>77</v>
      </c>
      <c r="C4054" s="181">
        <v>1</v>
      </c>
      <c r="D4054" s="183">
        <v>44256</v>
      </c>
      <c r="E4054" s="182">
        <v>3</v>
      </c>
      <c r="F4054" s="182" t="s">
        <v>1235</v>
      </c>
      <c r="G4054" s="182">
        <v>2021</v>
      </c>
      <c r="H4054" s="186">
        <v>2</v>
      </c>
      <c r="I4054" s="181">
        <v>301</v>
      </c>
      <c r="J4054" s="189" t="s">
        <v>1328</v>
      </c>
      <c r="K4054" s="187">
        <v>158.56</v>
      </c>
      <c r="L4054" s="185" t="s">
        <v>64</v>
      </c>
      <c r="M4054" s="179" t="s">
        <v>1308</v>
      </c>
      <c r="N4054" s="191" t="s">
        <v>1309</v>
      </c>
      <c r="O4054" s="190" t="s">
        <v>1309</v>
      </c>
      <c r="P4054" s="180" t="s">
        <v>1330</v>
      </c>
      <c r="Q4054" s="180" t="s">
        <v>1325</v>
      </c>
      <c r="R4054" s="186">
        <v>0</v>
      </c>
      <c r="S4054" s="186">
        <v>0</v>
      </c>
      <c r="T4054" s="188">
        <v>2</v>
      </c>
    </row>
    <row r="4055" spans="1:20" s="178" customFormat="1" ht="12.75" customHeight="1" x14ac:dyDescent="0.2">
      <c r="A4055" s="182">
        <v>92</v>
      </c>
      <c r="B4055" s="184" t="s">
        <v>78</v>
      </c>
      <c r="C4055" s="181">
        <v>1</v>
      </c>
      <c r="D4055" s="183">
        <v>44256</v>
      </c>
      <c r="E4055" s="182">
        <v>3</v>
      </c>
      <c r="F4055" s="182" t="s">
        <v>1235</v>
      </c>
      <c r="G4055" s="182">
        <v>2021</v>
      </c>
      <c r="H4055" s="186">
        <v>2</v>
      </c>
      <c r="I4055" s="181">
        <v>301</v>
      </c>
      <c r="J4055" s="189" t="s">
        <v>1328</v>
      </c>
      <c r="K4055" s="187">
        <v>244.37</v>
      </c>
      <c r="L4055" s="185" t="s">
        <v>64</v>
      </c>
      <c r="M4055" s="179" t="s">
        <v>1308</v>
      </c>
      <c r="N4055" s="191" t="s">
        <v>1309</v>
      </c>
      <c r="O4055" s="190" t="s">
        <v>1309</v>
      </c>
      <c r="P4055" s="180" t="s">
        <v>1330</v>
      </c>
      <c r="Q4055" s="180" t="s">
        <v>1325</v>
      </c>
      <c r="R4055" s="186">
        <v>0</v>
      </c>
      <c r="S4055" s="186">
        <v>0</v>
      </c>
      <c r="T4055" s="188">
        <v>2</v>
      </c>
    </row>
    <row r="4056" spans="1:20" s="178" customFormat="1" ht="12.75" customHeight="1" x14ac:dyDescent="0.2">
      <c r="A4056" s="182">
        <v>58</v>
      </c>
      <c r="B4056" s="184" t="s">
        <v>79</v>
      </c>
      <c r="C4056" s="181">
        <v>1</v>
      </c>
      <c r="D4056" s="183">
        <v>44256</v>
      </c>
      <c r="E4056" s="182">
        <v>3</v>
      </c>
      <c r="F4056" s="182" t="s">
        <v>1235</v>
      </c>
      <c r="G4056" s="182">
        <v>2021</v>
      </c>
      <c r="H4056" s="186">
        <v>2</v>
      </c>
      <c r="I4056" s="181">
        <v>301</v>
      </c>
      <c r="J4056" s="189" t="s">
        <v>1328</v>
      </c>
      <c r="K4056" s="187">
        <v>105.99</v>
      </c>
      <c r="L4056" s="185" t="s">
        <v>64</v>
      </c>
      <c r="M4056" s="179" t="s">
        <v>1308</v>
      </c>
      <c r="N4056" s="191" t="s">
        <v>1309</v>
      </c>
      <c r="O4056" s="190" t="s">
        <v>1309</v>
      </c>
      <c r="P4056" s="180" t="s">
        <v>1330</v>
      </c>
      <c r="Q4056" s="180" t="s">
        <v>1325</v>
      </c>
      <c r="R4056" s="186">
        <v>0</v>
      </c>
      <c r="S4056" s="186">
        <v>0</v>
      </c>
      <c r="T4056" s="188">
        <v>2</v>
      </c>
    </row>
    <row r="4057" spans="1:20" s="178" customFormat="1" ht="12.75" customHeight="1" x14ac:dyDescent="0.2">
      <c r="A4057" s="182">
        <v>130</v>
      </c>
      <c r="B4057" s="184" t="s">
        <v>80</v>
      </c>
      <c r="C4057" s="181">
        <v>1</v>
      </c>
      <c r="D4057" s="183">
        <v>44256</v>
      </c>
      <c r="E4057" s="182">
        <v>3</v>
      </c>
      <c r="F4057" s="182" t="s">
        <v>1235</v>
      </c>
      <c r="G4057" s="182">
        <v>2021</v>
      </c>
      <c r="H4057" s="186">
        <v>1</v>
      </c>
      <c r="I4057" s="181">
        <v>301</v>
      </c>
      <c r="J4057" s="189" t="s">
        <v>1328</v>
      </c>
      <c r="K4057" s="187">
        <v>64</v>
      </c>
      <c r="L4057" s="185" t="s">
        <v>64</v>
      </c>
      <c r="M4057" s="179" t="s">
        <v>1308</v>
      </c>
      <c r="N4057" s="191" t="s">
        <v>1309</v>
      </c>
      <c r="O4057" s="190" t="s">
        <v>1309</v>
      </c>
      <c r="P4057" s="180" t="s">
        <v>1330</v>
      </c>
      <c r="Q4057" s="180" t="s">
        <v>1325</v>
      </c>
      <c r="R4057" s="186">
        <v>0</v>
      </c>
      <c r="S4057" s="186">
        <v>0</v>
      </c>
      <c r="T4057" s="188">
        <v>1</v>
      </c>
    </row>
    <row r="4058" spans="1:20" s="178" customFormat="1" ht="12.75" customHeight="1" x14ac:dyDescent="0.2">
      <c r="A4058" s="182">
        <v>15</v>
      </c>
      <c r="B4058" s="184" t="s">
        <v>81</v>
      </c>
      <c r="C4058" s="181">
        <v>1</v>
      </c>
      <c r="D4058" s="183">
        <v>44256</v>
      </c>
      <c r="E4058" s="182">
        <v>3</v>
      </c>
      <c r="F4058" s="182" t="s">
        <v>1235</v>
      </c>
      <c r="G4058" s="182">
        <v>2021</v>
      </c>
      <c r="H4058" s="186">
        <v>3</v>
      </c>
      <c r="I4058" s="181">
        <v>301</v>
      </c>
      <c r="J4058" s="189" t="s">
        <v>1328</v>
      </c>
      <c r="K4058" s="187">
        <v>289.98</v>
      </c>
      <c r="L4058" s="185" t="s">
        <v>64</v>
      </c>
      <c r="M4058" s="179" t="s">
        <v>1308</v>
      </c>
      <c r="N4058" s="191" t="s">
        <v>1309</v>
      </c>
      <c r="O4058" s="190" t="s">
        <v>1309</v>
      </c>
      <c r="P4058" s="180" t="s">
        <v>1330</v>
      </c>
      <c r="Q4058" s="180" t="s">
        <v>1325</v>
      </c>
      <c r="R4058" s="186">
        <v>0</v>
      </c>
      <c r="S4058" s="186">
        <v>0</v>
      </c>
      <c r="T4058" s="188">
        <v>3</v>
      </c>
    </row>
    <row r="4059" spans="1:20" s="178" customFormat="1" ht="12.75" customHeight="1" x14ac:dyDescent="0.2">
      <c r="A4059" s="182">
        <v>68</v>
      </c>
      <c r="B4059" s="184" t="s">
        <v>82</v>
      </c>
      <c r="C4059" s="181">
        <v>1</v>
      </c>
      <c r="D4059" s="183">
        <v>44256</v>
      </c>
      <c r="E4059" s="182">
        <v>3</v>
      </c>
      <c r="F4059" s="182" t="s">
        <v>1235</v>
      </c>
      <c r="G4059" s="182">
        <v>2021</v>
      </c>
      <c r="H4059" s="186">
        <v>2</v>
      </c>
      <c r="I4059" s="181">
        <v>301</v>
      </c>
      <c r="J4059" s="189" t="s">
        <v>1328</v>
      </c>
      <c r="K4059" s="187">
        <v>193.09</v>
      </c>
      <c r="L4059" s="185" t="s">
        <v>64</v>
      </c>
      <c r="M4059" s="179" t="s">
        <v>1308</v>
      </c>
      <c r="N4059" s="191" t="s">
        <v>1309</v>
      </c>
      <c r="O4059" s="190" t="s">
        <v>1309</v>
      </c>
      <c r="P4059" s="180" t="s">
        <v>1330</v>
      </c>
      <c r="Q4059" s="180" t="s">
        <v>1325</v>
      </c>
      <c r="R4059" s="186">
        <v>0</v>
      </c>
      <c r="S4059" s="186">
        <v>0</v>
      </c>
      <c r="T4059" s="188">
        <v>2</v>
      </c>
    </row>
    <row r="4060" spans="1:20" s="178" customFormat="1" ht="12.75" customHeight="1" x14ac:dyDescent="0.2">
      <c r="A4060" s="182" t="s">
        <v>1275</v>
      </c>
      <c r="B4060" s="184" t="s">
        <v>83</v>
      </c>
      <c r="C4060" s="181">
        <v>1</v>
      </c>
      <c r="D4060" s="183">
        <v>44256</v>
      </c>
      <c r="E4060" s="182">
        <v>3</v>
      </c>
      <c r="F4060" s="182" t="s">
        <v>1235</v>
      </c>
      <c r="G4060" s="182">
        <v>2021</v>
      </c>
      <c r="H4060" s="186">
        <v>3</v>
      </c>
      <c r="I4060" s="181">
        <v>301</v>
      </c>
      <c r="J4060" s="189" t="s">
        <v>1328</v>
      </c>
      <c r="K4060" s="187">
        <v>173.66</v>
      </c>
      <c r="L4060" s="185" t="s">
        <v>64</v>
      </c>
      <c r="M4060" s="179" t="s">
        <v>1308</v>
      </c>
      <c r="N4060" s="191" t="s">
        <v>1309</v>
      </c>
      <c r="O4060" s="190" t="s">
        <v>1309</v>
      </c>
      <c r="P4060" s="180" t="s">
        <v>1330</v>
      </c>
      <c r="Q4060" s="180" t="s">
        <v>1325</v>
      </c>
      <c r="R4060" s="186">
        <v>0</v>
      </c>
      <c r="S4060" s="186">
        <v>0</v>
      </c>
      <c r="T4060" s="188">
        <v>3</v>
      </c>
    </row>
    <row r="4061" spans="1:20" s="178" customFormat="1" ht="12.75" customHeight="1" x14ac:dyDescent="0.2">
      <c r="A4061" s="182" t="s">
        <v>1262</v>
      </c>
      <c r="B4061" s="184" t="s">
        <v>84</v>
      </c>
      <c r="C4061" s="181">
        <v>1</v>
      </c>
      <c r="D4061" s="183">
        <v>44256</v>
      </c>
      <c r="E4061" s="182">
        <v>3</v>
      </c>
      <c r="F4061" s="182" t="s">
        <v>1235</v>
      </c>
      <c r="G4061" s="182">
        <v>2021</v>
      </c>
      <c r="H4061" s="186">
        <v>2</v>
      </c>
      <c r="I4061" s="181">
        <v>301</v>
      </c>
      <c r="J4061" s="189" t="s">
        <v>1328</v>
      </c>
      <c r="K4061" s="187">
        <v>102.7</v>
      </c>
      <c r="L4061" s="185" t="s">
        <v>64</v>
      </c>
      <c r="M4061" s="179" t="s">
        <v>1308</v>
      </c>
      <c r="N4061" s="191" t="s">
        <v>1309</v>
      </c>
      <c r="O4061" s="190" t="s">
        <v>1309</v>
      </c>
      <c r="P4061" s="180" t="s">
        <v>1330</v>
      </c>
      <c r="Q4061" s="180" t="s">
        <v>1325</v>
      </c>
      <c r="R4061" s="186">
        <v>0</v>
      </c>
      <c r="S4061" s="186">
        <v>0</v>
      </c>
      <c r="T4061" s="188">
        <v>2</v>
      </c>
    </row>
    <row r="4062" spans="1:20" s="178" customFormat="1" ht="12.75" customHeight="1" x14ac:dyDescent="0.2">
      <c r="A4062" s="182">
        <v>62</v>
      </c>
      <c r="B4062" s="184" t="s">
        <v>85</v>
      </c>
      <c r="C4062" s="181">
        <v>1</v>
      </c>
      <c r="D4062" s="183">
        <v>44256</v>
      </c>
      <c r="E4062" s="182">
        <v>3</v>
      </c>
      <c r="F4062" s="182" t="s">
        <v>1235</v>
      </c>
      <c r="G4062" s="182">
        <v>2021</v>
      </c>
      <c r="H4062" s="186">
        <v>1</v>
      </c>
      <c r="I4062" s="181">
        <v>301</v>
      </c>
      <c r="J4062" s="189" t="s">
        <v>1328</v>
      </c>
      <c r="K4062" s="187">
        <v>139.85</v>
      </c>
      <c r="L4062" s="185" t="s">
        <v>64</v>
      </c>
      <c r="M4062" s="179" t="s">
        <v>1308</v>
      </c>
      <c r="N4062" s="191" t="s">
        <v>1309</v>
      </c>
      <c r="O4062" s="190" t="s">
        <v>1309</v>
      </c>
      <c r="P4062" s="180" t="s">
        <v>1330</v>
      </c>
      <c r="Q4062" s="180" t="s">
        <v>1325</v>
      </c>
      <c r="R4062" s="186">
        <v>0</v>
      </c>
      <c r="S4062" s="186">
        <v>0</v>
      </c>
      <c r="T4062" s="188">
        <v>1</v>
      </c>
    </row>
    <row r="4063" spans="1:20" s="178" customFormat="1" ht="12.75" customHeight="1" x14ac:dyDescent="0.2">
      <c r="A4063" s="182" t="s">
        <v>1270</v>
      </c>
      <c r="B4063" s="184" t="s">
        <v>86</v>
      </c>
      <c r="C4063" s="181">
        <v>1</v>
      </c>
      <c r="D4063" s="183">
        <v>44256</v>
      </c>
      <c r="E4063" s="182">
        <v>3</v>
      </c>
      <c r="F4063" s="182" t="s">
        <v>1235</v>
      </c>
      <c r="G4063" s="182">
        <v>2021</v>
      </c>
      <c r="H4063" s="186">
        <v>3</v>
      </c>
      <c r="I4063" s="181">
        <v>301</v>
      </c>
      <c r="J4063" s="189" t="s">
        <v>1328</v>
      </c>
      <c r="K4063" s="187">
        <v>207.73</v>
      </c>
      <c r="L4063" s="185" t="s">
        <v>64</v>
      </c>
      <c r="M4063" s="179" t="s">
        <v>1308</v>
      </c>
      <c r="N4063" s="191" t="s">
        <v>1309</v>
      </c>
      <c r="O4063" s="190" t="s">
        <v>1309</v>
      </c>
      <c r="P4063" s="180" t="s">
        <v>1330</v>
      </c>
      <c r="Q4063" s="180" t="s">
        <v>1325</v>
      </c>
      <c r="R4063" s="186">
        <v>0</v>
      </c>
      <c r="S4063" s="186">
        <v>0</v>
      </c>
      <c r="T4063" s="188">
        <v>3</v>
      </c>
    </row>
    <row r="4064" spans="1:20" s="178" customFormat="1" ht="12.75" customHeight="1" x14ac:dyDescent="0.2">
      <c r="A4064" s="182" t="s">
        <v>1278</v>
      </c>
      <c r="B4064" s="184" t="s">
        <v>87</v>
      </c>
      <c r="C4064" s="181">
        <v>1</v>
      </c>
      <c r="D4064" s="183">
        <v>44256</v>
      </c>
      <c r="E4064" s="182">
        <v>3</v>
      </c>
      <c r="F4064" s="182" t="s">
        <v>1235</v>
      </c>
      <c r="G4064" s="182">
        <v>2021</v>
      </c>
      <c r="H4064" s="186">
        <v>4</v>
      </c>
      <c r="I4064" s="181">
        <v>301</v>
      </c>
      <c r="J4064" s="189" t="s">
        <v>1328</v>
      </c>
      <c r="K4064" s="187">
        <v>333.33</v>
      </c>
      <c r="L4064" s="185" t="s">
        <v>64</v>
      </c>
      <c r="M4064" s="179" t="s">
        <v>1308</v>
      </c>
      <c r="N4064" s="191" t="s">
        <v>1309</v>
      </c>
      <c r="O4064" s="190" t="s">
        <v>1309</v>
      </c>
      <c r="P4064" s="180" t="s">
        <v>1330</v>
      </c>
      <c r="Q4064" s="180" t="s">
        <v>1325</v>
      </c>
      <c r="R4064" s="186">
        <v>0</v>
      </c>
      <c r="S4064" s="186">
        <v>0</v>
      </c>
      <c r="T4064" s="188">
        <v>4</v>
      </c>
    </row>
    <row r="4065" spans="1:20" s="178" customFormat="1" ht="12.75" customHeight="1" x14ac:dyDescent="0.2">
      <c r="A4065" s="182">
        <v>310</v>
      </c>
      <c r="B4065" s="184" t="s">
        <v>1349</v>
      </c>
      <c r="C4065" s="181">
        <v>1</v>
      </c>
      <c r="D4065" s="183">
        <v>44256</v>
      </c>
      <c r="E4065" s="182">
        <v>3</v>
      </c>
      <c r="F4065" s="182" t="s">
        <v>1235</v>
      </c>
      <c r="G4065" s="182">
        <v>2021</v>
      </c>
      <c r="H4065" s="186">
        <v>2</v>
      </c>
      <c r="I4065" s="181">
        <v>301</v>
      </c>
      <c r="J4065" s="189" t="s">
        <v>1328</v>
      </c>
      <c r="K4065" s="187">
        <v>118.12</v>
      </c>
      <c r="L4065" s="185" t="s">
        <v>64</v>
      </c>
      <c r="M4065" s="179" t="s">
        <v>1308</v>
      </c>
      <c r="N4065" s="191" t="s">
        <v>1309</v>
      </c>
      <c r="O4065" s="190" t="s">
        <v>1309</v>
      </c>
      <c r="P4065" s="180" t="s">
        <v>1330</v>
      </c>
      <c r="Q4065" s="180" t="s">
        <v>1325</v>
      </c>
      <c r="R4065" s="186">
        <v>0</v>
      </c>
      <c r="S4065" s="186">
        <v>0</v>
      </c>
      <c r="T4065" s="188">
        <v>2</v>
      </c>
    </row>
    <row r="4066" spans="1:20" s="178" customFormat="1" ht="12.75" customHeight="1" x14ac:dyDescent="0.2">
      <c r="A4066" s="182">
        <v>225</v>
      </c>
      <c r="B4066" s="184" t="s">
        <v>1347</v>
      </c>
      <c r="C4066" s="181">
        <v>1</v>
      </c>
      <c r="D4066" s="183">
        <v>44256</v>
      </c>
      <c r="E4066" s="182">
        <v>3</v>
      </c>
      <c r="F4066" s="182" t="s">
        <v>1235</v>
      </c>
      <c r="G4066" s="182">
        <v>2021</v>
      </c>
      <c r="H4066" s="186">
        <v>1</v>
      </c>
      <c r="I4066" s="181">
        <v>301</v>
      </c>
      <c r="J4066" s="189" t="s">
        <v>1328</v>
      </c>
      <c r="K4066" s="187">
        <v>76.64</v>
      </c>
      <c r="L4066" s="185" t="s">
        <v>64</v>
      </c>
      <c r="M4066" s="179" t="s">
        <v>1308</v>
      </c>
      <c r="N4066" s="191" t="s">
        <v>1309</v>
      </c>
      <c r="O4066" s="190" t="s">
        <v>1309</v>
      </c>
      <c r="P4066" s="180" t="s">
        <v>1330</v>
      </c>
      <c r="Q4066" s="180" t="s">
        <v>1325</v>
      </c>
      <c r="R4066" s="186">
        <v>0</v>
      </c>
      <c r="S4066" s="186">
        <v>0</v>
      </c>
      <c r="T4066" s="188">
        <v>1</v>
      </c>
    </row>
    <row r="4067" spans="1:20" s="178" customFormat="1" ht="12.75" customHeight="1" x14ac:dyDescent="0.2">
      <c r="A4067" s="182">
        <v>255</v>
      </c>
      <c r="B4067" s="184" t="s">
        <v>1348</v>
      </c>
      <c r="C4067" s="181">
        <v>1</v>
      </c>
      <c r="D4067" s="183">
        <v>44256</v>
      </c>
      <c r="E4067" s="182">
        <v>3</v>
      </c>
      <c r="F4067" s="182" t="s">
        <v>1235</v>
      </c>
      <c r="G4067" s="182">
        <v>2021</v>
      </c>
      <c r="H4067" s="186">
        <v>1</v>
      </c>
      <c r="I4067" s="181">
        <v>301</v>
      </c>
      <c r="J4067" s="189" t="s">
        <v>1328</v>
      </c>
      <c r="K4067" s="187">
        <v>79.45</v>
      </c>
      <c r="L4067" s="185" t="s">
        <v>64</v>
      </c>
      <c r="M4067" s="179" t="s">
        <v>1308</v>
      </c>
      <c r="N4067" s="191" t="s">
        <v>1309</v>
      </c>
      <c r="O4067" s="190" t="s">
        <v>1309</v>
      </c>
      <c r="P4067" s="180" t="s">
        <v>1330</v>
      </c>
      <c r="Q4067" s="180" t="s">
        <v>1325</v>
      </c>
      <c r="R4067" s="186">
        <v>0</v>
      </c>
      <c r="S4067" s="186">
        <v>0</v>
      </c>
      <c r="T4067" s="188">
        <v>1</v>
      </c>
    </row>
    <row r="4068" spans="1:20" s="178" customFormat="1" ht="12.75" customHeight="1" x14ac:dyDescent="0.2">
      <c r="A4068" s="182">
        <v>18</v>
      </c>
      <c r="B4068" s="184" t="s">
        <v>63</v>
      </c>
      <c r="C4068" s="181">
        <v>1</v>
      </c>
      <c r="D4068" s="183">
        <v>44287</v>
      </c>
      <c r="E4068" s="182">
        <v>4</v>
      </c>
      <c r="F4068" s="182" t="s">
        <v>1236</v>
      </c>
      <c r="G4068" s="182">
        <v>2021</v>
      </c>
      <c r="H4068" s="186">
        <v>496</v>
      </c>
      <c r="I4068" s="181">
        <v>201</v>
      </c>
      <c r="J4068" s="189" t="s">
        <v>47</v>
      </c>
      <c r="K4068" s="187">
        <v>48628.49</v>
      </c>
      <c r="L4068" s="185" t="s">
        <v>64</v>
      </c>
      <c r="M4068" s="179" t="s">
        <v>1308</v>
      </c>
      <c r="N4068" s="191" t="s">
        <v>1309</v>
      </c>
      <c r="O4068" s="190" t="s">
        <v>1309</v>
      </c>
      <c r="P4068" s="180" t="s">
        <v>1310</v>
      </c>
      <c r="Q4068" s="180" t="s">
        <v>1313</v>
      </c>
      <c r="R4068" s="186">
        <v>0</v>
      </c>
      <c r="S4068" s="186">
        <v>12</v>
      </c>
      <c r="T4068" s="188">
        <v>575</v>
      </c>
    </row>
    <row r="4069" spans="1:20" s="178" customFormat="1" ht="12.75" customHeight="1" x14ac:dyDescent="0.2">
      <c r="A4069" s="182">
        <v>97</v>
      </c>
      <c r="B4069" s="184" t="s">
        <v>66</v>
      </c>
      <c r="C4069" s="181">
        <v>1</v>
      </c>
      <c r="D4069" s="183">
        <v>44287</v>
      </c>
      <c r="E4069" s="182">
        <v>4</v>
      </c>
      <c r="F4069" s="182" t="s">
        <v>1236</v>
      </c>
      <c r="G4069" s="182">
        <v>2021</v>
      </c>
      <c r="H4069" s="186">
        <v>41</v>
      </c>
      <c r="I4069" s="181">
        <v>201</v>
      </c>
      <c r="J4069" s="189" t="s">
        <v>47</v>
      </c>
      <c r="K4069" s="187">
        <v>3391.16</v>
      </c>
      <c r="L4069" s="185" t="s">
        <v>64</v>
      </c>
      <c r="M4069" s="179" t="s">
        <v>1308</v>
      </c>
      <c r="N4069" s="191" t="s">
        <v>1309</v>
      </c>
      <c r="O4069" s="190" t="s">
        <v>1309</v>
      </c>
      <c r="P4069" s="180" t="s">
        <v>1310</v>
      </c>
      <c r="Q4069" s="180" t="s">
        <v>1313</v>
      </c>
      <c r="R4069" s="186">
        <v>0</v>
      </c>
      <c r="S4069" s="186">
        <v>1</v>
      </c>
      <c r="T4069" s="188">
        <v>31</v>
      </c>
    </row>
    <row r="4070" spans="1:20" s="178" customFormat="1" ht="12.75" customHeight="1" x14ac:dyDescent="0.2">
      <c r="A4070" s="182">
        <v>85</v>
      </c>
      <c r="B4070" s="184" t="s">
        <v>67</v>
      </c>
      <c r="C4070" s="181">
        <v>1</v>
      </c>
      <c r="D4070" s="183">
        <v>44287</v>
      </c>
      <c r="E4070" s="182">
        <v>4</v>
      </c>
      <c r="F4070" s="182" t="s">
        <v>1236</v>
      </c>
      <c r="G4070" s="182">
        <v>2021</v>
      </c>
      <c r="H4070" s="186">
        <v>48</v>
      </c>
      <c r="I4070" s="181">
        <v>201</v>
      </c>
      <c r="J4070" s="189" t="s">
        <v>47</v>
      </c>
      <c r="K4070" s="187">
        <v>4425.08</v>
      </c>
      <c r="L4070" s="185" t="s">
        <v>64</v>
      </c>
      <c r="M4070" s="179" t="s">
        <v>1308</v>
      </c>
      <c r="N4070" s="191" t="s">
        <v>1309</v>
      </c>
      <c r="O4070" s="190" t="s">
        <v>1309</v>
      </c>
      <c r="P4070" s="180" t="s">
        <v>1310</v>
      </c>
      <c r="Q4070" s="180" t="s">
        <v>1313</v>
      </c>
      <c r="R4070" s="186">
        <v>0</v>
      </c>
      <c r="S4070" s="186">
        <v>1</v>
      </c>
      <c r="T4070" s="188">
        <v>44</v>
      </c>
    </row>
    <row r="4071" spans="1:20" s="178" customFormat="1" ht="12.75" customHeight="1" x14ac:dyDescent="0.2">
      <c r="A4071" s="182">
        <v>51</v>
      </c>
      <c r="B4071" s="184" t="s">
        <v>68</v>
      </c>
      <c r="C4071" s="181">
        <v>1</v>
      </c>
      <c r="D4071" s="183">
        <v>44287</v>
      </c>
      <c r="E4071" s="182">
        <v>4</v>
      </c>
      <c r="F4071" s="182" t="s">
        <v>1236</v>
      </c>
      <c r="G4071" s="182">
        <v>2021</v>
      </c>
      <c r="H4071" s="186">
        <v>65</v>
      </c>
      <c r="I4071" s="181">
        <v>201</v>
      </c>
      <c r="J4071" s="189" t="s">
        <v>47</v>
      </c>
      <c r="K4071" s="187">
        <v>6020.78</v>
      </c>
      <c r="L4071" s="185" t="s">
        <v>64</v>
      </c>
      <c r="M4071" s="179" t="s">
        <v>1308</v>
      </c>
      <c r="N4071" s="191" t="s">
        <v>1309</v>
      </c>
      <c r="O4071" s="190" t="s">
        <v>1309</v>
      </c>
      <c r="P4071" s="180" t="s">
        <v>1310</v>
      </c>
      <c r="Q4071" s="180" t="s">
        <v>1313</v>
      </c>
      <c r="R4071" s="186">
        <v>0</v>
      </c>
      <c r="S4071" s="186">
        <v>2</v>
      </c>
      <c r="T4071" s="188">
        <v>62</v>
      </c>
    </row>
    <row r="4072" spans="1:20" s="178" customFormat="1" ht="12.75" customHeight="1" x14ac:dyDescent="0.2">
      <c r="A4072" s="182">
        <v>83</v>
      </c>
      <c r="B4072" s="184" t="s">
        <v>69</v>
      </c>
      <c r="C4072" s="181">
        <v>1</v>
      </c>
      <c r="D4072" s="183">
        <v>44287</v>
      </c>
      <c r="E4072" s="182">
        <v>4</v>
      </c>
      <c r="F4072" s="182" t="s">
        <v>1236</v>
      </c>
      <c r="G4072" s="182">
        <v>2021</v>
      </c>
      <c r="H4072" s="186">
        <v>85</v>
      </c>
      <c r="I4072" s="181">
        <v>201</v>
      </c>
      <c r="J4072" s="189" t="s">
        <v>47</v>
      </c>
      <c r="K4072" s="187">
        <v>7721.04</v>
      </c>
      <c r="L4072" s="185" t="s">
        <v>64</v>
      </c>
      <c r="M4072" s="179" t="s">
        <v>1308</v>
      </c>
      <c r="N4072" s="191" t="s">
        <v>1309</v>
      </c>
      <c r="O4072" s="190" t="s">
        <v>1309</v>
      </c>
      <c r="P4072" s="180" t="s">
        <v>1310</v>
      </c>
      <c r="Q4072" s="180" t="s">
        <v>1313</v>
      </c>
      <c r="R4072" s="186">
        <v>0</v>
      </c>
      <c r="S4072" s="186">
        <v>2</v>
      </c>
      <c r="T4072" s="188">
        <v>88</v>
      </c>
    </row>
    <row r="4073" spans="1:20" s="178" customFormat="1" ht="12.75" customHeight="1" x14ac:dyDescent="0.2">
      <c r="A4073" s="182">
        <v>52</v>
      </c>
      <c r="B4073" s="184" t="s">
        <v>70</v>
      </c>
      <c r="C4073" s="181">
        <v>1</v>
      </c>
      <c r="D4073" s="183">
        <v>44287</v>
      </c>
      <c r="E4073" s="182">
        <v>4</v>
      </c>
      <c r="F4073" s="182" t="s">
        <v>1236</v>
      </c>
      <c r="G4073" s="182">
        <v>2021</v>
      </c>
      <c r="H4073" s="186">
        <v>79</v>
      </c>
      <c r="I4073" s="181">
        <v>201</v>
      </c>
      <c r="J4073" s="189" t="s">
        <v>47</v>
      </c>
      <c r="K4073" s="187">
        <v>7207.24</v>
      </c>
      <c r="L4073" s="185" t="s">
        <v>64</v>
      </c>
      <c r="M4073" s="179" t="s">
        <v>1308</v>
      </c>
      <c r="N4073" s="191" t="s">
        <v>1309</v>
      </c>
      <c r="O4073" s="190" t="s">
        <v>1309</v>
      </c>
      <c r="P4073" s="180" t="s">
        <v>1310</v>
      </c>
      <c r="Q4073" s="180" t="s">
        <v>1313</v>
      </c>
      <c r="R4073" s="186">
        <v>0</v>
      </c>
      <c r="S4073" s="186">
        <v>2</v>
      </c>
      <c r="T4073" s="188">
        <v>67</v>
      </c>
    </row>
    <row r="4074" spans="1:20" s="178" customFormat="1" ht="12.75" customHeight="1" x14ac:dyDescent="0.2">
      <c r="A4074" s="182">
        <v>90</v>
      </c>
      <c r="B4074" s="184" t="s">
        <v>72</v>
      </c>
      <c r="C4074" s="181">
        <v>1</v>
      </c>
      <c r="D4074" s="183">
        <v>44287</v>
      </c>
      <c r="E4074" s="182">
        <v>4</v>
      </c>
      <c r="F4074" s="182" t="s">
        <v>1236</v>
      </c>
      <c r="G4074" s="182">
        <v>2021</v>
      </c>
      <c r="H4074" s="186">
        <v>96</v>
      </c>
      <c r="I4074" s="181">
        <v>201</v>
      </c>
      <c r="J4074" s="189" t="s">
        <v>47</v>
      </c>
      <c r="K4074" s="187">
        <v>8337.14</v>
      </c>
      <c r="L4074" s="185" t="s">
        <v>64</v>
      </c>
      <c r="M4074" s="179" t="s">
        <v>1308</v>
      </c>
      <c r="N4074" s="191" t="s">
        <v>1309</v>
      </c>
      <c r="O4074" s="190" t="s">
        <v>1309</v>
      </c>
      <c r="P4074" s="180" t="s">
        <v>1310</v>
      </c>
      <c r="Q4074" s="180" t="s">
        <v>1313</v>
      </c>
      <c r="R4074" s="186">
        <v>0</v>
      </c>
      <c r="S4074" s="186">
        <v>2</v>
      </c>
      <c r="T4074" s="188">
        <v>80</v>
      </c>
    </row>
    <row r="4075" spans="1:20" s="178" customFormat="1" ht="12.75" customHeight="1" x14ac:dyDescent="0.2">
      <c r="A4075" s="182">
        <v>25</v>
      </c>
      <c r="B4075" s="184" t="s">
        <v>73</v>
      </c>
      <c r="C4075" s="181">
        <v>1</v>
      </c>
      <c r="D4075" s="183">
        <v>44287</v>
      </c>
      <c r="E4075" s="182">
        <v>4</v>
      </c>
      <c r="F4075" s="182" t="s">
        <v>1236</v>
      </c>
      <c r="G4075" s="182">
        <v>2021</v>
      </c>
      <c r="H4075" s="186">
        <v>38</v>
      </c>
      <c r="I4075" s="181">
        <v>201</v>
      </c>
      <c r="J4075" s="189" t="s">
        <v>47</v>
      </c>
      <c r="K4075" s="187">
        <v>3346.51</v>
      </c>
      <c r="L4075" s="185" t="s">
        <v>64</v>
      </c>
      <c r="M4075" s="179" t="s">
        <v>1308</v>
      </c>
      <c r="N4075" s="191" t="s">
        <v>1309</v>
      </c>
      <c r="O4075" s="190" t="s">
        <v>1309</v>
      </c>
      <c r="P4075" s="180" t="s">
        <v>1310</v>
      </c>
      <c r="Q4075" s="180" t="s">
        <v>1313</v>
      </c>
      <c r="R4075" s="186">
        <v>0</v>
      </c>
      <c r="S4075" s="186">
        <v>1</v>
      </c>
      <c r="T4075" s="188">
        <v>39</v>
      </c>
    </row>
    <row r="4076" spans="1:20" s="178" customFormat="1" ht="12.75" customHeight="1" x14ac:dyDescent="0.2">
      <c r="A4076" s="182">
        <v>102</v>
      </c>
      <c r="B4076" s="184" t="s">
        <v>74</v>
      </c>
      <c r="C4076" s="181">
        <v>1</v>
      </c>
      <c r="D4076" s="183">
        <v>44287</v>
      </c>
      <c r="E4076" s="182">
        <v>4</v>
      </c>
      <c r="F4076" s="182" t="s">
        <v>1236</v>
      </c>
      <c r="G4076" s="182">
        <v>2021</v>
      </c>
      <c r="H4076" s="186">
        <v>40</v>
      </c>
      <c r="I4076" s="181">
        <v>201</v>
      </c>
      <c r="J4076" s="189" t="s">
        <v>47</v>
      </c>
      <c r="K4076" s="187">
        <v>3455.43</v>
      </c>
      <c r="L4076" s="185" t="s">
        <v>64</v>
      </c>
      <c r="M4076" s="179" t="s">
        <v>1308</v>
      </c>
      <c r="N4076" s="191" t="s">
        <v>1309</v>
      </c>
      <c r="O4076" s="190" t="s">
        <v>1309</v>
      </c>
      <c r="P4076" s="180" t="s">
        <v>1310</v>
      </c>
      <c r="Q4076" s="180" t="s">
        <v>1313</v>
      </c>
      <c r="R4076" s="186">
        <v>0</v>
      </c>
      <c r="S4076" s="186">
        <v>1</v>
      </c>
      <c r="T4076" s="188">
        <v>35</v>
      </c>
    </row>
    <row r="4077" spans="1:20" s="178" customFormat="1" ht="12.75" customHeight="1" x14ac:dyDescent="0.2">
      <c r="A4077" s="182">
        <v>36</v>
      </c>
      <c r="B4077" s="184" t="s">
        <v>75</v>
      </c>
      <c r="C4077" s="181">
        <v>1</v>
      </c>
      <c r="D4077" s="183">
        <v>44287</v>
      </c>
      <c r="E4077" s="182">
        <v>4</v>
      </c>
      <c r="F4077" s="182" t="s">
        <v>1236</v>
      </c>
      <c r="G4077" s="182">
        <v>2021</v>
      </c>
      <c r="H4077" s="186">
        <v>89</v>
      </c>
      <c r="I4077" s="181">
        <v>201</v>
      </c>
      <c r="J4077" s="189" t="s">
        <v>47</v>
      </c>
      <c r="K4077" s="187">
        <v>8361.4500000000007</v>
      </c>
      <c r="L4077" s="185" t="s">
        <v>64</v>
      </c>
      <c r="M4077" s="179" t="s">
        <v>1308</v>
      </c>
      <c r="N4077" s="191" t="s">
        <v>1309</v>
      </c>
      <c r="O4077" s="190" t="s">
        <v>1309</v>
      </c>
      <c r="P4077" s="180" t="s">
        <v>1310</v>
      </c>
      <c r="Q4077" s="180" t="s">
        <v>1313</v>
      </c>
      <c r="R4077" s="186">
        <v>0</v>
      </c>
      <c r="S4077" s="186">
        <v>2</v>
      </c>
      <c r="T4077" s="188">
        <v>92</v>
      </c>
    </row>
    <row r="4078" spans="1:20" s="178" customFormat="1" ht="12.75" customHeight="1" x14ac:dyDescent="0.2">
      <c r="A4078" s="182">
        <v>70</v>
      </c>
      <c r="B4078" s="184" t="s">
        <v>76</v>
      </c>
      <c r="C4078" s="181">
        <v>1</v>
      </c>
      <c r="D4078" s="183">
        <v>44287</v>
      </c>
      <c r="E4078" s="182">
        <v>4</v>
      </c>
      <c r="F4078" s="182" t="s">
        <v>1236</v>
      </c>
      <c r="G4078" s="182">
        <v>2021</v>
      </c>
      <c r="H4078" s="186">
        <v>40</v>
      </c>
      <c r="I4078" s="181">
        <v>201</v>
      </c>
      <c r="J4078" s="189" t="s">
        <v>47</v>
      </c>
      <c r="K4078" s="187">
        <v>4095.62</v>
      </c>
      <c r="L4078" s="185" t="s">
        <v>64</v>
      </c>
      <c r="M4078" s="179" t="s">
        <v>1308</v>
      </c>
      <c r="N4078" s="191" t="s">
        <v>1309</v>
      </c>
      <c r="O4078" s="190" t="s">
        <v>1309</v>
      </c>
      <c r="P4078" s="180" t="s">
        <v>1310</v>
      </c>
      <c r="Q4078" s="180" t="s">
        <v>1313</v>
      </c>
      <c r="R4078" s="186">
        <v>0</v>
      </c>
      <c r="S4078" s="186">
        <v>1</v>
      </c>
      <c r="T4078" s="188">
        <v>38</v>
      </c>
    </row>
    <row r="4079" spans="1:20" s="178" customFormat="1" ht="12.75" customHeight="1" x14ac:dyDescent="0.2">
      <c r="A4079" s="182">
        <v>67</v>
      </c>
      <c r="B4079" s="184" t="s">
        <v>77</v>
      </c>
      <c r="C4079" s="181">
        <v>1</v>
      </c>
      <c r="D4079" s="183">
        <v>44287</v>
      </c>
      <c r="E4079" s="182">
        <v>4</v>
      </c>
      <c r="F4079" s="182" t="s">
        <v>1236</v>
      </c>
      <c r="G4079" s="182">
        <v>2021</v>
      </c>
      <c r="H4079" s="186">
        <v>96</v>
      </c>
      <c r="I4079" s="181">
        <v>201</v>
      </c>
      <c r="J4079" s="189" t="s">
        <v>47</v>
      </c>
      <c r="K4079" s="187">
        <v>8402.08</v>
      </c>
      <c r="L4079" s="185" t="s">
        <v>64</v>
      </c>
      <c r="M4079" s="179" t="s">
        <v>1308</v>
      </c>
      <c r="N4079" s="191" t="s">
        <v>1309</v>
      </c>
      <c r="O4079" s="190" t="s">
        <v>1309</v>
      </c>
      <c r="P4079" s="180" t="s">
        <v>1310</v>
      </c>
      <c r="Q4079" s="180" t="s">
        <v>1313</v>
      </c>
      <c r="R4079" s="186">
        <v>0</v>
      </c>
      <c r="S4079" s="186">
        <v>2</v>
      </c>
      <c r="T4079" s="188">
        <v>114</v>
      </c>
    </row>
    <row r="4080" spans="1:20" s="178" customFormat="1" ht="12.75" customHeight="1" x14ac:dyDescent="0.2">
      <c r="A4080" s="182">
        <v>92</v>
      </c>
      <c r="B4080" s="184" t="s">
        <v>78</v>
      </c>
      <c r="C4080" s="181">
        <v>1</v>
      </c>
      <c r="D4080" s="183">
        <v>44287</v>
      </c>
      <c r="E4080" s="182">
        <v>4</v>
      </c>
      <c r="F4080" s="182" t="s">
        <v>1236</v>
      </c>
      <c r="G4080" s="182">
        <v>2021</v>
      </c>
      <c r="H4080" s="186">
        <v>92</v>
      </c>
      <c r="I4080" s="181">
        <v>201</v>
      </c>
      <c r="J4080" s="189" t="s">
        <v>47</v>
      </c>
      <c r="K4080" s="187">
        <v>7967.49</v>
      </c>
      <c r="L4080" s="185" t="s">
        <v>64</v>
      </c>
      <c r="M4080" s="179" t="s">
        <v>1308</v>
      </c>
      <c r="N4080" s="191" t="s">
        <v>1309</v>
      </c>
      <c r="O4080" s="190" t="s">
        <v>1309</v>
      </c>
      <c r="P4080" s="180" t="s">
        <v>1310</v>
      </c>
      <c r="Q4080" s="180" t="s">
        <v>1313</v>
      </c>
      <c r="R4080" s="186">
        <v>0</v>
      </c>
      <c r="S4080" s="186">
        <v>2</v>
      </c>
      <c r="T4080" s="188">
        <v>106</v>
      </c>
    </row>
    <row r="4081" spans="1:20" s="178" customFormat="1" ht="12.75" customHeight="1" x14ac:dyDescent="0.2">
      <c r="A4081" s="182">
        <v>58</v>
      </c>
      <c r="B4081" s="184" t="s">
        <v>79</v>
      </c>
      <c r="C4081" s="181">
        <v>1</v>
      </c>
      <c r="D4081" s="183">
        <v>44287</v>
      </c>
      <c r="E4081" s="182">
        <v>4</v>
      </c>
      <c r="F4081" s="182" t="s">
        <v>1236</v>
      </c>
      <c r="G4081" s="182">
        <v>2021</v>
      </c>
      <c r="H4081" s="186">
        <v>46</v>
      </c>
      <c r="I4081" s="181">
        <v>201</v>
      </c>
      <c r="J4081" s="189" t="s">
        <v>47</v>
      </c>
      <c r="K4081" s="187">
        <v>3938.77</v>
      </c>
      <c r="L4081" s="185" t="s">
        <v>64</v>
      </c>
      <c r="M4081" s="179" t="s">
        <v>1308</v>
      </c>
      <c r="N4081" s="191" t="s">
        <v>1309</v>
      </c>
      <c r="O4081" s="190" t="s">
        <v>1309</v>
      </c>
      <c r="P4081" s="180" t="s">
        <v>1310</v>
      </c>
      <c r="Q4081" s="180" t="s">
        <v>1313</v>
      </c>
      <c r="R4081" s="186">
        <v>0</v>
      </c>
      <c r="S4081" s="186">
        <v>1</v>
      </c>
      <c r="T4081" s="188">
        <v>45</v>
      </c>
    </row>
    <row r="4082" spans="1:20" s="178" customFormat="1" ht="12.75" customHeight="1" x14ac:dyDescent="0.2">
      <c r="A4082" s="182">
        <v>130</v>
      </c>
      <c r="B4082" s="184" t="s">
        <v>80</v>
      </c>
      <c r="C4082" s="181">
        <v>1</v>
      </c>
      <c r="D4082" s="183">
        <v>44287</v>
      </c>
      <c r="E4082" s="182">
        <v>4</v>
      </c>
      <c r="F4082" s="182" t="s">
        <v>1236</v>
      </c>
      <c r="G4082" s="182">
        <v>2021</v>
      </c>
      <c r="H4082" s="186">
        <v>42</v>
      </c>
      <c r="I4082" s="181">
        <v>201</v>
      </c>
      <c r="J4082" s="189" t="s">
        <v>47</v>
      </c>
      <c r="K4082" s="187">
        <v>3729.32</v>
      </c>
      <c r="L4082" s="185" t="s">
        <v>64</v>
      </c>
      <c r="M4082" s="179" t="s">
        <v>1308</v>
      </c>
      <c r="N4082" s="191" t="s">
        <v>1309</v>
      </c>
      <c r="O4082" s="190" t="s">
        <v>1309</v>
      </c>
      <c r="P4082" s="180" t="s">
        <v>1310</v>
      </c>
      <c r="Q4082" s="180" t="s">
        <v>1313</v>
      </c>
      <c r="R4082" s="186">
        <v>0</v>
      </c>
      <c r="S4082" s="186">
        <v>1</v>
      </c>
      <c r="T4082" s="188">
        <v>46</v>
      </c>
    </row>
    <row r="4083" spans="1:20" s="178" customFormat="1" ht="12.75" customHeight="1" x14ac:dyDescent="0.2">
      <c r="A4083" s="182">
        <v>15</v>
      </c>
      <c r="B4083" s="184" t="s">
        <v>81</v>
      </c>
      <c r="C4083" s="181">
        <v>1</v>
      </c>
      <c r="D4083" s="183">
        <v>44287</v>
      </c>
      <c r="E4083" s="182">
        <v>4</v>
      </c>
      <c r="F4083" s="182" t="s">
        <v>1236</v>
      </c>
      <c r="G4083" s="182">
        <v>2021</v>
      </c>
      <c r="H4083" s="186">
        <v>70</v>
      </c>
      <c r="I4083" s="181">
        <v>201</v>
      </c>
      <c r="J4083" s="189" t="s">
        <v>47</v>
      </c>
      <c r="K4083" s="187">
        <v>4943.59</v>
      </c>
      <c r="L4083" s="185" t="s">
        <v>64</v>
      </c>
      <c r="M4083" s="179" t="s">
        <v>1308</v>
      </c>
      <c r="N4083" s="191" t="s">
        <v>1309</v>
      </c>
      <c r="O4083" s="190" t="s">
        <v>1309</v>
      </c>
      <c r="P4083" s="180" t="s">
        <v>1310</v>
      </c>
      <c r="Q4083" s="180" t="s">
        <v>1313</v>
      </c>
      <c r="R4083" s="186">
        <v>0</v>
      </c>
      <c r="S4083" s="186">
        <v>2</v>
      </c>
      <c r="T4083" s="188">
        <v>64</v>
      </c>
    </row>
    <row r="4084" spans="1:20" s="178" customFormat="1" ht="12.75" customHeight="1" x14ac:dyDescent="0.2">
      <c r="A4084" s="182">
        <v>68</v>
      </c>
      <c r="B4084" s="184" t="s">
        <v>82</v>
      </c>
      <c r="C4084" s="181">
        <v>1</v>
      </c>
      <c r="D4084" s="183">
        <v>44287</v>
      </c>
      <c r="E4084" s="182">
        <v>4</v>
      </c>
      <c r="F4084" s="182" t="s">
        <v>1236</v>
      </c>
      <c r="G4084" s="182">
        <v>2021</v>
      </c>
      <c r="H4084" s="186">
        <v>57</v>
      </c>
      <c r="I4084" s="181">
        <v>201</v>
      </c>
      <c r="J4084" s="189" t="s">
        <v>47</v>
      </c>
      <c r="K4084" s="187">
        <v>4485.3599999999997</v>
      </c>
      <c r="L4084" s="185" t="s">
        <v>64</v>
      </c>
      <c r="M4084" s="179" t="s">
        <v>1308</v>
      </c>
      <c r="N4084" s="191" t="s">
        <v>1309</v>
      </c>
      <c r="O4084" s="190" t="s">
        <v>1309</v>
      </c>
      <c r="P4084" s="180" t="s">
        <v>1310</v>
      </c>
      <c r="Q4084" s="180" t="s">
        <v>1313</v>
      </c>
      <c r="R4084" s="186">
        <v>0</v>
      </c>
      <c r="S4084" s="186">
        <v>1</v>
      </c>
      <c r="T4084" s="188">
        <v>55</v>
      </c>
    </row>
    <row r="4085" spans="1:20" s="178" customFormat="1" ht="12.75" customHeight="1" x14ac:dyDescent="0.2">
      <c r="A4085" s="182">
        <v>94</v>
      </c>
      <c r="B4085" s="184" t="s">
        <v>83</v>
      </c>
      <c r="C4085" s="181">
        <v>1</v>
      </c>
      <c r="D4085" s="183">
        <v>44287</v>
      </c>
      <c r="E4085" s="182">
        <v>4</v>
      </c>
      <c r="F4085" s="182" t="s">
        <v>1236</v>
      </c>
      <c r="G4085" s="182">
        <v>2021</v>
      </c>
      <c r="H4085" s="186">
        <v>107</v>
      </c>
      <c r="I4085" s="181">
        <v>201</v>
      </c>
      <c r="J4085" s="189" t="s">
        <v>47</v>
      </c>
      <c r="K4085" s="187">
        <v>9032.06</v>
      </c>
      <c r="L4085" s="185" t="s">
        <v>64</v>
      </c>
      <c r="M4085" s="179" t="s">
        <v>1308</v>
      </c>
      <c r="N4085" s="191" t="s">
        <v>1309</v>
      </c>
      <c r="O4085" s="190" t="s">
        <v>1309</v>
      </c>
      <c r="P4085" s="180" t="s">
        <v>1310</v>
      </c>
      <c r="Q4085" s="180" t="s">
        <v>1313</v>
      </c>
      <c r="R4085" s="186">
        <v>0</v>
      </c>
      <c r="S4085" s="186">
        <v>0</v>
      </c>
      <c r="T4085" s="188">
        <v>113</v>
      </c>
    </row>
    <row r="4086" spans="1:20" s="178" customFormat="1" ht="12.75" customHeight="1" x14ac:dyDescent="0.2">
      <c r="A4086" s="182">
        <v>88</v>
      </c>
      <c r="B4086" s="184" t="s">
        <v>84</v>
      </c>
      <c r="C4086" s="181">
        <v>1</v>
      </c>
      <c r="D4086" s="183">
        <v>44287</v>
      </c>
      <c r="E4086" s="182">
        <v>4</v>
      </c>
      <c r="F4086" s="182" t="s">
        <v>1236</v>
      </c>
      <c r="G4086" s="182">
        <v>2021</v>
      </c>
      <c r="H4086" s="186">
        <v>45</v>
      </c>
      <c r="I4086" s="181">
        <v>201</v>
      </c>
      <c r="J4086" s="189" t="s">
        <v>47</v>
      </c>
      <c r="K4086" s="187">
        <v>3652.52</v>
      </c>
      <c r="L4086" s="185" t="s">
        <v>64</v>
      </c>
      <c r="M4086" s="179" t="s">
        <v>1308</v>
      </c>
      <c r="N4086" s="191" t="s">
        <v>1309</v>
      </c>
      <c r="O4086" s="190" t="s">
        <v>1309</v>
      </c>
      <c r="P4086" s="180" t="s">
        <v>1310</v>
      </c>
      <c r="Q4086" s="180" t="s">
        <v>1313</v>
      </c>
      <c r="R4086" s="186">
        <v>0</v>
      </c>
      <c r="S4086" s="186">
        <v>1</v>
      </c>
      <c r="T4086" s="188">
        <v>35</v>
      </c>
    </row>
    <row r="4087" spans="1:20" s="178" customFormat="1" ht="12.75" customHeight="1" x14ac:dyDescent="0.2">
      <c r="A4087" s="182">
        <v>62</v>
      </c>
      <c r="B4087" s="184" t="s">
        <v>85</v>
      </c>
      <c r="C4087" s="181">
        <v>1</v>
      </c>
      <c r="D4087" s="183">
        <v>44287</v>
      </c>
      <c r="E4087" s="182">
        <v>4</v>
      </c>
      <c r="F4087" s="182" t="s">
        <v>1236</v>
      </c>
      <c r="G4087" s="182">
        <v>2021</v>
      </c>
      <c r="H4087" s="186">
        <v>55</v>
      </c>
      <c r="I4087" s="181">
        <v>201</v>
      </c>
      <c r="J4087" s="189" t="s">
        <v>47</v>
      </c>
      <c r="K4087" s="187">
        <v>5203.08</v>
      </c>
      <c r="L4087" s="185" t="s">
        <v>64</v>
      </c>
      <c r="M4087" s="179" t="s">
        <v>1308</v>
      </c>
      <c r="N4087" s="191" t="s">
        <v>1309</v>
      </c>
      <c r="O4087" s="190" t="s">
        <v>1309</v>
      </c>
      <c r="P4087" s="180" t="s">
        <v>1310</v>
      </c>
      <c r="Q4087" s="180" t="s">
        <v>1313</v>
      </c>
      <c r="R4087" s="186">
        <v>0</v>
      </c>
      <c r="S4087" s="186">
        <v>1</v>
      </c>
      <c r="T4087" s="188">
        <v>59</v>
      </c>
    </row>
    <row r="4088" spans="1:20" s="178" customFormat="1" ht="12.75" customHeight="1" x14ac:dyDescent="0.2">
      <c r="A4088" s="182">
        <v>91</v>
      </c>
      <c r="B4088" s="184" t="s">
        <v>86</v>
      </c>
      <c r="C4088" s="181">
        <v>1</v>
      </c>
      <c r="D4088" s="183">
        <v>44287</v>
      </c>
      <c r="E4088" s="182">
        <v>4</v>
      </c>
      <c r="F4088" s="182" t="s">
        <v>1236</v>
      </c>
      <c r="G4088" s="182">
        <v>2021</v>
      </c>
      <c r="H4088" s="186">
        <v>85</v>
      </c>
      <c r="I4088" s="181">
        <v>201</v>
      </c>
      <c r="J4088" s="189" t="s">
        <v>47</v>
      </c>
      <c r="K4088" s="187">
        <v>6615.59</v>
      </c>
      <c r="L4088" s="185" t="s">
        <v>64</v>
      </c>
      <c r="M4088" s="179" t="s">
        <v>1308</v>
      </c>
      <c r="N4088" s="191" t="s">
        <v>1309</v>
      </c>
      <c r="O4088" s="190" t="s">
        <v>1309</v>
      </c>
      <c r="P4088" s="180" t="s">
        <v>1310</v>
      </c>
      <c r="Q4088" s="180" t="s">
        <v>1313</v>
      </c>
      <c r="R4088" s="186">
        <v>0</v>
      </c>
      <c r="S4088" s="186">
        <v>0</v>
      </c>
      <c r="T4088" s="188">
        <v>73</v>
      </c>
    </row>
    <row r="4089" spans="1:20" s="178" customFormat="1" ht="12.75" customHeight="1" x14ac:dyDescent="0.2">
      <c r="A4089" s="182">
        <v>89</v>
      </c>
      <c r="B4089" s="184" t="s">
        <v>87</v>
      </c>
      <c r="C4089" s="181">
        <v>1</v>
      </c>
      <c r="D4089" s="183">
        <v>44287</v>
      </c>
      <c r="E4089" s="182">
        <v>4</v>
      </c>
      <c r="F4089" s="182" t="s">
        <v>1236</v>
      </c>
      <c r="G4089" s="182">
        <v>2021</v>
      </c>
      <c r="H4089" s="186">
        <v>89</v>
      </c>
      <c r="I4089" s="181">
        <v>201</v>
      </c>
      <c r="J4089" s="189" t="s">
        <v>47</v>
      </c>
      <c r="K4089" s="187">
        <v>7690.34</v>
      </c>
      <c r="L4089" s="185" t="s">
        <v>64</v>
      </c>
      <c r="M4089" s="179" t="s">
        <v>1308</v>
      </c>
      <c r="N4089" s="191" t="s">
        <v>1309</v>
      </c>
      <c r="O4089" s="190" t="s">
        <v>1309</v>
      </c>
      <c r="P4089" s="180" t="s">
        <v>1310</v>
      </c>
      <c r="Q4089" s="180" t="s">
        <v>1313</v>
      </c>
      <c r="R4089" s="186">
        <v>0</v>
      </c>
      <c r="S4089" s="186">
        <v>2</v>
      </c>
      <c r="T4089" s="188">
        <v>68</v>
      </c>
    </row>
    <row r="4090" spans="1:20" s="178" customFormat="1" ht="12.75" customHeight="1" x14ac:dyDescent="0.2">
      <c r="A4090" s="182">
        <v>310</v>
      </c>
      <c r="B4090" s="184" t="s">
        <v>1346</v>
      </c>
      <c r="C4090" s="181">
        <v>1</v>
      </c>
      <c r="D4090" s="183">
        <v>44287</v>
      </c>
      <c r="E4090" s="182">
        <v>4</v>
      </c>
      <c r="F4090" s="182" t="s">
        <v>1236</v>
      </c>
      <c r="G4090" s="182">
        <v>2021</v>
      </c>
      <c r="H4090" s="186">
        <v>52</v>
      </c>
      <c r="I4090" s="181">
        <v>201</v>
      </c>
      <c r="J4090" s="189" t="s">
        <v>47</v>
      </c>
      <c r="K4090" s="187">
        <v>4577.79</v>
      </c>
      <c r="L4090" s="185" t="s">
        <v>64</v>
      </c>
      <c r="M4090" s="179" t="s">
        <v>1308</v>
      </c>
      <c r="N4090" s="191" t="s">
        <v>1309</v>
      </c>
      <c r="O4090" s="190" t="s">
        <v>1309</v>
      </c>
      <c r="P4090" s="180" t="s">
        <v>1310</v>
      </c>
      <c r="Q4090" s="180" t="s">
        <v>1313</v>
      </c>
      <c r="R4090" s="186">
        <v>0</v>
      </c>
      <c r="S4090" s="186">
        <v>1</v>
      </c>
      <c r="T4090" s="188">
        <v>54</v>
      </c>
    </row>
    <row r="4091" spans="1:20" s="178" customFormat="1" ht="12.75" customHeight="1" x14ac:dyDescent="0.2">
      <c r="A4091" s="182">
        <v>225</v>
      </c>
      <c r="B4091" s="184" t="s">
        <v>1347</v>
      </c>
      <c r="C4091" s="181">
        <v>1</v>
      </c>
      <c r="D4091" s="183">
        <v>44287</v>
      </c>
      <c r="E4091" s="182">
        <v>4</v>
      </c>
      <c r="F4091" s="182" t="s">
        <v>1236</v>
      </c>
      <c r="G4091" s="182">
        <v>2021</v>
      </c>
      <c r="H4091" s="186">
        <v>36</v>
      </c>
      <c r="I4091" s="181">
        <v>201</v>
      </c>
      <c r="J4091" s="189" t="s">
        <v>47</v>
      </c>
      <c r="K4091" s="187">
        <v>3171.29</v>
      </c>
      <c r="L4091" s="185" t="s">
        <v>64</v>
      </c>
      <c r="M4091" s="179" t="s">
        <v>1308</v>
      </c>
      <c r="N4091" s="191" t="s">
        <v>1309</v>
      </c>
      <c r="O4091" s="190" t="s">
        <v>1309</v>
      </c>
      <c r="P4091" s="180" t="s">
        <v>1310</v>
      </c>
      <c r="Q4091" s="180" t="s">
        <v>1313</v>
      </c>
      <c r="R4091" s="186">
        <v>0</v>
      </c>
      <c r="S4091" s="186">
        <v>1</v>
      </c>
      <c r="T4091" s="188">
        <v>36</v>
      </c>
    </row>
    <row r="4092" spans="1:20" s="178" customFormat="1" ht="12.75" customHeight="1" x14ac:dyDescent="0.2">
      <c r="A4092" s="182">
        <v>255</v>
      </c>
      <c r="B4092" s="184" t="s">
        <v>1348</v>
      </c>
      <c r="C4092" s="181">
        <v>1</v>
      </c>
      <c r="D4092" s="183">
        <v>44287</v>
      </c>
      <c r="E4092" s="182">
        <v>4</v>
      </c>
      <c r="F4092" s="182" t="s">
        <v>1236</v>
      </c>
      <c r="G4092" s="182">
        <v>2021</v>
      </c>
      <c r="H4092" s="186">
        <v>36</v>
      </c>
      <c r="I4092" s="181">
        <v>201</v>
      </c>
      <c r="J4092" s="189" t="s">
        <v>47</v>
      </c>
      <c r="K4092" s="187">
        <v>2418.35</v>
      </c>
      <c r="L4092" s="185" t="s">
        <v>64</v>
      </c>
      <c r="M4092" s="179" t="s">
        <v>1308</v>
      </c>
      <c r="N4092" s="191" t="s">
        <v>1309</v>
      </c>
      <c r="O4092" s="190" t="s">
        <v>1309</v>
      </c>
      <c r="P4092" s="180" t="s">
        <v>1310</v>
      </c>
      <c r="Q4092" s="180" t="s">
        <v>1313</v>
      </c>
      <c r="R4092" s="186">
        <v>0</v>
      </c>
      <c r="S4092" s="186">
        <v>1</v>
      </c>
      <c r="T4092" s="188">
        <v>36</v>
      </c>
    </row>
    <row r="4093" spans="1:20" s="178" customFormat="1" ht="12.75" customHeight="1" x14ac:dyDescent="0.2">
      <c r="A4093" s="182">
        <v>80</v>
      </c>
      <c r="B4093" s="184" t="s">
        <v>3</v>
      </c>
      <c r="C4093" s="181">
        <v>1</v>
      </c>
      <c r="D4093" s="183">
        <v>44287</v>
      </c>
      <c r="E4093" s="182">
        <v>4</v>
      </c>
      <c r="F4093" s="182" t="s">
        <v>1236</v>
      </c>
      <c r="G4093" s="182">
        <v>2021</v>
      </c>
      <c r="H4093" s="186">
        <v>200</v>
      </c>
      <c r="I4093" s="181">
        <v>201</v>
      </c>
      <c r="J4093" s="189" t="s">
        <v>47</v>
      </c>
      <c r="K4093" s="187">
        <v>16463.89</v>
      </c>
      <c r="L4093" s="185" t="s">
        <v>1340</v>
      </c>
      <c r="M4093" s="179" t="s">
        <v>1308</v>
      </c>
      <c r="N4093" s="191" t="s">
        <v>1309</v>
      </c>
      <c r="O4093" s="190" t="s">
        <v>1309</v>
      </c>
      <c r="P4093" s="180" t="s">
        <v>1310</v>
      </c>
      <c r="Q4093" s="180" t="s">
        <v>1313</v>
      </c>
      <c r="R4093" s="186">
        <v>16</v>
      </c>
      <c r="S4093" s="186">
        <v>5</v>
      </c>
      <c r="T4093" s="188">
        <v>224</v>
      </c>
    </row>
    <row r="4094" spans="1:20" s="178" customFormat="1" ht="12.75" customHeight="1" x14ac:dyDescent="0.2">
      <c r="A4094" s="182">
        <v>104</v>
      </c>
      <c r="B4094" s="184" t="s">
        <v>4</v>
      </c>
      <c r="C4094" s="181">
        <v>1</v>
      </c>
      <c r="D4094" s="183">
        <v>44287</v>
      </c>
      <c r="E4094" s="182">
        <v>4</v>
      </c>
      <c r="F4094" s="182" t="s">
        <v>1236</v>
      </c>
      <c r="G4094" s="182">
        <v>2021</v>
      </c>
      <c r="H4094" s="186">
        <v>39</v>
      </c>
      <c r="I4094" s="181">
        <v>201</v>
      </c>
      <c r="J4094" s="189" t="s">
        <v>47</v>
      </c>
      <c r="K4094" s="187">
        <v>2822.74</v>
      </c>
      <c r="L4094" s="185" t="s">
        <v>1340</v>
      </c>
      <c r="M4094" s="179" t="s">
        <v>1308</v>
      </c>
      <c r="N4094" s="191" t="s">
        <v>1309</v>
      </c>
      <c r="O4094" s="190" t="s">
        <v>1309</v>
      </c>
      <c r="P4094" s="180" t="s">
        <v>1310</v>
      </c>
      <c r="Q4094" s="180" t="s">
        <v>1313</v>
      </c>
      <c r="R4094" s="186">
        <v>3</v>
      </c>
      <c r="S4094" s="186">
        <v>1</v>
      </c>
      <c r="T4094" s="188">
        <v>44</v>
      </c>
    </row>
    <row r="4095" spans="1:20" s="178" customFormat="1" ht="12.75" customHeight="1" x14ac:dyDescent="0.2">
      <c r="A4095" s="182">
        <v>79</v>
      </c>
      <c r="B4095" s="184" t="s">
        <v>5</v>
      </c>
      <c r="C4095" s="181">
        <v>1</v>
      </c>
      <c r="D4095" s="183">
        <v>44287</v>
      </c>
      <c r="E4095" s="182">
        <v>4</v>
      </c>
      <c r="F4095" s="182" t="s">
        <v>1236</v>
      </c>
      <c r="G4095" s="182">
        <v>2021</v>
      </c>
      <c r="H4095" s="186">
        <v>262</v>
      </c>
      <c r="I4095" s="181">
        <v>201</v>
      </c>
      <c r="J4095" s="189" t="s">
        <v>47</v>
      </c>
      <c r="K4095" s="187">
        <v>27992.09</v>
      </c>
      <c r="L4095" s="185" t="s">
        <v>1341</v>
      </c>
      <c r="M4095" s="179" t="s">
        <v>1308</v>
      </c>
      <c r="N4095" s="191" t="s">
        <v>1309</v>
      </c>
      <c r="O4095" s="190" t="s">
        <v>1309</v>
      </c>
      <c r="P4095" s="180" t="s">
        <v>1310</v>
      </c>
      <c r="Q4095" s="180" t="s">
        <v>1313</v>
      </c>
      <c r="R4095" s="186">
        <v>0</v>
      </c>
      <c r="S4095" s="186">
        <v>6</v>
      </c>
      <c r="T4095" s="188">
        <v>184</v>
      </c>
    </row>
    <row r="4096" spans="1:20" s="178" customFormat="1" ht="12.75" customHeight="1" x14ac:dyDescent="0.2">
      <c r="A4096" s="182" t="s">
        <v>1289</v>
      </c>
      <c r="B4096" s="184" t="s">
        <v>43</v>
      </c>
      <c r="C4096" s="181">
        <v>1</v>
      </c>
      <c r="D4096" s="183">
        <v>44287</v>
      </c>
      <c r="E4096" s="182">
        <v>4</v>
      </c>
      <c r="F4096" s="182" t="s">
        <v>1236</v>
      </c>
      <c r="G4096" s="182">
        <v>2021</v>
      </c>
      <c r="H4096" s="186">
        <v>3696</v>
      </c>
      <c r="I4096" s="181">
        <v>201</v>
      </c>
      <c r="J4096" s="189" t="s">
        <v>47</v>
      </c>
      <c r="K4096" s="187">
        <v>221331.97</v>
      </c>
      <c r="L4096" s="185" t="s">
        <v>62</v>
      </c>
      <c r="M4096" s="179" t="s">
        <v>1308</v>
      </c>
      <c r="N4096" s="191" t="s">
        <v>1309</v>
      </c>
      <c r="O4096" s="190" t="s">
        <v>1309</v>
      </c>
      <c r="P4096" s="180" t="s">
        <v>1310</v>
      </c>
      <c r="Q4096" s="180" t="s">
        <v>1313</v>
      </c>
      <c r="R4096" s="186">
        <v>289</v>
      </c>
      <c r="S4096" s="186">
        <v>85</v>
      </c>
      <c r="T4096" s="188">
        <v>4123</v>
      </c>
    </row>
    <row r="4097" spans="1:20" s="178" customFormat="1" ht="12.75" customHeight="1" x14ac:dyDescent="0.2">
      <c r="A4097" s="182" t="s">
        <v>1290</v>
      </c>
      <c r="B4097" s="184" t="s">
        <v>1243</v>
      </c>
      <c r="C4097" s="181">
        <v>1</v>
      </c>
      <c r="D4097" s="183">
        <v>44287</v>
      </c>
      <c r="E4097" s="182">
        <v>4</v>
      </c>
      <c r="F4097" s="182" t="s">
        <v>1236</v>
      </c>
      <c r="G4097" s="182">
        <v>2021</v>
      </c>
      <c r="H4097" s="186">
        <v>3368</v>
      </c>
      <c r="I4097" s="181">
        <v>201</v>
      </c>
      <c r="J4097" s="189" t="s">
        <v>47</v>
      </c>
      <c r="K4097" s="187">
        <v>223882.97</v>
      </c>
      <c r="L4097" s="185" t="s">
        <v>1337</v>
      </c>
      <c r="M4097" s="179" t="s">
        <v>1308</v>
      </c>
      <c r="N4097" s="191" t="s">
        <v>1309</v>
      </c>
      <c r="O4097" s="190" t="s">
        <v>1309</v>
      </c>
      <c r="P4097" s="180" t="s">
        <v>1310</v>
      </c>
      <c r="Q4097" s="180" t="s">
        <v>1313</v>
      </c>
      <c r="R4097" s="186">
        <v>263</v>
      </c>
      <c r="S4097" s="186">
        <v>77</v>
      </c>
      <c r="T4097" s="188">
        <v>3753</v>
      </c>
    </row>
    <row r="4098" spans="1:20" s="178" customFormat="1" ht="12.75" customHeight="1" x14ac:dyDescent="0.2">
      <c r="A4098" s="182" t="s">
        <v>1291</v>
      </c>
      <c r="B4098" s="184" t="s">
        <v>1244</v>
      </c>
      <c r="C4098" s="181">
        <v>1</v>
      </c>
      <c r="D4098" s="183">
        <v>44287</v>
      </c>
      <c r="E4098" s="182">
        <v>4</v>
      </c>
      <c r="F4098" s="182" t="s">
        <v>1236</v>
      </c>
      <c r="G4098" s="182">
        <v>2021</v>
      </c>
      <c r="H4098" s="186">
        <v>5232</v>
      </c>
      <c r="I4098" s="181">
        <v>201</v>
      </c>
      <c r="J4098" s="189" t="s">
        <v>47</v>
      </c>
      <c r="K4098" s="187">
        <v>322040.84000000003</v>
      </c>
      <c r="L4098" s="185" t="s">
        <v>1337</v>
      </c>
      <c r="M4098" s="179" t="s">
        <v>1308</v>
      </c>
      <c r="N4098" s="191" t="s">
        <v>1309</v>
      </c>
      <c r="O4098" s="190" t="s">
        <v>1309</v>
      </c>
      <c r="P4098" s="180" t="s">
        <v>1310</v>
      </c>
      <c r="Q4098" s="180" t="s">
        <v>1313</v>
      </c>
      <c r="R4098" s="186">
        <v>409</v>
      </c>
      <c r="S4098" s="186">
        <v>120</v>
      </c>
      <c r="T4098" s="188">
        <v>5838</v>
      </c>
    </row>
    <row r="4099" spans="1:20" s="178" customFormat="1" ht="12.75" customHeight="1" x14ac:dyDescent="0.2">
      <c r="A4099" s="182">
        <v>28</v>
      </c>
      <c r="B4099" s="184" t="s">
        <v>16</v>
      </c>
      <c r="C4099" s="181">
        <v>1</v>
      </c>
      <c r="D4099" s="183">
        <v>44287</v>
      </c>
      <c r="E4099" s="182">
        <v>4</v>
      </c>
      <c r="F4099" s="182" t="s">
        <v>1236</v>
      </c>
      <c r="G4099" s="182">
        <v>2021</v>
      </c>
      <c r="H4099" s="186">
        <v>32</v>
      </c>
      <c r="I4099" s="181">
        <v>201</v>
      </c>
      <c r="J4099" s="189" t="s">
        <v>47</v>
      </c>
      <c r="K4099" s="187">
        <v>2360.23</v>
      </c>
      <c r="L4099" s="185" t="s">
        <v>88</v>
      </c>
      <c r="M4099" s="179" t="s">
        <v>1308</v>
      </c>
      <c r="N4099" s="191" t="s">
        <v>1309</v>
      </c>
      <c r="O4099" s="190" t="s">
        <v>1309</v>
      </c>
      <c r="P4099" s="180" t="s">
        <v>1310</v>
      </c>
      <c r="Q4099" s="180" t="s">
        <v>1313</v>
      </c>
      <c r="R4099" s="186">
        <v>0</v>
      </c>
      <c r="S4099" s="186">
        <v>1</v>
      </c>
      <c r="T4099" s="188">
        <v>34</v>
      </c>
    </row>
    <row r="4100" spans="1:20" s="178" customFormat="1" ht="12.75" customHeight="1" x14ac:dyDescent="0.2">
      <c r="A4100" s="182" t="s">
        <v>1285</v>
      </c>
      <c r="B4100" s="184" t="s">
        <v>44</v>
      </c>
      <c r="C4100" s="181">
        <v>1</v>
      </c>
      <c r="D4100" s="183">
        <v>44287</v>
      </c>
      <c r="E4100" s="182">
        <v>4</v>
      </c>
      <c r="F4100" s="182" t="s">
        <v>1236</v>
      </c>
      <c r="G4100" s="182">
        <v>2021</v>
      </c>
      <c r="H4100" s="186">
        <v>0</v>
      </c>
      <c r="I4100" s="181">
        <v>201</v>
      </c>
      <c r="J4100" s="189" t="s">
        <v>47</v>
      </c>
      <c r="K4100" s="187">
        <v>0</v>
      </c>
      <c r="L4100" s="185" t="s">
        <v>88</v>
      </c>
      <c r="M4100" s="179" t="s">
        <v>1308</v>
      </c>
      <c r="N4100" s="191" t="s">
        <v>1309</v>
      </c>
      <c r="O4100" s="190" t="s">
        <v>1309</v>
      </c>
      <c r="P4100" s="180" t="s">
        <v>1310</v>
      </c>
      <c r="Q4100" s="180" t="s">
        <v>1313</v>
      </c>
      <c r="R4100" s="186">
        <v>0</v>
      </c>
      <c r="S4100" s="186">
        <v>0</v>
      </c>
      <c r="T4100" s="188">
        <v>296</v>
      </c>
    </row>
    <row r="4101" spans="1:20" s="178" customFormat="1" ht="12.75" customHeight="1" x14ac:dyDescent="0.2">
      <c r="A4101" s="182" t="s">
        <v>1293</v>
      </c>
      <c r="B4101" s="184" t="s">
        <v>89</v>
      </c>
      <c r="C4101" s="181">
        <v>1</v>
      </c>
      <c r="D4101" s="183">
        <v>44287</v>
      </c>
      <c r="E4101" s="182">
        <v>4</v>
      </c>
      <c r="F4101" s="182" t="s">
        <v>1236</v>
      </c>
      <c r="G4101" s="182">
        <v>2021</v>
      </c>
      <c r="H4101" s="186">
        <v>592</v>
      </c>
      <c r="I4101" s="181">
        <v>201</v>
      </c>
      <c r="J4101" s="189" t="s">
        <v>47</v>
      </c>
      <c r="K4101" s="187">
        <v>32627.26</v>
      </c>
      <c r="L4101" s="185" t="s">
        <v>89</v>
      </c>
      <c r="M4101" s="179" t="s">
        <v>1308</v>
      </c>
      <c r="N4101" s="191" t="s">
        <v>1309</v>
      </c>
      <c r="O4101" s="190" t="s">
        <v>1309</v>
      </c>
      <c r="P4101" s="180" t="s">
        <v>1310</v>
      </c>
      <c r="Q4101" s="180" t="s">
        <v>1313</v>
      </c>
      <c r="R4101" s="186">
        <v>0</v>
      </c>
      <c r="S4101" s="186">
        <v>14</v>
      </c>
      <c r="T4101" s="188">
        <v>614</v>
      </c>
    </row>
    <row r="4102" spans="1:20" s="178" customFormat="1" ht="12.75" customHeight="1" x14ac:dyDescent="0.2">
      <c r="A4102" s="182">
        <v>82</v>
      </c>
      <c r="B4102" s="184" t="s">
        <v>8</v>
      </c>
      <c r="C4102" s="181">
        <v>1</v>
      </c>
      <c r="D4102" s="183">
        <v>44287</v>
      </c>
      <c r="E4102" s="182">
        <v>4</v>
      </c>
      <c r="F4102" s="182" t="s">
        <v>1236</v>
      </c>
      <c r="G4102" s="182">
        <v>2021</v>
      </c>
      <c r="H4102" s="186">
        <v>756</v>
      </c>
      <c r="I4102" s="181">
        <v>201</v>
      </c>
      <c r="J4102" s="189" t="s">
        <v>47</v>
      </c>
      <c r="K4102" s="187">
        <v>61862.2</v>
      </c>
      <c r="L4102" s="185" t="s">
        <v>1338</v>
      </c>
      <c r="M4102" s="179" t="s">
        <v>1308</v>
      </c>
      <c r="N4102" s="191" t="s">
        <v>1309</v>
      </c>
      <c r="O4102" s="190" t="s">
        <v>1309</v>
      </c>
      <c r="P4102" s="180" t="s">
        <v>1310</v>
      </c>
      <c r="Q4102" s="180" t="s">
        <v>1313</v>
      </c>
      <c r="R4102" s="186">
        <v>60</v>
      </c>
      <c r="S4102" s="186">
        <v>17</v>
      </c>
      <c r="T4102" s="188">
        <v>841</v>
      </c>
    </row>
    <row r="4103" spans="1:20" s="178" customFormat="1" ht="12.75" customHeight="1" x14ac:dyDescent="0.2">
      <c r="A4103" s="182">
        <v>75</v>
      </c>
      <c r="B4103" s="184" t="s">
        <v>9</v>
      </c>
      <c r="C4103" s="181">
        <v>1</v>
      </c>
      <c r="D4103" s="183">
        <v>44287</v>
      </c>
      <c r="E4103" s="182">
        <v>4</v>
      </c>
      <c r="F4103" s="182" t="s">
        <v>1236</v>
      </c>
      <c r="G4103" s="182">
        <v>2021</v>
      </c>
      <c r="H4103" s="186">
        <v>302</v>
      </c>
      <c r="I4103" s="181">
        <v>201</v>
      </c>
      <c r="J4103" s="189" t="s">
        <v>47</v>
      </c>
      <c r="K4103" s="187">
        <v>20432.53</v>
      </c>
      <c r="L4103" s="185" t="s">
        <v>1338</v>
      </c>
      <c r="M4103" s="179" t="s">
        <v>1308</v>
      </c>
      <c r="N4103" s="191" t="s">
        <v>1309</v>
      </c>
      <c r="O4103" s="190" t="s">
        <v>1309</v>
      </c>
      <c r="P4103" s="180" t="s">
        <v>1310</v>
      </c>
      <c r="Q4103" s="180" t="s">
        <v>1313</v>
      </c>
      <c r="R4103" s="186">
        <v>24</v>
      </c>
      <c r="S4103" s="186">
        <v>7</v>
      </c>
      <c r="T4103" s="188">
        <v>150</v>
      </c>
    </row>
    <row r="4104" spans="1:20" s="178" customFormat="1" ht="12.75" customHeight="1" x14ac:dyDescent="0.2">
      <c r="A4104" s="182">
        <v>59</v>
      </c>
      <c r="B4104" s="184" t="s">
        <v>10</v>
      </c>
      <c r="C4104" s="181">
        <v>1</v>
      </c>
      <c r="D4104" s="183">
        <v>44287</v>
      </c>
      <c r="E4104" s="182">
        <v>4</v>
      </c>
      <c r="F4104" s="182" t="s">
        <v>1236</v>
      </c>
      <c r="G4104" s="182">
        <v>2021</v>
      </c>
      <c r="H4104" s="186">
        <v>545</v>
      </c>
      <c r="I4104" s="181">
        <v>201</v>
      </c>
      <c r="J4104" s="189" t="s">
        <v>47</v>
      </c>
      <c r="K4104" s="187">
        <v>41272.26</v>
      </c>
      <c r="L4104" s="185" t="s">
        <v>1338</v>
      </c>
      <c r="M4104" s="179" t="s">
        <v>1308</v>
      </c>
      <c r="N4104" s="191" t="s">
        <v>1309</v>
      </c>
      <c r="O4104" s="190" t="s">
        <v>1309</v>
      </c>
      <c r="P4104" s="180" t="s">
        <v>1310</v>
      </c>
      <c r="Q4104" s="180" t="s">
        <v>1313</v>
      </c>
      <c r="R4104" s="186">
        <v>43</v>
      </c>
      <c r="S4104" s="186">
        <v>13</v>
      </c>
      <c r="T4104" s="188">
        <v>605</v>
      </c>
    </row>
    <row r="4105" spans="1:20" s="178" customFormat="1" ht="12.75" customHeight="1" x14ac:dyDescent="0.2">
      <c r="A4105" s="182">
        <v>65</v>
      </c>
      <c r="B4105" s="184" t="s">
        <v>11</v>
      </c>
      <c r="C4105" s="181">
        <v>1</v>
      </c>
      <c r="D4105" s="183">
        <v>44287</v>
      </c>
      <c r="E4105" s="182">
        <v>4</v>
      </c>
      <c r="F4105" s="182" t="s">
        <v>1236</v>
      </c>
      <c r="G4105" s="182">
        <v>2021</v>
      </c>
      <c r="H4105" s="186">
        <v>579</v>
      </c>
      <c r="I4105" s="181">
        <v>201</v>
      </c>
      <c r="J4105" s="189" t="s">
        <v>47</v>
      </c>
      <c r="K4105" s="187">
        <v>42410.38</v>
      </c>
      <c r="L4105" s="185" t="s">
        <v>1338</v>
      </c>
      <c r="M4105" s="179" t="s">
        <v>1308</v>
      </c>
      <c r="N4105" s="191" t="s">
        <v>1309</v>
      </c>
      <c r="O4105" s="190" t="s">
        <v>1309</v>
      </c>
      <c r="P4105" s="180" t="s">
        <v>1310</v>
      </c>
      <c r="Q4105" s="180" t="s">
        <v>1313</v>
      </c>
      <c r="R4105" s="186">
        <v>45</v>
      </c>
      <c r="S4105" s="186">
        <v>13</v>
      </c>
      <c r="T4105" s="188">
        <v>644</v>
      </c>
    </row>
    <row r="4106" spans="1:20" s="178" customFormat="1" ht="12.75" customHeight="1" x14ac:dyDescent="0.2">
      <c r="A4106" s="182">
        <v>63</v>
      </c>
      <c r="B4106" s="184" t="s">
        <v>12</v>
      </c>
      <c r="C4106" s="181">
        <v>1</v>
      </c>
      <c r="D4106" s="183">
        <v>44287</v>
      </c>
      <c r="E4106" s="182">
        <v>4</v>
      </c>
      <c r="F4106" s="182" t="s">
        <v>1236</v>
      </c>
      <c r="G4106" s="182">
        <v>2021</v>
      </c>
      <c r="H4106" s="186">
        <v>713</v>
      </c>
      <c r="I4106" s="181">
        <v>201</v>
      </c>
      <c r="J4106" s="189" t="s">
        <v>47</v>
      </c>
      <c r="K4106" s="187">
        <v>53283.72</v>
      </c>
      <c r="L4106" s="185" t="s">
        <v>1338</v>
      </c>
      <c r="M4106" s="179" t="s">
        <v>1308</v>
      </c>
      <c r="N4106" s="191" t="s">
        <v>1309</v>
      </c>
      <c r="O4106" s="190" t="s">
        <v>1309</v>
      </c>
      <c r="P4106" s="180" t="s">
        <v>1310</v>
      </c>
      <c r="Q4106" s="180" t="s">
        <v>1313</v>
      </c>
      <c r="R4106" s="186">
        <v>56</v>
      </c>
      <c r="S4106" s="186">
        <v>16</v>
      </c>
      <c r="T4106" s="188">
        <v>792</v>
      </c>
    </row>
    <row r="4107" spans="1:20" s="178" customFormat="1" ht="12.75" customHeight="1" x14ac:dyDescent="0.2">
      <c r="A4107" s="182">
        <v>76</v>
      </c>
      <c r="B4107" s="184" t="s">
        <v>50</v>
      </c>
      <c r="C4107" s="181">
        <v>1</v>
      </c>
      <c r="D4107" s="183">
        <v>44287</v>
      </c>
      <c r="E4107" s="182">
        <v>4</v>
      </c>
      <c r="F4107" s="182" t="s">
        <v>1236</v>
      </c>
      <c r="G4107" s="182">
        <v>2021</v>
      </c>
      <c r="H4107" s="186">
        <v>287</v>
      </c>
      <c r="I4107" s="181">
        <v>201</v>
      </c>
      <c r="J4107" s="189" t="s">
        <v>47</v>
      </c>
      <c r="K4107" s="187">
        <v>23069.75</v>
      </c>
      <c r="L4107" s="185" t="s">
        <v>1338</v>
      </c>
      <c r="M4107" s="179" t="s">
        <v>1308</v>
      </c>
      <c r="N4107" s="191" t="s">
        <v>1309</v>
      </c>
      <c r="O4107" s="190" t="s">
        <v>1309</v>
      </c>
      <c r="P4107" s="180" t="s">
        <v>1310</v>
      </c>
      <c r="Q4107" s="180" t="s">
        <v>1313</v>
      </c>
      <c r="R4107" s="186">
        <v>22</v>
      </c>
      <c r="S4107" s="186">
        <v>7</v>
      </c>
      <c r="T4107" s="188">
        <v>301</v>
      </c>
    </row>
    <row r="4108" spans="1:20" s="178" customFormat="1" ht="12.75" customHeight="1" x14ac:dyDescent="0.2">
      <c r="A4108" s="182">
        <v>150</v>
      </c>
      <c r="B4108" s="184" t="s">
        <v>13</v>
      </c>
      <c r="C4108" s="181">
        <v>1</v>
      </c>
      <c r="D4108" s="183">
        <v>44287</v>
      </c>
      <c r="E4108" s="182">
        <v>4</v>
      </c>
      <c r="F4108" s="182" t="s">
        <v>1236</v>
      </c>
      <c r="G4108" s="182">
        <v>2021</v>
      </c>
      <c r="H4108" s="186">
        <v>8</v>
      </c>
      <c r="I4108" s="181">
        <v>201</v>
      </c>
      <c r="J4108" s="189" t="s">
        <v>47</v>
      </c>
      <c r="K4108" s="187">
        <v>794.23</v>
      </c>
      <c r="L4108" s="185" t="s">
        <v>1339</v>
      </c>
      <c r="M4108" s="179" t="s">
        <v>1308</v>
      </c>
      <c r="N4108" s="191" t="s">
        <v>1309</v>
      </c>
      <c r="O4108" s="190" t="s">
        <v>1309</v>
      </c>
      <c r="P4108" s="180" t="s">
        <v>1310</v>
      </c>
      <c r="Q4108" s="180" t="s">
        <v>1313</v>
      </c>
      <c r="R4108" s="186">
        <v>0</v>
      </c>
      <c r="S4108" s="186">
        <v>0</v>
      </c>
      <c r="T4108" s="188">
        <v>8</v>
      </c>
    </row>
    <row r="4109" spans="1:20" s="178" customFormat="1" ht="12.75" customHeight="1" x14ac:dyDescent="0.2">
      <c r="A4109" s="182">
        <v>71</v>
      </c>
      <c r="B4109" s="184" t="s">
        <v>14</v>
      </c>
      <c r="C4109" s="181">
        <v>1</v>
      </c>
      <c r="D4109" s="183">
        <v>44287</v>
      </c>
      <c r="E4109" s="182">
        <v>4</v>
      </c>
      <c r="F4109" s="182" t="s">
        <v>1236</v>
      </c>
      <c r="G4109" s="182">
        <v>2021</v>
      </c>
      <c r="H4109" s="186">
        <v>136</v>
      </c>
      <c r="I4109" s="181">
        <v>201</v>
      </c>
      <c r="J4109" s="189" t="s">
        <v>47</v>
      </c>
      <c r="K4109" s="187">
        <v>13822.96</v>
      </c>
      <c r="L4109" s="185" t="s">
        <v>1339</v>
      </c>
      <c r="M4109" s="179" t="s">
        <v>1308</v>
      </c>
      <c r="N4109" s="191" t="s">
        <v>1309</v>
      </c>
      <c r="O4109" s="190" t="s">
        <v>1309</v>
      </c>
      <c r="P4109" s="180" t="s">
        <v>1310</v>
      </c>
      <c r="Q4109" s="180" t="s">
        <v>1313</v>
      </c>
      <c r="R4109" s="186">
        <v>0</v>
      </c>
      <c r="S4109" s="186">
        <v>3</v>
      </c>
      <c r="T4109" s="188">
        <v>141</v>
      </c>
    </row>
    <row r="4110" spans="1:20" s="178" customFormat="1" ht="12.75" customHeight="1" x14ac:dyDescent="0.2">
      <c r="A4110" s="182">
        <v>82</v>
      </c>
      <c r="B4110" s="184" t="s">
        <v>8</v>
      </c>
      <c r="C4110" s="181">
        <v>1</v>
      </c>
      <c r="D4110" s="183">
        <v>44287</v>
      </c>
      <c r="E4110" s="182">
        <v>4</v>
      </c>
      <c r="F4110" s="182" t="s">
        <v>1236</v>
      </c>
      <c r="G4110" s="182">
        <v>2021</v>
      </c>
      <c r="H4110" s="186">
        <v>35</v>
      </c>
      <c r="I4110" s="181">
        <v>218</v>
      </c>
      <c r="J4110" s="189" t="s">
        <v>112</v>
      </c>
      <c r="K4110" s="187">
        <v>2733.18</v>
      </c>
      <c r="L4110" s="185" t="s">
        <v>55</v>
      </c>
      <c r="M4110" s="179" t="s">
        <v>1308</v>
      </c>
      <c r="N4110" s="191" t="s">
        <v>1309</v>
      </c>
      <c r="O4110" s="190" t="s">
        <v>1309</v>
      </c>
      <c r="P4110" s="180" t="s">
        <v>1316</v>
      </c>
      <c r="Q4110" s="180" t="s">
        <v>1317</v>
      </c>
      <c r="R4110" s="186">
        <v>4</v>
      </c>
      <c r="S4110" s="186">
        <v>1</v>
      </c>
      <c r="T4110" s="188">
        <v>40</v>
      </c>
    </row>
    <row r="4111" spans="1:20" s="178" customFormat="1" ht="12.75" customHeight="1" x14ac:dyDescent="0.2">
      <c r="A4111" s="182">
        <v>59</v>
      </c>
      <c r="B4111" s="184" t="s">
        <v>10</v>
      </c>
      <c r="C4111" s="181">
        <v>1</v>
      </c>
      <c r="D4111" s="183">
        <v>44287</v>
      </c>
      <c r="E4111" s="182">
        <v>4</v>
      </c>
      <c r="F4111" s="182" t="s">
        <v>1236</v>
      </c>
      <c r="G4111" s="182">
        <v>2021</v>
      </c>
      <c r="H4111" s="186">
        <v>6</v>
      </c>
      <c r="I4111" s="181">
        <v>218</v>
      </c>
      <c r="J4111" s="189" t="s">
        <v>112</v>
      </c>
      <c r="K4111" s="187">
        <v>466.21</v>
      </c>
      <c r="L4111" s="185" t="s">
        <v>55</v>
      </c>
      <c r="M4111" s="179" t="s">
        <v>1308</v>
      </c>
      <c r="N4111" s="191" t="s">
        <v>1309</v>
      </c>
      <c r="O4111" s="190" t="s">
        <v>1309</v>
      </c>
      <c r="P4111" s="180" t="s">
        <v>1316</v>
      </c>
      <c r="Q4111" s="180" t="s">
        <v>1317</v>
      </c>
      <c r="R4111" s="186">
        <v>1</v>
      </c>
      <c r="S4111" s="186">
        <v>0</v>
      </c>
      <c r="T4111" s="188">
        <v>7</v>
      </c>
    </row>
    <row r="4112" spans="1:20" s="178" customFormat="1" ht="12.75" customHeight="1" x14ac:dyDescent="0.2">
      <c r="A4112" s="182">
        <v>63</v>
      </c>
      <c r="B4112" s="184" t="s">
        <v>12</v>
      </c>
      <c r="C4112" s="181">
        <v>1</v>
      </c>
      <c r="D4112" s="183">
        <v>44287</v>
      </c>
      <c r="E4112" s="182">
        <v>4</v>
      </c>
      <c r="F4112" s="182" t="s">
        <v>1236</v>
      </c>
      <c r="G4112" s="182">
        <v>2021</v>
      </c>
      <c r="H4112" s="186">
        <v>171</v>
      </c>
      <c r="I4112" s="181">
        <v>218</v>
      </c>
      <c r="J4112" s="189" t="s">
        <v>112</v>
      </c>
      <c r="K4112" s="187">
        <v>11093.04</v>
      </c>
      <c r="L4112" s="185" t="s">
        <v>55</v>
      </c>
      <c r="M4112" s="179" t="s">
        <v>1308</v>
      </c>
      <c r="N4112" s="191" t="s">
        <v>1309</v>
      </c>
      <c r="O4112" s="190" t="s">
        <v>1309</v>
      </c>
      <c r="P4112" s="180" t="s">
        <v>1316</v>
      </c>
      <c r="Q4112" s="180" t="s">
        <v>1317</v>
      </c>
      <c r="R4112" s="186">
        <v>19</v>
      </c>
      <c r="S4112" s="186">
        <v>3</v>
      </c>
      <c r="T4112" s="188">
        <v>193</v>
      </c>
    </row>
    <row r="4113" spans="1:20" s="178" customFormat="1" ht="12.75" customHeight="1" x14ac:dyDescent="0.2">
      <c r="A4113" s="182">
        <v>76</v>
      </c>
      <c r="B4113" s="184" t="s">
        <v>50</v>
      </c>
      <c r="C4113" s="181">
        <v>1</v>
      </c>
      <c r="D4113" s="183">
        <v>44287</v>
      </c>
      <c r="E4113" s="182">
        <v>4</v>
      </c>
      <c r="F4113" s="182" t="s">
        <v>1236</v>
      </c>
      <c r="G4113" s="182">
        <v>2021</v>
      </c>
      <c r="H4113" s="186">
        <v>3</v>
      </c>
      <c r="I4113" s="181">
        <v>218</v>
      </c>
      <c r="J4113" s="189" t="s">
        <v>112</v>
      </c>
      <c r="K4113" s="187">
        <v>194.07</v>
      </c>
      <c r="L4113" s="185" t="s">
        <v>55</v>
      </c>
      <c r="M4113" s="179" t="s">
        <v>1308</v>
      </c>
      <c r="N4113" s="191" t="s">
        <v>1309</v>
      </c>
      <c r="O4113" s="190" t="s">
        <v>1309</v>
      </c>
      <c r="P4113" s="180" t="s">
        <v>1316</v>
      </c>
      <c r="Q4113" s="180" t="s">
        <v>1317</v>
      </c>
      <c r="R4113" s="186">
        <v>0</v>
      </c>
      <c r="S4113" s="186">
        <v>0</v>
      </c>
      <c r="T4113" s="188">
        <v>3</v>
      </c>
    </row>
    <row r="4114" spans="1:20" s="178" customFormat="1" ht="12.75" customHeight="1" x14ac:dyDescent="0.2">
      <c r="A4114" s="182">
        <v>65</v>
      </c>
      <c r="B4114" s="184" t="s">
        <v>11</v>
      </c>
      <c r="C4114" s="181">
        <v>1</v>
      </c>
      <c r="D4114" s="183">
        <v>44287</v>
      </c>
      <c r="E4114" s="182">
        <v>4</v>
      </c>
      <c r="F4114" s="182" t="s">
        <v>1236</v>
      </c>
      <c r="G4114" s="182">
        <v>2021</v>
      </c>
      <c r="H4114" s="186">
        <v>21</v>
      </c>
      <c r="I4114" s="181">
        <v>218</v>
      </c>
      <c r="J4114" s="189" t="s">
        <v>112</v>
      </c>
      <c r="K4114" s="187">
        <v>1009.44</v>
      </c>
      <c r="L4114" s="185" t="s">
        <v>55</v>
      </c>
      <c r="M4114" s="179" t="s">
        <v>1308</v>
      </c>
      <c r="N4114" s="191" t="s">
        <v>1309</v>
      </c>
      <c r="O4114" s="190" t="s">
        <v>1309</v>
      </c>
      <c r="P4114" s="180" t="s">
        <v>1316</v>
      </c>
      <c r="Q4114" s="180" t="s">
        <v>1317</v>
      </c>
      <c r="R4114" s="186">
        <v>2</v>
      </c>
      <c r="S4114" s="186">
        <v>0</v>
      </c>
      <c r="T4114" s="188">
        <v>23</v>
      </c>
    </row>
    <row r="4115" spans="1:20" s="178" customFormat="1" ht="12.75" customHeight="1" x14ac:dyDescent="0.2">
      <c r="A4115" s="182">
        <v>75</v>
      </c>
      <c r="B4115" s="184" t="s">
        <v>9</v>
      </c>
      <c r="C4115" s="181">
        <v>1</v>
      </c>
      <c r="D4115" s="183">
        <v>44287</v>
      </c>
      <c r="E4115" s="182">
        <v>4</v>
      </c>
      <c r="F4115" s="182" t="s">
        <v>1236</v>
      </c>
      <c r="G4115" s="182">
        <v>2021</v>
      </c>
      <c r="H4115" s="186">
        <v>15</v>
      </c>
      <c r="I4115" s="181">
        <v>218</v>
      </c>
      <c r="J4115" s="189" t="s">
        <v>112</v>
      </c>
      <c r="K4115" s="187">
        <v>1054.1199999999999</v>
      </c>
      <c r="L4115" s="185" t="s">
        <v>55</v>
      </c>
      <c r="M4115" s="179" t="s">
        <v>1308</v>
      </c>
      <c r="N4115" s="191" t="s">
        <v>1309</v>
      </c>
      <c r="O4115" s="190" t="s">
        <v>1309</v>
      </c>
      <c r="P4115" s="180" t="s">
        <v>1316</v>
      </c>
      <c r="Q4115" s="180" t="s">
        <v>1317</v>
      </c>
      <c r="R4115" s="186">
        <v>2</v>
      </c>
      <c r="S4115" s="186">
        <v>0</v>
      </c>
      <c r="T4115" s="188">
        <v>17</v>
      </c>
    </row>
    <row r="4116" spans="1:20" s="178" customFormat="1" ht="12.75" customHeight="1" x14ac:dyDescent="0.2">
      <c r="A4116" s="182" t="s">
        <v>1290</v>
      </c>
      <c r="B4116" s="184" t="s">
        <v>1243</v>
      </c>
      <c r="C4116" s="181">
        <v>1</v>
      </c>
      <c r="D4116" s="183">
        <v>44287</v>
      </c>
      <c r="E4116" s="182">
        <v>4</v>
      </c>
      <c r="F4116" s="182" t="s">
        <v>1236</v>
      </c>
      <c r="G4116" s="182">
        <v>2021</v>
      </c>
      <c r="H4116" s="186">
        <v>1140</v>
      </c>
      <c r="I4116" s="181">
        <v>218</v>
      </c>
      <c r="J4116" s="189" t="s">
        <v>112</v>
      </c>
      <c r="K4116" s="187">
        <v>73931.27</v>
      </c>
      <c r="L4116" s="185" t="s">
        <v>1337</v>
      </c>
      <c r="M4116" s="179" t="s">
        <v>1308</v>
      </c>
      <c r="N4116" s="191" t="s">
        <v>1309</v>
      </c>
      <c r="O4116" s="190" t="s">
        <v>1309</v>
      </c>
      <c r="P4116" s="180" t="s">
        <v>1316</v>
      </c>
      <c r="Q4116" s="180" t="s">
        <v>1317</v>
      </c>
      <c r="R4116" s="186">
        <v>125</v>
      </c>
      <c r="S4116" s="186">
        <v>23</v>
      </c>
      <c r="T4116" s="188">
        <v>1288</v>
      </c>
    </row>
    <row r="4117" spans="1:20" s="178" customFormat="1" ht="12.75" customHeight="1" x14ac:dyDescent="0.2">
      <c r="A4117" s="182" t="s">
        <v>1291</v>
      </c>
      <c r="B4117" s="184" t="s">
        <v>1244</v>
      </c>
      <c r="C4117" s="181">
        <v>1</v>
      </c>
      <c r="D4117" s="183">
        <v>44287</v>
      </c>
      <c r="E4117" s="182">
        <v>4</v>
      </c>
      <c r="F4117" s="182" t="s">
        <v>1236</v>
      </c>
      <c r="G4117" s="182">
        <v>2021</v>
      </c>
      <c r="H4117" s="186">
        <v>69</v>
      </c>
      <c r="I4117" s="181">
        <v>218</v>
      </c>
      <c r="J4117" s="189" t="s">
        <v>112</v>
      </c>
      <c r="K4117" s="187">
        <v>4377.95</v>
      </c>
      <c r="L4117" s="185" t="s">
        <v>1337</v>
      </c>
      <c r="M4117" s="179" t="s">
        <v>1308</v>
      </c>
      <c r="N4117" s="191" t="s">
        <v>1309</v>
      </c>
      <c r="O4117" s="190" t="s">
        <v>1309</v>
      </c>
      <c r="P4117" s="180" t="s">
        <v>1316</v>
      </c>
      <c r="Q4117" s="180" t="s">
        <v>1317</v>
      </c>
      <c r="R4117" s="186">
        <v>8</v>
      </c>
      <c r="S4117" s="186">
        <v>1</v>
      </c>
      <c r="T4117" s="188">
        <v>78</v>
      </c>
    </row>
    <row r="4118" spans="1:20" s="178" customFormat="1" ht="12.75" customHeight="1" x14ac:dyDescent="0.2">
      <c r="A4118" s="182" t="s">
        <v>1289</v>
      </c>
      <c r="B4118" s="184" t="s">
        <v>43</v>
      </c>
      <c r="C4118" s="181">
        <v>1</v>
      </c>
      <c r="D4118" s="183">
        <v>44287</v>
      </c>
      <c r="E4118" s="182">
        <v>4</v>
      </c>
      <c r="F4118" s="182" t="s">
        <v>1236</v>
      </c>
      <c r="G4118" s="182">
        <v>2021</v>
      </c>
      <c r="H4118" s="186">
        <v>175</v>
      </c>
      <c r="I4118" s="181">
        <v>218</v>
      </c>
      <c r="J4118" s="189" t="s">
        <v>112</v>
      </c>
      <c r="K4118" s="187">
        <v>10731.98</v>
      </c>
      <c r="L4118" s="185" t="s">
        <v>62</v>
      </c>
      <c r="M4118" s="179" t="s">
        <v>1308</v>
      </c>
      <c r="N4118" s="191" t="s">
        <v>1309</v>
      </c>
      <c r="O4118" s="190" t="s">
        <v>1309</v>
      </c>
      <c r="P4118" s="180" t="s">
        <v>1316</v>
      </c>
      <c r="Q4118" s="180" t="s">
        <v>1317</v>
      </c>
      <c r="R4118" s="186">
        <v>19</v>
      </c>
      <c r="S4118" s="186">
        <v>3</v>
      </c>
      <c r="T4118" s="188">
        <v>197</v>
      </c>
    </row>
    <row r="4119" spans="1:20" s="178" customFormat="1" ht="12.75" customHeight="1" x14ac:dyDescent="0.2">
      <c r="A4119" s="182">
        <v>18</v>
      </c>
      <c r="B4119" s="184" t="s">
        <v>63</v>
      </c>
      <c r="C4119" s="181">
        <v>1</v>
      </c>
      <c r="D4119" s="183">
        <v>44287</v>
      </c>
      <c r="E4119" s="182">
        <v>4</v>
      </c>
      <c r="F4119" s="182" t="s">
        <v>1236</v>
      </c>
      <c r="G4119" s="182">
        <v>2021</v>
      </c>
      <c r="H4119" s="186">
        <v>29</v>
      </c>
      <c r="I4119" s="181">
        <v>218</v>
      </c>
      <c r="J4119" s="189" t="s">
        <v>112</v>
      </c>
      <c r="K4119" s="187">
        <v>2358.62</v>
      </c>
      <c r="L4119" s="185" t="s">
        <v>64</v>
      </c>
      <c r="M4119" s="179" t="s">
        <v>1308</v>
      </c>
      <c r="N4119" s="191" t="s">
        <v>1309</v>
      </c>
      <c r="O4119" s="190" t="s">
        <v>1309</v>
      </c>
      <c r="P4119" s="180" t="s">
        <v>1316</v>
      </c>
      <c r="Q4119" s="180" t="s">
        <v>1317</v>
      </c>
      <c r="R4119" s="186">
        <v>0</v>
      </c>
      <c r="S4119" s="186">
        <v>1</v>
      </c>
      <c r="T4119" s="188">
        <v>30</v>
      </c>
    </row>
    <row r="4120" spans="1:20" s="178" customFormat="1" ht="12.75" customHeight="1" x14ac:dyDescent="0.2">
      <c r="A4120" s="182">
        <v>97</v>
      </c>
      <c r="B4120" s="184" t="s">
        <v>66</v>
      </c>
      <c r="C4120" s="181">
        <v>1</v>
      </c>
      <c r="D4120" s="183">
        <v>44287</v>
      </c>
      <c r="E4120" s="182">
        <v>4</v>
      </c>
      <c r="F4120" s="182" t="s">
        <v>1236</v>
      </c>
      <c r="G4120" s="182">
        <v>2021</v>
      </c>
      <c r="H4120" s="186">
        <v>2</v>
      </c>
      <c r="I4120" s="181">
        <v>218</v>
      </c>
      <c r="J4120" s="189" t="s">
        <v>112</v>
      </c>
      <c r="K4120" s="187">
        <v>198.78</v>
      </c>
      <c r="L4120" s="185" t="s">
        <v>64</v>
      </c>
      <c r="M4120" s="179" t="s">
        <v>1308</v>
      </c>
      <c r="N4120" s="191" t="s">
        <v>1309</v>
      </c>
      <c r="O4120" s="190" t="s">
        <v>1309</v>
      </c>
      <c r="P4120" s="180" t="s">
        <v>1316</v>
      </c>
      <c r="Q4120" s="180" t="s">
        <v>1317</v>
      </c>
      <c r="R4120" s="186">
        <v>0</v>
      </c>
      <c r="S4120" s="186">
        <v>0</v>
      </c>
      <c r="T4120" s="188">
        <v>2</v>
      </c>
    </row>
    <row r="4121" spans="1:20" s="178" customFormat="1" ht="12.75" customHeight="1" x14ac:dyDescent="0.2">
      <c r="A4121" s="182">
        <v>85</v>
      </c>
      <c r="B4121" s="184" t="s">
        <v>67</v>
      </c>
      <c r="C4121" s="181">
        <v>1</v>
      </c>
      <c r="D4121" s="183">
        <v>44287</v>
      </c>
      <c r="E4121" s="182">
        <v>4</v>
      </c>
      <c r="F4121" s="182" t="s">
        <v>1236</v>
      </c>
      <c r="G4121" s="182">
        <v>2021</v>
      </c>
      <c r="H4121" s="186">
        <v>3</v>
      </c>
      <c r="I4121" s="181">
        <v>218</v>
      </c>
      <c r="J4121" s="189" t="s">
        <v>112</v>
      </c>
      <c r="K4121" s="187">
        <v>246.87</v>
      </c>
      <c r="L4121" s="185" t="s">
        <v>64</v>
      </c>
      <c r="M4121" s="179" t="s">
        <v>1308</v>
      </c>
      <c r="N4121" s="191" t="s">
        <v>1309</v>
      </c>
      <c r="O4121" s="190" t="s">
        <v>1309</v>
      </c>
      <c r="P4121" s="180" t="s">
        <v>1316</v>
      </c>
      <c r="Q4121" s="180" t="s">
        <v>1317</v>
      </c>
      <c r="R4121" s="186">
        <v>0</v>
      </c>
      <c r="S4121" s="186">
        <v>0</v>
      </c>
      <c r="T4121" s="188">
        <v>3</v>
      </c>
    </row>
    <row r="4122" spans="1:20" s="178" customFormat="1" ht="12.75" customHeight="1" x14ac:dyDescent="0.2">
      <c r="A4122" s="182">
        <v>51</v>
      </c>
      <c r="B4122" s="184" t="s">
        <v>68</v>
      </c>
      <c r="C4122" s="181">
        <v>1</v>
      </c>
      <c r="D4122" s="183">
        <v>44287</v>
      </c>
      <c r="E4122" s="182">
        <v>4</v>
      </c>
      <c r="F4122" s="182" t="s">
        <v>1236</v>
      </c>
      <c r="G4122" s="182">
        <v>2021</v>
      </c>
      <c r="H4122" s="186">
        <v>4</v>
      </c>
      <c r="I4122" s="181">
        <v>218</v>
      </c>
      <c r="J4122" s="189" t="s">
        <v>112</v>
      </c>
      <c r="K4122" s="187">
        <v>410.85</v>
      </c>
      <c r="L4122" s="185" t="s">
        <v>64</v>
      </c>
      <c r="M4122" s="179" t="s">
        <v>1308</v>
      </c>
      <c r="N4122" s="191" t="s">
        <v>1309</v>
      </c>
      <c r="O4122" s="190" t="s">
        <v>1309</v>
      </c>
      <c r="P4122" s="180" t="s">
        <v>1316</v>
      </c>
      <c r="Q4122" s="180" t="s">
        <v>1317</v>
      </c>
      <c r="R4122" s="186">
        <v>0</v>
      </c>
      <c r="S4122" s="186">
        <v>0</v>
      </c>
      <c r="T4122" s="188">
        <v>4</v>
      </c>
    </row>
    <row r="4123" spans="1:20" s="178" customFormat="1" ht="12.75" customHeight="1" x14ac:dyDescent="0.2">
      <c r="A4123" s="182">
        <v>83</v>
      </c>
      <c r="B4123" s="184" t="s">
        <v>69</v>
      </c>
      <c r="C4123" s="181">
        <v>1</v>
      </c>
      <c r="D4123" s="183">
        <v>44287</v>
      </c>
      <c r="E4123" s="182">
        <v>4</v>
      </c>
      <c r="F4123" s="182" t="s">
        <v>1236</v>
      </c>
      <c r="G4123" s="182">
        <v>2021</v>
      </c>
      <c r="H4123" s="186">
        <v>5</v>
      </c>
      <c r="I4123" s="181">
        <v>218</v>
      </c>
      <c r="J4123" s="189" t="s">
        <v>112</v>
      </c>
      <c r="K4123" s="187">
        <v>425.48</v>
      </c>
      <c r="L4123" s="185" t="s">
        <v>64</v>
      </c>
      <c r="M4123" s="179" t="s">
        <v>1308</v>
      </c>
      <c r="N4123" s="191" t="s">
        <v>1309</v>
      </c>
      <c r="O4123" s="190" t="s">
        <v>1309</v>
      </c>
      <c r="P4123" s="180" t="s">
        <v>1316</v>
      </c>
      <c r="Q4123" s="180" t="s">
        <v>1317</v>
      </c>
      <c r="R4123" s="186">
        <v>0</v>
      </c>
      <c r="S4123" s="186">
        <v>0</v>
      </c>
      <c r="T4123" s="188">
        <v>5</v>
      </c>
    </row>
    <row r="4124" spans="1:20" s="178" customFormat="1" ht="12.75" customHeight="1" x14ac:dyDescent="0.2">
      <c r="A4124" s="182">
        <v>52</v>
      </c>
      <c r="B4124" s="184" t="s">
        <v>70</v>
      </c>
      <c r="C4124" s="181">
        <v>1</v>
      </c>
      <c r="D4124" s="183">
        <v>44287</v>
      </c>
      <c r="E4124" s="182">
        <v>4</v>
      </c>
      <c r="F4124" s="182" t="s">
        <v>1236</v>
      </c>
      <c r="G4124" s="182">
        <v>2021</v>
      </c>
      <c r="H4124" s="186">
        <v>5</v>
      </c>
      <c r="I4124" s="181">
        <v>218</v>
      </c>
      <c r="J4124" s="189" t="s">
        <v>112</v>
      </c>
      <c r="K4124" s="187">
        <v>391.46</v>
      </c>
      <c r="L4124" s="185" t="s">
        <v>64</v>
      </c>
      <c r="M4124" s="179" t="s">
        <v>1308</v>
      </c>
      <c r="N4124" s="191" t="s">
        <v>1309</v>
      </c>
      <c r="O4124" s="190" t="s">
        <v>1309</v>
      </c>
      <c r="P4124" s="180" t="s">
        <v>1316</v>
      </c>
      <c r="Q4124" s="180" t="s">
        <v>1317</v>
      </c>
      <c r="R4124" s="186">
        <v>0</v>
      </c>
      <c r="S4124" s="186">
        <v>0</v>
      </c>
      <c r="T4124" s="188">
        <v>5</v>
      </c>
    </row>
    <row r="4125" spans="1:20" s="178" customFormat="1" ht="12.75" customHeight="1" x14ac:dyDescent="0.2">
      <c r="A4125" s="182">
        <v>90</v>
      </c>
      <c r="B4125" s="184" t="s">
        <v>72</v>
      </c>
      <c r="C4125" s="181">
        <v>1</v>
      </c>
      <c r="D4125" s="183">
        <v>44287</v>
      </c>
      <c r="E4125" s="182">
        <v>4</v>
      </c>
      <c r="F4125" s="182" t="s">
        <v>1236</v>
      </c>
      <c r="G4125" s="182">
        <v>2021</v>
      </c>
      <c r="H4125" s="186">
        <v>6</v>
      </c>
      <c r="I4125" s="181">
        <v>218</v>
      </c>
      <c r="J4125" s="189" t="s">
        <v>112</v>
      </c>
      <c r="K4125" s="187">
        <v>474.1</v>
      </c>
      <c r="L4125" s="185" t="s">
        <v>64</v>
      </c>
      <c r="M4125" s="179" t="s">
        <v>1308</v>
      </c>
      <c r="N4125" s="191" t="s">
        <v>1309</v>
      </c>
      <c r="O4125" s="190" t="s">
        <v>1309</v>
      </c>
      <c r="P4125" s="180" t="s">
        <v>1316</v>
      </c>
      <c r="Q4125" s="180" t="s">
        <v>1317</v>
      </c>
      <c r="R4125" s="186">
        <v>0</v>
      </c>
      <c r="S4125" s="186">
        <v>0</v>
      </c>
      <c r="T4125" s="188">
        <v>6</v>
      </c>
    </row>
    <row r="4126" spans="1:20" s="178" customFormat="1" ht="12.75" customHeight="1" x14ac:dyDescent="0.2">
      <c r="A4126" s="182">
        <v>25</v>
      </c>
      <c r="B4126" s="184" t="s">
        <v>73</v>
      </c>
      <c r="C4126" s="181">
        <v>1</v>
      </c>
      <c r="D4126" s="183">
        <v>44287</v>
      </c>
      <c r="E4126" s="182">
        <v>4</v>
      </c>
      <c r="F4126" s="182" t="s">
        <v>1236</v>
      </c>
      <c r="G4126" s="182">
        <v>2021</v>
      </c>
      <c r="H4126" s="186">
        <v>2</v>
      </c>
      <c r="I4126" s="181">
        <v>218</v>
      </c>
      <c r="J4126" s="189" t="s">
        <v>112</v>
      </c>
      <c r="K4126" s="187">
        <v>223.55</v>
      </c>
      <c r="L4126" s="185" t="s">
        <v>64</v>
      </c>
      <c r="M4126" s="179" t="s">
        <v>1308</v>
      </c>
      <c r="N4126" s="191" t="s">
        <v>1309</v>
      </c>
      <c r="O4126" s="190" t="s">
        <v>1309</v>
      </c>
      <c r="P4126" s="180" t="s">
        <v>1316</v>
      </c>
      <c r="Q4126" s="180" t="s">
        <v>1317</v>
      </c>
      <c r="R4126" s="186">
        <v>0</v>
      </c>
      <c r="S4126" s="186">
        <v>0</v>
      </c>
      <c r="T4126" s="188">
        <v>2</v>
      </c>
    </row>
    <row r="4127" spans="1:20" s="178" customFormat="1" ht="12.75" customHeight="1" x14ac:dyDescent="0.2">
      <c r="A4127" s="182">
        <v>102</v>
      </c>
      <c r="B4127" s="184" t="s">
        <v>74</v>
      </c>
      <c r="C4127" s="181">
        <v>1</v>
      </c>
      <c r="D4127" s="183">
        <v>44287</v>
      </c>
      <c r="E4127" s="182">
        <v>4</v>
      </c>
      <c r="F4127" s="182" t="s">
        <v>1236</v>
      </c>
      <c r="G4127" s="182">
        <v>2021</v>
      </c>
      <c r="H4127" s="186">
        <v>2</v>
      </c>
      <c r="I4127" s="181">
        <v>218</v>
      </c>
      <c r="J4127" s="189" t="s">
        <v>112</v>
      </c>
      <c r="K4127" s="187">
        <v>229.3</v>
      </c>
      <c r="L4127" s="185" t="s">
        <v>64</v>
      </c>
      <c r="M4127" s="179" t="s">
        <v>1308</v>
      </c>
      <c r="N4127" s="191" t="s">
        <v>1309</v>
      </c>
      <c r="O4127" s="190" t="s">
        <v>1309</v>
      </c>
      <c r="P4127" s="180" t="s">
        <v>1316</v>
      </c>
      <c r="Q4127" s="180" t="s">
        <v>1317</v>
      </c>
      <c r="R4127" s="186">
        <v>0</v>
      </c>
      <c r="S4127" s="186">
        <v>0</v>
      </c>
      <c r="T4127" s="188">
        <v>2</v>
      </c>
    </row>
    <row r="4128" spans="1:20" s="178" customFormat="1" ht="12.75" customHeight="1" x14ac:dyDescent="0.2">
      <c r="A4128" s="182">
        <v>36</v>
      </c>
      <c r="B4128" s="184" t="s">
        <v>75</v>
      </c>
      <c r="C4128" s="181">
        <v>1</v>
      </c>
      <c r="D4128" s="183">
        <v>44287</v>
      </c>
      <c r="E4128" s="182">
        <v>4</v>
      </c>
      <c r="F4128" s="182" t="s">
        <v>1236</v>
      </c>
      <c r="G4128" s="182">
        <v>2021</v>
      </c>
      <c r="H4128" s="186">
        <v>5</v>
      </c>
      <c r="I4128" s="181">
        <v>218</v>
      </c>
      <c r="J4128" s="189" t="s">
        <v>112</v>
      </c>
      <c r="K4128" s="187">
        <v>475.76</v>
      </c>
      <c r="L4128" s="185" t="s">
        <v>64</v>
      </c>
      <c r="M4128" s="179" t="s">
        <v>1308</v>
      </c>
      <c r="N4128" s="191" t="s">
        <v>1309</v>
      </c>
      <c r="O4128" s="190" t="s">
        <v>1309</v>
      </c>
      <c r="P4128" s="180" t="s">
        <v>1316</v>
      </c>
      <c r="Q4128" s="180" t="s">
        <v>1317</v>
      </c>
      <c r="R4128" s="186">
        <v>0</v>
      </c>
      <c r="S4128" s="186">
        <v>0</v>
      </c>
      <c r="T4128" s="188">
        <v>5</v>
      </c>
    </row>
    <row r="4129" spans="1:20" s="178" customFormat="1" ht="12.75" customHeight="1" x14ac:dyDescent="0.2">
      <c r="A4129" s="182">
        <v>70</v>
      </c>
      <c r="B4129" s="184" t="s">
        <v>76</v>
      </c>
      <c r="C4129" s="181">
        <v>1</v>
      </c>
      <c r="D4129" s="183">
        <v>44287</v>
      </c>
      <c r="E4129" s="182">
        <v>4</v>
      </c>
      <c r="F4129" s="182" t="s">
        <v>1236</v>
      </c>
      <c r="G4129" s="182">
        <v>2021</v>
      </c>
      <c r="H4129" s="186">
        <v>2</v>
      </c>
      <c r="I4129" s="181">
        <v>218</v>
      </c>
      <c r="J4129" s="189" t="s">
        <v>112</v>
      </c>
      <c r="K4129" s="187">
        <v>179.51</v>
      </c>
      <c r="L4129" s="185" t="s">
        <v>64</v>
      </c>
      <c r="M4129" s="179" t="s">
        <v>1308</v>
      </c>
      <c r="N4129" s="191" t="s">
        <v>1309</v>
      </c>
      <c r="O4129" s="190" t="s">
        <v>1309</v>
      </c>
      <c r="P4129" s="180" t="s">
        <v>1316</v>
      </c>
      <c r="Q4129" s="180" t="s">
        <v>1317</v>
      </c>
      <c r="R4129" s="186">
        <v>0</v>
      </c>
      <c r="S4129" s="186">
        <v>0</v>
      </c>
      <c r="T4129" s="188">
        <v>2</v>
      </c>
    </row>
    <row r="4130" spans="1:20" s="178" customFormat="1" ht="12.75" customHeight="1" x14ac:dyDescent="0.2">
      <c r="A4130" s="182">
        <v>67</v>
      </c>
      <c r="B4130" s="184" t="s">
        <v>77</v>
      </c>
      <c r="C4130" s="181">
        <v>1</v>
      </c>
      <c r="D4130" s="183">
        <v>44287</v>
      </c>
      <c r="E4130" s="182">
        <v>4</v>
      </c>
      <c r="F4130" s="182" t="s">
        <v>1236</v>
      </c>
      <c r="G4130" s="182">
        <v>2021</v>
      </c>
      <c r="H4130" s="186">
        <v>6</v>
      </c>
      <c r="I4130" s="181">
        <v>218</v>
      </c>
      <c r="J4130" s="189" t="s">
        <v>112</v>
      </c>
      <c r="K4130" s="187">
        <v>479.37</v>
      </c>
      <c r="L4130" s="185" t="s">
        <v>64</v>
      </c>
      <c r="M4130" s="179" t="s">
        <v>1308</v>
      </c>
      <c r="N4130" s="191" t="s">
        <v>1309</v>
      </c>
      <c r="O4130" s="190" t="s">
        <v>1309</v>
      </c>
      <c r="P4130" s="180" t="s">
        <v>1316</v>
      </c>
      <c r="Q4130" s="180" t="s">
        <v>1317</v>
      </c>
      <c r="R4130" s="186">
        <v>0</v>
      </c>
      <c r="S4130" s="186">
        <v>0</v>
      </c>
      <c r="T4130" s="188">
        <v>6</v>
      </c>
    </row>
    <row r="4131" spans="1:20" s="178" customFormat="1" ht="12.75" customHeight="1" x14ac:dyDescent="0.2">
      <c r="A4131" s="182">
        <v>92</v>
      </c>
      <c r="B4131" s="184" t="s">
        <v>78</v>
      </c>
      <c r="C4131" s="181">
        <v>1</v>
      </c>
      <c r="D4131" s="183">
        <v>44287</v>
      </c>
      <c r="E4131" s="182">
        <v>4</v>
      </c>
      <c r="F4131" s="182" t="s">
        <v>1236</v>
      </c>
      <c r="G4131" s="182">
        <v>2021</v>
      </c>
      <c r="H4131" s="186">
        <v>5</v>
      </c>
      <c r="I4131" s="181">
        <v>218</v>
      </c>
      <c r="J4131" s="189" t="s">
        <v>112</v>
      </c>
      <c r="K4131" s="187">
        <v>527.38</v>
      </c>
      <c r="L4131" s="185" t="s">
        <v>64</v>
      </c>
      <c r="M4131" s="179" t="s">
        <v>1308</v>
      </c>
      <c r="N4131" s="191" t="s">
        <v>1309</v>
      </c>
      <c r="O4131" s="190" t="s">
        <v>1309</v>
      </c>
      <c r="P4131" s="180" t="s">
        <v>1316</v>
      </c>
      <c r="Q4131" s="180" t="s">
        <v>1317</v>
      </c>
      <c r="R4131" s="186">
        <v>0</v>
      </c>
      <c r="S4131" s="186">
        <v>0</v>
      </c>
      <c r="T4131" s="188">
        <v>5</v>
      </c>
    </row>
    <row r="4132" spans="1:20" s="178" customFormat="1" ht="12.75" customHeight="1" x14ac:dyDescent="0.2">
      <c r="A4132" s="182">
        <v>58</v>
      </c>
      <c r="B4132" s="184" t="s">
        <v>79</v>
      </c>
      <c r="C4132" s="181">
        <v>1</v>
      </c>
      <c r="D4132" s="183">
        <v>44287</v>
      </c>
      <c r="E4132" s="182">
        <v>4</v>
      </c>
      <c r="F4132" s="182" t="s">
        <v>1236</v>
      </c>
      <c r="G4132" s="182">
        <v>2021</v>
      </c>
      <c r="H4132" s="186">
        <v>3</v>
      </c>
      <c r="I4132" s="181">
        <v>218</v>
      </c>
      <c r="J4132" s="189" t="s">
        <v>112</v>
      </c>
      <c r="K4132" s="187">
        <v>178.46</v>
      </c>
      <c r="L4132" s="185" t="s">
        <v>64</v>
      </c>
      <c r="M4132" s="179" t="s">
        <v>1308</v>
      </c>
      <c r="N4132" s="191" t="s">
        <v>1309</v>
      </c>
      <c r="O4132" s="190" t="s">
        <v>1309</v>
      </c>
      <c r="P4132" s="180" t="s">
        <v>1316</v>
      </c>
      <c r="Q4132" s="180" t="s">
        <v>1317</v>
      </c>
      <c r="R4132" s="186">
        <v>0</v>
      </c>
      <c r="S4132" s="186">
        <v>0</v>
      </c>
      <c r="T4132" s="188">
        <v>3</v>
      </c>
    </row>
    <row r="4133" spans="1:20" s="178" customFormat="1" ht="12.75" customHeight="1" x14ac:dyDescent="0.2">
      <c r="A4133" s="182">
        <v>130</v>
      </c>
      <c r="B4133" s="184" t="s">
        <v>80</v>
      </c>
      <c r="C4133" s="181">
        <v>1</v>
      </c>
      <c r="D4133" s="183">
        <v>44287</v>
      </c>
      <c r="E4133" s="182">
        <v>4</v>
      </c>
      <c r="F4133" s="182" t="s">
        <v>1236</v>
      </c>
      <c r="G4133" s="182">
        <v>2021</v>
      </c>
      <c r="H4133" s="186">
        <v>2</v>
      </c>
      <c r="I4133" s="181">
        <v>218</v>
      </c>
      <c r="J4133" s="189" t="s">
        <v>112</v>
      </c>
      <c r="K4133" s="187">
        <v>196.03</v>
      </c>
      <c r="L4133" s="185" t="s">
        <v>64</v>
      </c>
      <c r="M4133" s="179" t="s">
        <v>1308</v>
      </c>
      <c r="N4133" s="191" t="s">
        <v>1309</v>
      </c>
      <c r="O4133" s="190" t="s">
        <v>1309</v>
      </c>
      <c r="P4133" s="180" t="s">
        <v>1316</v>
      </c>
      <c r="Q4133" s="180" t="s">
        <v>1317</v>
      </c>
      <c r="R4133" s="186">
        <v>0</v>
      </c>
      <c r="S4133" s="186">
        <v>0</v>
      </c>
      <c r="T4133" s="188">
        <v>2</v>
      </c>
    </row>
    <row r="4134" spans="1:20" s="178" customFormat="1" ht="12.75" customHeight="1" x14ac:dyDescent="0.2">
      <c r="A4134" s="182">
        <v>15</v>
      </c>
      <c r="B4134" s="184" t="s">
        <v>81</v>
      </c>
      <c r="C4134" s="181">
        <v>1</v>
      </c>
      <c r="D4134" s="183">
        <v>44287</v>
      </c>
      <c r="E4134" s="182">
        <v>4</v>
      </c>
      <c r="F4134" s="182" t="s">
        <v>1236</v>
      </c>
      <c r="G4134" s="182">
        <v>2021</v>
      </c>
      <c r="H4134" s="186">
        <v>4</v>
      </c>
      <c r="I4134" s="181">
        <v>218</v>
      </c>
      <c r="J4134" s="189" t="s">
        <v>112</v>
      </c>
      <c r="K4134" s="187">
        <v>380.83</v>
      </c>
      <c r="L4134" s="185" t="s">
        <v>64</v>
      </c>
      <c r="M4134" s="179" t="s">
        <v>1308</v>
      </c>
      <c r="N4134" s="191" t="s">
        <v>1309</v>
      </c>
      <c r="O4134" s="190" t="s">
        <v>1309</v>
      </c>
      <c r="P4134" s="180" t="s">
        <v>1316</v>
      </c>
      <c r="Q4134" s="180" t="s">
        <v>1317</v>
      </c>
      <c r="R4134" s="186">
        <v>0</v>
      </c>
      <c r="S4134" s="186">
        <v>0</v>
      </c>
      <c r="T4134" s="188">
        <v>4</v>
      </c>
    </row>
    <row r="4135" spans="1:20" s="178" customFormat="1" ht="12.75" customHeight="1" x14ac:dyDescent="0.2">
      <c r="A4135" s="182">
        <v>68</v>
      </c>
      <c r="B4135" s="184" t="s">
        <v>82</v>
      </c>
      <c r="C4135" s="181">
        <v>1</v>
      </c>
      <c r="D4135" s="183">
        <v>44287</v>
      </c>
      <c r="E4135" s="182">
        <v>4</v>
      </c>
      <c r="F4135" s="182" t="s">
        <v>1236</v>
      </c>
      <c r="G4135" s="182">
        <v>2021</v>
      </c>
      <c r="H4135" s="186">
        <v>3</v>
      </c>
      <c r="I4135" s="181">
        <v>218</v>
      </c>
      <c r="J4135" s="189" t="s">
        <v>112</v>
      </c>
      <c r="K4135" s="187">
        <v>319.06</v>
      </c>
      <c r="L4135" s="185" t="s">
        <v>64</v>
      </c>
      <c r="M4135" s="179" t="s">
        <v>1308</v>
      </c>
      <c r="N4135" s="191" t="s">
        <v>1309</v>
      </c>
      <c r="O4135" s="190" t="s">
        <v>1309</v>
      </c>
      <c r="P4135" s="180" t="s">
        <v>1316</v>
      </c>
      <c r="Q4135" s="180" t="s">
        <v>1317</v>
      </c>
      <c r="R4135" s="186">
        <v>0</v>
      </c>
      <c r="S4135" s="186">
        <v>0</v>
      </c>
      <c r="T4135" s="188">
        <v>3</v>
      </c>
    </row>
    <row r="4136" spans="1:20" s="178" customFormat="1" ht="12.75" customHeight="1" x14ac:dyDescent="0.2">
      <c r="A4136" s="182">
        <v>94</v>
      </c>
      <c r="B4136" s="184" t="s">
        <v>83</v>
      </c>
      <c r="C4136" s="181">
        <v>1</v>
      </c>
      <c r="D4136" s="183">
        <v>44287</v>
      </c>
      <c r="E4136" s="182">
        <v>4</v>
      </c>
      <c r="F4136" s="182" t="s">
        <v>1236</v>
      </c>
      <c r="G4136" s="182">
        <v>2021</v>
      </c>
      <c r="H4136" s="186">
        <v>6</v>
      </c>
      <c r="I4136" s="181">
        <v>218</v>
      </c>
      <c r="J4136" s="189" t="s">
        <v>112</v>
      </c>
      <c r="K4136" s="187">
        <v>425.53</v>
      </c>
      <c r="L4136" s="185" t="s">
        <v>64</v>
      </c>
      <c r="M4136" s="179" t="s">
        <v>1308</v>
      </c>
      <c r="N4136" s="191" t="s">
        <v>1309</v>
      </c>
      <c r="O4136" s="190" t="s">
        <v>1309</v>
      </c>
      <c r="P4136" s="180" t="s">
        <v>1316</v>
      </c>
      <c r="Q4136" s="180" t="s">
        <v>1317</v>
      </c>
      <c r="R4136" s="186">
        <v>0</v>
      </c>
      <c r="S4136" s="186">
        <v>0</v>
      </c>
      <c r="T4136" s="188">
        <v>6</v>
      </c>
    </row>
    <row r="4137" spans="1:20" s="178" customFormat="1" ht="12.75" customHeight="1" x14ac:dyDescent="0.2">
      <c r="A4137" s="182">
        <v>88</v>
      </c>
      <c r="B4137" s="184" t="s">
        <v>84</v>
      </c>
      <c r="C4137" s="181">
        <v>1</v>
      </c>
      <c r="D4137" s="183">
        <v>44287</v>
      </c>
      <c r="E4137" s="182">
        <v>4</v>
      </c>
      <c r="F4137" s="182" t="s">
        <v>1236</v>
      </c>
      <c r="G4137" s="182">
        <v>2021</v>
      </c>
      <c r="H4137" s="186">
        <v>3</v>
      </c>
      <c r="I4137" s="181">
        <v>218</v>
      </c>
      <c r="J4137" s="189" t="s">
        <v>112</v>
      </c>
      <c r="K4137" s="187">
        <v>167.74</v>
      </c>
      <c r="L4137" s="185" t="s">
        <v>64</v>
      </c>
      <c r="M4137" s="179" t="s">
        <v>1308</v>
      </c>
      <c r="N4137" s="191" t="s">
        <v>1309</v>
      </c>
      <c r="O4137" s="190" t="s">
        <v>1309</v>
      </c>
      <c r="P4137" s="180" t="s">
        <v>1316</v>
      </c>
      <c r="Q4137" s="180" t="s">
        <v>1317</v>
      </c>
      <c r="R4137" s="186">
        <v>0</v>
      </c>
      <c r="S4137" s="186">
        <v>0</v>
      </c>
      <c r="T4137" s="188">
        <v>3</v>
      </c>
    </row>
    <row r="4138" spans="1:20" s="178" customFormat="1" ht="12.75" customHeight="1" x14ac:dyDescent="0.2">
      <c r="A4138" s="182">
        <v>62</v>
      </c>
      <c r="B4138" s="184" t="s">
        <v>85</v>
      </c>
      <c r="C4138" s="181">
        <v>1</v>
      </c>
      <c r="D4138" s="183">
        <v>44287</v>
      </c>
      <c r="E4138" s="182">
        <v>4</v>
      </c>
      <c r="F4138" s="182" t="s">
        <v>1236</v>
      </c>
      <c r="G4138" s="182">
        <v>2021</v>
      </c>
      <c r="H4138" s="186">
        <v>3</v>
      </c>
      <c r="I4138" s="181">
        <v>218</v>
      </c>
      <c r="J4138" s="189" t="s">
        <v>112</v>
      </c>
      <c r="K4138" s="187">
        <v>288.47000000000003</v>
      </c>
      <c r="L4138" s="185" t="s">
        <v>64</v>
      </c>
      <c r="M4138" s="179" t="s">
        <v>1308</v>
      </c>
      <c r="N4138" s="191" t="s">
        <v>1309</v>
      </c>
      <c r="O4138" s="190" t="s">
        <v>1309</v>
      </c>
      <c r="P4138" s="180" t="s">
        <v>1316</v>
      </c>
      <c r="Q4138" s="180" t="s">
        <v>1317</v>
      </c>
      <c r="R4138" s="186">
        <v>0</v>
      </c>
      <c r="S4138" s="186">
        <v>0</v>
      </c>
      <c r="T4138" s="188">
        <v>3</v>
      </c>
    </row>
    <row r="4139" spans="1:20" s="178" customFormat="1" ht="12.75" customHeight="1" x14ac:dyDescent="0.2">
      <c r="A4139" s="182">
        <v>91</v>
      </c>
      <c r="B4139" s="184" t="s">
        <v>86</v>
      </c>
      <c r="C4139" s="181">
        <v>1</v>
      </c>
      <c r="D4139" s="183">
        <v>44287</v>
      </c>
      <c r="E4139" s="182">
        <v>4</v>
      </c>
      <c r="F4139" s="182" t="s">
        <v>1236</v>
      </c>
      <c r="G4139" s="182">
        <v>2021</v>
      </c>
      <c r="H4139" s="186">
        <v>5</v>
      </c>
      <c r="I4139" s="181">
        <v>218</v>
      </c>
      <c r="J4139" s="189" t="s">
        <v>112</v>
      </c>
      <c r="K4139" s="187">
        <v>298.29000000000002</v>
      </c>
      <c r="L4139" s="185" t="s">
        <v>64</v>
      </c>
      <c r="M4139" s="179" t="s">
        <v>1308</v>
      </c>
      <c r="N4139" s="191" t="s">
        <v>1309</v>
      </c>
      <c r="O4139" s="190" t="s">
        <v>1309</v>
      </c>
      <c r="P4139" s="180" t="s">
        <v>1316</v>
      </c>
      <c r="Q4139" s="180" t="s">
        <v>1317</v>
      </c>
      <c r="R4139" s="186">
        <v>0</v>
      </c>
      <c r="S4139" s="186">
        <v>0</v>
      </c>
      <c r="T4139" s="188">
        <v>5</v>
      </c>
    </row>
    <row r="4140" spans="1:20" s="178" customFormat="1" ht="12.75" customHeight="1" x14ac:dyDescent="0.2">
      <c r="A4140" s="182">
        <v>89</v>
      </c>
      <c r="B4140" s="184" t="s">
        <v>87</v>
      </c>
      <c r="C4140" s="181">
        <v>1</v>
      </c>
      <c r="D4140" s="183">
        <v>44287</v>
      </c>
      <c r="E4140" s="182">
        <v>4</v>
      </c>
      <c r="F4140" s="182" t="s">
        <v>1236</v>
      </c>
      <c r="G4140" s="182">
        <v>2021</v>
      </c>
      <c r="H4140" s="186">
        <v>5</v>
      </c>
      <c r="I4140" s="181">
        <v>218</v>
      </c>
      <c r="J4140" s="189" t="s">
        <v>112</v>
      </c>
      <c r="K4140" s="187">
        <v>385.46</v>
      </c>
      <c r="L4140" s="185" t="s">
        <v>64</v>
      </c>
      <c r="M4140" s="179" t="s">
        <v>1308</v>
      </c>
      <c r="N4140" s="191" t="s">
        <v>1309</v>
      </c>
      <c r="O4140" s="190" t="s">
        <v>1309</v>
      </c>
      <c r="P4140" s="180" t="s">
        <v>1316</v>
      </c>
      <c r="Q4140" s="180" t="s">
        <v>1317</v>
      </c>
      <c r="R4140" s="186">
        <v>0</v>
      </c>
      <c r="S4140" s="186">
        <v>0</v>
      </c>
      <c r="T4140" s="188">
        <v>5</v>
      </c>
    </row>
    <row r="4141" spans="1:20" s="178" customFormat="1" ht="12.75" customHeight="1" x14ac:dyDescent="0.2">
      <c r="A4141" s="182">
        <v>310</v>
      </c>
      <c r="B4141" s="184" t="s">
        <v>1349</v>
      </c>
      <c r="C4141" s="181">
        <v>1</v>
      </c>
      <c r="D4141" s="183">
        <v>44287</v>
      </c>
      <c r="E4141" s="182">
        <v>4</v>
      </c>
      <c r="F4141" s="182" t="s">
        <v>1236</v>
      </c>
      <c r="G4141" s="182">
        <v>2021</v>
      </c>
      <c r="H4141" s="186">
        <v>3</v>
      </c>
      <c r="I4141" s="181">
        <v>218</v>
      </c>
      <c r="J4141" s="189" t="s">
        <v>112</v>
      </c>
      <c r="K4141" s="187">
        <v>232.89</v>
      </c>
      <c r="L4141" s="185" t="s">
        <v>64</v>
      </c>
      <c r="M4141" s="179" t="s">
        <v>1308</v>
      </c>
      <c r="N4141" s="191" t="s">
        <v>1309</v>
      </c>
      <c r="O4141" s="190" t="s">
        <v>1309</v>
      </c>
      <c r="P4141" s="180" t="s">
        <v>1316</v>
      </c>
      <c r="Q4141" s="180" t="s">
        <v>1317</v>
      </c>
      <c r="R4141" s="186">
        <v>0</v>
      </c>
      <c r="S4141" s="186">
        <v>0</v>
      </c>
      <c r="T4141" s="188">
        <v>3</v>
      </c>
    </row>
    <row r="4142" spans="1:20" s="178" customFormat="1" ht="12.75" customHeight="1" x14ac:dyDescent="0.2">
      <c r="A4142" s="182">
        <v>225</v>
      </c>
      <c r="B4142" s="184" t="s">
        <v>1347</v>
      </c>
      <c r="C4142" s="181">
        <v>1</v>
      </c>
      <c r="D4142" s="183">
        <v>44287</v>
      </c>
      <c r="E4142" s="182">
        <v>4</v>
      </c>
      <c r="F4142" s="182" t="s">
        <v>1236</v>
      </c>
      <c r="G4142" s="182">
        <v>2021</v>
      </c>
      <c r="H4142" s="186">
        <v>2</v>
      </c>
      <c r="I4142" s="181">
        <v>218</v>
      </c>
      <c r="J4142" s="189" t="s">
        <v>112</v>
      </c>
      <c r="K4142" s="187">
        <v>168.3</v>
      </c>
      <c r="L4142" s="185" t="s">
        <v>64</v>
      </c>
      <c r="M4142" s="179" t="s">
        <v>1308</v>
      </c>
      <c r="N4142" s="191" t="s">
        <v>1309</v>
      </c>
      <c r="O4142" s="190" t="s">
        <v>1309</v>
      </c>
      <c r="P4142" s="180" t="s">
        <v>1316</v>
      </c>
      <c r="Q4142" s="180" t="s">
        <v>1317</v>
      </c>
      <c r="R4142" s="186">
        <v>0</v>
      </c>
      <c r="S4142" s="186">
        <v>0</v>
      </c>
      <c r="T4142" s="188">
        <v>2</v>
      </c>
    </row>
    <row r="4143" spans="1:20" s="178" customFormat="1" ht="12.75" customHeight="1" x14ac:dyDescent="0.2">
      <c r="A4143" s="182">
        <v>255</v>
      </c>
      <c r="B4143" s="184" t="s">
        <v>1348</v>
      </c>
      <c r="C4143" s="181">
        <v>1</v>
      </c>
      <c r="D4143" s="183">
        <v>44287</v>
      </c>
      <c r="E4143" s="182">
        <v>4</v>
      </c>
      <c r="F4143" s="182" t="s">
        <v>1236</v>
      </c>
      <c r="G4143" s="182">
        <v>2021</v>
      </c>
      <c r="H4143" s="186">
        <v>2</v>
      </c>
      <c r="I4143" s="181">
        <v>218</v>
      </c>
      <c r="J4143" s="189" t="s">
        <v>112</v>
      </c>
      <c r="K4143" s="187">
        <v>174.46</v>
      </c>
      <c r="L4143" s="185" t="s">
        <v>64</v>
      </c>
      <c r="M4143" s="179" t="s">
        <v>1308</v>
      </c>
      <c r="N4143" s="191" t="s">
        <v>1309</v>
      </c>
      <c r="O4143" s="190" t="s">
        <v>1309</v>
      </c>
      <c r="P4143" s="180" t="s">
        <v>1316</v>
      </c>
      <c r="Q4143" s="180" t="s">
        <v>1317</v>
      </c>
      <c r="R4143" s="186">
        <v>0</v>
      </c>
      <c r="S4143" s="186">
        <v>0</v>
      </c>
      <c r="T4143" s="188">
        <v>2</v>
      </c>
    </row>
    <row r="4144" spans="1:20" s="178" customFormat="1" ht="12.75" customHeight="1" x14ac:dyDescent="0.2">
      <c r="A4144" s="182">
        <v>150</v>
      </c>
      <c r="B4144" s="184" t="s">
        <v>13</v>
      </c>
      <c r="C4144" s="181">
        <v>1</v>
      </c>
      <c r="D4144" s="183">
        <v>44287</v>
      </c>
      <c r="E4144" s="182">
        <v>4</v>
      </c>
      <c r="F4144" s="182" t="s">
        <v>1236</v>
      </c>
      <c r="G4144" s="182">
        <v>2021</v>
      </c>
      <c r="H4144" s="186">
        <v>1</v>
      </c>
      <c r="I4144" s="181">
        <v>218</v>
      </c>
      <c r="J4144" s="189" t="s">
        <v>112</v>
      </c>
      <c r="K4144" s="187">
        <v>107.6</v>
      </c>
      <c r="L4144" s="185" t="s">
        <v>1339</v>
      </c>
      <c r="M4144" s="179" t="s">
        <v>1308</v>
      </c>
      <c r="N4144" s="191" t="s">
        <v>1309</v>
      </c>
      <c r="O4144" s="190" t="s">
        <v>1309</v>
      </c>
      <c r="P4144" s="180" t="s">
        <v>1316</v>
      </c>
      <c r="Q4144" s="180" t="s">
        <v>1317</v>
      </c>
      <c r="R4144" s="186">
        <v>0</v>
      </c>
      <c r="S4144" s="186">
        <v>0</v>
      </c>
      <c r="T4144" s="188">
        <v>1</v>
      </c>
    </row>
    <row r="4145" spans="1:20" s="178" customFormat="1" ht="12.75" customHeight="1" x14ac:dyDescent="0.2">
      <c r="A4145" s="182">
        <v>71</v>
      </c>
      <c r="B4145" s="184" t="s">
        <v>14</v>
      </c>
      <c r="C4145" s="181">
        <v>1</v>
      </c>
      <c r="D4145" s="183">
        <v>44287</v>
      </c>
      <c r="E4145" s="182">
        <v>4</v>
      </c>
      <c r="F4145" s="182" t="s">
        <v>1236</v>
      </c>
      <c r="G4145" s="182">
        <v>2021</v>
      </c>
      <c r="H4145" s="186">
        <v>6</v>
      </c>
      <c r="I4145" s="181">
        <v>218</v>
      </c>
      <c r="J4145" s="189" t="s">
        <v>112</v>
      </c>
      <c r="K4145" s="187">
        <v>508.97</v>
      </c>
      <c r="L4145" s="185" t="s">
        <v>1339</v>
      </c>
      <c r="M4145" s="179" t="s">
        <v>1308</v>
      </c>
      <c r="N4145" s="191" t="s">
        <v>1309</v>
      </c>
      <c r="O4145" s="190" t="s">
        <v>1309</v>
      </c>
      <c r="P4145" s="180" t="s">
        <v>1316</v>
      </c>
      <c r="Q4145" s="180" t="s">
        <v>1317</v>
      </c>
      <c r="R4145" s="186">
        <v>0</v>
      </c>
      <c r="S4145" s="186">
        <v>0</v>
      </c>
      <c r="T4145" s="188">
        <v>6</v>
      </c>
    </row>
    <row r="4146" spans="1:20" s="178" customFormat="1" ht="12.75" customHeight="1" x14ac:dyDescent="0.2">
      <c r="A4146" s="182">
        <v>28</v>
      </c>
      <c r="B4146" s="184" t="s">
        <v>16</v>
      </c>
      <c r="C4146" s="181">
        <v>1</v>
      </c>
      <c r="D4146" s="183">
        <v>44287</v>
      </c>
      <c r="E4146" s="182">
        <v>4</v>
      </c>
      <c r="F4146" s="182" t="s">
        <v>1236</v>
      </c>
      <c r="G4146" s="182">
        <v>2021</v>
      </c>
      <c r="H4146" s="186">
        <v>0</v>
      </c>
      <c r="I4146" s="181">
        <v>218</v>
      </c>
      <c r="J4146" s="189" t="s">
        <v>112</v>
      </c>
      <c r="K4146" s="187">
        <v>0</v>
      </c>
      <c r="L4146" s="185" t="s">
        <v>88</v>
      </c>
      <c r="M4146" s="179" t="s">
        <v>1308</v>
      </c>
      <c r="N4146" s="191" t="s">
        <v>1309</v>
      </c>
      <c r="O4146" s="190" t="s">
        <v>1309</v>
      </c>
      <c r="P4146" s="180" t="s">
        <v>1316</v>
      </c>
      <c r="Q4146" s="180" t="s">
        <v>1317</v>
      </c>
      <c r="R4146" s="186">
        <v>0</v>
      </c>
      <c r="S4146" s="186">
        <v>0</v>
      </c>
      <c r="T4146" s="188">
        <v>0</v>
      </c>
    </row>
    <row r="4147" spans="1:20" s="178" customFormat="1" ht="12.75" customHeight="1" x14ac:dyDescent="0.2">
      <c r="A4147" s="182">
        <v>79</v>
      </c>
      <c r="B4147" s="184" t="s">
        <v>5</v>
      </c>
      <c r="C4147" s="181">
        <v>1</v>
      </c>
      <c r="D4147" s="183">
        <v>44287</v>
      </c>
      <c r="E4147" s="182">
        <v>4</v>
      </c>
      <c r="F4147" s="182" t="s">
        <v>1236</v>
      </c>
      <c r="G4147" s="182">
        <v>2021</v>
      </c>
      <c r="H4147" s="186">
        <v>38</v>
      </c>
      <c r="I4147" s="181">
        <v>218</v>
      </c>
      <c r="J4147" s="189" t="s">
        <v>112</v>
      </c>
      <c r="K4147" s="187">
        <v>2609.6999999999998</v>
      </c>
      <c r="L4147" s="185" t="s">
        <v>1341</v>
      </c>
      <c r="M4147" s="179" t="s">
        <v>1308</v>
      </c>
      <c r="N4147" s="191" t="s">
        <v>1309</v>
      </c>
      <c r="O4147" s="190" t="s">
        <v>1309</v>
      </c>
      <c r="P4147" s="180" t="s">
        <v>1316</v>
      </c>
      <c r="Q4147" s="180" t="s">
        <v>1317</v>
      </c>
      <c r="R4147" s="186">
        <v>0</v>
      </c>
      <c r="S4147" s="186">
        <v>1</v>
      </c>
      <c r="T4147" s="188">
        <v>39</v>
      </c>
    </row>
    <row r="4148" spans="1:20" s="178" customFormat="1" ht="12.75" customHeight="1" x14ac:dyDescent="0.2">
      <c r="A4148" s="182">
        <v>80</v>
      </c>
      <c r="B4148" s="184" t="s">
        <v>3</v>
      </c>
      <c r="C4148" s="181">
        <v>1</v>
      </c>
      <c r="D4148" s="183">
        <v>44287</v>
      </c>
      <c r="E4148" s="182">
        <v>4</v>
      </c>
      <c r="F4148" s="182" t="s">
        <v>1236</v>
      </c>
      <c r="G4148" s="182">
        <v>2021</v>
      </c>
      <c r="H4148" s="186">
        <v>2</v>
      </c>
      <c r="I4148" s="181">
        <v>218</v>
      </c>
      <c r="J4148" s="189" t="s">
        <v>112</v>
      </c>
      <c r="K4148" s="187">
        <v>207.51</v>
      </c>
      <c r="L4148" s="185" t="s">
        <v>1340</v>
      </c>
      <c r="M4148" s="179" t="s">
        <v>1308</v>
      </c>
      <c r="N4148" s="191" t="s">
        <v>1309</v>
      </c>
      <c r="O4148" s="190" t="s">
        <v>1309</v>
      </c>
      <c r="P4148" s="180" t="s">
        <v>1316</v>
      </c>
      <c r="Q4148" s="180" t="s">
        <v>1317</v>
      </c>
      <c r="R4148" s="186">
        <v>0</v>
      </c>
      <c r="S4148" s="186">
        <v>0</v>
      </c>
      <c r="T4148" s="188">
        <v>2</v>
      </c>
    </row>
    <row r="4149" spans="1:20" s="178" customFormat="1" ht="12.75" customHeight="1" x14ac:dyDescent="0.2">
      <c r="A4149" s="182">
        <v>104</v>
      </c>
      <c r="B4149" s="184" t="s">
        <v>4</v>
      </c>
      <c r="C4149" s="181">
        <v>1</v>
      </c>
      <c r="D4149" s="183">
        <v>44287</v>
      </c>
      <c r="E4149" s="182">
        <v>4</v>
      </c>
      <c r="F4149" s="182" t="s">
        <v>1236</v>
      </c>
      <c r="G4149" s="182">
        <v>2021</v>
      </c>
      <c r="H4149" s="186">
        <v>1</v>
      </c>
      <c r="I4149" s="181">
        <v>218</v>
      </c>
      <c r="J4149" s="189" t="s">
        <v>112</v>
      </c>
      <c r="K4149" s="187">
        <v>125.57</v>
      </c>
      <c r="L4149" s="185" t="s">
        <v>1340</v>
      </c>
      <c r="M4149" s="179" t="s">
        <v>1308</v>
      </c>
      <c r="N4149" s="191" t="s">
        <v>1309</v>
      </c>
      <c r="O4149" s="190" t="s">
        <v>1309</v>
      </c>
      <c r="P4149" s="180" t="s">
        <v>1316</v>
      </c>
      <c r="Q4149" s="180" t="s">
        <v>1317</v>
      </c>
      <c r="R4149" s="186">
        <v>0</v>
      </c>
      <c r="S4149" s="186">
        <v>0</v>
      </c>
      <c r="T4149" s="188">
        <v>1</v>
      </c>
    </row>
    <row r="4150" spans="1:20" s="178" customFormat="1" ht="12.75" customHeight="1" x14ac:dyDescent="0.2">
      <c r="A4150" s="182" t="s">
        <v>1285</v>
      </c>
      <c r="B4150" s="184" t="s">
        <v>44</v>
      </c>
      <c r="C4150" s="181">
        <v>1</v>
      </c>
      <c r="D4150" s="183">
        <v>44287</v>
      </c>
      <c r="E4150" s="182">
        <v>4</v>
      </c>
      <c r="F4150" s="182" t="s">
        <v>1236</v>
      </c>
      <c r="G4150" s="182">
        <v>2021</v>
      </c>
      <c r="H4150" s="186">
        <v>1</v>
      </c>
      <c r="I4150" s="181">
        <v>218</v>
      </c>
      <c r="J4150" s="189" t="s">
        <v>112</v>
      </c>
      <c r="K4150" s="187">
        <v>124.37</v>
      </c>
      <c r="L4150" s="185" t="s">
        <v>88</v>
      </c>
      <c r="M4150" s="179" t="s">
        <v>1308</v>
      </c>
      <c r="N4150" s="191" t="s">
        <v>1309</v>
      </c>
      <c r="O4150" s="190" t="s">
        <v>1309</v>
      </c>
      <c r="P4150" s="180" t="s">
        <v>1316</v>
      </c>
      <c r="Q4150" s="180" t="s">
        <v>1317</v>
      </c>
      <c r="R4150" s="186">
        <v>0</v>
      </c>
      <c r="S4150" s="186">
        <v>0</v>
      </c>
      <c r="T4150" s="188">
        <v>1</v>
      </c>
    </row>
    <row r="4151" spans="1:20" s="178" customFormat="1" ht="12.75" customHeight="1" x14ac:dyDescent="0.2">
      <c r="A4151" s="182" t="s">
        <v>1293</v>
      </c>
      <c r="B4151" s="184" t="s">
        <v>89</v>
      </c>
      <c r="C4151" s="181">
        <v>1</v>
      </c>
      <c r="D4151" s="183">
        <v>44287</v>
      </c>
      <c r="E4151" s="182">
        <v>4</v>
      </c>
      <c r="F4151" s="182" t="s">
        <v>1236</v>
      </c>
      <c r="G4151" s="182">
        <v>2021</v>
      </c>
      <c r="H4151" s="186">
        <v>0</v>
      </c>
      <c r="I4151" s="181">
        <v>218</v>
      </c>
      <c r="J4151" s="189" t="s">
        <v>112</v>
      </c>
      <c r="K4151" s="187">
        <v>0</v>
      </c>
      <c r="L4151" s="185" t="s">
        <v>89</v>
      </c>
      <c r="M4151" s="179" t="s">
        <v>1308</v>
      </c>
      <c r="N4151" s="191" t="s">
        <v>1309</v>
      </c>
      <c r="O4151" s="190" t="s">
        <v>1309</v>
      </c>
      <c r="P4151" s="180" t="s">
        <v>1316</v>
      </c>
      <c r="Q4151" s="180" t="s">
        <v>1317</v>
      </c>
      <c r="R4151" s="186">
        <v>0</v>
      </c>
      <c r="S4151" s="186">
        <v>0</v>
      </c>
      <c r="T4151" s="188">
        <v>0</v>
      </c>
    </row>
    <row r="4152" spans="1:20" s="178" customFormat="1" ht="12.75" customHeight="1" x14ac:dyDescent="0.2">
      <c r="A4152" s="182">
        <v>82</v>
      </c>
      <c r="B4152" s="184" t="s">
        <v>8</v>
      </c>
      <c r="C4152" s="181">
        <v>1</v>
      </c>
      <c r="D4152" s="183">
        <v>44287</v>
      </c>
      <c r="E4152" s="182">
        <v>4</v>
      </c>
      <c r="F4152" s="182" t="s">
        <v>1236</v>
      </c>
      <c r="G4152" s="182">
        <v>2021</v>
      </c>
      <c r="H4152" s="186">
        <v>22</v>
      </c>
      <c r="I4152" s="181">
        <v>213</v>
      </c>
      <c r="J4152" s="189" t="s">
        <v>111</v>
      </c>
      <c r="K4152" s="187">
        <v>1770.22</v>
      </c>
      <c r="L4152" s="185" t="s">
        <v>55</v>
      </c>
      <c r="M4152" s="179" t="s">
        <v>1308</v>
      </c>
      <c r="N4152" s="191" t="s">
        <v>1309</v>
      </c>
      <c r="O4152" s="190" t="s">
        <v>1309</v>
      </c>
      <c r="P4152" s="180" t="s">
        <v>1314</v>
      </c>
      <c r="Q4152" s="180" t="s">
        <v>1315</v>
      </c>
      <c r="R4152" s="186">
        <v>2</v>
      </c>
      <c r="S4152" s="186">
        <v>0</v>
      </c>
      <c r="T4152" s="188">
        <v>24</v>
      </c>
    </row>
    <row r="4153" spans="1:20" s="178" customFormat="1" ht="12.75" customHeight="1" x14ac:dyDescent="0.2">
      <c r="A4153" s="182">
        <v>59</v>
      </c>
      <c r="B4153" s="184" t="s">
        <v>10</v>
      </c>
      <c r="C4153" s="181">
        <v>1</v>
      </c>
      <c r="D4153" s="183">
        <v>44287</v>
      </c>
      <c r="E4153" s="182">
        <v>4</v>
      </c>
      <c r="F4153" s="182" t="s">
        <v>1236</v>
      </c>
      <c r="G4153" s="182">
        <v>2021</v>
      </c>
      <c r="H4153" s="186">
        <v>65</v>
      </c>
      <c r="I4153" s="181">
        <v>213</v>
      </c>
      <c r="J4153" s="189" t="s">
        <v>111</v>
      </c>
      <c r="K4153" s="187">
        <v>4809.3599999999997</v>
      </c>
      <c r="L4153" s="185" t="s">
        <v>55</v>
      </c>
      <c r="M4153" s="179" t="s">
        <v>1308</v>
      </c>
      <c r="N4153" s="191" t="s">
        <v>1309</v>
      </c>
      <c r="O4153" s="190" t="s">
        <v>1309</v>
      </c>
      <c r="P4153" s="180" t="s">
        <v>1314</v>
      </c>
      <c r="Q4153" s="180" t="s">
        <v>1315</v>
      </c>
      <c r="R4153" s="186">
        <v>5</v>
      </c>
      <c r="S4153" s="186">
        <v>1</v>
      </c>
      <c r="T4153" s="188">
        <v>71</v>
      </c>
    </row>
    <row r="4154" spans="1:20" s="178" customFormat="1" ht="12.75" customHeight="1" x14ac:dyDescent="0.2">
      <c r="A4154" s="182">
        <v>63</v>
      </c>
      <c r="B4154" s="184" t="s">
        <v>12</v>
      </c>
      <c r="C4154" s="181">
        <v>1</v>
      </c>
      <c r="D4154" s="183">
        <v>44287</v>
      </c>
      <c r="E4154" s="182">
        <v>4</v>
      </c>
      <c r="F4154" s="182" t="s">
        <v>1236</v>
      </c>
      <c r="G4154" s="182">
        <v>2021</v>
      </c>
      <c r="H4154" s="186">
        <v>14</v>
      </c>
      <c r="I4154" s="181">
        <v>213</v>
      </c>
      <c r="J4154" s="189" t="s">
        <v>111</v>
      </c>
      <c r="K4154" s="187">
        <v>1060.8399999999999</v>
      </c>
      <c r="L4154" s="185" t="s">
        <v>55</v>
      </c>
      <c r="M4154" s="179" t="s">
        <v>1308</v>
      </c>
      <c r="N4154" s="191" t="s">
        <v>1309</v>
      </c>
      <c r="O4154" s="190" t="s">
        <v>1309</v>
      </c>
      <c r="P4154" s="180" t="s">
        <v>1314</v>
      </c>
      <c r="Q4154" s="180" t="s">
        <v>1315</v>
      </c>
      <c r="R4154" s="186">
        <v>1</v>
      </c>
      <c r="S4154" s="186">
        <v>0</v>
      </c>
      <c r="T4154" s="188">
        <v>15</v>
      </c>
    </row>
    <row r="4155" spans="1:20" s="178" customFormat="1" ht="12.75" customHeight="1" x14ac:dyDescent="0.2">
      <c r="A4155" s="182">
        <v>76</v>
      </c>
      <c r="B4155" s="184" t="s">
        <v>50</v>
      </c>
      <c r="C4155" s="181">
        <v>1</v>
      </c>
      <c r="D4155" s="183">
        <v>44287</v>
      </c>
      <c r="E4155" s="182">
        <v>4</v>
      </c>
      <c r="F4155" s="182" t="s">
        <v>1236</v>
      </c>
      <c r="G4155" s="182">
        <v>2021</v>
      </c>
      <c r="H4155" s="186">
        <v>2</v>
      </c>
      <c r="I4155" s="181">
        <v>213</v>
      </c>
      <c r="J4155" s="189" t="s">
        <v>111</v>
      </c>
      <c r="K4155" s="187">
        <v>110.67</v>
      </c>
      <c r="L4155" s="185" t="s">
        <v>55</v>
      </c>
      <c r="M4155" s="179" t="s">
        <v>1308</v>
      </c>
      <c r="N4155" s="191" t="s">
        <v>1309</v>
      </c>
      <c r="O4155" s="190" t="s">
        <v>1309</v>
      </c>
      <c r="P4155" s="180" t="s">
        <v>1314</v>
      </c>
      <c r="Q4155" s="180" t="s">
        <v>1315</v>
      </c>
      <c r="R4155" s="186">
        <v>0</v>
      </c>
      <c r="S4155" s="186">
        <v>0</v>
      </c>
      <c r="T4155" s="188">
        <v>2</v>
      </c>
    </row>
    <row r="4156" spans="1:20" s="178" customFormat="1" ht="12.75" customHeight="1" x14ac:dyDescent="0.2">
      <c r="A4156" s="182">
        <v>65</v>
      </c>
      <c r="B4156" s="184" t="s">
        <v>11</v>
      </c>
      <c r="C4156" s="181">
        <v>1</v>
      </c>
      <c r="D4156" s="183">
        <v>44287</v>
      </c>
      <c r="E4156" s="182">
        <v>4</v>
      </c>
      <c r="F4156" s="182" t="s">
        <v>1236</v>
      </c>
      <c r="G4156" s="182">
        <v>2021</v>
      </c>
      <c r="H4156" s="186">
        <v>62</v>
      </c>
      <c r="I4156" s="181">
        <v>213</v>
      </c>
      <c r="J4156" s="189" t="s">
        <v>111</v>
      </c>
      <c r="K4156" s="187">
        <v>4320.3</v>
      </c>
      <c r="L4156" s="185" t="s">
        <v>55</v>
      </c>
      <c r="M4156" s="179" t="s">
        <v>1308</v>
      </c>
      <c r="N4156" s="191" t="s">
        <v>1309</v>
      </c>
      <c r="O4156" s="190" t="s">
        <v>1309</v>
      </c>
      <c r="P4156" s="180" t="s">
        <v>1314</v>
      </c>
      <c r="Q4156" s="180" t="s">
        <v>1315</v>
      </c>
      <c r="R4156" s="186">
        <v>5</v>
      </c>
      <c r="S4156" s="186">
        <v>1</v>
      </c>
      <c r="T4156" s="188">
        <v>68</v>
      </c>
    </row>
    <row r="4157" spans="1:20" s="178" customFormat="1" ht="12.75" customHeight="1" x14ac:dyDescent="0.2">
      <c r="A4157" s="182">
        <v>75</v>
      </c>
      <c r="B4157" s="184" t="s">
        <v>1329</v>
      </c>
      <c r="C4157" s="181">
        <v>1</v>
      </c>
      <c r="D4157" s="183">
        <v>44287</v>
      </c>
      <c r="E4157" s="182">
        <v>4</v>
      </c>
      <c r="F4157" s="182" t="s">
        <v>1236</v>
      </c>
      <c r="G4157" s="182">
        <v>2021</v>
      </c>
      <c r="H4157" s="186">
        <v>7</v>
      </c>
      <c r="I4157" s="181">
        <v>213</v>
      </c>
      <c r="J4157" s="189" t="s">
        <v>111</v>
      </c>
      <c r="K4157" s="187">
        <v>480.5</v>
      </c>
      <c r="L4157" s="185" t="s">
        <v>55</v>
      </c>
      <c r="M4157" s="179" t="s">
        <v>1308</v>
      </c>
      <c r="N4157" s="191" t="s">
        <v>1309</v>
      </c>
      <c r="O4157" s="190" t="s">
        <v>1309</v>
      </c>
      <c r="P4157" s="180" t="s">
        <v>1314</v>
      </c>
      <c r="Q4157" s="180" t="s">
        <v>1315</v>
      </c>
      <c r="R4157" s="186">
        <v>1</v>
      </c>
      <c r="S4157" s="186">
        <v>0</v>
      </c>
      <c r="T4157" s="188">
        <v>8</v>
      </c>
    </row>
    <row r="4158" spans="1:20" s="178" customFormat="1" ht="12.75" customHeight="1" x14ac:dyDescent="0.2">
      <c r="A4158" s="182" t="s">
        <v>1290</v>
      </c>
      <c r="B4158" s="184" t="s">
        <v>1243</v>
      </c>
      <c r="C4158" s="181">
        <v>1</v>
      </c>
      <c r="D4158" s="183">
        <v>44287</v>
      </c>
      <c r="E4158" s="182">
        <v>4</v>
      </c>
      <c r="F4158" s="182" t="s">
        <v>1236</v>
      </c>
      <c r="G4158" s="182">
        <v>2021</v>
      </c>
      <c r="H4158" s="186">
        <v>74</v>
      </c>
      <c r="I4158" s="181">
        <v>213</v>
      </c>
      <c r="J4158" s="189" t="s">
        <v>111</v>
      </c>
      <c r="K4158" s="187">
        <v>4011.85</v>
      </c>
      <c r="L4158" s="185" t="s">
        <v>1337</v>
      </c>
      <c r="M4158" s="179" t="s">
        <v>1308</v>
      </c>
      <c r="N4158" s="191" t="s">
        <v>1309</v>
      </c>
      <c r="O4158" s="190" t="s">
        <v>1309</v>
      </c>
      <c r="P4158" s="180" t="s">
        <v>1314</v>
      </c>
      <c r="Q4158" s="180" t="s">
        <v>1315</v>
      </c>
      <c r="R4158" s="186">
        <v>6</v>
      </c>
      <c r="S4158" s="186">
        <v>1</v>
      </c>
      <c r="T4158" s="188">
        <v>81</v>
      </c>
    </row>
    <row r="4159" spans="1:20" s="178" customFormat="1" ht="12.75" customHeight="1" x14ac:dyDescent="0.2">
      <c r="A4159" s="182" t="s">
        <v>1291</v>
      </c>
      <c r="B4159" s="184" t="s">
        <v>1244</v>
      </c>
      <c r="C4159" s="181">
        <v>1</v>
      </c>
      <c r="D4159" s="183">
        <v>44287</v>
      </c>
      <c r="E4159" s="182">
        <v>4</v>
      </c>
      <c r="F4159" s="182" t="s">
        <v>1236</v>
      </c>
      <c r="G4159" s="182">
        <v>2021</v>
      </c>
      <c r="H4159" s="186">
        <v>440</v>
      </c>
      <c r="I4159" s="181">
        <v>213</v>
      </c>
      <c r="J4159" s="189" t="s">
        <v>111</v>
      </c>
      <c r="K4159" s="187">
        <v>23281.040000000001</v>
      </c>
      <c r="L4159" s="185" t="s">
        <v>1337</v>
      </c>
      <c r="M4159" s="179" t="s">
        <v>1308</v>
      </c>
      <c r="N4159" s="191" t="s">
        <v>1309</v>
      </c>
      <c r="O4159" s="190" t="s">
        <v>1309</v>
      </c>
      <c r="P4159" s="180" t="s">
        <v>1314</v>
      </c>
      <c r="Q4159" s="180" t="s">
        <v>1315</v>
      </c>
      <c r="R4159" s="186">
        <v>35</v>
      </c>
      <c r="S4159" s="186">
        <v>9</v>
      </c>
      <c r="T4159" s="188">
        <v>484</v>
      </c>
    </row>
    <row r="4160" spans="1:20" s="178" customFormat="1" ht="12.75" customHeight="1" x14ac:dyDescent="0.2">
      <c r="A4160" s="182" t="s">
        <v>1289</v>
      </c>
      <c r="B4160" s="184" t="s">
        <v>43</v>
      </c>
      <c r="C4160" s="181">
        <v>1</v>
      </c>
      <c r="D4160" s="183">
        <v>44287</v>
      </c>
      <c r="E4160" s="182">
        <v>4</v>
      </c>
      <c r="F4160" s="182" t="s">
        <v>1236</v>
      </c>
      <c r="G4160" s="182">
        <v>2021</v>
      </c>
      <c r="H4160" s="186">
        <v>91</v>
      </c>
      <c r="I4160" s="181">
        <v>213</v>
      </c>
      <c r="J4160" s="189" t="s">
        <v>111</v>
      </c>
      <c r="K4160" s="187">
        <v>4903.79</v>
      </c>
      <c r="L4160" s="185" t="s">
        <v>62</v>
      </c>
      <c r="M4160" s="179" t="s">
        <v>1308</v>
      </c>
      <c r="N4160" s="191" t="s">
        <v>1309</v>
      </c>
      <c r="O4160" s="190" t="s">
        <v>1309</v>
      </c>
      <c r="P4160" s="180" t="s">
        <v>1314</v>
      </c>
      <c r="Q4160" s="180" t="s">
        <v>1315</v>
      </c>
      <c r="R4160" s="186">
        <v>7</v>
      </c>
      <c r="S4160" s="186">
        <v>2</v>
      </c>
      <c r="T4160" s="188">
        <v>100</v>
      </c>
    </row>
    <row r="4161" spans="1:20" s="178" customFormat="1" ht="12.75" customHeight="1" x14ac:dyDescent="0.2">
      <c r="A4161" s="182">
        <v>18</v>
      </c>
      <c r="B4161" s="184" t="s">
        <v>63</v>
      </c>
      <c r="C4161" s="181">
        <v>1</v>
      </c>
      <c r="D4161" s="183">
        <v>44287</v>
      </c>
      <c r="E4161" s="182">
        <v>4</v>
      </c>
      <c r="F4161" s="182" t="s">
        <v>1236</v>
      </c>
      <c r="G4161" s="182">
        <v>2021</v>
      </c>
      <c r="H4161" s="186">
        <v>76</v>
      </c>
      <c r="I4161" s="181">
        <v>213</v>
      </c>
      <c r="J4161" s="189" t="s">
        <v>111</v>
      </c>
      <c r="K4161" s="187">
        <v>6502.71</v>
      </c>
      <c r="L4161" s="185" t="s">
        <v>64</v>
      </c>
      <c r="M4161" s="179" t="s">
        <v>1308</v>
      </c>
      <c r="N4161" s="191" t="s">
        <v>1309</v>
      </c>
      <c r="O4161" s="190" t="s">
        <v>1309</v>
      </c>
      <c r="P4161" s="180" t="s">
        <v>1314</v>
      </c>
      <c r="Q4161" s="180" t="s">
        <v>1315</v>
      </c>
      <c r="R4161" s="186">
        <v>0</v>
      </c>
      <c r="S4161" s="186">
        <v>2</v>
      </c>
      <c r="T4161" s="188">
        <v>78</v>
      </c>
    </row>
    <row r="4162" spans="1:20" s="178" customFormat="1" ht="12.75" customHeight="1" x14ac:dyDescent="0.2">
      <c r="A4162" s="182">
        <v>97</v>
      </c>
      <c r="B4162" s="184" t="s">
        <v>66</v>
      </c>
      <c r="C4162" s="181">
        <v>1</v>
      </c>
      <c r="D4162" s="183">
        <v>44287</v>
      </c>
      <c r="E4162" s="182">
        <v>4</v>
      </c>
      <c r="F4162" s="182" t="s">
        <v>1236</v>
      </c>
      <c r="G4162" s="182">
        <v>2021</v>
      </c>
      <c r="H4162" s="186">
        <v>6</v>
      </c>
      <c r="I4162" s="181">
        <v>213</v>
      </c>
      <c r="J4162" s="189" t="s">
        <v>111</v>
      </c>
      <c r="K4162" s="187">
        <v>526.96</v>
      </c>
      <c r="L4162" s="185" t="s">
        <v>64</v>
      </c>
      <c r="M4162" s="179" t="s">
        <v>1308</v>
      </c>
      <c r="N4162" s="191" t="s">
        <v>1309</v>
      </c>
      <c r="O4162" s="190" t="s">
        <v>1309</v>
      </c>
      <c r="P4162" s="180" t="s">
        <v>1314</v>
      </c>
      <c r="Q4162" s="180" t="s">
        <v>1315</v>
      </c>
      <c r="R4162" s="186">
        <v>0</v>
      </c>
      <c r="S4162" s="186">
        <v>0</v>
      </c>
      <c r="T4162" s="188">
        <v>6</v>
      </c>
    </row>
    <row r="4163" spans="1:20" s="178" customFormat="1" ht="12.75" customHeight="1" x14ac:dyDescent="0.2">
      <c r="A4163" s="182">
        <v>85</v>
      </c>
      <c r="B4163" s="184" t="s">
        <v>67</v>
      </c>
      <c r="C4163" s="181">
        <v>1</v>
      </c>
      <c r="D4163" s="183">
        <v>44287</v>
      </c>
      <c r="E4163" s="182">
        <v>4</v>
      </c>
      <c r="F4163" s="182" t="s">
        <v>1236</v>
      </c>
      <c r="G4163" s="182">
        <v>2021</v>
      </c>
      <c r="H4163" s="186">
        <v>7</v>
      </c>
      <c r="I4163" s="181">
        <v>213</v>
      </c>
      <c r="J4163" s="189" t="s">
        <v>111</v>
      </c>
      <c r="K4163" s="187">
        <v>654.44000000000005</v>
      </c>
      <c r="L4163" s="185" t="s">
        <v>64</v>
      </c>
      <c r="M4163" s="179" t="s">
        <v>1308</v>
      </c>
      <c r="N4163" s="191" t="s">
        <v>1309</v>
      </c>
      <c r="O4163" s="190" t="s">
        <v>1309</v>
      </c>
      <c r="P4163" s="180" t="s">
        <v>1314</v>
      </c>
      <c r="Q4163" s="180" t="s">
        <v>1315</v>
      </c>
      <c r="R4163" s="186">
        <v>0</v>
      </c>
      <c r="S4163" s="186">
        <v>0</v>
      </c>
      <c r="T4163" s="188">
        <v>7</v>
      </c>
    </row>
    <row r="4164" spans="1:20" s="178" customFormat="1" ht="12.75" customHeight="1" x14ac:dyDescent="0.2">
      <c r="A4164" s="182">
        <v>51</v>
      </c>
      <c r="B4164" s="184" t="s">
        <v>68</v>
      </c>
      <c r="C4164" s="181">
        <v>1</v>
      </c>
      <c r="D4164" s="183">
        <v>44287</v>
      </c>
      <c r="E4164" s="182">
        <v>4</v>
      </c>
      <c r="F4164" s="182" t="s">
        <v>1236</v>
      </c>
      <c r="G4164" s="182">
        <v>2021</v>
      </c>
      <c r="H4164" s="186">
        <v>10</v>
      </c>
      <c r="I4164" s="181">
        <v>213</v>
      </c>
      <c r="J4164" s="189" t="s">
        <v>111</v>
      </c>
      <c r="K4164" s="187">
        <v>1364.91</v>
      </c>
      <c r="L4164" s="185" t="s">
        <v>64</v>
      </c>
      <c r="M4164" s="179" t="s">
        <v>1308</v>
      </c>
      <c r="N4164" s="191" t="s">
        <v>1309</v>
      </c>
      <c r="O4164" s="190" t="s">
        <v>1309</v>
      </c>
      <c r="P4164" s="180" t="s">
        <v>1314</v>
      </c>
      <c r="Q4164" s="180" t="s">
        <v>1315</v>
      </c>
      <c r="R4164" s="186">
        <v>0</v>
      </c>
      <c r="S4164" s="186">
        <v>0</v>
      </c>
      <c r="T4164" s="188">
        <v>10</v>
      </c>
    </row>
    <row r="4165" spans="1:20" s="178" customFormat="1" ht="12.75" customHeight="1" x14ac:dyDescent="0.2">
      <c r="A4165" s="182">
        <v>83</v>
      </c>
      <c r="B4165" s="184" t="s">
        <v>69</v>
      </c>
      <c r="C4165" s="181">
        <v>1</v>
      </c>
      <c r="D4165" s="183">
        <v>44287</v>
      </c>
      <c r="E4165" s="182">
        <v>4</v>
      </c>
      <c r="F4165" s="182" t="s">
        <v>1236</v>
      </c>
      <c r="G4165" s="182">
        <v>2021</v>
      </c>
      <c r="H4165" s="186">
        <v>13</v>
      </c>
      <c r="I4165" s="181">
        <v>213</v>
      </c>
      <c r="J4165" s="189" t="s">
        <v>111</v>
      </c>
      <c r="K4165" s="187">
        <v>1140.99</v>
      </c>
      <c r="L4165" s="185" t="s">
        <v>64</v>
      </c>
      <c r="M4165" s="179" t="s">
        <v>1308</v>
      </c>
      <c r="N4165" s="191" t="s">
        <v>1309</v>
      </c>
      <c r="O4165" s="190" t="s">
        <v>1309</v>
      </c>
      <c r="P4165" s="180" t="s">
        <v>1314</v>
      </c>
      <c r="Q4165" s="180" t="s">
        <v>1315</v>
      </c>
      <c r="R4165" s="186">
        <v>0</v>
      </c>
      <c r="S4165" s="186">
        <v>0</v>
      </c>
      <c r="T4165" s="188">
        <v>13</v>
      </c>
    </row>
    <row r="4166" spans="1:20" s="178" customFormat="1" ht="12.75" customHeight="1" x14ac:dyDescent="0.2">
      <c r="A4166" s="182">
        <v>52</v>
      </c>
      <c r="B4166" s="184" t="s">
        <v>70</v>
      </c>
      <c r="C4166" s="181">
        <v>1</v>
      </c>
      <c r="D4166" s="183">
        <v>44287</v>
      </c>
      <c r="E4166" s="182">
        <v>4</v>
      </c>
      <c r="F4166" s="182" t="s">
        <v>1236</v>
      </c>
      <c r="G4166" s="182">
        <v>2021</v>
      </c>
      <c r="H4166" s="186">
        <v>12</v>
      </c>
      <c r="I4166" s="181">
        <v>213</v>
      </c>
      <c r="J4166" s="189" t="s">
        <v>111</v>
      </c>
      <c r="K4166" s="187">
        <v>1037.76</v>
      </c>
      <c r="L4166" s="185" t="s">
        <v>64</v>
      </c>
      <c r="M4166" s="179" t="s">
        <v>1308</v>
      </c>
      <c r="N4166" s="191" t="s">
        <v>1309</v>
      </c>
      <c r="O4166" s="190" t="s">
        <v>1309</v>
      </c>
      <c r="P4166" s="180" t="s">
        <v>1314</v>
      </c>
      <c r="Q4166" s="180" t="s">
        <v>1315</v>
      </c>
      <c r="R4166" s="186">
        <v>0</v>
      </c>
      <c r="S4166" s="186">
        <v>0</v>
      </c>
      <c r="T4166" s="188">
        <v>12</v>
      </c>
    </row>
    <row r="4167" spans="1:20" s="178" customFormat="1" ht="12.75" customHeight="1" x14ac:dyDescent="0.2">
      <c r="A4167" s="182">
        <v>90</v>
      </c>
      <c r="B4167" s="184" t="s">
        <v>72</v>
      </c>
      <c r="C4167" s="181">
        <v>1</v>
      </c>
      <c r="D4167" s="183">
        <v>44287</v>
      </c>
      <c r="E4167" s="182">
        <v>4</v>
      </c>
      <c r="F4167" s="182" t="s">
        <v>1236</v>
      </c>
      <c r="G4167" s="182">
        <v>2021</v>
      </c>
      <c r="H4167" s="186">
        <v>15</v>
      </c>
      <c r="I4167" s="181">
        <v>213</v>
      </c>
      <c r="J4167" s="189" t="s">
        <v>111</v>
      </c>
      <c r="K4167" s="187">
        <v>1256.81</v>
      </c>
      <c r="L4167" s="185" t="s">
        <v>64</v>
      </c>
      <c r="M4167" s="179" t="s">
        <v>1308</v>
      </c>
      <c r="N4167" s="191" t="s">
        <v>1309</v>
      </c>
      <c r="O4167" s="190" t="s">
        <v>1309</v>
      </c>
      <c r="P4167" s="180" t="s">
        <v>1314</v>
      </c>
      <c r="Q4167" s="180" t="s">
        <v>1315</v>
      </c>
      <c r="R4167" s="186">
        <v>0</v>
      </c>
      <c r="S4167" s="186">
        <v>0</v>
      </c>
      <c r="T4167" s="188">
        <v>15</v>
      </c>
    </row>
    <row r="4168" spans="1:20" s="178" customFormat="1" ht="12.75" customHeight="1" x14ac:dyDescent="0.2">
      <c r="A4168" s="182">
        <v>25</v>
      </c>
      <c r="B4168" s="184" t="s">
        <v>73</v>
      </c>
      <c r="C4168" s="181">
        <v>1</v>
      </c>
      <c r="D4168" s="183">
        <v>44287</v>
      </c>
      <c r="E4168" s="182">
        <v>4</v>
      </c>
      <c r="F4168" s="182" t="s">
        <v>1236</v>
      </c>
      <c r="G4168" s="182">
        <v>2021</v>
      </c>
      <c r="H4168" s="186">
        <v>6</v>
      </c>
      <c r="I4168" s="181">
        <v>213</v>
      </c>
      <c r="J4168" s="189" t="s">
        <v>111</v>
      </c>
      <c r="K4168" s="187">
        <v>671.58</v>
      </c>
      <c r="L4168" s="185" t="s">
        <v>64</v>
      </c>
      <c r="M4168" s="179" t="s">
        <v>1308</v>
      </c>
      <c r="N4168" s="191" t="s">
        <v>1309</v>
      </c>
      <c r="O4168" s="190" t="s">
        <v>1309</v>
      </c>
      <c r="P4168" s="180" t="s">
        <v>1314</v>
      </c>
      <c r="Q4168" s="180" t="s">
        <v>1315</v>
      </c>
      <c r="R4168" s="186">
        <v>0</v>
      </c>
      <c r="S4168" s="186">
        <v>0</v>
      </c>
      <c r="T4168" s="188">
        <v>6</v>
      </c>
    </row>
    <row r="4169" spans="1:20" s="178" customFormat="1" ht="12.75" customHeight="1" x14ac:dyDescent="0.2">
      <c r="A4169" s="182">
        <v>102</v>
      </c>
      <c r="B4169" s="184" t="s">
        <v>74</v>
      </c>
      <c r="C4169" s="181">
        <v>1</v>
      </c>
      <c r="D4169" s="183">
        <v>44287</v>
      </c>
      <c r="E4169" s="182">
        <v>4</v>
      </c>
      <c r="F4169" s="182" t="s">
        <v>1236</v>
      </c>
      <c r="G4169" s="182">
        <v>2021</v>
      </c>
      <c r="H4169" s="186">
        <v>6</v>
      </c>
      <c r="I4169" s="181">
        <v>213</v>
      </c>
      <c r="J4169" s="189" t="s">
        <v>111</v>
      </c>
      <c r="K4169" s="187">
        <v>616.89</v>
      </c>
      <c r="L4169" s="185" t="s">
        <v>64</v>
      </c>
      <c r="M4169" s="179" t="s">
        <v>1308</v>
      </c>
      <c r="N4169" s="191" t="s">
        <v>1309</v>
      </c>
      <c r="O4169" s="190" t="s">
        <v>1309</v>
      </c>
      <c r="P4169" s="180" t="s">
        <v>1314</v>
      </c>
      <c r="Q4169" s="180" t="s">
        <v>1315</v>
      </c>
      <c r="R4169" s="186">
        <v>0</v>
      </c>
      <c r="S4169" s="186">
        <v>0</v>
      </c>
      <c r="T4169" s="188">
        <v>6</v>
      </c>
    </row>
    <row r="4170" spans="1:20" s="178" customFormat="1" ht="12.75" customHeight="1" x14ac:dyDescent="0.2">
      <c r="A4170" s="182">
        <v>36</v>
      </c>
      <c r="B4170" s="184" t="s">
        <v>75</v>
      </c>
      <c r="C4170" s="181">
        <v>1</v>
      </c>
      <c r="D4170" s="183">
        <v>44287</v>
      </c>
      <c r="E4170" s="182">
        <v>4</v>
      </c>
      <c r="F4170" s="182" t="s">
        <v>1236</v>
      </c>
      <c r="G4170" s="182">
        <v>2021</v>
      </c>
      <c r="H4170" s="186">
        <v>14</v>
      </c>
      <c r="I4170" s="181">
        <v>213</v>
      </c>
      <c r="J4170" s="189" t="s">
        <v>111</v>
      </c>
      <c r="K4170" s="187">
        <v>1261.22</v>
      </c>
      <c r="L4170" s="185" t="s">
        <v>64</v>
      </c>
      <c r="M4170" s="179" t="s">
        <v>1308</v>
      </c>
      <c r="N4170" s="191" t="s">
        <v>1309</v>
      </c>
      <c r="O4170" s="190" t="s">
        <v>1309</v>
      </c>
      <c r="P4170" s="180" t="s">
        <v>1314</v>
      </c>
      <c r="Q4170" s="180" t="s">
        <v>1315</v>
      </c>
      <c r="R4170" s="186">
        <v>0</v>
      </c>
      <c r="S4170" s="186">
        <v>0</v>
      </c>
      <c r="T4170" s="188">
        <v>14</v>
      </c>
    </row>
    <row r="4171" spans="1:20" s="178" customFormat="1" ht="12.75" customHeight="1" x14ac:dyDescent="0.2">
      <c r="A4171" s="182">
        <v>70</v>
      </c>
      <c r="B4171" s="184" t="s">
        <v>76</v>
      </c>
      <c r="C4171" s="181">
        <v>1</v>
      </c>
      <c r="D4171" s="183">
        <v>44287</v>
      </c>
      <c r="E4171" s="182">
        <v>4</v>
      </c>
      <c r="F4171" s="182" t="s">
        <v>1236</v>
      </c>
      <c r="G4171" s="182">
        <v>2021</v>
      </c>
      <c r="H4171" s="186">
        <v>6</v>
      </c>
      <c r="I4171" s="181">
        <v>213</v>
      </c>
      <c r="J4171" s="189" t="s">
        <v>111</v>
      </c>
      <c r="K4171" s="187">
        <v>475.86</v>
      </c>
      <c r="L4171" s="185" t="s">
        <v>64</v>
      </c>
      <c r="M4171" s="179" t="s">
        <v>1308</v>
      </c>
      <c r="N4171" s="191" t="s">
        <v>1309</v>
      </c>
      <c r="O4171" s="190" t="s">
        <v>1309</v>
      </c>
      <c r="P4171" s="180" t="s">
        <v>1314</v>
      </c>
      <c r="Q4171" s="180" t="s">
        <v>1315</v>
      </c>
      <c r="R4171" s="186">
        <v>0</v>
      </c>
      <c r="S4171" s="186">
        <v>0</v>
      </c>
      <c r="T4171" s="188">
        <v>6</v>
      </c>
    </row>
    <row r="4172" spans="1:20" s="178" customFormat="1" ht="12.75" customHeight="1" x14ac:dyDescent="0.2">
      <c r="A4172" s="182">
        <v>67</v>
      </c>
      <c r="B4172" s="184" t="s">
        <v>77</v>
      </c>
      <c r="C4172" s="181">
        <v>1</v>
      </c>
      <c r="D4172" s="183">
        <v>44287</v>
      </c>
      <c r="E4172" s="182">
        <v>4</v>
      </c>
      <c r="F4172" s="182" t="s">
        <v>1236</v>
      </c>
      <c r="G4172" s="182">
        <v>2021</v>
      </c>
      <c r="H4172" s="186">
        <v>15</v>
      </c>
      <c r="I4172" s="181">
        <v>213</v>
      </c>
      <c r="J4172" s="189" t="s">
        <v>111</v>
      </c>
      <c r="K4172" s="187">
        <v>1270.78</v>
      </c>
      <c r="L4172" s="185" t="s">
        <v>64</v>
      </c>
      <c r="M4172" s="179" t="s">
        <v>1308</v>
      </c>
      <c r="N4172" s="191" t="s">
        <v>1309</v>
      </c>
      <c r="O4172" s="190" t="s">
        <v>1309</v>
      </c>
      <c r="P4172" s="180" t="s">
        <v>1314</v>
      </c>
      <c r="Q4172" s="180" t="s">
        <v>1315</v>
      </c>
      <c r="R4172" s="186">
        <v>0</v>
      </c>
      <c r="S4172" s="186">
        <v>0</v>
      </c>
      <c r="T4172" s="188">
        <v>15</v>
      </c>
    </row>
    <row r="4173" spans="1:20" s="178" customFormat="1" ht="12.75" customHeight="1" x14ac:dyDescent="0.2">
      <c r="A4173" s="182">
        <v>92</v>
      </c>
      <c r="B4173" s="184" t="s">
        <v>78</v>
      </c>
      <c r="C4173" s="181">
        <v>1</v>
      </c>
      <c r="D4173" s="183">
        <v>44287</v>
      </c>
      <c r="E4173" s="182">
        <v>4</v>
      </c>
      <c r="F4173" s="182" t="s">
        <v>1236</v>
      </c>
      <c r="G4173" s="182">
        <v>2021</v>
      </c>
      <c r="H4173" s="186">
        <v>14</v>
      </c>
      <c r="I4173" s="181">
        <v>213</v>
      </c>
      <c r="J4173" s="189" t="s">
        <v>111</v>
      </c>
      <c r="K4173" s="187">
        <v>1577.27</v>
      </c>
      <c r="L4173" s="185" t="s">
        <v>64</v>
      </c>
      <c r="M4173" s="179" t="s">
        <v>1308</v>
      </c>
      <c r="N4173" s="191" t="s">
        <v>1309</v>
      </c>
      <c r="O4173" s="190" t="s">
        <v>1309</v>
      </c>
      <c r="P4173" s="180" t="s">
        <v>1314</v>
      </c>
      <c r="Q4173" s="180" t="s">
        <v>1315</v>
      </c>
      <c r="R4173" s="186">
        <v>0</v>
      </c>
      <c r="S4173" s="186">
        <v>0</v>
      </c>
      <c r="T4173" s="188">
        <v>14</v>
      </c>
    </row>
    <row r="4174" spans="1:20" s="178" customFormat="1" ht="12.75" customHeight="1" x14ac:dyDescent="0.2">
      <c r="A4174" s="182">
        <v>58</v>
      </c>
      <c r="B4174" s="184" t="s">
        <v>79</v>
      </c>
      <c r="C4174" s="181">
        <v>1</v>
      </c>
      <c r="D4174" s="183">
        <v>44287</v>
      </c>
      <c r="E4174" s="182">
        <v>4</v>
      </c>
      <c r="F4174" s="182" t="s">
        <v>1236</v>
      </c>
      <c r="G4174" s="182">
        <v>2021</v>
      </c>
      <c r="H4174" s="186">
        <v>7</v>
      </c>
      <c r="I4174" s="181">
        <v>213</v>
      </c>
      <c r="J4174" s="189" t="s">
        <v>111</v>
      </c>
      <c r="K4174" s="187">
        <v>473.09</v>
      </c>
      <c r="L4174" s="185" t="s">
        <v>64</v>
      </c>
      <c r="M4174" s="179" t="s">
        <v>1308</v>
      </c>
      <c r="N4174" s="191" t="s">
        <v>1309</v>
      </c>
      <c r="O4174" s="190" t="s">
        <v>1309</v>
      </c>
      <c r="P4174" s="180" t="s">
        <v>1314</v>
      </c>
      <c r="Q4174" s="180" t="s">
        <v>1315</v>
      </c>
      <c r="R4174" s="186">
        <v>0</v>
      </c>
      <c r="S4174" s="186">
        <v>0</v>
      </c>
      <c r="T4174" s="188">
        <v>7</v>
      </c>
    </row>
    <row r="4175" spans="1:20" s="178" customFormat="1" ht="12.75" customHeight="1" x14ac:dyDescent="0.2">
      <c r="A4175" s="182">
        <v>130</v>
      </c>
      <c r="B4175" s="184" t="s">
        <v>80</v>
      </c>
      <c r="C4175" s="181">
        <v>1</v>
      </c>
      <c r="D4175" s="183">
        <v>44287</v>
      </c>
      <c r="E4175" s="182">
        <v>4</v>
      </c>
      <c r="F4175" s="182" t="s">
        <v>1236</v>
      </c>
      <c r="G4175" s="182">
        <v>2021</v>
      </c>
      <c r="H4175" s="186">
        <v>6</v>
      </c>
      <c r="I4175" s="181">
        <v>213</v>
      </c>
      <c r="J4175" s="189" t="s">
        <v>111</v>
      </c>
      <c r="K4175" s="187">
        <v>519.67999999999995</v>
      </c>
      <c r="L4175" s="185" t="s">
        <v>64</v>
      </c>
      <c r="M4175" s="179" t="s">
        <v>1308</v>
      </c>
      <c r="N4175" s="191" t="s">
        <v>1309</v>
      </c>
      <c r="O4175" s="190" t="s">
        <v>1309</v>
      </c>
      <c r="P4175" s="180" t="s">
        <v>1314</v>
      </c>
      <c r="Q4175" s="180" t="s">
        <v>1315</v>
      </c>
      <c r="R4175" s="186">
        <v>0</v>
      </c>
      <c r="S4175" s="186">
        <v>0</v>
      </c>
      <c r="T4175" s="188">
        <v>6</v>
      </c>
    </row>
    <row r="4176" spans="1:20" s="178" customFormat="1" ht="12.75" customHeight="1" x14ac:dyDescent="0.2">
      <c r="A4176" s="182">
        <v>15</v>
      </c>
      <c r="B4176" s="184" t="s">
        <v>81</v>
      </c>
      <c r="C4176" s="181">
        <v>1</v>
      </c>
      <c r="D4176" s="183">
        <v>44287</v>
      </c>
      <c r="E4176" s="182">
        <v>4</v>
      </c>
      <c r="F4176" s="182" t="s">
        <v>1236</v>
      </c>
      <c r="G4176" s="182">
        <v>2021</v>
      </c>
      <c r="H4176" s="186">
        <v>11</v>
      </c>
      <c r="I4176" s="181">
        <v>213</v>
      </c>
      <c r="J4176" s="189" t="s">
        <v>111</v>
      </c>
      <c r="K4176" s="187">
        <v>1009.55</v>
      </c>
      <c r="L4176" s="185" t="s">
        <v>64</v>
      </c>
      <c r="M4176" s="179" t="s">
        <v>1308</v>
      </c>
      <c r="N4176" s="191" t="s">
        <v>1309</v>
      </c>
      <c r="O4176" s="190" t="s">
        <v>1309</v>
      </c>
      <c r="P4176" s="180" t="s">
        <v>1314</v>
      </c>
      <c r="Q4176" s="180" t="s">
        <v>1315</v>
      </c>
      <c r="R4176" s="186">
        <v>0</v>
      </c>
      <c r="S4176" s="186">
        <v>0</v>
      </c>
      <c r="T4176" s="188">
        <v>11</v>
      </c>
    </row>
    <row r="4177" spans="1:20" s="178" customFormat="1" ht="12.75" customHeight="1" x14ac:dyDescent="0.2">
      <c r="A4177" s="182">
        <v>68</v>
      </c>
      <c r="B4177" s="184" t="s">
        <v>82</v>
      </c>
      <c r="C4177" s="181">
        <v>1</v>
      </c>
      <c r="D4177" s="183">
        <v>44287</v>
      </c>
      <c r="E4177" s="182">
        <v>4</v>
      </c>
      <c r="F4177" s="182" t="s">
        <v>1236</v>
      </c>
      <c r="G4177" s="182">
        <v>2021</v>
      </c>
      <c r="H4177" s="186">
        <v>9</v>
      </c>
      <c r="I4177" s="181">
        <v>213</v>
      </c>
      <c r="J4177" s="189" t="s">
        <v>111</v>
      </c>
      <c r="K4177" s="187">
        <v>885.29</v>
      </c>
      <c r="L4177" s="185" t="s">
        <v>64</v>
      </c>
      <c r="M4177" s="179" t="s">
        <v>1308</v>
      </c>
      <c r="N4177" s="191" t="s">
        <v>1309</v>
      </c>
      <c r="O4177" s="190" t="s">
        <v>1309</v>
      </c>
      <c r="P4177" s="180" t="s">
        <v>1314</v>
      </c>
      <c r="Q4177" s="180" t="s">
        <v>1315</v>
      </c>
      <c r="R4177" s="186">
        <v>0</v>
      </c>
      <c r="S4177" s="186">
        <v>0</v>
      </c>
      <c r="T4177" s="188">
        <v>9</v>
      </c>
    </row>
    <row r="4178" spans="1:20" s="178" customFormat="1" ht="12.75" customHeight="1" x14ac:dyDescent="0.2">
      <c r="A4178" s="182">
        <v>94</v>
      </c>
      <c r="B4178" s="184" t="s">
        <v>83</v>
      </c>
      <c r="C4178" s="181">
        <v>1</v>
      </c>
      <c r="D4178" s="183">
        <v>44287</v>
      </c>
      <c r="E4178" s="182">
        <v>4</v>
      </c>
      <c r="F4178" s="182" t="s">
        <v>1236</v>
      </c>
      <c r="G4178" s="182">
        <v>2021</v>
      </c>
      <c r="H4178" s="186">
        <v>16</v>
      </c>
      <c r="I4178" s="181">
        <v>213</v>
      </c>
      <c r="J4178" s="189" t="s">
        <v>111</v>
      </c>
      <c r="K4178" s="187">
        <v>1128.06</v>
      </c>
      <c r="L4178" s="185" t="s">
        <v>64</v>
      </c>
      <c r="M4178" s="179" t="s">
        <v>1308</v>
      </c>
      <c r="N4178" s="191" t="s">
        <v>1309</v>
      </c>
      <c r="O4178" s="190" t="s">
        <v>1309</v>
      </c>
      <c r="P4178" s="180" t="s">
        <v>1314</v>
      </c>
      <c r="Q4178" s="180" t="s">
        <v>1315</v>
      </c>
      <c r="R4178" s="186">
        <v>0</v>
      </c>
      <c r="S4178" s="186">
        <v>0</v>
      </c>
      <c r="T4178" s="188">
        <v>16</v>
      </c>
    </row>
    <row r="4179" spans="1:20" s="178" customFormat="1" ht="12.75" customHeight="1" x14ac:dyDescent="0.2">
      <c r="A4179" s="182">
        <v>88</v>
      </c>
      <c r="B4179" s="184" t="s">
        <v>84</v>
      </c>
      <c r="C4179" s="181">
        <v>1</v>
      </c>
      <c r="D4179" s="183">
        <v>44287</v>
      </c>
      <c r="E4179" s="182">
        <v>4</v>
      </c>
      <c r="F4179" s="182" t="s">
        <v>1236</v>
      </c>
      <c r="G4179" s="182">
        <v>2021</v>
      </c>
      <c r="H4179" s="186">
        <v>7</v>
      </c>
      <c r="I4179" s="181">
        <v>213</v>
      </c>
      <c r="J4179" s="189" t="s">
        <v>111</v>
      </c>
      <c r="K4179" s="187">
        <v>444.66</v>
      </c>
      <c r="L4179" s="185" t="s">
        <v>64</v>
      </c>
      <c r="M4179" s="179" t="s">
        <v>1308</v>
      </c>
      <c r="N4179" s="191" t="s">
        <v>1309</v>
      </c>
      <c r="O4179" s="190" t="s">
        <v>1309</v>
      </c>
      <c r="P4179" s="180" t="s">
        <v>1314</v>
      </c>
      <c r="Q4179" s="180" t="s">
        <v>1315</v>
      </c>
      <c r="R4179" s="186">
        <v>0</v>
      </c>
      <c r="S4179" s="186">
        <v>0</v>
      </c>
      <c r="T4179" s="188">
        <v>7</v>
      </c>
    </row>
    <row r="4180" spans="1:20" s="178" customFormat="1" ht="12.75" customHeight="1" x14ac:dyDescent="0.2">
      <c r="A4180" s="182">
        <v>62</v>
      </c>
      <c r="B4180" s="184" t="s">
        <v>85</v>
      </c>
      <c r="C4180" s="181">
        <v>1</v>
      </c>
      <c r="D4180" s="183">
        <v>44287</v>
      </c>
      <c r="E4180" s="182">
        <v>4</v>
      </c>
      <c r="F4180" s="182" t="s">
        <v>1236</v>
      </c>
      <c r="G4180" s="182">
        <v>2021</v>
      </c>
      <c r="H4180" s="186">
        <v>8</v>
      </c>
      <c r="I4180" s="181">
        <v>213</v>
      </c>
      <c r="J4180" s="189" t="s">
        <v>111</v>
      </c>
      <c r="K4180" s="187">
        <v>1068.73</v>
      </c>
      <c r="L4180" s="185" t="s">
        <v>64</v>
      </c>
      <c r="M4180" s="179" t="s">
        <v>1308</v>
      </c>
      <c r="N4180" s="191" t="s">
        <v>1309</v>
      </c>
      <c r="O4180" s="190" t="s">
        <v>1309</v>
      </c>
      <c r="P4180" s="180" t="s">
        <v>1314</v>
      </c>
      <c r="Q4180" s="180" t="s">
        <v>1315</v>
      </c>
      <c r="R4180" s="186">
        <v>0</v>
      </c>
      <c r="S4180" s="186">
        <v>0</v>
      </c>
      <c r="T4180" s="188">
        <v>8</v>
      </c>
    </row>
    <row r="4181" spans="1:20" s="178" customFormat="1" ht="12.75" customHeight="1" x14ac:dyDescent="0.2">
      <c r="A4181" s="182">
        <v>91</v>
      </c>
      <c r="B4181" s="184" t="s">
        <v>86</v>
      </c>
      <c r="C4181" s="181">
        <v>1</v>
      </c>
      <c r="D4181" s="183">
        <v>44287</v>
      </c>
      <c r="E4181" s="182">
        <v>4</v>
      </c>
      <c r="F4181" s="182" t="s">
        <v>1236</v>
      </c>
      <c r="G4181" s="182">
        <v>2021</v>
      </c>
      <c r="H4181" s="186">
        <v>13</v>
      </c>
      <c r="I4181" s="181">
        <v>213</v>
      </c>
      <c r="J4181" s="189" t="s">
        <v>111</v>
      </c>
      <c r="K4181" s="187">
        <v>790.75</v>
      </c>
      <c r="L4181" s="185" t="s">
        <v>64</v>
      </c>
      <c r="M4181" s="179" t="s">
        <v>1308</v>
      </c>
      <c r="N4181" s="191" t="s">
        <v>1309</v>
      </c>
      <c r="O4181" s="190" t="s">
        <v>1309</v>
      </c>
      <c r="P4181" s="180" t="s">
        <v>1314</v>
      </c>
      <c r="Q4181" s="180" t="s">
        <v>1315</v>
      </c>
      <c r="R4181" s="186">
        <v>0</v>
      </c>
      <c r="S4181" s="186">
        <v>0</v>
      </c>
      <c r="T4181" s="188">
        <v>13</v>
      </c>
    </row>
    <row r="4182" spans="1:20" s="178" customFormat="1" ht="12.75" customHeight="1" x14ac:dyDescent="0.2">
      <c r="A4182" s="182">
        <v>89</v>
      </c>
      <c r="B4182" s="184" t="s">
        <v>87</v>
      </c>
      <c r="C4182" s="181">
        <v>1</v>
      </c>
      <c r="D4182" s="183">
        <v>44287</v>
      </c>
      <c r="E4182" s="182">
        <v>4</v>
      </c>
      <c r="F4182" s="182" t="s">
        <v>1236</v>
      </c>
      <c r="G4182" s="182">
        <v>2021</v>
      </c>
      <c r="H4182" s="186">
        <v>14</v>
      </c>
      <c r="I4182" s="181">
        <v>213</v>
      </c>
      <c r="J4182" s="189" t="s">
        <v>111</v>
      </c>
      <c r="K4182" s="187">
        <v>1021.88</v>
      </c>
      <c r="L4182" s="185" t="s">
        <v>64</v>
      </c>
      <c r="M4182" s="179" t="s">
        <v>1308</v>
      </c>
      <c r="N4182" s="191" t="s">
        <v>1309</v>
      </c>
      <c r="O4182" s="190" t="s">
        <v>1309</v>
      </c>
      <c r="P4182" s="180" t="s">
        <v>1314</v>
      </c>
      <c r="Q4182" s="180" t="s">
        <v>1315</v>
      </c>
      <c r="R4182" s="186">
        <v>0</v>
      </c>
      <c r="S4182" s="186">
        <v>0</v>
      </c>
      <c r="T4182" s="188">
        <v>14</v>
      </c>
    </row>
    <row r="4183" spans="1:20" s="178" customFormat="1" ht="12.75" customHeight="1" x14ac:dyDescent="0.2">
      <c r="A4183" s="182">
        <v>310</v>
      </c>
      <c r="B4183" s="184" t="s">
        <v>1349</v>
      </c>
      <c r="C4183" s="181">
        <v>1</v>
      </c>
      <c r="D4183" s="183">
        <v>44287</v>
      </c>
      <c r="E4183" s="182">
        <v>4</v>
      </c>
      <c r="F4183" s="182" t="s">
        <v>1236</v>
      </c>
      <c r="G4183" s="182">
        <v>2021</v>
      </c>
      <c r="H4183" s="186">
        <v>8</v>
      </c>
      <c r="I4183" s="181">
        <v>213</v>
      </c>
      <c r="J4183" s="189" t="s">
        <v>111</v>
      </c>
      <c r="K4183" s="187">
        <v>617.37</v>
      </c>
      <c r="L4183" s="185" t="s">
        <v>64</v>
      </c>
      <c r="M4183" s="179" t="s">
        <v>1308</v>
      </c>
      <c r="N4183" s="191" t="s">
        <v>1309</v>
      </c>
      <c r="O4183" s="190" t="s">
        <v>1309</v>
      </c>
      <c r="P4183" s="180" t="s">
        <v>1314</v>
      </c>
      <c r="Q4183" s="180" t="s">
        <v>1315</v>
      </c>
      <c r="R4183" s="186">
        <v>0</v>
      </c>
      <c r="S4183" s="186">
        <v>0</v>
      </c>
      <c r="T4183" s="188">
        <v>8</v>
      </c>
    </row>
    <row r="4184" spans="1:20" s="178" customFormat="1" ht="12.75" customHeight="1" x14ac:dyDescent="0.2">
      <c r="A4184" s="182">
        <v>225</v>
      </c>
      <c r="B4184" s="184" t="s">
        <v>1347</v>
      </c>
      <c r="C4184" s="181">
        <v>1</v>
      </c>
      <c r="D4184" s="183">
        <v>44287</v>
      </c>
      <c r="E4184" s="182">
        <v>4</v>
      </c>
      <c r="F4184" s="182" t="s">
        <v>1236</v>
      </c>
      <c r="G4184" s="182">
        <v>2021</v>
      </c>
      <c r="H4184" s="186">
        <v>5</v>
      </c>
      <c r="I4184" s="181">
        <v>213</v>
      </c>
      <c r="J4184" s="189" t="s">
        <v>111</v>
      </c>
      <c r="K4184" s="187">
        <v>446.15</v>
      </c>
      <c r="L4184" s="185" t="s">
        <v>64</v>
      </c>
      <c r="M4184" s="179" t="s">
        <v>1308</v>
      </c>
      <c r="N4184" s="191" t="s">
        <v>1309</v>
      </c>
      <c r="O4184" s="190" t="s">
        <v>1309</v>
      </c>
      <c r="P4184" s="180" t="s">
        <v>1314</v>
      </c>
      <c r="Q4184" s="180" t="s">
        <v>1315</v>
      </c>
      <c r="R4184" s="186">
        <v>0</v>
      </c>
      <c r="S4184" s="186">
        <v>0</v>
      </c>
      <c r="T4184" s="188">
        <v>5</v>
      </c>
    </row>
    <row r="4185" spans="1:20" s="178" customFormat="1" ht="12.75" customHeight="1" x14ac:dyDescent="0.2">
      <c r="A4185" s="182">
        <v>255</v>
      </c>
      <c r="B4185" s="184" t="s">
        <v>1348</v>
      </c>
      <c r="C4185" s="181">
        <v>1</v>
      </c>
      <c r="D4185" s="183">
        <v>44287</v>
      </c>
      <c r="E4185" s="182">
        <v>4</v>
      </c>
      <c r="F4185" s="182" t="s">
        <v>1236</v>
      </c>
      <c r="G4185" s="182">
        <v>2021</v>
      </c>
      <c r="H4185" s="186">
        <v>5</v>
      </c>
      <c r="I4185" s="181">
        <v>213</v>
      </c>
      <c r="J4185" s="189" t="s">
        <v>111</v>
      </c>
      <c r="K4185" s="187">
        <v>462.47</v>
      </c>
      <c r="L4185" s="185" t="s">
        <v>64</v>
      </c>
      <c r="M4185" s="179" t="s">
        <v>1308</v>
      </c>
      <c r="N4185" s="191" t="s">
        <v>1309</v>
      </c>
      <c r="O4185" s="190" t="s">
        <v>1309</v>
      </c>
      <c r="P4185" s="180" t="s">
        <v>1314</v>
      </c>
      <c r="Q4185" s="180" t="s">
        <v>1315</v>
      </c>
      <c r="R4185" s="186">
        <v>0</v>
      </c>
      <c r="S4185" s="186">
        <v>0</v>
      </c>
      <c r="T4185" s="188">
        <v>5</v>
      </c>
    </row>
    <row r="4186" spans="1:20" s="178" customFormat="1" ht="12.75" customHeight="1" x14ac:dyDescent="0.2">
      <c r="A4186" s="182">
        <v>150</v>
      </c>
      <c r="B4186" s="184" t="s">
        <v>13</v>
      </c>
      <c r="C4186" s="181">
        <v>1</v>
      </c>
      <c r="D4186" s="183">
        <v>44287</v>
      </c>
      <c r="E4186" s="182">
        <v>4</v>
      </c>
      <c r="F4186" s="182" t="s">
        <v>1236</v>
      </c>
      <c r="G4186" s="182">
        <v>2021</v>
      </c>
      <c r="H4186" s="186">
        <v>1</v>
      </c>
      <c r="I4186" s="181">
        <v>213</v>
      </c>
      <c r="J4186" s="189" t="s">
        <v>111</v>
      </c>
      <c r="K4186" s="187">
        <v>131.19999999999999</v>
      </c>
      <c r="L4186" s="185" t="s">
        <v>1339</v>
      </c>
      <c r="M4186" s="179" t="s">
        <v>1308</v>
      </c>
      <c r="N4186" s="191" t="s">
        <v>1309</v>
      </c>
      <c r="O4186" s="190" t="s">
        <v>1309</v>
      </c>
      <c r="P4186" s="180" t="s">
        <v>1314</v>
      </c>
      <c r="Q4186" s="180" t="s">
        <v>1315</v>
      </c>
      <c r="R4186" s="186">
        <v>0</v>
      </c>
      <c r="S4186" s="186">
        <v>0</v>
      </c>
      <c r="T4186" s="188">
        <v>1</v>
      </c>
    </row>
    <row r="4187" spans="1:20" s="178" customFormat="1" ht="12.75" customHeight="1" x14ac:dyDescent="0.2">
      <c r="A4187" s="182">
        <v>71</v>
      </c>
      <c r="B4187" s="184" t="s">
        <v>14</v>
      </c>
      <c r="C4187" s="181">
        <v>1</v>
      </c>
      <c r="D4187" s="183">
        <v>44287</v>
      </c>
      <c r="E4187" s="182">
        <v>4</v>
      </c>
      <c r="F4187" s="182" t="s">
        <v>1236</v>
      </c>
      <c r="G4187" s="182">
        <v>2021</v>
      </c>
      <c r="H4187" s="186">
        <v>4</v>
      </c>
      <c r="I4187" s="181">
        <v>213</v>
      </c>
      <c r="J4187" s="189" t="s">
        <v>111</v>
      </c>
      <c r="K4187" s="187">
        <v>426.02</v>
      </c>
      <c r="L4187" s="185" t="s">
        <v>1339</v>
      </c>
      <c r="M4187" s="179" t="s">
        <v>1308</v>
      </c>
      <c r="N4187" s="191" t="s">
        <v>1309</v>
      </c>
      <c r="O4187" s="190" t="s">
        <v>1309</v>
      </c>
      <c r="P4187" s="180" t="s">
        <v>1314</v>
      </c>
      <c r="Q4187" s="180" t="s">
        <v>1315</v>
      </c>
      <c r="R4187" s="186">
        <v>0</v>
      </c>
      <c r="S4187" s="186">
        <v>0</v>
      </c>
      <c r="T4187" s="188">
        <v>4</v>
      </c>
    </row>
    <row r="4188" spans="1:20" s="178" customFormat="1" ht="12.75" customHeight="1" x14ac:dyDescent="0.2">
      <c r="A4188" s="182">
        <v>28</v>
      </c>
      <c r="B4188" s="184" t="s">
        <v>16</v>
      </c>
      <c r="C4188" s="181">
        <v>1</v>
      </c>
      <c r="D4188" s="183">
        <v>44287</v>
      </c>
      <c r="E4188" s="182">
        <v>4</v>
      </c>
      <c r="F4188" s="182" t="s">
        <v>1236</v>
      </c>
      <c r="G4188" s="182">
        <v>2021</v>
      </c>
      <c r="H4188" s="186">
        <v>0</v>
      </c>
      <c r="I4188" s="181">
        <v>213</v>
      </c>
      <c r="J4188" s="189" t="s">
        <v>111</v>
      </c>
      <c r="K4188" s="187">
        <v>0</v>
      </c>
      <c r="L4188" s="185" t="s">
        <v>88</v>
      </c>
      <c r="M4188" s="179" t="s">
        <v>1308</v>
      </c>
      <c r="N4188" s="191" t="s">
        <v>1309</v>
      </c>
      <c r="O4188" s="190" t="s">
        <v>1309</v>
      </c>
      <c r="P4188" s="180" t="s">
        <v>1314</v>
      </c>
      <c r="Q4188" s="180" t="s">
        <v>1315</v>
      </c>
      <c r="R4188" s="186">
        <v>0</v>
      </c>
      <c r="S4188" s="186">
        <v>0</v>
      </c>
      <c r="T4188" s="188">
        <v>0</v>
      </c>
    </row>
    <row r="4189" spans="1:20" s="178" customFormat="1" ht="12.75" customHeight="1" x14ac:dyDescent="0.2">
      <c r="A4189" s="182">
        <v>79</v>
      </c>
      <c r="B4189" s="184" t="s">
        <v>5</v>
      </c>
      <c r="C4189" s="181">
        <v>1</v>
      </c>
      <c r="D4189" s="183">
        <v>44287</v>
      </c>
      <c r="E4189" s="182">
        <v>4</v>
      </c>
      <c r="F4189" s="182" t="s">
        <v>1236</v>
      </c>
      <c r="G4189" s="182">
        <v>2021</v>
      </c>
      <c r="H4189" s="186">
        <v>5</v>
      </c>
      <c r="I4189" s="181">
        <v>213</v>
      </c>
      <c r="J4189" s="189" t="s">
        <v>111</v>
      </c>
      <c r="K4189" s="187">
        <v>550.42999999999995</v>
      </c>
      <c r="L4189" s="185" t="s">
        <v>88</v>
      </c>
      <c r="M4189" s="179" t="s">
        <v>1308</v>
      </c>
      <c r="N4189" s="191" t="s">
        <v>1309</v>
      </c>
      <c r="O4189" s="190" t="s">
        <v>1309</v>
      </c>
      <c r="P4189" s="180" t="s">
        <v>1314</v>
      </c>
      <c r="Q4189" s="180" t="s">
        <v>1315</v>
      </c>
      <c r="R4189" s="186">
        <v>0</v>
      </c>
      <c r="S4189" s="186">
        <v>0</v>
      </c>
      <c r="T4189" s="188">
        <v>5</v>
      </c>
    </row>
    <row r="4190" spans="1:20" s="178" customFormat="1" ht="12.75" customHeight="1" x14ac:dyDescent="0.2">
      <c r="A4190" s="182">
        <v>80</v>
      </c>
      <c r="B4190" s="184" t="s">
        <v>3</v>
      </c>
      <c r="C4190" s="181">
        <v>1</v>
      </c>
      <c r="D4190" s="183">
        <v>44287</v>
      </c>
      <c r="E4190" s="182">
        <v>4</v>
      </c>
      <c r="F4190" s="182" t="s">
        <v>1236</v>
      </c>
      <c r="G4190" s="182">
        <v>2021</v>
      </c>
      <c r="H4190" s="186">
        <v>26</v>
      </c>
      <c r="I4190" s="181">
        <v>213</v>
      </c>
      <c r="J4190" s="189" t="s">
        <v>111</v>
      </c>
      <c r="K4190" s="187">
        <v>2036.92</v>
      </c>
      <c r="L4190" s="185" t="s">
        <v>1341</v>
      </c>
      <c r="M4190" s="179" t="s">
        <v>1308</v>
      </c>
      <c r="N4190" s="191" t="s">
        <v>1309</v>
      </c>
      <c r="O4190" s="190" t="s">
        <v>1309</v>
      </c>
      <c r="P4190" s="180" t="s">
        <v>1314</v>
      </c>
      <c r="Q4190" s="180" t="s">
        <v>1315</v>
      </c>
      <c r="R4190" s="186">
        <v>0</v>
      </c>
      <c r="S4190" s="186">
        <v>1</v>
      </c>
      <c r="T4190" s="188">
        <v>27</v>
      </c>
    </row>
    <row r="4191" spans="1:20" s="178" customFormat="1" ht="12.75" customHeight="1" x14ac:dyDescent="0.2">
      <c r="A4191" s="182">
        <v>104</v>
      </c>
      <c r="B4191" s="184" t="s">
        <v>4</v>
      </c>
      <c r="C4191" s="181">
        <v>1</v>
      </c>
      <c r="D4191" s="183">
        <v>44287</v>
      </c>
      <c r="E4191" s="182">
        <v>4</v>
      </c>
      <c r="F4191" s="182" t="s">
        <v>1236</v>
      </c>
      <c r="G4191" s="182">
        <v>2021</v>
      </c>
      <c r="H4191" s="186">
        <v>2</v>
      </c>
      <c r="I4191" s="181">
        <v>213</v>
      </c>
      <c r="J4191" s="189" t="s">
        <v>111</v>
      </c>
      <c r="K4191" s="187">
        <v>112.05</v>
      </c>
      <c r="L4191" s="185" t="s">
        <v>1340</v>
      </c>
      <c r="M4191" s="179" t="s">
        <v>1308</v>
      </c>
      <c r="N4191" s="191" t="s">
        <v>1309</v>
      </c>
      <c r="O4191" s="190" t="s">
        <v>1309</v>
      </c>
      <c r="P4191" s="180" t="s">
        <v>1314</v>
      </c>
      <c r="Q4191" s="180" t="s">
        <v>1315</v>
      </c>
      <c r="R4191" s="186">
        <v>0</v>
      </c>
      <c r="S4191" s="186">
        <v>0</v>
      </c>
      <c r="T4191" s="188">
        <v>2</v>
      </c>
    </row>
    <row r="4192" spans="1:20" s="178" customFormat="1" ht="12.75" customHeight="1" x14ac:dyDescent="0.2">
      <c r="A4192" s="182" t="s">
        <v>1285</v>
      </c>
      <c r="B4192" s="184" t="s">
        <v>44</v>
      </c>
      <c r="C4192" s="181">
        <v>1</v>
      </c>
      <c r="D4192" s="183">
        <v>44287</v>
      </c>
      <c r="E4192" s="182">
        <v>4</v>
      </c>
      <c r="F4192" s="182" t="s">
        <v>1236</v>
      </c>
      <c r="G4192" s="182">
        <v>2021</v>
      </c>
      <c r="H4192" s="186">
        <v>2</v>
      </c>
      <c r="I4192" s="181">
        <v>213</v>
      </c>
      <c r="J4192" s="189" t="s">
        <v>111</v>
      </c>
      <c r="K4192" s="187">
        <v>127.4</v>
      </c>
      <c r="L4192" s="185" t="s">
        <v>88</v>
      </c>
      <c r="M4192" s="179" t="s">
        <v>1308</v>
      </c>
      <c r="N4192" s="191" t="s">
        <v>1309</v>
      </c>
      <c r="O4192" s="190" t="s">
        <v>1309</v>
      </c>
      <c r="P4192" s="180" t="s">
        <v>1314</v>
      </c>
      <c r="Q4192" s="180" t="s">
        <v>1315</v>
      </c>
      <c r="R4192" s="186">
        <v>0</v>
      </c>
      <c r="S4192" s="186">
        <v>0</v>
      </c>
      <c r="T4192" s="188">
        <v>2</v>
      </c>
    </row>
    <row r="4193" spans="1:20" s="178" customFormat="1" ht="12.75" customHeight="1" x14ac:dyDescent="0.2">
      <c r="A4193" s="182" t="s">
        <v>1293</v>
      </c>
      <c r="B4193" s="184" t="s">
        <v>89</v>
      </c>
      <c r="C4193" s="181">
        <v>1</v>
      </c>
      <c r="D4193" s="183">
        <v>44287</v>
      </c>
      <c r="E4193" s="182">
        <v>4</v>
      </c>
      <c r="F4193" s="182" t="s">
        <v>1236</v>
      </c>
      <c r="G4193" s="182">
        <v>2021</v>
      </c>
      <c r="H4193" s="186">
        <v>0</v>
      </c>
      <c r="I4193" s="181">
        <v>213</v>
      </c>
      <c r="J4193" s="189" t="s">
        <v>111</v>
      </c>
      <c r="K4193" s="187">
        <v>0</v>
      </c>
      <c r="L4193" s="185" t="s">
        <v>89</v>
      </c>
      <c r="M4193" s="179" t="s">
        <v>1308</v>
      </c>
      <c r="N4193" s="191" t="s">
        <v>1309</v>
      </c>
      <c r="O4193" s="190" t="s">
        <v>1309</v>
      </c>
      <c r="P4193" s="180" t="s">
        <v>1314</v>
      </c>
      <c r="Q4193" s="180" t="s">
        <v>1315</v>
      </c>
      <c r="R4193" s="186">
        <v>0</v>
      </c>
      <c r="S4193" s="186">
        <v>0</v>
      </c>
      <c r="T4193" s="188">
        <v>0</v>
      </c>
    </row>
    <row r="4194" spans="1:20" s="178" customFormat="1" ht="12.75" customHeight="1" x14ac:dyDescent="0.2">
      <c r="A4194" s="182">
        <v>18</v>
      </c>
      <c r="B4194" s="184" t="s">
        <v>63</v>
      </c>
      <c r="C4194" s="181">
        <v>1</v>
      </c>
      <c r="D4194" s="183">
        <v>44287</v>
      </c>
      <c r="E4194" s="182">
        <v>4</v>
      </c>
      <c r="F4194" s="182" t="s">
        <v>1236</v>
      </c>
      <c r="G4194" s="182">
        <v>2021</v>
      </c>
      <c r="H4194" s="186">
        <v>6</v>
      </c>
      <c r="I4194" s="181">
        <v>301</v>
      </c>
      <c r="J4194" s="189" t="s">
        <v>1328</v>
      </c>
      <c r="K4194" s="187">
        <v>517.70000000000005</v>
      </c>
      <c r="L4194" s="185" t="s">
        <v>64</v>
      </c>
      <c r="M4194" s="179" t="s">
        <v>1308</v>
      </c>
      <c r="N4194" s="191" t="s">
        <v>1309</v>
      </c>
      <c r="O4194" s="190" t="s">
        <v>1309</v>
      </c>
      <c r="P4194" s="180" t="s">
        <v>1330</v>
      </c>
      <c r="Q4194" s="180" t="s">
        <v>1325</v>
      </c>
      <c r="R4194" s="186">
        <v>0</v>
      </c>
      <c r="S4194" s="186">
        <v>0</v>
      </c>
      <c r="T4194" s="188">
        <v>6</v>
      </c>
    </row>
    <row r="4195" spans="1:20" s="178" customFormat="1" ht="12.75" customHeight="1" x14ac:dyDescent="0.2">
      <c r="A4195" s="182">
        <v>50</v>
      </c>
      <c r="B4195" s="184" t="s">
        <v>65</v>
      </c>
      <c r="C4195" s="181">
        <v>1</v>
      </c>
      <c r="D4195" s="183">
        <v>44287</v>
      </c>
      <c r="E4195" s="182">
        <v>4</v>
      </c>
      <c r="F4195" s="182" t="s">
        <v>1236</v>
      </c>
      <c r="G4195" s="182">
        <v>2021</v>
      </c>
      <c r="H4195" s="186">
        <v>1</v>
      </c>
      <c r="I4195" s="181">
        <v>301</v>
      </c>
      <c r="J4195" s="189" t="s">
        <v>1328</v>
      </c>
      <c r="K4195" s="187">
        <v>45.1</v>
      </c>
      <c r="L4195" s="185" t="s">
        <v>64</v>
      </c>
      <c r="M4195" s="179" t="s">
        <v>1308</v>
      </c>
      <c r="N4195" s="191" t="s">
        <v>1309</v>
      </c>
      <c r="O4195" s="190" t="s">
        <v>1309</v>
      </c>
      <c r="P4195" s="180" t="s">
        <v>1330</v>
      </c>
      <c r="Q4195" s="180" t="s">
        <v>1325</v>
      </c>
      <c r="R4195" s="186">
        <v>0</v>
      </c>
      <c r="S4195" s="186">
        <v>0</v>
      </c>
      <c r="T4195" s="188">
        <v>1</v>
      </c>
    </row>
    <row r="4196" spans="1:20" s="178" customFormat="1" ht="12.75" customHeight="1" x14ac:dyDescent="0.2">
      <c r="A4196" s="182" t="s">
        <v>1255</v>
      </c>
      <c r="B4196" s="184" t="s">
        <v>66</v>
      </c>
      <c r="C4196" s="181">
        <v>1</v>
      </c>
      <c r="D4196" s="183">
        <v>44287</v>
      </c>
      <c r="E4196" s="182">
        <v>4</v>
      </c>
      <c r="F4196" s="182" t="s">
        <v>1236</v>
      </c>
      <c r="G4196" s="182">
        <v>2021</v>
      </c>
      <c r="H4196" s="186">
        <v>1</v>
      </c>
      <c r="I4196" s="181">
        <v>301</v>
      </c>
      <c r="J4196" s="189" t="s">
        <v>1328</v>
      </c>
      <c r="K4196" s="187">
        <v>119.93</v>
      </c>
      <c r="L4196" s="185" t="s">
        <v>64</v>
      </c>
      <c r="M4196" s="179" t="s">
        <v>1308</v>
      </c>
      <c r="N4196" s="191" t="s">
        <v>1309</v>
      </c>
      <c r="O4196" s="190" t="s">
        <v>1309</v>
      </c>
      <c r="P4196" s="180" t="s">
        <v>1330</v>
      </c>
      <c r="Q4196" s="180" t="s">
        <v>1325</v>
      </c>
      <c r="R4196" s="186">
        <v>0</v>
      </c>
      <c r="S4196" s="186">
        <v>0</v>
      </c>
      <c r="T4196" s="188">
        <v>1</v>
      </c>
    </row>
    <row r="4197" spans="1:20" s="178" customFormat="1" ht="12.75" customHeight="1" x14ac:dyDescent="0.2">
      <c r="A4197" s="182" t="s">
        <v>1266</v>
      </c>
      <c r="B4197" s="184" t="s">
        <v>67</v>
      </c>
      <c r="C4197" s="181">
        <v>1</v>
      </c>
      <c r="D4197" s="183">
        <v>44287</v>
      </c>
      <c r="E4197" s="182">
        <v>4</v>
      </c>
      <c r="F4197" s="182" t="s">
        <v>1236</v>
      </c>
      <c r="G4197" s="182">
        <v>2021</v>
      </c>
      <c r="H4197" s="186">
        <v>2</v>
      </c>
      <c r="I4197" s="181">
        <v>301</v>
      </c>
      <c r="J4197" s="189" t="s">
        <v>1328</v>
      </c>
      <c r="K4197" s="187">
        <v>139.68</v>
      </c>
      <c r="L4197" s="185" t="s">
        <v>64</v>
      </c>
      <c r="M4197" s="179" t="s">
        <v>1308</v>
      </c>
      <c r="N4197" s="191" t="s">
        <v>1309</v>
      </c>
      <c r="O4197" s="190" t="s">
        <v>1309</v>
      </c>
      <c r="P4197" s="180" t="s">
        <v>1330</v>
      </c>
      <c r="Q4197" s="180" t="s">
        <v>1325</v>
      </c>
      <c r="R4197" s="186">
        <v>0</v>
      </c>
      <c r="S4197" s="186">
        <v>0</v>
      </c>
      <c r="T4197" s="188">
        <v>2</v>
      </c>
    </row>
    <row r="4198" spans="1:20" s="178" customFormat="1" ht="12.75" customHeight="1" x14ac:dyDescent="0.2">
      <c r="A4198" s="182">
        <v>51</v>
      </c>
      <c r="B4198" s="184" t="s">
        <v>68</v>
      </c>
      <c r="C4198" s="181">
        <v>1</v>
      </c>
      <c r="D4198" s="183">
        <v>44287</v>
      </c>
      <c r="E4198" s="182">
        <v>4</v>
      </c>
      <c r="F4198" s="182" t="s">
        <v>1236</v>
      </c>
      <c r="G4198" s="182">
        <v>2021</v>
      </c>
      <c r="H4198" s="186">
        <v>1</v>
      </c>
      <c r="I4198" s="181">
        <v>301</v>
      </c>
      <c r="J4198" s="189" t="s">
        <v>1328</v>
      </c>
      <c r="K4198" s="187">
        <v>162.56</v>
      </c>
      <c r="L4198" s="185" t="s">
        <v>64</v>
      </c>
      <c r="M4198" s="179" t="s">
        <v>1308</v>
      </c>
      <c r="N4198" s="191" t="s">
        <v>1309</v>
      </c>
      <c r="O4198" s="190" t="s">
        <v>1309</v>
      </c>
      <c r="P4198" s="180" t="s">
        <v>1330</v>
      </c>
      <c r="Q4198" s="180" t="s">
        <v>1325</v>
      </c>
      <c r="R4198" s="186">
        <v>0</v>
      </c>
      <c r="S4198" s="186">
        <v>0</v>
      </c>
      <c r="T4198" s="188">
        <v>1</v>
      </c>
    </row>
    <row r="4199" spans="1:20" s="178" customFormat="1" ht="12.75" customHeight="1" x14ac:dyDescent="0.2">
      <c r="A4199" s="182" t="s">
        <v>1267</v>
      </c>
      <c r="B4199" s="184" t="s">
        <v>69</v>
      </c>
      <c r="C4199" s="181">
        <v>1</v>
      </c>
      <c r="D4199" s="183">
        <v>44287</v>
      </c>
      <c r="E4199" s="182">
        <v>4</v>
      </c>
      <c r="F4199" s="182" t="s">
        <v>1236</v>
      </c>
      <c r="G4199" s="182">
        <v>2021</v>
      </c>
      <c r="H4199" s="186">
        <v>2</v>
      </c>
      <c r="I4199" s="181">
        <v>301</v>
      </c>
      <c r="J4199" s="189" t="s">
        <v>1328</v>
      </c>
      <c r="K4199" s="187">
        <v>146.88</v>
      </c>
      <c r="L4199" s="185" t="s">
        <v>64</v>
      </c>
      <c r="M4199" s="179" t="s">
        <v>1308</v>
      </c>
      <c r="N4199" s="191" t="s">
        <v>1309</v>
      </c>
      <c r="O4199" s="190" t="s">
        <v>1309</v>
      </c>
      <c r="P4199" s="180" t="s">
        <v>1330</v>
      </c>
      <c r="Q4199" s="180" t="s">
        <v>1325</v>
      </c>
      <c r="R4199" s="186">
        <v>0</v>
      </c>
      <c r="S4199" s="186">
        <v>0</v>
      </c>
      <c r="T4199" s="188">
        <v>2</v>
      </c>
    </row>
    <row r="4200" spans="1:20" s="178" customFormat="1" ht="12.75" customHeight="1" x14ac:dyDescent="0.2">
      <c r="A4200" s="182" t="s">
        <v>1268</v>
      </c>
      <c r="B4200" s="184" t="s">
        <v>70</v>
      </c>
      <c r="C4200" s="181">
        <v>1</v>
      </c>
      <c r="D4200" s="183">
        <v>44287</v>
      </c>
      <c r="E4200" s="182">
        <v>4</v>
      </c>
      <c r="F4200" s="182" t="s">
        <v>1236</v>
      </c>
      <c r="G4200" s="182">
        <v>2021</v>
      </c>
      <c r="H4200" s="186">
        <v>4</v>
      </c>
      <c r="I4200" s="181">
        <v>301</v>
      </c>
      <c r="J4200" s="189" t="s">
        <v>1328</v>
      </c>
      <c r="K4200" s="187">
        <v>357.91</v>
      </c>
      <c r="L4200" s="185" t="s">
        <v>64</v>
      </c>
      <c r="M4200" s="179" t="s">
        <v>1308</v>
      </c>
      <c r="N4200" s="191" t="s">
        <v>1309</v>
      </c>
      <c r="O4200" s="190" t="s">
        <v>1309</v>
      </c>
      <c r="P4200" s="180" t="s">
        <v>1330</v>
      </c>
      <c r="Q4200" s="180" t="s">
        <v>1325</v>
      </c>
      <c r="R4200" s="186">
        <v>0</v>
      </c>
      <c r="S4200" s="186">
        <v>0</v>
      </c>
      <c r="T4200" s="188">
        <v>4</v>
      </c>
    </row>
    <row r="4201" spans="1:20" s="178" customFormat="1" ht="12.75" customHeight="1" x14ac:dyDescent="0.2">
      <c r="A4201" s="182" t="s">
        <v>1269</v>
      </c>
      <c r="B4201" s="184" t="s">
        <v>72</v>
      </c>
      <c r="C4201" s="181">
        <v>1</v>
      </c>
      <c r="D4201" s="183">
        <v>44287</v>
      </c>
      <c r="E4201" s="182">
        <v>4</v>
      </c>
      <c r="F4201" s="182" t="s">
        <v>1236</v>
      </c>
      <c r="G4201" s="182">
        <v>2021</v>
      </c>
      <c r="H4201" s="186">
        <v>3</v>
      </c>
      <c r="I4201" s="181">
        <v>301</v>
      </c>
      <c r="J4201" s="189" t="s">
        <v>1328</v>
      </c>
      <c r="K4201" s="187">
        <v>230.42</v>
      </c>
      <c r="L4201" s="185" t="s">
        <v>64</v>
      </c>
      <c r="M4201" s="179" t="s">
        <v>1308</v>
      </c>
      <c r="N4201" s="191" t="s">
        <v>1309</v>
      </c>
      <c r="O4201" s="190" t="s">
        <v>1309</v>
      </c>
      <c r="P4201" s="180" t="s">
        <v>1330</v>
      </c>
      <c r="Q4201" s="180" t="s">
        <v>1325</v>
      </c>
      <c r="R4201" s="186">
        <v>0</v>
      </c>
      <c r="S4201" s="186">
        <v>0</v>
      </c>
      <c r="T4201" s="188">
        <v>3</v>
      </c>
    </row>
    <row r="4202" spans="1:20" s="178" customFormat="1" ht="12.75" customHeight="1" x14ac:dyDescent="0.2">
      <c r="A4202" s="182">
        <v>25</v>
      </c>
      <c r="B4202" s="184" t="s">
        <v>73</v>
      </c>
      <c r="C4202" s="181">
        <v>1</v>
      </c>
      <c r="D4202" s="183">
        <v>44287</v>
      </c>
      <c r="E4202" s="182">
        <v>4</v>
      </c>
      <c r="F4202" s="182" t="s">
        <v>1236</v>
      </c>
      <c r="G4202" s="182">
        <v>2021</v>
      </c>
      <c r="H4202" s="186">
        <v>1</v>
      </c>
      <c r="I4202" s="181">
        <v>301</v>
      </c>
      <c r="J4202" s="189" t="s">
        <v>1328</v>
      </c>
      <c r="K4202" s="187">
        <v>119.14</v>
      </c>
      <c r="L4202" s="185" t="s">
        <v>64</v>
      </c>
      <c r="M4202" s="179" t="s">
        <v>1308</v>
      </c>
      <c r="N4202" s="191" t="s">
        <v>1309</v>
      </c>
      <c r="O4202" s="190" t="s">
        <v>1309</v>
      </c>
      <c r="P4202" s="180" t="s">
        <v>1330</v>
      </c>
      <c r="Q4202" s="180" t="s">
        <v>1325</v>
      </c>
      <c r="R4202" s="186">
        <v>0</v>
      </c>
      <c r="S4202" s="186">
        <v>0</v>
      </c>
      <c r="T4202" s="188">
        <v>1</v>
      </c>
    </row>
    <row r="4203" spans="1:20" s="178" customFormat="1" ht="12.75" customHeight="1" x14ac:dyDescent="0.2">
      <c r="A4203" s="182" t="s">
        <v>1258</v>
      </c>
      <c r="B4203" s="184" t="s">
        <v>74</v>
      </c>
      <c r="C4203" s="181">
        <v>1</v>
      </c>
      <c r="D4203" s="183">
        <v>44287</v>
      </c>
      <c r="E4203" s="182">
        <v>4</v>
      </c>
      <c r="F4203" s="182" t="s">
        <v>1236</v>
      </c>
      <c r="G4203" s="182">
        <v>2021</v>
      </c>
      <c r="H4203" s="186">
        <v>1</v>
      </c>
      <c r="I4203" s="181">
        <v>301</v>
      </c>
      <c r="J4203" s="189" t="s">
        <v>1328</v>
      </c>
      <c r="K4203" s="187">
        <v>105.95</v>
      </c>
      <c r="L4203" s="185" t="s">
        <v>64</v>
      </c>
      <c r="M4203" s="179" t="s">
        <v>1308</v>
      </c>
      <c r="N4203" s="191" t="s">
        <v>1309</v>
      </c>
      <c r="O4203" s="190" t="s">
        <v>1309</v>
      </c>
      <c r="P4203" s="180" t="s">
        <v>1330</v>
      </c>
      <c r="Q4203" s="180" t="s">
        <v>1325</v>
      </c>
      <c r="R4203" s="186">
        <v>0</v>
      </c>
      <c r="S4203" s="186">
        <v>0</v>
      </c>
      <c r="T4203" s="188">
        <v>1</v>
      </c>
    </row>
    <row r="4204" spans="1:20" s="178" customFormat="1" ht="12.75" customHeight="1" x14ac:dyDescent="0.2">
      <c r="A4204" s="182">
        <v>36</v>
      </c>
      <c r="B4204" s="184" t="s">
        <v>75</v>
      </c>
      <c r="C4204" s="181">
        <v>1</v>
      </c>
      <c r="D4204" s="183">
        <v>44287</v>
      </c>
      <c r="E4204" s="182">
        <v>4</v>
      </c>
      <c r="F4204" s="182" t="s">
        <v>1236</v>
      </c>
      <c r="G4204" s="182">
        <v>2021</v>
      </c>
      <c r="H4204" s="186">
        <v>3</v>
      </c>
      <c r="I4204" s="181">
        <v>301</v>
      </c>
      <c r="J4204" s="189" t="s">
        <v>1328</v>
      </c>
      <c r="K4204" s="187">
        <v>274.16000000000003</v>
      </c>
      <c r="L4204" s="185" t="s">
        <v>64</v>
      </c>
      <c r="M4204" s="179" t="s">
        <v>1308</v>
      </c>
      <c r="N4204" s="191" t="s">
        <v>1309</v>
      </c>
      <c r="O4204" s="190" t="s">
        <v>1309</v>
      </c>
      <c r="P4204" s="180" t="s">
        <v>1330</v>
      </c>
      <c r="Q4204" s="180" t="s">
        <v>1325</v>
      </c>
      <c r="R4204" s="186">
        <v>0</v>
      </c>
      <c r="S4204" s="186">
        <v>0</v>
      </c>
      <c r="T4204" s="188">
        <v>3</v>
      </c>
    </row>
    <row r="4205" spans="1:20" s="178" customFormat="1" ht="12.75" customHeight="1" x14ac:dyDescent="0.2">
      <c r="A4205" s="182">
        <v>70</v>
      </c>
      <c r="B4205" s="184" t="s">
        <v>76</v>
      </c>
      <c r="C4205" s="181">
        <v>1</v>
      </c>
      <c r="D4205" s="183">
        <v>44287</v>
      </c>
      <c r="E4205" s="182">
        <v>4</v>
      </c>
      <c r="F4205" s="182" t="s">
        <v>1236</v>
      </c>
      <c r="G4205" s="182">
        <v>2021</v>
      </c>
      <c r="H4205" s="186">
        <v>1</v>
      </c>
      <c r="I4205" s="181">
        <v>301</v>
      </c>
      <c r="J4205" s="189" t="s">
        <v>1328</v>
      </c>
      <c r="K4205" s="187">
        <v>85.25</v>
      </c>
      <c r="L4205" s="185" t="s">
        <v>64</v>
      </c>
      <c r="M4205" s="179" t="s">
        <v>1308</v>
      </c>
      <c r="N4205" s="191" t="s">
        <v>1309</v>
      </c>
      <c r="O4205" s="190" t="s">
        <v>1309</v>
      </c>
      <c r="P4205" s="180" t="s">
        <v>1330</v>
      </c>
      <c r="Q4205" s="180" t="s">
        <v>1325</v>
      </c>
      <c r="R4205" s="186">
        <v>0</v>
      </c>
      <c r="S4205" s="186">
        <v>0</v>
      </c>
      <c r="T4205" s="188">
        <v>1</v>
      </c>
    </row>
    <row r="4206" spans="1:20" s="178" customFormat="1" ht="12.75" customHeight="1" x14ac:dyDescent="0.2">
      <c r="A4206" s="182">
        <v>67</v>
      </c>
      <c r="B4206" s="184" t="s">
        <v>77</v>
      </c>
      <c r="C4206" s="181">
        <v>1</v>
      </c>
      <c r="D4206" s="183">
        <v>44287</v>
      </c>
      <c r="E4206" s="182">
        <v>4</v>
      </c>
      <c r="F4206" s="182" t="s">
        <v>1236</v>
      </c>
      <c r="G4206" s="182">
        <v>2021</v>
      </c>
      <c r="H4206" s="186">
        <v>2</v>
      </c>
      <c r="I4206" s="181">
        <v>301</v>
      </c>
      <c r="J4206" s="189" t="s">
        <v>1328</v>
      </c>
      <c r="K4206" s="187">
        <v>154.88</v>
      </c>
      <c r="L4206" s="185" t="s">
        <v>64</v>
      </c>
      <c r="M4206" s="179" t="s">
        <v>1308</v>
      </c>
      <c r="N4206" s="191" t="s">
        <v>1309</v>
      </c>
      <c r="O4206" s="190" t="s">
        <v>1309</v>
      </c>
      <c r="P4206" s="180" t="s">
        <v>1330</v>
      </c>
      <c r="Q4206" s="180" t="s">
        <v>1325</v>
      </c>
      <c r="R4206" s="186">
        <v>0</v>
      </c>
      <c r="S4206" s="186">
        <v>0</v>
      </c>
      <c r="T4206" s="188">
        <v>2</v>
      </c>
    </row>
    <row r="4207" spans="1:20" s="178" customFormat="1" ht="12.75" customHeight="1" x14ac:dyDescent="0.2">
      <c r="A4207" s="182">
        <v>92</v>
      </c>
      <c r="B4207" s="184" t="s">
        <v>78</v>
      </c>
      <c r="C4207" s="181">
        <v>1</v>
      </c>
      <c r="D4207" s="183">
        <v>44287</v>
      </c>
      <c r="E4207" s="182">
        <v>4</v>
      </c>
      <c r="F4207" s="182" t="s">
        <v>1236</v>
      </c>
      <c r="G4207" s="182">
        <v>2021</v>
      </c>
      <c r="H4207" s="186">
        <v>2</v>
      </c>
      <c r="I4207" s="181">
        <v>301</v>
      </c>
      <c r="J4207" s="189" t="s">
        <v>1328</v>
      </c>
      <c r="K4207" s="187">
        <v>238.7</v>
      </c>
      <c r="L4207" s="185" t="s">
        <v>64</v>
      </c>
      <c r="M4207" s="179" t="s">
        <v>1308</v>
      </c>
      <c r="N4207" s="191" t="s">
        <v>1309</v>
      </c>
      <c r="O4207" s="190" t="s">
        <v>1309</v>
      </c>
      <c r="P4207" s="180" t="s">
        <v>1330</v>
      </c>
      <c r="Q4207" s="180" t="s">
        <v>1325</v>
      </c>
      <c r="R4207" s="186">
        <v>0</v>
      </c>
      <c r="S4207" s="186">
        <v>0</v>
      </c>
      <c r="T4207" s="188">
        <v>2</v>
      </c>
    </row>
    <row r="4208" spans="1:20" s="178" customFormat="1" ht="12.75" customHeight="1" x14ac:dyDescent="0.2">
      <c r="A4208" s="182">
        <v>58</v>
      </c>
      <c r="B4208" s="184" t="s">
        <v>79</v>
      </c>
      <c r="C4208" s="181">
        <v>1</v>
      </c>
      <c r="D4208" s="183">
        <v>44287</v>
      </c>
      <c r="E4208" s="182">
        <v>4</v>
      </c>
      <c r="F4208" s="182" t="s">
        <v>1236</v>
      </c>
      <c r="G4208" s="182">
        <v>2021</v>
      </c>
      <c r="H4208" s="186">
        <v>2</v>
      </c>
      <c r="I4208" s="181">
        <v>301</v>
      </c>
      <c r="J4208" s="189" t="s">
        <v>1328</v>
      </c>
      <c r="K4208" s="187">
        <v>103.53</v>
      </c>
      <c r="L4208" s="185" t="s">
        <v>64</v>
      </c>
      <c r="M4208" s="179" t="s">
        <v>1308</v>
      </c>
      <c r="N4208" s="191" t="s">
        <v>1309</v>
      </c>
      <c r="O4208" s="190" t="s">
        <v>1309</v>
      </c>
      <c r="P4208" s="180" t="s">
        <v>1330</v>
      </c>
      <c r="Q4208" s="180" t="s">
        <v>1325</v>
      </c>
      <c r="R4208" s="186">
        <v>0</v>
      </c>
      <c r="S4208" s="186">
        <v>0</v>
      </c>
      <c r="T4208" s="188">
        <v>2</v>
      </c>
    </row>
    <row r="4209" spans="1:20" s="178" customFormat="1" ht="12.75" customHeight="1" x14ac:dyDescent="0.2">
      <c r="A4209" s="182">
        <v>130</v>
      </c>
      <c r="B4209" s="184" t="s">
        <v>80</v>
      </c>
      <c r="C4209" s="181">
        <v>1</v>
      </c>
      <c r="D4209" s="183">
        <v>44287</v>
      </c>
      <c r="E4209" s="182">
        <v>4</v>
      </c>
      <c r="F4209" s="182" t="s">
        <v>1236</v>
      </c>
      <c r="G4209" s="182">
        <v>2021</v>
      </c>
      <c r="H4209" s="186">
        <v>1</v>
      </c>
      <c r="I4209" s="181">
        <v>301</v>
      </c>
      <c r="J4209" s="189" t="s">
        <v>1328</v>
      </c>
      <c r="K4209" s="187">
        <v>62.52</v>
      </c>
      <c r="L4209" s="185" t="s">
        <v>64</v>
      </c>
      <c r="M4209" s="179" t="s">
        <v>1308</v>
      </c>
      <c r="N4209" s="191" t="s">
        <v>1309</v>
      </c>
      <c r="O4209" s="190" t="s">
        <v>1309</v>
      </c>
      <c r="P4209" s="180" t="s">
        <v>1330</v>
      </c>
      <c r="Q4209" s="180" t="s">
        <v>1325</v>
      </c>
      <c r="R4209" s="186">
        <v>0</v>
      </c>
      <c r="S4209" s="186">
        <v>0</v>
      </c>
      <c r="T4209" s="188">
        <v>1</v>
      </c>
    </row>
    <row r="4210" spans="1:20" s="178" customFormat="1" ht="12.75" customHeight="1" x14ac:dyDescent="0.2">
      <c r="A4210" s="182">
        <v>15</v>
      </c>
      <c r="B4210" s="184" t="s">
        <v>81</v>
      </c>
      <c r="C4210" s="181">
        <v>1</v>
      </c>
      <c r="D4210" s="183">
        <v>44287</v>
      </c>
      <c r="E4210" s="182">
        <v>4</v>
      </c>
      <c r="F4210" s="182" t="s">
        <v>1236</v>
      </c>
      <c r="G4210" s="182">
        <v>2021</v>
      </c>
      <c r="H4210" s="186">
        <v>3</v>
      </c>
      <c r="I4210" s="181">
        <v>301</v>
      </c>
      <c r="J4210" s="189" t="s">
        <v>1328</v>
      </c>
      <c r="K4210" s="187">
        <v>283.24</v>
      </c>
      <c r="L4210" s="185" t="s">
        <v>64</v>
      </c>
      <c r="M4210" s="179" t="s">
        <v>1308</v>
      </c>
      <c r="N4210" s="191" t="s">
        <v>1309</v>
      </c>
      <c r="O4210" s="190" t="s">
        <v>1309</v>
      </c>
      <c r="P4210" s="180" t="s">
        <v>1330</v>
      </c>
      <c r="Q4210" s="180" t="s">
        <v>1325</v>
      </c>
      <c r="R4210" s="186">
        <v>0</v>
      </c>
      <c r="S4210" s="186">
        <v>0</v>
      </c>
      <c r="T4210" s="188">
        <v>3</v>
      </c>
    </row>
    <row r="4211" spans="1:20" s="178" customFormat="1" ht="12.75" customHeight="1" x14ac:dyDescent="0.2">
      <c r="A4211" s="182">
        <v>68</v>
      </c>
      <c r="B4211" s="184" t="s">
        <v>82</v>
      </c>
      <c r="C4211" s="181">
        <v>1</v>
      </c>
      <c r="D4211" s="183">
        <v>44287</v>
      </c>
      <c r="E4211" s="182">
        <v>4</v>
      </c>
      <c r="F4211" s="182" t="s">
        <v>1236</v>
      </c>
      <c r="G4211" s="182">
        <v>2021</v>
      </c>
      <c r="H4211" s="186">
        <v>2</v>
      </c>
      <c r="I4211" s="181">
        <v>301</v>
      </c>
      <c r="J4211" s="189" t="s">
        <v>1328</v>
      </c>
      <c r="K4211" s="187">
        <v>188.61</v>
      </c>
      <c r="L4211" s="185" t="s">
        <v>64</v>
      </c>
      <c r="M4211" s="179" t="s">
        <v>1308</v>
      </c>
      <c r="N4211" s="191" t="s">
        <v>1309</v>
      </c>
      <c r="O4211" s="190" t="s">
        <v>1309</v>
      </c>
      <c r="P4211" s="180" t="s">
        <v>1330</v>
      </c>
      <c r="Q4211" s="180" t="s">
        <v>1325</v>
      </c>
      <c r="R4211" s="186">
        <v>0</v>
      </c>
      <c r="S4211" s="186">
        <v>0</v>
      </c>
      <c r="T4211" s="188">
        <v>2</v>
      </c>
    </row>
    <row r="4212" spans="1:20" s="178" customFormat="1" ht="12.75" customHeight="1" x14ac:dyDescent="0.2">
      <c r="A4212" s="182" t="s">
        <v>1275</v>
      </c>
      <c r="B4212" s="184" t="s">
        <v>83</v>
      </c>
      <c r="C4212" s="181">
        <v>1</v>
      </c>
      <c r="D4212" s="183">
        <v>44287</v>
      </c>
      <c r="E4212" s="182">
        <v>4</v>
      </c>
      <c r="F4212" s="182" t="s">
        <v>1236</v>
      </c>
      <c r="G4212" s="182">
        <v>2021</v>
      </c>
      <c r="H4212" s="186">
        <v>2</v>
      </c>
      <c r="I4212" s="181">
        <v>301</v>
      </c>
      <c r="J4212" s="189" t="s">
        <v>1328</v>
      </c>
      <c r="K4212" s="187">
        <v>169.63</v>
      </c>
      <c r="L4212" s="185" t="s">
        <v>64</v>
      </c>
      <c r="M4212" s="179" t="s">
        <v>1308</v>
      </c>
      <c r="N4212" s="191" t="s">
        <v>1309</v>
      </c>
      <c r="O4212" s="190" t="s">
        <v>1309</v>
      </c>
      <c r="P4212" s="180" t="s">
        <v>1330</v>
      </c>
      <c r="Q4212" s="180" t="s">
        <v>1325</v>
      </c>
      <c r="R4212" s="186">
        <v>0</v>
      </c>
      <c r="S4212" s="186">
        <v>0</v>
      </c>
      <c r="T4212" s="188">
        <v>2</v>
      </c>
    </row>
    <row r="4213" spans="1:20" s="178" customFormat="1" ht="12.75" customHeight="1" x14ac:dyDescent="0.2">
      <c r="A4213" s="182" t="s">
        <v>1262</v>
      </c>
      <c r="B4213" s="184" t="s">
        <v>84</v>
      </c>
      <c r="C4213" s="181">
        <v>1</v>
      </c>
      <c r="D4213" s="183">
        <v>44287</v>
      </c>
      <c r="E4213" s="182">
        <v>4</v>
      </c>
      <c r="F4213" s="182" t="s">
        <v>1236</v>
      </c>
      <c r="G4213" s="182">
        <v>2021</v>
      </c>
      <c r="H4213" s="186">
        <v>2</v>
      </c>
      <c r="I4213" s="181">
        <v>301</v>
      </c>
      <c r="J4213" s="189" t="s">
        <v>1328</v>
      </c>
      <c r="K4213" s="187">
        <v>100.32</v>
      </c>
      <c r="L4213" s="185" t="s">
        <v>64</v>
      </c>
      <c r="M4213" s="179" t="s">
        <v>1308</v>
      </c>
      <c r="N4213" s="191" t="s">
        <v>1309</v>
      </c>
      <c r="O4213" s="190" t="s">
        <v>1309</v>
      </c>
      <c r="P4213" s="180" t="s">
        <v>1330</v>
      </c>
      <c r="Q4213" s="180" t="s">
        <v>1325</v>
      </c>
      <c r="R4213" s="186">
        <v>0</v>
      </c>
      <c r="S4213" s="186">
        <v>0</v>
      </c>
      <c r="T4213" s="188">
        <v>2</v>
      </c>
    </row>
    <row r="4214" spans="1:20" s="178" customFormat="1" ht="12.75" customHeight="1" x14ac:dyDescent="0.2">
      <c r="A4214" s="182">
        <v>62</v>
      </c>
      <c r="B4214" s="184" t="s">
        <v>85</v>
      </c>
      <c r="C4214" s="181">
        <v>1</v>
      </c>
      <c r="D4214" s="183">
        <v>44287</v>
      </c>
      <c r="E4214" s="182">
        <v>4</v>
      </c>
      <c r="F4214" s="182" t="s">
        <v>1236</v>
      </c>
      <c r="G4214" s="182">
        <v>2021</v>
      </c>
      <c r="H4214" s="186">
        <v>1</v>
      </c>
      <c r="I4214" s="181">
        <v>301</v>
      </c>
      <c r="J4214" s="189" t="s">
        <v>1328</v>
      </c>
      <c r="K4214" s="187">
        <v>136.6</v>
      </c>
      <c r="L4214" s="185" t="s">
        <v>64</v>
      </c>
      <c r="M4214" s="179" t="s">
        <v>1308</v>
      </c>
      <c r="N4214" s="191" t="s">
        <v>1309</v>
      </c>
      <c r="O4214" s="190" t="s">
        <v>1309</v>
      </c>
      <c r="P4214" s="180" t="s">
        <v>1330</v>
      </c>
      <c r="Q4214" s="180" t="s">
        <v>1325</v>
      </c>
      <c r="R4214" s="186">
        <v>0</v>
      </c>
      <c r="S4214" s="186">
        <v>0</v>
      </c>
      <c r="T4214" s="188">
        <v>1</v>
      </c>
    </row>
    <row r="4215" spans="1:20" s="178" customFormat="1" ht="12.75" customHeight="1" x14ac:dyDescent="0.2">
      <c r="A4215" s="182" t="s">
        <v>1270</v>
      </c>
      <c r="B4215" s="184" t="s">
        <v>86</v>
      </c>
      <c r="C4215" s="181">
        <v>1</v>
      </c>
      <c r="D4215" s="183">
        <v>44287</v>
      </c>
      <c r="E4215" s="182">
        <v>4</v>
      </c>
      <c r="F4215" s="182" t="s">
        <v>1236</v>
      </c>
      <c r="G4215" s="182">
        <v>2021</v>
      </c>
      <c r="H4215" s="186">
        <v>3</v>
      </c>
      <c r="I4215" s="181">
        <v>301</v>
      </c>
      <c r="J4215" s="189" t="s">
        <v>1328</v>
      </c>
      <c r="K4215" s="187">
        <v>202.91</v>
      </c>
      <c r="L4215" s="185" t="s">
        <v>64</v>
      </c>
      <c r="M4215" s="179" t="s">
        <v>1308</v>
      </c>
      <c r="N4215" s="191" t="s">
        <v>1309</v>
      </c>
      <c r="O4215" s="190" t="s">
        <v>1309</v>
      </c>
      <c r="P4215" s="180" t="s">
        <v>1330</v>
      </c>
      <c r="Q4215" s="180" t="s">
        <v>1325</v>
      </c>
      <c r="R4215" s="186">
        <v>0</v>
      </c>
      <c r="S4215" s="186">
        <v>0</v>
      </c>
      <c r="T4215" s="188">
        <v>3</v>
      </c>
    </row>
    <row r="4216" spans="1:20" s="178" customFormat="1" ht="12.75" customHeight="1" x14ac:dyDescent="0.2">
      <c r="A4216" s="182" t="s">
        <v>1278</v>
      </c>
      <c r="B4216" s="184" t="s">
        <v>87</v>
      </c>
      <c r="C4216" s="181">
        <v>1</v>
      </c>
      <c r="D4216" s="183">
        <v>44287</v>
      </c>
      <c r="E4216" s="182">
        <v>4</v>
      </c>
      <c r="F4216" s="182" t="s">
        <v>1236</v>
      </c>
      <c r="G4216" s="182">
        <v>2021</v>
      </c>
      <c r="H4216" s="186">
        <v>4</v>
      </c>
      <c r="I4216" s="181">
        <v>301</v>
      </c>
      <c r="J4216" s="189" t="s">
        <v>1328</v>
      </c>
      <c r="K4216" s="187">
        <v>325.58999999999997</v>
      </c>
      <c r="L4216" s="185" t="s">
        <v>64</v>
      </c>
      <c r="M4216" s="179" t="s">
        <v>1308</v>
      </c>
      <c r="N4216" s="191" t="s">
        <v>1309</v>
      </c>
      <c r="O4216" s="190" t="s">
        <v>1309</v>
      </c>
      <c r="P4216" s="180" t="s">
        <v>1330</v>
      </c>
      <c r="Q4216" s="180" t="s">
        <v>1325</v>
      </c>
      <c r="R4216" s="186">
        <v>0</v>
      </c>
      <c r="S4216" s="186">
        <v>0</v>
      </c>
      <c r="T4216" s="188">
        <v>4</v>
      </c>
    </row>
    <row r="4217" spans="1:20" s="178" customFormat="1" ht="12.75" customHeight="1" x14ac:dyDescent="0.2">
      <c r="A4217" s="182">
        <v>310</v>
      </c>
      <c r="B4217" s="184" t="s">
        <v>1349</v>
      </c>
      <c r="C4217" s="181">
        <v>1</v>
      </c>
      <c r="D4217" s="183">
        <v>44287</v>
      </c>
      <c r="E4217" s="182">
        <v>4</v>
      </c>
      <c r="F4217" s="182" t="s">
        <v>1236</v>
      </c>
      <c r="G4217" s="182">
        <v>2021</v>
      </c>
      <c r="H4217" s="186">
        <v>1</v>
      </c>
      <c r="I4217" s="181">
        <v>301</v>
      </c>
      <c r="J4217" s="189" t="s">
        <v>1328</v>
      </c>
      <c r="K4217" s="187">
        <v>115.38</v>
      </c>
      <c r="L4217" s="185" t="s">
        <v>64</v>
      </c>
      <c r="M4217" s="179" t="s">
        <v>1308</v>
      </c>
      <c r="N4217" s="191" t="s">
        <v>1309</v>
      </c>
      <c r="O4217" s="190" t="s">
        <v>1309</v>
      </c>
      <c r="P4217" s="180" t="s">
        <v>1330</v>
      </c>
      <c r="Q4217" s="180" t="s">
        <v>1325</v>
      </c>
      <c r="R4217" s="186">
        <v>0</v>
      </c>
      <c r="S4217" s="186">
        <v>0</v>
      </c>
      <c r="T4217" s="188">
        <v>1</v>
      </c>
    </row>
    <row r="4218" spans="1:20" s="178" customFormat="1" ht="12.75" customHeight="1" x14ac:dyDescent="0.2">
      <c r="A4218" s="182">
        <v>225</v>
      </c>
      <c r="B4218" s="184" t="s">
        <v>1347</v>
      </c>
      <c r="C4218" s="181">
        <v>1</v>
      </c>
      <c r="D4218" s="183">
        <v>44287</v>
      </c>
      <c r="E4218" s="182">
        <v>4</v>
      </c>
      <c r="F4218" s="182" t="s">
        <v>1236</v>
      </c>
      <c r="G4218" s="182">
        <v>2021</v>
      </c>
      <c r="H4218" s="186">
        <v>1</v>
      </c>
      <c r="I4218" s="181">
        <v>301</v>
      </c>
      <c r="J4218" s="189" t="s">
        <v>1328</v>
      </c>
      <c r="K4218" s="187">
        <v>74.86</v>
      </c>
      <c r="L4218" s="185" t="s">
        <v>64</v>
      </c>
      <c r="M4218" s="179" t="s">
        <v>1308</v>
      </c>
      <c r="N4218" s="191" t="s">
        <v>1309</v>
      </c>
      <c r="O4218" s="190" t="s">
        <v>1309</v>
      </c>
      <c r="P4218" s="180" t="s">
        <v>1330</v>
      </c>
      <c r="Q4218" s="180" t="s">
        <v>1325</v>
      </c>
      <c r="R4218" s="186">
        <v>0</v>
      </c>
      <c r="S4218" s="186">
        <v>0</v>
      </c>
      <c r="T4218" s="188">
        <v>1</v>
      </c>
    </row>
    <row r="4219" spans="1:20" s="178" customFormat="1" ht="12.75" customHeight="1" x14ac:dyDescent="0.2">
      <c r="A4219" s="182">
        <v>255</v>
      </c>
      <c r="B4219" s="184" t="s">
        <v>1348</v>
      </c>
      <c r="C4219" s="181">
        <v>1</v>
      </c>
      <c r="D4219" s="183">
        <v>44287</v>
      </c>
      <c r="E4219" s="182">
        <v>4</v>
      </c>
      <c r="F4219" s="182" t="s">
        <v>1236</v>
      </c>
      <c r="G4219" s="182">
        <v>2021</v>
      </c>
      <c r="H4219" s="186">
        <v>1</v>
      </c>
      <c r="I4219" s="181">
        <v>301</v>
      </c>
      <c r="J4219" s="189" t="s">
        <v>1328</v>
      </c>
      <c r="K4219" s="187">
        <v>77.599999999999994</v>
      </c>
      <c r="L4219" s="185" t="s">
        <v>64</v>
      </c>
      <c r="M4219" s="179" t="s">
        <v>1308</v>
      </c>
      <c r="N4219" s="191" t="s">
        <v>1309</v>
      </c>
      <c r="O4219" s="190" t="s">
        <v>1309</v>
      </c>
      <c r="P4219" s="180" t="s">
        <v>1330</v>
      </c>
      <c r="Q4219" s="180" t="s">
        <v>1325</v>
      </c>
      <c r="R4219" s="186">
        <v>0</v>
      </c>
      <c r="S4219" s="186">
        <v>0</v>
      </c>
      <c r="T4219" s="188">
        <v>1</v>
      </c>
    </row>
    <row r="4220" spans="1:20" s="178" customFormat="1" ht="12.75" customHeight="1" x14ac:dyDescent="0.2">
      <c r="A4220" s="182">
        <v>18</v>
      </c>
      <c r="B4220" s="184" t="s">
        <v>63</v>
      </c>
      <c r="C4220" s="181">
        <v>1</v>
      </c>
      <c r="D4220" s="183">
        <v>44317</v>
      </c>
      <c r="E4220" s="182">
        <v>5</v>
      </c>
      <c r="F4220" s="182" t="s">
        <v>1237</v>
      </c>
      <c r="G4220" s="182">
        <v>2021</v>
      </c>
      <c r="H4220" s="186">
        <v>509</v>
      </c>
      <c r="I4220" s="181">
        <v>201</v>
      </c>
      <c r="J4220" s="189" t="s">
        <v>47</v>
      </c>
      <c r="K4220" s="187">
        <v>49900.58</v>
      </c>
      <c r="L4220" s="185" t="s">
        <v>64</v>
      </c>
      <c r="M4220" s="179" t="s">
        <v>1308</v>
      </c>
      <c r="N4220" s="191" t="s">
        <v>1309</v>
      </c>
      <c r="O4220" s="190" t="s">
        <v>1309</v>
      </c>
      <c r="P4220" s="180" t="s">
        <v>1310</v>
      </c>
      <c r="Q4220" s="180" t="s">
        <v>1313</v>
      </c>
      <c r="R4220" s="186">
        <v>0</v>
      </c>
      <c r="S4220" s="186">
        <v>12</v>
      </c>
      <c r="T4220" s="188">
        <v>575</v>
      </c>
    </row>
    <row r="4221" spans="1:20" s="178" customFormat="1" ht="12.75" customHeight="1" x14ac:dyDescent="0.2">
      <c r="A4221" s="182">
        <v>97</v>
      </c>
      <c r="B4221" s="184" t="s">
        <v>66</v>
      </c>
      <c r="C4221" s="181">
        <v>1</v>
      </c>
      <c r="D4221" s="183">
        <v>44317</v>
      </c>
      <c r="E4221" s="182">
        <v>5</v>
      </c>
      <c r="F4221" s="182" t="s">
        <v>1237</v>
      </c>
      <c r="G4221" s="182">
        <v>2021</v>
      </c>
      <c r="H4221" s="186">
        <v>42</v>
      </c>
      <c r="I4221" s="181">
        <v>201</v>
      </c>
      <c r="J4221" s="189" t="s">
        <v>47</v>
      </c>
      <c r="K4221" s="187">
        <v>3479.87</v>
      </c>
      <c r="L4221" s="185" t="s">
        <v>64</v>
      </c>
      <c r="M4221" s="179" t="s">
        <v>1308</v>
      </c>
      <c r="N4221" s="191" t="s">
        <v>1309</v>
      </c>
      <c r="O4221" s="190" t="s">
        <v>1309</v>
      </c>
      <c r="P4221" s="180" t="s">
        <v>1310</v>
      </c>
      <c r="Q4221" s="180" t="s">
        <v>1313</v>
      </c>
      <c r="R4221" s="186">
        <v>0</v>
      </c>
      <c r="S4221" s="186">
        <v>1</v>
      </c>
      <c r="T4221" s="188">
        <v>31</v>
      </c>
    </row>
    <row r="4222" spans="1:20" s="178" customFormat="1" ht="12.75" customHeight="1" x14ac:dyDescent="0.2">
      <c r="A4222" s="182">
        <v>85</v>
      </c>
      <c r="B4222" s="184" t="s">
        <v>67</v>
      </c>
      <c r="C4222" s="181">
        <v>1</v>
      </c>
      <c r="D4222" s="183">
        <v>44317</v>
      </c>
      <c r="E4222" s="182">
        <v>5</v>
      </c>
      <c r="F4222" s="182" t="s">
        <v>1237</v>
      </c>
      <c r="G4222" s="182">
        <v>2021</v>
      </c>
      <c r="H4222" s="186">
        <v>50</v>
      </c>
      <c r="I4222" s="181">
        <v>201</v>
      </c>
      <c r="J4222" s="189" t="s">
        <v>47</v>
      </c>
      <c r="K4222" s="187">
        <v>4540.84</v>
      </c>
      <c r="L4222" s="185" t="s">
        <v>64</v>
      </c>
      <c r="M4222" s="179" t="s">
        <v>1308</v>
      </c>
      <c r="N4222" s="191" t="s">
        <v>1309</v>
      </c>
      <c r="O4222" s="190" t="s">
        <v>1309</v>
      </c>
      <c r="P4222" s="180" t="s">
        <v>1310</v>
      </c>
      <c r="Q4222" s="180" t="s">
        <v>1313</v>
      </c>
      <c r="R4222" s="186">
        <v>0</v>
      </c>
      <c r="S4222" s="186">
        <v>1</v>
      </c>
      <c r="T4222" s="188">
        <v>44</v>
      </c>
    </row>
    <row r="4223" spans="1:20" s="178" customFormat="1" ht="12.75" customHeight="1" x14ac:dyDescent="0.2">
      <c r="A4223" s="182">
        <v>51</v>
      </c>
      <c r="B4223" s="184" t="s">
        <v>68</v>
      </c>
      <c r="C4223" s="181">
        <v>1</v>
      </c>
      <c r="D4223" s="183">
        <v>44317</v>
      </c>
      <c r="E4223" s="182">
        <v>5</v>
      </c>
      <c r="F4223" s="182" t="s">
        <v>1237</v>
      </c>
      <c r="G4223" s="182">
        <v>2021</v>
      </c>
      <c r="H4223" s="186">
        <v>66</v>
      </c>
      <c r="I4223" s="181">
        <v>201</v>
      </c>
      <c r="J4223" s="189" t="s">
        <v>47</v>
      </c>
      <c r="K4223" s="187">
        <v>6178.28</v>
      </c>
      <c r="L4223" s="185" t="s">
        <v>64</v>
      </c>
      <c r="M4223" s="179" t="s">
        <v>1308</v>
      </c>
      <c r="N4223" s="191" t="s">
        <v>1309</v>
      </c>
      <c r="O4223" s="190" t="s">
        <v>1309</v>
      </c>
      <c r="P4223" s="180" t="s">
        <v>1310</v>
      </c>
      <c r="Q4223" s="180" t="s">
        <v>1313</v>
      </c>
      <c r="R4223" s="186">
        <v>0</v>
      </c>
      <c r="S4223" s="186">
        <v>2</v>
      </c>
      <c r="T4223" s="188">
        <v>62</v>
      </c>
    </row>
    <row r="4224" spans="1:20" s="178" customFormat="1" ht="12.75" customHeight="1" x14ac:dyDescent="0.2">
      <c r="A4224" s="182">
        <v>83</v>
      </c>
      <c r="B4224" s="184" t="s">
        <v>69</v>
      </c>
      <c r="C4224" s="181">
        <v>1</v>
      </c>
      <c r="D4224" s="183">
        <v>44317</v>
      </c>
      <c r="E4224" s="182">
        <v>5</v>
      </c>
      <c r="F4224" s="182" t="s">
        <v>1237</v>
      </c>
      <c r="G4224" s="182">
        <v>2021</v>
      </c>
      <c r="H4224" s="186">
        <v>87</v>
      </c>
      <c r="I4224" s="181">
        <v>201</v>
      </c>
      <c r="J4224" s="189" t="s">
        <v>47</v>
      </c>
      <c r="K4224" s="187">
        <v>7923.02</v>
      </c>
      <c r="L4224" s="185" t="s">
        <v>64</v>
      </c>
      <c r="M4224" s="179" t="s">
        <v>1308</v>
      </c>
      <c r="N4224" s="191" t="s">
        <v>1309</v>
      </c>
      <c r="O4224" s="190" t="s">
        <v>1309</v>
      </c>
      <c r="P4224" s="180" t="s">
        <v>1310</v>
      </c>
      <c r="Q4224" s="180" t="s">
        <v>1313</v>
      </c>
      <c r="R4224" s="186">
        <v>0</v>
      </c>
      <c r="S4224" s="186">
        <v>2</v>
      </c>
      <c r="T4224" s="188">
        <v>88</v>
      </c>
    </row>
    <row r="4225" spans="1:20" s="178" customFormat="1" ht="12.75" customHeight="1" x14ac:dyDescent="0.2">
      <c r="A4225" s="182">
        <v>52</v>
      </c>
      <c r="B4225" s="184" t="s">
        <v>70</v>
      </c>
      <c r="C4225" s="181">
        <v>1</v>
      </c>
      <c r="D4225" s="183">
        <v>44317</v>
      </c>
      <c r="E4225" s="182">
        <v>5</v>
      </c>
      <c r="F4225" s="182" t="s">
        <v>1237</v>
      </c>
      <c r="G4225" s="182">
        <v>2021</v>
      </c>
      <c r="H4225" s="186">
        <v>81</v>
      </c>
      <c r="I4225" s="181">
        <v>201</v>
      </c>
      <c r="J4225" s="189" t="s">
        <v>47</v>
      </c>
      <c r="K4225" s="187">
        <v>7395.78</v>
      </c>
      <c r="L4225" s="185" t="s">
        <v>64</v>
      </c>
      <c r="M4225" s="179" t="s">
        <v>1308</v>
      </c>
      <c r="N4225" s="191" t="s">
        <v>1309</v>
      </c>
      <c r="O4225" s="190" t="s">
        <v>1309</v>
      </c>
      <c r="P4225" s="180" t="s">
        <v>1310</v>
      </c>
      <c r="Q4225" s="180" t="s">
        <v>1313</v>
      </c>
      <c r="R4225" s="186">
        <v>0</v>
      </c>
      <c r="S4225" s="186">
        <v>2</v>
      </c>
      <c r="T4225" s="188">
        <v>67</v>
      </c>
    </row>
    <row r="4226" spans="1:20" s="178" customFormat="1" ht="12.75" customHeight="1" x14ac:dyDescent="0.2">
      <c r="A4226" s="182">
        <v>90</v>
      </c>
      <c r="B4226" s="184" t="s">
        <v>72</v>
      </c>
      <c r="C4226" s="181">
        <v>1</v>
      </c>
      <c r="D4226" s="183">
        <v>44317</v>
      </c>
      <c r="E4226" s="182">
        <v>5</v>
      </c>
      <c r="F4226" s="182" t="s">
        <v>1237</v>
      </c>
      <c r="G4226" s="182">
        <v>2021</v>
      </c>
      <c r="H4226" s="186">
        <v>98</v>
      </c>
      <c r="I4226" s="181">
        <v>201</v>
      </c>
      <c r="J4226" s="189" t="s">
        <v>47</v>
      </c>
      <c r="K4226" s="187">
        <v>8555.24</v>
      </c>
      <c r="L4226" s="185" t="s">
        <v>64</v>
      </c>
      <c r="M4226" s="179" t="s">
        <v>1308</v>
      </c>
      <c r="N4226" s="191" t="s">
        <v>1309</v>
      </c>
      <c r="O4226" s="190" t="s">
        <v>1309</v>
      </c>
      <c r="P4226" s="180" t="s">
        <v>1310</v>
      </c>
      <c r="Q4226" s="180" t="s">
        <v>1313</v>
      </c>
      <c r="R4226" s="186">
        <v>0</v>
      </c>
      <c r="S4226" s="186">
        <v>2</v>
      </c>
      <c r="T4226" s="188">
        <v>80</v>
      </c>
    </row>
    <row r="4227" spans="1:20" s="178" customFormat="1" ht="12.75" customHeight="1" x14ac:dyDescent="0.2">
      <c r="A4227" s="182">
        <v>25</v>
      </c>
      <c r="B4227" s="184" t="s">
        <v>73</v>
      </c>
      <c r="C4227" s="181">
        <v>1</v>
      </c>
      <c r="D4227" s="183">
        <v>44317</v>
      </c>
      <c r="E4227" s="182">
        <v>5</v>
      </c>
      <c r="F4227" s="182" t="s">
        <v>1237</v>
      </c>
      <c r="G4227" s="182">
        <v>2021</v>
      </c>
      <c r="H4227" s="186">
        <v>39</v>
      </c>
      <c r="I4227" s="181">
        <v>201</v>
      </c>
      <c r="J4227" s="189" t="s">
        <v>47</v>
      </c>
      <c r="K4227" s="187">
        <v>3434.05</v>
      </c>
      <c r="L4227" s="185" t="s">
        <v>64</v>
      </c>
      <c r="M4227" s="179" t="s">
        <v>1308</v>
      </c>
      <c r="N4227" s="191" t="s">
        <v>1309</v>
      </c>
      <c r="O4227" s="190" t="s">
        <v>1309</v>
      </c>
      <c r="P4227" s="180" t="s">
        <v>1310</v>
      </c>
      <c r="Q4227" s="180" t="s">
        <v>1313</v>
      </c>
      <c r="R4227" s="186">
        <v>0</v>
      </c>
      <c r="S4227" s="186">
        <v>1</v>
      </c>
      <c r="T4227" s="188">
        <v>39</v>
      </c>
    </row>
    <row r="4228" spans="1:20" s="178" customFormat="1" ht="12.75" customHeight="1" x14ac:dyDescent="0.2">
      <c r="A4228" s="182">
        <v>102</v>
      </c>
      <c r="B4228" s="184" t="s">
        <v>74</v>
      </c>
      <c r="C4228" s="181">
        <v>1</v>
      </c>
      <c r="D4228" s="183">
        <v>44317</v>
      </c>
      <c r="E4228" s="182">
        <v>5</v>
      </c>
      <c r="F4228" s="182" t="s">
        <v>1237</v>
      </c>
      <c r="G4228" s="182">
        <v>2021</v>
      </c>
      <c r="H4228" s="186">
        <v>41</v>
      </c>
      <c r="I4228" s="181">
        <v>201</v>
      </c>
      <c r="J4228" s="189" t="s">
        <v>47</v>
      </c>
      <c r="K4228" s="187">
        <v>3545.82</v>
      </c>
      <c r="L4228" s="185" t="s">
        <v>64</v>
      </c>
      <c r="M4228" s="179" t="s">
        <v>1308</v>
      </c>
      <c r="N4228" s="191" t="s">
        <v>1309</v>
      </c>
      <c r="O4228" s="190" t="s">
        <v>1309</v>
      </c>
      <c r="P4228" s="180" t="s">
        <v>1310</v>
      </c>
      <c r="Q4228" s="180" t="s">
        <v>1313</v>
      </c>
      <c r="R4228" s="186">
        <v>0</v>
      </c>
      <c r="S4228" s="186">
        <v>1</v>
      </c>
      <c r="T4228" s="188">
        <v>35</v>
      </c>
    </row>
    <row r="4229" spans="1:20" s="178" customFormat="1" ht="12.75" customHeight="1" x14ac:dyDescent="0.2">
      <c r="A4229" s="182">
        <v>36</v>
      </c>
      <c r="B4229" s="184" t="s">
        <v>75</v>
      </c>
      <c r="C4229" s="181">
        <v>1</v>
      </c>
      <c r="D4229" s="183">
        <v>44317</v>
      </c>
      <c r="E4229" s="182">
        <v>5</v>
      </c>
      <c r="F4229" s="182" t="s">
        <v>1237</v>
      </c>
      <c r="G4229" s="182">
        <v>2021</v>
      </c>
      <c r="H4229" s="186">
        <v>91</v>
      </c>
      <c r="I4229" s="181">
        <v>201</v>
      </c>
      <c r="J4229" s="189" t="s">
        <v>47</v>
      </c>
      <c r="K4229" s="187">
        <v>8580.18</v>
      </c>
      <c r="L4229" s="185" t="s">
        <v>64</v>
      </c>
      <c r="M4229" s="179" t="s">
        <v>1308</v>
      </c>
      <c r="N4229" s="191" t="s">
        <v>1309</v>
      </c>
      <c r="O4229" s="190" t="s">
        <v>1309</v>
      </c>
      <c r="P4229" s="180" t="s">
        <v>1310</v>
      </c>
      <c r="Q4229" s="180" t="s">
        <v>1313</v>
      </c>
      <c r="R4229" s="186">
        <v>0</v>
      </c>
      <c r="S4229" s="186">
        <v>2</v>
      </c>
      <c r="T4229" s="188">
        <v>92</v>
      </c>
    </row>
    <row r="4230" spans="1:20" s="178" customFormat="1" ht="12.75" customHeight="1" x14ac:dyDescent="0.2">
      <c r="A4230" s="182">
        <v>70</v>
      </c>
      <c r="B4230" s="184" t="s">
        <v>76</v>
      </c>
      <c r="C4230" s="181">
        <v>1</v>
      </c>
      <c r="D4230" s="183">
        <v>44317</v>
      </c>
      <c r="E4230" s="182">
        <v>5</v>
      </c>
      <c r="F4230" s="182" t="s">
        <v>1237</v>
      </c>
      <c r="G4230" s="182">
        <v>2021</v>
      </c>
      <c r="H4230" s="186">
        <v>41</v>
      </c>
      <c r="I4230" s="181">
        <v>201</v>
      </c>
      <c r="J4230" s="189" t="s">
        <v>47</v>
      </c>
      <c r="K4230" s="187">
        <v>4202.76</v>
      </c>
      <c r="L4230" s="185" t="s">
        <v>64</v>
      </c>
      <c r="M4230" s="179" t="s">
        <v>1308</v>
      </c>
      <c r="N4230" s="191" t="s">
        <v>1309</v>
      </c>
      <c r="O4230" s="190" t="s">
        <v>1309</v>
      </c>
      <c r="P4230" s="180" t="s">
        <v>1310</v>
      </c>
      <c r="Q4230" s="180" t="s">
        <v>1313</v>
      </c>
      <c r="R4230" s="186">
        <v>0</v>
      </c>
      <c r="S4230" s="186">
        <v>1</v>
      </c>
      <c r="T4230" s="188">
        <v>38</v>
      </c>
    </row>
    <row r="4231" spans="1:20" s="178" customFormat="1" ht="12.75" customHeight="1" x14ac:dyDescent="0.2">
      <c r="A4231" s="182">
        <v>67</v>
      </c>
      <c r="B4231" s="184" t="s">
        <v>77</v>
      </c>
      <c r="C4231" s="181">
        <v>1</v>
      </c>
      <c r="D4231" s="183">
        <v>44317</v>
      </c>
      <c r="E4231" s="182">
        <v>5</v>
      </c>
      <c r="F4231" s="182" t="s">
        <v>1237</v>
      </c>
      <c r="G4231" s="182">
        <v>2021</v>
      </c>
      <c r="H4231" s="186">
        <v>98</v>
      </c>
      <c r="I4231" s="181">
        <v>201</v>
      </c>
      <c r="J4231" s="189" t="s">
        <v>47</v>
      </c>
      <c r="K4231" s="187">
        <v>8621.8700000000008</v>
      </c>
      <c r="L4231" s="185" t="s">
        <v>64</v>
      </c>
      <c r="M4231" s="179" t="s">
        <v>1308</v>
      </c>
      <c r="N4231" s="191" t="s">
        <v>1309</v>
      </c>
      <c r="O4231" s="190" t="s">
        <v>1309</v>
      </c>
      <c r="P4231" s="180" t="s">
        <v>1310</v>
      </c>
      <c r="Q4231" s="180" t="s">
        <v>1313</v>
      </c>
      <c r="R4231" s="186">
        <v>0</v>
      </c>
      <c r="S4231" s="186">
        <v>2</v>
      </c>
      <c r="T4231" s="188">
        <v>114</v>
      </c>
    </row>
    <row r="4232" spans="1:20" s="178" customFormat="1" ht="12.75" customHeight="1" x14ac:dyDescent="0.2">
      <c r="A4232" s="182">
        <v>92</v>
      </c>
      <c r="B4232" s="184" t="s">
        <v>78</v>
      </c>
      <c r="C4232" s="181">
        <v>1</v>
      </c>
      <c r="D4232" s="183">
        <v>44317</v>
      </c>
      <c r="E4232" s="182">
        <v>5</v>
      </c>
      <c r="F4232" s="182" t="s">
        <v>1237</v>
      </c>
      <c r="G4232" s="182">
        <v>2021</v>
      </c>
      <c r="H4232" s="186">
        <v>94</v>
      </c>
      <c r="I4232" s="181">
        <v>201</v>
      </c>
      <c r="J4232" s="189" t="s">
        <v>47</v>
      </c>
      <c r="K4232" s="187">
        <v>8175.91</v>
      </c>
      <c r="L4232" s="185" t="s">
        <v>64</v>
      </c>
      <c r="M4232" s="179" t="s">
        <v>1308</v>
      </c>
      <c r="N4232" s="191" t="s">
        <v>1309</v>
      </c>
      <c r="O4232" s="190" t="s">
        <v>1309</v>
      </c>
      <c r="P4232" s="180" t="s">
        <v>1310</v>
      </c>
      <c r="Q4232" s="180" t="s">
        <v>1313</v>
      </c>
      <c r="R4232" s="186">
        <v>0</v>
      </c>
      <c r="S4232" s="186">
        <v>2</v>
      </c>
      <c r="T4232" s="188">
        <v>106</v>
      </c>
    </row>
    <row r="4233" spans="1:20" s="178" customFormat="1" ht="12.75" customHeight="1" x14ac:dyDescent="0.2">
      <c r="A4233" s="182">
        <v>58</v>
      </c>
      <c r="B4233" s="184" t="s">
        <v>79</v>
      </c>
      <c r="C4233" s="181">
        <v>1</v>
      </c>
      <c r="D4233" s="183">
        <v>44317</v>
      </c>
      <c r="E4233" s="182">
        <v>5</v>
      </c>
      <c r="F4233" s="182" t="s">
        <v>1237</v>
      </c>
      <c r="G4233" s="182">
        <v>2021</v>
      </c>
      <c r="H4233" s="186">
        <v>47</v>
      </c>
      <c r="I4233" s="181">
        <v>201</v>
      </c>
      <c r="J4233" s="189" t="s">
        <v>47</v>
      </c>
      <c r="K4233" s="187">
        <v>4041.8</v>
      </c>
      <c r="L4233" s="185" t="s">
        <v>64</v>
      </c>
      <c r="M4233" s="179" t="s">
        <v>1308</v>
      </c>
      <c r="N4233" s="191" t="s">
        <v>1309</v>
      </c>
      <c r="O4233" s="190" t="s">
        <v>1309</v>
      </c>
      <c r="P4233" s="180" t="s">
        <v>1310</v>
      </c>
      <c r="Q4233" s="180" t="s">
        <v>1313</v>
      </c>
      <c r="R4233" s="186">
        <v>0</v>
      </c>
      <c r="S4233" s="186">
        <v>1</v>
      </c>
      <c r="T4233" s="188">
        <v>45</v>
      </c>
    </row>
    <row r="4234" spans="1:20" s="178" customFormat="1" ht="12.75" customHeight="1" x14ac:dyDescent="0.2">
      <c r="A4234" s="182">
        <v>130</v>
      </c>
      <c r="B4234" s="184" t="s">
        <v>80</v>
      </c>
      <c r="C4234" s="181">
        <v>1</v>
      </c>
      <c r="D4234" s="183">
        <v>44317</v>
      </c>
      <c r="E4234" s="182">
        <v>5</v>
      </c>
      <c r="F4234" s="182" t="s">
        <v>1237</v>
      </c>
      <c r="G4234" s="182">
        <v>2021</v>
      </c>
      <c r="H4234" s="186">
        <v>43</v>
      </c>
      <c r="I4234" s="181">
        <v>201</v>
      </c>
      <c r="J4234" s="189" t="s">
        <v>47</v>
      </c>
      <c r="K4234" s="187">
        <v>3826.87</v>
      </c>
      <c r="L4234" s="185" t="s">
        <v>64</v>
      </c>
      <c r="M4234" s="179" t="s">
        <v>1308</v>
      </c>
      <c r="N4234" s="191" t="s">
        <v>1309</v>
      </c>
      <c r="O4234" s="190" t="s">
        <v>1309</v>
      </c>
      <c r="P4234" s="180" t="s">
        <v>1310</v>
      </c>
      <c r="Q4234" s="180" t="s">
        <v>1313</v>
      </c>
      <c r="R4234" s="186">
        <v>0</v>
      </c>
      <c r="S4234" s="186">
        <v>1</v>
      </c>
      <c r="T4234" s="188">
        <v>46</v>
      </c>
    </row>
    <row r="4235" spans="1:20" s="178" customFormat="1" ht="12.75" customHeight="1" x14ac:dyDescent="0.2">
      <c r="A4235" s="182">
        <v>15</v>
      </c>
      <c r="B4235" s="184" t="s">
        <v>81</v>
      </c>
      <c r="C4235" s="181">
        <v>1</v>
      </c>
      <c r="D4235" s="183">
        <v>44317</v>
      </c>
      <c r="E4235" s="182">
        <v>5</v>
      </c>
      <c r="F4235" s="182" t="s">
        <v>1237</v>
      </c>
      <c r="G4235" s="182">
        <v>2021</v>
      </c>
      <c r="H4235" s="186">
        <v>72</v>
      </c>
      <c r="I4235" s="181">
        <v>201</v>
      </c>
      <c r="J4235" s="189" t="s">
        <v>47</v>
      </c>
      <c r="K4235" s="187">
        <v>5072.91</v>
      </c>
      <c r="L4235" s="185" t="s">
        <v>64</v>
      </c>
      <c r="M4235" s="179" t="s">
        <v>1308</v>
      </c>
      <c r="N4235" s="191" t="s">
        <v>1309</v>
      </c>
      <c r="O4235" s="190" t="s">
        <v>1309</v>
      </c>
      <c r="P4235" s="180" t="s">
        <v>1310</v>
      </c>
      <c r="Q4235" s="180" t="s">
        <v>1313</v>
      </c>
      <c r="R4235" s="186">
        <v>0</v>
      </c>
      <c r="S4235" s="186">
        <v>2</v>
      </c>
      <c r="T4235" s="188">
        <v>64</v>
      </c>
    </row>
    <row r="4236" spans="1:20" s="178" customFormat="1" ht="12.75" customHeight="1" x14ac:dyDescent="0.2">
      <c r="A4236" s="182">
        <v>68</v>
      </c>
      <c r="B4236" s="184" t="s">
        <v>82</v>
      </c>
      <c r="C4236" s="181">
        <v>1</v>
      </c>
      <c r="D4236" s="183">
        <v>44317</v>
      </c>
      <c r="E4236" s="182">
        <v>5</v>
      </c>
      <c r="F4236" s="182" t="s">
        <v>1237</v>
      </c>
      <c r="G4236" s="182">
        <v>2021</v>
      </c>
      <c r="H4236" s="186">
        <v>58</v>
      </c>
      <c r="I4236" s="181">
        <v>201</v>
      </c>
      <c r="J4236" s="189" t="s">
        <v>47</v>
      </c>
      <c r="K4236" s="187">
        <v>4602.7</v>
      </c>
      <c r="L4236" s="185" t="s">
        <v>64</v>
      </c>
      <c r="M4236" s="179" t="s">
        <v>1308</v>
      </c>
      <c r="N4236" s="191" t="s">
        <v>1309</v>
      </c>
      <c r="O4236" s="190" t="s">
        <v>1309</v>
      </c>
      <c r="P4236" s="180" t="s">
        <v>1310</v>
      </c>
      <c r="Q4236" s="180" t="s">
        <v>1313</v>
      </c>
      <c r="R4236" s="186">
        <v>0</v>
      </c>
      <c r="S4236" s="186">
        <v>1</v>
      </c>
      <c r="T4236" s="188">
        <v>55</v>
      </c>
    </row>
    <row r="4237" spans="1:20" s="178" customFormat="1" ht="12.75" customHeight="1" x14ac:dyDescent="0.2">
      <c r="A4237" s="182">
        <v>94</v>
      </c>
      <c r="B4237" s="184" t="s">
        <v>83</v>
      </c>
      <c r="C4237" s="181">
        <v>1</v>
      </c>
      <c r="D4237" s="183">
        <v>44317</v>
      </c>
      <c r="E4237" s="182">
        <v>5</v>
      </c>
      <c r="F4237" s="182" t="s">
        <v>1237</v>
      </c>
      <c r="G4237" s="182">
        <v>2021</v>
      </c>
      <c r="H4237" s="186">
        <v>109</v>
      </c>
      <c r="I4237" s="181">
        <v>201</v>
      </c>
      <c r="J4237" s="189" t="s">
        <v>47</v>
      </c>
      <c r="K4237" s="187">
        <v>9268.33</v>
      </c>
      <c r="L4237" s="185" t="s">
        <v>64</v>
      </c>
      <c r="M4237" s="179" t="s">
        <v>1308</v>
      </c>
      <c r="N4237" s="191" t="s">
        <v>1309</v>
      </c>
      <c r="O4237" s="190" t="s">
        <v>1309</v>
      </c>
      <c r="P4237" s="180" t="s">
        <v>1310</v>
      </c>
      <c r="Q4237" s="180" t="s">
        <v>1313</v>
      </c>
      <c r="R4237" s="186">
        <v>0</v>
      </c>
      <c r="S4237" s="186">
        <v>0</v>
      </c>
      <c r="T4237" s="188">
        <v>113</v>
      </c>
    </row>
    <row r="4238" spans="1:20" s="178" customFormat="1" ht="12.75" customHeight="1" x14ac:dyDescent="0.2">
      <c r="A4238" s="182">
        <v>88</v>
      </c>
      <c r="B4238" s="184" t="s">
        <v>84</v>
      </c>
      <c r="C4238" s="181">
        <v>1</v>
      </c>
      <c r="D4238" s="183">
        <v>44317</v>
      </c>
      <c r="E4238" s="182">
        <v>5</v>
      </c>
      <c r="F4238" s="182" t="s">
        <v>1237</v>
      </c>
      <c r="G4238" s="182">
        <v>2021</v>
      </c>
      <c r="H4238" s="186">
        <v>46</v>
      </c>
      <c r="I4238" s="181">
        <v>201</v>
      </c>
      <c r="J4238" s="189" t="s">
        <v>47</v>
      </c>
      <c r="K4238" s="187">
        <v>3748.07</v>
      </c>
      <c r="L4238" s="185" t="s">
        <v>64</v>
      </c>
      <c r="M4238" s="179" t="s">
        <v>1308</v>
      </c>
      <c r="N4238" s="191" t="s">
        <v>1309</v>
      </c>
      <c r="O4238" s="190" t="s">
        <v>1309</v>
      </c>
      <c r="P4238" s="180" t="s">
        <v>1310</v>
      </c>
      <c r="Q4238" s="180" t="s">
        <v>1313</v>
      </c>
      <c r="R4238" s="186">
        <v>0</v>
      </c>
      <c r="S4238" s="186">
        <v>1</v>
      </c>
      <c r="T4238" s="188">
        <v>35</v>
      </c>
    </row>
    <row r="4239" spans="1:20" s="178" customFormat="1" ht="12.75" customHeight="1" x14ac:dyDescent="0.2">
      <c r="A4239" s="182">
        <v>62</v>
      </c>
      <c r="B4239" s="184" t="s">
        <v>85</v>
      </c>
      <c r="C4239" s="181">
        <v>1</v>
      </c>
      <c r="D4239" s="183">
        <v>44317</v>
      </c>
      <c r="E4239" s="182">
        <v>5</v>
      </c>
      <c r="F4239" s="182" t="s">
        <v>1237</v>
      </c>
      <c r="G4239" s="182">
        <v>2021</v>
      </c>
      <c r="H4239" s="186">
        <v>57</v>
      </c>
      <c r="I4239" s="181">
        <v>201</v>
      </c>
      <c r="J4239" s="189" t="s">
        <v>47</v>
      </c>
      <c r="K4239" s="187">
        <v>5339.19</v>
      </c>
      <c r="L4239" s="185" t="s">
        <v>64</v>
      </c>
      <c r="M4239" s="179" t="s">
        <v>1308</v>
      </c>
      <c r="N4239" s="191" t="s">
        <v>1309</v>
      </c>
      <c r="O4239" s="190" t="s">
        <v>1309</v>
      </c>
      <c r="P4239" s="180" t="s">
        <v>1310</v>
      </c>
      <c r="Q4239" s="180" t="s">
        <v>1313</v>
      </c>
      <c r="R4239" s="186">
        <v>0</v>
      </c>
      <c r="S4239" s="186">
        <v>1</v>
      </c>
      <c r="T4239" s="188">
        <v>59</v>
      </c>
    </row>
    <row r="4240" spans="1:20" s="178" customFormat="1" ht="12.75" customHeight="1" x14ac:dyDescent="0.2">
      <c r="A4240" s="182">
        <v>91</v>
      </c>
      <c r="B4240" s="184" t="s">
        <v>86</v>
      </c>
      <c r="C4240" s="181">
        <v>1</v>
      </c>
      <c r="D4240" s="183">
        <v>44317</v>
      </c>
      <c r="E4240" s="182">
        <v>5</v>
      </c>
      <c r="F4240" s="182" t="s">
        <v>1237</v>
      </c>
      <c r="G4240" s="182">
        <v>2021</v>
      </c>
      <c r="H4240" s="186">
        <v>87</v>
      </c>
      <c r="I4240" s="181">
        <v>201</v>
      </c>
      <c r="J4240" s="189" t="s">
        <v>47</v>
      </c>
      <c r="K4240" s="187">
        <v>6788.65</v>
      </c>
      <c r="L4240" s="185" t="s">
        <v>64</v>
      </c>
      <c r="M4240" s="179" t="s">
        <v>1308</v>
      </c>
      <c r="N4240" s="191" t="s">
        <v>1309</v>
      </c>
      <c r="O4240" s="190" t="s">
        <v>1309</v>
      </c>
      <c r="P4240" s="180" t="s">
        <v>1310</v>
      </c>
      <c r="Q4240" s="180" t="s">
        <v>1313</v>
      </c>
      <c r="R4240" s="186">
        <v>0</v>
      </c>
      <c r="S4240" s="186">
        <v>0</v>
      </c>
      <c r="T4240" s="188">
        <v>73</v>
      </c>
    </row>
    <row r="4241" spans="1:20" s="178" customFormat="1" ht="12.75" customHeight="1" x14ac:dyDescent="0.2">
      <c r="A4241" s="182">
        <v>89</v>
      </c>
      <c r="B4241" s="184" t="s">
        <v>87</v>
      </c>
      <c r="C4241" s="181">
        <v>1</v>
      </c>
      <c r="D4241" s="183">
        <v>44317</v>
      </c>
      <c r="E4241" s="182">
        <v>5</v>
      </c>
      <c r="F4241" s="182" t="s">
        <v>1237</v>
      </c>
      <c r="G4241" s="182">
        <v>2021</v>
      </c>
      <c r="H4241" s="186">
        <v>92</v>
      </c>
      <c r="I4241" s="181">
        <v>201</v>
      </c>
      <c r="J4241" s="189" t="s">
        <v>47</v>
      </c>
      <c r="K4241" s="187">
        <v>7891.52</v>
      </c>
      <c r="L4241" s="185" t="s">
        <v>64</v>
      </c>
      <c r="M4241" s="179" t="s">
        <v>1308</v>
      </c>
      <c r="N4241" s="191" t="s">
        <v>1309</v>
      </c>
      <c r="O4241" s="190" t="s">
        <v>1309</v>
      </c>
      <c r="P4241" s="180" t="s">
        <v>1310</v>
      </c>
      <c r="Q4241" s="180" t="s">
        <v>1313</v>
      </c>
      <c r="R4241" s="186">
        <v>0</v>
      </c>
      <c r="S4241" s="186">
        <v>2</v>
      </c>
      <c r="T4241" s="188">
        <v>68</v>
      </c>
    </row>
    <row r="4242" spans="1:20" s="178" customFormat="1" ht="12.75" customHeight="1" x14ac:dyDescent="0.2">
      <c r="A4242" s="182">
        <v>310</v>
      </c>
      <c r="B4242" s="184" t="s">
        <v>1346</v>
      </c>
      <c r="C4242" s="181">
        <v>1</v>
      </c>
      <c r="D4242" s="183">
        <v>44317</v>
      </c>
      <c r="E4242" s="182">
        <v>5</v>
      </c>
      <c r="F4242" s="182" t="s">
        <v>1237</v>
      </c>
      <c r="G4242" s="182">
        <v>2021</v>
      </c>
      <c r="H4242" s="186">
        <v>53</v>
      </c>
      <c r="I4242" s="181">
        <v>201</v>
      </c>
      <c r="J4242" s="189" t="s">
        <v>47</v>
      </c>
      <c r="K4242" s="187">
        <v>4697.54</v>
      </c>
      <c r="L4242" s="185" t="s">
        <v>64</v>
      </c>
      <c r="M4242" s="179" t="s">
        <v>1308</v>
      </c>
      <c r="N4242" s="191" t="s">
        <v>1309</v>
      </c>
      <c r="O4242" s="190" t="s">
        <v>1309</v>
      </c>
      <c r="P4242" s="180" t="s">
        <v>1310</v>
      </c>
      <c r="Q4242" s="180" t="s">
        <v>1313</v>
      </c>
      <c r="R4242" s="186">
        <v>0</v>
      </c>
      <c r="S4242" s="186">
        <v>1</v>
      </c>
      <c r="T4242" s="188">
        <v>54</v>
      </c>
    </row>
    <row r="4243" spans="1:20" s="178" customFormat="1" ht="12.75" customHeight="1" x14ac:dyDescent="0.2">
      <c r="A4243" s="182">
        <v>225</v>
      </c>
      <c r="B4243" s="184" t="s">
        <v>1347</v>
      </c>
      <c r="C4243" s="181">
        <v>1</v>
      </c>
      <c r="D4243" s="183">
        <v>44317</v>
      </c>
      <c r="E4243" s="182">
        <v>5</v>
      </c>
      <c r="F4243" s="182" t="s">
        <v>1237</v>
      </c>
      <c r="G4243" s="182">
        <v>2021</v>
      </c>
      <c r="H4243" s="186">
        <v>36</v>
      </c>
      <c r="I4243" s="181">
        <v>201</v>
      </c>
      <c r="J4243" s="189" t="s">
        <v>47</v>
      </c>
      <c r="K4243" s="187">
        <v>3254.25</v>
      </c>
      <c r="L4243" s="185" t="s">
        <v>64</v>
      </c>
      <c r="M4243" s="179" t="s">
        <v>1308</v>
      </c>
      <c r="N4243" s="191" t="s">
        <v>1309</v>
      </c>
      <c r="O4243" s="190" t="s">
        <v>1309</v>
      </c>
      <c r="P4243" s="180" t="s">
        <v>1310</v>
      </c>
      <c r="Q4243" s="180" t="s">
        <v>1313</v>
      </c>
      <c r="R4243" s="186">
        <v>0</v>
      </c>
      <c r="S4243" s="186">
        <v>1</v>
      </c>
      <c r="T4243" s="188">
        <v>36</v>
      </c>
    </row>
    <row r="4244" spans="1:20" s="178" customFormat="1" ht="12.75" customHeight="1" x14ac:dyDescent="0.2">
      <c r="A4244" s="182">
        <v>255</v>
      </c>
      <c r="B4244" s="184" t="s">
        <v>1348</v>
      </c>
      <c r="C4244" s="181">
        <v>1</v>
      </c>
      <c r="D4244" s="183">
        <v>44317</v>
      </c>
      <c r="E4244" s="182">
        <v>5</v>
      </c>
      <c r="F4244" s="182" t="s">
        <v>1237</v>
      </c>
      <c r="G4244" s="182">
        <v>2021</v>
      </c>
      <c r="H4244" s="186">
        <v>36</v>
      </c>
      <c r="I4244" s="181">
        <v>201</v>
      </c>
      <c r="J4244" s="189" t="s">
        <v>47</v>
      </c>
      <c r="K4244" s="187">
        <v>2481.62</v>
      </c>
      <c r="L4244" s="185" t="s">
        <v>64</v>
      </c>
      <c r="M4244" s="179" t="s">
        <v>1308</v>
      </c>
      <c r="N4244" s="191" t="s">
        <v>1309</v>
      </c>
      <c r="O4244" s="190" t="s">
        <v>1309</v>
      </c>
      <c r="P4244" s="180" t="s">
        <v>1310</v>
      </c>
      <c r="Q4244" s="180" t="s">
        <v>1313</v>
      </c>
      <c r="R4244" s="186">
        <v>0</v>
      </c>
      <c r="S4244" s="186">
        <v>1</v>
      </c>
      <c r="T4244" s="188">
        <v>36</v>
      </c>
    </row>
    <row r="4245" spans="1:20" s="178" customFormat="1" ht="12.75" customHeight="1" x14ac:dyDescent="0.2">
      <c r="A4245" s="182">
        <v>80</v>
      </c>
      <c r="B4245" s="184" t="s">
        <v>3</v>
      </c>
      <c r="C4245" s="181">
        <v>1</v>
      </c>
      <c r="D4245" s="183">
        <v>44317</v>
      </c>
      <c r="E4245" s="182">
        <v>5</v>
      </c>
      <c r="F4245" s="182" t="s">
        <v>1237</v>
      </c>
      <c r="G4245" s="182">
        <v>2021</v>
      </c>
      <c r="H4245" s="186">
        <v>205</v>
      </c>
      <c r="I4245" s="181">
        <v>201</v>
      </c>
      <c r="J4245" s="189" t="s">
        <v>47</v>
      </c>
      <c r="K4245" s="187">
        <v>16894.57</v>
      </c>
      <c r="L4245" s="185" t="s">
        <v>1340</v>
      </c>
      <c r="M4245" s="179" t="s">
        <v>1308</v>
      </c>
      <c r="N4245" s="191" t="s">
        <v>1309</v>
      </c>
      <c r="O4245" s="190" t="s">
        <v>1309</v>
      </c>
      <c r="P4245" s="180" t="s">
        <v>1310</v>
      </c>
      <c r="Q4245" s="180" t="s">
        <v>1313</v>
      </c>
      <c r="R4245" s="186">
        <v>16</v>
      </c>
      <c r="S4245" s="186">
        <v>5</v>
      </c>
      <c r="T4245" s="188">
        <v>224</v>
      </c>
    </row>
    <row r="4246" spans="1:20" s="178" customFormat="1" ht="12.75" customHeight="1" x14ac:dyDescent="0.2">
      <c r="A4246" s="182">
        <v>104</v>
      </c>
      <c r="B4246" s="184" t="s">
        <v>4</v>
      </c>
      <c r="C4246" s="181">
        <v>1</v>
      </c>
      <c r="D4246" s="183">
        <v>44317</v>
      </c>
      <c r="E4246" s="182">
        <v>5</v>
      </c>
      <c r="F4246" s="182" t="s">
        <v>1237</v>
      </c>
      <c r="G4246" s="182">
        <v>2021</v>
      </c>
      <c r="H4246" s="186">
        <v>40</v>
      </c>
      <c r="I4246" s="181">
        <v>201</v>
      </c>
      <c r="J4246" s="189" t="s">
        <v>47</v>
      </c>
      <c r="K4246" s="187">
        <v>2896.58</v>
      </c>
      <c r="L4246" s="185" t="s">
        <v>1340</v>
      </c>
      <c r="M4246" s="179" t="s">
        <v>1308</v>
      </c>
      <c r="N4246" s="191" t="s">
        <v>1309</v>
      </c>
      <c r="O4246" s="190" t="s">
        <v>1309</v>
      </c>
      <c r="P4246" s="180" t="s">
        <v>1310</v>
      </c>
      <c r="Q4246" s="180" t="s">
        <v>1313</v>
      </c>
      <c r="R4246" s="186">
        <v>3</v>
      </c>
      <c r="S4246" s="186">
        <v>1</v>
      </c>
      <c r="T4246" s="188">
        <v>44</v>
      </c>
    </row>
    <row r="4247" spans="1:20" s="178" customFormat="1" ht="12.75" customHeight="1" x14ac:dyDescent="0.2">
      <c r="A4247" s="182">
        <v>79</v>
      </c>
      <c r="B4247" s="184" t="s">
        <v>5</v>
      </c>
      <c r="C4247" s="181">
        <v>1</v>
      </c>
      <c r="D4247" s="183">
        <v>44317</v>
      </c>
      <c r="E4247" s="182">
        <v>5</v>
      </c>
      <c r="F4247" s="182" t="s">
        <v>1237</v>
      </c>
      <c r="G4247" s="182">
        <v>2021</v>
      </c>
      <c r="H4247" s="186">
        <v>269</v>
      </c>
      <c r="I4247" s="181">
        <v>201</v>
      </c>
      <c r="J4247" s="189" t="s">
        <v>47</v>
      </c>
      <c r="K4247" s="187">
        <v>28724.34</v>
      </c>
      <c r="L4247" s="185" t="s">
        <v>1341</v>
      </c>
      <c r="M4247" s="179" t="s">
        <v>1308</v>
      </c>
      <c r="N4247" s="191" t="s">
        <v>1309</v>
      </c>
      <c r="O4247" s="190" t="s">
        <v>1309</v>
      </c>
      <c r="P4247" s="180" t="s">
        <v>1310</v>
      </c>
      <c r="Q4247" s="180" t="s">
        <v>1313</v>
      </c>
      <c r="R4247" s="186">
        <v>0</v>
      </c>
      <c r="S4247" s="186">
        <v>6</v>
      </c>
      <c r="T4247" s="188">
        <v>184</v>
      </c>
    </row>
    <row r="4248" spans="1:20" s="178" customFormat="1" ht="12.75" customHeight="1" x14ac:dyDescent="0.2">
      <c r="A4248" s="182" t="s">
        <v>1289</v>
      </c>
      <c r="B4248" s="184" t="s">
        <v>43</v>
      </c>
      <c r="C4248" s="181">
        <v>1</v>
      </c>
      <c r="D4248" s="183">
        <v>44317</v>
      </c>
      <c r="E4248" s="182">
        <v>5</v>
      </c>
      <c r="F4248" s="182" t="s">
        <v>1237</v>
      </c>
      <c r="G4248" s="182">
        <v>2021</v>
      </c>
      <c r="H4248" s="186">
        <v>3793</v>
      </c>
      <c r="I4248" s="181">
        <v>201</v>
      </c>
      <c r="J4248" s="189" t="s">
        <v>47</v>
      </c>
      <c r="K4248" s="187">
        <v>227121.87</v>
      </c>
      <c r="L4248" s="185" t="s">
        <v>62</v>
      </c>
      <c r="M4248" s="179" t="s">
        <v>1308</v>
      </c>
      <c r="N4248" s="191" t="s">
        <v>1309</v>
      </c>
      <c r="O4248" s="190" t="s">
        <v>1309</v>
      </c>
      <c r="P4248" s="180" t="s">
        <v>1310</v>
      </c>
      <c r="Q4248" s="180" t="s">
        <v>1313</v>
      </c>
      <c r="R4248" s="186">
        <v>297</v>
      </c>
      <c r="S4248" s="186">
        <v>87</v>
      </c>
      <c r="T4248" s="188">
        <v>4123</v>
      </c>
    </row>
    <row r="4249" spans="1:20" s="178" customFormat="1" ht="12.75" customHeight="1" x14ac:dyDescent="0.2">
      <c r="A4249" s="182" t="s">
        <v>1290</v>
      </c>
      <c r="B4249" s="184" t="s">
        <v>1243</v>
      </c>
      <c r="C4249" s="181">
        <v>1</v>
      </c>
      <c r="D4249" s="183">
        <v>44317</v>
      </c>
      <c r="E4249" s="182">
        <v>5</v>
      </c>
      <c r="F4249" s="182" t="s">
        <v>1237</v>
      </c>
      <c r="G4249" s="182">
        <v>2021</v>
      </c>
      <c r="H4249" s="186">
        <v>3456</v>
      </c>
      <c r="I4249" s="181">
        <v>201</v>
      </c>
      <c r="J4249" s="189" t="s">
        <v>47</v>
      </c>
      <c r="K4249" s="187">
        <v>229739.6</v>
      </c>
      <c r="L4249" s="185" t="s">
        <v>1337</v>
      </c>
      <c r="M4249" s="179" t="s">
        <v>1308</v>
      </c>
      <c r="N4249" s="191" t="s">
        <v>1309</v>
      </c>
      <c r="O4249" s="190" t="s">
        <v>1309</v>
      </c>
      <c r="P4249" s="180" t="s">
        <v>1310</v>
      </c>
      <c r="Q4249" s="180" t="s">
        <v>1313</v>
      </c>
      <c r="R4249" s="186">
        <v>270</v>
      </c>
      <c r="S4249" s="186">
        <v>79</v>
      </c>
      <c r="T4249" s="188">
        <v>3753</v>
      </c>
    </row>
    <row r="4250" spans="1:20" s="178" customFormat="1" ht="12.75" customHeight="1" x14ac:dyDescent="0.2">
      <c r="A4250" s="182" t="s">
        <v>1291</v>
      </c>
      <c r="B4250" s="184" t="s">
        <v>1244</v>
      </c>
      <c r="C4250" s="181">
        <v>1</v>
      </c>
      <c r="D4250" s="183">
        <v>44317</v>
      </c>
      <c r="E4250" s="182">
        <v>5</v>
      </c>
      <c r="F4250" s="182" t="s">
        <v>1237</v>
      </c>
      <c r="G4250" s="182">
        <v>2021</v>
      </c>
      <c r="H4250" s="186">
        <v>5369</v>
      </c>
      <c r="I4250" s="181">
        <v>201</v>
      </c>
      <c r="J4250" s="189" t="s">
        <v>47</v>
      </c>
      <c r="K4250" s="187">
        <v>330465.21000000002</v>
      </c>
      <c r="L4250" s="185" t="s">
        <v>1337</v>
      </c>
      <c r="M4250" s="179" t="s">
        <v>1308</v>
      </c>
      <c r="N4250" s="191" t="s">
        <v>1309</v>
      </c>
      <c r="O4250" s="190" t="s">
        <v>1309</v>
      </c>
      <c r="P4250" s="180" t="s">
        <v>1310</v>
      </c>
      <c r="Q4250" s="180" t="s">
        <v>1313</v>
      </c>
      <c r="R4250" s="186">
        <v>420</v>
      </c>
      <c r="S4250" s="186">
        <v>123</v>
      </c>
      <c r="T4250" s="188">
        <v>5838</v>
      </c>
    </row>
    <row r="4251" spans="1:20" s="178" customFormat="1" ht="12.75" customHeight="1" x14ac:dyDescent="0.2">
      <c r="A4251" s="182">
        <v>28</v>
      </c>
      <c r="B4251" s="184" t="s">
        <v>16</v>
      </c>
      <c r="C4251" s="181">
        <v>1</v>
      </c>
      <c r="D4251" s="183">
        <v>44317</v>
      </c>
      <c r="E4251" s="182">
        <v>5</v>
      </c>
      <c r="F4251" s="182" t="s">
        <v>1237</v>
      </c>
      <c r="G4251" s="182">
        <v>2021</v>
      </c>
      <c r="H4251" s="186">
        <v>33</v>
      </c>
      <c r="I4251" s="181">
        <v>201</v>
      </c>
      <c r="J4251" s="189" t="s">
        <v>47</v>
      </c>
      <c r="K4251" s="187">
        <v>2421.9699999999998</v>
      </c>
      <c r="L4251" s="185" t="s">
        <v>88</v>
      </c>
      <c r="M4251" s="179" t="s">
        <v>1308</v>
      </c>
      <c r="N4251" s="191" t="s">
        <v>1309</v>
      </c>
      <c r="O4251" s="190" t="s">
        <v>1309</v>
      </c>
      <c r="P4251" s="180" t="s">
        <v>1310</v>
      </c>
      <c r="Q4251" s="180" t="s">
        <v>1313</v>
      </c>
      <c r="R4251" s="186">
        <v>0</v>
      </c>
      <c r="S4251" s="186">
        <v>1</v>
      </c>
      <c r="T4251" s="188">
        <v>34</v>
      </c>
    </row>
    <row r="4252" spans="1:20" s="178" customFormat="1" ht="12.75" customHeight="1" x14ac:dyDescent="0.2">
      <c r="A4252" s="182" t="s">
        <v>1285</v>
      </c>
      <c r="B4252" s="184" t="s">
        <v>44</v>
      </c>
      <c r="C4252" s="181">
        <v>1</v>
      </c>
      <c r="D4252" s="183">
        <v>44317</v>
      </c>
      <c r="E4252" s="182">
        <v>5</v>
      </c>
      <c r="F4252" s="182" t="s">
        <v>1237</v>
      </c>
      <c r="G4252" s="182">
        <v>2021</v>
      </c>
      <c r="H4252" s="186">
        <v>0</v>
      </c>
      <c r="I4252" s="181">
        <v>201</v>
      </c>
      <c r="J4252" s="189" t="s">
        <v>47</v>
      </c>
      <c r="K4252" s="187">
        <v>0</v>
      </c>
      <c r="L4252" s="185" t="s">
        <v>88</v>
      </c>
      <c r="M4252" s="179" t="s">
        <v>1308</v>
      </c>
      <c r="N4252" s="191" t="s">
        <v>1309</v>
      </c>
      <c r="O4252" s="190" t="s">
        <v>1309</v>
      </c>
      <c r="P4252" s="180" t="s">
        <v>1310</v>
      </c>
      <c r="Q4252" s="180" t="s">
        <v>1313</v>
      </c>
      <c r="R4252" s="186">
        <v>0</v>
      </c>
      <c r="S4252" s="186">
        <v>0</v>
      </c>
      <c r="T4252" s="188">
        <v>296</v>
      </c>
    </row>
    <row r="4253" spans="1:20" s="178" customFormat="1" ht="12.75" customHeight="1" x14ac:dyDescent="0.2">
      <c r="A4253" s="182" t="s">
        <v>1293</v>
      </c>
      <c r="B4253" s="184" t="s">
        <v>89</v>
      </c>
      <c r="C4253" s="181">
        <v>1</v>
      </c>
      <c r="D4253" s="183">
        <v>44317</v>
      </c>
      <c r="E4253" s="182">
        <v>5</v>
      </c>
      <c r="F4253" s="182" t="s">
        <v>1237</v>
      </c>
      <c r="G4253" s="182">
        <v>2021</v>
      </c>
      <c r="H4253" s="186">
        <v>608</v>
      </c>
      <c r="I4253" s="181">
        <v>201</v>
      </c>
      <c r="J4253" s="189" t="s">
        <v>47</v>
      </c>
      <c r="K4253" s="187">
        <v>33480.76</v>
      </c>
      <c r="L4253" s="185" t="s">
        <v>89</v>
      </c>
      <c r="M4253" s="179" t="s">
        <v>1308</v>
      </c>
      <c r="N4253" s="191" t="s">
        <v>1309</v>
      </c>
      <c r="O4253" s="190" t="s">
        <v>1309</v>
      </c>
      <c r="P4253" s="180" t="s">
        <v>1310</v>
      </c>
      <c r="Q4253" s="180" t="s">
        <v>1313</v>
      </c>
      <c r="R4253" s="186">
        <v>0</v>
      </c>
      <c r="S4253" s="186">
        <v>14</v>
      </c>
      <c r="T4253" s="188">
        <v>614</v>
      </c>
    </row>
    <row r="4254" spans="1:20" s="178" customFormat="1" ht="12.75" customHeight="1" x14ac:dyDescent="0.2">
      <c r="A4254" s="182">
        <v>82</v>
      </c>
      <c r="B4254" s="184" t="s">
        <v>8</v>
      </c>
      <c r="C4254" s="181">
        <v>1</v>
      </c>
      <c r="D4254" s="183">
        <v>44317</v>
      </c>
      <c r="E4254" s="182">
        <v>5</v>
      </c>
      <c r="F4254" s="182" t="s">
        <v>1237</v>
      </c>
      <c r="G4254" s="182">
        <v>2021</v>
      </c>
      <c r="H4254" s="186">
        <v>775</v>
      </c>
      <c r="I4254" s="181">
        <v>201</v>
      </c>
      <c r="J4254" s="189" t="s">
        <v>47</v>
      </c>
      <c r="K4254" s="187">
        <v>63480.89</v>
      </c>
      <c r="L4254" s="185" t="s">
        <v>1338</v>
      </c>
      <c r="M4254" s="179" t="s">
        <v>1308</v>
      </c>
      <c r="N4254" s="191" t="s">
        <v>1309</v>
      </c>
      <c r="O4254" s="190" t="s">
        <v>1309</v>
      </c>
      <c r="P4254" s="180" t="s">
        <v>1310</v>
      </c>
      <c r="Q4254" s="180" t="s">
        <v>1313</v>
      </c>
      <c r="R4254" s="186">
        <v>62</v>
      </c>
      <c r="S4254" s="186">
        <v>18</v>
      </c>
      <c r="T4254" s="188">
        <v>841</v>
      </c>
    </row>
    <row r="4255" spans="1:20" s="178" customFormat="1" ht="12.75" customHeight="1" x14ac:dyDescent="0.2">
      <c r="A4255" s="182">
        <v>75</v>
      </c>
      <c r="B4255" s="184" t="s">
        <v>9</v>
      </c>
      <c r="C4255" s="181">
        <v>1</v>
      </c>
      <c r="D4255" s="183">
        <v>44317</v>
      </c>
      <c r="E4255" s="182">
        <v>5</v>
      </c>
      <c r="F4255" s="182" t="s">
        <v>1237</v>
      </c>
      <c r="G4255" s="182">
        <v>2021</v>
      </c>
      <c r="H4255" s="186">
        <v>310</v>
      </c>
      <c r="I4255" s="181">
        <v>201</v>
      </c>
      <c r="J4255" s="189" t="s">
        <v>47</v>
      </c>
      <c r="K4255" s="187">
        <v>20967.04</v>
      </c>
      <c r="L4255" s="185" t="s">
        <v>1338</v>
      </c>
      <c r="M4255" s="179" t="s">
        <v>1308</v>
      </c>
      <c r="N4255" s="191" t="s">
        <v>1309</v>
      </c>
      <c r="O4255" s="190" t="s">
        <v>1309</v>
      </c>
      <c r="P4255" s="180" t="s">
        <v>1310</v>
      </c>
      <c r="Q4255" s="180" t="s">
        <v>1313</v>
      </c>
      <c r="R4255" s="186">
        <v>24</v>
      </c>
      <c r="S4255" s="186">
        <v>7</v>
      </c>
      <c r="T4255" s="188">
        <v>150</v>
      </c>
    </row>
    <row r="4256" spans="1:20" s="178" customFormat="1" ht="12.75" customHeight="1" x14ac:dyDescent="0.2">
      <c r="A4256" s="182">
        <v>59</v>
      </c>
      <c r="B4256" s="184" t="s">
        <v>10</v>
      </c>
      <c r="C4256" s="181">
        <v>1</v>
      </c>
      <c r="D4256" s="183">
        <v>44317</v>
      </c>
      <c r="E4256" s="182">
        <v>5</v>
      </c>
      <c r="F4256" s="182" t="s">
        <v>1237</v>
      </c>
      <c r="G4256" s="182">
        <v>2021</v>
      </c>
      <c r="H4256" s="186">
        <v>559</v>
      </c>
      <c r="I4256" s="181">
        <v>201</v>
      </c>
      <c r="J4256" s="189" t="s">
        <v>47</v>
      </c>
      <c r="K4256" s="187">
        <v>42351.92</v>
      </c>
      <c r="L4256" s="185" t="s">
        <v>1338</v>
      </c>
      <c r="M4256" s="179" t="s">
        <v>1308</v>
      </c>
      <c r="N4256" s="191" t="s">
        <v>1309</v>
      </c>
      <c r="O4256" s="190" t="s">
        <v>1309</v>
      </c>
      <c r="P4256" s="180" t="s">
        <v>1310</v>
      </c>
      <c r="Q4256" s="180" t="s">
        <v>1313</v>
      </c>
      <c r="R4256" s="186">
        <v>44</v>
      </c>
      <c r="S4256" s="186">
        <v>13</v>
      </c>
      <c r="T4256" s="188">
        <v>605</v>
      </c>
    </row>
    <row r="4257" spans="1:20" s="178" customFormat="1" ht="12.75" customHeight="1" x14ac:dyDescent="0.2">
      <c r="A4257" s="182">
        <v>65</v>
      </c>
      <c r="B4257" s="184" t="s">
        <v>11</v>
      </c>
      <c r="C4257" s="181">
        <v>1</v>
      </c>
      <c r="D4257" s="183">
        <v>44317</v>
      </c>
      <c r="E4257" s="182">
        <v>5</v>
      </c>
      <c r="F4257" s="182" t="s">
        <v>1237</v>
      </c>
      <c r="G4257" s="182">
        <v>2021</v>
      </c>
      <c r="H4257" s="186">
        <v>595</v>
      </c>
      <c r="I4257" s="181">
        <v>201</v>
      </c>
      <c r="J4257" s="189" t="s">
        <v>47</v>
      </c>
      <c r="K4257" s="187">
        <v>43519.81</v>
      </c>
      <c r="L4257" s="185" t="s">
        <v>1338</v>
      </c>
      <c r="M4257" s="179" t="s">
        <v>1308</v>
      </c>
      <c r="N4257" s="191" t="s">
        <v>1309</v>
      </c>
      <c r="O4257" s="190" t="s">
        <v>1309</v>
      </c>
      <c r="P4257" s="180" t="s">
        <v>1310</v>
      </c>
      <c r="Q4257" s="180" t="s">
        <v>1313</v>
      </c>
      <c r="R4257" s="186">
        <v>46</v>
      </c>
      <c r="S4257" s="186">
        <v>14</v>
      </c>
      <c r="T4257" s="188">
        <v>644</v>
      </c>
    </row>
    <row r="4258" spans="1:20" s="178" customFormat="1" ht="12.75" customHeight="1" x14ac:dyDescent="0.2">
      <c r="A4258" s="182">
        <v>63</v>
      </c>
      <c r="B4258" s="184" t="s">
        <v>12</v>
      </c>
      <c r="C4258" s="181">
        <v>1</v>
      </c>
      <c r="D4258" s="183">
        <v>44317</v>
      </c>
      <c r="E4258" s="182">
        <v>5</v>
      </c>
      <c r="F4258" s="182" t="s">
        <v>1237</v>
      </c>
      <c r="G4258" s="182">
        <v>2021</v>
      </c>
      <c r="H4258" s="186">
        <v>732</v>
      </c>
      <c r="I4258" s="181">
        <v>201</v>
      </c>
      <c r="J4258" s="189" t="s">
        <v>47</v>
      </c>
      <c r="K4258" s="187">
        <v>54677.58</v>
      </c>
      <c r="L4258" s="185" t="s">
        <v>1338</v>
      </c>
      <c r="M4258" s="179" t="s">
        <v>1308</v>
      </c>
      <c r="N4258" s="191" t="s">
        <v>1309</v>
      </c>
      <c r="O4258" s="190" t="s">
        <v>1309</v>
      </c>
      <c r="P4258" s="180" t="s">
        <v>1310</v>
      </c>
      <c r="Q4258" s="180" t="s">
        <v>1313</v>
      </c>
      <c r="R4258" s="186">
        <v>57</v>
      </c>
      <c r="S4258" s="186">
        <v>17</v>
      </c>
      <c r="T4258" s="188">
        <v>792</v>
      </c>
    </row>
    <row r="4259" spans="1:20" s="178" customFormat="1" ht="12.75" customHeight="1" x14ac:dyDescent="0.2">
      <c r="A4259" s="182">
        <v>76</v>
      </c>
      <c r="B4259" s="184" t="s">
        <v>50</v>
      </c>
      <c r="C4259" s="181">
        <v>1</v>
      </c>
      <c r="D4259" s="183">
        <v>44317</v>
      </c>
      <c r="E4259" s="182">
        <v>5</v>
      </c>
      <c r="F4259" s="182" t="s">
        <v>1237</v>
      </c>
      <c r="G4259" s="182">
        <v>2021</v>
      </c>
      <c r="H4259" s="186">
        <v>295</v>
      </c>
      <c r="I4259" s="181">
        <v>201</v>
      </c>
      <c r="J4259" s="189" t="s">
        <v>47</v>
      </c>
      <c r="K4259" s="187">
        <v>23673.24</v>
      </c>
      <c r="L4259" s="185" t="s">
        <v>1338</v>
      </c>
      <c r="M4259" s="179" t="s">
        <v>1308</v>
      </c>
      <c r="N4259" s="191" t="s">
        <v>1309</v>
      </c>
      <c r="O4259" s="190" t="s">
        <v>1309</v>
      </c>
      <c r="P4259" s="180" t="s">
        <v>1310</v>
      </c>
      <c r="Q4259" s="180" t="s">
        <v>1313</v>
      </c>
      <c r="R4259" s="186">
        <v>23</v>
      </c>
      <c r="S4259" s="186">
        <v>7</v>
      </c>
      <c r="T4259" s="188">
        <v>301</v>
      </c>
    </row>
    <row r="4260" spans="1:20" s="178" customFormat="1" ht="12.75" customHeight="1" x14ac:dyDescent="0.2">
      <c r="A4260" s="182">
        <v>150</v>
      </c>
      <c r="B4260" s="184" t="s">
        <v>13</v>
      </c>
      <c r="C4260" s="181">
        <v>1</v>
      </c>
      <c r="D4260" s="183">
        <v>44317</v>
      </c>
      <c r="E4260" s="182">
        <v>5</v>
      </c>
      <c r="F4260" s="182" t="s">
        <v>1237</v>
      </c>
      <c r="G4260" s="182">
        <v>2021</v>
      </c>
      <c r="H4260" s="186">
        <v>8</v>
      </c>
      <c r="I4260" s="181">
        <v>201</v>
      </c>
      <c r="J4260" s="189" t="s">
        <v>47</v>
      </c>
      <c r="K4260" s="187">
        <v>815.01</v>
      </c>
      <c r="L4260" s="185" t="s">
        <v>1339</v>
      </c>
      <c r="M4260" s="179" t="s">
        <v>1308</v>
      </c>
      <c r="N4260" s="191" t="s">
        <v>1309</v>
      </c>
      <c r="O4260" s="190" t="s">
        <v>1309</v>
      </c>
      <c r="P4260" s="180" t="s">
        <v>1310</v>
      </c>
      <c r="Q4260" s="180" t="s">
        <v>1313</v>
      </c>
      <c r="R4260" s="186">
        <v>0</v>
      </c>
      <c r="S4260" s="186">
        <v>0</v>
      </c>
      <c r="T4260" s="188">
        <v>8</v>
      </c>
    </row>
    <row r="4261" spans="1:20" s="178" customFormat="1" ht="12.75" customHeight="1" x14ac:dyDescent="0.2">
      <c r="A4261" s="182">
        <v>71</v>
      </c>
      <c r="B4261" s="184" t="s">
        <v>14</v>
      </c>
      <c r="C4261" s="181">
        <v>1</v>
      </c>
      <c r="D4261" s="183">
        <v>44317</v>
      </c>
      <c r="E4261" s="182">
        <v>5</v>
      </c>
      <c r="F4261" s="182" t="s">
        <v>1237</v>
      </c>
      <c r="G4261" s="182">
        <v>2021</v>
      </c>
      <c r="H4261" s="186">
        <v>140</v>
      </c>
      <c r="I4261" s="181">
        <v>201</v>
      </c>
      <c r="J4261" s="189" t="s">
        <v>47</v>
      </c>
      <c r="K4261" s="187">
        <v>14184.56</v>
      </c>
      <c r="L4261" s="185" t="s">
        <v>1339</v>
      </c>
      <c r="M4261" s="179" t="s">
        <v>1308</v>
      </c>
      <c r="N4261" s="191" t="s">
        <v>1309</v>
      </c>
      <c r="O4261" s="190" t="s">
        <v>1309</v>
      </c>
      <c r="P4261" s="180" t="s">
        <v>1310</v>
      </c>
      <c r="Q4261" s="180" t="s">
        <v>1313</v>
      </c>
      <c r="R4261" s="186">
        <v>0</v>
      </c>
      <c r="S4261" s="186">
        <v>3</v>
      </c>
      <c r="T4261" s="188">
        <v>141</v>
      </c>
    </row>
    <row r="4262" spans="1:20" s="178" customFormat="1" ht="12.75" customHeight="1" x14ac:dyDescent="0.2">
      <c r="A4262" s="182">
        <v>82</v>
      </c>
      <c r="B4262" s="184" t="s">
        <v>8</v>
      </c>
      <c r="C4262" s="181">
        <v>1</v>
      </c>
      <c r="D4262" s="183">
        <v>44317</v>
      </c>
      <c r="E4262" s="182">
        <v>5</v>
      </c>
      <c r="F4262" s="182" t="s">
        <v>1237</v>
      </c>
      <c r="G4262" s="182">
        <v>2021</v>
      </c>
      <c r="H4262" s="186">
        <v>35</v>
      </c>
      <c r="I4262" s="181">
        <v>218</v>
      </c>
      <c r="J4262" s="189" t="s">
        <v>112</v>
      </c>
      <c r="K4262" s="187">
        <v>2804.68</v>
      </c>
      <c r="L4262" s="185" t="s">
        <v>55</v>
      </c>
      <c r="M4262" s="179" t="s">
        <v>1308</v>
      </c>
      <c r="N4262" s="191" t="s">
        <v>1309</v>
      </c>
      <c r="O4262" s="190" t="s">
        <v>1309</v>
      </c>
      <c r="P4262" s="180" t="s">
        <v>1316</v>
      </c>
      <c r="Q4262" s="180" t="s">
        <v>1317</v>
      </c>
      <c r="R4262" s="186">
        <v>4</v>
      </c>
      <c r="S4262" s="186">
        <v>1</v>
      </c>
      <c r="T4262" s="188">
        <v>40</v>
      </c>
    </row>
    <row r="4263" spans="1:20" s="178" customFormat="1" ht="12.75" customHeight="1" x14ac:dyDescent="0.2">
      <c r="A4263" s="182">
        <v>59</v>
      </c>
      <c r="B4263" s="184" t="s">
        <v>10</v>
      </c>
      <c r="C4263" s="181">
        <v>1</v>
      </c>
      <c r="D4263" s="183">
        <v>44317</v>
      </c>
      <c r="E4263" s="182">
        <v>5</v>
      </c>
      <c r="F4263" s="182" t="s">
        <v>1237</v>
      </c>
      <c r="G4263" s="182">
        <v>2021</v>
      </c>
      <c r="H4263" s="186">
        <v>7</v>
      </c>
      <c r="I4263" s="181">
        <v>218</v>
      </c>
      <c r="J4263" s="189" t="s">
        <v>112</v>
      </c>
      <c r="K4263" s="187">
        <v>478.41</v>
      </c>
      <c r="L4263" s="185" t="s">
        <v>55</v>
      </c>
      <c r="M4263" s="179" t="s">
        <v>1308</v>
      </c>
      <c r="N4263" s="191" t="s">
        <v>1309</v>
      </c>
      <c r="O4263" s="190" t="s">
        <v>1309</v>
      </c>
      <c r="P4263" s="180" t="s">
        <v>1316</v>
      </c>
      <c r="Q4263" s="180" t="s">
        <v>1317</v>
      </c>
      <c r="R4263" s="186">
        <v>1</v>
      </c>
      <c r="S4263" s="186">
        <v>0</v>
      </c>
      <c r="T4263" s="188">
        <v>8</v>
      </c>
    </row>
    <row r="4264" spans="1:20" s="178" customFormat="1" ht="12.75" customHeight="1" x14ac:dyDescent="0.2">
      <c r="A4264" s="182">
        <v>63</v>
      </c>
      <c r="B4264" s="184" t="s">
        <v>12</v>
      </c>
      <c r="C4264" s="181">
        <v>1</v>
      </c>
      <c r="D4264" s="183">
        <v>44317</v>
      </c>
      <c r="E4264" s="182">
        <v>5</v>
      </c>
      <c r="F4264" s="182" t="s">
        <v>1237</v>
      </c>
      <c r="G4264" s="182">
        <v>2021</v>
      </c>
      <c r="H4264" s="186">
        <v>176</v>
      </c>
      <c r="I4264" s="181">
        <v>218</v>
      </c>
      <c r="J4264" s="189" t="s">
        <v>112</v>
      </c>
      <c r="K4264" s="187">
        <v>11383.22</v>
      </c>
      <c r="L4264" s="185" t="s">
        <v>55</v>
      </c>
      <c r="M4264" s="179" t="s">
        <v>1308</v>
      </c>
      <c r="N4264" s="191" t="s">
        <v>1309</v>
      </c>
      <c r="O4264" s="190" t="s">
        <v>1309</v>
      </c>
      <c r="P4264" s="180" t="s">
        <v>1316</v>
      </c>
      <c r="Q4264" s="180" t="s">
        <v>1317</v>
      </c>
      <c r="R4264" s="186">
        <v>19</v>
      </c>
      <c r="S4264" s="186">
        <v>4</v>
      </c>
      <c r="T4264" s="188">
        <v>199</v>
      </c>
    </row>
    <row r="4265" spans="1:20" s="178" customFormat="1" ht="12.75" customHeight="1" x14ac:dyDescent="0.2">
      <c r="A4265" s="182">
        <v>76</v>
      </c>
      <c r="B4265" s="184" t="s">
        <v>50</v>
      </c>
      <c r="C4265" s="181">
        <v>1</v>
      </c>
      <c r="D4265" s="183">
        <v>44317</v>
      </c>
      <c r="E4265" s="182">
        <v>5</v>
      </c>
      <c r="F4265" s="182" t="s">
        <v>1237</v>
      </c>
      <c r="G4265" s="182">
        <v>2021</v>
      </c>
      <c r="H4265" s="186">
        <v>3</v>
      </c>
      <c r="I4265" s="181">
        <v>218</v>
      </c>
      <c r="J4265" s="189" t="s">
        <v>112</v>
      </c>
      <c r="K4265" s="187">
        <v>199.15</v>
      </c>
      <c r="L4265" s="185" t="s">
        <v>55</v>
      </c>
      <c r="M4265" s="179" t="s">
        <v>1308</v>
      </c>
      <c r="N4265" s="191" t="s">
        <v>1309</v>
      </c>
      <c r="O4265" s="190" t="s">
        <v>1309</v>
      </c>
      <c r="P4265" s="180" t="s">
        <v>1316</v>
      </c>
      <c r="Q4265" s="180" t="s">
        <v>1317</v>
      </c>
      <c r="R4265" s="186">
        <v>0</v>
      </c>
      <c r="S4265" s="186">
        <v>0</v>
      </c>
      <c r="T4265" s="188">
        <v>3</v>
      </c>
    </row>
    <row r="4266" spans="1:20" s="178" customFormat="1" ht="12.75" customHeight="1" x14ac:dyDescent="0.2">
      <c r="A4266" s="182">
        <v>65</v>
      </c>
      <c r="B4266" s="184" t="s">
        <v>11</v>
      </c>
      <c r="C4266" s="181">
        <v>1</v>
      </c>
      <c r="D4266" s="183">
        <v>44317</v>
      </c>
      <c r="E4266" s="182">
        <v>5</v>
      </c>
      <c r="F4266" s="182" t="s">
        <v>1237</v>
      </c>
      <c r="G4266" s="182">
        <v>2021</v>
      </c>
      <c r="H4266" s="186">
        <v>22</v>
      </c>
      <c r="I4266" s="181">
        <v>218</v>
      </c>
      <c r="J4266" s="189" t="s">
        <v>112</v>
      </c>
      <c r="K4266" s="187">
        <v>1035.8399999999999</v>
      </c>
      <c r="L4266" s="185" t="s">
        <v>55</v>
      </c>
      <c r="M4266" s="179" t="s">
        <v>1308</v>
      </c>
      <c r="N4266" s="191" t="s">
        <v>1309</v>
      </c>
      <c r="O4266" s="190" t="s">
        <v>1309</v>
      </c>
      <c r="P4266" s="180" t="s">
        <v>1316</v>
      </c>
      <c r="Q4266" s="180" t="s">
        <v>1317</v>
      </c>
      <c r="R4266" s="186">
        <v>2</v>
      </c>
      <c r="S4266" s="186">
        <v>0</v>
      </c>
      <c r="T4266" s="188">
        <v>24</v>
      </c>
    </row>
    <row r="4267" spans="1:20" s="178" customFormat="1" ht="12.75" customHeight="1" x14ac:dyDescent="0.2">
      <c r="A4267" s="182">
        <v>75</v>
      </c>
      <c r="B4267" s="184" t="s">
        <v>9</v>
      </c>
      <c r="C4267" s="181">
        <v>1</v>
      </c>
      <c r="D4267" s="183">
        <v>44317</v>
      </c>
      <c r="E4267" s="182">
        <v>5</v>
      </c>
      <c r="F4267" s="182" t="s">
        <v>1237</v>
      </c>
      <c r="G4267" s="182">
        <v>2021</v>
      </c>
      <c r="H4267" s="186">
        <v>15</v>
      </c>
      <c r="I4267" s="181">
        <v>218</v>
      </c>
      <c r="J4267" s="189" t="s">
        <v>112</v>
      </c>
      <c r="K4267" s="187">
        <v>1081.69</v>
      </c>
      <c r="L4267" s="185" t="s">
        <v>55</v>
      </c>
      <c r="M4267" s="179" t="s">
        <v>1308</v>
      </c>
      <c r="N4267" s="191" t="s">
        <v>1309</v>
      </c>
      <c r="O4267" s="190" t="s">
        <v>1309</v>
      </c>
      <c r="P4267" s="180" t="s">
        <v>1316</v>
      </c>
      <c r="Q4267" s="180" t="s">
        <v>1317</v>
      </c>
      <c r="R4267" s="186">
        <v>2</v>
      </c>
      <c r="S4267" s="186">
        <v>0</v>
      </c>
      <c r="T4267" s="188">
        <v>17</v>
      </c>
    </row>
    <row r="4268" spans="1:20" s="178" customFormat="1" ht="12.75" customHeight="1" x14ac:dyDescent="0.2">
      <c r="A4268" s="182" t="s">
        <v>1290</v>
      </c>
      <c r="B4268" s="184" t="s">
        <v>1243</v>
      </c>
      <c r="C4268" s="181">
        <v>1</v>
      </c>
      <c r="D4268" s="183">
        <v>44317</v>
      </c>
      <c r="E4268" s="182">
        <v>5</v>
      </c>
      <c r="F4268" s="182" t="s">
        <v>1237</v>
      </c>
      <c r="G4268" s="182">
        <v>2021</v>
      </c>
      <c r="H4268" s="186">
        <v>1170</v>
      </c>
      <c r="I4268" s="181">
        <v>218</v>
      </c>
      <c r="J4268" s="189" t="s">
        <v>112</v>
      </c>
      <c r="K4268" s="187">
        <v>75865.27</v>
      </c>
      <c r="L4268" s="185" t="s">
        <v>1337</v>
      </c>
      <c r="M4268" s="179" t="s">
        <v>1308</v>
      </c>
      <c r="N4268" s="191" t="s">
        <v>1309</v>
      </c>
      <c r="O4268" s="190" t="s">
        <v>1309</v>
      </c>
      <c r="P4268" s="180" t="s">
        <v>1316</v>
      </c>
      <c r="Q4268" s="180" t="s">
        <v>1317</v>
      </c>
      <c r="R4268" s="186">
        <v>129</v>
      </c>
      <c r="S4268" s="186">
        <v>23</v>
      </c>
      <c r="T4268" s="188">
        <v>1322</v>
      </c>
    </row>
    <row r="4269" spans="1:20" s="178" customFormat="1" ht="12.75" customHeight="1" x14ac:dyDescent="0.2">
      <c r="A4269" s="182" t="s">
        <v>1291</v>
      </c>
      <c r="B4269" s="184" t="s">
        <v>1244</v>
      </c>
      <c r="C4269" s="181">
        <v>1</v>
      </c>
      <c r="D4269" s="183">
        <v>44317</v>
      </c>
      <c r="E4269" s="182">
        <v>5</v>
      </c>
      <c r="F4269" s="182" t="s">
        <v>1237</v>
      </c>
      <c r="G4269" s="182">
        <v>2021</v>
      </c>
      <c r="H4269" s="186">
        <v>71</v>
      </c>
      <c r="I4269" s="181">
        <v>218</v>
      </c>
      <c r="J4269" s="189" t="s">
        <v>112</v>
      </c>
      <c r="K4269" s="187">
        <v>4492.4799999999996</v>
      </c>
      <c r="L4269" s="185" t="s">
        <v>1337</v>
      </c>
      <c r="M4269" s="179" t="s">
        <v>1308</v>
      </c>
      <c r="N4269" s="191" t="s">
        <v>1309</v>
      </c>
      <c r="O4269" s="190" t="s">
        <v>1309</v>
      </c>
      <c r="P4269" s="180" t="s">
        <v>1316</v>
      </c>
      <c r="Q4269" s="180" t="s">
        <v>1317</v>
      </c>
      <c r="R4269" s="186">
        <v>8</v>
      </c>
      <c r="S4269" s="186">
        <v>1</v>
      </c>
      <c r="T4269" s="188">
        <v>80</v>
      </c>
    </row>
    <row r="4270" spans="1:20" s="178" customFormat="1" ht="12.75" customHeight="1" x14ac:dyDescent="0.2">
      <c r="A4270" s="182" t="s">
        <v>1289</v>
      </c>
      <c r="B4270" s="184" t="s">
        <v>43</v>
      </c>
      <c r="C4270" s="181">
        <v>1</v>
      </c>
      <c r="D4270" s="183">
        <v>44317</v>
      </c>
      <c r="E4270" s="182">
        <v>5</v>
      </c>
      <c r="F4270" s="182" t="s">
        <v>1237</v>
      </c>
      <c r="G4270" s="182">
        <v>2021</v>
      </c>
      <c r="H4270" s="186">
        <v>179</v>
      </c>
      <c r="I4270" s="181">
        <v>218</v>
      </c>
      <c r="J4270" s="189" t="s">
        <v>112</v>
      </c>
      <c r="K4270" s="187">
        <v>11012.72</v>
      </c>
      <c r="L4270" s="185" t="s">
        <v>62</v>
      </c>
      <c r="M4270" s="179" t="s">
        <v>1308</v>
      </c>
      <c r="N4270" s="191" t="s">
        <v>1309</v>
      </c>
      <c r="O4270" s="190" t="s">
        <v>1309</v>
      </c>
      <c r="P4270" s="180" t="s">
        <v>1316</v>
      </c>
      <c r="Q4270" s="180" t="s">
        <v>1317</v>
      </c>
      <c r="R4270" s="186">
        <v>20</v>
      </c>
      <c r="S4270" s="186">
        <v>4</v>
      </c>
      <c r="T4270" s="188">
        <v>203</v>
      </c>
    </row>
    <row r="4271" spans="1:20" s="178" customFormat="1" ht="12.75" customHeight="1" x14ac:dyDescent="0.2">
      <c r="A4271" s="182">
        <v>18</v>
      </c>
      <c r="B4271" s="184" t="s">
        <v>63</v>
      </c>
      <c r="C4271" s="181">
        <v>1</v>
      </c>
      <c r="D4271" s="183">
        <v>44317</v>
      </c>
      <c r="E4271" s="182">
        <v>5</v>
      </c>
      <c r="F4271" s="182" t="s">
        <v>1237</v>
      </c>
      <c r="G4271" s="182">
        <v>2021</v>
      </c>
      <c r="H4271" s="186">
        <v>29</v>
      </c>
      <c r="I4271" s="181">
        <v>218</v>
      </c>
      <c r="J4271" s="189" t="s">
        <v>112</v>
      </c>
      <c r="K4271" s="187">
        <v>2420.31</v>
      </c>
      <c r="L4271" s="185" t="s">
        <v>64</v>
      </c>
      <c r="M4271" s="179" t="s">
        <v>1308</v>
      </c>
      <c r="N4271" s="191" t="s">
        <v>1309</v>
      </c>
      <c r="O4271" s="190" t="s">
        <v>1309</v>
      </c>
      <c r="P4271" s="180" t="s">
        <v>1316</v>
      </c>
      <c r="Q4271" s="180" t="s">
        <v>1317</v>
      </c>
      <c r="R4271" s="186">
        <v>0</v>
      </c>
      <c r="S4271" s="186">
        <v>1</v>
      </c>
      <c r="T4271" s="188">
        <v>30</v>
      </c>
    </row>
    <row r="4272" spans="1:20" s="178" customFormat="1" ht="12.75" customHeight="1" x14ac:dyDescent="0.2">
      <c r="A4272" s="182">
        <v>97</v>
      </c>
      <c r="B4272" s="184" t="s">
        <v>66</v>
      </c>
      <c r="C4272" s="181">
        <v>1</v>
      </c>
      <c r="D4272" s="183">
        <v>44317</v>
      </c>
      <c r="E4272" s="182">
        <v>5</v>
      </c>
      <c r="F4272" s="182" t="s">
        <v>1237</v>
      </c>
      <c r="G4272" s="182">
        <v>2021</v>
      </c>
      <c r="H4272" s="186">
        <v>2</v>
      </c>
      <c r="I4272" s="181">
        <v>218</v>
      </c>
      <c r="J4272" s="189" t="s">
        <v>112</v>
      </c>
      <c r="K4272" s="187">
        <v>203.98</v>
      </c>
      <c r="L4272" s="185" t="s">
        <v>64</v>
      </c>
      <c r="M4272" s="179" t="s">
        <v>1308</v>
      </c>
      <c r="N4272" s="191" t="s">
        <v>1309</v>
      </c>
      <c r="O4272" s="190" t="s">
        <v>1309</v>
      </c>
      <c r="P4272" s="180" t="s">
        <v>1316</v>
      </c>
      <c r="Q4272" s="180" t="s">
        <v>1317</v>
      </c>
      <c r="R4272" s="186">
        <v>0</v>
      </c>
      <c r="S4272" s="186">
        <v>0</v>
      </c>
      <c r="T4272" s="188">
        <v>2</v>
      </c>
    </row>
    <row r="4273" spans="1:20" s="178" customFormat="1" ht="12.75" customHeight="1" x14ac:dyDescent="0.2">
      <c r="A4273" s="182">
        <v>85</v>
      </c>
      <c r="B4273" s="184" t="s">
        <v>67</v>
      </c>
      <c r="C4273" s="181">
        <v>1</v>
      </c>
      <c r="D4273" s="183">
        <v>44317</v>
      </c>
      <c r="E4273" s="182">
        <v>5</v>
      </c>
      <c r="F4273" s="182" t="s">
        <v>1237</v>
      </c>
      <c r="G4273" s="182">
        <v>2021</v>
      </c>
      <c r="H4273" s="186">
        <v>3</v>
      </c>
      <c r="I4273" s="181">
        <v>218</v>
      </c>
      <c r="J4273" s="189" t="s">
        <v>112</v>
      </c>
      <c r="K4273" s="187">
        <v>253.33</v>
      </c>
      <c r="L4273" s="185" t="s">
        <v>64</v>
      </c>
      <c r="M4273" s="179" t="s">
        <v>1308</v>
      </c>
      <c r="N4273" s="191" t="s">
        <v>1309</v>
      </c>
      <c r="O4273" s="190" t="s">
        <v>1309</v>
      </c>
      <c r="P4273" s="180" t="s">
        <v>1316</v>
      </c>
      <c r="Q4273" s="180" t="s">
        <v>1317</v>
      </c>
      <c r="R4273" s="186">
        <v>0</v>
      </c>
      <c r="S4273" s="186">
        <v>0</v>
      </c>
      <c r="T4273" s="188">
        <v>3</v>
      </c>
    </row>
    <row r="4274" spans="1:20" s="178" customFormat="1" ht="12.75" customHeight="1" x14ac:dyDescent="0.2">
      <c r="A4274" s="182">
        <v>51</v>
      </c>
      <c r="B4274" s="184" t="s">
        <v>68</v>
      </c>
      <c r="C4274" s="181">
        <v>1</v>
      </c>
      <c r="D4274" s="183">
        <v>44317</v>
      </c>
      <c r="E4274" s="182">
        <v>5</v>
      </c>
      <c r="F4274" s="182" t="s">
        <v>1237</v>
      </c>
      <c r="G4274" s="182">
        <v>2021</v>
      </c>
      <c r="H4274" s="186">
        <v>4</v>
      </c>
      <c r="I4274" s="181">
        <v>218</v>
      </c>
      <c r="J4274" s="189" t="s">
        <v>112</v>
      </c>
      <c r="K4274" s="187">
        <v>421.6</v>
      </c>
      <c r="L4274" s="185" t="s">
        <v>64</v>
      </c>
      <c r="M4274" s="179" t="s">
        <v>1308</v>
      </c>
      <c r="N4274" s="191" t="s">
        <v>1309</v>
      </c>
      <c r="O4274" s="190" t="s">
        <v>1309</v>
      </c>
      <c r="P4274" s="180" t="s">
        <v>1316</v>
      </c>
      <c r="Q4274" s="180" t="s">
        <v>1317</v>
      </c>
      <c r="R4274" s="186">
        <v>0</v>
      </c>
      <c r="S4274" s="186">
        <v>0</v>
      </c>
      <c r="T4274" s="188">
        <v>4</v>
      </c>
    </row>
    <row r="4275" spans="1:20" s="178" customFormat="1" ht="12.75" customHeight="1" x14ac:dyDescent="0.2">
      <c r="A4275" s="182">
        <v>83</v>
      </c>
      <c r="B4275" s="184" t="s">
        <v>69</v>
      </c>
      <c r="C4275" s="181">
        <v>1</v>
      </c>
      <c r="D4275" s="183">
        <v>44317</v>
      </c>
      <c r="E4275" s="182">
        <v>5</v>
      </c>
      <c r="F4275" s="182" t="s">
        <v>1237</v>
      </c>
      <c r="G4275" s="182">
        <v>2021</v>
      </c>
      <c r="H4275" s="186">
        <v>5</v>
      </c>
      <c r="I4275" s="181">
        <v>218</v>
      </c>
      <c r="J4275" s="189" t="s">
        <v>112</v>
      </c>
      <c r="K4275" s="187">
        <v>436.61</v>
      </c>
      <c r="L4275" s="185" t="s">
        <v>64</v>
      </c>
      <c r="M4275" s="179" t="s">
        <v>1308</v>
      </c>
      <c r="N4275" s="191" t="s">
        <v>1309</v>
      </c>
      <c r="O4275" s="190" t="s">
        <v>1309</v>
      </c>
      <c r="P4275" s="180" t="s">
        <v>1316</v>
      </c>
      <c r="Q4275" s="180" t="s">
        <v>1317</v>
      </c>
      <c r="R4275" s="186">
        <v>0</v>
      </c>
      <c r="S4275" s="186">
        <v>0</v>
      </c>
      <c r="T4275" s="188">
        <v>5</v>
      </c>
    </row>
    <row r="4276" spans="1:20" s="178" customFormat="1" ht="12.75" customHeight="1" x14ac:dyDescent="0.2">
      <c r="A4276" s="182">
        <v>52</v>
      </c>
      <c r="B4276" s="184" t="s">
        <v>70</v>
      </c>
      <c r="C4276" s="181">
        <v>1</v>
      </c>
      <c r="D4276" s="183">
        <v>44317</v>
      </c>
      <c r="E4276" s="182">
        <v>5</v>
      </c>
      <c r="F4276" s="182" t="s">
        <v>1237</v>
      </c>
      <c r="G4276" s="182">
        <v>2021</v>
      </c>
      <c r="H4276" s="186">
        <v>5</v>
      </c>
      <c r="I4276" s="181">
        <v>218</v>
      </c>
      <c r="J4276" s="189" t="s">
        <v>112</v>
      </c>
      <c r="K4276" s="187">
        <v>401.7</v>
      </c>
      <c r="L4276" s="185" t="s">
        <v>64</v>
      </c>
      <c r="M4276" s="179" t="s">
        <v>1308</v>
      </c>
      <c r="N4276" s="191" t="s">
        <v>1309</v>
      </c>
      <c r="O4276" s="190" t="s">
        <v>1309</v>
      </c>
      <c r="P4276" s="180" t="s">
        <v>1316</v>
      </c>
      <c r="Q4276" s="180" t="s">
        <v>1317</v>
      </c>
      <c r="R4276" s="186">
        <v>0</v>
      </c>
      <c r="S4276" s="186">
        <v>0</v>
      </c>
      <c r="T4276" s="188">
        <v>5</v>
      </c>
    </row>
    <row r="4277" spans="1:20" s="178" customFormat="1" ht="12.75" customHeight="1" x14ac:dyDescent="0.2">
      <c r="A4277" s="182">
        <v>90</v>
      </c>
      <c r="B4277" s="184" t="s">
        <v>72</v>
      </c>
      <c r="C4277" s="181">
        <v>1</v>
      </c>
      <c r="D4277" s="183">
        <v>44317</v>
      </c>
      <c r="E4277" s="182">
        <v>5</v>
      </c>
      <c r="F4277" s="182" t="s">
        <v>1237</v>
      </c>
      <c r="G4277" s="182">
        <v>2021</v>
      </c>
      <c r="H4277" s="186">
        <v>6</v>
      </c>
      <c r="I4277" s="181">
        <v>218</v>
      </c>
      <c r="J4277" s="189" t="s">
        <v>112</v>
      </c>
      <c r="K4277" s="187">
        <v>486.5</v>
      </c>
      <c r="L4277" s="185" t="s">
        <v>64</v>
      </c>
      <c r="M4277" s="179" t="s">
        <v>1308</v>
      </c>
      <c r="N4277" s="191" t="s">
        <v>1309</v>
      </c>
      <c r="O4277" s="190" t="s">
        <v>1309</v>
      </c>
      <c r="P4277" s="180" t="s">
        <v>1316</v>
      </c>
      <c r="Q4277" s="180" t="s">
        <v>1317</v>
      </c>
      <c r="R4277" s="186">
        <v>0</v>
      </c>
      <c r="S4277" s="186">
        <v>0</v>
      </c>
      <c r="T4277" s="188">
        <v>6</v>
      </c>
    </row>
    <row r="4278" spans="1:20" s="178" customFormat="1" ht="12.75" customHeight="1" x14ac:dyDescent="0.2">
      <c r="A4278" s="182">
        <v>25</v>
      </c>
      <c r="B4278" s="184" t="s">
        <v>73</v>
      </c>
      <c r="C4278" s="181">
        <v>1</v>
      </c>
      <c r="D4278" s="183">
        <v>44317</v>
      </c>
      <c r="E4278" s="182">
        <v>5</v>
      </c>
      <c r="F4278" s="182" t="s">
        <v>1237</v>
      </c>
      <c r="G4278" s="182">
        <v>2021</v>
      </c>
      <c r="H4278" s="186">
        <v>2</v>
      </c>
      <c r="I4278" s="181">
        <v>218</v>
      </c>
      <c r="J4278" s="189" t="s">
        <v>112</v>
      </c>
      <c r="K4278" s="187">
        <v>229.39</v>
      </c>
      <c r="L4278" s="185" t="s">
        <v>64</v>
      </c>
      <c r="M4278" s="179" t="s">
        <v>1308</v>
      </c>
      <c r="N4278" s="191" t="s">
        <v>1309</v>
      </c>
      <c r="O4278" s="190" t="s">
        <v>1309</v>
      </c>
      <c r="P4278" s="180" t="s">
        <v>1316</v>
      </c>
      <c r="Q4278" s="180" t="s">
        <v>1317</v>
      </c>
      <c r="R4278" s="186">
        <v>0</v>
      </c>
      <c r="S4278" s="186">
        <v>0</v>
      </c>
      <c r="T4278" s="188">
        <v>2</v>
      </c>
    </row>
    <row r="4279" spans="1:20" s="178" customFormat="1" ht="12.75" customHeight="1" x14ac:dyDescent="0.2">
      <c r="A4279" s="182">
        <v>102</v>
      </c>
      <c r="B4279" s="184" t="s">
        <v>74</v>
      </c>
      <c r="C4279" s="181">
        <v>1</v>
      </c>
      <c r="D4279" s="183">
        <v>44317</v>
      </c>
      <c r="E4279" s="182">
        <v>5</v>
      </c>
      <c r="F4279" s="182" t="s">
        <v>1237</v>
      </c>
      <c r="G4279" s="182">
        <v>2021</v>
      </c>
      <c r="H4279" s="186">
        <v>2</v>
      </c>
      <c r="I4279" s="181">
        <v>218</v>
      </c>
      <c r="J4279" s="189" t="s">
        <v>112</v>
      </c>
      <c r="K4279" s="187">
        <v>235.3</v>
      </c>
      <c r="L4279" s="185" t="s">
        <v>64</v>
      </c>
      <c r="M4279" s="179" t="s">
        <v>1308</v>
      </c>
      <c r="N4279" s="191" t="s">
        <v>1309</v>
      </c>
      <c r="O4279" s="190" t="s">
        <v>1309</v>
      </c>
      <c r="P4279" s="180" t="s">
        <v>1316</v>
      </c>
      <c r="Q4279" s="180" t="s">
        <v>1317</v>
      </c>
      <c r="R4279" s="186">
        <v>0</v>
      </c>
      <c r="S4279" s="186">
        <v>0</v>
      </c>
      <c r="T4279" s="188">
        <v>2</v>
      </c>
    </row>
    <row r="4280" spans="1:20" s="178" customFormat="1" ht="12.75" customHeight="1" x14ac:dyDescent="0.2">
      <c r="A4280" s="182">
        <v>36</v>
      </c>
      <c r="B4280" s="184" t="s">
        <v>75</v>
      </c>
      <c r="C4280" s="181">
        <v>1</v>
      </c>
      <c r="D4280" s="183">
        <v>44317</v>
      </c>
      <c r="E4280" s="182">
        <v>5</v>
      </c>
      <c r="F4280" s="182" t="s">
        <v>1237</v>
      </c>
      <c r="G4280" s="182">
        <v>2021</v>
      </c>
      <c r="H4280" s="186">
        <v>5</v>
      </c>
      <c r="I4280" s="181">
        <v>218</v>
      </c>
      <c r="J4280" s="189" t="s">
        <v>112</v>
      </c>
      <c r="K4280" s="187">
        <v>488.21</v>
      </c>
      <c r="L4280" s="185" t="s">
        <v>64</v>
      </c>
      <c r="M4280" s="179" t="s">
        <v>1308</v>
      </c>
      <c r="N4280" s="191" t="s">
        <v>1309</v>
      </c>
      <c r="O4280" s="190" t="s">
        <v>1309</v>
      </c>
      <c r="P4280" s="180" t="s">
        <v>1316</v>
      </c>
      <c r="Q4280" s="180" t="s">
        <v>1317</v>
      </c>
      <c r="R4280" s="186">
        <v>0</v>
      </c>
      <c r="S4280" s="186">
        <v>0</v>
      </c>
      <c r="T4280" s="188">
        <v>5</v>
      </c>
    </row>
    <row r="4281" spans="1:20" s="178" customFormat="1" ht="12.75" customHeight="1" x14ac:dyDescent="0.2">
      <c r="A4281" s="182">
        <v>70</v>
      </c>
      <c r="B4281" s="184" t="s">
        <v>76</v>
      </c>
      <c r="C4281" s="181">
        <v>1</v>
      </c>
      <c r="D4281" s="183">
        <v>44317</v>
      </c>
      <c r="E4281" s="182">
        <v>5</v>
      </c>
      <c r="F4281" s="182" t="s">
        <v>1237</v>
      </c>
      <c r="G4281" s="182">
        <v>2021</v>
      </c>
      <c r="H4281" s="186">
        <v>2</v>
      </c>
      <c r="I4281" s="181">
        <v>218</v>
      </c>
      <c r="J4281" s="189" t="s">
        <v>112</v>
      </c>
      <c r="K4281" s="187">
        <v>184.2</v>
      </c>
      <c r="L4281" s="185" t="s">
        <v>64</v>
      </c>
      <c r="M4281" s="179" t="s">
        <v>1308</v>
      </c>
      <c r="N4281" s="191" t="s">
        <v>1309</v>
      </c>
      <c r="O4281" s="190" t="s">
        <v>1309</v>
      </c>
      <c r="P4281" s="180" t="s">
        <v>1316</v>
      </c>
      <c r="Q4281" s="180" t="s">
        <v>1317</v>
      </c>
      <c r="R4281" s="186">
        <v>0</v>
      </c>
      <c r="S4281" s="186">
        <v>0</v>
      </c>
      <c r="T4281" s="188">
        <v>2</v>
      </c>
    </row>
    <row r="4282" spans="1:20" s="178" customFormat="1" ht="12.75" customHeight="1" x14ac:dyDescent="0.2">
      <c r="A4282" s="182">
        <v>67</v>
      </c>
      <c r="B4282" s="184" t="s">
        <v>77</v>
      </c>
      <c r="C4282" s="181">
        <v>1</v>
      </c>
      <c r="D4282" s="183">
        <v>44317</v>
      </c>
      <c r="E4282" s="182">
        <v>5</v>
      </c>
      <c r="F4282" s="182" t="s">
        <v>1237</v>
      </c>
      <c r="G4282" s="182">
        <v>2021</v>
      </c>
      <c r="H4282" s="186">
        <v>6</v>
      </c>
      <c r="I4282" s="181">
        <v>218</v>
      </c>
      <c r="J4282" s="189" t="s">
        <v>112</v>
      </c>
      <c r="K4282" s="187">
        <v>491.91</v>
      </c>
      <c r="L4282" s="185" t="s">
        <v>64</v>
      </c>
      <c r="M4282" s="179" t="s">
        <v>1308</v>
      </c>
      <c r="N4282" s="191" t="s">
        <v>1309</v>
      </c>
      <c r="O4282" s="190" t="s">
        <v>1309</v>
      </c>
      <c r="P4282" s="180" t="s">
        <v>1316</v>
      </c>
      <c r="Q4282" s="180" t="s">
        <v>1317</v>
      </c>
      <c r="R4282" s="186">
        <v>0</v>
      </c>
      <c r="S4282" s="186">
        <v>0</v>
      </c>
      <c r="T4282" s="188">
        <v>6</v>
      </c>
    </row>
    <row r="4283" spans="1:20" s="178" customFormat="1" ht="12.75" customHeight="1" x14ac:dyDescent="0.2">
      <c r="A4283" s="182">
        <v>92</v>
      </c>
      <c r="B4283" s="184" t="s">
        <v>78</v>
      </c>
      <c r="C4283" s="181">
        <v>1</v>
      </c>
      <c r="D4283" s="183">
        <v>44317</v>
      </c>
      <c r="E4283" s="182">
        <v>5</v>
      </c>
      <c r="F4283" s="182" t="s">
        <v>1237</v>
      </c>
      <c r="G4283" s="182">
        <v>2021</v>
      </c>
      <c r="H4283" s="186">
        <v>5</v>
      </c>
      <c r="I4283" s="181">
        <v>218</v>
      </c>
      <c r="J4283" s="189" t="s">
        <v>112</v>
      </c>
      <c r="K4283" s="187">
        <v>541.17999999999995</v>
      </c>
      <c r="L4283" s="185" t="s">
        <v>64</v>
      </c>
      <c r="M4283" s="179" t="s">
        <v>1308</v>
      </c>
      <c r="N4283" s="191" t="s">
        <v>1309</v>
      </c>
      <c r="O4283" s="190" t="s">
        <v>1309</v>
      </c>
      <c r="P4283" s="180" t="s">
        <v>1316</v>
      </c>
      <c r="Q4283" s="180" t="s">
        <v>1317</v>
      </c>
      <c r="R4283" s="186">
        <v>0</v>
      </c>
      <c r="S4283" s="186">
        <v>0</v>
      </c>
      <c r="T4283" s="188">
        <v>5</v>
      </c>
    </row>
    <row r="4284" spans="1:20" s="178" customFormat="1" ht="12.75" customHeight="1" x14ac:dyDescent="0.2">
      <c r="A4284" s="182">
        <v>58</v>
      </c>
      <c r="B4284" s="184" t="s">
        <v>79</v>
      </c>
      <c r="C4284" s="181">
        <v>1</v>
      </c>
      <c r="D4284" s="183">
        <v>44317</v>
      </c>
      <c r="E4284" s="182">
        <v>5</v>
      </c>
      <c r="F4284" s="182" t="s">
        <v>1237</v>
      </c>
      <c r="G4284" s="182">
        <v>2021</v>
      </c>
      <c r="H4284" s="186">
        <v>3</v>
      </c>
      <c r="I4284" s="181">
        <v>218</v>
      </c>
      <c r="J4284" s="189" t="s">
        <v>112</v>
      </c>
      <c r="K4284" s="187">
        <v>183.13</v>
      </c>
      <c r="L4284" s="185" t="s">
        <v>64</v>
      </c>
      <c r="M4284" s="179" t="s">
        <v>1308</v>
      </c>
      <c r="N4284" s="191" t="s">
        <v>1309</v>
      </c>
      <c r="O4284" s="190" t="s">
        <v>1309</v>
      </c>
      <c r="P4284" s="180" t="s">
        <v>1316</v>
      </c>
      <c r="Q4284" s="180" t="s">
        <v>1317</v>
      </c>
      <c r="R4284" s="186">
        <v>0</v>
      </c>
      <c r="S4284" s="186">
        <v>0</v>
      </c>
      <c r="T4284" s="188">
        <v>3</v>
      </c>
    </row>
    <row r="4285" spans="1:20" s="178" customFormat="1" ht="12.75" customHeight="1" x14ac:dyDescent="0.2">
      <c r="A4285" s="182">
        <v>130</v>
      </c>
      <c r="B4285" s="184" t="s">
        <v>80</v>
      </c>
      <c r="C4285" s="181">
        <v>1</v>
      </c>
      <c r="D4285" s="183">
        <v>44317</v>
      </c>
      <c r="E4285" s="182">
        <v>5</v>
      </c>
      <c r="F4285" s="182" t="s">
        <v>1237</v>
      </c>
      <c r="G4285" s="182">
        <v>2021</v>
      </c>
      <c r="H4285" s="186">
        <v>3</v>
      </c>
      <c r="I4285" s="181">
        <v>218</v>
      </c>
      <c r="J4285" s="189" t="s">
        <v>112</v>
      </c>
      <c r="K4285" s="187">
        <v>201.16</v>
      </c>
      <c r="L4285" s="185" t="s">
        <v>64</v>
      </c>
      <c r="M4285" s="179" t="s">
        <v>1308</v>
      </c>
      <c r="N4285" s="191" t="s">
        <v>1309</v>
      </c>
      <c r="O4285" s="190" t="s">
        <v>1309</v>
      </c>
      <c r="P4285" s="180" t="s">
        <v>1316</v>
      </c>
      <c r="Q4285" s="180" t="s">
        <v>1317</v>
      </c>
      <c r="R4285" s="186">
        <v>0</v>
      </c>
      <c r="S4285" s="186">
        <v>0</v>
      </c>
      <c r="T4285" s="188">
        <v>3</v>
      </c>
    </row>
    <row r="4286" spans="1:20" s="178" customFormat="1" ht="12.75" customHeight="1" x14ac:dyDescent="0.2">
      <c r="A4286" s="182">
        <v>15</v>
      </c>
      <c r="B4286" s="184" t="s">
        <v>81</v>
      </c>
      <c r="C4286" s="181">
        <v>1</v>
      </c>
      <c r="D4286" s="183">
        <v>44317</v>
      </c>
      <c r="E4286" s="182">
        <v>5</v>
      </c>
      <c r="F4286" s="182" t="s">
        <v>1237</v>
      </c>
      <c r="G4286" s="182">
        <v>2021</v>
      </c>
      <c r="H4286" s="186">
        <v>4</v>
      </c>
      <c r="I4286" s="181">
        <v>218</v>
      </c>
      <c r="J4286" s="189" t="s">
        <v>112</v>
      </c>
      <c r="K4286" s="187">
        <v>390.79</v>
      </c>
      <c r="L4286" s="185" t="s">
        <v>64</v>
      </c>
      <c r="M4286" s="179" t="s">
        <v>1308</v>
      </c>
      <c r="N4286" s="191" t="s">
        <v>1309</v>
      </c>
      <c r="O4286" s="190" t="s">
        <v>1309</v>
      </c>
      <c r="P4286" s="180" t="s">
        <v>1316</v>
      </c>
      <c r="Q4286" s="180" t="s">
        <v>1317</v>
      </c>
      <c r="R4286" s="186">
        <v>0</v>
      </c>
      <c r="S4286" s="186">
        <v>0</v>
      </c>
      <c r="T4286" s="188">
        <v>4</v>
      </c>
    </row>
    <row r="4287" spans="1:20" s="178" customFormat="1" ht="12.75" customHeight="1" x14ac:dyDescent="0.2">
      <c r="A4287" s="182">
        <v>68</v>
      </c>
      <c r="B4287" s="184" t="s">
        <v>82</v>
      </c>
      <c r="C4287" s="181">
        <v>1</v>
      </c>
      <c r="D4287" s="183">
        <v>44317</v>
      </c>
      <c r="E4287" s="182">
        <v>5</v>
      </c>
      <c r="F4287" s="182" t="s">
        <v>1237</v>
      </c>
      <c r="G4287" s="182">
        <v>2021</v>
      </c>
      <c r="H4287" s="186">
        <v>3</v>
      </c>
      <c r="I4287" s="181">
        <v>218</v>
      </c>
      <c r="J4287" s="189" t="s">
        <v>112</v>
      </c>
      <c r="K4287" s="187">
        <v>327.39999999999998</v>
      </c>
      <c r="L4287" s="185" t="s">
        <v>64</v>
      </c>
      <c r="M4287" s="179" t="s">
        <v>1308</v>
      </c>
      <c r="N4287" s="191" t="s">
        <v>1309</v>
      </c>
      <c r="O4287" s="190" t="s">
        <v>1309</v>
      </c>
      <c r="P4287" s="180" t="s">
        <v>1316</v>
      </c>
      <c r="Q4287" s="180" t="s">
        <v>1317</v>
      </c>
      <c r="R4287" s="186">
        <v>0</v>
      </c>
      <c r="S4287" s="186">
        <v>0</v>
      </c>
      <c r="T4287" s="188">
        <v>3</v>
      </c>
    </row>
    <row r="4288" spans="1:20" s="178" customFormat="1" ht="12.75" customHeight="1" x14ac:dyDescent="0.2">
      <c r="A4288" s="182">
        <v>94</v>
      </c>
      <c r="B4288" s="184" t="s">
        <v>83</v>
      </c>
      <c r="C4288" s="181">
        <v>1</v>
      </c>
      <c r="D4288" s="183">
        <v>44317</v>
      </c>
      <c r="E4288" s="182">
        <v>5</v>
      </c>
      <c r="F4288" s="182" t="s">
        <v>1237</v>
      </c>
      <c r="G4288" s="182">
        <v>2021</v>
      </c>
      <c r="H4288" s="186">
        <v>6</v>
      </c>
      <c r="I4288" s="181">
        <v>218</v>
      </c>
      <c r="J4288" s="189" t="s">
        <v>112</v>
      </c>
      <c r="K4288" s="187">
        <v>436.66</v>
      </c>
      <c r="L4288" s="185" t="s">
        <v>64</v>
      </c>
      <c r="M4288" s="179" t="s">
        <v>1308</v>
      </c>
      <c r="N4288" s="191" t="s">
        <v>1309</v>
      </c>
      <c r="O4288" s="190" t="s">
        <v>1309</v>
      </c>
      <c r="P4288" s="180" t="s">
        <v>1316</v>
      </c>
      <c r="Q4288" s="180" t="s">
        <v>1317</v>
      </c>
      <c r="R4288" s="186">
        <v>0</v>
      </c>
      <c r="S4288" s="186">
        <v>0</v>
      </c>
      <c r="T4288" s="188">
        <v>6</v>
      </c>
    </row>
    <row r="4289" spans="1:20" s="178" customFormat="1" ht="12.75" customHeight="1" x14ac:dyDescent="0.2">
      <c r="A4289" s="182">
        <v>88</v>
      </c>
      <c r="B4289" s="184" t="s">
        <v>84</v>
      </c>
      <c r="C4289" s="181">
        <v>1</v>
      </c>
      <c r="D4289" s="183">
        <v>44317</v>
      </c>
      <c r="E4289" s="182">
        <v>5</v>
      </c>
      <c r="F4289" s="182" t="s">
        <v>1237</v>
      </c>
      <c r="G4289" s="182">
        <v>2021</v>
      </c>
      <c r="H4289" s="186">
        <v>3</v>
      </c>
      <c r="I4289" s="181">
        <v>218</v>
      </c>
      <c r="J4289" s="189" t="s">
        <v>112</v>
      </c>
      <c r="K4289" s="187">
        <v>172.12</v>
      </c>
      <c r="L4289" s="185" t="s">
        <v>64</v>
      </c>
      <c r="M4289" s="179" t="s">
        <v>1308</v>
      </c>
      <c r="N4289" s="191" t="s">
        <v>1309</v>
      </c>
      <c r="O4289" s="190" t="s">
        <v>1309</v>
      </c>
      <c r="P4289" s="180" t="s">
        <v>1316</v>
      </c>
      <c r="Q4289" s="180" t="s">
        <v>1317</v>
      </c>
      <c r="R4289" s="186">
        <v>0</v>
      </c>
      <c r="S4289" s="186">
        <v>0</v>
      </c>
      <c r="T4289" s="188">
        <v>3</v>
      </c>
    </row>
    <row r="4290" spans="1:20" s="178" customFormat="1" ht="12.75" customHeight="1" x14ac:dyDescent="0.2">
      <c r="A4290" s="182">
        <v>62</v>
      </c>
      <c r="B4290" s="184" t="s">
        <v>85</v>
      </c>
      <c r="C4290" s="181">
        <v>1</v>
      </c>
      <c r="D4290" s="183">
        <v>44317</v>
      </c>
      <c r="E4290" s="182">
        <v>5</v>
      </c>
      <c r="F4290" s="182" t="s">
        <v>1237</v>
      </c>
      <c r="G4290" s="182">
        <v>2021</v>
      </c>
      <c r="H4290" s="186">
        <v>3</v>
      </c>
      <c r="I4290" s="181">
        <v>218</v>
      </c>
      <c r="J4290" s="189" t="s">
        <v>112</v>
      </c>
      <c r="K4290" s="187">
        <v>296.02</v>
      </c>
      <c r="L4290" s="185" t="s">
        <v>64</v>
      </c>
      <c r="M4290" s="179" t="s">
        <v>1308</v>
      </c>
      <c r="N4290" s="191" t="s">
        <v>1309</v>
      </c>
      <c r="O4290" s="190" t="s">
        <v>1309</v>
      </c>
      <c r="P4290" s="180" t="s">
        <v>1316</v>
      </c>
      <c r="Q4290" s="180" t="s">
        <v>1317</v>
      </c>
      <c r="R4290" s="186">
        <v>0</v>
      </c>
      <c r="S4290" s="186">
        <v>0</v>
      </c>
      <c r="T4290" s="188">
        <v>3</v>
      </c>
    </row>
    <row r="4291" spans="1:20" s="178" customFormat="1" ht="12.75" customHeight="1" x14ac:dyDescent="0.2">
      <c r="A4291" s="182">
        <v>91</v>
      </c>
      <c r="B4291" s="184" t="s">
        <v>86</v>
      </c>
      <c r="C4291" s="181">
        <v>1</v>
      </c>
      <c r="D4291" s="183">
        <v>44317</v>
      </c>
      <c r="E4291" s="182">
        <v>5</v>
      </c>
      <c r="F4291" s="182" t="s">
        <v>1237</v>
      </c>
      <c r="G4291" s="182">
        <v>2021</v>
      </c>
      <c r="H4291" s="186">
        <v>5</v>
      </c>
      <c r="I4291" s="181">
        <v>218</v>
      </c>
      <c r="J4291" s="189" t="s">
        <v>112</v>
      </c>
      <c r="K4291" s="187">
        <v>306.08999999999997</v>
      </c>
      <c r="L4291" s="185" t="s">
        <v>64</v>
      </c>
      <c r="M4291" s="179" t="s">
        <v>1308</v>
      </c>
      <c r="N4291" s="191" t="s">
        <v>1309</v>
      </c>
      <c r="O4291" s="190" t="s">
        <v>1309</v>
      </c>
      <c r="P4291" s="180" t="s">
        <v>1316</v>
      </c>
      <c r="Q4291" s="180" t="s">
        <v>1317</v>
      </c>
      <c r="R4291" s="186">
        <v>0</v>
      </c>
      <c r="S4291" s="186">
        <v>0</v>
      </c>
      <c r="T4291" s="188">
        <v>5</v>
      </c>
    </row>
    <row r="4292" spans="1:20" s="178" customFormat="1" ht="12.75" customHeight="1" x14ac:dyDescent="0.2">
      <c r="A4292" s="182">
        <v>89</v>
      </c>
      <c r="B4292" s="184" t="s">
        <v>87</v>
      </c>
      <c r="C4292" s="181">
        <v>1</v>
      </c>
      <c r="D4292" s="183">
        <v>44317</v>
      </c>
      <c r="E4292" s="182">
        <v>5</v>
      </c>
      <c r="F4292" s="182" t="s">
        <v>1237</v>
      </c>
      <c r="G4292" s="182">
        <v>2021</v>
      </c>
      <c r="H4292" s="186">
        <v>5</v>
      </c>
      <c r="I4292" s="181">
        <v>218</v>
      </c>
      <c r="J4292" s="189" t="s">
        <v>112</v>
      </c>
      <c r="K4292" s="187">
        <v>395.56</v>
      </c>
      <c r="L4292" s="185" t="s">
        <v>64</v>
      </c>
      <c r="M4292" s="179" t="s">
        <v>1308</v>
      </c>
      <c r="N4292" s="191" t="s">
        <v>1309</v>
      </c>
      <c r="O4292" s="190" t="s">
        <v>1309</v>
      </c>
      <c r="P4292" s="180" t="s">
        <v>1316</v>
      </c>
      <c r="Q4292" s="180" t="s">
        <v>1317</v>
      </c>
      <c r="R4292" s="186">
        <v>0</v>
      </c>
      <c r="S4292" s="186">
        <v>0</v>
      </c>
      <c r="T4292" s="188">
        <v>5</v>
      </c>
    </row>
    <row r="4293" spans="1:20" s="178" customFormat="1" ht="12.75" customHeight="1" x14ac:dyDescent="0.2">
      <c r="A4293" s="182">
        <v>310</v>
      </c>
      <c r="B4293" s="184" t="s">
        <v>1349</v>
      </c>
      <c r="C4293" s="181">
        <v>1</v>
      </c>
      <c r="D4293" s="183">
        <v>44317</v>
      </c>
      <c r="E4293" s="182">
        <v>5</v>
      </c>
      <c r="F4293" s="182" t="s">
        <v>1237</v>
      </c>
      <c r="G4293" s="182">
        <v>2021</v>
      </c>
      <c r="H4293" s="186">
        <v>3</v>
      </c>
      <c r="I4293" s="181">
        <v>218</v>
      </c>
      <c r="J4293" s="189" t="s">
        <v>112</v>
      </c>
      <c r="K4293" s="187">
        <v>238.98</v>
      </c>
      <c r="L4293" s="185" t="s">
        <v>64</v>
      </c>
      <c r="M4293" s="179" t="s">
        <v>1308</v>
      </c>
      <c r="N4293" s="191" t="s">
        <v>1309</v>
      </c>
      <c r="O4293" s="190" t="s">
        <v>1309</v>
      </c>
      <c r="P4293" s="180" t="s">
        <v>1316</v>
      </c>
      <c r="Q4293" s="180" t="s">
        <v>1317</v>
      </c>
      <c r="R4293" s="186">
        <v>0</v>
      </c>
      <c r="S4293" s="186">
        <v>0</v>
      </c>
      <c r="T4293" s="188">
        <v>3</v>
      </c>
    </row>
    <row r="4294" spans="1:20" s="178" customFormat="1" ht="12.75" customHeight="1" x14ac:dyDescent="0.2">
      <c r="A4294" s="182">
        <v>225</v>
      </c>
      <c r="B4294" s="184" t="s">
        <v>1347</v>
      </c>
      <c r="C4294" s="181">
        <v>1</v>
      </c>
      <c r="D4294" s="183">
        <v>44317</v>
      </c>
      <c r="E4294" s="182">
        <v>5</v>
      </c>
      <c r="F4294" s="182" t="s">
        <v>1237</v>
      </c>
      <c r="G4294" s="182">
        <v>2021</v>
      </c>
      <c r="H4294" s="186">
        <v>2</v>
      </c>
      <c r="I4294" s="181">
        <v>218</v>
      </c>
      <c r="J4294" s="189" t="s">
        <v>112</v>
      </c>
      <c r="K4294" s="187">
        <v>172.7</v>
      </c>
      <c r="L4294" s="185" t="s">
        <v>64</v>
      </c>
      <c r="M4294" s="179" t="s">
        <v>1308</v>
      </c>
      <c r="N4294" s="191" t="s">
        <v>1309</v>
      </c>
      <c r="O4294" s="190" t="s">
        <v>1309</v>
      </c>
      <c r="P4294" s="180" t="s">
        <v>1316</v>
      </c>
      <c r="Q4294" s="180" t="s">
        <v>1317</v>
      </c>
      <c r="R4294" s="186">
        <v>0</v>
      </c>
      <c r="S4294" s="186">
        <v>0</v>
      </c>
      <c r="T4294" s="188">
        <v>2</v>
      </c>
    </row>
    <row r="4295" spans="1:20" s="178" customFormat="1" ht="12.75" customHeight="1" x14ac:dyDescent="0.2">
      <c r="A4295" s="182">
        <v>255</v>
      </c>
      <c r="B4295" s="184" t="s">
        <v>1348</v>
      </c>
      <c r="C4295" s="181">
        <v>1</v>
      </c>
      <c r="D4295" s="183">
        <v>44317</v>
      </c>
      <c r="E4295" s="182">
        <v>5</v>
      </c>
      <c r="F4295" s="182" t="s">
        <v>1237</v>
      </c>
      <c r="G4295" s="182">
        <v>2021</v>
      </c>
      <c r="H4295" s="186">
        <v>2</v>
      </c>
      <c r="I4295" s="181">
        <v>218</v>
      </c>
      <c r="J4295" s="189" t="s">
        <v>112</v>
      </c>
      <c r="K4295" s="187">
        <v>179.02</v>
      </c>
      <c r="L4295" s="185" t="s">
        <v>64</v>
      </c>
      <c r="M4295" s="179" t="s">
        <v>1308</v>
      </c>
      <c r="N4295" s="191" t="s">
        <v>1309</v>
      </c>
      <c r="O4295" s="190" t="s">
        <v>1309</v>
      </c>
      <c r="P4295" s="180" t="s">
        <v>1316</v>
      </c>
      <c r="Q4295" s="180" t="s">
        <v>1317</v>
      </c>
      <c r="R4295" s="186">
        <v>0</v>
      </c>
      <c r="S4295" s="186">
        <v>0</v>
      </c>
      <c r="T4295" s="188">
        <v>2</v>
      </c>
    </row>
    <row r="4296" spans="1:20" s="178" customFormat="1" ht="12.75" customHeight="1" x14ac:dyDescent="0.2">
      <c r="A4296" s="182">
        <v>150</v>
      </c>
      <c r="B4296" s="184" t="s">
        <v>13</v>
      </c>
      <c r="C4296" s="181">
        <v>1</v>
      </c>
      <c r="D4296" s="183">
        <v>44317</v>
      </c>
      <c r="E4296" s="182">
        <v>5</v>
      </c>
      <c r="F4296" s="182" t="s">
        <v>1237</v>
      </c>
      <c r="G4296" s="182">
        <v>2021</v>
      </c>
      <c r="H4296" s="186">
        <v>1</v>
      </c>
      <c r="I4296" s="181">
        <v>218</v>
      </c>
      <c r="J4296" s="189" t="s">
        <v>112</v>
      </c>
      <c r="K4296" s="187">
        <v>110.42</v>
      </c>
      <c r="L4296" s="185" t="s">
        <v>1339</v>
      </c>
      <c r="M4296" s="179" t="s">
        <v>1308</v>
      </c>
      <c r="N4296" s="191" t="s">
        <v>1309</v>
      </c>
      <c r="O4296" s="190" t="s">
        <v>1309</v>
      </c>
      <c r="P4296" s="180" t="s">
        <v>1316</v>
      </c>
      <c r="Q4296" s="180" t="s">
        <v>1317</v>
      </c>
      <c r="R4296" s="186">
        <v>0</v>
      </c>
      <c r="S4296" s="186">
        <v>0</v>
      </c>
      <c r="T4296" s="188">
        <v>1</v>
      </c>
    </row>
    <row r="4297" spans="1:20" s="178" customFormat="1" ht="12.75" customHeight="1" x14ac:dyDescent="0.2">
      <c r="A4297" s="182">
        <v>71</v>
      </c>
      <c r="B4297" s="184" t="s">
        <v>14</v>
      </c>
      <c r="C4297" s="181">
        <v>1</v>
      </c>
      <c r="D4297" s="183">
        <v>44317</v>
      </c>
      <c r="E4297" s="182">
        <v>5</v>
      </c>
      <c r="F4297" s="182" t="s">
        <v>1237</v>
      </c>
      <c r="G4297" s="182">
        <v>2021</v>
      </c>
      <c r="H4297" s="186">
        <v>6</v>
      </c>
      <c r="I4297" s="181">
        <v>218</v>
      </c>
      <c r="J4297" s="189" t="s">
        <v>112</v>
      </c>
      <c r="K4297" s="187">
        <v>522.29</v>
      </c>
      <c r="L4297" s="185" t="s">
        <v>1339</v>
      </c>
      <c r="M4297" s="179" t="s">
        <v>1308</v>
      </c>
      <c r="N4297" s="191" t="s">
        <v>1309</v>
      </c>
      <c r="O4297" s="190" t="s">
        <v>1309</v>
      </c>
      <c r="P4297" s="180" t="s">
        <v>1316</v>
      </c>
      <c r="Q4297" s="180" t="s">
        <v>1317</v>
      </c>
      <c r="R4297" s="186">
        <v>0</v>
      </c>
      <c r="S4297" s="186">
        <v>0</v>
      </c>
      <c r="T4297" s="188">
        <v>6</v>
      </c>
    </row>
    <row r="4298" spans="1:20" s="178" customFormat="1" ht="12.75" customHeight="1" x14ac:dyDescent="0.2">
      <c r="A4298" s="182">
        <v>28</v>
      </c>
      <c r="B4298" s="184" t="s">
        <v>16</v>
      </c>
      <c r="C4298" s="181">
        <v>1</v>
      </c>
      <c r="D4298" s="183">
        <v>44317</v>
      </c>
      <c r="E4298" s="182">
        <v>5</v>
      </c>
      <c r="F4298" s="182" t="s">
        <v>1237</v>
      </c>
      <c r="G4298" s="182">
        <v>2021</v>
      </c>
      <c r="H4298" s="186">
        <v>0</v>
      </c>
      <c r="I4298" s="181">
        <v>218</v>
      </c>
      <c r="J4298" s="189" t="s">
        <v>112</v>
      </c>
      <c r="K4298" s="187">
        <v>0</v>
      </c>
      <c r="L4298" s="185" t="s">
        <v>88</v>
      </c>
      <c r="M4298" s="179" t="s">
        <v>1308</v>
      </c>
      <c r="N4298" s="191" t="s">
        <v>1309</v>
      </c>
      <c r="O4298" s="190" t="s">
        <v>1309</v>
      </c>
      <c r="P4298" s="180" t="s">
        <v>1316</v>
      </c>
      <c r="Q4298" s="180" t="s">
        <v>1317</v>
      </c>
      <c r="R4298" s="186">
        <v>0</v>
      </c>
      <c r="S4298" s="186">
        <v>0</v>
      </c>
      <c r="T4298" s="188">
        <v>0</v>
      </c>
    </row>
    <row r="4299" spans="1:20" s="178" customFormat="1" ht="12.75" customHeight="1" x14ac:dyDescent="0.2">
      <c r="A4299" s="182">
        <v>79</v>
      </c>
      <c r="B4299" s="184" t="s">
        <v>5</v>
      </c>
      <c r="C4299" s="181">
        <v>1</v>
      </c>
      <c r="D4299" s="183">
        <v>44317</v>
      </c>
      <c r="E4299" s="182">
        <v>5</v>
      </c>
      <c r="F4299" s="182" t="s">
        <v>1237</v>
      </c>
      <c r="G4299" s="182">
        <v>2021</v>
      </c>
      <c r="H4299" s="186">
        <v>39</v>
      </c>
      <c r="I4299" s="181">
        <v>218</v>
      </c>
      <c r="J4299" s="189" t="s">
        <v>112</v>
      </c>
      <c r="K4299" s="187">
        <v>2677.97</v>
      </c>
      <c r="L4299" s="185" t="s">
        <v>1341</v>
      </c>
      <c r="M4299" s="179" t="s">
        <v>1308</v>
      </c>
      <c r="N4299" s="191" t="s">
        <v>1309</v>
      </c>
      <c r="O4299" s="190" t="s">
        <v>1309</v>
      </c>
      <c r="P4299" s="180" t="s">
        <v>1316</v>
      </c>
      <c r="Q4299" s="180" t="s">
        <v>1317</v>
      </c>
      <c r="R4299" s="186">
        <v>0</v>
      </c>
      <c r="S4299" s="186">
        <v>1</v>
      </c>
      <c r="T4299" s="188">
        <v>40</v>
      </c>
    </row>
    <row r="4300" spans="1:20" s="178" customFormat="1" ht="12.75" customHeight="1" x14ac:dyDescent="0.2">
      <c r="A4300" s="182">
        <v>80</v>
      </c>
      <c r="B4300" s="184" t="s">
        <v>3</v>
      </c>
      <c r="C4300" s="181">
        <v>1</v>
      </c>
      <c r="D4300" s="183">
        <v>44317</v>
      </c>
      <c r="E4300" s="182">
        <v>5</v>
      </c>
      <c r="F4300" s="182" t="s">
        <v>1237</v>
      </c>
      <c r="G4300" s="182">
        <v>2021</v>
      </c>
      <c r="H4300" s="186">
        <v>2</v>
      </c>
      <c r="I4300" s="181">
        <v>218</v>
      </c>
      <c r="J4300" s="189" t="s">
        <v>112</v>
      </c>
      <c r="K4300" s="187">
        <v>212.93</v>
      </c>
      <c r="L4300" s="185" t="s">
        <v>1340</v>
      </c>
      <c r="M4300" s="179" t="s">
        <v>1308</v>
      </c>
      <c r="N4300" s="191" t="s">
        <v>1309</v>
      </c>
      <c r="O4300" s="190" t="s">
        <v>1309</v>
      </c>
      <c r="P4300" s="180" t="s">
        <v>1316</v>
      </c>
      <c r="Q4300" s="180" t="s">
        <v>1317</v>
      </c>
      <c r="R4300" s="186">
        <v>0</v>
      </c>
      <c r="S4300" s="186">
        <v>0</v>
      </c>
      <c r="T4300" s="188">
        <v>2</v>
      </c>
    </row>
    <row r="4301" spans="1:20" s="178" customFormat="1" ht="12.75" customHeight="1" x14ac:dyDescent="0.2">
      <c r="A4301" s="182">
        <v>104</v>
      </c>
      <c r="B4301" s="184" t="s">
        <v>4</v>
      </c>
      <c r="C4301" s="181">
        <v>1</v>
      </c>
      <c r="D4301" s="183">
        <v>44317</v>
      </c>
      <c r="E4301" s="182">
        <v>5</v>
      </c>
      <c r="F4301" s="182" t="s">
        <v>1237</v>
      </c>
      <c r="G4301" s="182">
        <v>2021</v>
      </c>
      <c r="H4301" s="186">
        <v>2</v>
      </c>
      <c r="I4301" s="181">
        <v>218</v>
      </c>
      <c r="J4301" s="189" t="s">
        <v>112</v>
      </c>
      <c r="K4301" s="187">
        <v>128.85</v>
      </c>
      <c r="L4301" s="185" t="s">
        <v>1340</v>
      </c>
      <c r="M4301" s="179" t="s">
        <v>1308</v>
      </c>
      <c r="N4301" s="191" t="s">
        <v>1309</v>
      </c>
      <c r="O4301" s="190" t="s">
        <v>1309</v>
      </c>
      <c r="P4301" s="180" t="s">
        <v>1316</v>
      </c>
      <c r="Q4301" s="180" t="s">
        <v>1317</v>
      </c>
      <c r="R4301" s="186">
        <v>0</v>
      </c>
      <c r="S4301" s="186">
        <v>0</v>
      </c>
      <c r="T4301" s="188">
        <v>2</v>
      </c>
    </row>
    <row r="4302" spans="1:20" s="178" customFormat="1" ht="12.75" customHeight="1" x14ac:dyDescent="0.2">
      <c r="A4302" s="182" t="s">
        <v>1285</v>
      </c>
      <c r="B4302" s="184" t="s">
        <v>44</v>
      </c>
      <c r="C4302" s="181">
        <v>1</v>
      </c>
      <c r="D4302" s="183">
        <v>44317</v>
      </c>
      <c r="E4302" s="182">
        <v>5</v>
      </c>
      <c r="F4302" s="182" t="s">
        <v>1237</v>
      </c>
      <c r="G4302" s="182">
        <v>2021</v>
      </c>
      <c r="H4302" s="186">
        <v>2</v>
      </c>
      <c r="I4302" s="181">
        <v>218</v>
      </c>
      <c r="J4302" s="189" t="s">
        <v>112</v>
      </c>
      <c r="K4302" s="187">
        <v>127.62</v>
      </c>
      <c r="L4302" s="185" t="s">
        <v>88</v>
      </c>
      <c r="M4302" s="179" t="s">
        <v>1308</v>
      </c>
      <c r="N4302" s="191" t="s">
        <v>1309</v>
      </c>
      <c r="O4302" s="190" t="s">
        <v>1309</v>
      </c>
      <c r="P4302" s="180" t="s">
        <v>1316</v>
      </c>
      <c r="Q4302" s="180" t="s">
        <v>1317</v>
      </c>
      <c r="R4302" s="186">
        <v>0</v>
      </c>
      <c r="S4302" s="186">
        <v>0</v>
      </c>
      <c r="T4302" s="188">
        <v>2</v>
      </c>
    </row>
    <row r="4303" spans="1:20" s="178" customFormat="1" ht="12.75" customHeight="1" x14ac:dyDescent="0.2">
      <c r="A4303" s="182" t="s">
        <v>1293</v>
      </c>
      <c r="B4303" s="184" t="s">
        <v>89</v>
      </c>
      <c r="C4303" s="181">
        <v>1</v>
      </c>
      <c r="D4303" s="183">
        <v>44317</v>
      </c>
      <c r="E4303" s="182">
        <v>5</v>
      </c>
      <c r="F4303" s="182" t="s">
        <v>1237</v>
      </c>
      <c r="G4303" s="182">
        <v>2021</v>
      </c>
      <c r="H4303" s="186">
        <v>0</v>
      </c>
      <c r="I4303" s="181">
        <v>218</v>
      </c>
      <c r="J4303" s="189" t="s">
        <v>112</v>
      </c>
      <c r="K4303" s="187">
        <v>0</v>
      </c>
      <c r="L4303" s="185" t="s">
        <v>89</v>
      </c>
      <c r="M4303" s="179" t="s">
        <v>1308</v>
      </c>
      <c r="N4303" s="191" t="s">
        <v>1309</v>
      </c>
      <c r="O4303" s="190" t="s">
        <v>1309</v>
      </c>
      <c r="P4303" s="180" t="s">
        <v>1316</v>
      </c>
      <c r="Q4303" s="180" t="s">
        <v>1317</v>
      </c>
      <c r="R4303" s="186">
        <v>0</v>
      </c>
      <c r="S4303" s="186">
        <v>0</v>
      </c>
      <c r="T4303" s="188">
        <v>0</v>
      </c>
    </row>
    <row r="4304" spans="1:20" s="178" customFormat="1" ht="12.75" customHeight="1" x14ac:dyDescent="0.2">
      <c r="A4304" s="182">
        <v>82</v>
      </c>
      <c r="B4304" s="184" t="s">
        <v>8</v>
      </c>
      <c r="C4304" s="181">
        <v>1</v>
      </c>
      <c r="D4304" s="183">
        <v>44317</v>
      </c>
      <c r="E4304" s="182">
        <v>5</v>
      </c>
      <c r="F4304" s="182" t="s">
        <v>1237</v>
      </c>
      <c r="G4304" s="182">
        <v>2021</v>
      </c>
      <c r="H4304" s="186">
        <v>23</v>
      </c>
      <c r="I4304" s="181">
        <v>213</v>
      </c>
      <c r="J4304" s="189" t="s">
        <v>111</v>
      </c>
      <c r="K4304" s="187">
        <v>1816.53</v>
      </c>
      <c r="L4304" s="185" t="s">
        <v>55</v>
      </c>
      <c r="M4304" s="179" t="s">
        <v>1308</v>
      </c>
      <c r="N4304" s="191" t="s">
        <v>1309</v>
      </c>
      <c r="O4304" s="190" t="s">
        <v>1309</v>
      </c>
      <c r="P4304" s="180" t="s">
        <v>1314</v>
      </c>
      <c r="Q4304" s="180" t="s">
        <v>1315</v>
      </c>
      <c r="R4304" s="186">
        <v>2</v>
      </c>
      <c r="S4304" s="186">
        <v>0</v>
      </c>
      <c r="T4304" s="188">
        <v>25</v>
      </c>
    </row>
    <row r="4305" spans="1:20" s="178" customFormat="1" ht="12.75" customHeight="1" x14ac:dyDescent="0.2">
      <c r="A4305" s="182">
        <v>59</v>
      </c>
      <c r="B4305" s="184" t="s">
        <v>10</v>
      </c>
      <c r="C4305" s="181">
        <v>1</v>
      </c>
      <c r="D4305" s="183">
        <v>44317</v>
      </c>
      <c r="E4305" s="182">
        <v>5</v>
      </c>
      <c r="F4305" s="182" t="s">
        <v>1237</v>
      </c>
      <c r="G4305" s="182">
        <v>2021</v>
      </c>
      <c r="H4305" s="186">
        <v>67</v>
      </c>
      <c r="I4305" s="181">
        <v>213</v>
      </c>
      <c r="J4305" s="189" t="s">
        <v>111</v>
      </c>
      <c r="K4305" s="187">
        <v>4935.17</v>
      </c>
      <c r="L4305" s="185" t="s">
        <v>55</v>
      </c>
      <c r="M4305" s="179" t="s">
        <v>1308</v>
      </c>
      <c r="N4305" s="191" t="s">
        <v>1309</v>
      </c>
      <c r="O4305" s="190" t="s">
        <v>1309</v>
      </c>
      <c r="P4305" s="180" t="s">
        <v>1314</v>
      </c>
      <c r="Q4305" s="180" t="s">
        <v>1315</v>
      </c>
      <c r="R4305" s="186">
        <v>5</v>
      </c>
      <c r="S4305" s="186">
        <v>1</v>
      </c>
      <c r="T4305" s="188">
        <v>73</v>
      </c>
    </row>
    <row r="4306" spans="1:20" s="178" customFormat="1" ht="12.75" customHeight="1" x14ac:dyDescent="0.2">
      <c r="A4306" s="182">
        <v>63</v>
      </c>
      <c r="B4306" s="184" t="s">
        <v>12</v>
      </c>
      <c r="C4306" s="181">
        <v>1</v>
      </c>
      <c r="D4306" s="183">
        <v>44317</v>
      </c>
      <c r="E4306" s="182">
        <v>5</v>
      </c>
      <c r="F4306" s="182" t="s">
        <v>1237</v>
      </c>
      <c r="G4306" s="182">
        <v>2021</v>
      </c>
      <c r="H4306" s="186">
        <v>15</v>
      </c>
      <c r="I4306" s="181">
        <v>213</v>
      </c>
      <c r="J4306" s="189" t="s">
        <v>111</v>
      </c>
      <c r="K4306" s="187">
        <v>1088.5899999999999</v>
      </c>
      <c r="L4306" s="185" t="s">
        <v>55</v>
      </c>
      <c r="M4306" s="179" t="s">
        <v>1308</v>
      </c>
      <c r="N4306" s="191" t="s">
        <v>1309</v>
      </c>
      <c r="O4306" s="190" t="s">
        <v>1309</v>
      </c>
      <c r="P4306" s="180" t="s">
        <v>1314</v>
      </c>
      <c r="Q4306" s="180" t="s">
        <v>1315</v>
      </c>
      <c r="R4306" s="186">
        <v>1</v>
      </c>
      <c r="S4306" s="186">
        <v>0</v>
      </c>
      <c r="T4306" s="188">
        <v>16</v>
      </c>
    </row>
    <row r="4307" spans="1:20" s="178" customFormat="1" ht="12.75" customHeight="1" x14ac:dyDescent="0.2">
      <c r="A4307" s="182">
        <v>76</v>
      </c>
      <c r="B4307" s="184" t="s">
        <v>50</v>
      </c>
      <c r="C4307" s="181">
        <v>1</v>
      </c>
      <c r="D4307" s="183">
        <v>44317</v>
      </c>
      <c r="E4307" s="182">
        <v>5</v>
      </c>
      <c r="F4307" s="182" t="s">
        <v>1237</v>
      </c>
      <c r="G4307" s="182">
        <v>2021</v>
      </c>
      <c r="H4307" s="186">
        <v>2</v>
      </c>
      <c r="I4307" s="181">
        <v>213</v>
      </c>
      <c r="J4307" s="189" t="s">
        <v>111</v>
      </c>
      <c r="K4307" s="187">
        <v>113.57</v>
      </c>
      <c r="L4307" s="185" t="s">
        <v>55</v>
      </c>
      <c r="M4307" s="179" t="s">
        <v>1308</v>
      </c>
      <c r="N4307" s="191" t="s">
        <v>1309</v>
      </c>
      <c r="O4307" s="190" t="s">
        <v>1309</v>
      </c>
      <c r="P4307" s="180" t="s">
        <v>1314</v>
      </c>
      <c r="Q4307" s="180" t="s">
        <v>1315</v>
      </c>
      <c r="R4307" s="186">
        <v>0</v>
      </c>
      <c r="S4307" s="186">
        <v>0</v>
      </c>
      <c r="T4307" s="188">
        <v>2</v>
      </c>
    </row>
    <row r="4308" spans="1:20" s="178" customFormat="1" ht="12.75" customHeight="1" x14ac:dyDescent="0.2">
      <c r="A4308" s="182">
        <v>65</v>
      </c>
      <c r="B4308" s="184" t="s">
        <v>11</v>
      </c>
      <c r="C4308" s="181">
        <v>1</v>
      </c>
      <c r="D4308" s="183">
        <v>44317</v>
      </c>
      <c r="E4308" s="182">
        <v>5</v>
      </c>
      <c r="F4308" s="182" t="s">
        <v>1237</v>
      </c>
      <c r="G4308" s="182">
        <v>2021</v>
      </c>
      <c r="H4308" s="186">
        <v>63</v>
      </c>
      <c r="I4308" s="181">
        <v>213</v>
      </c>
      <c r="J4308" s="189" t="s">
        <v>111</v>
      </c>
      <c r="K4308" s="187">
        <v>4433.3100000000004</v>
      </c>
      <c r="L4308" s="185" t="s">
        <v>55</v>
      </c>
      <c r="M4308" s="179" t="s">
        <v>1308</v>
      </c>
      <c r="N4308" s="191" t="s">
        <v>1309</v>
      </c>
      <c r="O4308" s="190" t="s">
        <v>1309</v>
      </c>
      <c r="P4308" s="180" t="s">
        <v>1314</v>
      </c>
      <c r="Q4308" s="180" t="s">
        <v>1315</v>
      </c>
      <c r="R4308" s="186">
        <v>5</v>
      </c>
      <c r="S4308" s="186">
        <v>1</v>
      </c>
      <c r="T4308" s="188">
        <v>69</v>
      </c>
    </row>
    <row r="4309" spans="1:20" s="178" customFormat="1" ht="12.75" customHeight="1" x14ac:dyDescent="0.2">
      <c r="A4309" s="182">
        <v>75</v>
      </c>
      <c r="B4309" s="184" t="s">
        <v>1329</v>
      </c>
      <c r="C4309" s="181">
        <v>1</v>
      </c>
      <c r="D4309" s="183">
        <v>44317</v>
      </c>
      <c r="E4309" s="182">
        <v>5</v>
      </c>
      <c r="F4309" s="182" t="s">
        <v>1237</v>
      </c>
      <c r="G4309" s="182">
        <v>2021</v>
      </c>
      <c r="H4309" s="186">
        <v>7</v>
      </c>
      <c r="I4309" s="181">
        <v>213</v>
      </c>
      <c r="J4309" s="189" t="s">
        <v>111</v>
      </c>
      <c r="K4309" s="187">
        <v>493.07</v>
      </c>
      <c r="L4309" s="185" t="s">
        <v>55</v>
      </c>
      <c r="M4309" s="179" t="s">
        <v>1308</v>
      </c>
      <c r="N4309" s="191" t="s">
        <v>1309</v>
      </c>
      <c r="O4309" s="190" t="s">
        <v>1309</v>
      </c>
      <c r="P4309" s="180" t="s">
        <v>1314</v>
      </c>
      <c r="Q4309" s="180" t="s">
        <v>1315</v>
      </c>
      <c r="R4309" s="186">
        <v>1</v>
      </c>
      <c r="S4309" s="186">
        <v>0</v>
      </c>
      <c r="T4309" s="188">
        <v>8</v>
      </c>
    </row>
    <row r="4310" spans="1:20" s="178" customFormat="1" ht="12.75" customHeight="1" x14ac:dyDescent="0.2">
      <c r="A4310" s="182" t="s">
        <v>1290</v>
      </c>
      <c r="B4310" s="184" t="s">
        <v>1243</v>
      </c>
      <c r="C4310" s="181">
        <v>1</v>
      </c>
      <c r="D4310" s="183">
        <v>44317</v>
      </c>
      <c r="E4310" s="182">
        <v>5</v>
      </c>
      <c r="F4310" s="182" t="s">
        <v>1237</v>
      </c>
      <c r="G4310" s="182">
        <v>2021</v>
      </c>
      <c r="H4310" s="186">
        <v>76</v>
      </c>
      <c r="I4310" s="181">
        <v>213</v>
      </c>
      <c r="J4310" s="189" t="s">
        <v>111</v>
      </c>
      <c r="K4310" s="187">
        <v>4116.79</v>
      </c>
      <c r="L4310" s="185" t="s">
        <v>1337</v>
      </c>
      <c r="M4310" s="179" t="s">
        <v>1308</v>
      </c>
      <c r="N4310" s="191" t="s">
        <v>1309</v>
      </c>
      <c r="O4310" s="190" t="s">
        <v>1309</v>
      </c>
      <c r="P4310" s="180" t="s">
        <v>1314</v>
      </c>
      <c r="Q4310" s="180" t="s">
        <v>1315</v>
      </c>
      <c r="R4310" s="186">
        <v>6</v>
      </c>
      <c r="S4310" s="186">
        <v>2</v>
      </c>
      <c r="T4310" s="188">
        <v>84</v>
      </c>
    </row>
    <row r="4311" spans="1:20" s="178" customFormat="1" ht="12.75" customHeight="1" x14ac:dyDescent="0.2">
      <c r="A4311" s="182" t="s">
        <v>1291</v>
      </c>
      <c r="B4311" s="184" t="s">
        <v>1244</v>
      </c>
      <c r="C4311" s="181">
        <v>1</v>
      </c>
      <c r="D4311" s="183">
        <v>44317</v>
      </c>
      <c r="E4311" s="182">
        <v>5</v>
      </c>
      <c r="F4311" s="182" t="s">
        <v>1237</v>
      </c>
      <c r="G4311" s="182">
        <v>2021</v>
      </c>
      <c r="H4311" s="186">
        <v>452</v>
      </c>
      <c r="I4311" s="181">
        <v>213</v>
      </c>
      <c r="J4311" s="189" t="s">
        <v>111</v>
      </c>
      <c r="K4311" s="187">
        <v>23890.06</v>
      </c>
      <c r="L4311" s="185" t="s">
        <v>1337</v>
      </c>
      <c r="M4311" s="179" t="s">
        <v>1308</v>
      </c>
      <c r="N4311" s="191" t="s">
        <v>1309</v>
      </c>
      <c r="O4311" s="190" t="s">
        <v>1309</v>
      </c>
      <c r="P4311" s="180" t="s">
        <v>1314</v>
      </c>
      <c r="Q4311" s="180" t="s">
        <v>1315</v>
      </c>
      <c r="R4311" s="186">
        <v>36</v>
      </c>
      <c r="S4311" s="186">
        <v>9</v>
      </c>
      <c r="T4311" s="188">
        <v>497</v>
      </c>
    </row>
    <row r="4312" spans="1:20" s="178" customFormat="1" ht="12.75" customHeight="1" x14ac:dyDescent="0.2">
      <c r="A4312" s="182" t="s">
        <v>1289</v>
      </c>
      <c r="B4312" s="184" t="s">
        <v>43</v>
      </c>
      <c r="C4312" s="181">
        <v>1</v>
      </c>
      <c r="D4312" s="183">
        <v>44317</v>
      </c>
      <c r="E4312" s="182">
        <v>5</v>
      </c>
      <c r="F4312" s="182" t="s">
        <v>1237</v>
      </c>
      <c r="G4312" s="182">
        <v>2021</v>
      </c>
      <c r="H4312" s="186">
        <v>93</v>
      </c>
      <c r="I4312" s="181">
        <v>213</v>
      </c>
      <c r="J4312" s="189" t="s">
        <v>111</v>
      </c>
      <c r="K4312" s="187">
        <v>5032.0600000000004</v>
      </c>
      <c r="L4312" s="185" t="s">
        <v>62</v>
      </c>
      <c r="M4312" s="179" t="s">
        <v>1308</v>
      </c>
      <c r="N4312" s="191" t="s">
        <v>1309</v>
      </c>
      <c r="O4312" s="190" t="s">
        <v>1309</v>
      </c>
      <c r="P4312" s="180" t="s">
        <v>1314</v>
      </c>
      <c r="Q4312" s="180" t="s">
        <v>1315</v>
      </c>
      <c r="R4312" s="186">
        <v>7</v>
      </c>
      <c r="S4312" s="186">
        <v>2</v>
      </c>
      <c r="T4312" s="188">
        <v>102</v>
      </c>
    </row>
    <row r="4313" spans="1:20" s="178" customFormat="1" ht="12.75" customHeight="1" x14ac:dyDescent="0.2">
      <c r="A4313" s="182">
        <v>18</v>
      </c>
      <c r="B4313" s="184" t="s">
        <v>63</v>
      </c>
      <c r="C4313" s="181">
        <v>1</v>
      </c>
      <c r="D4313" s="183">
        <v>44317</v>
      </c>
      <c r="E4313" s="182">
        <v>5</v>
      </c>
      <c r="F4313" s="182" t="s">
        <v>1237</v>
      </c>
      <c r="G4313" s="182">
        <v>2021</v>
      </c>
      <c r="H4313" s="186">
        <v>78</v>
      </c>
      <c r="I4313" s="181">
        <v>213</v>
      </c>
      <c r="J4313" s="189" t="s">
        <v>111</v>
      </c>
      <c r="K4313" s="187">
        <v>6672.81</v>
      </c>
      <c r="L4313" s="185" t="s">
        <v>64</v>
      </c>
      <c r="M4313" s="179" t="s">
        <v>1308</v>
      </c>
      <c r="N4313" s="191" t="s">
        <v>1309</v>
      </c>
      <c r="O4313" s="190" t="s">
        <v>1309</v>
      </c>
      <c r="P4313" s="180" t="s">
        <v>1314</v>
      </c>
      <c r="Q4313" s="180" t="s">
        <v>1315</v>
      </c>
      <c r="R4313" s="186">
        <v>0</v>
      </c>
      <c r="S4313" s="186">
        <v>2</v>
      </c>
      <c r="T4313" s="188">
        <v>80</v>
      </c>
    </row>
    <row r="4314" spans="1:20" s="178" customFormat="1" ht="12.75" customHeight="1" x14ac:dyDescent="0.2">
      <c r="A4314" s="182">
        <v>97</v>
      </c>
      <c r="B4314" s="184" t="s">
        <v>66</v>
      </c>
      <c r="C4314" s="181">
        <v>1</v>
      </c>
      <c r="D4314" s="183">
        <v>44317</v>
      </c>
      <c r="E4314" s="182">
        <v>5</v>
      </c>
      <c r="F4314" s="182" t="s">
        <v>1237</v>
      </c>
      <c r="G4314" s="182">
        <v>2021</v>
      </c>
      <c r="H4314" s="186">
        <v>6</v>
      </c>
      <c r="I4314" s="181">
        <v>213</v>
      </c>
      <c r="J4314" s="189" t="s">
        <v>111</v>
      </c>
      <c r="K4314" s="187">
        <v>540.75</v>
      </c>
      <c r="L4314" s="185" t="s">
        <v>64</v>
      </c>
      <c r="M4314" s="179" t="s">
        <v>1308</v>
      </c>
      <c r="N4314" s="191" t="s">
        <v>1309</v>
      </c>
      <c r="O4314" s="190" t="s">
        <v>1309</v>
      </c>
      <c r="P4314" s="180" t="s">
        <v>1314</v>
      </c>
      <c r="Q4314" s="180" t="s">
        <v>1315</v>
      </c>
      <c r="R4314" s="186">
        <v>0</v>
      </c>
      <c r="S4314" s="186">
        <v>0</v>
      </c>
      <c r="T4314" s="188">
        <v>6</v>
      </c>
    </row>
    <row r="4315" spans="1:20" s="178" customFormat="1" ht="12.75" customHeight="1" x14ac:dyDescent="0.2">
      <c r="A4315" s="182">
        <v>85</v>
      </c>
      <c r="B4315" s="184" t="s">
        <v>67</v>
      </c>
      <c r="C4315" s="181">
        <v>1</v>
      </c>
      <c r="D4315" s="183">
        <v>44317</v>
      </c>
      <c r="E4315" s="182">
        <v>5</v>
      </c>
      <c r="F4315" s="182" t="s">
        <v>1237</v>
      </c>
      <c r="G4315" s="182">
        <v>2021</v>
      </c>
      <c r="H4315" s="186">
        <v>8</v>
      </c>
      <c r="I4315" s="181">
        <v>213</v>
      </c>
      <c r="J4315" s="189" t="s">
        <v>111</v>
      </c>
      <c r="K4315" s="187">
        <v>671.56</v>
      </c>
      <c r="L4315" s="185" t="s">
        <v>64</v>
      </c>
      <c r="M4315" s="179" t="s">
        <v>1308</v>
      </c>
      <c r="N4315" s="191" t="s">
        <v>1309</v>
      </c>
      <c r="O4315" s="190" t="s">
        <v>1309</v>
      </c>
      <c r="P4315" s="180" t="s">
        <v>1314</v>
      </c>
      <c r="Q4315" s="180" t="s">
        <v>1315</v>
      </c>
      <c r="R4315" s="186">
        <v>0</v>
      </c>
      <c r="S4315" s="186">
        <v>0</v>
      </c>
      <c r="T4315" s="188">
        <v>8</v>
      </c>
    </row>
    <row r="4316" spans="1:20" s="178" customFormat="1" ht="12.75" customHeight="1" x14ac:dyDescent="0.2">
      <c r="A4316" s="182">
        <v>51</v>
      </c>
      <c r="B4316" s="184" t="s">
        <v>68</v>
      </c>
      <c r="C4316" s="181">
        <v>1</v>
      </c>
      <c r="D4316" s="183">
        <v>44317</v>
      </c>
      <c r="E4316" s="182">
        <v>5</v>
      </c>
      <c r="F4316" s="182" t="s">
        <v>1237</v>
      </c>
      <c r="G4316" s="182">
        <v>2021</v>
      </c>
      <c r="H4316" s="186">
        <v>10</v>
      </c>
      <c r="I4316" s="181">
        <v>213</v>
      </c>
      <c r="J4316" s="189" t="s">
        <v>111</v>
      </c>
      <c r="K4316" s="187">
        <v>1400.61</v>
      </c>
      <c r="L4316" s="185" t="s">
        <v>64</v>
      </c>
      <c r="M4316" s="179" t="s">
        <v>1308</v>
      </c>
      <c r="N4316" s="191" t="s">
        <v>1309</v>
      </c>
      <c r="O4316" s="190" t="s">
        <v>1309</v>
      </c>
      <c r="P4316" s="180" t="s">
        <v>1314</v>
      </c>
      <c r="Q4316" s="180" t="s">
        <v>1315</v>
      </c>
      <c r="R4316" s="186">
        <v>0</v>
      </c>
      <c r="S4316" s="186">
        <v>0</v>
      </c>
      <c r="T4316" s="188">
        <v>10</v>
      </c>
    </row>
    <row r="4317" spans="1:20" s="178" customFormat="1" ht="12.75" customHeight="1" x14ac:dyDescent="0.2">
      <c r="A4317" s="182">
        <v>83</v>
      </c>
      <c r="B4317" s="184" t="s">
        <v>69</v>
      </c>
      <c r="C4317" s="181">
        <v>1</v>
      </c>
      <c r="D4317" s="183">
        <v>44317</v>
      </c>
      <c r="E4317" s="182">
        <v>5</v>
      </c>
      <c r="F4317" s="182" t="s">
        <v>1237</v>
      </c>
      <c r="G4317" s="182">
        <v>2021</v>
      </c>
      <c r="H4317" s="186">
        <v>13</v>
      </c>
      <c r="I4317" s="181">
        <v>213</v>
      </c>
      <c r="J4317" s="189" t="s">
        <v>111</v>
      </c>
      <c r="K4317" s="187">
        <v>1170.83</v>
      </c>
      <c r="L4317" s="185" t="s">
        <v>64</v>
      </c>
      <c r="M4317" s="179" t="s">
        <v>1308</v>
      </c>
      <c r="N4317" s="191" t="s">
        <v>1309</v>
      </c>
      <c r="O4317" s="190" t="s">
        <v>1309</v>
      </c>
      <c r="P4317" s="180" t="s">
        <v>1314</v>
      </c>
      <c r="Q4317" s="180" t="s">
        <v>1315</v>
      </c>
      <c r="R4317" s="186">
        <v>0</v>
      </c>
      <c r="S4317" s="186">
        <v>0</v>
      </c>
      <c r="T4317" s="188">
        <v>13</v>
      </c>
    </row>
    <row r="4318" spans="1:20" s="178" customFormat="1" ht="12.75" customHeight="1" x14ac:dyDescent="0.2">
      <c r="A4318" s="182">
        <v>52</v>
      </c>
      <c r="B4318" s="184" t="s">
        <v>70</v>
      </c>
      <c r="C4318" s="181">
        <v>1</v>
      </c>
      <c r="D4318" s="183">
        <v>44317</v>
      </c>
      <c r="E4318" s="182">
        <v>5</v>
      </c>
      <c r="F4318" s="182" t="s">
        <v>1237</v>
      </c>
      <c r="G4318" s="182">
        <v>2021</v>
      </c>
      <c r="H4318" s="186">
        <v>12</v>
      </c>
      <c r="I4318" s="181">
        <v>213</v>
      </c>
      <c r="J4318" s="189" t="s">
        <v>111</v>
      </c>
      <c r="K4318" s="187">
        <v>1064.9000000000001</v>
      </c>
      <c r="L4318" s="185" t="s">
        <v>64</v>
      </c>
      <c r="M4318" s="179" t="s">
        <v>1308</v>
      </c>
      <c r="N4318" s="191" t="s">
        <v>1309</v>
      </c>
      <c r="O4318" s="190" t="s">
        <v>1309</v>
      </c>
      <c r="P4318" s="180" t="s">
        <v>1314</v>
      </c>
      <c r="Q4318" s="180" t="s">
        <v>1315</v>
      </c>
      <c r="R4318" s="186">
        <v>0</v>
      </c>
      <c r="S4318" s="186">
        <v>0</v>
      </c>
      <c r="T4318" s="188">
        <v>12</v>
      </c>
    </row>
    <row r="4319" spans="1:20" s="178" customFormat="1" ht="12.75" customHeight="1" x14ac:dyDescent="0.2">
      <c r="A4319" s="182">
        <v>90</v>
      </c>
      <c r="B4319" s="184" t="s">
        <v>72</v>
      </c>
      <c r="C4319" s="181">
        <v>1</v>
      </c>
      <c r="D4319" s="183">
        <v>44317</v>
      </c>
      <c r="E4319" s="182">
        <v>5</v>
      </c>
      <c r="F4319" s="182" t="s">
        <v>1237</v>
      </c>
      <c r="G4319" s="182">
        <v>2021</v>
      </c>
      <c r="H4319" s="186">
        <v>15</v>
      </c>
      <c r="I4319" s="181">
        <v>213</v>
      </c>
      <c r="J4319" s="189" t="s">
        <v>111</v>
      </c>
      <c r="K4319" s="187">
        <v>1289.69</v>
      </c>
      <c r="L4319" s="185" t="s">
        <v>64</v>
      </c>
      <c r="M4319" s="179" t="s">
        <v>1308</v>
      </c>
      <c r="N4319" s="191" t="s">
        <v>1309</v>
      </c>
      <c r="O4319" s="190" t="s">
        <v>1309</v>
      </c>
      <c r="P4319" s="180" t="s">
        <v>1314</v>
      </c>
      <c r="Q4319" s="180" t="s">
        <v>1315</v>
      </c>
      <c r="R4319" s="186">
        <v>0</v>
      </c>
      <c r="S4319" s="186">
        <v>0</v>
      </c>
      <c r="T4319" s="188">
        <v>15</v>
      </c>
    </row>
    <row r="4320" spans="1:20" s="178" customFormat="1" ht="12.75" customHeight="1" x14ac:dyDescent="0.2">
      <c r="A4320" s="182">
        <v>25</v>
      </c>
      <c r="B4320" s="184" t="s">
        <v>73</v>
      </c>
      <c r="C4320" s="181">
        <v>1</v>
      </c>
      <c r="D4320" s="183">
        <v>44317</v>
      </c>
      <c r="E4320" s="182">
        <v>5</v>
      </c>
      <c r="F4320" s="182" t="s">
        <v>1237</v>
      </c>
      <c r="G4320" s="182">
        <v>2021</v>
      </c>
      <c r="H4320" s="186">
        <v>6</v>
      </c>
      <c r="I4320" s="181">
        <v>213</v>
      </c>
      <c r="J4320" s="189" t="s">
        <v>111</v>
      </c>
      <c r="K4320" s="187">
        <v>689.15</v>
      </c>
      <c r="L4320" s="185" t="s">
        <v>64</v>
      </c>
      <c r="M4320" s="179" t="s">
        <v>1308</v>
      </c>
      <c r="N4320" s="191" t="s">
        <v>1309</v>
      </c>
      <c r="O4320" s="190" t="s">
        <v>1309</v>
      </c>
      <c r="P4320" s="180" t="s">
        <v>1314</v>
      </c>
      <c r="Q4320" s="180" t="s">
        <v>1315</v>
      </c>
      <c r="R4320" s="186">
        <v>0</v>
      </c>
      <c r="S4320" s="186">
        <v>0</v>
      </c>
      <c r="T4320" s="188">
        <v>6</v>
      </c>
    </row>
    <row r="4321" spans="1:20" s="178" customFormat="1" ht="12.75" customHeight="1" x14ac:dyDescent="0.2">
      <c r="A4321" s="182">
        <v>102</v>
      </c>
      <c r="B4321" s="184" t="s">
        <v>74</v>
      </c>
      <c r="C4321" s="181">
        <v>1</v>
      </c>
      <c r="D4321" s="183">
        <v>44317</v>
      </c>
      <c r="E4321" s="182">
        <v>5</v>
      </c>
      <c r="F4321" s="182" t="s">
        <v>1237</v>
      </c>
      <c r="G4321" s="182">
        <v>2021</v>
      </c>
      <c r="H4321" s="186">
        <v>6</v>
      </c>
      <c r="I4321" s="181">
        <v>213</v>
      </c>
      <c r="J4321" s="189" t="s">
        <v>111</v>
      </c>
      <c r="K4321" s="187">
        <v>633.03</v>
      </c>
      <c r="L4321" s="185" t="s">
        <v>64</v>
      </c>
      <c r="M4321" s="179" t="s">
        <v>1308</v>
      </c>
      <c r="N4321" s="191" t="s">
        <v>1309</v>
      </c>
      <c r="O4321" s="190" t="s">
        <v>1309</v>
      </c>
      <c r="P4321" s="180" t="s">
        <v>1314</v>
      </c>
      <c r="Q4321" s="180" t="s">
        <v>1315</v>
      </c>
      <c r="R4321" s="186">
        <v>0</v>
      </c>
      <c r="S4321" s="186">
        <v>0</v>
      </c>
      <c r="T4321" s="188">
        <v>6</v>
      </c>
    </row>
    <row r="4322" spans="1:20" s="178" customFormat="1" ht="12.75" customHeight="1" x14ac:dyDescent="0.2">
      <c r="A4322" s="182">
        <v>36</v>
      </c>
      <c r="B4322" s="184" t="s">
        <v>75</v>
      </c>
      <c r="C4322" s="181">
        <v>1</v>
      </c>
      <c r="D4322" s="183">
        <v>44317</v>
      </c>
      <c r="E4322" s="182">
        <v>5</v>
      </c>
      <c r="F4322" s="182" t="s">
        <v>1237</v>
      </c>
      <c r="G4322" s="182">
        <v>2021</v>
      </c>
      <c r="H4322" s="186">
        <v>14</v>
      </c>
      <c r="I4322" s="181">
        <v>213</v>
      </c>
      <c r="J4322" s="189" t="s">
        <v>111</v>
      </c>
      <c r="K4322" s="187">
        <v>1294.21</v>
      </c>
      <c r="L4322" s="185" t="s">
        <v>64</v>
      </c>
      <c r="M4322" s="179" t="s">
        <v>1308</v>
      </c>
      <c r="N4322" s="191" t="s">
        <v>1309</v>
      </c>
      <c r="O4322" s="190" t="s">
        <v>1309</v>
      </c>
      <c r="P4322" s="180" t="s">
        <v>1314</v>
      </c>
      <c r="Q4322" s="180" t="s">
        <v>1315</v>
      </c>
      <c r="R4322" s="186">
        <v>0</v>
      </c>
      <c r="S4322" s="186">
        <v>0</v>
      </c>
      <c r="T4322" s="188">
        <v>14</v>
      </c>
    </row>
    <row r="4323" spans="1:20" s="178" customFormat="1" ht="12.75" customHeight="1" x14ac:dyDescent="0.2">
      <c r="A4323" s="182">
        <v>70</v>
      </c>
      <c r="B4323" s="184" t="s">
        <v>76</v>
      </c>
      <c r="C4323" s="181">
        <v>1</v>
      </c>
      <c r="D4323" s="183">
        <v>44317</v>
      </c>
      <c r="E4323" s="182">
        <v>5</v>
      </c>
      <c r="F4323" s="182" t="s">
        <v>1237</v>
      </c>
      <c r="G4323" s="182">
        <v>2021</v>
      </c>
      <c r="H4323" s="186">
        <v>6</v>
      </c>
      <c r="I4323" s="181">
        <v>213</v>
      </c>
      <c r="J4323" s="189" t="s">
        <v>111</v>
      </c>
      <c r="K4323" s="187">
        <v>488.31</v>
      </c>
      <c r="L4323" s="185" t="s">
        <v>64</v>
      </c>
      <c r="M4323" s="179" t="s">
        <v>1308</v>
      </c>
      <c r="N4323" s="191" t="s">
        <v>1309</v>
      </c>
      <c r="O4323" s="190" t="s">
        <v>1309</v>
      </c>
      <c r="P4323" s="180" t="s">
        <v>1314</v>
      </c>
      <c r="Q4323" s="180" t="s">
        <v>1315</v>
      </c>
      <c r="R4323" s="186">
        <v>0</v>
      </c>
      <c r="S4323" s="186">
        <v>0</v>
      </c>
      <c r="T4323" s="188">
        <v>6</v>
      </c>
    </row>
    <row r="4324" spans="1:20" s="178" customFormat="1" ht="12.75" customHeight="1" x14ac:dyDescent="0.2">
      <c r="A4324" s="182">
        <v>67</v>
      </c>
      <c r="B4324" s="184" t="s">
        <v>77</v>
      </c>
      <c r="C4324" s="181">
        <v>1</v>
      </c>
      <c r="D4324" s="183">
        <v>44317</v>
      </c>
      <c r="E4324" s="182">
        <v>5</v>
      </c>
      <c r="F4324" s="182" t="s">
        <v>1237</v>
      </c>
      <c r="G4324" s="182">
        <v>2021</v>
      </c>
      <c r="H4324" s="186">
        <v>15</v>
      </c>
      <c r="I4324" s="181">
        <v>213</v>
      </c>
      <c r="J4324" s="189" t="s">
        <v>111</v>
      </c>
      <c r="K4324" s="187">
        <v>1304.02</v>
      </c>
      <c r="L4324" s="185" t="s">
        <v>64</v>
      </c>
      <c r="M4324" s="179" t="s">
        <v>1308</v>
      </c>
      <c r="N4324" s="191" t="s">
        <v>1309</v>
      </c>
      <c r="O4324" s="190" t="s">
        <v>1309</v>
      </c>
      <c r="P4324" s="180" t="s">
        <v>1314</v>
      </c>
      <c r="Q4324" s="180" t="s">
        <v>1315</v>
      </c>
      <c r="R4324" s="186">
        <v>0</v>
      </c>
      <c r="S4324" s="186">
        <v>0</v>
      </c>
      <c r="T4324" s="188">
        <v>15</v>
      </c>
    </row>
    <row r="4325" spans="1:20" s="178" customFormat="1" ht="12.75" customHeight="1" x14ac:dyDescent="0.2">
      <c r="A4325" s="182">
        <v>92</v>
      </c>
      <c r="B4325" s="184" t="s">
        <v>78</v>
      </c>
      <c r="C4325" s="181">
        <v>1</v>
      </c>
      <c r="D4325" s="183">
        <v>44317</v>
      </c>
      <c r="E4325" s="182">
        <v>5</v>
      </c>
      <c r="F4325" s="182" t="s">
        <v>1237</v>
      </c>
      <c r="G4325" s="182">
        <v>2021</v>
      </c>
      <c r="H4325" s="186">
        <v>14</v>
      </c>
      <c r="I4325" s="181">
        <v>213</v>
      </c>
      <c r="J4325" s="189" t="s">
        <v>111</v>
      </c>
      <c r="K4325" s="187">
        <v>1618.53</v>
      </c>
      <c r="L4325" s="185" t="s">
        <v>64</v>
      </c>
      <c r="M4325" s="179" t="s">
        <v>1308</v>
      </c>
      <c r="N4325" s="191" t="s">
        <v>1309</v>
      </c>
      <c r="O4325" s="190" t="s">
        <v>1309</v>
      </c>
      <c r="P4325" s="180" t="s">
        <v>1314</v>
      </c>
      <c r="Q4325" s="180" t="s">
        <v>1315</v>
      </c>
      <c r="R4325" s="186">
        <v>0</v>
      </c>
      <c r="S4325" s="186">
        <v>0</v>
      </c>
      <c r="T4325" s="188">
        <v>14</v>
      </c>
    </row>
    <row r="4326" spans="1:20" s="178" customFormat="1" ht="12.75" customHeight="1" x14ac:dyDescent="0.2">
      <c r="A4326" s="182">
        <v>58</v>
      </c>
      <c r="B4326" s="184" t="s">
        <v>79</v>
      </c>
      <c r="C4326" s="181">
        <v>1</v>
      </c>
      <c r="D4326" s="183">
        <v>44317</v>
      </c>
      <c r="E4326" s="182">
        <v>5</v>
      </c>
      <c r="F4326" s="182" t="s">
        <v>1237</v>
      </c>
      <c r="G4326" s="182">
        <v>2021</v>
      </c>
      <c r="H4326" s="186">
        <v>7</v>
      </c>
      <c r="I4326" s="181">
        <v>213</v>
      </c>
      <c r="J4326" s="189" t="s">
        <v>111</v>
      </c>
      <c r="K4326" s="187">
        <v>485.46</v>
      </c>
      <c r="L4326" s="185" t="s">
        <v>64</v>
      </c>
      <c r="M4326" s="179" t="s">
        <v>1308</v>
      </c>
      <c r="N4326" s="191" t="s">
        <v>1309</v>
      </c>
      <c r="O4326" s="190" t="s">
        <v>1309</v>
      </c>
      <c r="P4326" s="180" t="s">
        <v>1314</v>
      </c>
      <c r="Q4326" s="180" t="s">
        <v>1315</v>
      </c>
      <c r="R4326" s="186">
        <v>0</v>
      </c>
      <c r="S4326" s="186">
        <v>0</v>
      </c>
      <c r="T4326" s="188">
        <v>7</v>
      </c>
    </row>
    <row r="4327" spans="1:20" s="178" customFormat="1" ht="12.75" customHeight="1" x14ac:dyDescent="0.2">
      <c r="A4327" s="182">
        <v>130</v>
      </c>
      <c r="B4327" s="184" t="s">
        <v>80</v>
      </c>
      <c r="C4327" s="181">
        <v>1</v>
      </c>
      <c r="D4327" s="183">
        <v>44317</v>
      </c>
      <c r="E4327" s="182">
        <v>5</v>
      </c>
      <c r="F4327" s="182" t="s">
        <v>1237</v>
      </c>
      <c r="G4327" s="182">
        <v>2021</v>
      </c>
      <c r="H4327" s="186">
        <v>7</v>
      </c>
      <c r="I4327" s="181">
        <v>213</v>
      </c>
      <c r="J4327" s="189" t="s">
        <v>111</v>
      </c>
      <c r="K4327" s="187">
        <v>533.28</v>
      </c>
      <c r="L4327" s="185" t="s">
        <v>64</v>
      </c>
      <c r="M4327" s="179" t="s">
        <v>1308</v>
      </c>
      <c r="N4327" s="191" t="s">
        <v>1309</v>
      </c>
      <c r="O4327" s="190" t="s">
        <v>1309</v>
      </c>
      <c r="P4327" s="180" t="s">
        <v>1314</v>
      </c>
      <c r="Q4327" s="180" t="s">
        <v>1315</v>
      </c>
      <c r="R4327" s="186">
        <v>0</v>
      </c>
      <c r="S4327" s="186">
        <v>0</v>
      </c>
      <c r="T4327" s="188">
        <v>7</v>
      </c>
    </row>
    <row r="4328" spans="1:20" s="178" customFormat="1" ht="12.75" customHeight="1" x14ac:dyDescent="0.2">
      <c r="A4328" s="182">
        <v>15</v>
      </c>
      <c r="B4328" s="184" t="s">
        <v>81</v>
      </c>
      <c r="C4328" s="181">
        <v>1</v>
      </c>
      <c r="D4328" s="183">
        <v>44317</v>
      </c>
      <c r="E4328" s="182">
        <v>5</v>
      </c>
      <c r="F4328" s="182" t="s">
        <v>1237</v>
      </c>
      <c r="G4328" s="182">
        <v>2021</v>
      </c>
      <c r="H4328" s="186">
        <v>11</v>
      </c>
      <c r="I4328" s="181">
        <v>213</v>
      </c>
      <c r="J4328" s="189" t="s">
        <v>111</v>
      </c>
      <c r="K4328" s="187">
        <v>1035.96</v>
      </c>
      <c r="L4328" s="185" t="s">
        <v>64</v>
      </c>
      <c r="M4328" s="179" t="s">
        <v>1308</v>
      </c>
      <c r="N4328" s="191" t="s">
        <v>1309</v>
      </c>
      <c r="O4328" s="190" t="s">
        <v>1309</v>
      </c>
      <c r="P4328" s="180" t="s">
        <v>1314</v>
      </c>
      <c r="Q4328" s="180" t="s">
        <v>1315</v>
      </c>
      <c r="R4328" s="186">
        <v>0</v>
      </c>
      <c r="S4328" s="186">
        <v>0</v>
      </c>
      <c r="T4328" s="188">
        <v>11</v>
      </c>
    </row>
    <row r="4329" spans="1:20" s="178" customFormat="1" ht="12.75" customHeight="1" x14ac:dyDescent="0.2">
      <c r="A4329" s="182">
        <v>68</v>
      </c>
      <c r="B4329" s="184" t="s">
        <v>82</v>
      </c>
      <c r="C4329" s="181">
        <v>1</v>
      </c>
      <c r="D4329" s="183">
        <v>44317</v>
      </c>
      <c r="E4329" s="182">
        <v>5</v>
      </c>
      <c r="F4329" s="182" t="s">
        <v>1237</v>
      </c>
      <c r="G4329" s="182">
        <v>2021</v>
      </c>
      <c r="H4329" s="186">
        <v>9</v>
      </c>
      <c r="I4329" s="181">
        <v>213</v>
      </c>
      <c r="J4329" s="189" t="s">
        <v>111</v>
      </c>
      <c r="K4329" s="187">
        <v>908.45</v>
      </c>
      <c r="L4329" s="185" t="s">
        <v>64</v>
      </c>
      <c r="M4329" s="179" t="s">
        <v>1308</v>
      </c>
      <c r="N4329" s="191" t="s">
        <v>1309</v>
      </c>
      <c r="O4329" s="190" t="s">
        <v>1309</v>
      </c>
      <c r="P4329" s="180" t="s">
        <v>1314</v>
      </c>
      <c r="Q4329" s="180" t="s">
        <v>1315</v>
      </c>
      <c r="R4329" s="186">
        <v>0</v>
      </c>
      <c r="S4329" s="186">
        <v>0</v>
      </c>
      <c r="T4329" s="188">
        <v>9</v>
      </c>
    </row>
    <row r="4330" spans="1:20" s="178" customFormat="1" ht="12.75" customHeight="1" x14ac:dyDescent="0.2">
      <c r="A4330" s="182">
        <v>94</v>
      </c>
      <c r="B4330" s="184" t="s">
        <v>83</v>
      </c>
      <c r="C4330" s="181">
        <v>1</v>
      </c>
      <c r="D4330" s="183">
        <v>44317</v>
      </c>
      <c r="E4330" s="182">
        <v>5</v>
      </c>
      <c r="F4330" s="182" t="s">
        <v>1237</v>
      </c>
      <c r="G4330" s="182">
        <v>2021</v>
      </c>
      <c r="H4330" s="186">
        <v>17</v>
      </c>
      <c r="I4330" s="181">
        <v>213</v>
      </c>
      <c r="J4330" s="189" t="s">
        <v>111</v>
      </c>
      <c r="K4330" s="187">
        <v>1157.57</v>
      </c>
      <c r="L4330" s="185" t="s">
        <v>64</v>
      </c>
      <c r="M4330" s="179" t="s">
        <v>1308</v>
      </c>
      <c r="N4330" s="191" t="s">
        <v>1309</v>
      </c>
      <c r="O4330" s="190" t="s">
        <v>1309</v>
      </c>
      <c r="P4330" s="180" t="s">
        <v>1314</v>
      </c>
      <c r="Q4330" s="180" t="s">
        <v>1315</v>
      </c>
      <c r="R4330" s="186">
        <v>0</v>
      </c>
      <c r="S4330" s="186">
        <v>0</v>
      </c>
      <c r="T4330" s="188">
        <v>17</v>
      </c>
    </row>
    <row r="4331" spans="1:20" s="178" customFormat="1" ht="12.75" customHeight="1" x14ac:dyDescent="0.2">
      <c r="A4331" s="182">
        <v>88</v>
      </c>
      <c r="B4331" s="184" t="s">
        <v>84</v>
      </c>
      <c r="C4331" s="181">
        <v>1</v>
      </c>
      <c r="D4331" s="183">
        <v>44317</v>
      </c>
      <c r="E4331" s="182">
        <v>5</v>
      </c>
      <c r="F4331" s="182" t="s">
        <v>1237</v>
      </c>
      <c r="G4331" s="182">
        <v>2021</v>
      </c>
      <c r="H4331" s="186">
        <v>7</v>
      </c>
      <c r="I4331" s="181">
        <v>213</v>
      </c>
      <c r="J4331" s="189" t="s">
        <v>111</v>
      </c>
      <c r="K4331" s="187">
        <v>456.29</v>
      </c>
      <c r="L4331" s="185" t="s">
        <v>64</v>
      </c>
      <c r="M4331" s="179" t="s">
        <v>1308</v>
      </c>
      <c r="N4331" s="191" t="s">
        <v>1309</v>
      </c>
      <c r="O4331" s="190" t="s">
        <v>1309</v>
      </c>
      <c r="P4331" s="180" t="s">
        <v>1314</v>
      </c>
      <c r="Q4331" s="180" t="s">
        <v>1315</v>
      </c>
      <c r="R4331" s="186">
        <v>0</v>
      </c>
      <c r="S4331" s="186">
        <v>0</v>
      </c>
      <c r="T4331" s="188">
        <v>7</v>
      </c>
    </row>
    <row r="4332" spans="1:20" s="178" customFormat="1" ht="12.75" customHeight="1" x14ac:dyDescent="0.2">
      <c r="A4332" s="182">
        <v>62</v>
      </c>
      <c r="B4332" s="184" t="s">
        <v>85</v>
      </c>
      <c r="C4332" s="181">
        <v>1</v>
      </c>
      <c r="D4332" s="183">
        <v>44317</v>
      </c>
      <c r="E4332" s="182">
        <v>5</v>
      </c>
      <c r="F4332" s="182" t="s">
        <v>1237</v>
      </c>
      <c r="G4332" s="182">
        <v>2021</v>
      </c>
      <c r="H4332" s="186">
        <v>9</v>
      </c>
      <c r="I4332" s="181">
        <v>213</v>
      </c>
      <c r="J4332" s="189" t="s">
        <v>111</v>
      </c>
      <c r="K4332" s="187">
        <v>1096.69</v>
      </c>
      <c r="L4332" s="185" t="s">
        <v>64</v>
      </c>
      <c r="M4332" s="179" t="s">
        <v>1308</v>
      </c>
      <c r="N4332" s="191" t="s">
        <v>1309</v>
      </c>
      <c r="O4332" s="190" t="s">
        <v>1309</v>
      </c>
      <c r="P4332" s="180" t="s">
        <v>1314</v>
      </c>
      <c r="Q4332" s="180" t="s">
        <v>1315</v>
      </c>
      <c r="R4332" s="186">
        <v>0</v>
      </c>
      <c r="S4332" s="186">
        <v>0</v>
      </c>
      <c r="T4332" s="188">
        <v>9</v>
      </c>
    </row>
    <row r="4333" spans="1:20" s="178" customFormat="1" ht="12.75" customHeight="1" x14ac:dyDescent="0.2">
      <c r="A4333" s="182">
        <v>91</v>
      </c>
      <c r="B4333" s="184" t="s">
        <v>86</v>
      </c>
      <c r="C4333" s="181">
        <v>1</v>
      </c>
      <c r="D4333" s="183">
        <v>44317</v>
      </c>
      <c r="E4333" s="182">
        <v>5</v>
      </c>
      <c r="F4333" s="182" t="s">
        <v>1237</v>
      </c>
      <c r="G4333" s="182">
        <v>2021</v>
      </c>
      <c r="H4333" s="186">
        <v>13</v>
      </c>
      <c r="I4333" s="181">
        <v>213</v>
      </c>
      <c r="J4333" s="189" t="s">
        <v>111</v>
      </c>
      <c r="K4333" s="187">
        <v>811.43</v>
      </c>
      <c r="L4333" s="185" t="s">
        <v>64</v>
      </c>
      <c r="M4333" s="179" t="s">
        <v>1308</v>
      </c>
      <c r="N4333" s="191" t="s">
        <v>1309</v>
      </c>
      <c r="O4333" s="190" t="s">
        <v>1309</v>
      </c>
      <c r="P4333" s="180" t="s">
        <v>1314</v>
      </c>
      <c r="Q4333" s="180" t="s">
        <v>1315</v>
      </c>
      <c r="R4333" s="186">
        <v>0</v>
      </c>
      <c r="S4333" s="186">
        <v>0</v>
      </c>
      <c r="T4333" s="188">
        <v>13</v>
      </c>
    </row>
    <row r="4334" spans="1:20" s="178" customFormat="1" ht="12.75" customHeight="1" x14ac:dyDescent="0.2">
      <c r="A4334" s="182">
        <v>89</v>
      </c>
      <c r="B4334" s="184" t="s">
        <v>87</v>
      </c>
      <c r="C4334" s="181">
        <v>1</v>
      </c>
      <c r="D4334" s="183">
        <v>44317</v>
      </c>
      <c r="E4334" s="182">
        <v>5</v>
      </c>
      <c r="F4334" s="182" t="s">
        <v>1237</v>
      </c>
      <c r="G4334" s="182">
        <v>2021</v>
      </c>
      <c r="H4334" s="186">
        <v>14</v>
      </c>
      <c r="I4334" s="181">
        <v>213</v>
      </c>
      <c r="J4334" s="189" t="s">
        <v>111</v>
      </c>
      <c r="K4334" s="187">
        <v>1048.6099999999999</v>
      </c>
      <c r="L4334" s="185" t="s">
        <v>64</v>
      </c>
      <c r="M4334" s="179" t="s">
        <v>1308</v>
      </c>
      <c r="N4334" s="191" t="s">
        <v>1309</v>
      </c>
      <c r="O4334" s="190" t="s">
        <v>1309</v>
      </c>
      <c r="P4334" s="180" t="s">
        <v>1314</v>
      </c>
      <c r="Q4334" s="180" t="s">
        <v>1315</v>
      </c>
      <c r="R4334" s="186">
        <v>0</v>
      </c>
      <c r="S4334" s="186">
        <v>0</v>
      </c>
      <c r="T4334" s="188">
        <v>14</v>
      </c>
    </row>
    <row r="4335" spans="1:20" s="178" customFormat="1" ht="12.75" customHeight="1" x14ac:dyDescent="0.2">
      <c r="A4335" s="182">
        <v>310</v>
      </c>
      <c r="B4335" s="184" t="s">
        <v>1349</v>
      </c>
      <c r="C4335" s="181">
        <v>1</v>
      </c>
      <c r="D4335" s="183">
        <v>44317</v>
      </c>
      <c r="E4335" s="182">
        <v>5</v>
      </c>
      <c r="F4335" s="182" t="s">
        <v>1237</v>
      </c>
      <c r="G4335" s="182">
        <v>2021</v>
      </c>
      <c r="H4335" s="186">
        <v>8</v>
      </c>
      <c r="I4335" s="181">
        <v>213</v>
      </c>
      <c r="J4335" s="189" t="s">
        <v>111</v>
      </c>
      <c r="K4335" s="187">
        <v>633.52</v>
      </c>
      <c r="L4335" s="185" t="s">
        <v>64</v>
      </c>
      <c r="M4335" s="179" t="s">
        <v>1308</v>
      </c>
      <c r="N4335" s="191" t="s">
        <v>1309</v>
      </c>
      <c r="O4335" s="190" t="s">
        <v>1309</v>
      </c>
      <c r="P4335" s="180" t="s">
        <v>1314</v>
      </c>
      <c r="Q4335" s="180" t="s">
        <v>1315</v>
      </c>
      <c r="R4335" s="186">
        <v>0</v>
      </c>
      <c r="S4335" s="186">
        <v>0</v>
      </c>
      <c r="T4335" s="188">
        <v>8</v>
      </c>
    </row>
    <row r="4336" spans="1:20" s="178" customFormat="1" ht="12.75" customHeight="1" x14ac:dyDescent="0.2">
      <c r="A4336" s="182">
        <v>225</v>
      </c>
      <c r="B4336" s="184" t="s">
        <v>1347</v>
      </c>
      <c r="C4336" s="181">
        <v>1</v>
      </c>
      <c r="D4336" s="183">
        <v>44317</v>
      </c>
      <c r="E4336" s="182">
        <v>5</v>
      </c>
      <c r="F4336" s="182" t="s">
        <v>1237</v>
      </c>
      <c r="G4336" s="182">
        <v>2021</v>
      </c>
      <c r="H4336" s="186">
        <v>6</v>
      </c>
      <c r="I4336" s="181">
        <v>213</v>
      </c>
      <c r="J4336" s="189" t="s">
        <v>111</v>
      </c>
      <c r="K4336" s="187">
        <v>457.82</v>
      </c>
      <c r="L4336" s="185" t="s">
        <v>64</v>
      </c>
      <c r="M4336" s="179" t="s">
        <v>1308</v>
      </c>
      <c r="N4336" s="191" t="s">
        <v>1309</v>
      </c>
      <c r="O4336" s="190" t="s">
        <v>1309</v>
      </c>
      <c r="P4336" s="180" t="s">
        <v>1314</v>
      </c>
      <c r="Q4336" s="180" t="s">
        <v>1315</v>
      </c>
      <c r="R4336" s="186">
        <v>0</v>
      </c>
      <c r="S4336" s="186">
        <v>0</v>
      </c>
      <c r="T4336" s="188">
        <v>6</v>
      </c>
    </row>
    <row r="4337" spans="1:20" s="178" customFormat="1" ht="12.75" customHeight="1" x14ac:dyDescent="0.2">
      <c r="A4337" s="182">
        <v>255</v>
      </c>
      <c r="B4337" s="184" t="s">
        <v>1348</v>
      </c>
      <c r="C4337" s="181">
        <v>1</v>
      </c>
      <c r="D4337" s="183">
        <v>44317</v>
      </c>
      <c r="E4337" s="182">
        <v>5</v>
      </c>
      <c r="F4337" s="182" t="s">
        <v>1237</v>
      </c>
      <c r="G4337" s="182">
        <v>2021</v>
      </c>
      <c r="H4337" s="186">
        <v>6</v>
      </c>
      <c r="I4337" s="181">
        <v>213</v>
      </c>
      <c r="J4337" s="189" t="s">
        <v>111</v>
      </c>
      <c r="K4337" s="187">
        <v>474.57</v>
      </c>
      <c r="L4337" s="185" t="s">
        <v>64</v>
      </c>
      <c r="M4337" s="179" t="s">
        <v>1308</v>
      </c>
      <c r="N4337" s="191" t="s">
        <v>1309</v>
      </c>
      <c r="O4337" s="190" t="s">
        <v>1309</v>
      </c>
      <c r="P4337" s="180" t="s">
        <v>1314</v>
      </c>
      <c r="Q4337" s="180" t="s">
        <v>1315</v>
      </c>
      <c r="R4337" s="186">
        <v>0</v>
      </c>
      <c r="S4337" s="186">
        <v>0</v>
      </c>
      <c r="T4337" s="188">
        <v>6</v>
      </c>
    </row>
    <row r="4338" spans="1:20" s="178" customFormat="1" ht="12.75" customHeight="1" x14ac:dyDescent="0.2">
      <c r="A4338" s="182">
        <v>150</v>
      </c>
      <c r="B4338" s="184" t="s">
        <v>13</v>
      </c>
      <c r="C4338" s="181">
        <v>1</v>
      </c>
      <c r="D4338" s="183">
        <v>44317</v>
      </c>
      <c r="E4338" s="182">
        <v>5</v>
      </c>
      <c r="F4338" s="182" t="s">
        <v>1237</v>
      </c>
      <c r="G4338" s="182">
        <v>2021</v>
      </c>
      <c r="H4338" s="186">
        <v>1</v>
      </c>
      <c r="I4338" s="181">
        <v>213</v>
      </c>
      <c r="J4338" s="189" t="s">
        <v>111</v>
      </c>
      <c r="K4338" s="187">
        <v>134.63999999999999</v>
      </c>
      <c r="L4338" s="185" t="s">
        <v>1339</v>
      </c>
      <c r="M4338" s="179" t="s">
        <v>1308</v>
      </c>
      <c r="N4338" s="191" t="s">
        <v>1309</v>
      </c>
      <c r="O4338" s="190" t="s">
        <v>1309</v>
      </c>
      <c r="P4338" s="180" t="s">
        <v>1314</v>
      </c>
      <c r="Q4338" s="180" t="s">
        <v>1315</v>
      </c>
      <c r="R4338" s="186">
        <v>0</v>
      </c>
      <c r="S4338" s="186">
        <v>0</v>
      </c>
      <c r="T4338" s="188">
        <v>1</v>
      </c>
    </row>
    <row r="4339" spans="1:20" s="178" customFormat="1" ht="12.75" customHeight="1" x14ac:dyDescent="0.2">
      <c r="A4339" s="182">
        <v>71</v>
      </c>
      <c r="B4339" s="184" t="s">
        <v>14</v>
      </c>
      <c r="C4339" s="181">
        <v>1</v>
      </c>
      <c r="D4339" s="183">
        <v>44317</v>
      </c>
      <c r="E4339" s="182">
        <v>5</v>
      </c>
      <c r="F4339" s="182" t="s">
        <v>1237</v>
      </c>
      <c r="G4339" s="182">
        <v>2021</v>
      </c>
      <c r="H4339" s="186">
        <v>4</v>
      </c>
      <c r="I4339" s="181">
        <v>213</v>
      </c>
      <c r="J4339" s="189" t="s">
        <v>111</v>
      </c>
      <c r="K4339" s="187">
        <v>437.17</v>
      </c>
      <c r="L4339" s="185" t="s">
        <v>1339</v>
      </c>
      <c r="M4339" s="179" t="s">
        <v>1308</v>
      </c>
      <c r="N4339" s="191" t="s">
        <v>1309</v>
      </c>
      <c r="O4339" s="190" t="s">
        <v>1309</v>
      </c>
      <c r="P4339" s="180" t="s">
        <v>1314</v>
      </c>
      <c r="Q4339" s="180" t="s">
        <v>1315</v>
      </c>
      <c r="R4339" s="186">
        <v>0</v>
      </c>
      <c r="S4339" s="186">
        <v>0</v>
      </c>
      <c r="T4339" s="188">
        <v>4</v>
      </c>
    </row>
    <row r="4340" spans="1:20" s="178" customFormat="1" ht="12.75" customHeight="1" x14ac:dyDescent="0.2">
      <c r="A4340" s="182">
        <v>28</v>
      </c>
      <c r="B4340" s="184" t="s">
        <v>16</v>
      </c>
      <c r="C4340" s="181">
        <v>1</v>
      </c>
      <c r="D4340" s="183">
        <v>44317</v>
      </c>
      <c r="E4340" s="182">
        <v>5</v>
      </c>
      <c r="F4340" s="182" t="s">
        <v>1237</v>
      </c>
      <c r="G4340" s="182">
        <v>2021</v>
      </c>
      <c r="H4340" s="186">
        <v>0</v>
      </c>
      <c r="I4340" s="181">
        <v>213</v>
      </c>
      <c r="J4340" s="189" t="s">
        <v>111</v>
      </c>
      <c r="K4340" s="187">
        <v>0</v>
      </c>
      <c r="L4340" s="185" t="s">
        <v>88</v>
      </c>
      <c r="M4340" s="179" t="s">
        <v>1308</v>
      </c>
      <c r="N4340" s="191" t="s">
        <v>1309</v>
      </c>
      <c r="O4340" s="190" t="s">
        <v>1309</v>
      </c>
      <c r="P4340" s="180" t="s">
        <v>1314</v>
      </c>
      <c r="Q4340" s="180" t="s">
        <v>1315</v>
      </c>
      <c r="R4340" s="186">
        <v>0</v>
      </c>
      <c r="S4340" s="186">
        <v>0</v>
      </c>
      <c r="T4340" s="188">
        <v>0</v>
      </c>
    </row>
    <row r="4341" spans="1:20" s="178" customFormat="1" ht="12.75" customHeight="1" x14ac:dyDescent="0.2">
      <c r="A4341" s="182">
        <v>79</v>
      </c>
      <c r="B4341" s="184" t="s">
        <v>5</v>
      </c>
      <c r="C4341" s="181">
        <v>1</v>
      </c>
      <c r="D4341" s="183">
        <v>44317</v>
      </c>
      <c r="E4341" s="182">
        <v>5</v>
      </c>
      <c r="F4341" s="182" t="s">
        <v>1237</v>
      </c>
      <c r="G4341" s="182">
        <v>2021</v>
      </c>
      <c r="H4341" s="186">
        <v>6</v>
      </c>
      <c r="I4341" s="181">
        <v>213</v>
      </c>
      <c r="J4341" s="189" t="s">
        <v>111</v>
      </c>
      <c r="K4341" s="187">
        <v>564.83000000000004</v>
      </c>
      <c r="L4341" s="185" t="s">
        <v>88</v>
      </c>
      <c r="M4341" s="179" t="s">
        <v>1308</v>
      </c>
      <c r="N4341" s="191" t="s">
        <v>1309</v>
      </c>
      <c r="O4341" s="190" t="s">
        <v>1309</v>
      </c>
      <c r="P4341" s="180" t="s">
        <v>1314</v>
      </c>
      <c r="Q4341" s="180" t="s">
        <v>1315</v>
      </c>
      <c r="R4341" s="186">
        <v>0</v>
      </c>
      <c r="S4341" s="186">
        <v>0</v>
      </c>
      <c r="T4341" s="188">
        <v>6</v>
      </c>
    </row>
    <row r="4342" spans="1:20" s="178" customFormat="1" ht="12.75" customHeight="1" x14ac:dyDescent="0.2">
      <c r="A4342" s="182">
        <v>80</v>
      </c>
      <c r="B4342" s="184" t="s">
        <v>3</v>
      </c>
      <c r="C4342" s="181">
        <v>1</v>
      </c>
      <c r="D4342" s="183">
        <v>44317</v>
      </c>
      <c r="E4342" s="182">
        <v>5</v>
      </c>
      <c r="F4342" s="182" t="s">
        <v>1237</v>
      </c>
      <c r="G4342" s="182">
        <v>2021</v>
      </c>
      <c r="H4342" s="186">
        <v>26</v>
      </c>
      <c r="I4342" s="181">
        <v>213</v>
      </c>
      <c r="J4342" s="189" t="s">
        <v>111</v>
      </c>
      <c r="K4342" s="187">
        <v>2090.1999999999998</v>
      </c>
      <c r="L4342" s="185" t="s">
        <v>1341</v>
      </c>
      <c r="M4342" s="179" t="s">
        <v>1308</v>
      </c>
      <c r="N4342" s="191" t="s">
        <v>1309</v>
      </c>
      <c r="O4342" s="190" t="s">
        <v>1309</v>
      </c>
      <c r="P4342" s="180" t="s">
        <v>1314</v>
      </c>
      <c r="Q4342" s="180" t="s">
        <v>1315</v>
      </c>
      <c r="R4342" s="186">
        <v>0</v>
      </c>
      <c r="S4342" s="186">
        <v>1</v>
      </c>
      <c r="T4342" s="188">
        <v>27</v>
      </c>
    </row>
    <row r="4343" spans="1:20" s="178" customFormat="1" ht="12.75" customHeight="1" x14ac:dyDescent="0.2">
      <c r="A4343" s="182">
        <v>104</v>
      </c>
      <c r="B4343" s="184" t="s">
        <v>4</v>
      </c>
      <c r="C4343" s="181">
        <v>1</v>
      </c>
      <c r="D4343" s="183">
        <v>44317</v>
      </c>
      <c r="E4343" s="182">
        <v>5</v>
      </c>
      <c r="F4343" s="182" t="s">
        <v>1237</v>
      </c>
      <c r="G4343" s="182">
        <v>2021</v>
      </c>
      <c r="H4343" s="186">
        <v>2</v>
      </c>
      <c r="I4343" s="181">
        <v>213</v>
      </c>
      <c r="J4343" s="189" t="s">
        <v>111</v>
      </c>
      <c r="K4343" s="187">
        <v>114.99</v>
      </c>
      <c r="L4343" s="185" t="s">
        <v>1340</v>
      </c>
      <c r="M4343" s="179" t="s">
        <v>1308</v>
      </c>
      <c r="N4343" s="191" t="s">
        <v>1309</v>
      </c>
      <c r="O4343" s="190" t="s">
        <v>1309</v>
      </c>
      <c r="P4343" s="180" t="s">
        <v>1314</v>
      </c>
      <c r="Q4343" s="180" t="s">
        <v>1315</v>
      </c>
      <c r="R4343" s="186">
        <v>0</v>
      </c>
      <c r="S4343" s="186">
        <v>0</v>
      </c>
      <c r="T4343" s="188">
        <v>2</v>
      </c>
    </row>
    <row r="4344" spans="1:20" s="178" customFormat="1" ht="12.75" customHeight="1" x14ac:dyDescent="0.2">
      <c r="A4344" s="182" t="s">
        <v>1285</v>
      </c>
      <c r="B4344" s="184" t="s">
        <v>44</v>
      </c>
      <c r="C4344" s="181">
        <v>1</v>
      </c>
      <c r="D4344" s="183">
        <v>44317</v>
      </c>
      <c r="E4344" s="182">
        <v>5</v>
      </c>
      <c r="F4344" s="182" t="s">
        <v>1237</v>
      </c>
      <c r="G4344" s="182">
        <v>2021</v>
      </c>
      <c r="H4344" s="186">
        <v>2</v>
      </c>
      <c r="I4344" s="181">
        <v>213</v>
      </c>
      <c r="J4344" s="189" t="s">
        <v>111</v>
      </c>
      <c r="K4344" s="187">
        <v>130.74</v>
      </c>
      <c r="L4344" s="185" t="s">
        <v>88</v>
      </c>
      <c r="M4344" s="179" t="s">
        <v>1308</v>
      </c>
      <c r="N4344" s="191" t="s">
        <v>1309</v>
      </c>
      <c r="O4344" s="190" t="s">
        <v>1309</v>
      </c>
      <c r="P4344" s="180" t="s">
        <v>1314</v>
      </c>
      <c r="Q4344" s="180" t="s">
        <v>1315</v>
      </c>
      <c r="R4344" s="186">
        <v>0</v>
      </c>
      <c r="S4344" s="186">
        <v>0</v>
      </c>
      <c r="T4344" s="188">
        <v>2</v>
      </c>
    </row>
    <row r="4345" spans="1:20" s="178" customFormat="1" ht="12.75" customHeight="1" x14ac:dyDescent="0.2">
      <c r="A4345" s="182" t="s">
        <v>1293</v>
      </c>
      <c r="B4345" s="184" t="s">
        <v>89</v>
      </c>
      <c r="C4345" s="181">
        <v>1</v>
      </c>
      <c r="D4345" s="183">
        <v>44317</v>
      </c>
      <c r="E4345" s="182">
        <v>5</v>
      </c>
      <c r="F4345" s="182" t="s">
        <v>1237</v>
      </c>
      <c r="G4345" s="182">
        <v>2021</v>
      </c>
      <c r="H4345" s="186">
        <v>0</v>
      </c>
      <c r="I4345" s="181">
        <v>213</v>
      </c>
      <c r="J4345" s="189" t="s">
        <v>111</v>
      </c>
      <c r="K4345" s="187">
        <v>0</v>
      </c>
      <c r="L4345" s="185" t="s">
        <v>89</v>
      </c>
      <c r="M4345" s="179" t="s">
        <v>1308</v>
      </c>
      <c r="N4345" s="191" t="s">
        <v>1309</v>
      </c>
      <c r="O4345" s="190" t="s">
        <v>1309</v>
      </c>
      <c r="P4345" s="180" t="s">
        <v>1314</v>
      </c>
      <c r="Q4345" s="180" t="s">
        <v>1315</v>
      </c>
      <c r="R4345" s="186">
        <v>0</v>
      </c>
      <c r="S4345" s="186">
        <v>0</v>
      </c>
      <c r="T4345" s="188">
        <v>0</v>
      </c>
    </row>
    <row r="4346" spans="1:20" s="178" customFormat="1" ht="12.75" customHeight="1" x14ac:dyDescent="0.2">
      <c r="A4346" s="182">
        <v>18</v>
      </c>
      <c r="B4346" s="184" t="s">
        <v>63</v>
      </c>
      <c r="C4346" s="181">
        <v>1</v>
      </c>
      <c r="D4346" s="183">
        <v>44317</v>
      </c>
      <c r="E4346" s="182">
        <v>5</v>
      </c>
      <c r="F4346" s="182" t="s">
        <v>1237</v>
      </c>
      <c r="G4346" s="182">
        <v>2021</v>
      </c>
      <c r="H4346" s="186">
        <v>6</v>
      </c>
      <c r="I4346" s="181">
        <v>301</v>
      </c>
      <c r="J4346" s="189" t="s">
        <v>1328</v>
      </c>
      <c r="K4346" s="187">
        <v>531.24</v>
      </c>
      <c r="L4346" s="185" t="s">
        <v>64</v>
      </c>
      <c r="M4346" s="179" t="s">
        <v>1308</v>
      </c>
      <c r="N4346" s="191" t="s">
        <v>1309</v>
      </c>
      <c r="O4346" s="190" t="s">
        <v>1309</v>
      </c>
      <c r="P4346" s="180" t="s">
        <v>1330</v>
      </c>
      <c r="Q4346" s="180" t="s">
        <v>1325</v>
      </c>
      <c r="R4346" s="186">
        <v>0</v>
      </c>
      <c r="S4346" s="186">
        <v>0</v>
      </c>
      <c r="T4346" s="188">
        <v>6</v>
      </c>
    </row>
    <row r="4347" spans="1:20" s="178" customFormat="1" ht="12.75" customHeight="1" x14ac:dyDescent="0.2">
      <c r="A4347" s="182">
        <v>50</v>
      </c>
      <c r="B4347" s="184" t="s">
        <v>65</v>
      </c>
      <c r="C4347" s="181">
        <v>1</v>
      </c>
      <c r="D4347" s="183">
        <v>44317</v>
      </c>
      <c r="E4347" s="182">
        <v>5</v>
      </c>
      <c r="F4347" s="182" t="s">
        <v>1237</v>
      </c>
      <c r="G4347" s="182">
        <v>2021</v>
      </c>
      <c r="H4347" s="186">
        <v>1</v>
      </c>
      <c r="I4347" s="181">
        <v>301</v>
      </c>
      <c r="J4347" s="189" t="s">
        <v>1328</v>
      </c>
      <c r="K4347" s="187">
        <v>46.28</v>
      </c>
      <c r="L4347" s="185" t="s">
        <v>64</v>
      </c>
      <c r="M4347" s="179" t="s">
        <v>1308</v>
      </c>
      <c r="N4347" s="191" t="s">
        <v>1309</v>
      </c>
      <c r="O4347" s="190" t="s">
        <v>1309</v>
      </c>
      <c r="P4347" s="180" t="s">
        <v>1330</v>
      </c>
      <c r="Q4347" s="180" t="s">
        <v>1325</v>
      </c>
      <c r="R4347" s="186">
        <v>0</v>
      </c>
      <c r="S4347" s="186">
        <v>0</v>
      </c>
      <c r="T4347" s="188">
        <v>1</v>
      </c>
    </row>
    <row r="4348" spans="1:20" s="178" customFormat="1" ht="12.75" customHeight="1" x14ac:dyDescent="0.2">
      <c r="A4348" s="182" t="s">
        <v>1255</v>
      </c>
      <c r="B4348" s="184" t="s">
        <v>66</v>
      </c>
      <c r="C4348" s="181">
        <v>1</v>
      </c>
      <c r="D4348" s="183">
        <v>44317</v>
      </c>
      <c r="E4348" s="182">
        <v>5</v>
      </c>
      <c r="F4348" s="182" t="s">
        <v>1237</v>
      </c>
      <c r="G4348" s="182">
        <v>2021</v>
      </c>
      <c r="H4348" s="186">
        <v>1</v>
      </c>
      <c r="I4348" s="181">
        <v>301</v>
      </c>
      <c r="J4348" s="189" t="s">
        <v>1328</v>
      </c>
      <c r="K4348" s="187">
        <v>123.07</v>
      </c>
      <c r="L4348" s="185" t="s">
        <v>64</v>
      </c>
      <c r="M4348" s="179" t="s">
        <v>1308</v>
      </c>
      <c r="N4348" s="191" t="s">
        <v>1309</v>
      </c>
      <c r="O4348" s="190" t="s">
        <v>1309</v>
      </c>
      <c r="P4348" s="180" t="s">
        <v>1330</v>
      </c>
      <c r="Q4348" s="180" t="s">
        <v>1325</v>
      </c>
      <c r="R4348" s="186">
        <v>0</v>
      </c>
      <c r="S4348" s="186">
        <v>0</v>
      </c>
      <c r="T4348" s="188">
        <v>1</v>
      </c>
    </row>
    <row r="4349" spans="1:20" s="178" customFormat="1" ht="12.75" customHeight="1" x14ac:dyDescent="0.2">
      <c r="A4349" s="182" t="s">
        <v>1266</v>
      </c>
      <c r="B4349" s="184" t="s">
        <v>67</v>
      </c>
      <c r="C4349" s="181">
        <v>1</v>
      </c>
      <c r="D4349" s="183">
        <v>44317</v>
      </c>
      <c r="E4349" s="182">
        <v>5</v>
      </c>
      <c r="F4349" s="182" t="s">
        <v>1237</v>
      </c>
      <c r="G4349" s="182">
        <v>2021</v>
      </c>
      <c r="H4349" s="186">
        <v>2</v>
      </c>
      <c r="I4349" s="181">
        <v>301</v>
      </c>
      <c r="J4349" s="189" t="s">
        <v>1328</v>
      </c>
      <c r="K4349" s="187">
        <v>143.34</v>
      </c>
      <c r="L4349" s="185" t="s">
        <v>64</v>
      </c>
      <c r="M4349" s="179" t="s">
        <v>1308</v>
      </c>
      <c r="N4349" s="191" t="s">
        <v>1309</v>
      </c>
      <c r="O4349" s="190" t="s">
        <v>1309</v>
      </c>
      <c r="P4349" s="180" t="s">
        <v>1330</v>
      </c>
      <c r="Q4349" s="180" t="s">
        <v>1325</v>
      </c>
      <c r="R4349" s="186">
        <v>0</v>
      </c>
      <c r="S4349" s="186">
        <v>0</v>
      </c>
      <c r="T4349" s="188">
        <v>2</v>
      </c>
    </row>
    <row r="4350" spans="1:20" s="178" customFormat="1" ht="12.75" customHeight="1" x14ac:dyDescent="0.2">
      <c r="A4350" s="182">
        <v>51</v>
      </c>
      <c r="B4350" s="184" t="s">
        <v>68</v>
      </c>
      <c r="C4350" s="181">
        <v>1</v>
      </c>
      <c r="D4350" s="183">
        <v>44317</v>
      </c>
      <c r="E4350" s="182">
        <v>5</v>
      </c>
      <c r="F4350" s="182" t="s">
        <v>1237</v>
      </c>
      <c r="G4350" s="182">
        <v>2021</v>
      </c>
      <c r="H4350" s="186">
        <v>1</v>
      </c>
      <c r="I4350" s="181">
        <v>301</v>
      </c>
      <c r="J4350" s="189" t="s">
        <v>1328</v>
      </c>
      <c r="K4350" s="187">
        <v>166.81</v>
      </c>
      <c r="L4350" s="185" t="s">
        <v>64</v>
      </c>
      <c r="M4350" s="179" t="s">
        <v>1308</v>
      </c>
      <c r="N4350" s="191" t="s">
        <v>1309</v>
      </c>
      <c r="O4350" s="190" t="s">
        <v>1309</v>
      </c>
      <c r="P4350" s="180" t="s">
        <v>1330</v>
      </c>
      <c r="Q4350" s="180" t="s">
        <v>1325</v>
      </c>
      <c r="R4350" s="186">
        <v>0</v>
      </c>
      <c r="S4350" s="186">
        <v>0</v>
      </c>
      <c r="T4350" s="188">
        <v>1</v>
      </c>
    </row>
    <row r="4351" spans="1:20" s="178" customFormat="1" ht="12.75" customHeight="1" x14ac:dyDescent="0.2">
      <c r="A4351" s="182" t="s">
        <v>1267</v>
      </c>
      <c r="B4351" s="184" t="s">
        <v>69</v>
      </c>
      <c r="C4351" s="181">
        <v>1</v>
      </c>
      <c r="D4351" s="183">
        <v>44317</v>
      </c>
      <c r="E4351" s="182">
        <v>5</v>
      </c>
      <c r="F4351" s="182" t="s">
        <v>1237</v>
      </c>
      <c r="G4351" s="182">
        <v>2021</v>
      </c>
      <c r="H4351" s="186">
        <v>2</v>
      </c>
      <c r="I4351" s="181">
        <v>301</v>
      </c>
      <c r="J4351" s="189" t="s">
        <v>1328</v>
      </c>
      <c r="K4351" s="187">
        <v>150.72</v>
      </c>
      <c r="L4351" s="185" t="s">
        <v>64</v>
      </c>
      <c r="M4351" s="179" t="s">
        <v>1308</v>
      </c>
      <c r="N4351" s="191" t="s">
        <v>1309</v>
      </c>
      <c r="O4351" s="190" t="s">
        <v>1309</v>
      </c>
      <c r="P4351" s="180" t="s">
        <v>1330</v>
      </c>
      <c r="Q4351" s="180" t="s">
        <v>1325</v>
      </c>
      <c r="R4351" s="186">
        <v>0</v>
      </c>
      <c r="S4351" s="186">
        <v>0</v>
      </c>
      <c r="T4351" s="188">
        <v>2</v>
      </c>
    </row>
    <row r="4352" spans="1:20" s="178" customFormat="1" ht="12.75" customHeight="1" x14ac:dyDescent="0.2">
      <c r="A4352" s="182" t="s">
        <v>1268</v>
      </c>
      <c r="B4352" s="184" t="s">
        <v>70</v>
      </c>
      <c r="C4352" s="181">
        <v>1</v>
      </c>
      <c r="D4352" s="183">
        <v>44317</v>
      </c>
      <c r="E4352" s="182">
        <v>5</v>
      </c>
      <c r="F4352" s="182" t="s">
        <v>1237</v>
      </c>
      <c r="G4352" s="182">
        <v>2021</v>
      </c>
      <c r="H4352" s="186">
        <v>4</v>
      </c>
      <c r="I4352" s="181">
        <v>301</v>
      </c>
      <c r="J4352" s="189" t="s">
        <v>1328</v>
      </c>
      <c r="K4352" s="187">
        <v>367.27</v>
      </c>
      <c r="L4352" s="185" t="s">
        <v>64</v>
      </c>
      <c r="M4352" s="179" t="s">
        <v>1308</v>
      </c>
      <c r="N4352" s="191" t="s">
        <v>1309</v>
      </c>
      <c r="O4352" s="190" t="s">
        <v>1309</v>
      </c>
      <c r="P4352" s="180" t="s">
        <v>1330</v>
      </c>
      <c r="Q4352" s="180" t="s">
        <v>1325</v>
      </c>
      <c r="R4352" s="186">
        <v>0</v>
      </c>
      <c r="S4352" s="186">
        <v>0</v>
      </c>
      <c r="T4352" s="188">
        <v>4</v>
      </c>
    </row>
    <row r="4353" spans="1:20" s="178" customFormat="1" ht="12.75" customHeight="1" x14ac:dyDescent="0.2">
      <c r="A4353" s="182" t="s">
        <v>1269</v>
      </c>
      <c r="B4353" s="184" t="s">
        <v>72</v>
      </c>
      <c r="C4353" s="181">
        <v>1</v>
      </c>
      <c r="D4353" s="183">
        <v>44317</v>
      </c>
      <c r="E4353" s="182">
        <v>5</v>
      </c>
      <c r="F4353" s="182" t="s">
        <v>1237</v>
      </c>
      <c r="G4353" s="182">
        <v>2021</v>
      </c>
      <c r="H4353" s="186">
        <v>3</v>
      </c>
      <c r="I4353" s="181">
        <v>301</v>
      </c>
      <c r="J4353" s="189" t="s">
        <v>1328</v>
      </c>
      <c r="K4353" s="187">
        <v>236.44</v>
      </c>
      <c r="L4353" s="185" t="s">
        <v>64</v>
      </c>
      <c r="M4353" s="179" t="s">
        <v>1308</v>
      </c>
      <c r="N4353" s="191" t="s">
        <v>1309</v>
      </c>
      <c r="O4353" s="190" t="s">
        <v>1309</v>
      </c>
      <c r="P4353" s="180" t="s">
        <v>1330</v>
      </c>
      <c r="Q4353" s="180" t="s">
        <v>1325</v>
      </c>
      <c r="R4353" s="186">
        <v>0</v>
      </c>
      <c r="S4353" s="186">
        <v>0</v>
      </c>
      <c r="T4353" s="188">
        <v>3</v>
      </c>
    </row>
    <row r="4354" spans="1:20" s="178" customFormat="1" ht="12.75" customHeight="1" x14ac:dyDescent="0.2">
      <c r="A4354" s="182">
        <v>25</v>
      </c>
      <c r="B4354" s="184" t="s">
        <v>73</v>
      </c>
      <c r="C4354" s="181">
        <v>1</v>
      </c>
      <c r="D4354" s="183">
        <v>44317</v>
      </c>
      <c r="E4354" s="182">
        <v>5</v>
      </c>
      <c r="F4354" s="182" t="s">
        <v>1237</v>
      </c>
      <c r="G4354" s="182">
        <v>2021</v>
      </c>
      <c r="H4354" s="186">
        <v>1</v>
      </c>
      <c r="I4354" s="181">
        <v>301</v>
      </c>
      <c r="J4354" s="189" t="s">
        <v>1328</v>
      </c>
      <c r="K4354" s="187">
        <v>122.26</v>
      </c>
      <c r="L4354" s="185" t="s">
        <v>64</v>
      </c>
      <c r="M4354" s="179" t="s">
        <v>1308</v>
      </c>
      <c r="N4354" s="191" t="s">
        <v>1309</v>
      </c>
      <c r="O4354" s="190" t="s">
        <v>1309</v>
      </c>
      <c r="P4354" s="180" t="s">
        <v>1330</v>
      </c>
      <c r="Q4354" s="180" t="s">
        <v>1325</v>
      </c>
      <c r="R4354" s="186">
        <v>0</v>
      </c>
      <c r="S4354" s="186">
        <v>0</v>
      </c>
      <c r="T4354" s="188">
        <v>1</v>
      </c>
    </row>
    <row r="4355" spans="1:20" s="178" customFormat="1" ht="12.75" customHeight="1" x14ac:dyDescent="0.2">
      <c r="A4355" s="182" t="s">
        <v>1258</v>
      </c>
      <c r="B4355" s="184" t="s">
        <v>74</v>
      </c>
      <c r="C4355" s="181">
        <v>1</v>
      </c>
      <c r="D4355" s="183">
        <v>44317</v>
      </c>
      <c r="E4355" s="182">
        <v>5</v>
      </c>
      <c r="F4355" s="182" t="s">
        <v>1237</v>
      </c>
      <c r="G4355" s="182">
        <v>2021</v>
      </c>
      <c r="H4355" s="186">
        <v>1</v>
      </c>
      <c r="I4355" s="181">
        <v>301</v>
      </c>
      <c r="J4355" s="189" t="s">
        <v>1328</v>
      </c>
      <c r="K4355" s="187">
        <v>108.73</v>
      </c>
      <c r="L4355" s="185" t="s">
        <v>64</v>
      </c>
      <c r="M4355" s="179" t="s">
        <v>1308</v>
      </c>
      <c r="N4355" s="191" t="s">
        <v>1309</v>
      </c>
      <c r="O4355" s="190" t="s">
        <v>1309</v>
      </c>
      <c r="P4355" s="180" t="s">
        <v>1330</v>
      </c>
      <c r="Q4355" s="180" t="s">
        <v>1325</v>
      </c>
      <c r="R4355" s="186">
        <v>0</v>
      </c>
      <c r="S4355" s="186">
        <v>0</v>
      </c>
      <c r="T4355" s="188">
        <v>1</v>
      </c>
    </row>
    <row r="4356" spans="1:20" s="178" customFormat="1" ht="12.75" customHeight="1" x14ac:dyDescent="0.2">
      <c r="A4356" s="182">
        <v>36</v>
      </c>
      <c r="B4356" s="184" t="s">
        <v>75</v>
      </c>
      <c r="C4356" s="181">
        <v>1</v>
      </c>
      <c r="D4356" s="183">
        <v>44317</v>
      </c>
      <c r="E4356" s="182">
        <v>5</v>
      </c>
      <c r="F4356" s="182" t="s">
        <v>1237</v>
      </c>
      <c r="G4356" s="182">
        <v>2021</v>
      </c>
      <c r="H4356" s="186">
        <v>3</v>
      </c>
      <c r="I4356" s="181">
        <v>301</v>
      </c>
      <c r="J4356" s="189" t="s">
        <v>1328</v>
      </c>
      <c r="K4356" s="187">
        <v>281.33999999999997</v>
      </c>
      <c r="L4356" s="185" t="s">
        <v>64</v>
      </c>
      <c r="M4356" s="179" t="s">
        <v>1308</v>
      </c>
      <c r="N4356" s="191" t="s">
        <v>1309</v>
      </c>
      <c r="O4356" s="190" t="s">
        <v>1309</v>
      </c>
      <c r="P4356" s="180" t="s">
        <v>1330</v>
      </c>
      <c r="Q4356" s="180" t="s">
        <v>1325</v>
      </c>
      <c r="R4356" s="186">
        <v>0</v>
      </c>
      <c r="S4356" s="186">
        <v>0</v>
      </c>
      <c r="T4356" s="188">
        <v>3</v>
      </c>
    </row>
    <row r="4357" spans="1:20" s="178" customFormat="1" ht="12.75" customHeight="1" x14ac:dyDescent="0.2">
      <c r="A4357" s="182">
        <v>70</v>
      </c>
      <c r="B4357" s="184" t="s">
        <v>76</v>
      </c>
      <c r="C4357" s="181">
        <v>1</v>
      </c>
      <c r="D4357" s="183">
        <v>44317</v>
      </c>
      <c r="E4357" s="182">
        <v>5</v>
      </c>
      <c r="F4357" s="182" t="s">
        <v>1237</v>
      </c>
      <c r="G4357" s="182">
        <v>2021</v>
      </c>
      <c r="H4357" s="186">
        <v>1</v>
      </c>
      <c r="I4357" s="181">
        <v>301</v>
      </c>
      <c r="J4357" s="189" t="s">
        <v>1328</v>
      </c>
      <c r="K4357" s="187">
        <v>87.48</v>
      </c>
      <c r="L4357" s="185" t="s">
        <v>64</v>
      </c>
      <c r="M4357" s="179" t="s">
        <v>1308</v>
      </c>
      <c r="N4357" s="191" t="s">
        <v>1309</v>
      </c>
      <c r="O4357" s="190" t="s">
        <v>1309</v>
      </c>
      <c r="P4357" s="180" t="s">
        <v>1330</v>
      </c>
      <c r="Q4357" s="180" t="s">
        <v>1325</v>
      </c>
      <c r="R4357" s="186">
        <v>0</v>
      </c>
      <c r="S4357" s="186">
        <v>0</v>
      </c>
      <c r="T4357" s="188">
        <v>1</v>
      </c>
    </row>
    <row r="4358" spans="1:20" s="178" customFormat="1" ht="12.75" customHeight="1" x14ac:dyDescent="0.2">
      <c r="A4358" s="182">
        <v>67</v>
      </c>
      <c r="B4358" s="184" t="s">
        <v>77</v>
      </c>
      <c r="C4358" s="181">
        <v>1</v>
      </c>
      <c r="D4358" s="183">
        <v>44317</v>
      </c>
      <c r="E4358" s="182">
        <v>5</v>
      </c>
      <c r="F4358" s="182" t="s">
        <v>1237</v>
      </c>
      <c r="G4358" s="182">
        <v>2021</v>
      </c>
      <c r="H4358" s="186">
        <v>2</v>
      </c>
      <c r="I4358" s="181">
        <v>301</v>
      </c>
      <c r="J4358" s="189" t="s">
        <v>1328</v>
      </c>
      <c r="K4358" s="187">
        <v>158.93</v>
      </c>
      <c r="L4358" s="185" t="s">
        <v>64</v>
      </c>
      <c r="M4358" s="179" t="s">
        <v>1308</v>
      </c>
      <c r="N4358" s="191" t="s">
        <v>1309</v>
      </c>
      <c r="O4358" s="190" t="s">
        <v>1309</v>
      </c>
      <c r="P4358" s="180" t="s">
        <v>1330</v>
      </c>
      <c r="Q4358" s="180" t="s">
        <v>1325</v>
      </c>
      <c r="R4358" s="186">
        <v>0</v>
      </c>
      <c r="S4358" s="186">
        <v>0</v>
      </c>
      <c r="T4358" s="188">
        <v>2</v>
      </c>
    </row>
    <row r="4359" spans="1:20" s="178" customFormat="1" ht="12.75" customHeight="1" x14ac:dyDescent="0.2">
      <c r="A4359" s="182">
        <v>92</v>
      </c>
      <c r="B4359" s="184" t="s">
        <v>78</v>
      </c>
      <c r="C4359" s="181">
        <v>1</v>
      </c>
      <c r="D4359" s="183">
        <v>44317</v>
      </c>
      <c r="E4359" s="182">
        <v>5</v>
      </c>
      <c r="F4359" s="182" t="s">
        <v>1237</v>
      </c>
      <c r="G4359" s="182">
        <v>2021</v>
      </c>
      <c r="H4359" s="186">
        <v>2</v>
      </c>
      <c r="I4359" s="181">
        <v>301</v>
      </c>
      <c r="J4359" s="189" t="s">
        <v>1328</v>
      </c>
      <c r="K4359" s="187">
        <v>244.94</v>
      </c>
      <c r="L4359" s="185" t="s">
        <v>64</v>
      </c>
      <c r="M4359" s="179" t="s">
        <v>1308</v>
      </c>
      <c r="N4359" s="191" t="s">
        <v>1309</v>
      </c>
      <c r="O4359" s="190" t="s">
        <v>1309</v>
      </c>
      <c r="P4359" s="180" t="s">
        <v>1330</v>
      </c>
      <c r="Q4359" s="180" t="s">
        <v>1325</v>
      </c>
      <c r="R4359" s="186">
        <v>0</v>
      </c>
      <c r="S4359" s="186">
        <v>0</v>
      </c>
      <c r="T4359" s="188">
        <v>2</v>
      </c>
    </row>
    <row r="4360" spans="1:20" s="178" customFormat="1" ht="12.75" customHeight="1" x14ac:dyDescent="0.2">
      <c r="A4360" s="182">
        <v>58</v>
      </c>
      <c r="B4360" s="184" t="s">
        <v>79</v>
      </c>
      <c r="C4360" s="181">
        <v>1</v>
      </c>
      <c r="D4360" s="183">
        <v>44317</v>
      </c>
      <c r="E4360" s="182">
        <v>5</v>
      </c>
      <c r="F4360" s="182" t="s">
        <v>1237</v>
      </c>
      <c r="G4360" s="182">
        <v>2021</v>
      </c>
      <c r="H4360" s="186">
        <v>2</v>
      </c>
      <c r="I4360" s="181">
        <v>301</v>
      </c>
      <c r="J4360" s="189" t="s">
        <v>1328</v>
      </c>
      <c r="K4360" s="187">
        <v>106.24</v>
      </c>
      <c r="L4360" s="185" t="s">
        <v>64</v>
      </c>
      <c r="M4360" s="179" t="s">
        <v>1308</v>
      </c>
      <c r="N4360" s="191" t="s">
        <v>1309</v>
      </c>
      <c r="O4360" s="190" t="s">
        <v>1309</v>
      </c>
      <c r="P4360" s="180" t="s">
        <v>1330</v>
      </c>
      <c r="Q4360" s="180" t="s">
        <v>1325</v>
      </c>
      <c r="R4360" s="186">
        <v>0</v>
      </c>
      <c r="S4360" s="186">
        <v>0</v>
      </c>
      <c r="T4360" s="188">
        <v>2</v>
      </c>
    </row>
    <row r="4361" spans="1:20" s="178" customFormat="1" ht="12.75" customHeight="1" x14ac:dyDescent="0.2">
      <c r="A4361" s="182">
        <v>130</v>
      </c>
      <c r="B4361" s="184" t="s">
        <v>80</v>
      </c>
      <c r="C4361" s="181">
        <v>1</v>
      </c>
      <c r="D4361" s="183">
        <v>44317</v>
      </c>
      <c r="E4361" s="182">
        <v>5</v>
      </c>
      <c r="F4361" s="182" t="s">
        <v>1237</v>
      </c>
      <c r="G4361" s="182">
        <v>2021</v>
      </c>
      <c r="H4361" s="186">
        <v>1</v>
      </c>
      <c r="I4361" s="181">
        <v>301</v>
      </c>
      <c r="J4361" s="189" t="s">
        <v>1328</v>
      </c>
      <c r="K4361" s="187">
        <v>64.150000000000006</v>
      </c>
      <c r="L4361" s="185" t="s">
        <v>64</v>
      </c>
      <c r="M4361" s="179" t="s">
        <v>1308</v>
      </c>
      <c r="N4361" s="191" t="s">
        <v>1309</v>
      </c>
      <c r="O4361" s="190" t="s">
        <v>1309</v>
      </c>
      <c r="P4361" s="180" t="s">
        <v>1330</v>
      </c>
      <c r="Q4361" s="180" t="s">
        <v>1325</v>
      </c>
      <c r="R4361" s="186">
        <v>0</v>
      </c>
      <c r="S4361" s="186">
        <v>0</v>
      </c>
      <c r="T4361" s="188">
        <v>1</v>
      </c>
    </row>
    <row r="4362" spans="1:20" s="178" customFormat="1" ht="12.75" customHeight="1" x14ac:dyDescent="0.2">
      <c r="A4362" s="182">
        <v>15</v>
      </c>
      <c r="B4362" s="184" t="s">
        <v>81</v>
      </c>
      <c r="C4362" s="181">
        <v>1</v>
      </c>
      <c r="D4362" s="183">
        <v>44317</v>
      </c>
      <c r="E4362" s="182">
        <v>5</v>
      </c>
      <c r="F4362" s="182" t="s">
        <v>1237</v>
      </c>
      <c r="G4362" s="182">
        <v>2021</v>
      </c>
      <c r="H4362" s="186">
        <v>3</v>
      </c>
      <c r="I4362" s="181">
        <v>301</v>
      </c>
      <c r="J4362" s="189" t="s">
        <v>1328</v>
      </c>
      <c r="K4362" s="187">
        <v>290.64999999999998</v>
      </c>
      <c r="L4362" s="185" t="s">
        <v>64</v>
      </c>
      <c r="M4362" s="179" t="s">
        <v>1308</v>
      </c>
      <c r="N4362" s="191" t="s">
        <v>1309</v>
      </c>
      <c r="O4362" s="190" t="s">
        <v>1309</v>
      </c>
      <c r="P4362" s="180" t="s">
        <v>1330</v>
      </c>
      <c r="Q4362" s="180" t="s">
        <v>1325</v>
      </c>
      <c r="R4362" s="186">
        <v>0</v>
      </c>
      <c r="S4362" s="186">
        <v>0</v>
      </c>
      <c r="T4362" s="188">
        <v>3</v>
      </c>
    </row>
    <row r="4363" spans="1:20" s="178" customFormat="1" ht="12.75" customHeight="1" x14ac:dyDescent="0.2">
      <c r="A4363" s="182">
        <v>68</v>
      </c>
      <c r="B4363" s="184" t="s">
        <v>82</v>
      </c>
      <c r="C4363" s="181">
        <v>1</v>
      </c>
      <c r="D4363" s="183">
        <v>44317</v>
      </c>
      <c r="E4363" s="182">
        <v>5</v>
      </c>
      <c r="F4363" s="182" t="s">
        <v>1237</v>
      </c>
      <c r="G4363" s="182">
        <v>2021</v>
      </c>
      <c r="H4363" s="186">
        <v>2</v>
      </c>
      <c r="I4363" s="181">
        <v>301</v>
      </c>
      <c r="J4363" s="189" t="s">
        <v>1328</v>
      </c>
      <c r="K4363" s="187">
        <v>193.54</v>
      </c>
      <c r="L4363" s="185" t="s">
        <v>64</v>
      </c>
      <c r="M4363" s="179" t="s">
        <v>1308</v>
      </c>
      <c r="N4363" s="191" t="s">
        <v>1309</v>
      </c>
      <c r="O4363" s="190" t="s">
        <v>1309</v>
      </c>
      <c r="P4363" s="180" t="s">
        <v>1330</v>
      </c>
      <c r="Q4363" s="180" t="s">
        <v>1325</v>
      </c>
      <c r="R4363" s="186">
        <v>0</v>
      </c>
      <c r="S4363" s="186">
        <v>0</v>
      </c>
      <c r="T4363" s="188">
        <v>2</v>
      </c>
    </row>
    <row r="4364" spans="1:20" s="178" customFormat="1" ht="12.75" customHeight="1" x14ac:dyDescent="0.2">
      <c r="A4364" s="182" t="s">
        <v>1275</v>
      </c>
      <c r="B4364" s="184" t="s">
        <v>83</v>
      </c>
      <c r="C4364" s="181">
        <v>1</v>
      </c>
      <c r="D4364" s="183">
        <v>44317</v>
      </c>
      <c r="E4364" s="182">
        <v>5</v>
      </c>
      <c r="F4364" s="182" t="s">
        <v>1237</v>
      </c>
      <c r="G4364" s="182">
        <v>2021</v>
      </c>
      <c r="H4364" s="186">
        <v>3</v>
      </c>
      <c r="I4364" s="181">
        <v>301</v>
      </c>
      <c r="J4364" s="189" t="s">
        <v>1328</v>
      </c>
      <c r="K4364" s="187">
        <v>174.07</v>
      </c>
      <c r="L4364" s="185" t="s">
        <v>64</v>
      </c>
      <c r="M4364" s="179" t="s">
        <v>1308</v>
      </c>
      <c r="N4364" s="191" t="s">
        <v>1309</v>
      </c>
      <c r="O4364" s="190" t="s">
        <v>1309</v>
      </c>
      <c r="P4364" s="180" t="s">
        <v>1330</v>
      </c>
      <c r="Q4364" s="180" t="s">
        <v>1325</v>
      </c>
      <c r="R4364" s="186">
        <v>0</v>
      </c>
      <c r="S4364" s="186">
        <v>0</v>
      </c>
      <c r="T4364" s="188">
        <v>3</v>
      </c>
    </row>
    <row r="4365" spans="1:20" s="178" customFormat="1" ht="12.75" customHeight="1" x14ac:dyDescent="0.2">
      <c r="A4365" s="182" t="s">
        <v>1262</v>
      </c>
      <c r="B4365" s="184" t="s">
        <v>84</v>
      </c>
      <c r="C4365" s="181">
        <v>1</v>
      </c>
      <c r="D4365" s="183">
        <v>44317</v>
      </c>
      <c r="E4365" s="182">
        <v>5</v>
      </c>
      <c r="F4365" s="182" t="s">
        <v>1237</v>
      </c>
      <c r="G4365" s="182">
        <v>2021</v>
      </c>
      <c r="H4365" s="186">
        <v>2</v>
      </c>
      <c r="I4365" s="181">
        <v>301</v>
      </c>
      <c r="J4365" s="189" t="s">
        <v>1328</v>
      </c>
      <c r="K4365" s="187">
        <v>102.94</v>
      </c>
      <c r="L4365" s="185" t="s">
        <v>64</v>
      </c>
      <c r="M4365" s="179" t="s">
        <v>1308</v>
      </c>
      <c r="N4365" s="191" t="s">
        <v>1309</v>
      </c>
      <c r="O4365" s="190" t="s">
        <v>1309</v>
      </c>
      <c r="P4365" s="180" t="s">
        <v>1330</v>
      </c>
      <c r="Q4365" s="180" t="s">
        <v>1325</v>
      </c>
      <c r="R4365" s="186">
        <v>0</v>
      </c>
      <c r="S4365" s="186">
        <v>0</v>
      </c>
      <c r="T4365" s="188">
        <v>2</v>
      </c>
    </row>
    <row r="4366" spans="1:20" s="178" customFormat="1" ht="12.75" customHeight="1" x14ac:dyDescent="0.2">
      <c r="A4366" s="182">
        <v>62</v>
      </c>
      <c r="B4366" s="184" t="s">
        <v>85</v>
      </c>
      <c r="C4366" s="181">
        <v>1</v>
      </c>
      <c r="D4366" s="183">
        <v>44317</v>
      </c>
      <c r="E4366" s="182">
        <v>5</v>
      </c>
      <c r="F4366" s="182" t="s">
        <v>1237</v>
      </c>
      <c r="G4366" s="182">
        <v>2021</v>
      </c>
      <c r="H4366" s="186">
        <v>1</v>
      </c>
      <c r="I4366" s="181">
        <v>301</v>
      </c>
      <c r="J4366" s="189" t="s">
        <v>1328</v>
      </c>
      <c r="K4366" s="187">
        <v>140.18</v>
      </c>
      <c r="L4366" s="185" t="s">
        <v>64</v>
      </c>
      <c r="M4366" s="179" t="s">
        <v>1308</v>
      </c>
      <c r="N4366" s="191" t="s">
        <v>1309</v>
      </c>
      <c r="O4366" s="190" t="s">
        <v>1309</v>
      </c>
      <c r="P4366" s="180" t="s">
        <v>1330</v>
      </c>
      <c r="Q4366" s="180" t="s">
        <v>1325</v>
      </c>
      <c r="R4366" s="186">
        <v>0</v>
      </c>
      <c r="S4366" s="186">
        <v>0</v>
      </c>
      <c r="T4366" s="188">
        <v>1</v>
      </c>
    </row>
    <row r="4367" spans="1:20" s="178" customFormat="1" ht="12.75" customHeight="1" x14ac:dyDescent="0.2">
      <c r="A4367" s="182" t="s">
        <v>1270</v>
      </c>
      <c r="B4367" s="184" t="s">
        <v>86</v>
      </c>
      <c r="C4367" s="181">
        <v>1</v>
      </c>
      <c r="D4367" s="183">
        <v>44317</v>
      </c>
      <c r="E4367" s="182">
        <v>5</v>
      </c>
      <c r="F4367" s="182" t="s">
        <v>1237</v>
      </c>
      <c r="G4367" s="182">
        <v>2021</v>
      </c>
      <c r="H4367" s="186">
        <v>3</v>
      </c>
      <c r="I4367" s="181">
        <v>301</v>
      </c>
      <c r="J4367" s="189" t="s">
        <v>1328</v>
      </c>
      <c r="K4367" s="187">
        <v>208.22</v>
      </c>
      <c r="L4367" s="185" t="s">
        <v>64</v>
      </c>
      <c r="M4367" s="179" t="s">
        <v>1308</v>
      </c>
      <c r="N4367" s="191" t="s">
        <v>1309</v>
      </c>
      <c r="O4367" s="190" t="s">
        <v>1309</v>
      </c>
      <c r="P4367" s="180" t="s">
        <v>1330</v>
      </c>
      <c r="Q4367" s="180" t="s">
        <v>1325</v>
      </c>
      <c r="R4367" s="186">
        <v>0</v>
      </c>
      <c r="S4367" s="186">
        <v>0</v>
      </c>
      <c r="T4367" s="188">
        <v>3</v>
      </c>
    </row>
    <row r="4368" spans="1:20" s="178" customFormat="1" ht="12.75" customHeight="1" x14ac:dyDescent="0.2">
      <c r="A4368" s="182" t="s">
        <v>1278</v>
      </c>
      <c r="B4368" s="184" t="s">
        <v>87</v>
      </c>
      <c r="C4368" s="181">
        <v>1</v>
      </c>
      <c r="D4368" s="183">
        <v>44317</v>
      </c>
      <c r="E4368" s="182">
        <v>5</v>
      </c>
      <c r="F4368" s="182" t="s">
        <v>1237</v>
      </c>
      <c r="G4368" s="182">
        <v>2021</v>
      </c>
      <c r="H4368" s="186">
        <v>4</v>
      </c>
      <c r="I4368" s="181">
        <v>301</v>
      </c>
      <c r="J4368" s="189" t="s">
        <v>1328</v>
      </c>
      <c r="K4368" s="187">
        <v>334.11</v>
      </c>
      <c r="L4368" s="185" t="s">
        <v>64</v>
      </c>
      <c r="M4368" s="179" t="s">
        <v>1308</v>
      </c>
      <c r="N4368" s="191" t="s">
        <v>1309</v>
      </c>
      <c r="O4368" s="190" t="s">
        <v>1309</v>
      </c>
      <c r="P4368" s="180" t="s">
        <v>1330</v>
      </c>
      <c r="Q4368" s="180" t="s">
        <v>1325</v>
      </c>
      <c r="R4368" s="186">
        <v>0</v>
      </c>
      <c r="S4368" s="186">
        <v>0</v>
      </c>
      <c r="T4368" s="188">
        <v>4</v>
      </c>
    </row>
    <row r="4369" spans="1:20" s="178" customFormat="1" ht="12.75" customHeight="1" x14ac:dyDescent="0.2">
      <c r="A4369" s="182">
        <v>310</v>
      </c>
      <c r="B4369" s="184" t="s">
        <v>1349</v>
      </c>
      <c r="C4369" s="181">
        <v>1</v>
      </c>
      <c r="D4369" s="183">
        <v>44317</v>
      </c>
      <c r="E4369" s="182">
        <v>5</v>
      </c>
      <c r="F4369" s="182" t="s">
        <v>1237</v>
      </c>
      <c r="G4369" s="182">
        <v>2021</v>
      </c>
      <c r="H4369" s="186">
        <v>2</v>
      </c>
      <c r="I4369" s="181">
        <v>301</v>
      </c>
      <c r="J4369" s="189" t="s">
        <v>1328</v>
      </c>
      <c r="K4369" s="187">
        <v>118.4</v>
      </c>
      <c r="L4369" s="185" t="s">
        <v>64</v>
      </c>
      <c r="M4369" s="179" t="s">
        <v>1308</v>
      </c>
      <c r="N4369" s="191" t="s">
        <v>1309</v>
      </c>
      <c r="O4369" s="190" t="s">
        <v>1309</v>
      </c>
      <c r="P4369" s="180" t="s">
        <v>1330</v>
      </c>
      <c r="Q4369" s="180" t="s">
        <v>1325</v>
      </c>
      <c r="R4369" s="186">
        <v>0</v>
      </c>
      <c r="S4369" s="186">
        <v>0</v>
      </c>
      <c r="T4369" s="188">
        <v>2</v>
      </c>
    </row>
    <row r="4370" spans="1:20" s="178" customFormat="1" ht="12.75" customHeight="1" x14ac:dyDescent="0.2">
      <c r="A4370" s="182">
        <v>225</v>
      </c>
      <c r="B4370" s="184" t="s">
        <v>1347</v>
      </c>
      <c r="C4370" s="181">
        <v>1</v>
      </c>
      <c r="D4370" s="183">
        <v>44317</v>
      </c>
      <c r="E4370" s="182">
        <v>5</v>
      </c>
      <c r="F4370" s="182" t="s">
        <v>1237</v>
      </c>
      <c r="G4370" s="182">
        <v>2021</v>
      </c>
      <c r="H4370" s="186">
        <v>1</v>
      </c>
      <c r="I4370" s="181">
        <v>301</v>
      </c>
      <c r="J4370" s="189" t="s">
        <v>1328</v>
      </c>
      <c r="K4370" s="187">
        <v>76.819999999999993</v>
      </c>
      <c r="L4370" s="185" t="s">
        <v>64</v>
      </c>
      <c r="M4370" s="179" t="s">
        <v>1308</v>
      </c>
      <c r="N4370" s="191" t="s">
        <v>1309</v>
      </c>
      <c r="O4370" s="190" t="s">
        <v>1309</v>
      </c>
      <c r="P4370" s="180" t="s">
        <v>1330</v>
      </c>
      <c r="Q4370" s="180" t="s">
        <v>1325</v>
      </c>
      <c r="R4370" s="186">
        <v>0</v>
      </c>
      <c r="S4370" s="186">
        <v>0</v>
      </c>
      <c r="T4370" s="188">
        <v>1</v>
      </c>
    </row>
    <row r="4371" spans="1:20" s="178" customFormat="1" ht="12.75" customHeight="1" x14ac:dyDescent="0.2">
      <c r="A4371" s="182">
        <v>255</v>
      </c>
      <c r="B4371" s="184" t="s">
        <v>1348</v>
      </c>
      <c r="C4371" s="181">
        <v>1</v>
      </c>
      <c r="D4371" s="183">
        <v>44317</v>
      </c>
      <c r="E4371" s="182">
        <v>5</v>
      </c>
      <c r="F4371" s="182" t="s">
        <v>1237</v>
      </c>
      <c r="G4371" s="182">
        <v>2021</v>
      </c>
      <c r="H4371" s="186">
        <v>1</v>
      </c>
      <c r="I4371" s="181">
        <v>301</v>
      </c>
      <c r="J4371" s="189" t="s">
        <v>1328</v>
      </c>
      <c r="K4371" s="187">
        <v>79.63</v>
      </c>
      <c r="L4371" s="185" t="s">
        <v>64</v>
      </c>
      <c r="M4371" s="179" t="s">
        <v>1308</v>
      </c>
      <c r="N4371" s="191" t="s">
        <v>1309</v>
      </c>
      <c r="O4371" s="190" t="s">
        <v>1309</v>
      </c>
      <c r="P4371" s="180" t="s">
        <v>1330</v>
      </c>
      <c r="Q4371" s="180" t="s">
        <v>1325</v>
      </c>
      <c r="R4371" s="186">
        <v>0</v>
      </c>
      <c r="S4371" s="186">
        <v>0</v>
      </c>
      <c r="T4371" s="188">
        <v>1</v>
      </c>
    </row>
    <row r="4372" spans="1:20" s="178" customFormat="1" ht="12.75" customHeight="1" x14ac:dyDescent="0.2">
      <c r="A4372" s="182">
        <v>18</v>
      </c>
      <c r="B4372" s="184" t="s">
        <v>63</v>
      </c>
      <c r="C4372" s="181">
        <v>1</v>
      </c>
      <c r="D4372" s="183">
        <v>44348</v>
      </c>
      <c r="E4372" s="182">
        <v>6</v>
      </c>
      <c r="F4372" s="182" t="s">
        <v>1238</v>
      </c>
      <c r="G4372" s="182">
        <v>2021</v>
      </c>
      <c r="H4372" s="186">
        <v>503</v>
      </c>
      <c r="I4372" s="181">
        <v>201</v>
      </c>
      <c r="J4372" s="189" t="s">
        <v>47</v>
      </c>
      <c r="K4372" s="187">
        <v>49322.35</v>
      </c>
      <c r="L4372" s="185" t="s">
        <v>64</v>
      </c>
      <c r="M4372" s="179" t="s">
        <v>1308</v>
      </c>
      <c r="N4372" s="191" t="s">
        <v>1309</v>
      </c>
      <c r="O4372" s="190" t="s">
        <v>1309</v>
      </c>
      <c r="P4372" s="180" t="s">
        <v>1310</v>
      </c>
      <c r="Q4372" s="180" t="s">
        <v>1313</v>
      </c>
      <c r="R4372" s="186">
        <v>0</v>
      </c>
      <c r="S4372" s="186">
        <v>12</v>
      </c>
      <c r="T4372" s="188">
        <v>575</v>
      </c>
    </row>
    <row r="4373" spans="1:20" s="178" customFormat="1" ht="12.75" customHeight="1" x14ac:dyDescent="0.2">
      <c r="A4373" s="182">
        <v>97</v>
      </c>
      <c r="B4373" s="184" t="s">
        <v>66</v>
      </c>
      <c r="C4373" s="181">
        <v>1</v>
      </c>
      <c r="D4373" s="183">
        <v>44348</v>
      </c>
      <c r="E4373" s="182">
        <v>6</v>
      </c>
      <c r="F4373" s="182" t="s">
        <v>1238</v>
      </c>
      <c r="G4373" s="182">
        <v>2021</v>
      </c>
      <c r="H4373" s="186">
        <v>41</v>
      </c>
      <c r="I4373" s="181">
        <v>201</v>
      </c>
      <c r="J4373" s="189" t="s">
        <v>47</v>
      </c>
      <c r="K4373" s="187">
        <v>3439.54</v>
      </c>
      <c r="L4373" s="185" t="s">
        <v>64</v>
      </c>
      <c r="M4373" s="179" t="s">
        <v>1308</v>
      </c>
      <c r="N4373" s="191" t="s">
        <v>1309</v>
      </c>
      <c r="O4373" s="190" t="s">
        <v>1309</v>
      </c>
      <c r="P4373" s="180" t="s">
        <v>1310</v>
      </c>
      <c r="Q4373" s="180" t="s">
        <v>1313</v>
      </c>
      <c r="R4373" s="186">
        <v>0</v>
      </c>
      <c r="S4373" s="186">
        <v>1</v>
      </c>
      <c r="T4373" s="188">
        <v>31</v>
      </c>
    </row>
    <row r="4374" spans="1:20" s="178" customFormat="1" ht="12.75" customHeight="1" x14ac:dyDescent="0.2">
      <c r="A4374" s="182">
        <v>85</v>
      </c>
      <c r="B4374" s="184" t="s">
        <v>67</v>
      </c>
      <c r="C4374" s="181">
        <v>1</v>
      </c>
      <c r="D4374" s="183">
        <v>44348</v>
      </c>
      <c r="E4374" s="182">
        <v>6</v>
      </c>
      <c r="F4374" s="182" t="s">
        <v>1238</v>
      </c>
      <c r="G4374" s="182">
        <v>2021</v>
      </c>
      <c r="H4374" s="186">
        <v>49</v>
      </c>
      <c r="I4374" s="181">
        <v>201</v>
      </c>
      <c r="J4374" s="189" t="s">
        <v>47</v>
      </c>
      <c r="K4374" s="187">
        <v>4488.22</v>
      </c>
      <c r="L4374" s="185" t="s">
        <v>64</v>
      </c>
      <c r="M4374" s="179" t="s">
        <v>1308</v>
      </c>
      <c r="N4374" s="191" t="s">
        <v>1309</v>
      </c>
      <c r="O4374" s="190" t="s">
        <v>1309</v>
      </c>
      <c r="P4374" s="180" t="s">
        <v>1310</v>
      </c>
      <c r="Q4374" s="180" t="s">
        <v>1313</v>
      </c>
      <c r="R4374" s="186">
        <v>0</v>
      </c>
      <c r="S4374" s="186">
        <v>1</v>
      </c>
      <c r="T4374" s="188">
        <v>44</v>
      </c>
    </row>
    <row r="4375" spans="1:20" s="178" customFormat="1" ht="12.75" customHeight="1" x14ac:dyDescent="0.2">
      <c r="A4375" s="182">
        <v>51</v>
      </c>
      <c r="B4375" s="184" t="s">
        <v>68</v>
      </c>
      <c r="C4375" s="181">
        <v>1</v>
      </c>
      <c r="D4375" s="183">
        <v>44348</v>
      </c>
      <c r="E4375" s="182">
        <v>6</v>
      </c>
      <c r="F4375" s="182" t="s">
        <v>1238</v>
      </c>
      <c r="G4375" s="182">
        <v>2021</v>
      </c>
      <c r="H4375" s="186">
        <v>66</v>
      </c>
      <c r="I4375" s="181">
        <v>201</v>
      </c>
      <c r="J4375" s="189" t="s">
        <v>47</v>
      </c>
      <c r="K4375" s="187">
        <v>6106.69</v>
      </c>
      <c r="L4375" s="185" t="s">
        <v>64</v>
      </c>
      <c r="M4375" s="179" t="s">
        <v>1308</v>
      </c>
      <c r="N4375" s="191" t="s">
        <v>1309</v>
      </c>
      <c r="O4375" s="190" t="s">
        <v>1309</v>
      </c>
      <c r="P4375" s="180" t="s">
        <v>1310</v>
      </c>
      <c r="Q4375" s="180" t="s">
        <v>1313</v>
      </c>
      <c r="R4375" s="186">
        <v>0</v>
      </c>
      <c r="S4375" s="186">
        <v>2</v>
      </c>
      <c r="T4375" s="188">
        <v>62</v>
      </c>
    </row>
    <row r="4376" spans="1:20" s="178" customFormat="1" ht="12.75" customHeight="1" x14ac:dyDescent="0.2">
      <c r="A4376" s="182">
        <v>83</v>
      </c>
      <c r="B4376" s="184" t="s">
        <v>69</v>
      </c>
      <c r="C4376" s="181">
        <v>1</v>
      </c>
      <c r="D4376" s="183">
        <v>44348</v>
      </c>
      <c r="E4376" s="182">
        <v>6</v>
      </c>
      <c r="F4376" s="182" t="s">
        <v>1238</v>
      </c>
      <c r="G4376" s="182">
        <v>2021</v>
      </c>
      <c r="H4376" s="186">
        <v>86</v>
      </c>
      <c r="I4376" s="181">
        <v>201</v>
      </c>
      <c r="J4376" s="189" t="s">
        <v>47</v>
      </c>
      <c r="K4376" s="187">
        <v>7831.21</v>
      </c>
      <c r="L4376" s="185" t="s">
        <v>64</v>
      </c>
      <c r="M4376" s="179" t="s">
        <v>1308</v>
      </c>
      <c r="N4376" s="191" t="s">
        <v>1309</v>
      </c>
      <c r="O4376" s="190" t="s">
        <v>1309</v>
      </c>
      <c r="P4376" s="180" t="s">
        <v>1310</v>
      </c>
      <c r="Q4376" s="180" t="s">
        <v>1313</v>
      </c>
      <c r="R4376" s="186">
        <v>0</v>
      </c>
      <c r="S4376" s="186">
        <v>2</v>
      </c>
      <c r="T4376" s="188">
        <v>88</v>
      </c>
    </row>
    <row r="4377" spans="1:20" s="178" customFormat="1" ht="12.75" customHeight="1" x14ac:dyDescent="0.2">
      <c r="A4377" s="182">
        <v>52</v>
      </c>
      <c r="B4377" s="184" t="s">
        <v>70</v>
      </c>
      <c r="C4377" s="181">
        <v>1</v>
      </c>
      <c r="D4377" s="183">
        <v>44348</v>
      </c>
      <c r="E4377" s="182">
        <v>6</v>
      </c>
      <c r="F4377" s="182" t="s">
        <v>1238</v>
      </c>
      <c r="G4377" s="182">
        <v>2021</v>
      </c>
      <c r="H4377" s="186">
        <v>80</v>
      </c>
      <c r="I4377" s="181">
        <v>201</v>
      </c>
      <c r="J4377" s="189" t="s">
        <v>47</v>
      </c>
      <c r="K4377" s="187">
        <v>7310.08</v>
      </c>
      <c r="L4377" s="185" t="s">
        <v>64</v>
      </c>
      <c r="M4377" s="179" t="s">
        <v>1308</v>
      </c>
      <c r="N4377" s="191" t="s">
        <v>1309</v>
      </c>
      <c r="O4377" s="190" t="s">
        <v>1309</v>
      </c>
      <c r="P4377" s="180" t="s">
        <v>1310</v>
      </c>
      <c r="Q4377" s="180" t="s">
        <v>1313</v>
      </c>
      <c r="R4377" s="186">
        <v>0</v>
      </c>
      <c r="S4377" s="186">
        <v>2</v>
      </c>
      <c r="T4377" s="188">
        <v>67</v>
      </c>
    </row>
    <row r="4378" spans="1:20" s="178" customFormat="1" ht="12.75" customHeight="1" x14ac:dyDescent="0.2">
      <c r="A4378" s="182">
        <v>90</v>
      </c>
      <c r="B4378" s="184" t="s">
        <v>72</v>
      </c>
      <c r="C4378" s="181">
        <v>1</v>
      </c>
      <c r="D4378" s="183">
        <v>44348</v>
      </c>
      <c r="E4378" s="182">
        <v>6</v>
      </c>
      <c r="F4378" s="182" t="s">
        <v>1238</v>
      </c>
      <c r="G4378" s="182">
        <v>2021</v>
      </c>
      <c r="H4378" s="186">
        <v>97</v>
      </c>
      <c r="I4378" s="181">
        <v>201</v>
      </c>
      <c r="J4378" s="189" t="s">
        <v>47</v>
      </c>
      <c r="K4378" s="187">
        <v>8456.1</v>
      </c>
      <c r="L4378" s="185" t="s">
        <v>64</v>
      </c>
      <c r="M4378" s="179" t="s">
        <v>1308</v>
      </c>
      <c r="N4378" s="191" t="s">
        <v>1309</v>
      </c>
      <c r="O4378" s="190" t="s">
        <v>1309</v>
      </c>
      <c r="P4378" s="180" t="s">
        <v>1310</v>
      </c>
      <c r="Q4378" s="180" t="s">
        <v>1313</v>
      </c>
      <c r="R4378" s="186">
        <v>0</v>
      </c>
      <c r="S4378" s="186">
        <v>2</v>
      </c>
      <c r="T4378" s="188">
        <v>80</v>
      </c>
    </row>
    <row r="4379" spans="1:20" s="178" customFormat="1" ht="12.75" customHeight="1" x14ac:dyDescent="0.2">
      <c r="A4379" s="182">
        <v>25</v>
      </c>
      <c r="B4379" s="184" t="s">
        <v>73</v>
      </c>
      <c r="C4379" s="181">
        <v>1</v>
      </c>
      <c r="D4379" s="183">
        <v>44348</v>
      </c>
      <c r="E4379" s="182">
        <v>6</v>
      </c>
      <c r="F4379" s="182" t="s">
        <v>1238</v>
      </c>
      <c r="G4379" s="182">
        <v>2021</v>
      </c>
      <c r="H4379" s="186">
        <v>38</v>
      </c>
      <c r="I4379" s="181">
        <v>201</v>
      </c>
      <c r="J4379" s="189" t="s">
        <v>47</v>
      </c>
      <c r="K4379" s="187">
        <v>3394.26</v>
      </c>
      <c r="L4379" s="185" t="s">
        <v>64</v>
      </c>
      <c r="M4379" s="179" t="s">
        <v>1308</v>
      </c>
      <c r="N4379" s="191" t="s">
        <v>1309</v>
      </c>
      <c r="O4379" s="190" t="s">
        <v>1309</v>
      </c>
      <c r="P4379" s="180" t="s">
        <v>1310</v>
      </c>
      <c r="Q4379" s="180" t="s">
        <v>1313</v>
      </c>
      <c r="R4379" s="186">
        <v>0</v>
      </c>
      <c r="S4379" s="186">
        <v>1</v>
      </c>
      <c r="T4379" s="188">
        <v>39</v>
      </c>
    </row>
    <row r="4380" spans="1:20" s="178" customFormat="1" ht="12.75" customHeight="1" x14ac:dyDescent="0.2">
      <c r="A4380" s="182">
        <v>102</v>
      </c>
      <c r="B4380" s="184" t="s">
        <v>74</v>
      </c>
      <c r="C4380" s="181">
        <v>1</v>
      </c>
      <c r="D4380" s="183">
        <v>44348</v>
      </c>
      <c r="E4380" s="182">
        <v>6</v>
      </c>
      <c r="F4380" s="182" t="s">
        <v>1238</v>
      </c>
      <c r="G4380" s="182">
        <v>2021</v>
      </c>
      <c r="H4380" s="186">
        <v>40</v>
      </c>
      <c r="I4380" s="181">
        <v>201</v>
      </c>
      <c r="J4380" s="189" t="s">
        <v>47</v>
      </c>
      <c r="K4380" s="187">
        <v>3504.73</v>
      </c>
      <c r="L4380" s="185" t="s">
        <v>64</v>
      </c>
      <c r="M4380" s="179" t="s">
        <v>1308</v>
      </c>
      <c r="N4380" s="191" t="s">
        <v>1309</v>
      </c>
      <c r="O4380" s="190" t="s">
        <v>1309</v>
      </c>
      <c r="P4380" s="180" t="s">
        <v>1310</v>
      </c>
      <c r="Q4380" s="180" t="s">
        <v>1313</v>
      </c>
      <c r="R4380" s="186">
        <v>0</v>
      </c>
      <c r="S4380" s="186">
        <v>1</v>
      </c>
      <c r="T4380" s="188">
        <v>35</v>
      </c>
    </row>
    <row r="4381" spans="1:20" s="178" customFormat="1" ht="12.75" customHeight="1" x14ac:dyDescent="0.2">
      <c r="A4381" s="182">
        <v>36</v>
      </c>
      <c r="B4381" s="184" t="s">
        <v>75</v>
      </c>
      <c r="C4381" s="181">
        <v>1</v>
      </c>
      <c r="D4381" s="183">
        <v>44348</v>
      </c>
      <c r="E4381" s="182">
        <v>6</v>
      </c>
      <c r="F4381" s="182" t="s">
        <v>1238</v>
      </c>
      <c r="G4381" s="182">
        <v>2021</v>
      </c>
      <c r="H4381" s="186">
        <v>90</v>
      </c>
      <c r="I4381" s="181">
        <v>201</v>
      </c>
      <c r="J4381" s="189" t="s">
        <v>47</v>
      </c>
      <c r="K4381" s="187">
        <v>8480.76</v>
      </c>
      <c r="L4381" s="185" t="s">
        <v>64</v>
      </c>
      <c r="M4381" s="179" t="s">
        <v>1308</v>
      </c>
      <c r="N4381" s="191" t="s">
        <v>1309</v>
      </c>
      <c r="O4381" s="190" t="s">
        <v>1309</v>
      </c>
      <c r="P4381" s="180" t="s">
        <v>1310</v>
      </c>
      <c r="Q4381" s="180" t="s">
        <v>1313</v>
      </c>
      <c r="R4381" s="186">
        <v>0</v>
      </c>
      <c r="S4381" s="186">
        <v>2</v>
      </c>
      <c r="T4381" s="188">
        <v>92</v>
      </c>
    </row>
    <row r="4382" spans="1:20" s="178" customFormat="1" ht="12.75" customHeight="1" x14ac:dyDescent="0.2">
      <c r="A4382" s="182">
        <v>70</v>
      </c>
      <c r="B4382" s="184" t="s">
        <v>76</v>
      </c>
      <c r="C4382" s="181">
        <v>1</v>
      </c>
      <c r="D4382" s="183">
        <v>44348</v>
      </c>
      <c r="E4382" s="182">
        <v>6</v>
      </c>
      <c r="F4382" s="182" t="s">
        <v>1238</v>
      </c>
      <c r="G4382" s="182">
        <v>2021</v>
      </c>
      <c r="H4382" s="186">
        <v>40</v>
      </c>
      <c r="I4382" s="181">
        <v>201</v>
      </c>
      <c r="J4382" s="189" t="s">
        <v>47</v>
      </c>
      <c r="K4382" s="187">
        <v>4154.0600000000004</v>
      </c>
      <c r="L4382" s="185" t="s">
        <v>64</v>
      </c>
      <c r="M4382" s="179" t="s">
        <v>1308</v>
      </c>
      <c r="N4382" s="191" t="s">
        <v>1309</v>
      </c>
      <c r="O4382" s="190" t="s">
        <v>1309</v>
      </c>
      <c r="P4382" s="180" t="s">
        <v>1310</v>
      </c>
      <c r="Q4382" s="180" t="s">
        <v>1313</v>
      </c>
      <c r="R4382" s="186">
        <v>0</v>
      </c>
      <c r="S4382" s="186">
        <v>1</v>
      </c>
      <c r="T4382" s="188">
        <v>38</v>
      </c>
    </row>
    <row r="4383" spans="1:20" s="178" customFormat="1" ht="12.75" customHeight="1" x14ac:dyDescent="0.2">
      <c r="A4383" s="182">
        <v>67</v>
      </c>
      <c r="B4383" s="184" t="s">
        <v>77</v>
      </c>
      <c r="C4383" s="181">
        <v>1</v>
      </c>
      <c r="D4383" s="183">
        <v>44348</v>
      </c>
      <c r="E4383" s="182">
        <v>6</v>
      </c>
      <c r="F4383" s="182" t="s">
        <v>1238</v>
      </c>
      <c r="G4383" s="182">
        <v>2021</v>
      </c>
      <c r="H4383" s="186">
        <v>97</v>
      </c>
      <c r="I4383" s="181">
        <v>201</v>
      </c>
      <c r="J4383" s="189" t="s">
        <v>47</v>
      </c>
      <c r="K4383" s="187">
        <v>8521.9599999999991</v>
      </c>
      <c r="L4383" s="185" t="s">
        <v>64</v>
      </c>
      <c r="M4383" s="179" t="s">
        <v>1308</v>
      </c>
      <c r="N4383" s="191" t="s">
        <v>1309</v>
      </c>
      <c r="O4383" s="190" t="s">
        <v>1309</v>
      </c>
      <c r="P4383" s="180" t="s">
        <v>1310</v>
      </c>
      <c r="Q4383" s="180" t="s">
        <v>1313</v>
      </c>
      <c r="R4383" s="186">
        <v>0</v>
      </c>
      <c r="S4383" s="186">
        <v>2</v>
      </c>
      <c r="T4383" s="188">
        <v>114</v>
      </c>
    </row>
    <row r="4384" spans="1:20" s="178" customFormat="1" ht="12.75" customHeight="1" x14ac:dyDescent="0.2">
      <c r="A4384" s="182">
        <v>92</v>
      </c>
      <c r="B4384" s="184" t="s">
        <v>78</v>
      </c>
      <c r="C4384" s="181">
        <v>1</v>
      </c>
      <c r="D4384" s="183">
        <v>44348</v>
      </c>
      <c r="E4384" s="182">
        <v>6</v>
      </c>
      <c r="F4384" s="182" t="s">
        <v>1238</v>
      </c>
      <c r="G4384" s="182">
        <v>2021</v>
      </c>
      <c r="H4384" s="186">
        <v>93</v>
      </c>
      <c r="I4384" s="181">
        <v>201</v>
      </c>
      <c r="J4384" s="189" t="s">
        <v>47</v>
      </c>
      <c r="K4384" s="187">
        <v>8081.18</v>
      </c>
      <c r="L4384" s="185" t="s">
        <v>64</v>
      </c>
      <c r="M4384" s="179" t="s">
        <v>1308</v>
      </c>
      <c r="N4384" s="191" t="s">
        <v>1309</v>
      </c>
      <c r="O4384" s="190" t="s">
        <v>1309</v>
      </c>
      <c r="P4384" s="180" t="s">
        <v>1310</v>
      </c>
      <c r="Q4384" s="180" t="s">
        <v>1313</v>
      </c>
      <c r="R4384" s="186">
        <v>0</v>
      </c>
      <c r="S4384" s="186">
        <v>2</v>
      </c>
      <c r="T4384" s="188">
        <v>106</v>
      </c>
    </row>
    <row r="4385" spans="1:20" s="178" customFormat="1" ht="12.75" customHeight="1" x14ac:dyDescent="0.2">
      <c r="A4385" s="182">
        <v>58</v>
      </c>
      <c r="B4385" s="184" t="s">
        <v>79</v>
      </c>
      <c r="C4385" s="181">
        <v>1</v>
      </c>
      <c r="D4385" s="183">
        <v>44348</v>
      </c>
      <c r="E4385" s="182">
        <v>6</v>
      </c>
      <c r="F4385" s="182" t="s">
        <v>1238</v>
      </c>
      <c r="G4385" s="182">
        <v>2021</v>
      </c>
      <c r="H4385" s="186">
        <v>47</v>
      </c>
      <c r="I4385" s="181">
        <v>201</v>
      </c>
      <c r="J4385" s="189" t="s">
        <v>47</v>
      </c>
      <c r="K4385" s="187">
        <v>3994.97</v>
      </c>
      <c r="L4385" s="185" t="s">
        <v>64</v>
      </c>
      <c r="M4385" s="179" t="s">
        <v>1308</v>
      </c>
      <c r="N4385" s="191" t="s">
        <v>1309</v>
      </c>
      <c r="O4385" s="190" t="s">
        <v>1309</v>
      </c>
      <c r="P4385" s="180" t="s">
        <v>1310</v>
      </c>
      <c r="Q4385" s="180" t="s">
        <v>1313</v>
      </c>
      <c r="R4385" s="186">
        <v>0</v>
      </c>
      <c r="S4385" s="186">
        <v>1</v>
      </c>
      <c r="T4385" s="188">
        <v>45</v>
      </c>
    </row>
    <row r="4386" spans="1:20" s="178" customFormat="1" ht="12.75" customHeight="1" x14ac:dyDescent="0.2">
      <c r="A4386" s="182">
        <v>130</v>
      </c>
      <c r="B4386" s="184" t="s">
        <v>80</v>
      </c>
      <c r="C4386" s="181">
        <v>1</v>
      </c>
      <c r="D4386" s="183">
        <v>44348</v>
      </c>
      <c r="E4386" s="182">
        <v>6</v>
      </c>
      <c r="F4386" s="182" t="s">
        <v>1238</v>
      </c>
      <c r="G4386" s="182">
        <v>2021</v>
      </c>
      <c r="H4386" s="186">
        <v>43</v>
      </c>
      <c r="I4386" s="181">
        <v>201</v>
      </c>
      <c r="J4386" s="189" t="s">
        <v>47</v>
      </c>
      <c r="K4386" s="187">
        <v>3782.53</v>
      </c>
      <c r="L4386" s="185" t="s">
        <v>64</v>
      </c>
      <c r="M4386" s="179" t="s">
        <v>1308</v>
      </c>
      <c r="N4386" s="191" t="s">
        <v>1309</v>
      </c>
      <c r="O4386" s="190" t="s">
        <v>1309</v>
      </c>
      <c r="P4386" s="180" t="s">
        <v>1310</v>
      </c>
      <c r="Q4386" s="180" t="s">
        <v>1313</v>
      </c>
      <c r="R4386" s="186">
        <v>0</v>
      </c>
      <c r="S4386" s="186">
        <v>1</v>
      </c>
      <c r="T4386" s="188">
        <v>46</v>
      </c>
    </row>
    <row r="4387" spans="1:20" s="178" customFormat="1" ht="12.75" customHeight="1" x14ac:dyDescent="0.2">
      <c r="A4387" s="182">
        <v>15</v>
      </c>
      <c r="B4387" s="184" t="s">
        <v>81</v>
      </c>
      <c r="C4387" s="181">
        <v>1</v>
      </c>
      <c r="D4387" s="183">
        <v>44348</v>
      </c>
      <c r="E4387" s="182">
        <v>6</v>
      </c>
      <c r="F4387" s="182" t="s">
        <v>1238</v>
      </c>
      <c r="G4387" s="182">
        <v>2021</v>
      </c>
      <c r="H4387" s="186">
        <v>71</v>
      </c>
      <c r="I4387" s="181">
        <v>201</v>
      </c>
      <c r="J4387" s="189" t="s">
        <v>47</v>
      </c>
      <c r="K4387" s="187">
        <v>5014.13</v>
      </c>
      <c r="L4387" s="185" t="s">
        <v>64</v>
      </c>
      <c r="M4387" s="179" t="s">
        <v>1308</v>
      </c>
      <c r="N4387" s="191" t="s">
        <v>1309</v>
      </c>
      <c r="O4387" s="190" t="s">
        <v>1309</v>
      </c>
      <c r="P4387" s="180" t="s">
        <v>1310</v>
      </c>
      <c r="Q4387" s="180" t="s">
        <v>1313</v>
      </c>
      <c r="R4387" s="186">
        <v>0</v>
      </c>
      <c r="S4387" s="186">
        <v>2</v>
      </c>
      <c r="T4387" s="188">
        <v>64</v>
      </c>
    </row>
    <row r="4388" spans="1:20" s="178" customFormat="1" ht="12.75" customHeight="1" x14ac:dyDescent="0.2">
      <c r="A4388" s="182">
        <v>68</v>
      </c>
      <c r="B4388" s="184" t="s">
        <v>82</v>
      </c>
      <c r="C4388" s="181">
        <v>1</v>
      </c>
      <c r="D4388" s="183">
        <v>44348</v>
      </c>
      <c r="E4388" s="182">
        <v>6</v>
      </c>
      <c r="F4388" s="182" t="s">
        <v>1238</v>
      </c>
      <c r="G4388" s="182">
        <v>2021</v>
      </c>
      <c r="H4388" s="186">
        <v>57</v>
      </c>
      <c r="I4388" s="181">
        <v>201</v>
      </c>
      <c r="J4388" s="189" t="s">
        <v>47</v>
      </c>
      <c r="K4388" s="187">
        <v>4549.3599999999997</v>
      </c>
      <c r="L4388" s="185" t="s">
        <v>64</v>
      </c>
      <c r="M4388" s="179" t="s">
        <v>1308</v>
      </c>
      <c r="N4388" s="191" t="s">
        <v>1309</v>
      </c>
      <c r="O4388" s="190" t="s">
        <v>1309</v>
      </c>
      <c r="P4388" s="180" t="s">
        <v>1310</v>
      </c>
      <c r="Q4388" s="180" t="s">
        <v>1313</v>
      </c>
      <c r="R4388" s="186">
        <v>0</v>
      </c>
      <c r="S4388" s="186">
        <v>1</v>
      </c>
      <c r="T4388" s="188">
        <v>55</v>
      </c>
    </row>
    <row r="4389" spans="1:20" s="178" customFormat="1" ht="12.75" customHeight="1" x14ac:dyDescent="0.2">
      <c r="A4389" s="182">
        <v>94</v>
      </c>
      <c r="B4389" s="184" t="s">
        <v>83</v>
      </c>
      <c r="C4389" s="181">
        <v>1</v>
      </c>
      <c r="D4389" s="183">
        <v>44348</v>
      </c>
      <c r="E4389" s="182">
        <v>6</v>
      </c>
      <c r="F4389" s="182" t="s">
        <v>1238</v>
      </c>
      <c r="G4389" s="182">
        <v>2021</v>
      </c>
      <c r="H4389" s="186">
        <v>108</v>
      </c>
      <c r="I4389" s="181">
        <v>201</v>
      </c>
      <c r="J4389" s="189" t="s">
        <v>47</v>
      </c>
      <c r="K4389" s="187">
        <v>9160.94</v>
      </c>
      <c r="L4389" s="185" t="s">
        <v>64</v>
      </c>
      <c r="M4389" s="179" t="s">
        <v>1308</v>
      </c>
      <c r="N4389" s="191" t="s">
        <v>1309</v>
      </c>
      <c r="O4389" s="190" t="s">
        <v>1309</v>
      </c>
      <c r="P4389" s="180" t="s">
        <v>1310</v>
      </c>
      <c r="Q4389" s="180" t="s">
        <v>1313</v>
      </c>
      <c r="R4389" s="186">
        <v>0</v>
      </c>
      <c r="S4389" s="186">
        <v>0</v>
      </c>
      <c r="T4389" s="188">
        <v>113</v>
      </c>
    </row>
    <row r="4390" spans="1:20" s="178" customFormat="1" ht="12.75" customHeight="1" x14ac:dyDescent="0.2">
      <c r="A4390" s="182">
        <v>88</v>
      </c>
      <c r="B4390" s="184" t="s">
        <v>84</v>
      </c>
      <c r="C4390" s="181">
        <v>1</v>
      </c>
      <c r="D4390" s="183">
        <v>44348</v>
      </c>
      <c r="E4390" s="182">
        <v>6</v>
      </c>
      <c r="F4390" s="182" t="s">
        <v>1238</v>
      </c>
      <c r="G4390" s="182">
        <v>2021</v>
      </c>
      <c r="H4390" s="186">
        <v>46</v>
      </c>
      <c r="I4390" s="181">
        <v>201</v>
      </c>
      <c r="J4390" s="189" t="s">
        <v>47</v>
      </c>
      <c r="K4390" s="187">
        <v>3704.64</v>
      </c>
      <c r="L4390" s="185" t="s">
        <v>64</v>
      </c>
      <c r="M4390" s="179" t="s">
        <v>1308</v>
      </c>
      <c r="N4390" s="191" t="s">
        <v>1309</v>
      </c>
      <c r="O4390" s="190" t="s">
        <v>1309</v>
      </c>
      <c r="P4390" s="180" t="s">
        <v>1310</v>
      </c>
      <c r="Q4390" s="180" t="s">
        <v>1313</v>
      </c>
      <c r="R4390" s="186">
        <v>0</v>
      </c>
      <c r="S4390" s="186">
        <v>1</v>
      </c>
      <c r="T4390" s="188">
        <v>35</v>
      </c>
    </row>
    <row r="4391" spans="1:20" s="178" customFormat="1" ht="12.75" customHeight="1" x14ac:dyDescent="0.2">
      <c r="A4391" s="182">
        <v>62</v>
      </c>
      <c r="B4391" s="184" t="s">
        <v>85</v>
      </c>
      <c r="C4391" s="181">
        <v>1</v>
      </c>
      <c r="D4391" s="183">
        <v>44348</v>
      </c>
      <c r="E4391" s="182">
        <v>6</v>
      </c>
      <c r="F4391" s="182" t="s">
        <v>1238</v>
      </c>
      <c r="G4391" s="182">
        <v>2021</v>
      </c>
      <c r="H4391" s="186">
        <v>56</v>
      </c>
      <c r="I4391" s="181">
        <v>201</v>
      </c>
      <c r="J4391" s="189" t="s">
        <v>47</v>
      </c>
      <c r="K4391" s="187">
        <v>5277.33</v>
      </c>
      <c r="L4391" s="185" t="s">
        <v>64</v>
      </c>
      <c r="M4391" s="179" t="s">
        <v>1308</v>
      </c>
      <c r="N4391" s="191" t="s">
        <v>1309</v>
      </c>
      <c r="O4391" s="190" t="s">
        <v>1309</v>
      </c>
      <c r="P4391" s="180" t="s">
        <v>1310</v>
      </c>
      <c r="Q4391" s="180" t="s">
        <v>1313</v>
      </c>
      <c r="R4391" s="186">
        <v>0</v>
      </c>
      <c r="S4391" s="186">
        <v>1</v>
      </c>
      <c r="T4391" s="188">
        <v>59</v>
      </c>
    </row>
    <row r="4392" spans="1:20" s="178" customFormat="1" ht="12.75" customHeight="1" x14ac:dyDescent="0.2">
      <c r="A4392" s="182">
        <v>91</v>
      </c>
      <c r="B4392" s="184" t="s">
        <v>86</v>
      </c>
      <c r="C4392" s="181">
        <v>1</v>
      </c>
      <c r="D4392" s="183">
        <v>44348</v>
      </c>
      <c r="E4392" s="182">
        <v>6</v>
      </c>
      <c r="F4392" s="182" t="s">
        <v>1238</v>
      </c>
      <c r="G4392" s="182">
        <v>2021</v>
      </c>
      <c r="H4392" s="186">
        <v>86</v>
      </c>
      <c r="I4392" s="181">
        <v>201</v>
      </c>
      <c r="J4392" s="189" t="s">
        <v>47</v>
      </c>
      <c r="K4392" s="187">
        <v>6709.99</v>
      </c>
      <c r="L4392" s="185" t="s">
        <v>64</v>
      </c>
      <c r="M4392" s="179" t="s">
        <v>1308</v>
      </c>
      <c r="N4392" s="191" t="s">
        <v>1309</v>
      </c>
      <c r="O4392" s="190" t="s">
        <v>1309</v>
      </c>
      <c r="P4392" s="180" t="s">
        <v>1310</v>
      </c>
      <c r="Q4392" s="180" t="s">
        <v>1313</v>
      </c>
      <c r="R4392" s="186">
        <v>0</v>
      </c>
      <c r="S4392" s="186">
        <v>0</v>
      </c>
      <c r="T4392" s="188">
        <v>73</v>
      </c>
    </row>
    <row r="4393" spans="1:20" s="178" customFormat="1" ht="12.75" customHeight="1" x14ac:dyDescent="0.2">
      <c r="A4393" s="182">
        <v>89</v>
      </c>
      <c r="B4393" s="184" t="s">
        <v>87</v>
      </c>
      <c r="C4393" s="181">
        <v>1</v>
      </c>
      <c r="D4393" s="183">
        <v>44348</v>
      </c>
      <c r="E4393" s="182">
        <v>6</v>
      </c>
      <c r="F4393" s="182" t="s">
        <v>1238</v>
      </c>
      <c r="G4393" s="182">
        <v>2021</v>
      </c>
      <c r="H4393" s="186">
        <v>91</v>
      </c>
      <c r="I4393" s="181">
        <v>201</v>
      </c>
      <c r="J4393" s="189" t="s">
        <v>47</v>
      </c>
      <c r="K4393" s="187">
        <v>7800.07</v>
      </c>
      <c r="L4393" s="185" t="s">
        <v>64</v>
      </c>
      <c r="M4393" s="179" t="s">
        <v>1308</v>
      </c>
      <c r="N4393" s="191" t="s">
        <v>1309</v>
      </c>
      <c r="O4393" s="190" t="s">
        <v>1309</v>
      </c>
      <c r="P4393" s="180" t="s">
        <v>1310</v>
      </c>
      <c r="Q4393" s="180" t="s">
        <v>1313</v>
      </c>
      <c r="R4393" s="186">
        <v>0</v>
      </c>
      <c r="S4393" s="186">
        <v>2</v>
      </c>
      <c r="T4393" s="188">
        <v>68</v>
      </c>
    </row>
    <row r="4394" spans="1:20" s="178" customFormat="1" ht="12.75" customHeight="1" x14ac:dyDescent="0.2">
      <c r="A4394" s="182">
        <v>310</v>
      </c>
      <c r="B4394" s="184" t="s">
        <v>1346</v>
      </c>
      <c r="C4394" s="181">
        <v>1</v>
      </c>
      <c r="D4394" s="183">
        <v>44348</v>
      </c>
      <c r="E4394" s="182">
        <v>6</v>
      </c>
      <c r="F4394" s="182" t="s">
        <v>1238</v>
      </c>
      <c r="G4394" s="182">
        <v>2021</v>
      </c>
      <c r="H4394" s="186">
        <v>53</v>
      </c>
      <c r="I4394" s="181">
        <v>201</v>
      </c>
      <c r="J4394" s="189" t="s">
        <v>47</v>
      </c>
      <c r="K4394" s="187">
        <v>4643.1099999999997</v>
      </c>
      <c r="L4394" s="185" t="s">
        <v>64</v>
      </c>
      <c r="M4394" s="179" t="s">
        <v>1308</v>
      </c>
      <c r="N4394" s="191" t="s">
        <v>1309</v>
      </c>
      <c r="O4394" s="190" t="s">
        <v>1309</v>
      </c>
      <c r="P4394" s="180" t="s">
        <v>1310</v>
      </c>
      <c r="Q4394" s="180" t="s">
        <v>1313</v>
      </c>
      <c r="R4394" s="186">
        <v>0</v>
      </c>
      <c r="S4394" s="186">
        <v>1</v>
      </c>
      <c r="T4394" s="188">
        <v>54</v>
      </c>
    </row>
    <row r="4395" spans="1:20" s="178" customFormat="1" ht="12.75" customHeight="1" x14ac:dyDescent="0.2">
      <c r="A4395" s="182">
        <v>225</v>
      </c>
      <c r="B4395" s="184" t="s">
        <v>1347</v>
      </c>
      <c r="C4395" s="181">
        <v>1</v>
      </c>
      <c r="D4395" s="183">
        <v>44348</v>
      </c>
      <c r="E4395" s="182">
        <v>6</v>
      </c>
      <c r="F4395" s="182" t="s">
        <v>1238</v>
      </c>
      <c r="G4395" s="182">
        <v>2021</v>
      </c>
      <c r="H4395" s="186">
        <v>36</v>
      </c>
      <c r="I4395" s="181">
        <v>201</v>
      </c>
      <c r="J4395" s="189" t="s">
        <v>47</v>
      </c>
      <c r="K4395" s="187">
        <v>3216.54</v>
      </c>
      <c r="L4395" s="185" t="s">
        <v>64</v>
      </c>
      <c r="M4395" s="179" t="s">
        <v>1308</v>
      </c>
      <c r="N4395" s="191" t="s">
        <v>1309</v>
      </c>
      <c r="O4395" s="190" t="s">
        <v>1309</v>
      </c>
      <c r="P4395" s="180" t="s">
        <v>1310</v>
      </c>
      <c r="Q4395" s="180" t="s">
        <v>1313</v>
      </c>
      <c r="R4395" s="186">
        <v>0</v>
      </c>
      <c r="S4395" s="186">
        <v>1</v>
      </c>
      <c r="T4395" s="188">
        <v>36</v>
      </c>
    </row>
    <row r="4396" spans="1:20" s="178" customFormat="1" ht="12.75" customHeight="1" x14ac:dyDescent="0.2">
      <c r="A4396" s="182">
        <v>255</v>
      </c>
      <c r="B4396" s="184" t="s">
        <v>1348</v>
      </c>
      <c r="C4396" s="181">
        <v>1</v>
      </c>
      <c r="D4396" s="183">
        <v>44348</v>
      </c>
      <c r="E4396" s="182">
        <v>6</v>
      </c>
      <c r="F4396" s="182" t="s">
        <v>1238</v>
      </c>
      <c r="G4396" s="182">
        <v>2021</v>
      </c>
      <c r="H4396" s="186">
        <v>36</v>
      </c>
      <c r="I4396" s="181">
        <v>201</v>
      </c>
      <c r="J4396" s="189" t="s">
        <v>47</v>
      </c>
      <c r="K4396" s="187">
        <v>2452.86</v>
      </c>
      <c r="L4396" s="185" t="s">
        <v>64</v>
      </c>
      <c r="M4396" s="179" t="s">
        <v>1308</v>
      </c>
      <c r="N4396" s="191" t="s">
        <v>1309</v>
      </c>
      <c r="O4396" s="190" t="s">
        <v>1309</v>
      </c>
      <c r="P4396" s="180" t="s">
        <v>1310</v>
      </c>
      <c r="Q4396" s="180" t="s">
        <v>1313</v>
      </c>
      <c r="R4396" s="186">
        <v>0</v>
      </c>
      <c r="S4396" s="186">
        <v>1</v>
      </c>
      <c r="T4396" s="188">
        <v>36</v>
      </c>
    </row>
    <row r="4397" spans="1:20" s="178" customFormat="1" ht="12.75" customHeight="1" x14ac:dyDescent="0.2">
      <c r="A4397" s="182">
        <v>80</v>
      </c>
      <c r="B4397" s="184" t="s">
        <v>3</v>
      </c>
      <c r="C4397" s="181">
        <v>1</v>
      </c>
      <c r="D4397" s="183">
        <v>44348</v>
      </c>
      <c r="E4397" s="182">
        <v>6</v>
      </c>
      <c r="F4397" s="182" t="s">
        <v>1238</v>
      </c>
      <c r="G4397" s="182">
        <v>2021</v>
      </c>
      <c r="H4397" s="186">
        <v>203</v>
      </c>
      <c r="I4397" s="181">
        <v>201</v>
      </c>
      <c r="J4397" s="189" t="s">
        <v>47</v>
      </c>
      <c r="K4397" s="187">
        <v>16698.810000000001</v>
      </c>
      <c r="L4397" s="185" t="s">
        <v>1340</v>
      </c>
      <c r="M4397" s="179" t="s">
        <v>1308</v>
      </c>
      <c r="N4397" s="191" t="s">
        <v>1309</v>
      </c>
      <c r="O4397" s="190" t="s">
        <v>1309</v>
      </c>
      <c r="P4397" s="180" t="s">
        <v>1310</v>
      </c>
      <c r="Q4397" s="180" t="s">
        <v>1313</v>
      </c>
      <c r="R4397" s="186">
        <v>16</v>
      </c>
      <c r="S4397" s="186">
        <v>5</v>
      </c>
      <c r="T4397" s="188">
        <v>224</v>
      </c>
    </row>
    <row r="4398" spans="1:20" s="178" customFormat="1" ht="12.75" customHeight="1" x14ac:dyDescent="0.2">
      <c r="A4398" s="182">
        <v>104</v>
      </c>
      <c r="B4398" s="184" t="s">
        <v>4</v>
      </c>
      <c r="C4398" s="181">
        <v>1</v>
      </c>
      <c r="D4398" s="183">
        <v>44348</v>
      </c>
      <c r="E4398" s="182">
        <v>6</v>
      </c>
      <c r="F4398" s="182" t="s">
        <v>1238</v>
      </c>
      <c r="G4398" s="182">
        <v>2021</v>
      </c>
      <c r="H4398" s="186">
        <v>40</v>
      </c>
      <c r="I4398" s="181">
        <v>201</v>
      </c>
      <c r="J4398" s="189" t="s">
        <v>47</v>
      </c>
      <c r="K4398" s="187">
        <v>2863.02</v>
      </c>
      <c r="L4398" s="185" t="s">
        <v>1340</v>
      </c>
      <c r="M4398" s="179" t="s">
        <v>1308</v>
      </c>
      <c r="N4398" s="191" t="s">
        <v>1309</v>
      </c>
      <c r="O4398" s="190" t="s">
        <v>1309</v>
      </c>
      <c r="P4398" s="180" t="s">
        <v>1310</v>
      </c>
      <c r="Q4398" s="180" t="s">
        <v>1313</v>
      </c>
      <c r="R4398" s="186">
        <v>3</v>
      </c>
      <c r="S4398" s="186">
        <v>1</v>
      </c>
      <c r="T4398" s="188">
        <v>44</v>
      </c>
    </row>
    <row r="4399" spans="1:20" s="178" customFormat="1" ht="12.75" customHeight="1" x14ac:dyDescent="0.2">
      <c r="A4399" s="182">
        <v>79</v>
      </c>
      <c r="B4399" s="184" t="s">
        <v>5</v>
      </c>
      <c r="C4399" s="181">
        <v>1</v>
      </c>
      <c r="D4399" s="183">
        <v>44348</v>
      </c>
      <c r="E4399" s="182">
        <v>6</v>
      </c>
      <c r="F4399" s="182" t="s">
        <v>1238</v>
      </c>
      <c r="G4399" s="182">
        <v>2021</v>
      </c>
      <c r="H4399" s="186">
        <v>266</v>
      </c>
      <c r="I4399" s="181">
        <v>201</v>
      </c>
      <c r="J4399" s="189" t="s">
        <v>47</v>
      </c>
      <c r="K4399" s="187">
        <v>28391.5</v>
      </c>
      <c r="L4399" s="185" t="s">
        <v>1341</v>
      </c>
      <c r="M4399" s="179" t="s">
        <v>1308</v>
      </c>
      <c r="N4399" s="191" t="s">
        <v>1309</v>
      </c>
      <c r="O4399" s="190" t="s">
        <v>1309</v>
      </c>
      <c r="P4399" s="180" t="s">
        <v>1310</v>
      </c>
      <c r="Q4399" s="180" t="s">
        <v>1313</v>
      </c>
      <c r="R4399" s="186">
        <v>0</v>
      </c>
      <c r="S4399" s="186">
        <v>6</v>
      </c>
      <c r="T4399" s="188">
        <v>184</v>
      </c>
    </row>
    <row r="4400" spans="1:20" s="178" customFormat="1" ht="12.75" customHeight="1" x14ac:dyDescent="0.2">
      <c r="A4400" s="182" t="s">
        <v>1289</v>
      </c>
      <c r="B4400" s="184" t="s">
        <v>43</v>
      </c>
      <c r="C4400" s="181">
        <v>1</v>
      </c>
      <c r="D4400" s="183">
        <v>44348</v>
      </c>
      <c r="E4400" s="182">
        <v>6</v>
      </c>
      <c r="F4400" s="182" t="s">
        <v>1238</v>
      </c>
      <c r="G4400" s="182">
        <v>2021</v>
      </c>
      <c r="H4400" s="186">
        <v>3749</v>
      </c>
      <c r="I4400" s="181">
        <v>201</v>
      </c>
      <c r="J4400" s="189" t="s">
        <v>47</v>
      </c>
      <c r="K4400" s="187">
        <v>224490.1</v>
      </c>
      <c r="L4400" s="185" t="s">
        <v>62</v>
      </c>
      <c r="M4400" s="179" t="s">
        <v>1308</v>
      </c>
      <c r="N4400" s="191" t="s">
        <v>1309</v>
      </c>
      <c r="O4400" s="190" t="s">
        <v>1309</v>
      </c>
      <c r="P4400" s="180" t="s">
        <v>1310</v>
      </c>
      <c r="Q4400" s="180" t="s">
        <v>1313</v>
      </c>
      <c r="R4400" s="186">
        <v>293</v>
      </c>
      <c r="S4400" s="186">
        <v>86</v>
      </c>
      <c r="T4400" s="188">
        <v>4123</v>
      </c>
    </row>
    <row r="4401" spans="1:20" s="178" customFormat="1" ht="12.75" customHeight="1" x14ac:dyDescent="0.2">
      <c r="A4401" s="182" t="s">
        <v>1290</v>
      </c>
      <c r="B4401" s="184" t="s">
        <v>1243</v>
      </c>
      <c r="C4401" s="181">
        <v>1</v>
      </c>
      <c r="D4401" s="183">
        <v>44348</v>
      </c>
      <c r="E4401" s="182">
        <v>6</v>
      </c>
      <c r="F4401" s="182" t="s">
        <v>1238</v>
      </c>
      <c r="G4401" s="182">
        <v>2021</v>
      </c>
      <c r="H4401" s="186">
        <v>3416</v>
      </c>
      <c r="I4401" s="181">
        <v>201</v>
      </c>
      <c r="J4401" s="189" t="s">
        <v>47</v>
      </c>
      <c r="K4401" s="187">
        <v>227077.49</v>
      </c>
      <c r="L4401" s="185" t="s">
        <v>1337</v>
      </c>
      <c r="M4401" s="179" t="s">
        <v>1308</v>
      </c>
      <c r="N4401" s="191" t="s">
        <v>1309</v>
      </c>
      <c r="O4401" s="190" t="s">
        <v>1309</v>
      </c>
      <c r="P4401" s="180" t="s">
        <v>1310</v>
      </c>
      <c r="Q4401" s="180" t="s">
        <v>1313</v>
      </c>
      <c r="R4401" s="186">
        <v>267</v>
      </c>
      <c r="S4401" s="186">
        <v>78</v>
      </c>
      <c r="T4401" s="188">
        <v>3753</v>
      </c>
    </row>
    <row r="4402" spans="1:20" s="178" customFormat="1" ht="12.75" customHeight="1" x14ac:dyDescent="0.2">
      <c r="A4402" s="182" t="s">
        <v>1291</v>
      </c>
      <c r="B4402" s="184" t="s">
        <v>1244</v>
      </c>
      <c r="C4402" s="181">
        <v>1</v>
      </c>
      <c r="D4402" s="183">
        <v>44348</v>
      </c>
      <c r="E4402" s="182">
        <v>6</v>
      </c>
      <c r="F4402" s="182" t="s">
        <v>1238</v>
      </c>
      <c r="G4402" s="182">
        <v>2021</v>
      </c>
      <c r="H4402" s="186">
        <v>5307</v>
      </c>
      <c r="I4402" s="181">
        <v>201</v>
      </c>
      <c r="J4402" s="189" t="s">
        <v>47</v>
      </c>
      <c r="K4402" s="187">
        <v>326635.95</v>
      </c>
      <c r="L4402" s="185" t="s">
        <v>1337</v>
      </c>
      <c r="M4402" s="179" t="s">
        <v>1308</v>
      </c>
      <c r="N4402" s="191" t="s">
        <v>1309</v>
      </c>
      <c r="O4402" s="190" t="s">
        <v>1309</v>
      </c>
      <c r="P4402" s="180" t="s">
        <v>1310</v>
      </c>
      <c r="Q4402" s="180" t="s">
        <v>1313</v>
      </c>
      <c r="R4402" s="186">
        <v>415</v>
      </c>
      <c r="S4402" s="186">
        <v>122</v>
      </c>
      <c r="T4402" s="188">
        <v>5838</v>
      </c>
    </row>
    <row r="4403" spans="1:20" s="178" customFormat="1" ht="12.75" customHeight="1" x14ac:dyDescent="0.2">
      <c r="A4403" s="182">
        <v>28</v>
      </c>
      <c r="B4403" s="184" t="s">
        <v>16</v>
      </c>
      <c r="C4403" s="181">
        <v>1</v>
      </c>
      <c r="D4403" s="183">
        <v>44348</v>
      </c>
      <c r="E4403" s="182">
        <v>6</v>
      </c>
      <c r="F4403" s="182" t="s">
        <v>1238</v>
      </c>
      <c r="G4403" s="182">
        <v>2021</v>
      </c>
      <c r="H4403" s="186">
        <v>33</v>
      </c>
      <c r="I4403" s="181">
        <v>201</v>
      </c>
      <c r="J4403" s="189" t="s">
        <v>47</v>
      </c>
      <c r="K4403" s="187">
        <v>2393.91</v>
      </c>
      <c r="L4403" s="185" t="s">
        <v>88</v>
      </c>
      <c r="M4403" s="179" t="s">
        <v>1308</v>
      </c>
      <c r="N4403" s="191" t="s">
        <v>1309</v>
      </c>
      <c r="O4403" s="190" t="s">
        <v>1309</v>
      </c>
      <c r="P4403" s="180" t="s">
        <v>1310</v>
      </c>
      <c r="Q4403" s="180" t="s">
        <v>1313</v>
      </c>
      <c r="R4403" s="186">
        <v>0</v>
      </c>
      <c r="S4403" s="186">
        <v>1</v>
      </c>
      <c r="T4403" s="188">
        <v>34</v>
      </c>
    </row>
    <row r="4404" spans="1:20" s="178" customFormat="1" ht="12.75" customHeight="1" x14ac:dyDescent="0.2">
      <c r="A4404" s="182" t="s">
        <v>1285</v>
      </c>
      <c r="B4404" s="184" t="s">
        <v>44</v>
      </c>
      <c r="C4404" s="181">
        <v>1</v>
      </c>
      <c r="D4404" s="183">
        <v>44348</v>
      </c>
      <c r="E4404" s="182">
        <v>6</v>
      </c>
      <c r="F4404" s="182" t="s">
        <v>1238</v>
      </c>
      <c r="G4404" s="182">
        <v>2021</v>
      </c>
      <c r="H4404" s="186">
        <v>0</v>
      </c>
      <c r="I4404" s="181">
        <v>201</v>
      </c>
      <c r="J4404" s="189" t="s">
        <v>47</v>
      </c>
      <c r="K4404" s="187">
        <v>0</v>
      </c>
      <c r="L4404" s="185" t="s">
        <v>88</v>
      </c>
      <c r="M4404" s="179" t="s">
        <v>1308</v>
      </c>
      <c r="N4404" s="191" t="s">
        <v>1309</v>
      </c>
      <c r="O4404" s="190" t="s">
        <v>1309</v>
      </c>
      <c r="P4404" s="180" t="s">
        <v>1310</v>
      </c>
      <c r="Q4404" s="180" t="s">
        <v>1313</v>
      </c>
      <c r="R4404" s="186">
        <v>0</v>
      </c>
      <c r="S4404" s="186">
        <v>0</v>
      </c>
      <c r="T4404" s="188">
        <v>296</v>
      </c>
    </row>
    <row r="4405" spans="1:20" s="178" customFormat="1" ht="12.75" customHeight="1" x14ac:dyDescent="0.2">
      <c r="A4405" s="182" t="s">
        <v>1293</v>
      </c>
      <c r="B4405" s="184" t="s">
        <v>89</v>
      </c>
      <c r="C4405" s="181">
        <v>1</v>
      </c>
      <c r="D4405" s="183">
        <v>44348</v>
      </c>
      <c r="E4405" s="182">
        <v>6</v>
      </c>
      <c r="F4405" s="182" t="s">
        <v>1238</v>
      </c>
      <c r="G4405" s="182">
        <v>2021</v>
      </c>
      <c r="H4405" s="186">
        <v>600</v>
      </c>
      <c r="I4405" s="181">
        <v>201</v>
      </c>
      <c r="J4405" s="189" t="s">
        <v>47</v>
      </c>
      <c r="K4405" s="187">
        <v>33092.81</v>
      </c>
      <c r="L4405" s="185" t="s">
        <v>89</v>
      </c>
      <c r="M4405" s="179" t="s">
        <v>1308</v>
      </c>
      <c r="N4405" s="191" t="s">
        <v>1309</v>
      </c>
      <c r="O4405" s="190" t="s">
        <v>1309</v>
      </c>
      <c r="P4405" s="180" t="s">
        <v>1310</v>
      </c>
      <c r="Q4405" s="180" t="s">
        <v>1313</v>
      </c>
      <c r="R4405" s="186">
        <v>0</v>
      </c>
      <c r="S4405" s="186">
        <v>14</v>
      </c>
      <c r="T4405" s="188">
        <v>614</v>
      </c>
    </row>
    <row r="4406" spans="1:20" s="178" customFormat="1" ht="12.75" customHeight="1" x14ac:dyDescent="0.2">
      <c r="A4406" s="182">
        <v>82</v>
      </c>
      <c r="B4406" s="184" t="s">
        <v>8</v>
      </c>
      <c r="C4406" s="181">
        <v>1</v>
      </c>
      <c r="D4406" s="183">
        <v>44348</v>
      </c>
      <c r="E4406" s="182">
        <v>6</v>
      </c>
      <c r="F4406" s="182" t="s">
        <v>1238</v>
      </c>
      <c r="G4406" s="182">
        <v>2021</v>
      </c>
      <c r="H4406" s="186">
        <v>766</v>
      </c>
      <c r="I4406" s="181">
        <v>201</v>
      </c>
      <c r="J4406" s="189" t="s">
        <v>47</v>
      </c>
      <c r="K4406" s="187">
        <v>62745.3</v>
      </c>
      <c r="L4406" s="185" t="s">
        <v>1338</v>
      </c>
      <c r="M4406" s="179" t="s">
        <v>1308</v>
      </c>
      <c r="N4406" s="191" t="s">
        <v>1309</v>
      </c>
      <c r="O4406" s="190" t="s">
        <v>1309</v>
      </c>
      <c r="P4406" s="180" t="s">
        <v>1310</v>
      </c>
      <c r="Q4406" s="180" t="s">
        <v>1313</v>
      </c>
      <c r="R4406" s="186">
        <v>61</v>
      </c>
      <c r="S4406" s="186">
        <v>18</v>
      </c>
      <c r="T4406" s="188">
        <v>841</v>
      </c>
    </row>
    <row r="4407" spans="1:20" s="178" customFormat="1" ht="12.75" customHeight="1" x14ac:dyDescent="0.2">
      <c r="A4407" s="182">
        <v>75</v>
      </c>
      <c r="B4407" s="184" t="s">
        <v>9</v>
      </c>
      <c r="C4407" s="181">
        <v>1</v>
      </c>
      <c r="D4407" s="183">
        <v>44348</v>
      </c>
      <c r="E4407" s="182">
        <v>6</v>
      </c>
      <c r="F4407" s="182" t="s">
        <v>1238</v>
      </c>
      <c r="G4407" s="182">
        <v>2021</v>
      </c>
      <c r="H4407" s="186">
        <v>307</v>
      </c>
      <c r="I4407" s="181">
        <v>201</v>
      </c>
      <c r="J4407" s="189" t="s">
        <v>47</v>
      </c>
      <c r="K4407" s="187">
        <v>20724.080000000002</v>
      </c>
      <c r="L4407" s="185" t="s">
        <v>1338</v>
      </c>
      <c r="M4407" s="179" t="s">
        <v>1308</v>
      </c>
      <c r="N4407" s="191" t="s">
        <v>1309</v>
      </c>
      <c r="O4407" s="190" t="s">
        <v>1309</v>
      </c>
      <c r="P4407" s="180" t="s">
        <v>1310</v>
      </c>
      <c r="Q4407" s="180" t="s">
        <v>1313</v>
      </c>
      <c r="R4407" s="186">
        <v>24</v>
      </c>
      <c r="S4407" s="186">
        <v>7</v>
      </c>
      <c r="T4407" s="188">
        <v>150</v>
      </c>
    </row>
    <row r="4408" spans="1:20" s="178" customFormat="1" ht="12.75" customHeight="1" x14ac:dyDescent="0.2">
      <c r="A4408" s="182">
        <v>59</v>
      </c>
      <c r="B4408" s="184" t="s">
        <v>10</v>
      </c>
      <c r="C4408" s="181">
        <v>1</v>
      </c>
      <c r="D4408" s="183">
        <v>44348</v>
      </c>
      <c r="E4408" s="182">
        <v>6</v>
      </c>
      <c r="F4408" s="182" t="s">
        <v>1238</v>
      </c>
      <c r="G4408" s="182">
        <v>2021</v>
      </c>
      <c r="H4408" s="186">
        <v>553</v>
      </c>
      <c r="I4408" s="181">
        <v>201</v>
      </c>
      <c r="J4408" s="189" t="s">
        <v>47</v>
      </c>
      <c r="K4408" s="187">
        <v>41861.17</v>
      </c>
      <c r="L4408" s="185" t="s">
        <v>1338</v>
      </c>
      <c r="M4408" s="179" t="s">
        <v>1308</v>
      </c>
      <c r="N4408" s="191" t="s">
        <v>1309</v>
      </c>
      <c r="O4408" s="190" t="s">
        <v>1309</v>
      </c>
      <c r="P4408" s="180" t="s">
        <v>1310</v>
      </c>
      <c r="Q4408" s="180" t="s">
        <v>1313</v>
      </c>
      <c r="R4408" s="186">
        <v>43</v>
      </c>
      <c r="S4408" s="186">
        <v>13</v>
      </c>
      <c r="T4408" s="188">
        <v>605</v>
      </c>
    </row>
    <row r="4409" spans="1:20" s="178" customFormat="1" ht="12.75" customHeight="1" x14ac:dyDescent="0.2">
      <c r="A4409" s="182">
        <v>65</v>
      </c>
      <c r="B4409" s="184" t="s">
        <v>11</v>
      </c>
      <c r="C4409" s="181">
        <v>1</v>
      </c>
      <c r="D4409" s="183">
        <v>44348</v>
      </c>
      <c r="E4409" s="182">
        <v>6</v>
      </c>
      <c r="F4409" s="182" t="s">
        <v>1238</v>
      </c>
      <c r="G4409" s="182">
        <v>2021</v>
      </c>
      <c r="H4409" s="186">
        <v>588</v>
      </c>
      <c r="I4409" s="181">
        <v>201</v>
      </c>
      <c r="J4409" s="189" t="s">
        <v>47</v>
      </c>
      <c r="K4409" s="187">
        <v>43015.519999999997</v>
      </c>
      <c r="L4409" s="185" t="s">
        <v>1338</v>
      </c>
      <c r="M4409" s="179" t="s">
        <v>1308</v>
      </c>
      <c r="N4409" s="191" t="s">
        <v>1309</v>
      </c>
      <c r="O4409" s="190" t="s">
        <v>1309</v>
      </c>
      <c r="P4409" s="180" t="s">
        <v>1310</v>
      </c>
      <c r="Q4409" s="180" t="s">
        <v>1313</v>
      </c>
      <c r="R4409" s="186">
        <v>46</v>
      </c>
      <c r="S4409" s="186">
        <v>14</v>
      </c>
      <c r="T4409" s="188">
        <v>644</v>
      </c>
    </row>
    <row r="4410" spans="1:20" s="178" customFormat="1" ht="12.75" customHeight="1" x14ac:dyDescent="0.2">
      <c r="A4410" s="182">
        <v>63</v>
      </c>
      <c r="B4410" s="184" t="s">
        <v>12</v>
      </c>
      <c r="C4410" s="181">
        <v>1</v>
      </c>
      <c r="D4410" s="183">
        <v>44348</v>
      </c>
      <c r="E4410" s="182">
        <v>6</v>
      </c>
      <c r="F4410" s="182" t="s">
        <v>1238</v>
      </c>
      <c r="G4410" s="182">
        <v>2021</v>
      </c>
      <c r="H4410" s="186">
        <v>723</v>
      </c>
      <c r="I4410" s="181">
        <v>201</v>
      </c>
      <c r="J4410" s="189" t="s">
        <v>47</v>
      </c>
      <c r="K4410" s="187">
        <v>54044.01</v>
      </c>
      <c r="L4410" s="185" t="s">
        <v>1338</v>
      </c>
      <c r="M4410" s="179" t="s">
        <v>1308</v>
      </c>
      <c r="N4410" s="191" t="s">
        <v>1309</v>
      </c>
      <c r="O4410" s="190" t="s">
        <v>1309</v>
      </c>
      <c r="P4410" s="180" t="s">
        <v>1310</v>
      </c>
      <c r="Q4410" s="180" t="s">
        <v>1313</v>
      </c>
      <c r="R4410" s="186">
        <v>57</v>
      </c>
      <c r="S4410" s="186">
        <v>17</v>
      </c>
      <c r="T4410" s="188">
        <v>792</v>
      </c>
    </row>
    <row r="4411" spans="1:20" s="178" customFormat="1" ht="12.75" customHeight="1" x14ac:dyDescent="0.2">
      <c r="A4411" s="182">
        <v>76</v>
      </c>
      <c r="B4411" s="184" t="s">
        <v>50</v>
      </c>
      <c r="C4411" s="181">
        <v>1</v>
      </c>
      <c r="D4411" s="183">
        <v>44348</v>
      </c>
      <c r="E4411" s="182">
        <v>6</v>
      </c>
      <c r="F4411" s="182" t="s">
        <v>1238</v>
      </c>
      <c r="G4411" s="182">
        <v>2021</v>
      </c>
      <c r="H4411" s="186">
        <v>291</v>
      </c>
      <c r="I4411" s="181">
        <v>201</v>
      </c>
      <c r="J4411" s="189" t="s">
        <v>47</v>
      </c>
      <c r="K4411" s="187">
        <v>23398.92</v>
      </c>
      <c r="L4411" s="185" t="s">
        <v>1338</v>
      </c>
      <c r="M4411" s="179" t="s">
        <v>1308</v>
      </c>
      <c r="N4411" s="191" t="s">
        <v>1309</v>
      </c>
      <c r="O4411" s="190" t="s">
        <v>1309</v>
      </c>
      <c r="P4411" s="180" t="s">
        <v>1310</v>
      </c>
      <c r="Q4411" s="180" t="s">
        <v>1313</v>
      </c>
      <c r="R4411" s="186">
        <v>23</v>
      </c>
      <c r="S4411" s="186">
        <v>7</v>
      </c>
      <c r="T4411" s="188">
        <v>301</v>
      </c>
    </row>
    <row r="4412" spans="1:20" s="178" customFormat="1" ht="12.75" customHeight="1" x14ac:dyDescent="0.2">
      <c r="A4412" s="182">
        <v>150</v>
      </c>
      <c r="B4412" s="184" t="s">
        <v>13</v>
      </c>
      <c r="C4412" s="181">
        <v>1</v>
      </c>
      <c r="D4412" s="183">
        <v>44348</v>
      </c>
      <c r="E4412" s="182">
        <v>6</v>
      </c>
      <c r="F4412" s="182" t="s">
        <v>1238</v>
      </c>
      <c r="G4412" s="182">
        <v>2021</v>
      </c>
      <c r="H4412" s="186">
        <v>8</v>
      </c>
      <c r="I4412" s="181">
        <v>201</v>
      </c>
      <c r="J4412" s="189" t="s">
        <v>47</v>
      </c>
      <c r="K4412" s="187">
        <v>805.57</v>
      </c>
      <c r="L4412" s="185" t="s">
        <v>1339</v>
      </c>
      <c r="M4412" s="179" t="s">
        <v>1308</v>
      </c>
      <c r="N4412" s="191" t="s">
        <v>1309</v>
      </c>
      <c r="O4412" s="190" t="s">
        <v>1309</v>
      </c>
      <c r="P4412" s="180" t="s">
        <v>1310</v>
      </c>
      <c r="Q4412" s="180" t="s">
        <v>1313</v>
      </c>
      <c r="R4412" s="186">
        <v>0</v>
      </c>
      <c r="S4412" s="186">
        <v>0</v>
      </c>
      <c r="T4412" s="188">
        <v>8</v>
      </c>
    </row>
    <row r="4413" spans="1:20" s="178" customFormat="1" ht="12.75" customHeight="1" x14ac:dyDescent="0.2">
      <c r="A4413" s="182">
        <v>71</v>
      </c>
      <c r="B4413" s="184" t="s">
        <v>14</v>
      </c>
      <c r="C4413" s="181">
        <v>1</v>
      </c>
      <c r="D4413" s="183">
        <v>44348</v>
      </c>
      <c r="E4413" s="182">
        <v>6</v>
      </c>
      <c r="F4413" s="182" t="s">
        <v>1238</v>
      </c>
      <c r="G4413" s="182">
        <v>2021</v>
      </c>
      <c r="H4413" s="186">
        <v>138</v>
      </c>
      <c r="I4413" s="181">
        <v>201</v>
      </c>
      <c r="J4413" s="189" t="s">
        <v>47</v>
      </c>
      <c r="K4413" s="187">
        <v>14020.2</v>
      </c>
      <c r="L4413" s="185" t="s">
        <v>1339</v>
      </c>
      <c r="M4413" s="179" t="s">
        <v>1308</v>
      </c>
      <c r="N4413" s="191" t="s">
        <v>1309</v>
      </c>
      <c r="O4413" s="190" t="s">
        <v>1309</v>
      </c>
      <c r="P4413" s="180" t="s">
        <v>1310</v>
      </c>
      <c r="Q4413" s="180" t="s">
        <v>1313</v>
      </c>
      <c r="R4413" s="186">
        <v>0</v>
      </c>
      <c r="S4413" s="186">
        <v>3</v>
      </c>
      <c r="T4413" s="188">
        <v>141</v>
      </c>
    </row>
    <row r="4414" spans="1:20" s="178" customFormat="1" ht="12.75" customHeight="1" x14ac:dyDescent="0.2">
      <c r="A4414" s="182">
        <v>82</v>
      </c>
      <c r="B4414" s="184" t="s">
        <v>8</v>
      </c>
      <c r="C4414" s="181">
        <v>1</v>
      </c>
      <c r="D4414" s="183">
        <v>44348</v>
      </c>
      <c r="E4414" s="182">
        <v>6</v>
      </c>
      <c r="F4414" s="182" t="s">
        <v>1238</v>
      </c>
      <c r="G4414" s="182">
        <v>2021</v>
      </c>
      <c r="H4414" s="186">
        <v>35</v>
      </c>
      <c r="I4414" s="181">
        <v>218</v>
      </c>
      <c r="J4414" s="189" t="s">
        <v>112</v>
      </c>
      <c r="K4414" s="187">
        <v>2772.18</v>
      </c>
      <c r="L4414" s="185" t="s">
        <v>55</v>
      </c>
      <c r="M4414" s="179" t="s">
        <v>1308</v>
      </c>
      <c r="N4414" s="191" t="s">
        <v>1309</v>
      </c>
      <c r="O4414" s="190" t="s">
        <v>1309</v>
      </c>
      <c r="P4414" s="180" t="s">
        <v>1316</v>
      </c>
      <c r="Q4414" s="180" t="s">
        <v>1317</v>
      </c>
      <c r="R4414" s="186">
        <v>4</v>
      </c>
      <c r="S4414" s="186">
        <v>1</v>
      </c>
      <c r="T4414" s="188">
        <v>40</v>
      </c>
    </row>
    <row r="4415" spans="1:20" s="178" customFormat="1" ht="12.75" customHeight="1" x14ac:dyDescent="0.2">
      <c r="A4415" s="182">
        <v>59</v>
      </c>
      <c r="B4415" s="184" t="s">
        <v>10</v>
      </c>
      <c r="C4415" s="181">
        <v>1</v>
      </c>
      <c r="D4415" s="183">
        <v>44348</v>
      </c>
      <c r="E4415" s="182">
        <v>6</v>
      </c>
      <c r="F4415" s="182" t="s">
        <v>1238</v>
      </c>
      <c r="G4415" s="182">
        <v>2021</v>
      </c>
      <c r="H4415" s="186">
        <v>6</v>
      </c>
      <c r="I4415" s="181">
        <v>218</v>
      </c>
      <c r="J4415" s="189" t="s">
        <v>112</v>
      </c>
      <c r="K4415" s="187">
        <v>472.87</v>
      </c>
      <c r="L4415" s="185" t="s">
        <v>55</v>
      </c>
      <c r="M4415" s="179" t="s">
        <v>1308</v>
      </c>
      <c r="N4415" s="191" t="s">
        <v>1309</v>
      </c>
      <c r="O4415" s="190" t="s">
        <v>1309</v>
      </c>
      <c r="P4415" s="180" t="s">
        <v>1316</v>
      </c>
      <c r="Q4415" s="180" t="s">
        <v>1317</v>
      </c>
      <c r="R4415" s="186">
        <v>1</v>
      </c>
      <c r="S4415" s="186">
        <v>0</v>
      </c>
      <c r="T4415" s="188">
        <v>7</v>
      </c>
    </row>
    <row r="4416" spans="1:20" s="178" customFormat="1" ht="12.75" customHeight="1" x14ac:dyDescent="0.2">
      <c r="A4416" s="182">
        <v>63</v>
      </c>
      <c r="B4416" s="184" t="s">
        <v>12</v>
      </c>
      <c r="C4416" s="181">
        <v>1</v>
      </c>
      <c r="D4416" s="183">
        <v>44348</v>
      </c>
      <c r="E4416" s="182">
        <v>6</v>
      </c>
      <c r="F4416" s="182" t="s">
        <v>1238</v>
      </c>
      <c r="G4416" s="182">
        <v>2021</v>
      </c>
      <c r="H4416" s="186">
        <v>174</v>
      </c>
      <c r="I4416" s="181">
        <v>218</v>
      </c>
      <c r="J4416" s="189" t="s">
        <v>112</v>
      </c>
      <c r="K4416" s="187">
        <v>11251.32</v>
      </c>
      <c r="L4416" s="185" t="s">
        <v>55</v>
      </c>
      <c r="M4416" s="179" t="s">
        <v>1308</v>
      </c>
      <c r="N4416" s="191" t="s">
        <v>1309</v>
      </c>
      <c r="O4416" s="190" t="s">
        <v>1309</v>
      </c>
      <c r="P4416" s="180" t="s">
        <v>1316</v>
      </c>
      <c r="Q4416" s="180" t="s">
        <v>1317</v>
      </c>
      <c r="R4416" s="186">
        <v>19</v>
      </c>
      <c r="S4416" s="186">
        <v>3</v>
      </c>
      <c r="T4416" s="188">
        <v>196</v>
      </c>
    </row>
    <row r="4417" spans="1:20" s="178" customFormat="1" ht="12.75" customHeight="1" x14ac:dyDescent="0.2">
      <c r="A4417" s="182">
        <v>76</v>
      </c>
      <c r="B4417" s="184" t="s">
        <v>50</v>
      </c>
      <c r="C4417" s="181">
        <v>1</v>
      </c>
      <c r="D4417" s="183">
        <v>44348</v>
      </c>
      <c r="E4417" s="182">
        <v>6</v>
      </c>
      <c r="F4417" s="182" t="s">
        <v>1238</v>
      </c>
      <c r="G4417" s="182">
        <v>2021</v>
      </c>
      <c r="H4417" s="186">
        <v>3</v>
      </c>
      <c r="I4417" s="181">
        <v>218</v>
      </c>
      <c r="J4417" s="189" t="s">
        <v>112</v>
      </c>
      <c r="K4417" s="187">
        <v>196.84</v>
      </c>
      <c r="L4417" s="185" t="s">
        <v>55</v>
      </c>
      <c r="M4417" s="179" t="s">
        <v>1308</v>
      </c>
      <c r="N4417" s="191" t="s">
        <v>1309</v>
      </c>
      <c r="O4417" s="190" t="s">
        <v>1309</v>
      </c>
      <c r="P4417" s="180" t="s">
        <v>1316</v>
      </c>
      <c r="Q4417" s="180" t="s">
        <v>1317</v>
      </c>
      <c r="R4417" s="186">
        <v>0</v>
      </c>
      <c r="S4417" s="186">
        <v>0</v>
      </c>
      <c r="T4417" s="188">
        <v>3</v>
      </c>
    </row>
    <row r="4418" spans="1:20" s="178" customFormat="1" ht="12.75" customHeight="1" x14ac:dyDescent="0.2">
      <c r="A4418" s="182">
        <v>65</v>
      </c>
      <c r="B4418" s="184" t="s">
        <v>11</v>
      </c>
      <c r="C4418" s="181">
        <v>1</v>
      </c>
      <c r="D4418" s="183">
        <v>44348</v>
      </c>
      <c r="E4418" s="182">
        <v>6</v>
      </c>
      <c r="F4418" s="182" t="s">
        <v>1238</v>
      </c>
      <c r="G4418" s="182">
        <v>2021</v>
      </c>
      <c r="H4418" s="186">
        <v>22</v>
      </c>
      <c r="I4418" s="181">
        <v>218</v>
      </c>
      <c r="J4418" s="189" t="s">
        <v>112</v>
      </c>
      <c r="K4418" s="187">
        <v>1023.84</v>
      </c>
      <c r="L4418" s="185" t="s">
        <v>55</v>
      </c>
      <c r="M4418" s="179" t="s">
        <v>1308</v>
      </c>
      <c r="N4418" s="191" t="s">
        <v>1309</v>
      </c>
      <c r="O4418" s="190" t="s">
        <v>1309</v>
      </c>
      <c r="P4418" s="180" t="s">
        <v>1316</v>
      </c>
      <c r="Q4418" s="180" t="s">
        <v>1317</v>
      </c>
      <c r="R4418" s="186">
        <v>2</v>
      </c>
      <c r="S4418" s="186">
        <v>0</v>
      </c>
      <c r="T4418" s="188">
        <v>24</v>
      </c>
    </row>
    <row r="4419" spans="1:20" s="178" customFormat="1" ht="12.75" customHeight="1" x14ac:dyDescent="0.2">
      <c r="A4419" s="182">
        <v>75</v>
      </c>
      <c r="B4419" s="184" t="s">
        <v>9</v>
      </c>
      <c r="C4419" s="181">
        <v>1</v>
      </c>
      <c r="D4419" s="183">
        <v>44348</v>
      </c>
      <c r="E4419" s="182">
        <v>6</v>
      </c>
      <c r="F4419" s="182" t="s">
        <v>1238</v>
      </c>
      <c r="G4419" s="182">
        <v>2021</v>
      </c>
      <c r="H4419" s="186">
        <v>15</v>
      </c>
      <c r="I4419" s="181">
        <v>218</v>
      </c>
      <c r="J4419" s="189" t="s">
        <v>112</v>
      </c>
      <c r="K4419" s="187">
        <v>1069.1600000000001</v>
      </c>
      <c r="L4419" s="185" t="s">
        <v>55</v>
      </c>
      <c r="M4419" s="179" t="s">
        <v>1308</v>
      </c>
      <c r="N4419" s="191" t="s">
        <v>1309</v>
      </c>
      <c r="O4419" s="190" t="s">
        <v>1309</v>
      </c>
      <c r="P4419" s="180" t="s">
        <v>1316</v>
      </c>
      <c r="Q4419" s="180" t="s">
        <v>1317</v>
      </c>
      <c r="R4419" s="186">
        <v>2</v>
      </c>
      <c r="S4419" s="186">
        <v>0</v>
      </c>
      <c r="T4419" s="188">
        <v>17</v>
      </c>
    </row>
    <row r="4420" spans="1:20" s="178" customFormat="1" ht="12.75" customHeight="1" x14ac:dyDescent="0.2">
      <c r="A4420" s="182" t="s">
        <v>1290</v>
      </c>
      <c r="B4420" s="184" t="s">
        <v>1243</v>
      </c>
      <c r="C4420" s="181">
        <v>1</v>
      </c>
      <c r="D4420" s="183">
        <v>44348</v>
      </c>
      <c r="E4420" s="182">
        <v>6</v>
      </c>
      <c r="F4420" s="182" t="s">
        <v>1238</v>
      </c>
      <c r="G4420" s="182">
        <v>2021</v>
      </c>
      <c r="H4420" s="186">
        <v>1157</v>
      </c>
      <c r="I4420" s="181">
        <v>218</v>
      </c>
      <c r="J4420" s="189" t="s">
        <v>112</v>
      </c>
      <c r="K4420" s="187">
        <v>74986.179999999993</v>
      </c>
      <c r="L4420" s="185" t="s">
        <v>1337</v>
      </c>
      <c r="M4420" s="179" t="s">
        <v>1308</v>
      </c>
      <c r="N4420" s="191" t="s">
        <v>1309</v>
      </c>
      <c r="O4420" s="190" t="s">
        <v>1309</v>
      </c>
      <c r="P4420" s="180" t="s">
        <v>1316</v>
      </c>
      <c r="Q4420" s="180" t="s">
        <v>1317</v>
      </c>
      <c r="R4420" s="186">
        <v>127</v>
      </c>
      <c r="S4420" s="186">
        <v>23</v>
      </c>
      <c r="T4420" s="188">
        <v>1307</v>
      </c>
    </row>
    <row r="4421" spans="1:20" s="178" customFormat="1" ht="12.75" customHeight="1" x14ac:dyDescent="0.2">
      <c r="A4421" s="182" t="s">
        <v>1291</v>
      </c>
      <c r="B4421" s="184" t="s">
        <v>1244</v>
      </c>
      <c r="C4421" s="181">
        <v>1</v>
      </c>
      <c r="D4421" s="183">
        <v>44348</v>
      </c>
      <c r="E4421" s="182">
        <v>6</v>
      </c>
      <c r="F4421" s="182" t="s">
        <v>1238</v>
      </c>
      <c r="G4421" s="182">
        <v>2021</v>
      </c>
      <c r="H4421" s="186">
        <v>70</v>
      </c>
      <c r="I4421" s="181">
        <v>218</v>
      </c>
      <c r="J4421" s="189" t="s">
        <v>112</v>
      </c>
      <c r="K4421" s="187">
        <v>4440.42</v>
      </c>
      <c r="L4421" s="185" t="s">
        <v>1337</v>
      </c>
      <c r="M4421" s="179" t="s">
        <v>1308</v>
      </c>
      <c r="N4421" s="191" t="s">
        <v>1309</v>
      </c>
      <c r="O4421" s="190" t="s">
        <v>1309</v>
      </c>
      <c r="P4421" s="180" t="s">
        <v>1316</v>
      </c>
      <c r="Q4421" s="180" t="s">
        <v>1317</v>
      </c>
      <c r="R4421" s="186">
        <v>8</v>
      </c>
      <c r="S4421" s="186">
        <v>1</v>
      </c>
      <c r="T4421" s="188">
        <v>79</v>
      </c>
    </row>
    <row r="4422" spans="1:20" s="178" customFormat="1" ht="12.75" customHeight="1" x14ac:dyDescent="0.2">
      <c r="A4422" s="182" t="s">
        <v>1289</v>
      </c>
      <c r="B4422" s="184" t="s">
        <v>43</v>
      </c>
      <c r="C4422" s="181">
        <v>1</v>
      </c>
      <c r="D4422" s="183">
        <v>44348</v>
      </c>
      <c r="E4422" s="182">
        <v>6</v>
      </c>
      <c r="F4422" s="182" t="s">
        <v>1238</v>
      </c>
      <c r="G4422" s="182">
        <v>2021</v>
      </c>
      <c r="H4422" s="186">
        <v>177</v>
      </c>
      <c r="I4422" s="181">
        <v>218</v>
      </c>
      <c r="J4422" s="189" t="s">
        <v>112</v>
      </c>
      <c r="K4422" s="187">
        <v>10885.11</v>
      </c>
      <c r="L4422" s="185" t="s">
        <v>62</v>
      </c>
      <c r="M4422" s="179" t="s">
        <v>1308</v>
      </c>
      <c r="N4422" s="191" t="s">
        <v>1309</v>
      </c>
      <c r="O4422" s="190" t="s">
        <v>1309</v>
      </c>
      <c r="P4422" s="180" t="s">
        <v>1316</v>
      </c>
      <c r="Q4422" s="180" t="s">
        <v>1317</v>
      </c>
      <c r="R4422" s="186">
        <v>19</v>
      </c>
      <c r="S4422" s="186">
        <v>4</v>
      </c>
      <c r="T4422" s="188">
        <v>200</v>
      </c>
    </row>
    <row r="4423" spans="1:20" s="178" customFormat="1" ht="12.75" customHeight="1" x14ac:dyDescent="0.2">
      <c r="A4423" s="182">
        <v>18</v>
      </c>
      <c r="B4423" s="184" t="s">
        <v>63</v>
      </c>
      <c r="C4423" s="181">
        <v>1</v>
      </c>
      <c r="D4423" s="183">
        <v>44348</v>
      </c>
      <c r="E4423" s="182">
        <v>6</v>
      </c>
      <c r="F4423" s="182" t="s">
        <v>1238</v>
      </c>
      <c r="G4423" s="182">
        <v>2021</v>
      </c>
      <c r="H4423" s="186">
        <v>29</v>
      </c>
      <c r="I4423" s="181">
        <v>218</v>
      </c>
      <c r="J4423" s="189" t="s">
        <v>112</v>
      </c>
      <c r="K4423" s="187">
        <v>2392.27</v>
      </c>
      <c r="L4423" s="185" t="s">
        <v>64</v>
      </c>
      <c r="M4423" s="179" t="s">
        <v>1308</v>
      </c>
      <c r="N4423" s="191" t="s">
        <v>1309</v>
      </c>
      <c r="O4423" s="190" t="s">
        <v>1309</v>
      </c>
      <c r="P4423" s="180" t="s">
        <v>1316</v>
      </c>
      <c r="Q4423" s="180" t="s">
        <v>1317</v>
      </c>
      <c r="R4423" s="186">
        <v>0</v>
      </c>
      <c r="S4423" s="186">
        <v>1</v>
      </c>
      <c r="T4423" s="188">
        <v>30</v>
      </c>
    </row>
    <row r="4424" spans="1:20" s="178" customFormat="1" ht="12.75" customHeight="1" x14ac:dyDescent="0.2">
      <c r="A4424" s="182">
        <v>97</v>
      </c>
      <c r="B4424" s="184" t="s">
        <v>66</v>
      </c>
      <c r="C4424" s="181">
        <v>1</v>
      </c>
      <c r="D4424" s="183">
        <v>44348</v>
      </c>
      <c r="E4424" s="182">
        <v>6</v>
      </c>
      <c r="F4424" s="182" t="s">
        <v>1238</v>
      </c>
      <c r="G4424" s="182">
        <v>2021</v>
      </c>
      <c r="H4424" s="186">
        <v>2</v>
      </c>
      <c r="I4424" s="181">
        <v>218</v>
      </c>
      <c r="J4424" s="189" t="s">
        <v>112</v>
      </c>
      <c r="K4424" s="187">
        <v>201.62</v>
      </c>
      <c r="L4424" s="185" t="s">
        <v>64</v>
      </c>
      <c r="M4424" s="179" t="s">
        <v>1308</v>
      </c>
      <c r="N4424" s="191" t="s">
        <v>1309</v>
      </c>
      <c r="O4424" s="190" t="s">
        <v>1309</v>
      </c>
      <c r="P4424" s="180" t="s">
        <v>1316</v>
      </c>
      <c r="Q4424" s="180" t="s">
        <v>1317</v>
      </c>
      <c r="R4424" s="186">
        <v>0</v>
      </c>
      <c r="S4424" s="186">
        <v>0</v>
      </c>
      <c r="T4424" s="188">
        <v>2</v>
      </c>
    </row>
    <row r="4425" spans="1:20" s="178" customFormat="1" ht="12.75" customHeight="1" x14ac:dyDescent="0.2">
      <c r="A4425" s="182">
        <v>85</v>
      </c>
      <c r="B4425" s="184" t="s">
        <v>67</v>
      </c>
      <c r="C4425" s="181">
        <v>1</v>
      </c>
      <c r="D4425" s="183">
        <v>44348</v>
      </c>
      <c r="E4425" s="182">
        <v>6</v>
      </c>
      <c r="F4425" s="182" t="s">
        <v>1238</v>
      </c>
      <c r="G4425" s="182">
        <v>2021</v>
      </c>
      <c r="H4425" s="186">
        <v>3</v>
      </c>
      <c r="I4425" s="181">
        <v>218</v>
      </c>
      <c r="J4425" s="189" t="s">
        <v>112</v>
      </c>
      <c r="K4425" s="187">
        <v>250.39</v>
      </c>
      <c r="L4425" s="185" t="s">
        <v>64</v>
      </c>
      <c r="M4425" s="179" t="s">
        <v>1308</v>
      </c>
      <c r="N4425" s="191" t="s">
        <v>1309</v>
      </c>
      <c r="O4425" s="190" t="s">
        <v>1309</v>
      </c>
      <c r="P4425" s="180" t="s">
        <v>1316</v>
      </c>
      <c r="Q4425" s="180" t="s">
        <v>1317</v>
      </c>
      <c r="R4425" s="186">
        <v>0</v>
      </c>
      <c r="S4425" s="186">
        <v>0</v>
      </c>
      <c r="T4425" s="188">
        <v>3</v>
      </c>
    </row>
    <row r="4426" spans="1:20" s="178" customFormat="1" ht="12.75" customHeight="1" x14ac:dyDescent="0.2">
      <c r="A4426" s="182">
        <v>51</v>
      </c>
      <c r="B4426" s="184" t="s">
        <v>68</v>
      </c>
      <c r="C4426" s="181">
        <v>1</v>
      </c>
      <c r="D4426" s="183">
        <v>44348</v>
      </c>
      <c r="E4426" s="182">
        <v>6</v>
      </c>
      <c r="F4426" s="182" t="s">
        <v>1238</v>
      </c>
      <c r="G4426" s="182">
        <v>2021</v>
      </c>
      <c r="H4426" s="186">
        <v>4</v>
      </c>
      <c r="I4426" s="181">
        <v>218</v>
      </c>
      <c r="J4426" s="189" t="s">
        <v>112</v>
      </c>
      <c r="K4426" s="187">
        <v>416.71</v>
      </c>
      <c r="L4426" s="185" t="s">
        <v>64</v>
      </c>
      <c r="M4426" s="179" t="s">
        <v>1308</v>
      </c>
      <c r="N4426" s="191" t="s">
        <v>1309</v>
      </c>
      <c r="O4426" s="190" t="s">
        <v>1309</v>
      </c>
      <c r="P4426" s="180" t="s">
        <v>1316</v>
      </c>
      <c r="Q4426" s="180" t="s">
        <v>1317</v>
      </c>
      <c r="R4426" s="186">
        <v>0</v>
      </c>
      <c r="S4426" s="186">
        <v>0</v>
      </c>
      <c r="T4426" s="188">
        <v>4</v>
      </c>
    </row>
    <row r="4427" spans="1:20" s="178" customFormat="1" ht="12.75" customHeight="1" x14ac:dyDescent="0.2">
      <c r="A4427" s="182">
        <v>83</v>
      </c>
      <c r="B4427" s="184" t="s">
        <v>69</v>
      </c>
      <c r="C4427" s="181">
        <v>1</v>
      </c>
      <c r="D4427" s="183">
        <v>44348</v>
      </c>
      <c r="E4427" s="182">
        <v>6</v>
      </c>
      <c r="F4427" s="182" t="s">
        <v>1238</v>
      </c>
      <c r="G4427" s="182">
        <v>2021</v>
      </c>
      <c r="H4427" s="186">
        <v>5</v>
      </c>
      <c r="I4427" s="181">
        <v>218</v>
      </c>
      <c r="J4427" s="189" t="s">
        <v>112</v>
      </c>
      <c r="K4427" s="187">
        <v>431.55</v>
      </c>
      <c r="L4427" s="185" t="s">
        <v>64</v>
      </c>
      <c r="M4427" s="179" t="s">
        <v>1308</v>
      </c>
      <c r="N4427" s="191" t="s">
        <v>1309</v>
      </c>
      <c r="O4427" s="190" t="s">
        <v>1309</v>
      </c>
      <c r="P4427" s="180" t="s">
        <v>1316</v>
      </c>
      <c r="Q4427" s="180" t="s">
        <v>1317</v>
      </c>
      <c r="R4427" s="186">
        <v>0</v>
      </c>
      <c r="S4427" s="186">
        <v>0</v>
      </c>
      <c r="T4427" s="188">
        <v>5</v>
      </c>
    </row>
    <row r="4428" spans="1:20" s="178" customFormat="1" ht="12.75" customHeight="1" x14ac:dyDescent="0.2">
      <c r="A4428" s="182">
        <v>52</v>
      </c>
      <c r="B4428" s="184" t="s">
        <v>70</v>
      </c>
      <c r="C4428" s="181">
        <v>1</v>
      </c>
      <c r="D4428" s="183">
        <v>44348</v>
      </c>
      <c r="E4428" s="182">
        <v>6</v>
      </c>
      <c r="F4428" s="182" t="s">
        <v>1238</v>
      </c>
      <c r="G4428" s="182">
        <v>2021</v>
      </c>
      <c r="H4428" s="186">
        <v>5</v>
      </c>
      <c r="I4428" s="181">
        <v>218</v>
      </c>
      <c r="J4428" s="189" t="s">
        <v>112</v>
      </c>
      <c r="K4428" s="187">
        <v>397.05</v>
      </c>
      <c r="L4428" s="185" t="s">
        <v>64</v>
      </c>
      <c r="M4428" s="179" t="s">
        <v>1308</v>
      </c>
      <c r="N4428" s="191" t="s">
        <v>1309</v>
      </c>
      <c r="O4428" s="190" t="s">
        <v>1309</v>
      </c>
      <c r="P4428" s="180" t="s">
        <v>1316</v>
      </c>
      <c r="Q4428" s="180" t="s">
        <v>1317</v>
      </c>
      <c r="R4428" s="186">
        <v>0</v>
      </c>
      <c r="S4428" s="186">
        <v>0</v>
      </c>
      <c r="T4428" s="188">
        <v>5</v>
      </c>
    </row>
    <row r="4429" spans="1:20" s="178" customFormat="1" ht="12.75" customHeight="1" x14ac:dyDescent="0.2">
      <c r="A4429" s="182">
        <v>90</v>
      </c>
      <c r="B4429" s="184" t="s">
        <v>72</v>
      </c>
      <c r="C4429" s="181">
        <v>1</v>
      </c>
      <c r="D4429" s="183">
        <v>44348</v>
      </c>
      <c r="E4429" s="182">
        <v>6</v>
      </c>
      <c r="F4429" s="182" t="s">
        <v>1238</v>
      </c>
      <c r="G4429" s="182">
        <v>2021</v>
      </c>
      <c r="H4429" s="186">
        <v>6</v>
      </c>
      <c r="I4429" s="181">
        <v>218</v>
      </c>
      <c r="J4429" s="189" t="s">
        <v>112</v>
      </c>
      <c r="K4429" s="187">
        <v>480.86</v>
      </c>
      <c r="L4429" s="185" t="s">
        <v>64</v>
      </c>
      <c r="M4429" s="179" t="s">
        <v>1308</v>
      </c>
      <c r="N4429" s="191" t="s">
        <v>1309</v>
      </c>
      <c r="O4429" s="190" t="s">
        <v>1309</v>
      </c>
      <c r="P4429" s="180" t="s">
        <v>1316</v>
      </c>
      <c r="Q4429" s="180" t="s">
        <v>1317</v>
      </c>
      <c r="R4429" s="186">
        <v>0</v>
      </c>
      <c r="S4429" s="186">
        <v>0</v>
      </c>
      <c r="T4429" s="188">
        <v>6</v>
      </c>
    </row>
    <row r="4430" spans="1:20" s="178" customFormat="1" ht="12.75" customHeight="1" x14ac:dyDescent="0.2">
      <c r="A4430" s="182">
        <v>25</v>
      </c>
      <c r="B4430" s="184" t="s">
        <v>73</v>
      </c>
      <c r="C4430" s="181">
        <v>1</v>
      </c>
      <c r="D4430" s="183">
        <v>44348</v>
      </c>
      <c r="E4430" s="182">
        <v>6</v>
      </c>
      <c r="F4430" s="182" t="s">
        <v>1238</v>
      </c>
      <c r="G4430" s="182">
        <v>2021</v>
      </c>
      <c r="H4430" s="186">
        <v>2</v>
      </c>
      <c r="I4430" s="181">
        <v>218</v>
      </c>
      <c r="J4430" s="189" t="s">
        <v>112</v>
      </c>
      <c r="K4430" s="187">
        <v>226.74</v>
      </c>
      <c r="L4430" s="185" t="s">
        <v>64</v>
      </c>
      <c r="M4430" s="179" t="s">
        <v>1308</v>
      </c>
      <c r="N4430" s="191" t="s">
        <v>1309</v>
      </c>
      <c r="O4430" s="190" t="s">
        <v>1309</v>
      </c>
      <c r="P4430" s="180" t="s">
        <v>1316</v>
      </c>
      <c r="Q4430" s="180" t="s">
        <v>1317</v>
      </c>
      <c r="R4430" s="186">
        <v>0</v>
      </c>
      <c r="S4430" s="186">
        <v>0</v>
      </c>
      <c r="T4430" s="188">
        <v>2</v>
      </c>
    </row>
    <row r="4431" spans="1:20" s="178" customFormat="1" ht="12.75" customHeight="1" x14ac:dyDescent="0.2">
      <c r="A4431" s="182">
        <v>102</v>
      </c>
      <c r="B4431" s="184" t="s">
        <v>74</v>
      </c>
      <c r="C4431" s="181">
        <v>1</v>
      </c>
      <c r="D4431" s="183">
        <v>44348</v>
      </c>
      <c r="E4431" s="182">
        <v>6</v>
      </c>
      <c r="F4431" s="182" t="s">
        <v>1238</v>
      </c>
      <c r="G4431" s="182">
        <v>2021</v>
      </c>
      <c r="H4431" s="186">
        <v>2</v>
      </c>
      <c r="I4431" s="181">
        <v>218</v>
      </c>
      <c r="J4431" s="189" t="s">
        <v>112</v>
      </c>
      <c r="K4431" s="187">
        <v>232.57</v>
      </c>
      <c r="L4431" s="185" t="s">
        <v>64</v>
      </c>
      <c r="M4431" s="179" t="s">
        <v>1308</v>
      </c>
      <c r="N4431" s="191" t="s">
        <v>1309</v>
      </c>
      <c r="O4431" s="190" t="s">
        <v>1309</v>
      </c>
      <c r="P4431" s="180" t="s">
        <v>1316</v>
      </c>
      <c r="Q4431" s="180" t="s">
        <v>1317</v>
      </c>
      <c r="R4431" s="186">
        <v>0</v>
      </c>
      <c r="S4431" s="186">
        <v>0</v>
      </c>
      <c r="T4431" s="188">
        <v>2</v>
      </c>
    </row>
    <row r="4432" spans="1:20" s="178" customFormat="1" ht="12.75" customHeight="1" x14ac:dyDescent="0.2">
      <c r="A4432" s="182">
        <v>36</v>
      </c>
      <c r="B4432" s="184" t="s">
        <v>75</v>
      </c>
      <c r="C4432" s="181">
        <v>1</v>
      </c>
      <c r="D4432" s="183">
        <v>44348</v>
      </c>
      <c r="E4432" s="182">
        <v>6</v>
      </c>
      <c r="F4432" s="182" t="s">
        <v>1238</v>
      </c>
      <c r="G4432" s="182">
        <v>2021</v>
      </c>
      <c r="H4432" s="186">
        <v>5</v>
      </c>
      <c r="I4432" s="181">
        <v>218</v>
      </c>
      <c r="J4432" s="189" t="s">
        <v>112</v>
      </c>
      <c r="K4432" s="187">
        <v>482.55</v>
      </c>
      <c r="L4432" s="185" t="s">
        <v>64</v>
      </c>
      <c r="M4432" s="179" t="s">
        <v>1308</v>
      </c>
      <c r="N4432" s="191" t="s">
        <v>1309</v>
      </c>
      <c r="O4432" s="190" t="s">
        <v>1309</v>
      </c>
      <c r="P4432" s="180" t="s">
        <v>1316</v>
      </c>
      <c r="Q4432" s="180" t="s">
        <v>1317</v>
      </c>
      <c r="R4432" s="186">
        <v>0</v>
      </c>
      <c r="S4432" s="186">
        <v>0</v>
      </c>
      <c r="T4432" s="188">
        <v>5</v>
      </c>
    </row>
    <row r="4433" spans="1:20" s="178" customFormat="1" ht="12.75" customHeight="1" x14ac:dyDescent="0.2">
      <c r="A4433" s="182">
        <v>70</v>
      </c>
      <c r="B4433" s="184" t="s">
        <v>76</v>
      </c>
      <c r="C4433" s="181">
        <v>1</v>
      </c>
      <c r="D4433" s="183">
        <v>44348</v>
      </c>
      <c r="E4433" s="182">
        <v>6</v>
      </c>
      <c r="F4433" s="182" t="s">
        <v>1238</v>
      </c>
      <c r="G4433" s="182">
        <v>2021</v>
      </c>
      <c r="H4433" s="186">
        <v>2</v>
      </c>
      <c r="I4433" s="181">
        <v>218</v>
      </c>
      <c r="J4433" s="189" t="s">
        <v>112</v>
      </c>
      <c r="K4433" s="187">
        <v>182.07</v>
      </c>
      <c r="L4433" s="185" t="s">
        <v>64</v>
      </c>
      <c r="M4433" s="179" t="s">
        <v>1308</v>
      </c>
      <c r="N4433" s="191" t="s">
        <v>1309</v>
      </c>
      <c r="O4433" s="190" t="s">
        <v>1309</v>
      </c>
      <c r="P4433" s="180" t="s">
        <v>1316</v>
      </c>
      <c r="Q4433" s="180" t="s">
        <v>1317</v>
      </c>
      <c r="R4433" s="186">
        <v>0</v>
      </c>
      <c r="S4433" s="186">
        <v>0</v>
      </c>
      <c r="T4433" s="188">
        <v>2</v>
      </c>
    </row>
    <row r="4434" spans="1:20" s="178" customFormat="1" ht="12.75" customHeight="1" x14ac:dyDescent="0.2">
      <c r="A4434" s="182">
        <v>67</v>
      </c>
      <c r="B4434" s="184" t="s">
        <v>77</v>
      </c>
      <c r="C4434" s="181">
        <v>1</v>
      </c>
      <c r="D4434" s="183">
        <v>44348</v>
      </c>
      <c r="E4434" s="182">
        <v>6</v>
      </c>
      <c r="F4434" s="182" t="s">
        <v>1238</v>
      </c>
      <c r="G4434" s="182">
        <v>2021</v>
      </c>
      <c r="H4434" s="186">
        <v>6</v>
      </c>
      <c r="I4434" s="181">
        <v>218</v>
      </c>
      <c r="J4434" s="189" t="s">
        <v>112</v>
      </c>
      <c r="K4434" s="187">
        <v>486.21</v>
      </c>
      <c r="L4434" s="185" t="s">
        <v>64</v>
      </c>
      <c r="M4434" s="179" t="s">
        <v>1308</v>
      </c>
      <c r="N4434" s="191" t="s">
        <v>1309</v>
      </c>
      <c r="O4434" s="190" t="s">
        <v>1309</v>
      </c>
      <c r="P4434" s="180" t="s">
        <v>1316</v>
      </c>
      <c r="Q4434" s="180" t="s">
        <v>1317</v>
      </c>
      <c r="R4434" s="186">
        <v>0</v>
      </c>
      <c r="S4434" s="186">
        <v>0</v>
      </c>
      <c r="T4434" s="188">
        <v>6</v>
      </c>
    </row>
    <row r="4435" spans="1:20" s="178" customFormat="1" ht="12.75" customHeight="1" x14ac:dyDescent="0.2">
      <c r="A4435" s="182">
        <v>92</v>
      </c>
      <c r="B4435" s="184" t="s">
        <v>78</v>
      </c>
      <c r="C4435" s="181">
        <v>1</v>
      </c>
      <c r="D4435" s="183">
        <v>44348</v>
      </c>
      <c r="E4435" s="182">
        <v>6</v>
      </c>
      <c r="F4435" s="182" t="s">
        <v>1238</v>
      </c>
      <c r="G4435" s="182">
        <v>2021</v>
      </c>
      <c r="H4435" s="186">
        <v>5</v>
      </c>
      <c r="I4435" s="181">
        <v>218</v>
      </c>
      <c r="J4435" s="189" t="s">
        <v>112</v>
      </c>
      <c r="K4435" s="187">
        <v>534.91</v>
      </c>
      <c r="L4435" s="185" t="s">
        <v>64</v>
      </c>
      <c r="M4435" s="179" t="s">
        <v>1308</v>
      </c>
      <c r="N4435" s="191" t="s">
        <v>1309</v>
      </c>
      <c r="O4435" s="190" t="s">
        <v>1309</v>
      </c>
      <c r="P4435" s="180" t="s">
        <v>1316</v>
      </c>
      <c r="Q4435" s="180" t="s">
        <v>1317</v>
      </c>
      <c r="R4435" s="186">
        <v>0</v>
      </c>
      <c r="S4435" s="186">
        <v>0</v>
      </c>
      <c r="T4435" s="188">
        <v>5</v>
      </c>
    </row>
    <row r="4436" spans="1:20" s="178" customFormat="1" ht="12.75" customHeight="1" x14ac:dyDescent="0.2">
      <c r="A4436" s="182">
        <v>58</v>
      </c>
      <c r="B4436" s="184" t="s">
        <v>79</v>
      </c>
      <c r="C4436" s="181">
        <v>1</v>
      </c>
      <c r="D4436" s="183">
        <v>44348</v>
      </c>
      <c r="E4436" s="182">
        <v>6</v>
      </c>
      <c r="F4436" s="182" t="s">
        <v>1238</v>
      </c>
      <c r="G4436" s="182">
        <v>2021</v>
      </c>
      <c r="H4436" s="186">
        <v>3</v>
      </c>
      <c r="I4436" s="181">
        <v>218</v>
      </c>
      <c r="J4436" s="189" t="s">
        <v>112</v>
      </c>
      <c r="K4436" s="187">
        <v>181.01</v>
      </c>
      <c r="L4436" s="185" t="s">
        <v>64</v>
      </c>
      <c r="M4436" s="179" t="s">
        <v>1308</v>
      </c>
      <c r="N4436" s="191" t="s">
        <v>1309</v>
      </c>
      <c r="O4436" s="190" t="s">
        <v>1309</v>
      </c>
      <c r="P4436" s="180" t="s">
        <v>1316</v>
      </c>
      <c r="Q4436" s="180" t="s">
        <v>1317</v>
      </c>
      <c r="R4436" s="186">
        <v>0</v>
      </c>
      <c r="S4436" s="186">
        <v>0</v>
      </c>
      <c r="T4436" s="188">
        <v>3</v>
      </c>
    </row>
    <row r="4437" spans="1:20" s="178" customFormat="1" ht="12.75" customHeight="1" x14ac:dyDescent="0.2">
      <c r="A4437" s="182">
        <v>130</v>
      </c>
      <c r="B4437" s="184" t="s">
        <v>80</v>
      </c>
      <c r="C4437" s="181">
        <v>1</v>
      </c>
      <c r="D4437" s="183">
        <v>44348</v>
      </c>
      <c r="E4437" s="182">
        <v>6</v>
      </c>
      <c r="F4437" s="182" t="s">
        <v>1238</v>
      </c>
      <c r="G4437" s="182">
        <v>2021</v>
      </c>
      <c r="H4437" s="186">
        <v>2</v>
      </c>
      <c r="I4437" s="181">
        <v>218</v>
      </c>
      <c r="J4437" s="189" t="s">
        <v>112</v>
      </c>
      <c r="K4437" s="187">
        <v>198.83</v>
      </c>
      <c r="L4437" s="185" t="s">
        <v>64</v>
      </c>
      <c r="M4437" s="179" t="s">
        <v>1308</v>
      </c>
      <c r="N4437" s="191" t="s">
        <v>1309</v>
      </c>
      <c r="O4437" s="190" t="s">
        <v>1309</v>
      </c>
      <c r="P4437" s="180" t="s">
        <v>1316</v>
      </c>
      <c r="Q4437" s="180" t="s">
        <v>1317</v>
      </c>
      <c r="R4437" s="186">
        <v>0</v>
      </c>
      <c r="S4437" s="186">
        <v>0</v>
      </c>
      <c r="T4437" s="188">
        <v>2</v>
      </c>
    </row>
    <row r="4438" spans="1:20" s="178" customFormat="1" ht="12.75" customHeight="1" x14ac:dyDescent="0.2">
      <c r="A4438" s="182">
        <v>15</v>
      </c>
      <c r="B4438" s="184" t="s">
        <v>81</v>
      </c>
      <c r="C4438" s="181">
        <v>1</v>
      </c>
      <c r="D4438" s="183">
        <v>44348</v>
      </c>
      <c r="E4438" s="182">
        <v>6</v>
      </c>
      <c r="F4438" s="182" t="s">
        <v>1238</v>
      </c>
      <c r="G4438" s="182">
        <v>2021</v>
      </c>
      <c r="H4438" s="186">
        <v>4</v>
      </c>
      <c r="I4438" s="181">
        <v>218</v>
      </c>
      <c r="J4438" s="189" t="s">
        <v>112</v>
      </c>
      <c r="K4438" s="187">
        <v>386.26</v>
      </c>
      <c r="L4438" s="185" t="s">
        <v>64</v>
      </c>
      <c r="M4438" s="179" t="s">
        <v>1308</v>
      </c>
      <c r="N4438" s="191" t="s">
        <v>1309</v>
      </c>
      <c r="O4438" s="190" t="s">
        <v>1309</v>
      </c>
      <c r="P4438" s="180" t="s">
        <v>1316</v>
      </c>
      <c r="Q4438" s="180" t="s">
        <v>1317</v>
      </c>
      <c r="R4438" s="186">
        <v>0</v>
      </c>
      <c r="S4438" s="186">
        <v>0</v>
      </c>
      <c r="T4438" s="188">
        <v>4</v>
      </c>
    </row>
    <row r="4439" spans="1:20" s="178" customFormat="1" ht="12.75" customHeight="1" x14ac:dyDescent="0.2">
      <c r="A4439" s="182">
        <v>68</v>
      </c>
      <c r="B4439" s="184" t="s">
        <v>82</v>
      </c>
      <c r="C4439" s="181">
        <v>1</v>
      </c>
      <c r="D4439" s="183">
        <v>44348</v>
      </c>
      <c r="E4439" s="182">
        <v>6</v>
      </c>
      <c r="F4439" s="182" t="s">
        <v>1238</v>
      </c>
      <c r="G4439" s="182">
        <v>2021</v>
      </c>
      <c r="H4439" s="186">
        <v>3</v>
      </c>
      <c r="I4439" s="181">
        <v>218</v>
      </c>
      <c r="J4439" s="189" t="s">
        <v>112</v>
      </c>
      <c r="K4439" s="187">
        <v>323.61</v>
      </c>
      <c r="L4439" s="185" t="s">
        <v>64</v>
      </c>
      <c r="M4439" s="179" t="s">
        <v>1308</v>
      </c>
      <c r="N4439" s="191" t="s">
        <v>1309</v>
      </c>
      <c r="O4439" s="190" t="s">
        <v>1309</v>
      </c>
      <c r="P4439" s="180" t="s">
        <v>1316</v>
      </c>
      <c r="Q4439" s="180" t="s">
        <v>1317</v>
      </c>
      <c r="R4439" s="186">
        <v>0</v>
      </c>
      <c r="S4439" s="186">
        <v>0</v>
      </c>
      <c r="T4439" s="188">
        <v>3</v>
      </c>
    </row>
    <row r="4440" spans="1:20" s="178" customFormat="1" ht="12.75" customHeight="1" x14ac:dyDescent="0.2">
      <c r="A4440" s="182">
        <v>94</v>
      </c>
      <c r="B4440" s="184" t="s">
        <v>83</v>
      </c>
      <c r="C4440" s="181">
        <v>1</v>
      </c>
      <c r="D4440" s="183">
        <v>44348</v>
      </c>
      <c r="E4440" s="182">
        <v>6</v>
      </c>
      <c r="F4440" s="182" t="s">
        <v>1238</v>
      </c>
      <c r="G4440" s="182">
        <v>2021</v>
      </c>
      <c r="H4440" s="186">
        <v>6</v>
      </c>
      <c r="I4440" s="181">
        <v>218</v>
      </c>
      <c r="J4440" s="189" t="s">
        <v>112</v>
      </c>
      <c r="K4440" s="187">
        <v>431.6</v>
      </c>
      <c r="L4440" s="185" t="s">
        <v>64</v>
      </c>
      <c r="M4440" s="179" t="s">
        <v>1308</v>
      </c>
      <c r="N4440" s="191" t="s">
        <v>1309</v>
      </c>
      <c r="O4440" s="190" t="s">
        <v>1309</v>
      </c>
      <c r="P4440" s="180" t="s">
        <v>1316</v>
      </c>
      <c r="Q4440" s="180" t="s">
        <v>1317</v>
      </c>
      <c r="R4440" s="186">
        <v>0</v>
      </c>
      <c r="S4440" s="186">
        <v>0</v>
      </c>
      <c r="T4440" s="188">
        <v>6</v>
      </c>
    </row>
    <row r="4441" spans="1:20" s="178" customFormat="1" ht="12.75" customHeight="1" x14ac:dyDescent="0.2">
      <c r="A4441" s="182">
        <v>88</v>
      </c>
      <c r="B4441" s="184" t="s">
        <v>84</v>
      </c>
      <c r="C4441" s="181">
        <v>1</v>
      </c>
      <c r="D4441" s="183">
        <v>44348</v>
      </c>
      <c r="E4441" s="182">
        <v>6</v>
      </c>
      <c r="F4441" s="182" t="s">
        <v>1238</v>
      </c>
      <c r="G4441" s="182">
        <v>2021</v>
      </c>
      <c r="H4441" s="186">
        <v>3</v>
      </c>
      <c r="I4441" s="181">
        <v>218</v>
      </c>
      <c r="J4441" s="189" t="s">
        <v>112</v>
      </c>
      <c r="K4441" s="187">
        <v>170.13</v>
      </c>
      <c r="L4441" s="185" t="s">
        <v>64</v>
      </c>
      <c r="M4441" s="179" t="s">
        <v>1308</v>
      </c>
      <c r="N4441" s="191" t="s">
        <v>1309</v>
      </c>
      <c r="O4441" s="190" t="s">
        <v>1309</v>
      </c>
      <c r="P4441" s="180" t="s">
        <v>1316</v>
      </c>
      <c r="Q4441" s="180" t="s">
        <v>1317</v>
      </c>
      <c r="R4441" s="186">
        <v>0</v>
      </c>
      <c r="S4441" s="186">
        <v>0</v>
      </c>
      <c r="T4441" s="188">
        <v>3</v>
      </c>
    </row>
    <row r="4442" spans="1:20" s="178" customFormat="1" ht="12.75" customHeight="1" x14ac:dyDescent="0.2">
      <c r="A4442" s="182">
        <v>62</v>
      </c>
      <c r="B4442" s="184" t="s">
        <v>85</v>
      </c>
      <c r="C4442" s="181">
        <v>1</v>
      </c>
      <c r="D4442" s="183">
        <v>44348</v>
      </c>
      <c r="E4442" s="182">
        <v>6</v>
      </c>
      <c r="F4442" s="182" t="s">
        <v>1238</v>
      </c>
      <c r="G4442" s="182">
        <v>2021</v>
      </c>
      <c r="H4442" s="186">
        <v>3</v>
      </c>
      <c r="I4442" s="181">
        <v>218</v>
      </c>
      <c r="J4442" s="189" t="s">
        <v>112</v>
      </c>
      <c r="K4442" s="187">
        <v>292.58999999999997</v>
      </c>
      <c r="L4442" s="185" t="s">
        <v>64</v>
      </c>
      <c r="M4442" s="179" t="s">
        <v>1308</v>
      </c>
      <c r="N4442" s="191" t="s">
        <v>1309</v>
      </c>
      <c r="O4442" s="190" t="s">
        <v>1309</v>
      </c>
      <c r="P4442" s="180" t="s">
        <v>1316</v>
      </c>
      <c r="Q4442" s="180" t="s">
        <v>1317</v>
      </c>
      <c r="R4442" s="186">
        <v>0</v>
      </c>
      <c r="S4442" s="186">
        <v>0</v>
      </c>
      <c r="T4442" s="188">
        <v>3</v>
      </c>
    </row>
    <row r="4443" spans="1:20" s="178" customFormat="1" ht="12.75" customHeight="1" x14ac:dyDescent="0.2">
      <c r="A4443" s="182">
        <v>91</v>
      </c>
      <c r="B4443" s="184" t="s">
        <v>86</v>
      </c>
      <c r="C4443" s="181">
        <v>1</v>
      </c>
      <c r="D4443" s="183">
        <v>44348</v>
      </c>
      <c r="E4443" s="182">
        <v>6</v>
      </c>
      <c r="F4443" s="182" t="s">
        <v>1238</v>
      </c>
      <c r="G4443" s="182">
        <v>2021</v>
      </c>
      <c r="H4443" s="186">
        <v>5</v>
      </c>
      <c r="I4443" s="181">
        <v>218</v>
      </c>
      <c r="J4443" s="189" t="s">
        <v>112</v>
      </c>
      <c r="K4443" s="187">
        <v>302.55</v>
      </c>
      <c r="L4443" s="185" t="s">
        <v>64</v>
      </c>
      <c r="M4443" s="179" t="s">
        <v>1308</v>
      </c>
      <c r="N4443" s="191" t="s">
        <v>1309</v>
      </c>
      <c r="O4443" s="190" t="s">
        <v>1309</v>
      </c>
      <c r="P4443" s="180" t="s">
        <v>1316</v>
      </c>
      <c r="Q4443" s="180" t="s">
        <v>1317</v>
      </c>
      <c r="R4443" s="186">
        <v>0</v>
      </c>
      <c r="S4443" s="186">
        <v>0</v>
      </c>
      <c r="T4443" s="188">
        <v>5</v>
      </c>
    </row>
    <row r="4444" spans="1:20" s="178" customFormat="1" ht="12.75" customHeight="1" x14ac:dyDescent="0.2">
      <c r="A4444" s="182">
        <v>89</v>
      </c>
      <c r="B4444" s="184" t="s">
        <v>87</v>
      </c>
      <c r="C4444" s="181">
        <v>1</v>
      </c>
      <c r="D4444" s="183">
        <v>44348</v>
      </c>
      <c r="E4444" s="182">
        <v>6</v>
      </c>
      <c r="F4444" s="182" t="s">
        <v>1238</v>
      </c>
      <c r="G4444" s="182">
        <v>2021</v>
      </c>
      <c r="H4444" s="186">
        <v>5</v>
      </c>
      <c r="I4444" s="181">
        <v>218</v>
      </c>
      <c r="J4444" s="189" t="s">
        <v>112</v>
      </c>
      <c r="K4444" s="187">
        <v>390.98</v>
      </c>
      <c r="L4444" s="185" t="s">
        <v>64</v>
      </c>
      <c r="M4444" s="179" t="s">
        <v>1308</v>
      </c>
      <c r="N4444" s="191" t="s">
        <v>1309</v>
      </c>
      <c r="O4444" s="190" t="s">
        <v>1309</v>
      </c>
      <c r="P4444" s="180" t="s">
        <v>1316</v>
      </c>
      <c r="Q4444" s="180" t="s">
        <v>1317</v>
      </c>
      <c r="R4444" s="186">
        <v>0</v>
      </c>
      <c r="S4444" s="186">
        <v>0</v>
      </c>
      <c r="T4444" s="188">
        <v>5</v>
      </c>
    </row>
    <row r="4445" spans="1:20" s="178" customFormat="1" ht="12.75" customHeight="1" x14ac:dyDescent="0.2">
      <c r="A4445" s="182">
        <v>310</v>
      </c>
      <c r="B4445" s="184" t="s">
        <v>1349</v>
      </c>
      <c r="C4445" s="181">
        <v>1</v>
      </c>
      <c r="D4445" s="183">
        <v>44348</v>
      </c>
      <c r="E4445" s="182">
        <v>6</v>
      </c>
      <c r="F4445" s="182" t="s">
        <v>1238</v>
      </c>
      <c r="G4445" s="182">
        <v>2021</v>
      </c>
      <c r="H4445" s="186">
        <v>3</v>
      </c>
      <c r="I4445" s="181">
        <v>218</v>
      </c>
      <c r="J4445" s="189" t="s">
        <v>112</v>
      </c>
      <c r="K4445" s="187">
        <v>236.21</v>
      </c>
      <c r="L4445" s="185" t="s">
        <v>64</v>
      </c>
      <c r="M4445" s="179" t="s">
        <v>1308</v>
      </c>
      <c r="N4445" s="191" t="s">
        <v>1309</v>
      </c>
      <c r="O4445" s="190" t="s">
        <v>1309</v>
      </c>
      <c r="P4445" s="180" t="s">
        <v>1316</v>
      </c>
      <c r="Q4445" s="180" t="s">
        <v>1317</v>
      </c>
      <c r="R4445" s="186">
        <v>0</v>
      </c>
      <c r="S4445" s="186">
        <v>0</v>
      </c>
      <c r="T4445" s="188">
        <v>3</v>
      </c>
    </row>
    <row r="4446" spans="1:20" s="178" customFormat="1" ht="12.75" customHeight="1" x14ac:dyDescent="0.2">
      <c r="A4446" s="182">
        <v>225</v>
      </c>
      <c r="B4446" s="184" t="s">
        <v>1347</v>
      </c>
      <c r="C4446" s="181">
        <v>1</v>
      </c>
      <c r="D4446" s="183">
        <v>44348</v>
      </c>
      <c r="E4446" s="182">
        <v>6</v>
      </c>
      <c r="F4446" s="182" t="s">
        <v>1238</v>
      </c>
      <c r="G4446" s="182">
        <v>2021</v>
      </c>
      <c r="H4446" s="186">
        <v>2</v>
      </c>
      <c r="I4446" s="181">
        <v>218</v>
      </c>
      <c r="J4446" s="189" t="s">
        <v>112</v>
      </c>
      <c r="K4446" s="187">
        <v>170.7</v>
      </c>
      <c r="L4446" s="185" t="s">
        <v>64</v>
      </c>
      <c r="M4446" s="179" t="s">
        <v>1308</v>
      </c>
      <c r="N4446" s="191" t="s">
        <v>1309</v>
      </c>
      <c r="O4446" s="190" t="s">
        <v>1309</v>
      </c>
      <c r="P4446" s="180" t="s">
        <v>1316</v>
      </c>
      <c r="Q4446" s="180" t="s">
        <v>1317</v>
      </c>
      <c r="R4446" s="186">
        <v>0</v>
      </c>
      <c r="S4446" s="186">
        <v>0</v>
      </c>
      <c r="T4446" s="188">
        <v>2</v>
      </c>
    </row>
    <row r="4447" spans="1:20" s="178" customFormat="1" ht="12.75" customHeight="1" x14ac:dyDescent="0.2">
      <c r="A4447" s="182">
        <v>255</v>
      </c>
      <c r="B4447" s="184" t="s">
        <v>1348</v>
      </c>
      <c r="C4447" s="181">
        <v>1</v>
      </c>
      <c r="D4447" s="183">
        <v>44348</v>
      </c>
      <c r="E4447" s="182">
        <v>6</v>
      </c>
      <c r="F4447" s="182" t="s">
        <v>1238</v>
      </c>
      <c r="G4447" s="182">
        <v>2021</v>
      </c>
      <c r="H4447" s="186">
        <v>2</v>
      </c>
      <c r="I4447" s="181">
        <v>218</v>
      </c>
      <c r="J4447" s="189" t="s">
        <v>112</v>
      </c>
      <c r="K4447" s="187">
        <v>176.94</v>
      </c>
      <c r="L4447" s="185" t="s">
        <v>64</v>
      </c>
      <c r="M4447" s="179" t="s">
        <v>1308</v>
      </c>
      <c r="N4447" s="191" t="s">
        <v>1309</v>
      </c>
      <c r="O4447" s="190" t="s">
        <v>1309</v>
      </c>
      <c r="P4447" s="180" t="s">
        <v>1316</v>
      </c>
      <c r="Q4447" s="180" t="s">
        <v>1317</v>
      </c>
      <c r="R4447" s="186">
        <v>0</v>
      </c>
      <c r="S4447" s="186">
        <v>0</v>
      </c>
      <c r="T4447" s="188">
        <v>2</v>
      </c>
    </row>
    <row r="4448" spans="1:20" s="178" customFormat="1" ht="12.75" customHeight="1" x14ac:dyDescent="0.2">
      <c r="A4448" s="182">
        <v>150</v>
      </c>
      <c r="B4448" s="184" t="s">
        <v>13</v>
      </c>
      <c r="C4448" s="181">
        <v>1</v>
      </c>
      <c r="D4448" s="183">
        <v>44348</v>
      </c>
      <c r="E4448" s="182">
        <v>6</v>
      </c>
      <c r="F4448" s="182" t="s">
        <v>1238</v>
      </c>
      <c r="G4448" s="182">
        <v>2021</v>
      </c>
      <c r="H4448" s="186">
        <v>1</v>
      </c>
      <c r="I4448" s="181">
        <v>218</v>
      </c>
      <c r="J4448" s="189" t="s">
        <v>112</v>
      </c>
      <c r="K4448" s="187">
        <v>109.14</v>
      </c>
      <c r="L4448" s="185" t="s">
        <v>1339</v>
      </c>
      <c r="M4448" s="179" t="s">
        <v>1308</v>
      </c>
      <c r="N4448" s="191" t="s">
        <v>1309</v>
      </c>
      <c r="O4448" s="190" t="s">
        <v>1309</v>
      </c>
      <c r="P4448" s="180" t="s">
        <v>1316</v>
      </c>
      <c r="Q4448" s="180" t="s">
        <v>1317</v>
      </c>
      <c r="R4448" s="186">
        <v>0</v>
      </c>
      <c r="S4448" s="186">
        <v>0</v>
      </c>
      <c r="T4448" s="188">
        <v>1</v>
      </c>
    </row>
    <row r="4449" spans="1:20" s="178" customFormat="1" ht="12.75" customHeight="1" x14ac:dyDescent="0.2">
      <c r="A4449" s="182">
        <v>71</v>
      </c>
      <c r="B4449" s="184" t="s">
        <v>14</v>
      </c>
      <c r="C4449" s="181">
        <v>1</v>
      </c>
      <c r="D4449" s="183">
        <v>44348</v>
      </c>
      <c r="E4449" s="182">
        <v>6</v>
      </c>
      <c r="F4449" s="182" t="s">
        <v>1238</v>
      </c>
      <c r="G4449" s="182">
        <v>2021</v>
      </c>
      <c r="H4449" s="186">
        <v>6</v>
      </c>
      <c r="I4449" s="181">
        <v>218</v>
      </c>
      <c r="J4449" s="189" t="s">
        <v>112</v>
      </c>
      <c r="K4449" s="187">
        <v>516.24</v>
      </c>
      <c r="L4449" s="185" t="s">
        <v>1339</v>
      </c>
      <c r="M4449" s="179" t="s">
        <v>1308</v>
      </c>
      <c r="N4449" s="191" t="s">
        <v>1309</v>
      </c>
      <c r="O4449" s="190" t="s">
        <v>1309</v>
      </c>
      <c r="P4449" s="180" t="s">
        <v>1316</v>
      </c>
      <c r="Q4449" s="180" t="s">
        <v>1317</v>
      </c>
      <c r="R4449" s="186">
        <v>0</v>
      </c>
      <c r="S4449" s="186">
        <v>0</v>
      </c>
      <c r="T4449" s="188">
        <v>6</v>
      </c>
    </row>
    <row r="4450" spans="1:20" s="178" customFormat="1" ht="12.75" customHeight="1" x14ac:dyDescent="0.2">
      <c r="A4450" s="182">
        <v>28</v>
      </c>
      <c r="B4450" s="184" t="s">
        <v>16</v>
      </c>
      <c r="C4450" s="181">
        <v>1</v>
      </c>
      <c r="D4450" s="183">
        <v>44348</v>
      </c>
      <c r="E4450" s="182">
        <v>6</v>
      </c>
      <c r="F4450" s="182" t="s">
        <v>1238</v>
      </c>
      <c r="G4450" s="182">
        <v>2021</v>
      </c>
      <c r="H4450" s="186">
        <v>0</v>
      </c>
      <c r="I4450" s="181">
        <v>218</v>
      </c>
      <c r="J4450" s="189" t="s">
        <v>112</v>
      </c>
      <c r="K4450" s="187">
        <v>0</v>
      </c>
      <c r="L4450" s="185" t="s">
        <v>88</v>
      </c>
      <c r="M4450" s="179" t="s">
        <v>1308</v>
      </c>
      <c r="N4450" s="191" t="s">
        <v>1309</v>
      </c>
      <c r="O4450" s="190" t="s">
        <v>1309</v>
      </c>
      <c r="P4450" s="180" t="s">
        <v>1316</v>
      </c>
      <c r="Q4450" s="180" t="s">
        <v>1317</v>
      </c>
      <c r="R4450" s="186">
        <v>0</v>
      </c>
      <c r="S4450" s="186">
        <v>0</v>
      </c>
      <c r="T4450" s="188">
        <v>0</v>
      </c>
    </row>
    <row r="4451" spans="1:20" s="178" customFormat="1" ht="12.75" customHeight="1" x14ac:dyDescent="0.2">
      <c r="A4451" s="182">
        <v>79</v>
      </c>
      <c r="B4451" s="184" t="s">
        <v>5</v>
      </c>
      <c r="C4451" s="181">
        <v>1</v>
      </c>
      <c r="D4451" s="183">
        <v>44348</v>
      </c>
      <c r="E4451" s="182">
        <v>6</v>
      </c>
      <c r="F4451" s="182" t="s">
        <v>1238</v>
      </c>
      <c r="G4451" s="182">
        <v>2021</v>
      </c>
      <c r="H4451" s="186">
        <v>38</v>
      </c>
      <c r="I4451" s="181">
        <v>218</v>
      </c>
      <c r="J4451" s="189" t="s">
        <v>112</v>
      </c>
      <c r="K4451" s="187">
        <v>2646.94</v>
      </c>
      <c r="L4451" s="185" t="s">
        <v>1341</v>
      </c>
      <c r="M4451" s="179" t="s">
        <v>1308</v>
      </c>
      <c r="N4451" s="191" t="s">
        <v>1309</v>
      </c>
      <c r="O4451" s="190" t="s">
        <v>1309</v>
      </c>
      <c r="P4451" s="180" t="s">
        <v>1316</v>
      </c>
      <c r="Q4451" s="180" t="s">
        <v>1317</v>
      </c>
      <c r="R4451" s="186">
        <v>0</v>
      </c>
      <c r="S4451" s="186">
        <v>1</v>
      </c>
      <c r="T4451" s="188">
        <v>39</v>
      </c>
    </row>
    <row r="4452" spans="1:20" s="178" customFormat="1" ht="12.75" customHeight="1" x14ac:dyDescent="0.2">
      <c r="A4452" s="182">
        <v>80</v>
      </c>
      <c r="B4452" s="184" t="s">
        <v>3</v>
      </c>
      <c r="C4452" s="181">
        <v>1</v>
      </c>
      <c r="D4452" s="183">
        <v>44348</v>
      </c>
      <c r="E4452" s="182">
        <v>6</v>
      </c>
      <c r="F4452" s="182" t="s">
        <v>1238</v>
      </c>
      <c r="G4452" s="182">
        <v>2021</v>
      </c>
      <c r="H4452" s="186">
        <v>2</v>
      </c>
      <c r="I4452" s="181">
        <v>218</v>
      </c>
      <c r="J4452" s="189" t="s">
        <v>112</v>
      </c>
      <c r="K4452" s="187">
        <v>210.47</v>
      </c>
      <c r="L4452" s="185" t="s">
        <v>1340</v>
      </c>
      <c r="M4452" s="179" t="s">
        <v>1308</v>
      </c>
      <c r="N4452" s="191" t="s">
        <v>1309</v>
      </c>
      <c r="O4452" s="190" t="s">
        <v>1309</v>
      </c>
      <c r="P4452" s="180" t="s">
        <v>1316</v>
      </c>
      <c r="Q4452" s="180" t="s">
        <v>1317</v>
      </c>
      <c r="R4452" s="186">
        <v>0</v>
      </c>
      <c r="S4452" s="186">
        <v>0</v>
      </c>
      <c r="T4452" s="188">
        <v>2</v>
      </c>
    </row>
    <row r="4453" spans="1:20" s="178" customFormat="1" ht="12.75" customHeight="1" x14ac:dyDescent="0.2">
      <c r="A4453" s="182">
        <v>104</v>
      </c>
      <c r="B4453" s="184" t="s">
        <v>4</v>
      </c>
      <c r="C4453" s="181">
        <v>1</v>
      </c>
      <c r="D4453" s="183">
        <v>44348</v>
      </c>
      <c r="E4453" s="182">
        <v>6</v>
      </c>
      <c r="F4453" s="182" t="s">
        <v>1238</v>
      </c>
      <c r="G4453" s="182">
        <v>2021</v>
      </c>
      <c r="H4453" s="186">
        <v>1</v>
      </c>
      <c r="I4453" s="181">
        <v>218</v>
      </c>
      <c r="J4453" s="189" t="s">
        <v>112</v>
      </c>
      <c r="K4453" s="187">
        <v>127.36</v>
      </c>
      <c r="L4453" s="185" t="s">
        <v>1340</v>
      </c>
      <c r="M4453" s="179" t="s">
        <v>1308</v>
      </c>
      <c r="N4453" s="191" t="s">
        <v>1309</v>
      </c>
      <c r="O4453" s="190" t="s">
        <v>1309</v>
      </c>
      <c r="P4453" s="180" t="s">
        <v>1316</v>
      </c>
      <c r="Q4453" s="180" t="s">
        <v>1317</v>
      </c>
      <c r="R4453" s="186">
        <v>0</v>
      </c>
      <c r="S4453" s="186">
        <v>0</v>
      </c>
      <c r="T4453" s="188">
        <v>1</v>
      </c>
    </row>
    <row r="4454" spans="1:20" s="178" customFormat="1" ht="12.75" customHeight="1" x14ac:dyDescent="0.2">
      <c r="A4454" s="182" t="s">
        <v>1285</v>
      </c>
      <c r="B4454" s="184" t="s">
        <v>44</v>
      </c>
      <c r="C4454" s="181">
        <v>1</v>
      </c>
      <c r="D4454" s="183">
        <v>44348</v>
      </c>
      <c r="E4454" s="182">
        <v>6</v>
      </c>
      <c r="F4454" s="182" t="s">
        <v>1238</v>
      </c>
      <c r="G4454" s="182">
        <v>2021</v>
      </c>
      <c r="H4454" s="186">
        <v>1</v>
      </c>
      <c r="I4454" s="181">
        <v>218</v>
      </c>
      <c r="J4454" s="189" t="s">
        <v>112</v>
      </c>
      <c r="K4454" s="187">
        <v>126.14</v>
      </c>
      <c r="L4454" s="185" t="s">
        <v>88</v>
      </c>
      <c r="M4454" s="179" t="s">
        <v>1308</v>
      </c>
      <c r="N4454" s="191" t="s">
        <v>1309</v>
      </c>
      <c r="O4454" s="190" t="s">
        <v>1309</v>
      </c>
      <c r="P4454" s="180" t="s">
        <v>1316</v>
      </c>
      <c r="Q4454" s="180" t="s">
        <v>1317</v>
      </c>
      <c r="R4454" s="186">
        <v>0</v>
      </c>
      <c r="S4454" s="186">
        <v>0</v>
      </c>
      <c r="T4454" s="188">
        <v>1</v>
      </c>
    </row>
    <row r="4455" spans="1:20" s="178" customFormat="1" ht="12.75" customHeight="1" x14ac:dyDescent="0.2">
      <c r="A4455" s="182" t="s">
        <v>1293</v>
      </c>
      <c r="B4455" s="184" t="s">
        <v>89</v>
      </c>
      <c r="C4455" s="181">
        <v>1</v>
      </c>
      <c r="D4455" s="183">
        <v>44348</v>
      </c>
      <c r="E4455" s="182">
        <v>6</v>
      </c>
      <c r="F4455" s="182" t="s">
        <v>1238</v>
      </c>
      <c r="G4455" s="182">
        <v>2021</v>
      </c>
      <c r="H4455" s="186">
        <v>0</v>
      </c>
      <c r="I4455" s="181">
        <v>218</v>
      </c>
      <c r="J4455" s="189" t="s">
        <v>112</v>
      </c>
      <c r="K4455" s="187">
        <v>0</v>
      </c>
      <c r="L4455" s="185" t="s">
        <v>89</v>
      </c>
      <c r="M4455" s="179" t="s">
        <v>1308</v>
      </c>
      <c r="N4455" s="191" t="s">
        <v>1309</v>
      </c>
      <c r="O4455" s="190" t="s">
        <v>1309</v>
      </c>
      <c r="P4455" s="180" t="s">
        <v>1316</v>
      </c>
      <c r="Q4455" s="180" t="s">
        <v>1317</v>
      </c>
      <c r="R4455" s="186">
        <v>0</v>
      </c>
      <c r="S4455" s="186">
        <v>0</v>
      </c>
      <c r="T4455" s="188">
        <v>0</v>
      </c>
    </row>
    <row r="4456" spans="1:20" s="178" customFormat="1" ht="12.75" customHeight="1" x14ac:dyDescent="0.2">
      <c r="A4456" s="182">
        <v>82</v>
      </c>
      <c r="B4456" s="184" t="s">
        <v>8</v>
      </c>
      <c r="C4456" s="181">
        <v>1</v>
      </c>
      <c r="D4456" s="183">
        <v>44348</v>
      </c>
      <c r="E4456" s="182">
        <v>6</v>
      </c>
      <c r="F4456" s="182" t="s">
        <v>1238</v>
      </c>
      <c r="G4456" s="182">
        <v>2021</v>
      </c>
      <c r="H4456" s="186">
        <v>22</v>
      </c>
      <c r="I4456" s="181">
        <v>213</v>
      </c>
      <c r="J4456" s="189" t="s">
        <v>111</v>
      </c>
      <c r="K4456" s="187">
        <v>1795.48</v>
      </c>
      <c r="L4456" s="185" t="s">
        <v>55</v>
      </c>
      <c r="M4456" s="179" t="s">
        <v>1308</v>
      </c>
      <c r="N4456" s="191" t="s">
        <v>1309</v>
      </c>
      <c r="O4456" s="190" t="s">
        <v>1309</v>
      </c>
      <c r="P4456" s="180" t="s">
        <v>1314</v>
      </c>
      <c r="Q4456" s="180" t="s">
        <v>1315</v>
      </c>
      <c r="R4456" s="186">
        <v>2</v>
      </c>
      <c r="S4456" s="186">
        <v>0</v>
      </c>
      <c r="T4456" s="188">
        <v>24</v>
      </c>
    </row>
    <row r="4457" spans="1:20" s="178" customFormat="1" ht="12.75" customHeight="1" x14ac:dyDescent="0.2">
      <c r="A4457" s="182">
        <v>59</v>
      </c>
      <c r="B4457" s="184" t="s">
        <v>10</v>
      </c>
      <c r="C4457" s="181">
        <v>1</v>
      </c>
      <c r="D4457" s="183">
        <v>44348</v>
      </c>
      <c r="E4457" s="182">
        <v>6</v>
      </c>
      <c r="F4457" s="182" t="s">
        <v>1238</v>
      </c>
      <c r="G4457" s="182">
        <v>2021</v>
      </c>
      <c r="H4457" s="186">
        <v>66</v>
      </c>
      <c r="I4457" s="181">
        <v>213</v>
      </c>
      <c r="J4457" s="189" t="s">
        <v>111</v>
      </c>
      <c r="K4457" s="187">
        <v>4877.9799999999996</v>
      </c>
      <c r="L4457" s="185" t="s">
        <v>55</v>
      </c>
      <c r="M4457" s="179" t="s">
        <v>1308</v>
      </c>
      <c r="N4457" s="191" t="s">
        <v>1309</v>
      </c>
      <c r="O4457" s="190" t="s">
        <v>1309</v>
      </c>
      <c r="P4457" s="180" t="s">
        <v>1314</v>
      </c>
      <c r="Q4457" s="180" t="s">
        <v>1315</v>
      </c>
      <c r="R4457" s="186">
        <v>5</v>
      </c>
      <c r="S4457" s="186">
        <v>1</v>
      </c>
      <c r="T4457" s="188">
        <v>72</v>
      </c>
    </row>
    <row r="4458" spans="1:20" s="178" customFormat="1" ht="12.75" customHeight="1" x14ac:dyDescent="0.2">
      <c r="A4458" s="182">
        <v>63</v>
      </c>
      <c r="B4458" s="184" t="s">
        <v>12</v>
      </c>
      <c r="C4458" s="181">
        <v>1</v>
      </c>
      <c r="D4458" s="183">
        <v>44348</v>
      </c>
      <c r="E4458" s="182">
        <v>6</v>
      </c>
      <c r="F4458" s="182" t="s">
        <v>1238</v>
      </c>
      <c r="G4458" s="182">
        <v>2021</v>
      </c>
      <c r="H4458" s="186">
        <v>15</v>
      </c>
      <c r="I4458" s="181">
        <v>213</v>
      </c>
      <c r="J4458" s="189" t="s">
        <v>111</v>
      </c>
      <c r="K4458" s="187">
        <v>1075.98</v>
      </c>
      <c r="L4458" s="185" t="s">
        <v>55</v>
      </c>
      <c r="M4458" s="179" t="s">
        <v>1308</v>
      </c>
      <c r="N4458" s="191" t="s">
        <v>1309</v>
      </c>
      <c r="O4458" s="190" t="s">
        <v>1309</v>
      </c>
      <c r="P4458" s="180" t="s">
        <v>1314</v>
      </c>
      <c r="Q4458" s="180" t="s">
        <v>1315</v>
      </c>
      <c r="R4458" s="186">
        <v>1</v>
      </c>
      <c r="S4458" s="186">
        <v>0</v>
      </c>
      <c r="T4458" s="188">
        <v>16</v>
      </c>
    </row>
    <row r="4459" spans="1:20" s="178" customFormat="1" ht="12.75" customHeight="1" x14ac:dyDescent="0.2">
      <c r="A4459" s="182">
        <v>76</v>
      </c>
      <c r="B4459" s="184" t="s">
        <v>50</v>
      </c>
      <c r="C4459" s="181">
        <v>1</v>
      </c>
      <c r="D4459" s="183">
        <v>44348</v>
      </c>
      <c r="E4459" s="182">
        <v>6</v>
      </c>
      <c r="F4459" s="182" t="s">
        <v>1238</v>
      </c>
      <c r="G4459" s="182">
        <v>2021</v>
      </c>
      <c r="H4459" s="186">
        <v>2</v>
      </c>
      <c r="I4459" s="181">
        <v>213</v>
      </c>
      <c r="J4459" s="189" t="s">
        <v>111</v>
      </c>
      <c r="K4459" s="187">
        <v>112.25</v>
      </c>
      <c r="L4459" s="185" t="s">
        <v>55</v>
      </c>
      <c r="M4459" s="179" t="s">
        <v>1308</v>
      </c>
      <c r="N4459" s="191" t="s">
        <v>1309</v>
      </c>
      <c r="O4459" s="190" t="s">
        <v>1309</v>
      </c>
      <c r="P4459" s="180" t="s">
        <v>1314</v>
      </c>
      <c r="Q4459" s="180" t="s">
        <v>1315</v>
      </c>
      <c r="R4459" s="186">
        <v>0</v>
      </c>
      <c r="S4459" s="186">
        <v>0</v>
      </c>
      <c r="T4459" s="188">
        <v>2</v>
      </c>
    </row>
    <row r="4460" spans="1:20" s="178" customFormat="1" ht="12.75" customHeight="1" x14ac:dyDescent="0.2">
      <c r="A4460" s="182">
        <v>65</v>
      </c>
      <c r="B4460" s="184" t="s">
        <v>11</v>
      </c>
      <c r="C4460" s="181">
        <v>1</v>
      </c>
      <c r="D4460" s="183">
        <v>44348</v>
      </c>
      <c r="E4460" s="182">
        <v>6</v>
      </c>
      <c r="F4460" s="182" t="s">
        <v>1238</v>
      </c>
      <c r="G4460" s="182">
        <v>2021</v>
      </c>
      <c r="H4460" s="186">
        <v>63</v>
      </c>
      <c r="I4460" s="181">
        <v>213</v>
      </c>
      <c r="J4460" s="189" t="s">
        <v>111</v>
      </c>
      <c r="K4460" s="187">
        <v>4381.9399999999996</v>
      </c>
      <c r="L4460" s="185" t="s">
        <v>55</v>
      </c>
      <c r="M4460" s="179" t="s">
        <v>1308</v>
      </c>
      <c r="N4460" s="191" t="s">
        <v>1309</v>
      </c>
      <c r="O4460" s="190" t="s">
        <v>1309</v>
      </c>
      <c r="P4460" s="180" t="s">
        <v>1314</v>
      </c>
      <c r="Q4460" s="180" t="s">
        <v>1315</v>
      </c>
      <c r="R4460" s="186">
        <v>5</v>
      </c>
      <c r="S4460" s="186">
        <v>1</v>
      </c>
      <c r="T4460" s="188">
        <v>69</v>
      </c>
    </row>
    <row r="4461" spans="1:20" s="178" customFormat="1" ht="12.75" customHeight="1" x14ac:dyDescent="0.2">
      <c r="A4461" s="182">
        <v>75</v>
      </c>
      <c r="B4461" s="184" t="s">
        <v>1329</v>
      </c>
      <c r="C4461" s="181">
        <v>1</v>
      </c>
      <c r="D4461" s="183">
        <v>44348</v>
      </c>
      <c r="E4461" s="182">
        <v>6</v>
      </c>
      <c r="F4461" s="182" t="s">
        <v>1238</v>
      </c>
      <c r="G4461" s="182">
        <v>2021</v>
      </c>
      <c r="H4461" s="186">
        <v>7</v>
      </c>
      <c r="I4461" s="181">
        <v>213</v>
      </c>
      <c r="J4461" s="189" t="s">
        <v>111</v>
      </c>
      <c r="K4461" s="187">
        <v>487.36</v>
      </c>
      <c r="L4461" s="185" t="s">
        <v>55</v>
      </c>
      <c r="M4461" s="179" t="s">
        <v>1308</v>
      </c>
      <c r="N4461" s="191" t="s">
        <v>1309</v>
      </c>
      <c r="O4461" s="190" t="s">
        <v>1309</v>
      </c>
      <c r="P4461" s="180" t="s">
        <v>1314</v>
      </c>
      <c r="Q4461" s="180" t="s">
        <v>1315</v>
      </c>
      <c r="R4461" s="186">
        <v>1</v>
      </c>
      <c r="S4461" s="186">
        <v>0</v>
      </c>
      <c r="T4461" s="188">
        <v>8</v>
      </c>
    </row>
    <row r="4462" spans="1:20" s="178" customFormat="1" ht="12.75" customHeight="1" x14ac:dyDescent="0.2">
      <c r="A4462" s="182" t="s">
        <v>1290</v>
      </c>
      <c r="B4462" s="184" t="s">
        <v>1243</v>
      </c>
      <c r="C4462" s="181">
        <v>1</v>
      </c>
      <c r="D4462" s="183">
        <v>44348</v>
      </c>
      <c r="E4462" s="182">
        <v>6</v>
      </c>
      <c r="F4462" s="182" t="s">
        <v>1238</v>
      </c>
      <c r="G4462" s="182">
        <v>2021</v>
      </c>
      <c r="H4462" s="186">
        <v>75</v>
      </c>
      <c r="I4462" s="181">
        <v>213</v>
      </c>
      <c r="J4462" s="189" t="s">
        <v>111</v>
      </c>
      <c r="K4462" s="187">
        <v>4069.99</v>
      </c>
      <c r="L4462" s="185" t="s">
        <v>1337</v>
      </c>
      <c r="M4462" s="179" t="s">
        <v>1308</v>
      </c>
      <c r="N4462" s="191" t="s">
        <v>1309</v>
      </c>
      <c r="O4462" s="190" t="s">
        <v>1309</v>
      </c>
      <c r="P4462" s="180" t="s">
        <v>1314</v>
      </c>
      <c r="Q4462" s="180" t="s">
        <v>1315</v>
      </c>
      <c r="R4462" s="186">
        <v>6</v>
      </c>
      <c r="S4462" s="186">
        <v>2</v>
      </c>
      <c r="T4462" s="188">
        <v>83</v>
      </c>
    </row>
    <row r="4463" spans="1:20" s="178" customFormat="1" ht="12.75" customHeight="1" x14ac:dyDescent="0.2">
      <c r="A4463" s="182" t="s">
        <v>1291</v>
      </c>
      <c r="B4463" s="184" t="s">
        <v>1244</v>
      </c>
      <c r="C4463" s="181">
        <v>1</v>
      </c>
      <c r="D4463" s="183">
        <v>44348</v>
      </c>
      <c r="E4463" s="182">
        <v>6</v>
      </c>
      <c r="F4463" s="182" t="s">
        <v>1238</v>
      </c>
      <c r="G4463" s="182">
        <v>2021</v>
      </c>
      <c r="H4463" s="186">
        <v>446</v>
      </c>
      <c r="I4463" s="181">
        <v>213</v>
      </c>
      <c r="J4463" s="189" t="s">
        <v>111</v>
      </c>
      <c r="K4463" s="187">
        <v>23613.23</v>
      </c>
      <c r="L4463" s="185" t="s">
        <v>1337</v>
      </c>
      <c r="M4463" s="179" t="s">
        <v>1308</v>
      </c>
      <c r="N4463" s="191" t="s">
        <v>1309</v>
      </c>
      <c r="O4463" s="190" t="s">
        <v>1309</v>
      </c>
      <c r="P4463" s="180" t="s">
        <v>1314</v>
      </c>
      <c r="Q4463" s="180" t="s">
        <v>1315</v>
      </c>
      <c r="R4463" s="186">
        <v>36</v>
      </c>
      <c r="S4463" s="186">
        <v>9</v>
      </c>
      <c r="T4463" s="188">
        <v>491</v>
      </c>
    </row>
    <row r="4464" spans="1:20" s="178" customFormat="1" ht="12.75" customHeight="1" x14ac:dyDescent="0.2">
      <c r="A4464" s="182" t="s">
        <v>1289</v>
      </c>
      <c r="B4464" s="184" t="s">
        <v>43</v>
      </c>
      <c r="C4464" s="181">
        <v>1</v>
      </c>
      <c r="D4464" s="183">
        <v>44348</v>
      </c>
      <c r="E4464" s="182">
        <v>6</v>
      </c>
      <c r="F4464" s="182" t="s">
        <v>1238</v>
      </c>
      <c r="G4464" s="182">
        <v>2021</v>
      </c>
      <c r="H4464" s="186">
        <v>92</v>
      </c>
      <c r="I4464" s="181">
        <v>213</v>
      </c>
      <c r="J4464" s="189" t="s">
        <v>111</v>
      </c>
      <c r="K4464" s="187">
        <v>4973.76</v>
      </c>
      <c r="L4464" s="185" t="s">
        <v>62</v>
      </c>
      <c r="M4464" s="179" t="s">
        <v>1308</v>
      </c>
      <c r="N4464" s="191" t="s">
        <v>1309</v>
      </c>
      <c r="O4464" s="190" t="s">
        <v>1309</v>
      </c>
      <c r="P4464" s="180" t="s">
        <v>1314</v>
      </c>
      <c r="Q4464" s="180" t="s">
        <v>1315</v>
      </c>
      <c r="R4464" s="186">
        <v>7</v>
      </c>
      <c r="S4464" s="186">
        <v>2</v>
      </c>
      <c r="T4464" s="188">
        <v>101</v>
      </c>
    </row>
    <row r="4465" spans="1:20" s="178" customFormat="1" ht="12.75" customHeight="1" x14ac:dyDescent="0.2">
      <c r="A4465" s="182">
        <v>18</v>
      </c>
      <c r="B4465" s="184" t="s">
        <v>63</v>
      </c>
      <c r="C4465" s="181">
        <v>1</v>
      </c>
      <c r="D4465" s="183">
        <v>44348</v>
      </c>
      <c r="E4465" s="182">
        <v>6</v>
      </c>
      <c r="F4465" s="182" t="s">
        <v>1238</v>
      </c>
      <c r="G4465" s="182">
        <v>2021</v>
      </c>
      <c r="H4465" s="186">
        <v>77</v>
      </c>
      <c r="I4465" s="181">
        <v>213</v>
      </c>
      <c r="J4465" s="189" t="s">
        <v>111</v>
      </c>
      <c r="K4465" s="187">
        <v>6595.49</v>
      </c>
      <c r="L4465" s="185" t="s">
        <v>64</v>
      </c>
      <c r="M4465" s="179" t="s">
        <v>1308</v>
      </c>
      <c r="N4465" s="191" t="s">
        <v>1309</v>
      </c>
      <c r="O4465" s="190" t="s">
        <v>1309</v>
      </c>
      <c r="P4465" s="180" t="s">
        <v>1314</v>
      </c>
      <c r="Q4465" s="180" t="s">
        <v>1315</v>
      </c>
      <c r="R4465" s="186">
        <v>0</v>
      </c>
      <c r="S4465" s="186">
        <v>2</v>
      </c>
      <c r="T4465" s="188">
        <v>79</v>
      </c>
    </row>
    <row r="4466" spans="1:20" s="178" customFormat="1" ht="12.75" customHeight="1" x14ac:dyDescent="0.2">
      <c r="A4466" s="182">
        <v>97</v>
      </c>
      <c r="B4466" s="184" t="s">
        <v>66</v>
      </c>
      <c r="C4466" s="181">
        <v>1</v>
      </c>
      <c r="D4466" s="183">
        <v>44348</v>
      </c>
      <c r="E4466" s="182">
        <v>6</v>
      </c>
      <c r="F4466" s="182" t="s">
        <v>1238</v>
      </c>
      <c r="G4466" s="182">
        <v>2021</v>
      </c>
      <c r="H4466" s="186">
        <v>6</v>
      </c>
      <c r="I4466" s="181">
        <v>213</v>
      </c>
      <c r="J4466" s="189" t="s">
        <v>111</v>
      </c>
      <c r="K4466" s="187">
        <v>534.48</v>
      </c>
      <c r="L4466" s="185" t="s">
        <v>64</v>
      </c>
      <c r="M4466" s="179" t="s">
        <v>1308</v>
      </c>
      <c r="N4466" s="191" t="s">
        <v>1309</v>
      </c>
      <c r="O4466" s="190" t="s">
        <v>1309</v>
      </c>
      <c r="P4466" s="180" t="s">
        <v>1314</v>
      </c>
      <c r="Q4466" s="180" t="s">
        <v>1315</v>
      </c>
      <c r="R4466" s="186">
        <v>0</v>
      </c>
      <c r="S4466" s="186">
        <v>0</v>
      </c>
      <c r="T4466" s="188">
        <v>6</v>
      </c>
    </row>
    <row r="4467" spans="1:20" s="178" customFormat="1" ht="12.75" customHeight="1" x14ac:dyDescent="0.2">
      <c r="A4467" s="182">
        <v>85</v>
      </c>
      <c r="B4467" s="184" t="s">
        <v>67</v>
      </c>
      <c r="C4467" s="181">
        <v>1</v>
      </c>
      <c r="D4467" s="183">
        <v>44348</v>
      </c>
      <c r="E4467" s="182">
        <v>6</v>
      </c>
      <c r="F4467" s="182" t="s">
        <v>1238</v>
      </c>
      <c r="G4467" s="182">
        <v>2021</v>
      </c>
      <c r="H4467" s="186">
        <v>8</v>
      </c>
      <c r="I4467" s="181">
        <v>213</v>
      </c>
      <c r="J4467" s="189" t="s">
        <v>111</v>
      </c>
      <c r="K4467" s="187">
        <v>663.77</v>
      </c>
      <c r="L4467" s="185" t="s">
        <v>64</v>
      </c>
      <c r="M4467" s="179" t="s">
        <v>1308</v>
      </c>
      <c r="N4467" s="191" t="s">
        <v>1309</v>
      </c>
      <c r="O4467" s="190" t="s">
        <v>1309</v>
      </c>
      <c r="P4467" s="180" t="s">
        <v>1314</v>
      </c>
      <c r="Q4467" s="180" t="s">
        <v>1315</v>
      </c>
      <c r="R4467" s="186">
        <v>0</v>
      </c>
      <c r="S4467" s="186">
        <v>0</v>
      </c>
      <c r="T4467" s="188">
        <v>8</v>
      </c>
    </row>
    <row r="4468" spans="1:20" s="178" customFormat="1" ht="12.75" customHeight="1" x14ac:dyDescent="0.2">
      <c r="A4468" s="182">
        <v>51</v>
      </c>
      <c r="B4468" s="184" t="s">
        <v>68</v>
      </c>
      <c r="C4468" s="181">
        <v>1</v>
      </c>
      <c r="D4468" s="183">
        <v>44348</v>
      </c>
      <c r="E4468" s="182">
        <v>6</v>
      </c>
      <c r="F4468" s="182" t="s">
        <v>1238</v>
      </c>
      <c r="G4468" s="182">
        <v>2021</v>
      </c>
      <c r="H4468" s="186">
        <v>10</v>
      </c>
      <c r="I4468" s="181">
        <v>213</v>
      </c>
      <c r="J4468" s="189" t="s">
        <v>111</v>
      </c>
      <c r="K4468" s="187">
        <v>1384.39</v>
      </c>
      <c r="L4468" s="185" t="s">
        <v>64</v>
      </c>
      <c r="M4468" s="179" t="s">
        <v>1308</v>
      </c>
      <c r="N4468" s="191" t="s">
        <v>1309</v>
      </c>
      <c r="O4468" s="190" t="s">
        <v>1309</v>
      </c>
      <c r="P4468" s="180" t="s">
        <v>1314</v>
      </c>
      <c r="Q4468" s="180" t="s">
        <v>1315</v>
      </c>
      <c r="R4468" s="186">
        <v>0</v>
      </c>
      <c r="S4468" s="186">
        <v>0</v>
      </c>
      <c r="T4468" s="188">
        <v>10</v>
      </c>
    </row>
    <row r="4469" spans="1:20" s="178" customFormat="1" ht="12.75" customHeight="1" x14ac:dyDescent="0.2">
      <c r="A4469" s="182">
        <v>83</v>
      </c>
      <c r="B4469" s="184" t="s">
        <v>69</v>
      </c>
      <c r="C4469" s="181">
        <v>1</v>
      </c>
      <c r="D4469" s="183">
        <v>44348</v>
      </c>
      <c r="E4469" s="182">
        <v>6</v>
      </c>
      <c r="F4469" s="182" t="s">
        <v>1238</v>
      </c>
      <c r="G4469" s="182">
        <v>2021</v>
      </c>
      <c r="H4469" s="186">
        <v>13</v>
      </c>
      <c r="I4469" s="181">
        <v>213</v>
      </c>
      <c r="J4469" s="189" t="s">
        <v>111</v>
      </c>
      <c r="K4469" s="187">
        <v>1157.27</v>
      </c>
      <c r="L4469" s="185" t="s">
        <v>64</v>
      </c>
      <c r="M4469" s="179" t="s">
        <v>1308</v>
      </c>
      <c r="N4469" s="191" t="s">
        <v>1309</v>
      </c>
      <c r="O4469" s="190" t="s">
        <v>1309</v>
      </c>
      <c r="P4469" s="180" t="s">
        <v>1314</v>
      </c>
      <c r="Q4469" s="180" t="s">
        <v>1315</v>
      </c>
      <c r="R4469" s="186">
        <v>0</v>
      </c>
      <c r="S4469" s="186">
        <v>0</v>
      </c>
      <c r="T4469" s="188">
        <v>13</v>
      </c>
    </row>
    <row r="4470" spans="1:20" s="178" customFormat="1" ht="12.75" customHeight="1" x14ac:dyDescent="0.2">
      <c r="A4470" s="182">
        <v>52</v>
      </c>
      <c r="B4470" s="184" t="s">
        <v>70</v>
      </c>
      <c r="C4470" s="181">
        <v>1</v>
      </c>
      <c r="D4470" s="183">
        <v>44348</v>
      </c>
      <c r="E4470" s="182">
        <v>6</v>
      </c>
      <c r="F4470" s="182" t="s">
        <v>1238</v>
      </c>
      <c r="G4470" s="182">
        <v>2021</v>
      </c>
      <c r="H4470" s="186">
        <v>12</v>
      </c>
      <c r="I4470" s="181">
        <v>213</v>
      </c>
      <c r="J4470" s="189" t="s">
        <v>111</v>
      </c>
      <c r="K4470" s="187">
        <v>1052.57</v>
      </c>
      <c r="L4470" s="185" t="s">
        <v>64</v>
      </c>
      <c r="M4470" s="179" t="s">
        <v>1308</v>
      </c>
      <c r="N4470" s="191" t="s">
        <v>1309</v>
      </c>
      <c r="O4470" s="190" t="s">
        <v>1309</v>
      </c>
      <c r="P4470" s="180" t="s">
        <v>1314</v>
      </c>
      <c r="Q4470" s="180" t="s">
        <v>1315</v>
      </c>
      <c r="R4470" s="186">
        <v>0</v>
      </c>
      <c r="S4470" s="186">
        <v>0</v>
      </c>
      <c r="T4470" s="188">
        <v>12</v>
      </c>
    </row>
    <row r="4471" spans="1:20" s="178" customFormat="1" ht="12.75" customHeight="1" x14ac:dyDescent="0.2">
      <c r="A4471" s="182">
        <v>90</v>
      </c>
      <c r="B4471" s="184" t="s">
        <v>72</v>
      </c>
      <c r="C4471" s="181">
        <v>1</v>
      </c>
      <c r="D4471" s="183">
        <v>44348</v>
      </c>
      <c r="E4471" s="182">
        <v>6</v>
      </c>
      <c r="F4471" s="182" t="s">
        <v>1238</v>
      </c>
      <c r="G4471" s="182">
        <v>2021</v>
      </c>
      <c r="H4471" s="186">
        <v>15</v>
      </c>
      <c r="I4471" s="181">
        <v>213</v>
      </c>
      <c r="J4471" s="189" t="s">
        <v>111</v>
      </c>
      <c r="K4471" s="187">
        <v>1274.75</v>
      </c>
      <c r="L4471" s="185" t="s">
        <v>64</v>
      </c>
      <c r="M4471" s="179" t="s">
        <v>1308</v>
      </c>
      <c r="N4471" s="191" t="s">
        <v>1309</v>
      </c>
      <c r="O4471" s="190" t="s">
        <v>1309</v>
      </c>
      <c r="P4471" s="180" t="s">
        <v>1314</v>
      </c>
      <c r="Q4471" s="180" t="s">
        <v>1315</v>
      </c>
      <c r="R4471" s="186">
        <v>0</v>
      </c>
      <c r="S4471" s="186">
        <v>0</v>
      </c>
      <c r="T4471" s="188">
        <v>15</v>
      </c>
    </row>
    <row r="4472" spans="1:20" s="178" customFormat="1" ht="12.75" customHeight="1" x14ac:dyDescent="0.2">
      <c r="A4472" s="182">
        <v>25</v>
      </c>
      <c r="B4472" s="184" t="s">
        <v>73</v>
      </c>
      <c r="C4472" s="181">
        <v>1</v>
      </c>
      <c r="D4472" s="183">
        <v>44348</v>
      </c>
      <c r="E4472" s="182">
        <v>6</v>
      </c>
      <c r="F4472" s="182" t="s">
        <v>1238</v>
      </c>
      <c r="G4472" s="182">
        <v>2021</v>
      </c>
      <c r="H4472" s="186">
        <v>6</v>
      </c>
      <c r="I4472" s="181">
        <v>213</v>
      </c>
      <c r="J4472" s="189" t="s">
        <v>111</v>
      </c>
      <c r="K4472" s="187">
        <v>681.16</v>
      </c>
      <c r="L4472" s="185" t="s">
        <v>64</v>
      </c>
      <c r="M4472" s="179" t="s">
        <v>1308</v>
      </c>
      <c r="N4472" s="191" t="s">
        <v>1309</v>
      </c>
      <c r="O4472" s="190" t="s">
        <v>1309</v>
      </c>
      <c r="P4472" s="180" t="s">
        <v>1314</v>
      </c>
      <c r="Q4472" s="180" t="s">
        <v>1315</v>
      </c>
      <c r="R4472" s="186">
        <v>0</v>
      </c>
      <c r="S4472" s="186">
        <v>0</v>
      </c>
      <c r="T4472" s="188">
        <v>6</v>
      </c>
    </row>
    <row r="4473" spans="1:20" s="178" customFormat="1" ht="12.75" customHeight="1" x14ac:dyDescent="0.2">
      <c r="A4473" s="182">
        <v>102</v>
      </c>
      <c r="B4473" s="184" t="s">
        <v>74</v>
      </c>
      <c r="C4473" s="181">
        <v>1</v>
      </c>
      <c r="D4473" s="183">
        <v>44348</v>
      </c>
      <c r="E4473" s="182">
        <v>6</v>
      </c>
      <c r="F4473" s="182" t="s">
        <v>1238</v>
      </c>
      <c r="G4473" s="182">
        <v>2021</v>
      </c>
      <c r="H4473" s="186">
        <v>6</v>
      </c>
      <c r="I4473" s="181">
        <v>213</v>
      </c>
      <c r="J4473" s="189" t="s">
        <v>111</v>
      </c>
      <c r="K4473" s="187">
        <v>625.70000000000005</v>
      </c>
      <c r="L4473" s="185" t="s">
        <v>64</v>
      </c>
      <c r="M4473" s="179" t="s">
        <v>1308</v>
      </c>
      <c r="N4473" s="191" t="s">
        <v>1309</v>
      </c>
      <c r="O4473" s="190" t="s">
        <v>1309</v>
      </c>
      <c r="P4473" s="180" t="s">
        <v>1314</v>
      </c>
      <c r="Q4473" s="180" t="s">
        <v>1315</v>
      </c>
      <c r="R4473" s="186">
        <v>0</v>
      </c>
      <c r="S4473" s="186">
        <v>0</v>
      </c>
      <c r="T4473" s="188">
        <v>6</v>
      </c>
    </row>
    <row r="4474" spans="1:20" s="178" customFormat="1" ht="12.75" customHeight="1" x14ac:dyDescent="0.2">
      <c r="A4474" s="182">
        <v>36</v>
      </c>
      <c r="B4474" s="184" t="s">
        <v>75</v>
      </c>
      <c r="C4474" s="181">
        <v>1</v>
      </c>
      <c r="D4474" s="183">
        <v>44348</v>
      </c>
      <c r="E4474" s="182">
        <v>6</v>
      </c>
      <c r="F4474" s="182" t="s">
        <v>1238</v>
      </c>
      <c r="G4474" s="182">
        <v>2021</v>
      </c>
      <c r="H4474" s="186">
        <v>14</v>
      </c>
      <c r="I4474" s="181">
        <v>213</v>
      </c>
      <c r="J4474" s="189" t="s">
        <v>111</v>
      </c>
      <c r="K4474" s="187">
        <v>1279.22</v>
      </c>
      <c r="L4474" s="185" t="s">
        <v>64</v>
      </c>
      <c r="M4474" s="179" t="s">
        <v>1308</v>
      </c>
      <c r="N4474" s="191" t="s">
        <v>1309</v>
      </c>
      <c r="O4474" s="190" t="s">
        <v>1309</v>
      </c>
      <c r="P4474" s="180" t="s">
        <v>1314</v>
      </c>
      <c r="Q4474" s="180" t="s">
        <v>1315</v>
      </c>
      <c r="R4474" s="186">
        <v>0</v>
      </c>
      <c r="S4474" s="186">
        <v>0</v>
      </c>
      <c r="T4474" s="188">
        <v>14</v>
      </c>
    </row>
    <row r="4475" spans="1:20" s="178" customFormat="1" ht="12.75" customHeight="1" x14ac:dyDescent="0.2">
      <c r="A4475" s="182">
        <v>70</v>
      </c>
      <c r="B4475" s="184" t="s">
        <v>76</v>
      </c>
      <c r="C4475" s="181">
        <v>1</v>
      </c>
      <c r="D4475" s="183">
        <v>44348</v>
      </c>
      <c r="E4475" s="182">
        <v>6</v>
      </c>
      <c r="F4475" s="182" t="s">
        <v>1238</v>
      </c>
      <c r="G4475" s="182">
        <v>2021</v>
      </c>
      <c r="H4475" s="186">
        <v>6</v>
      </c>
      <c r="I4475" s="181">
        <v>213</v>
      </c>
      <c r="J4475" s="189" t="s">
        <v>111</v>
      </c>
      <c r="K4475" s="187">
        <v>482.65</v>
      </c>
      <c r="L4475" s="185" t="s">
        <v>64</v>
      </c>
      <c r="M4475" s="179" t="s">
        <v>1308</v>
      </c>
      <c r="N4475" s="191" t="s">
        <v>1309</v>
      </c>
      <c r="O4475" s="190" t="s">
        <v>1309</v>
      </c>
      <c r="P4475" s="180" t="s">
        <v>1314</v>
      </c>
      <c r="Q4475" s="180" t="s">
        <v>1315</v>
      </c>
      <c r="R4475" s="186">
        <v>0</v>
      </c>
      <c r="S4475" s="186">
        <v>0</v>
      </c>
      <c r="T4475" s="188">
        <v>6</v>
      </c>
    </row>
    <row r="4476" spans="1:20" s="178" customFormat="1" ht="12.75" customHeight="1" x14ac:dyDescent="0.2">
      <c r="A4476" s="182">
        <v>67</v>
      </c>
      <c r="B4476" s="184" t="s">
        <v>77</v>
      </c>
      <c r="C4476" s="181">
        <v>1</v>
      </c>
      <c r="D4476" s="183">
        <v>44348</v>
      </c>
      <c r="E4476" s="182">
        <v>6</v>
      </c>
      <c r="F4476" s="182" t="s">
        <v>1238</v>
      </c>
      <c r="G4476" s="182">
        <v>2021</v>
      </c>
      <c r="H4476" s="186">
        <v>15</v>
      </c>
      <c r="I4476" s="181">
        <v>213</v>
      </c>
      <c r="J4476" s="189" t="s">
        <v>111</v>
      </c>
      <c r="K4476" s="187">
        <v>1288.9100000000001</v>
      </c>
      <c r="L4476" s="185" t="s">
        <v>64</v>
      </c>
      <c r="M4476" s="179" t="s">
        <v>1308</v>
      </c>
      <c r="N4476" s="191" t="s">
        <v>1309</v>
      </c>
      <c r="O4476" s="190" t="s">
        <v>1309</v>
      </c>
      <c r="P4476" s="180" t="s">
        <v>1314</v>
      </c>
      <c r="Q4476" s="180" t="s">
        <v>1315</v>
      </c>
      <c r="R4476" s="186">
        <v>0</v>
      </c>
      <c r="S4476" s="186">
        <v>0</v>
      </c>
      <c r="T4476" s="188">
        <v>15</v>
      </c>
    </row>
    <row r="4477" spans="1:20" s="178" customFormat="1" ht="12.75" customHeight="1" x14ac:dyDescent="0.2">
      <c r="A4477" s="182">
        <v>92</v>
      </c>
      <c r="B4477" s="184" t="s">
        <v>78</v>
      </c>
      <c r="C4477" s="181">
        <v>1</v>
      </c>
      <c r="D4477" s="183">
        <v>44348</v>
      </c>
      <c r="E4477" s="182">
        <v>6</v>
      </c>
      <c r="F4477" s="182" t="s">
        <v>1238</v>
      </c>
      <c r="G4477" s="182">
        <v>2021</v>
      </c>
      <c r="H4477" s="186">
        <v>14</v>
      </c>
      <c r="I4477" s="181">
        <v>213</v>
      </c>
      <c r="J4477" s="189" t="s">
        <v>111</v>
      </c>
      <c r="K4477" s="187">
        <v>1599.77</v>
      </c>
      <c r="L4477" s="185" t="s">
        <v>64</v>
      </c>
      <c r="M4477" s="179" t="s">
        <v>1308</v>
      </c>
      <c r="N4477" s="191" t="s">
        <v>1309</v>
      </c>
      <c r="O4477" s="190" t="s">
        <v>1309</v>
      </c>
      <c r="P4477" s="180" t="s">
        <v>1314</v>
      </c>
      <c r="Q4477" s="180" t="s">
        <v>1315</v>
      </c>
      <c r="R4477" s="186">
        <v>0</v>
      </c>
      <c r="S4477" s="186">
        <v>0</v>
      </c>
      <c r="T4477" s="188">
        <v>14</v>
      </c>
    </row>
    <row r="4478" spans="1:20" s="178" customFormat="1" ht="12.75" customHeight="1" x14ac:dyDescent="0.2">
      <c r="A4478" s="182">
        <v>58</v>
      </c>
      <c r="B4478" s="184" t="s">
        <v>79</v>
      </c>
      <c r="C4478" s="181">
        <v>1</v>
      </c>
      <c r="D4478" s="183">
        <v>44348</v>
      </c>
      <c r="E4478" s="182">
        <v>6</v>
      </c>
      <c r="F4478" s="182" t="s">
        <v>1238</v>
      </c>
      <c r="G4478" s="182">
        <v>2021</v>
      </c>
      <c r="H4478" s="186">
        <v>7</v>
      </c>
      <c r="I4478" s="181">
        <v>213</v>
      </c>
      <c r="J4478" s="189" t="s">
        <v>111</v>
      </c>
      <c r="K4478" s="187">
        <v>479.84</v>
      </c>
      <c r="L4478" s="185" t="s">
        <v>64</v>
      </c>
      <c r="M4478" s="179" t="s">
        <v>1308</v>
      </c>
      <c r="N4478" s="191" t="s">
        <v>1309</v>
      </c>
      <c r="O4478" s="190" t="s">
        <v>1309</v>
      </c>
      <c r="P4478" s="180" t="s">
        <v>1314</v>
      </c>
      <c r="Q4478" s="180" t="s">
        <v>1315</v>
      </c>
      <c r="R4478" s="186">
        <v>0</v>
      </c>
      <c r="S4478" s="186">
        <v>0</v>
      </c>
      <c r="T4478" s="188">
        <v>7</v>
      </c>
    </row>
    <row r="4479" spans="1:20" s="178" customFormat="1" ht="12.75" customHeight="1" x14ac:dyDescent="0.2">
      <c r="A4479" s="182">
        <v>130</v>
      </c>
      <c r="B4479" s="184" t="s">
        <v>80</v>
      </c>
      <c r="C4479" s="181">
        <v>1</v>
      </c>
      <c r="D4479" s="183">
        <v>44348</v>
      </c>
      <c r="E4479" s="182">
        <v>6</v>
      </c>
      <c r="F4479" s="182" t="s">
        <v>1238</v>
      </c>
      <c r="G4479" s="182">
        <v>2021</v>
      </c>
      <c r="H4479" s="186">
        <v>7</v>
      </c>
      <c r="I4479" s="181">
        <v>213</v>
      </c>
      <c r="J4479" s="189" t="s">
        <v>111</v>
      </c>
      <c r="K4479" s="187">
        <v>527.1</v>
      </c>
      <c r="L4479" s="185" t="s">
        <v>64</v>
      </c>
      <c r="M4479" s="179" t="s">
        <v>1308</v>
      </c>
      <c r="N4479" s="191" t="s">
        <v>1309</v>
      </c>
      <c r="O4479" s="190" t="s">
        <v>1309</v>
      </c>
      <c r="P4479" s="180" t="s">
        <v>1314</v>
      </c>
      <c r="Q4479" s="180" t="s">
        <v>1315</v>
      </c>
      <c r="R4479" s="186">
        <v>0</v>
      </c>
      <c r="S4479" s="186">
        <v>0</v>
      </c>
      <c r="T4479" s="188">
        <v>7</v>
      </c>
    </row>
    <row r="4480" spans="1:20" s="178" customFormat="1" ht="12.75" customHeight="1" x14ac:dyDescent="0.2">
      <c r="A4480" s="182">
        <v>15</v>
      </c>
      <c r="B4480" s="184" t="s">
        <v>81</v>
      </c>
      <c r="C4480" s="181">
        <v>1</v>
      </c>
      <c r="D4480" s="183">
        <v>44348</v>
      </c>
      <c r="E4480" s="182">
        <v>6</v>
      </c>
      <c r="F4480" s="182" t="s">
        <v>1238</v>
      </c>
      <c r="G4480" s="182">
        <v>2021</v>
      </c>
      <c r="H4480" s="186">
        <v>11</v>
      </c>
      <c r="I4480" s="181">
        <v>213</v>
      </c>
      <c r="J4480" s="189" t="s">
        <v>111</v>
      </c>
      <c r="K4480" s="187">
        <v>1023.96</v>
      </c>
      <c r="L4480" s="185" t="s">
        <v>64</v>
      </c>
      <c r="M4480" s="179" t="s">
        <v>1308</v>
      </c>
      <c r="N4480" s="191" t="s">
        <v>1309</v>
      </c>
      <c r="O4480" s="190" t="s">
        <v>1309</v>
      </c>
      <c r="P4480" s="180" t="s">
        <v>1314</v>
      </c>
      <c r="Q4480" s="180" t="s">
        <v>1315</v>
      </c>
      <c r="R4480" s="186">
        <v>0</v>
      </c>
      <c r="S4480" s="186">
        <v>0</v>
      </c>
      <c r="T4480" s="188">
        <v>11</v>
      </c>
    </row>
    <row r="4481" spans="1:20" s="178" customFormat="1" ht="12.75" customHeight="1" x14ac:dyDescent="0.2">
      <c r="A4481" s="182">
        <v>68</v>
      </c>
      <c r="B4481" s="184" t="s">
        <v>82</v>
      </c>
      <c r="C4481" s="181">
        <v>1</v>
      </c>
      <c r="D4481" s="183">
        <v>44348</v>
      </c>
      <c r="E4481" s="182">
        <v>6</v>
      </c>
      <c r="F4481" s="182" t="s">
        <v>1238</v>
      </c>
      <c r="G4481" s="182">
        <v>2021</v>
      </c>
      <c r="H4481" s="186">
        <v>9</v>
      </c>
      <c r="I4481" s="181">
        <v>213</v>
      </c>
      <c r="J4481" s="189" t="s">
        <v>111</v>
      </c>
      <c r="K4481" s="187">
        <v>897.92</v>
      </c>
      <c r="L4481" s="185" t="s">
        <v>64</v>
      </c>
      <c r="M4481" s="179" t="s">
        <v>1308</v>
      </c>
      <c r="N4481" s="191" t="s">
        <v>1309</v>
      </c>
      <c r="O4481" s="190" t="s">
        <v>1309</v>
      </c>
      <c r="P4481" s="180" t="s">
        <v>1314</v>
      </c>
      <c r="Q4481" s="180" t="s">
        <v>1315</v>
      </c>
      <c r="R4481" s="186">
        <v>0</v>
      </c>
      <c r="S4481" s="186">
        <v>0</v>
      </c>
      <c r="T4481" s="188">
        <v>9</v>
      </c>
    </row>
    <row r="4482" spans="1:20" s="178" customFormat="1" ht="12.75" customHeight="1" x14ac:dyDescent="0.2">
      <c r="A4482" s="182">
        <v>94</v>
      </c>
      <c r="B4482" s="184" t="s">
        <v>83</v>
      </c>
      <c r="C4482" s="181">
        <v>1</v>
      </c>
      <c r="D4482" s="183">
        <v>44348</v>
      </c>
      <c r="E4482" s="182">
        <v>6</v>
      </c>
      <c r="F4482" s="182" t="s">
        <v>1238</v>
      </c>
      <c r="G4482" s="182">
        <v>2021</v>
      </c>
      <c r="H4482" s="186">
        <v>17</v>
      </c>
      <c r="I4482" s="181">
        <v>213</v>
      </c>
      <c r="J4482" s="189" t="s">
        <v>111</v>
      </c>
      <c r="K4482" s="187">
        <v>1144.1500000000001</v>
      </c>
      <c r="L4482" s="185" t="s">
        <v>64</v>
      </c>
      <c r="M4482" s="179" t="s">
        <v>1308</v>
      </c>
      <c r="N4482" s="191" t="s">
        <v>1309</v>
      </c>
      <c r="O4482" s="190" t="s">
        <v>1309</v>
      </c>
      <c r="P4482" s="180" t="s">
        <v>1314</v>
      </c>
      <c r="Q4482" s="180" t="s">
        <v>1315</v>
      </c>
      <c r="R4482" s="186">
        <v>0</v>
      </c>
      <c r="S4482" s="186">
        <v>0</v>
      </c>
      <c r="T4482" s="188">
        <v>17</v>
      </c>
    </row>
    <row r="4483" spans="1:20" s="178" customFormat="1" ht="12.75" customHeight="1" x14ac:dyDescent="0.2">
      <c r="A4483" s="182">
        <v>88</v>
      </c>
      <c r="B4483" s="184" t="s">
        <v>84</v>
      </c>
      <c r="C4483" s="181">
        <v>1</v>
      </c>
      <c r="D4483" s="183">
        <v>44348</v>
      </c>
      <c r="E4483" s="182">
        <v>6</v>
      </c>
      <c r="F4483" s="182" t="s">
        <v>1238</v>
      </c>
      <c r="G4483" s="182">
        <v>2021</v>
      </c>
      <c r="H4483" s="186">
        <v>7</v>
      </c>
      <c r="I4483" s="181">
        <v>213</v>
      </c>
      <c r="J4483" s="189" t="s">
        <v>111</v>
      </c>
      <c r="K4483" s="187">
        <v>451.01</v>
      </c>
      <c r="L4483" s="185" t="s">
        <v>64</v>
      </c>
      <c r="M4483" s="179" t="s">
        <v>1308</v>
      </c>
      <c r="N4483" s="191" t="s">
        <v>1309</v>
      </c>
      <c r="O4483" s="190" t="s">
        <v>1309</v>
      </c>
      <c r="P4483" s="180" t="s">
        <v>1314</v>
      </c>
      <c r="Q4483" s="180" t="s">
        <v>1315</v>
      </c>
      <c r="R4483" s="186">
        <v>0</v>
      </c>
      <c r="S4483" s="186">
        <v>0</v>
      </c>
      <c r="T4483" s="188">
        <v>7</v>
      </c>
    </row>
    <row r="4484" spans="1:20" s="178" customFormat="1" ht="12.75" customHeight="1" x14ac:dyDescent="0.2">
      <c r="A4484" s="182">
        <v>62</v>
      </c>
      <c r="B4484" s="184" t="s">
        <v>85</v>
      </c>
      <c r="C4484" s="181">
        <v>1</v>
      </c>
      <c r="D4484" s="183">
        <v>44348</v>
      </c>
      <c r="E4484" s="182">
        <v>6</v>
      </c>
      <c r="F4484" s="182" t="s">
        <v>1238</v>
      </c>
      <c r="G4484" s="182">
        <v>2021</v>
      </c>
      <c r="H4484" s="186">
        <v>9</v>
      </c>
      <c r="I4484" s="181">
        <v>213</v>
      </c>
      <c r="J4484" s="189" t="s">
        <v>111</v>
      </c>
      <c r="K4484" s="187">
        <v>1083.98</v>
      </c>
      <c r="L4484" s="185" t="s">
        <v>64</v>
      </c>
      <c r="M4484" s="179" t="s">
        <v>1308</v>
      </c>
      <c r="N4484" s="191" t="s">
        <v>1309</v>
      </c>
      <c r="O4484" s="190" t="s">
        <v>1309</v>
      </c>
      <c r="P4484" s="180" t="s">
        <v>1314</v>
      </c>
      <c r="Q4484" s="180" t="s">
        <v>1315</v>
      </c>
      <c r="R4484" s="186">
        <v>0</v>
      </c>
      <c r="S4484" s="186">
        <v>0</v>
      </c>
      <c r="T4484" s="188">
        <v>9</v>
      </c>
    </row>
    <row r="4485" spans="1:20" s="178" customFormat="1" ht="12.75" customHeight="1" x14ac:dyDescent="0.2">
      <c r="A4485" s="182">
        <v>91</v>
      </c>
      <c r="B4485" s="184" t="s">
        <v>86</v>
      </c>
      <c r="C4485" s="181">
        <v>1</v>
      </c>
      <c r="D4485" s="183">
        <v>44348</v>
      </c>
      <c r="E4485" s="182">
        <v>6</v>
      </c>
      <c r="F4485" s="182" t="s">
        <v>1238</v>
      </c>
      <c r="G4485" s="182">
        <v>2021</v>
      </c>
      <c r="H4485" s="186">
        <v>13</v>
      </c>
      <c r="I4485" s="181">
        <v>213</v>
      </c>
      <c r="J4485" s="189" t="s">
        <v>111</v>
      </c>
      <c r="K4485" s="187">
        <v>802.04</v>
      </c>
      <c r="L4485" s="185" t="s">
        <v>64</v>
      </c>
      <c r="M4485" s="179" t="s">
        <v>1308</v>
      </c>
      <c r="N4485" s="191" t="s">
        <v>1309</v>
      </c>
      <c r="O4485" s="190" t="s">
        <v>1309</v>
      </c>
      <c r="P4485" s="180" t="s">
        <v>1314</v>
      </c>
      <c r="Q4485" s="180" t="s">
        <v>1315</v>
      </c>
      <c r="R4485" s="186">
        <v>0</v>
      </c>
      <c r="S4485" s="186">
        <v>0</v>
      </c>
      <c r="T4485" s="188">
        <v>13</v>
      </c>
    </row>
    <row r="4486" spans="1:20" s="178" customFormat="1" ht="12.75" customHeight="1" x14ac:dyDescent="0.2">
      <c r="A4486" s="182">
        <v>89</v>
      </c>
      <c r="B4486" s="184" t="s">
        <v>87</v>
      </c>
      <c r="C4486" s="181">
        <v>1</v>
      </c>
      <c r="D4486" s="183">
        <v>44348</v>
      </c>
      <c r="E4486" s="182">
        <v>6</v>
      </c>
      <c r="F4486" s="182" t="s">
        <v>1238</v>
      </c>
      <c r="G4486" s="182">
        <v>2021</v>
      </c>
      <c r="H4486" s="186">
        <v>14</v>
      </c>
      <c r="I4486" s="181">
        <v>213</v>
      </c>
      <c r="J4486" s="189" t="s">
        <v>111</v>
      </c>
      <c r="K4486" s="187">
        <v>1036.46</v>
      </c>
      <c r="L4486" s="185" t="s">
        <v>64</v>
      </c>
      <c r="M4486" s="179" t="s">
        <v>1308</v>
      </c>
      <c r="N4486" s="191" t="s">
        <v>1309</v>
      </c>
      <c r="O4486" s="190" t="s">
        <v>1309</v>
      </c>
      <c r="P4486" s="180" t="s">
        <v>1314</v>
      </c>
      <c r="Q4486" s="180" t="s">
        <v>1315</v>
      </c>
      <c r="R4486" s="186">
        <v>0</v>
      </c>
      <c r="S4486" s="186">
        <v>0</v>
      </c>
      <c r="T4486" s="188">
        <v>14</v>
      </c>
    </row>
    <row r="4487" spans="1:20" s="178" customFormat="1" ht="12.75" customHeight="1" x14ac:dyDescent="0.2">
      <c r="A4487" s="182">
        <v>310</v>
      </c>
      <c r="B4487" s="184" t="s">
        <v>1349</v>
      </c>
      <c r="C4487" s="181">
        <v>1</v>
      </c>
      <c r="D4487" s="183">
        <v>44348</v>
      </c>
      <c r="E4487" s="182">
        <v>6</v>
      </c>
      <c r="F4487" s="182" t="s">
        <v>1238</v>
      </c>
      <c r="G4487" s="182">
        <v>2021</v>
      </c>
      <c r="H4487" s="186">
        <v>8</v>
      </c>
      <c r="I4487" s="181">
        <v>213</v>
      </c>
      <c r="J4487" s="189" t="s">
        <v>111</v>
      </c>
      <c r="K4487" s="187">
        <v>626.17999999999995</v>
      </c>
      <c r="L4487" s="185" t="s">
        <v>64</v>
      </c>
      <c r="M4487" s="179" t="s">
        <v>1308</v>
      </c>
      <c r="N4487" s="191" t="s">
        <v>1309</v>
      </c>
      <c r="O4487" s="190" t="s">
        <v>1309</v>
      </c>
      <c r="P4487" s="180" t="s">
        <v>1314</v>
      </c>
      <c r="Q4487" s="180" t="s">
        <v>1315</v>
      </c>
      <c r="R4487" s="186">
        <v>0</v>
      </c>
      <c r="S4487" s="186">
        <v>0</v>
      </c>
      <c r="T4487" s="188">
        <v>8</v>
      </c>
    </row>
    <row r="4488" spans="1:20" s="178" customFormat="1" ht="12.75" customHeight="1" x14ac:dyDescent="0.2">
      <c r="A4488" s="182">
        <v>225</v>
      </c>
      <c r="B4488" s="184" t="s">
        <v>1347</v>
      </c>
      <c r="C4488" s="181">
        <v>1</v>
      </c>
      <c r="D4488" s="183">
        <v>44348</v>
      </c>
      <c r="E4488" s="182">
        <v>6</v>
      </c>
      <c r="F4488" s="182" t="s">
        <v>1238</v>
      </c>
      <c r="G4488" s="182">
        <v>2021</v>
      </c>
      <c r="H4488" s="186">
        <v>6</v>
      </c>
      <c r="I4488" s="181">
        <v>213</v>
      </c>
      <c r="J4488" s="189" t="s">
        <v>111</v>
      </c>
      <c r="K4488" s="187">
        <v>452.52</v>
      </c>
      <c r="L4488" s="185" t="s">
        <v>64</v>
      </c>
      <c r="M4488" s="179" t="s">
        <v>1308</v>
      </c>
      <c r="N4488" s="191" t="s">
        <v>1309</v>
      </c>
      <c r="O4488" s="190" t="s">
        <v>1309</v>
      </c>
      <c r="P4488" s="180" t="s">
        <v>1314</v>
      </c>
      <c r="Q4488" s="180" t="s">
        <v>1315</v>
      </c>
      <c r="R4488" s="186">
        <v>0</v>
      </c>
      <c r="S4488" s="186">
        <v>0</v>
      </c>
      <c r="T4488" s="188">
        <v>6</v>
      </c>
    </row>
    <row r="4489" spans="1:20" s="178" customFormat="1" ht="12.75" customHeight="1" x14ac:dyDescent="0.2">
      <c r="A4489" s="182">
        <v>255</v>
      </c>
      <c r="B4489" s="184" t="s">
        <v>1348</v>
      </c>
      <c r="C4489" s="181">
        <v>1</v>
      </c>
      <c r="D4489" s="183">
        <v>44348</v>
      </c>
      <c r="E4489" s="182">
        <v>6</v>
      </c>
      <c r="F4489" s="182" t="s">
        <v>1238</v>
      </c>
      <c r="G4489" s="182">
        <v>2021</v>
      </c>
      <c r="H4489" s="186">
        <v>6</v>
      </c>
      <c r="I4489" s="181">
        <v>213</v>
      </c>
      <c r="J4489" s="189" t="s">
        <v>111</v>
      </c>
      <c r="K4489" s="187">
        <v>469.07</v>
      </c>
      <c r="L4489" s="185" t="s">
        <v>64</v>
      </c>
      <c r="M4489" s="179" t="s">
        <v>1308</v>
      </c>
      <c r="N4489" s="191" t="s">
        <v>1309</v>
      </c>
      <c r="O4489" s="190" t="s">
        <v>1309</v>
      </c>
      <c r="P4489" s="180" t="s">
        <v>1314</v>
      </c>
      <c r="Q4489" s="180" t="s">
        <v>1315</v>
      </c>
      <c r="R4489" s="186">
        <v>0</v>
      </c>
      <c r="S4489" s="186">
        <v>0</v>
      </c>
      <c r="T4489" s="188">
        <v>6</v>
      </c>
    </row>
    <row r="4490" spans="1:20" s="178" customFormat="1" ht="12.75" customHeight="1" x14ac:dyDescent="0.2">
      <c r="A4490" s="182">
        <v>150</v>
      </c>
      <c r="B4490" s="184" t="s">
        <v>13</v>
      </c>
      <c r="C4490" s="181">
        <v>1</v>
      </c>
      <c r="D4490" s="183">
        <v>44348</v>
      </c>
      <c r="E4490" s="182">
        <v>6</v>
      </c>
      <c r="F4490" s="182" t="s">
        <v>1238</v>
      </c>
      <c r="G4490" s="182">
        <v>2021</v>
      </c>
      <c r="H4490" s="186">
        <v>4</v>
      </c>
      <c r="I4490" s="181">
        <v>213</v>
      </c>
      <c r="J4490" s="189" t="s">
        <v>111</v>
      </c>
      <c r="K4490" s="187">
        <v>133.08000000000001</v>
      </c>
      <c r="L4490" s="185" t="s">
        <v>1339</v>
      </c>
      <c r="M4490" s="179" t="s">
        <v>1308</v>
      </c>
      <c r="N4490" s="191" t="s">
        <v>1309</v>
      </c>
      <c r="O4490" s="190" t="s">
        <v>1309</v>
      </c>
      <c r="P4490" s="180" t="s">
        <v>1314</v>
      </c>
      <c r="Q4490" s="180" t="s">
        <v>1315</v>
      </c>
      <c r="R4490" s="186">
        <v>0</v>
      </c>
      <c r="S4490" s="186">
        <v>0</v>
      </c>
      <c r="T4490" s="188">
        <v>4</v>
      </c>
    </row>
    <row r="4491" spans="1:20" s="178" customFormat="1" ht="12.75" customHeight="1" x14ac:dyDescent="0.2">
      <c r="A4491" s="182">
        <v>71</v>
      </c>
      <c r="B4491" s="184" t="s">
        <v>14</v>
      </c>
      <c r="C4491" s="181">
        <v>1</v>
      </c>
      <c r="D4491" s="183">
        <v>44348</v>
      </c>
      <c r="E4491" s="182">
        <v>6</v>
      </c>
      <c r="F4491" s="182" t="s">
        <v>1238</v>
      </c>
      <c r="G4491" s="182">
        <v>2021</v>
      </c>
      <c r="H4491" s="186">
        <v>1</v>
      </c>
      <c r="I4491" s="181">
        <v>213</v>
      </c>
      <c r="J4491" s="189" t="s">
        <v>111</v>
      </c>
      <c r="K4491" s="187">
        <v>432.1</v>
      </c>
      <c r="L4491" s="185" t="s">
        <v>1339</v>
      </c>
      <c r="M4491" s="179" t="s">
        <v>1308</v>
      </c>
      <c r="N4491" s="191" t="s">
        <v>1309</v>
      </c>
      <c r="O4491" s="190" t="s">
        <v>1309</v>
      </c>
      <c r="P4491" s="180" t="s">
        <v>1314</v>
      </c>
      <c r="Q4491" s="180" t="s">
        <v>1315</v>
      </c>
      <c r="R4491" s="186">
        <v>0</v>
      </c>
      <c r="S4491" s="186">
        <v>0</v>
      </c>
      <c r="T4491" s="188">
        <v>1</v>
      </c>
    </row>
    <row r="4492" spans="1:20" s="178" customFormat="1" ht="12.75" customHeight="1" x14ac:dyDescent="0.2">
      <c r="A4492" s="182">
        <v>28</v>
      </c>
      <c r="B4492" s="184" t="s">
        <v>16</v>
      </c>
      <c r="C4492" s="181">
        <v>1</v>
      </c>
      <c r="D4492" s="183">
        <v>44348</v>
      </c>
      <c r="E4492" s="182">
        <v>6</v>
      </c>
      <c r="F4492" s="182" t="s">
        <v>1238</v>
      </c>
      <c r="G4492" s="182">
        <v>2021</v>
      </c>
      <c r="H4492" s="186">
        <v>0</v>
      </c>
      <c r="I4492" s="181">
        <v>213</v>
      </c>
      <c r="J4492" s="189" t="s">
        <v>111</v>
      </c>
      <c r="K4492" s="187">
        <v>0</v>
      </c>
      <c r="L4492" s="185" t="s">
        <v>88</v>
      </c>
      <c r="M4492" s="179" t="s">
        <v>1308</v>
      </c>
      <c r="N4492" s="191" t="s">
        <v>1309</v>
      </c>
      <c r="O4492" s="190" t="s">
        <v>1309</v>
      </c>
      <c r="P4492" s="180" t="s">
        <v>1314</v>
      </c>
      <c r="Q4492" s="180" t="s">
        <v>1315</v>
      </c>
      <c r="R4492" s="186">
        <v>0</v>
      </c>
      <c r="S4492" s="186">
        <v>0</v>
      </c>
      <c r="T4492" s="188">
        <v>0</v>
      </c>
    </row>
    <row r="4493" spans="1:20" s="178" customFormat="1" ht="12.75" customHeight="1" x14ac:dyDescent="0.2">
      <c r="A4493" s="182">
        <v>79</v>
      </c>
      <c r="B4493" s="184" t="s">
        <v>5</v>
      </c>
      <c r="C4493" s="181">
        <v>1</v>
      </c>
      <c r="D4493" s="183">
        <v>44348</v>
      </c>
      <c r="E4493" s="182">
        <v>6</v>
      </c>
      <c r="F4493" s="182" t="s">
        <v>1238</v>
      </c>
      <c r="G4493" s="182">
        <v>2021</v>
      </c>
      <c r="H4493" s="186">
        <v>6</v>
      </c>
      <c r="I4493" s="181">
        <v>213</v>
      </c>
      <c r="J4493" s="189" t="s">
        <v>111</v>
      </c>
      <c r="K4493" s="187">
        <v>558.29</v>
      </c>
      <c r="L4493" s="185" t="s">
        <v>88</v>
      </c>
      <c r="M4493" s="179" t="s">
        <v>1308</v>
      </c>
      <c r="N4493" s="191" t="s">
        <v>1309</v>
      </c>
      <c r="O4493" s="190" t="s">
        <v>1309</v>
      </c>
      <c r="P4493" s="180" t="s">
        <v>1314</v>
      </c>
      <c r="Q4493" s="180" t="s">
        <v>1315</v>
      </c>
      <c r="R4493" s="186">
        <v>0</v>
      </c>
      <c r="S4493" s="186">
        <v>0</v>
      </c>
      <c r="T4493" s="188">
        <v>6</v>
      </c>
    </row>
    <row r="4494" spans="1:20" s="178" customFormat="1" ht="12.75" customHeight="1" x14ac:dyDescent="0.2">
      <c r="A4494" s="182">
        <v>80</v>
      </c>
      <c r="B4494" s="184" t="s">
        <v>3</v>
      </c>
      <c r="C4494" s="181">
        <v>1</v>
      </c>
      <c r="D4494" s="183">
        <v>44348</v>
      </c>
      <c r="E4494" s="182">
        <v>6</v>
      </c>
      <c r="F4494" s="182" t="s">
        <v>1238</v>
      </c>
      <c r="G4494" s="182">
        <v>2021</v>
      </c>
      <c r="H4494" s="186">
        <v>26</v>
      </c>
      <c r="I4494" s="181">
        <v>213</v>
      </c>
      <c r="J4494" s="189" t="s">
        <v>111</v>
      </c>
      <c r="K4494" s="187">
        <v>2065.98</v>
      </c>
      <c r="L4494" s="185" t="s">
        <v>1341</v>
      </c>
      <c r="M4494" s="179" t="s">
        <v>1308</v>
      </c>
      <c r="N4494" s="191" t="s">
        <v>1309</v>
      </c>
      <c r="O4494" s="190" t="s">
        <v>1309</v>
      </c>
      <c r="P4494" s="180" t="s">
        <v>1314</v>
      </c>
      <c r="Q4494" s="180" t="s">
        <v>1315</v>
      </c>
      <c r="R4494" s="186">
        <v>0</v>
      </c>
      <c r="S4494" s="186">
        <v>1</v>
      </c>
      <c r="T4494" s="188">
        <v>27</v>
      </c>
    </row>
    <row r="4495" spans="1:20" s="178" customFormat="1" ht="12.75" customHeight="1" x14ac:dyDescent="0.2">
      <c r="A4495" s="182">
        <v>104</v>
      </c>
      <c r="B4495" s="184" t="s">
        <v>4</v>
      </c>
      <c r="C4495" s="181">
        <v>1</v>
      </c>
      <c r="D4495" s="183">
        <v>44348</v>
      </c>
      <c r="E4495" s="182">
        <v>6</v>
      </c>
      <c r="F4495" s="182" t="s">
        <v>1238</v>
      </c>
      <c r="G4495" s="182">
        <v>2021</v>
      </c>
      <c r="H4495" s="186">
        <v>2</v>
      </c>
      <c r="I4495" s="181">
        <v>213</v>
      </c>
      <c r="J4495" s="189" t="s">
        <v>111</v>
      </c>
      <c r="K4495" s="187">
        <v>113.65</v>
      </c>
      <c r="L4495" s="185" t="s">
        <v>1340</v>
      </c>
      <c r="M4495" s="179" t="s">
        <v>1308</v>
      </c>
      <c r="N4495" s="191" t="s">
        <v>1309</v>
      </c>
      <c r="O4495" s="190" t="s">
        <v>1309</v>
      </c>
      <c r="P4495" s="180" t="s">
        <v>1314</v>
      </c>
      <c r="Q4495" s="180" t="s">
        <v>1315</v>
      </c>
      <c r="R4495" s="186">
        <v>0</v>
      </c>
      <c r="S4495" s="186">
        <v>0</v>
      </c>
      <c r="T4495" s="188">
        <v>2</v>
      </c>
    </row>
    <row r="4496" spans="1:20" s="178" customFormat="1" ht="12.75" customHeight="1" x14ac:dyDescent="0.2">
      <c r="A4496" s="182" t="s">
        <v>1285</v>
      </c>
      <c r="B4496" s="184" t="s">
        <v>44</v>
      </c>
      <c r="C4496" s="181">
        <v>1</v>
      </c>
      <c r="D4496" s="183">
        <v>44348</v>
      </c>
      <c r="E4496" s="182">
        <v>6</v>
      </c>
      <c r="F4496" s="182" t="s">
        <v>1238</v>
      </c>
      <c r="G4496" s="182">
        <v>2021</v>
      </c>
      <c r="H4496" s="186">
        <v>2</v>
      </c>
      <c r="I4496" s="181">
        <v>213</v>
      </c>
      <c r="J4496" s="189" t="s">
        <v>111</v>
      </c>
      <c r="K4496" s="187">
        <v>129.22</v>
      </c>
      <c r="L4496" s="185" t="s">
        <v>88</v>
      </c>
      <c r="M4496" s="179" t="s">
        <v>1308</v>
      </c>
      <c r="N4496" s="191" t="s">
        <v>1309</v>
      </c>
      <c r="O4496" s="190" t="s">
        <v>1309</v>
      </c>
      <c r="P4496" s="180" t="s">
        <v>1314</v>
      </c>
      <c r="Q4496" s="180" t="s">
        <v>1315</v>
      </c>
      <c r="R4496" s="186">
        <v>0</v>
      </c>
      <c r="S4496" s="186">
        <v>0</v>
      </c>
      <c r="T4496" s="188">
        <v>2</v>
      </c>
    </row>
    <row r="4497" spans="1:20" s="178" customFormat="1" ht="12.75" customHeight="1" x14ac:dyDescent="0.2">
      <c r="A4497" s="182" t="s">
        <v>1293</v>
      </c>
      <c r="B4497" s="184" t="s">
        <v>89</v>
      </c>
      <c r="C4497" s="181">
        <v>1</v>
      </c>
      <c r="D4497" s="183">
        <v>44348</v>
      </c>
      <c r="E4497" s="182">
        <v>6</v>
      </c>
      <c r="F4497" s="182" t="s">
        <v>1238</v>
      </c>
      <c r="G4497" s="182">
        <v>2021</v>
      </c>
      <c r="H4497" s="186">
        <v>0</v>
      </c>
      <c r="I4497" s="181">
        <v>213</v>
      </c>
      <c r="J4497" s="189" t="s">
        <v>111</v>
      </c>
      <c r="K4497" s="187">
        <v>0</v>
      </c>
      <c r="L4497" s="185" t="s">
        <v>89</v>
      </c>
      <c r="M4497" s="179" t="s">
        <v>1308</v>
      </c>
      <c r="N4497" s="191" t="s">
        <v>1309</v>
      </c>
      <c r="O4497" s="190" t="s">
        <v>1309</v>
      </c>
      <c r="P4497" s="180" t="s">
        <v>1314</v>
      </c>
      <c r="Q4497" s="180" t="s">
        <v>1315</v>
      </c>
      <c r="R4497" s="186">
        <v>0</v>
      </c>
      <c r="S4497" s="186">
        <v>0</v>
      </c>
      <c r="T4497" s="188">
        <v>0</v>
      </c>
    </row>
    <row r="4498" spans="1:20" s="178" customFormat="1" ht="12.75" customHeight="1" x14ac:dyDescent="0.2">
      <c r="A4498" s="182">
        <v>18</v>
      </c>
      <c r="B4498" s="184" t="s">
        <v>63</v>
      </c>
      <c r="C4498" s="181">
        <v>1</v>
      </c>
      <c r="D4498" s="183">
        <v>44348</v>
      </c>
      <c r="E4498" s="182">
        <v>6</v>
      </c>
      <c r="F4498" s="182" t="s">
        <v>1238</v>
      </c>
      <c r="G4498" s="182">
        <v>2021</v>
      </c>
      <c r="H4498" s="186">
        <v>6</v>
      </c>
      <c r="I4498" s="181">
        <v>301</v>
      </c>
      <c r="J4498" s="189" t="s">
        <v>1328</v>
      </c>
      <c r="K4498" s="187">
        <v>525.08000000000004</v>
      </c>
      <c r="L4498" s="185" t="s">
        <v>64</v>
      </c>
      <c r="M4498" s="179" t="s">
        <v>1308</v>
      </c>
      <c r="N4498" s="191" t="s">
        <v>1309</v>
      </c>
      <c r="O4498" s="190" t="s">
        <v>1309</v>
      </c>
      <c r="P4498" s="180" t="s">
        <v>1330</v>
      </c>
      <c r="Q4498" s="180" t="s">
        <v>1325</v>
      </c>
      <c r="R4498" s="186">
        <v>0</v>
      </c>
      <c r="S4498" s="186">
        <v>0</v>
      </c>
      <c r="T4498" s="188">
        <v>6</v>
      </c>
    </row>
    <row r="4499" spans="1:20" s="178" customFormat="1" ht="12.75" customHeight="1" x14ac:dyDescent="0.2">
      <c r="A4499" s="182">
        <v>50</v>
      </c>
      <c r="B4499" s="184" t="s">
        <v>65</v>
      </c>
      <c r="C4499" s="181">
        <v>1</v>
      </c>
      <c r="D4499" s="183">
        <v>44348</v>
      </c>
      <c r="E4499" s="182">
        <v>6</v>
      </c>
      <c r="F4499" s="182" t="s">
        <v>1238</v>
      </c>
      <c r="G4499" s="182">
        <v>2021</v>
      </c>
      <c r="H4499" s="186">
        <v>1</v>
      </c>
      <c r="I4499" s="181">
        <v>301</v>
      </c>
      <c r="J4499" s="189" t="s">
        <v>1328</v>
      </c>
      <c r="K4499" s="187">
        <v>45.74</v>
      </c>
      <c r="L4499" s="185" t="s">
        <v>64</v>
      </c>
      <c r="M4499" s="179" t="s">
        <v>1308</v>
      </c>
      <c r="N4499" s="191" t="s">
        <v>1309</v>
      </c>
      <c r="O4499" s="190" t="s">
        <v>1309</v>
      </c>
      <c r="P4499" s="180" t="s">
        <v>1330</v>
      </c>
      <c r="Q4499" s="180" t="s">
        <v>1325</v>
      </c>
      <c r="R4499" s="186">
        <v>0</v>
      </c>
      <c r="S4499" s="186">
        <v>0</v>
      </c>
      <c r="T4499" s="188">
        <v>1</v>
      </c>
    </row>
    <row r="4500" spans="1:20" s="178" customFormat="1" ht="12.75" customHeight="1" x14ac:dyDescent="0.2">
      <c r="A4500" s="182" t="s">
        <v>1255</v>
      </c>
      <c r="B4500" s="184" t="s">
        <v>66</v>
      </c>
      <c r="C4500" s="181">
        <v>1</v>
      </c>
      <c r="D4500" s="183">
        <v>44348</v>
      </c>
      <c r="E4500" s="182">
        <v>6</v>
      </c>
      <c r="F4500" s="182" t="s">
        <v>1238</v>
      </c>
      <c r="G4500" s="182">
        <v>2021</v>
      </c>
      <c r="H4500" s="186">
        <v>1</v>
      </c>
      <c r="I4500" s="181">
        <v>301</v>
      </c>
      <c r="J4500" s="189" t="s">
        <v>1328</v>
      </c>
      <c r="K4500" s="187">
        <v>121.65</v>
      </c>
      <c r="L4500" s="185" t="s">
        <v>64</v>
      </c>
      <c r="M4500" s="179" t="s">
        <v>1308</v>
      </c>
      <c r="N4500" s="191" t="s">
        <v>1309</v>
      </c>
      <c r="O4500" s="190" t="s">
        <v>1309</v>
      </c>
      <c r="P4500" s="180" t="s">
        <v>1330</v>
      </c>
      <c r="Q4500" s="180" t="s">
        <v>1325</v>
      </c>
      <c r="R4500" s="186">
        <v>0</v>
      </c>
      <c r="S4500" s="186">
        <v>0</v>
      </c>
      <c r="T4500" s="188">
        <v>1</v>
      </c>
    </row>
    <row r="4501" spans="1:20" s="178" customFormat="1" ht="12.75" customHeight="1" x14ac:dyDescent="0.2">
      <c r="A4501" s="182" t="s">
        <v>1266</v>
      </c>
      <c r="B4501" s="184" t="s">
        <v>67</v>
      </c>
      <c r="C4501" s="181">
        <v>1</v>
      </c>
      <c r="D4501" s="183">
        <v>44348</v>
      </c>
      <c r="E4501" s="182">
        <v>6</v>
      </c>
      <c r="F4501" s="182" t="s">
        <v>1238</v>
      </c>
      <c r="G4501" s="182">
        <v>2021</v>
      </c>
      <c r="H4501" s="186">
        <v>2</v>
      </c>
      <c r="I4501" s="181">
        <v>301</v>
      </c>
      <c r="J4501" s="189" t="s">
        <v>1328</v>
      </c>
      <c r="K4501" s="187">
        <v>141.68</v>
      </c>
      <c r="L4501" s="185" t="s">
        <v>64</v>
      </c>
      <c r="M4501" s="179" t="s">
        <v>1308</v>
      </c>
      <c r="N4501" s="191" t="s">
        <v>1309</v>
      </c>
      <c r="O4501" s="190" t="s">
        <v>1309</v>
      </c>
      <c r="P4501" s="180" t="s">
        <v>1330</v>
      </c>
      <c r="Q4501" s="180" t="s">
        <v>1325</v>
      </c>
      <c r="R4501" s="186">
        <v>0</v>
      </c>
      <c r="S4501" s="186">
        <v>0</v>
      </c>
      <c r="T4501" s="188">
        <v>2</v>
      </c>
    </row>
    <row r="4502" spans="1:20" s="178" customFormat="1" ht="12.75" customHeight="1" x14ac:dyDescent="0.2">
      <c r="A4502" s="182">
        <v>51</v>
      </c>
      <c r="B4502" s="184" t="s">
        <v>68</v>
      </c>
      <c r="C4502" s="181">
        <v>1</v>
      </c>
      <c r="D4502" s="183">
        <v>44348</v>
      </c>
      <c r="E4502" s="182">
        <v>6</v>
      </c>
      <c r="F4502" s="182" t="s">
        <v>1238</v>
      </c>
      <c r="G4502" s="182">
        <v>2021</v>
      </c>
      <c r="H4502" s="186">
        <v>1</v>
      </c>
      <c r="I4502" s="181">
        <v>301</v>
      </c>
      <c r="J4502" s="189" t="s">
        <v>1328</v>
      </c>
      <c r="K4502" s="187">
        <v>164.88</v>
      </c>
      <c r="L4502" s="185" t="s">
        <v>64</v>
      </c>
      <c r="M4502" s="179" t="s">
        <v>1308</v>
      </c>
      <c r="N4502" s="191" t="s">
        <v>1309</v>
      </c>
      <c r="O4502" s="190" t="s">
        <v>1309</v>
      </c>
      <c r="P4502" s="180" t="s">
        <v>1330</v>
      </c>
      <c r="Q4502" s="180" t="s">
        <v>1325</v>
      </c>
      <c r="R4502" s="186">
        <v>0</v>
      </c>
      <c r="S4502" s="186">
        <v>0</v>
      </c>
      <c r="T4502" s="188">
        <v>1</v>
      </c>
    </row>
    <row r="4503" spans="1:20" s="178" customFormat="1" ht="12.75" customHeight="1" x14ac:dyDescent="0.2">
      <c r="A4503" s="182" t="s">
        <v>1267</v>
      </c>
      <c r="B4503" s="184" t="s">
        <v>69</v>
      </c>
      <c r="C4503" s="181">
        <v>1</v>
      </c>
      <c r="D4503" s="183">
        <v>44348</v>
      </c>
      <c r="E4503" s="182">
        <v>6</v>
      </c>
      <c r="F4503" s="182" t="s">
        <v>1238</v>
      </c>
      <c r="G4503" s="182">
        <v>2021</v>
      </c>
      <c r="H4503" s="186">
        <v>2</v>
      </c>
      <c r="I4503" s="181">
        <v>301</v>
      </c>
      <c r="J4503" s="189" t="s">
        <v>1328</v>
      </c>
      <c r="K4503" s="187">
        <v>148.97999999999999</v>
      </c>
      <c r="L4503" s="185" t="s">
        <v>64</v>
      </c>
      <c r="M4503" s="179" t="s">
        <v>1308</v>
      </c>
      <c r="N4503" s="191" t="s">
        <v>1309</v>
      </c>
      <c r="O4503" s="190" t="s">
        <v>1309</v>
      </c>
      <c r="P4503" s="180" t="s">
        <v>1330</v>
      </c>
      <c r="Q4503" s="180" t="s">
        <v>1325</v>
      </c>
      <c r="R4503" s="186">
        <v>0</v>
      </c>
      <c r="S4503" s="186">
        <v>0</v>
      </c>
      <c r="T4503" s="188">
        <v>2</v>
      </c>
    </row>
    <row r="4504" spans="1:20" s="178" customFormat="1" ht="12.75" customHeight="1" x14ac:dyDescent="0.2">
      <c r="A4504" s="182" t="s">
        <v>1268</v>
      </c>
      <c r="B4504" s="184" t="s">
        <v>70</v>
      </c>
      <c r="C4504" s="181">
        <v>1</v>
      </c>
      <c r="D4504" s="183">
        <v>44348</v>
      </c>
      <c r="E4504" s="182">
        <v>6</v>
      </c>
      <c r="F4504" s="182" t="s">
        <v>1238</v>
      </c>
      <c r="G4504" s="182">
        <v>2021</v>
      </c>
      <c r="H4504" s="186">
        <v>4</v>
      </c>
      <c r="I4504" s="181">
        <v>301</v>
      </c>
      <c r="J4504" s="189" t="s">
        <v>1328</v>
      </c>
      <c r="K4504" s="187">
        <v>363.02</v>
      </c>
      <c r="L4504" s="185" t="s">
        <v>64</v>
      </c>
      <c r="M4504" s="179" t="s">
        <v>1308</v>
      </c>
      <c r="N4504" s="191" t="s">
        <v>1309</v>
      </c>
      <c r="O4504" s="190" t="s">
        <v>1309</v>
      </c>
      <c r="P4504" s="180" t="s">
        <v>1330</v>
      </c>
      <c r="Q4504" s="180" t="s">
        <v>1325</v>
      </c>
      <c r="R4504" s="186">
        <v>0</v>
      </c>
      <c r="S4504" s="186">
        <v>0</v>
      </c>
      <c r="T4504" s="188">
        <v>4</v>
      </c>
    </row>
    <row r="4505" spans="1:20" s="178" customFormat="1" ht="12.75" customHeight="1" x14ac:dyDescent="0.2">
      <c r="A4505" s="182" t="s">
        <v>1269</v>
      </c>
      <c r="B4505" s="184" t="s">
        <v>72</v>
      </c>
      <c r="C4505" s="181">
        <v>1</v>
      </c>
      <c r="D4505" s="183">
        <v>44348</v>
      </c>
      <c r="E4505" s="182">
        <v>6</v>
      </c>
      <c r="F4505" s="182" t="s">
        <v>1238</v>
      </c>
      <c r="G4505" s="182">
        <v>2021</v>
      </c>
      <c r="H4505" s="186">
        <v>3</v>
      </c>
      <c r="I4505" s="181">
        <v>301</v>
      </c>
      <c r="J4505" s="189" t="s">
        <v>1328</v>
      </c>
      <c r="K4505" s="187">
        <v>233.7</v>
      </c>
      <c r="L4505" s="185" t="s">
        <v>64</v>
      </c>
      <c r="M4505" s="179" t="s">
        <v>1308</v>
      </c>
      <c r="N4505" s="191" t="s">
        <v>1309</v>
      </c>
      <c r="O4505" s="190" t="s">
        <v>1309</v>
      </c>
      <c r="P4505" s="180" t="s">
        <v>1330</v>
      </c>
      <c r="Q4505" s="180" t="s">
        <v>1325</v>
      </c>
      <c r="R4505" s="186">
        <v>0</v>
      </c>
      <c r="S4505" s="186">
        <v>0</v>
      </c>
      <c r="T4505" s="188">
        <v>3</v>
      </c>
    </row>
    <row r="4506" spans="1:20" s="178" customFormat="1" ht="12.75" customHeight="1" x14ac:dyDescent="0.2">
      <c r="A4506" s="182">
        <v>25</v>
      </c>
      <c r="B4506" s="184" t="s">
        <v>73</v>
      </c>
      <c r="C4506" s="181">
        <v>1</v>
      </c>
      <c r="D4506" s="183">
        <v>44348</v>
      </c>
      <c r="E4506" s="182">
        <v>6</v>
      </c>
      <c r="F4506" s="182" t="s">
        <v>1238</v>
      </c>
      <c r="G4506" s="182">
        <v>2021</v>
      </c>
      <c r="H4506" s="186">
        <v>1</v>
      </c>
      <c r="I4506" s="181">
        <v>301</v>
      </c>
      <c r="J4506" s="189" t="s">
        <v>1328</v>
      </c>
      <c r="K4506" s="187">
        <v>120.84</v>
      </c>
      <c r="L4506" s="185" t="s">
        <v>64</v>
      </c>
      <c r="M4506" s="179" t="s">
        <v>1308</v>
      </c>
      <c r="N4506" s="191" t="s">
        <v>1309</v>
      </c>
      <c r="O4506" s="190" t="s">
        <v>1309</v>
      </c>
      <c r="P4506" s="180" t="s">
        <v>1330</v>
      </c>
      <c r="Q4506" s="180" t="s">
        <v>1325</v>
      </c>
      <c r="R4506" s="186">
        <v>0</v>
      </c>
      <c r="S4506" s="186">
        <v>0</v>
      </c>
      <c r="T4506" s="188">
        <v>1</v>
      </c>
    </row>
    <row r="4507" spans="1:20" s="178" customFormat="1" ht="12.75" customHeight="1" x14ac:dyDescent="0.2">
      <c r="A4507" s="182" t="s">
        <v>1258</v>
      </c>
      <c r="B4507" s="184" t="s">
        <v>74</v>
      </c>
      <c r="C4507" s="181">
        <v>1</v>
      </c>
      <c r="D4507" s="183">
        <v>44348</v>
      </c>
      <c r="E4507" s="182">
        <v>6</v>
      </c>
      <c r="F4507" s="182" t="s">
        <v>1238</v>
      </c>
      <c r="G4507" s="182">
        <v>2021</v>
      </c>
      <c r="H4507" s="186">
        <v>1</v>
      </c>
      <c r="I4507" s="181">
        <v>301</v>
      </c>
      <c r="J4507" s="189" t="s">
        <v>1328</v>
      </c>
      <c r="K4507" s="187">
        <v>107.47</v>
      </c>
      <c r="L4507" s="185" t="s">
        <v>64</v>
      </c>
      <c r="M4507" s="179" t="s">
        <v>1308</v>
      </c>
      <c r="N4507" s="191" t="s">
        <v>1309</v>
      </c>
      <c r="O4507" s="190" t="s">
        <v>1309</v>
      </c>
      <c r="P4507" s="180" t="s">
        <v>1330</v>
      </c>
      <c r="Q4507" s="180" t="s">
        <v>1325</v>
      </c>
      <c r="R4507" s="186">
        <v>0</v>
      </c>
      <c r="S4507" s="186">
        <v>0</v>
      </c>
      <c r="T4507" s="188">
        <v>1</v>
      </c>
    </row>
    <row r="4508" spans="1:20" s="178" customFormat="1" ht="12.75" customHeight="1" x14ac:dyDescent="0.2">
      <c r="A4508" s="182">
        <v>36</v>
      </c>
      <c r="B4508" s="184" t="s">
        <v>75</v>
      </c>
      <c r="C4508" s="181">
        <v>1</v>
      </c>
      <c r="D4508" s="183">
        <v>44348</v>
      </c>
      <c r="E4508" s="182">
        <v>6</v>
      </c>
      <c r="F4508" s="182" t="s">
        <v>1238</v>
      </c>
      <c r="G4508" s="182">
        <v>2021</v>
      </c>
      <c r="H4508" s="186">
        <v>3</v>
      </c>
      <c r="I4508" s="181">
        <v>301</v>
      </c>
      <c r="J4508" s="189" t="s">
        <v>1328</v>
      </c>
      <c r="K4508" s="187">
        <v>278.08</v>
      </c>
      <c r="L4508" s="185" t="s">
        <v>64</v>
      </c>
      <c r="M4508" s="179" t="s">
        <v>1308</v>
      </c>
      <c r="N4508" s="191" t="s">
        <v>1309</v>
      </c>
      <c r="O4508" s="190" t="s">
        <v>1309</v>
      </c>
      <c r="P4508" s="180" t="s">
        <v>1330</v>
      </c>
      <c r="Q4508" s="180" t="s">
        <v>1325</v>
      </c>
      <c r="R4508" s="186">
        <v>0</v>
      </c>
      <c r="S4508" s="186">
        <v>0</v>
      </c>
      <c r="T4508" s="188">
        <v>3</v>
      </c>
    </row>
    <row r="4509" spans="1:20" s="178" customFormat="1" ht="12.75" customHeight="1" x14ac:dyDescent="0.2">
      <c r="A4509" s="182">
        <v>70</v>
      </c>
      <c r="B4509" s="184" t="s">
        <v>76</v>
      </c>
      <c r="C4509" s="181">
        <v>1</v>
      </c>
      <c r="D4509" s="183">
        <v>44348</v>
      </c>
      <c r="E4509" s="182">
        <v>6</v>
      </c>
      <c r="F4509" s="182" t="s">
        <v>1238</v>
      </c>
      <c r="G4509" s="182">
        <v>2021</v>
      </c>
      <c r="H4509" s="186">
        <v>1</v>
      </c>
      <c r="I4509" s="181">
        <v>301</v>
      </c>
      <c r="J4509" s="189" t="s">
        <v>1328</v>
      </c>
      <c r="K4509" s="187">
        <v>86.47</v>
      </c>
      <c r="L4509" s="185" t="s">
        <v>64</v>
      </c>
      <c r="M4509" s="179" t="s">
        <v>1308</v>
      </c>
      <c r="N4509" s="191" t="s">
        <v>1309</v>
      </c>
      <c r="O4509" s="190" t="s">
        <v>1309</v>
      </c>
      <c r="P4509" s="180" t="s">
        <v>1330</v>
      </c>
      <c r="Q4509" s="180" t="s">
        <v>1325</v>
      </c>
      <c r="R4509" s="186">
        <v>0</v>
      </c>
      <c r="S4509" s="186">
        <v>0</v>
      </c>
      <c r="T4509" s="188">
        <v>1</v>
      </c>
    </row>
    <row r="4510" spans="1:20" s="178" customFormat="1" ht="12.75" customHeight="1" x14ac:dyDescent="0.2">
      <c r="A4510" s="182">
        <v>67</v>
      </c>
      <c r="B4510" s="184" t="s">
        <v>77</v>
      </c>
      <c r="C4510" s="181">
        <v>1</v>
      </c>
      <c r="D4510" s="183">
        <v>44348</v>
      </c>
      <c r="E4510" s="182">
        <v>6</v>
      </c>
      <c r="F4510" s="182" t="s">
        <v>1238</v>
      </c>
      <c r="G4510" s="182">
        <v>2021</v>
      </c>
      <c r="H4510" s="186">
        <v>2</v>
      </c>
      <c r="I4510" s="181">
        <v>301</v>
      </c>
      <c r="J4510" s="189" t="s">
        <v>1328</v>
      </c>
      <c r="K4510" s="187">
        <v>157.09</v>
      </c>
      <c r="L4510" s="185" t="s">
        <v>64</v>
      </c>
      <c r="M4510" s="179" t="s">
        <v>1308</v>
      </c>
      <c r="N4510" s="191" t="s">
        <v>1309</v>
      </c>
      <c r="O4510" s="190" t="s">
        <v>1309</v>
      </c>
      <c r="P4510" s="180" t="s">
        <v>1330</v>
      </c>
      <c r="Q4510" s="180" t="s">
        <v>1325</v>
      </c>
      <c r="R4510" s="186">
        <v>0</v>
      </c>
      <c r="S4510" s="186">
        <v>0</v>
      </c>
      <c r="T4510" s="188">
        <v>2</v>
      </c>
    </row>
    <row r="4511" spans="1:20" s="178" customFormat="1" ht="12.75" customHeight="1" x14ac:dyDescent="0.2">
      <c r="A4511" s="182">
        <v>92</v>
      </c>
      <c r="B4511" s="184" t="s">
        <v>78</v>
      </c>
      <c r="C4511" s="181">
        <v>1</v>
      </c>
      <c r="D4511" s="183">
        <v>44348</v>
      </c>
      <c r="E4511" s="182">
        <v>6</v>
      </c>
      <c r="F4511" s="182" t="s">
        <v>1238</v>
      </c>
      <c r="G4511" s="182">
        <v>2021</v>
      </c>
      <c r="H4511" s="186">
        <v>2</v>
      </c>
      <c r="I4511" s="181">
        <v>301</v>
      </c>
      <c r="J4511" s="189" t="s">
        <v>1328</v>
      </c>
      <c r="K4511" s="187">
        <v>242.1</v>
      </c>
      <c r="L4511" s="185" t="s">
        <v>64</v>
      </c>
      <c r="M4511" s="179" t="s">
        <v>1308</v>
      </c>
      <c r="N4511" s="191" t="s">
        <v>1309</v>
      </c>
      <c r="O4511" s="190" t="s">
        <v>1309</v>
      </c>
      <c r="P4511" s="180" t="s">
        <v>1330</v>
      </c>
      <c r="Q4511" s="180" t="s">
        <v>1325</v>
      </c>
      <c r="R4511" s="186">
        <v>0</v>
      </c>
      <c r="S4511" s="186">
        <v>0</v>
      </c>
      <c r="T4511" s="188">
        <v>2</v>
      </c>
    </row>
    <row r="4512" spans="1:20" s="178" customFormat="1" ht="12.75" customHeight="1" x14ac:dyDescent="0.2">
      <c r="A4512" s="182">
        <v>58</v>
      </c>
      <c r="B4512" s="184" t="s">
        <v>79</v>
      </c>
      <c r="C4512" s="181">
        <v>1</v>
      </c>
      <c r="D4512" s="183">
        <v>44348</v>
      </c>
      <c r="E4512" s="182">
        <v>6</v>
      </c>
      <c r="F4512" s="182" t="s">
        <v>1238</v>
      </c>
      <c r="G4512" s="182">
        <v>2021</v>
      </c>
      <c r="H4512" s="186">
        <v>2</v>
      </c>
      <c r="I4512" s="181">
        <v>301</v>
      </c>
      <c r="J4512" s="189" t="s">
        <v>1328</v>
      </c>
      <c r="K4512" s="187">
        <v>105.01</v>
      </c>
      <c r="L4512" s="185" t="s">
        <v>64</v>
      </c>
      <c r="M4512" s="179" t="s">
        <v>1308</v>
      </c>
      <c r="N4512" s="191" t="s">
        <v>1309</v>
      </c>
      <c r="O4512" s="190" t="s">
        <v>1309</v>
      </c>
      <c r="P4512" s="180" t="s">
        <v>1330</v>
      </c>
      <c r="Q4512" s="180" t="s">
        <v>1325</v>
      </c>
      <c r="R4512" s="186">
        <v>0</v>
      </c>
      <c r="S4512" s="186">
        <v>0</v>
      </c>
      <c r="T4512" s="188">
        <v>2</v>
      </c>
    </row>
    <row r="4513" spans="1:20" s="178" customFormat="1" ht="12.75" customHeight="1" x14ac:dyDescent="0.2">
      <c r="A4513" s="182">
        <v>130</v>
      </c>
      <c r="B4513" s="184" t="s">
        <v>80</v>
      </c>
      <c r="C4513" s="181">
        <v>1</v>
      </c>
      <c r="D4513" s="183">
        <v>44348</v>
      </c>
      <c r="E4513" s="182">
        <v>6</v>
      </c>
      <c r="F4513" s="182" t="s">
        <v>1238</v>
      </c>
      <c r="G4513" s="182">
        <v>2021</v>
      </c>
      <c r="H4513" s="186">
        <v>1</v>
      </c>
      <c r="I4513" s="181">
        <v>301</v>
      </c>
      <c r="J4513" s="189" t="s">
        <v>1328</v>
      </c>
      <c r="K4513" s="187">
        <v>63.41</v>
      </c>
      <c r="L4513" s="185" t="s">
        <v>64</v>
      </c>
      <c r="M4513" s="179" t="s">
        <v>1308</v>
      </c>
      <c r="N4513" s="191" t="s">
        <v>1309</v>
      </c>
      <c r="O4513" s="190" t="s">
        <v>1309</v>
      </c>
      <c r="P4513" s="180" t="s">
        <v>1330</v>
      </c>
      <c r="Q4513" s="180" t="s">
        <v>1325</v>
      </c>
      <c r="R4513" s="186">
        <v>0</v>
      </c>
      <c r="S4513" s="186">
        <v>0</v>
      </c>
      <c r="T4513" s="188">
        <v>1</v>
      </c>
    </row>
    <row r="4514" spans="1:20" s="178" customFormat="1" ht="12.75" customHeight="1" x14ac:dyDescent="0.2">
      <c r="A4514" s="182">
        <v>15</v>
      </c>
      <c r="B4514" s="184" t="s">
        <v>81</v>
      </c>
      <c r="C4514" s="181">
        <v>1</v>
      </c>
      <c r="D4514" s="183">
        <v>44348</v>
      </c>
      <c r="E4514" s="182">
        <v>6</v>
      </c>
      <c r="F4514" s="182" t="s">
        <v>1238</v>
      </c>
      <c r="G4514" s="182">
        <v>2021</v>
      </c>
      <c r="H4514" s="186">
        <v>3</v>
      </c>
      <c r="I4514" s="181">
        <v>301</v>
      </c>
      <c r="J4514" s="189" t="s">
        <v>1328</v>
      </c>
      <c r="K4514" s="187">
        <v>287.27999999999997</v>
      </c>
      <c r="L4514" s="185" t="s">
        <v>64</v>
      </c>
      <c r="M4514" s="179" t="s">
        <v>1308</v>
      </c>
      <c r="N4514" s="191" t="s">
        <v>1309</v>
      </c>
      <c r="O4514" s="190" t="s">
        <v>1309</v>
      </c>
      <c r="P4514" s="180" t="s">
        <v>1330</v>
      </c>
      <c r="Q4514" s="180" t="s">
        <v>1325</v>
      </c>
      <c r="R4514" s="186">
        <v>0</v>
      </c>
      <c r="S4514" s="186">
        <v>0</v>
      </c>
      <c r="T4514" s="188">
        <v>3</v>
      </c>
    </row>
    <row r="4515" spans="1:20" s="178" customFormat="1" ht="12.75" customHeight="1" x14ac:dyDescent="0.2">
      <c r="A4515" s="182">
        <v>68</v>
      </c>
      <c r="B4515" s="184" t="s">
        <v>82</v>
      </c>
      <c r="C4515" s="181">
        <v>1</v>
      </c>
      <c r="D4515" s="183">
        <v>44348</v>
      </c>
      <c r="E4515" s="182">
        <v>6</v>
      </c>
      <c r="F4515" s="182" t="s">
        <v>1238</v>
      </c>
      <c r="G4515" s="182">
        <v>2021</v>
      </c>
      <c r="H4515" s="186">
        <v>2</v>
      </c>
      <c r="I4515" s="181">
        <v>301</v>
      </c>
      <c r="J4515" s="189" t="s">
        <v>1328</v>
      </c>
      <c r="K4515" s="187">
        <v>191.3</v>
      </c>
      <c r="L4515" s="185" t="s">
        <v>64</v>
      </c>
      <c r="M4515" s="179" t="s">
        <v>1308</v>
      </c>
      <c r="N4515" s="191" t="s">
        <v>1309</v>
      </c>
      <c r="O4515" s="190" t="s">
        <v>1309</v>
      </c>
      <c r="P4515" s="180" t="s">
        <v>1330</v>
      </c>
      <c r="Q4515" s="180" t="s">
        <v>1325</v>
      </c>
      <c r="R4515" s="186">
        <v>0</v>
      </c>
      <c r="S4515" s="186">
        <v>0</v>
      </c>
      <c r="T4515" s="188">
        <v>2</v>
      </c>
    </row>
    <row r="4516" spans="1:20" s="178" customFormat="1" ht="12.75" customHeight="1" x14ac:dyDescent="0.2">
      <c r="A4516" s="182" t="s">
        <v>1275</v>
      </c>
      <c r="B4516" s="184" t="s">
        <v>83</v>
      </c>
      <c r="C4516" s="181">
        <v>1</v>
      </c>
      <c r="D4516" s="183">
        <v>44348</v>
      </c>
      <c r="E4516" s="182">
        <v>6</v>
      </c>
      <c r="F4516" s="182" t="s">
        <v>1238</v>
      </c>
      <c r="G4516" s="182">
        <v>2021</v>
      </c>
      <c r="H4516" s="186">
        <v>2</v>
      </c>
      <c r="I4516" s="181">
        <v>301</v>
      </c>
      <c r="J4516" s="189" t="s">
        <v>1328</v>
      </c>
      <c r="K4516" s="187">
        <v>172.05</v>
      </c>
      <c r="L4516" s="185" t="s">
        <v>64</v>
      </c>
      <c r="M4516" s="179" t="s">
        <v>1308</v>
      </c>
      <c r="N4516" s="191" t="s">
        <v>1309</v>
      </c>
      <c r="O4516" s="190" t="s">
        <v>1309</v>
      </c>
      <c r="P4516" s="180" t="s">
        <v>1330</v>
      </c>
      <c r="Q4516" s="180" t="s">
        <v>1325</v>
      </c>
      <c r="R4516" s="186">
        <v>0</v>
      </c>
      <c r="S4516" s="186">
        <v>0</v>
      </c>
      <c r="T4516" s="188">
        <v>2</v>
      </c>
    </row>
    <row r="4517" spans="1:20" s="178" customFormat="1" ht="12.75" customHeight="1" x14ac:dyDescent="0.2">
      <c r="A4517" s="182" t="s">
        <v>1262</v>
      </c>
      <c r="B4517" s="184" t="s">
        <v>84</v>
      </c>
      <c r="C4517" s="181">
        <v>1</v>
      </c>
      <c r="D4517" s="183">
        <v>44348</v>
      </c>
      <c r="E4517" s="182">
        <v>6</v>
      </c>
      <c r="F4517" s="182" t="s">
        <v>1238</v>
      </c>
      <c r="G4517" s="182">
        <v>2021</v>
      </c>
      <c r="H4517" s="186">
        <v>2</v>
      </c>
      <c r="I4517" s="181">
        <v>301</v>
      </c>
      <c r="J4517" s="189" t="s">
        <v>1328</v>
      </c>
      <c r="K4517" s="187">
        <v>101.75</v>
      </c>
      <c r="L4517" s="185" t="s">
        <v>64</v>
      </c>
      <c r="M4517" s="179" t="s">
        <v>1308</v>
      </c>
      <c r="N4517" s="191" t="s">
        <v>1309</v>
      </c>
      <c r="O4517" s="190" t="s">
        <v>1309</v>
      </c>
      <c r="P4517" s="180" t="s">
        <v>1330</v>
      </c>
      <c r="Q4517" s="180" t="s">
        <v>1325</v>
      </c>
      <c r="R4517" s="186">
        <v>0</v>
      </c>
      <c r="S4517" s="186">
        <v>0</v>
      </c>
      <c r="T4517" s="188">
        <v>2</v>
      </c>
    </row>
    <row r="4518" spans="1:20" s="178" customFormat="1" ht="12.75" customHeight="1" x14ac:dyDescent="0.2">
      <c r="A4518" s="182">
        <v>62</v>
      </c>
      <c r="B4518" s="184" t="s">
        <v>85</v>
      </c>
      <c r="C4518" s="181">
        <v>1</v>
      </c>
      <c r="D4518" s="183">
        <v>44348</v>
      </c>
      <c r="E4518" s="182">
        <v>6</v>
      </c>
      <c r="F4518" s="182" t="s">
        <v>1238</v>
      </c>
      <c r="G4518" s="182">
        <v>2021</v>
      </c>
      <c r="H4518" s="186">
        <v>1</v>
      </c>
      <c r="I4518" s="181">
        <v>301</v>
      </c>
      <c r="J4518" s="189" t="s">
        <v>1328</v>
      </c>
      <c r="K4518" s="187">
        <v>138.55000000000001</v>
      </c>
      <c r="L4518" s="185" t="s">
        <v>64</v>
      </c>
      <c r="M4518" s="179" t="s">
        <v>1308</v>
      </c>
      <c r="N4518" s="191" t="s">
        <v>1309</v>
      </c>
      <c r="O4518" s="190" t="s">
        <v>1309</v>
      </c>
      <c r="P4518" s="180" t="s">
        <v>1330</v>
      </c>
      <c r="Q4518" s="180" t="s">
        <v>1325</v>
      </c>
      <c r="R4518" s="186">
        <v>0</v>
      </c>
      <c r="S4518" s="186">
        <v>0</v>
      </c>
      <c r="T4518" s="188">
        <v>1</v>
      </c>
    </row>
    <row r="4519" spans="1:20" s="178" customFormat="1" ht="12.75" customHeight="1" x14ac:dyDescent="0.2">
      <c r="A4519" s="182" t="s">
        <v>1270</v>
      </c>
      <c r="B4519" s="184" t="s">
        <v>86</v>
      </c>
      <c r="C4519" s="181">
        <v>1</v>
      </c>
      <c r="D4519" s="183">
        <v>44348</v>
      </c>
      <c r="E4519" s="182">
        <v>6</v>
      </c>
      <c r="F4519" s="182" t="s">
        <v>1238</v>
      </c>
      <c r="G4519" s="182">
        <v>2021</v>
      </c>
      <c r="H4519" s="186">
        <v>3</v>
      </c>
      <c r="I4519" s="181">
        <v>301</v>
      </c>
      <c r="J4519" s="189" t="s">
        <v>1328</v>
      </c>
      <c r="K4519" s="187">
        <v>205.8</v>
      </c>
      <c r="L4519" s="185" t="s">
        <v>64</v>
      </c>
      <c r="M4519" s="179" t="s">
        <v>1308</v>
      </c>
      <c r="N4519" s="191" t="s">
        <v>1309</v>
      </c>
      <c r="O4519" s="190" t="s">
        <v>1309</v>
      </c>
      <c r="P4519" s="180" t="s">
        <v>1330</v>
      </c>
      <c r="Q4519" s="180" t="s">
        <v>1325</v>
      </c>
      <c r="R4519" s="186">
        <v>0</v>
      </c>
      <c r="S4519" s="186">
        <v>0</v>
      </c>
      <c r="T4519" s="188">
        <v>3</v>
      </c>
    </row>
    <row r="4520" spans="1:20" s="178" customFormat="1" ht="12.75" customHeight="1" x14ac:dyDescent="0.2">
      <c r="A4520" s="182" t="s">
        <v>1278</v>
      </c>
      <c r="B4520" s="184" t="s">
        <v>87</v>
      </c>
      <c r="C4520" s="181">
        <v>1</v>
      </c>
      <c r="D4520" s="183">
        <v>44348</v>
      </c>
      <c r="E4520" s="182">
        <v>6</v>
      </c>
      <c r="F4520" s="182" t="s">
        <v>1238</v>
      </c>
      <c r="G4520" s="182">
        <v>2021</v>
      </c>
      <c r="H4520" s="186">
        <v>4</v>
      </c>
      <c r="I4520" s="181">
        <v>301</v>
      </c>
      <c r="J4520" s="189" t="s">
        <v>1328</v>
      </c>
      <c r="K4520" s="187">
        <v>330.23</v>
      </c>
      <c r="L4520" s="185" t="s">
        <v>64</v>
      </c>
      <c r="M4520" s="179" t="s">
        <v>1308</v>
      </c>
      <c r="N4520" s="191" t="s">
        <v>1309</v>
      </c>
      <c r="O4520" s="190" t="s">
        <v>1309</v>
      </c>
      <c r="P4520" s="180" t="s">
        <v>1330</v>
      </c>
      <c r="Q4520" s="180" t="s">
        <v>1325</v>
      </c>
      <c r="R4520" s="186">
        <v>0</v>
      </c>
      <c r="S4520" s="186">
        <v>0</v>
      </c>
      <c r="T4520" s="188">
        <v>4</v>
      </c>
    </row>
    <row r="4521" spans="1:20" s="178" customFormat="1" ht="12.75" customHeight="1" x14ac:dyDescent="0.2">
      <c r="A4521" s="182">
        <v>310</v>
      </c>
      <c r="B4521" s="184" t="s">
        <v>1349</v>
      </c>
      <c r="C4521" s="181">
        <v>1</v>
      </c>
      <c r="D4521" s="183">
        <v>44348</v>
      </c>
      <c r="E4521" s="182">
        <v>6</v>
      </c>
      <c r="F4521" s="182" t="s">
        <v>1238</v>
      </c>
      <c r="G4521" s="182">
        <v>2021</v>
      </c>
      <c r="H4521" s="186">
        <v>2</v>
      </c>
      <c r="I4521" s="181">
        <v>301</v>
      </c>
      <c r="J4521" s="189" t="s">
        <v>1328</v>
      </c>
      <c r="K4521" s="187">
        <v>117.02</v>
      </c>
      <c r="L4521" s="185" t="s">
        <v>64</v>
      </c>
      <c r="M4521" s="179" t="s">
        <v>1308</v>
      </c>
      <c r="N4521" s="191" t="s">
        <v>1309</v>
      </c>
      <c r="O4521" s="190" t="s">
        <v>1309</v>
      </c>
      <c r="P4521" s="180" t="s">
        <v>1330</v>
      </c>
      <c r="Q4521" s="180" t="s">
        <v>1325</v>
      </c>
      <c r="R4521" s="186">
        <v>0</v>
      </c>
      <c r="S4521" s="186">
        <v>0</v>
      </c>
      <c r="T4521" s="188">
        <v>2</v>
      </c>
    </row>
    <row r="4522" spans="1:20" s="178" customFormat="1" ht="12.75" customHeight="1" x14ac:dyDescent="0.2">
      <c r="A4522" s="182">
        <v>225</v>
      </c>
      <c r="B4522" s="184" t="s">
        <v>1347</v>
      </c>
      <c r="C4522" s="181">
        <v>1</v>
      </c>
      <c r="D4522" s="183">
        <v>44348</v>
      </c>
      <c r="E4522" s="182">
        <v>6</v>
      </c>
      <c r="F4522" s="182" t="s">
        <v>1238</v>
      </c>
      <c r="G4522" s="182">
        <v>2021</v>
      </c>
      <c r="H4522" s="186">
        <v>1</v>
      </c>
      <c r="I4522" s="181">
        <v>301</v>
      </c>
      <c r="J4522" s="189" t="s">
        <v>1328</v>
      </c>
      <c r="K4522" s="187">
        <v>75.930000000000007</v>
      </c>
      <c r="L4522" s="185" t="s">
        <v>64</v>
      </c>
      <c r="M4522" s="179" t="s">
        <v>1308</v>
      </c>
      <c r="N4522" s="191" t="s">
        <v>1309</v>
      </c>
      <c r="O4522" s="190" t="s">
        <v>1309</v>
      </c>
      <c r="P4522" s="180" t="s">
        <v>1330</v>
      </c>
      <c r="Q4522" s="180" t="s">
        <v>1325</v>
      </c>
      <c r="R4522" s="186">
        <v>0</v>
      </c>
      <c r="S4522" s="186">
        <v>0</v>
      </c>
      <c r="T4522" s="188">
        <v>1</v>
      </c>
    </row>
    <row r="4523" spans="1:20" s="178" customFormat="1" ht="12.75" customHeight="1" x14ac:dyDescent="0.2">
      <c r="A4523" s="182">
        <v>255</v>
      </c>
      <c r="B4523" s="184" t="s">
        <v>1348</v>
      </c>
      <c r="C4523" s="181">
        <v>1</v>
      </c>
      <c r="D4523" s="183">
        <v>44348</v>
      </c>
      <c r="E4523" s="182">
        <v>6</v>
      </c>
      <c r="F4523" s="182" t="s">
        <v>1238</v>
      </c>
      <c r="G4523" s="182">
        <v>2021</v>
      </c>
      <c r="H4523" s="186">
        <v>1</v>
      </c>
      <c r="I4523" s="181">
        <v>301</v>
      </c>
      <c r="J4523" s="189" t="s">
        <v>1328</v>
      </c>
      <c r="K4523" s="187">
        <v>78.709999999999994</v>
      </c>
      <c r="L4523" s="185" t="s">
        <v>64</v>
      </c>
      <c r="M4523" s="179" t="s">
        <v>1308</v>
      </c>
      <c r="N4523" s="191" t="s">
        <v>1309</v>
      </c>
      <c r="O4523" s="190" t="s">
        <v>1309</v>
      </c>
      <c r="P4523" s="180" t="s">
        <v>1330</v>
      </c>
      <c r="Q4523" s="180" t="s">
        <v>1325</v>
      </c>
      <c r="R4523" s="186">
        <v>0</v>
      </c>
      <c r="S4523" s="186">
        <v>0</v>
      </c>
      <c r="T4523" s="188">
        <v>1</v>
      </c>
    </row>
    <row r="4524" spans="1:20" s="178" customFormat="1" ht="12.75" customHeight="1" x14ac:dyDescent="0.2">
      <c r="A4524" s="182">
        <v>18</v>
      </c>
      <c r="B4524" s="184" t="s">
        <v>63</v>
      </c>
      <c r="C4524" s="181">
        <v>1</v>
      </c>
      <c r="D4524" s="183">
        <v>44378</v>
      </c>
      <c r="E4524" s="182">
        <v>7</v>
      </c>
      <c r="F4524" s="182" t="s">
        <v>1239</v>
      </c>
      <c r="G4524" s="182">
        <v>2021</v>
      </c>
      <c r="H4524" s="186">
        <v>495</v>
      </c>
      <c r="I4524" s="181">
        <v>201</v>
      </c>
      <c r="J4524" s="189" t="s">
        <v>47</v>
      </c>
      <c r="K4524" s="187">
        <v>48512.84</v>
      </c>
      <c r="L4524" s="185" t="s">
        <v>64</v>
      </c>
      <c r="M4524" s="179" t="s">
        <v>1308</v>
      </c>
      <c r="N4524" s="191" t="s">
        <v>1309</v>
      </c>
      <c r="O4524" s="190" t="s">
        <v>1309</v>
      </c>
      <c r="P4524" s="180" t="s">
        <v>1310</v>
      </c>
      <c r="Q4524" s="180" t="s">
        <v>1313</v>
      </c>
      <c r="R4524" s="186">
        <v>0</v>
      </c>
      <c r="S4524" s="186">
        <v>12</v>
      </c>
      <c r="T4524" s="188">
        <v>575</v>
      </c>
    </row>
    <row r="4525" spans="1:20" s="178" customFormat="1" ht="12.75" customHeight="1" x14ac:dyDescent="0.2">
      <c r="A4525" s="182">
        <v>97</v>
      </c>
      <c r="B4525" s="184" t="s">
        <v>66</v>
      </c>
      <c r="C4525" s="181">
        <v>1</v>
      </c>
      <c r="D4525" s="183">
        <v>44378</v>
      </c>
      <c r="E4525" s="182">
        <v>7</v>
      </c>
      <c r="F4525" s="182" t="s">
        <v>1239</v>
      </c>
      <c r="G4525" s="182">
        <v>2021</v>
      </c>
      <c r="H4525" s="186">
        <v>41</v>
      </c>
      <c r="I4525" s="181">
        <v>201</v>
      </c>
      <c r="J4525" s="189" t="s">
        <v>47</v>
      </c>
      <c r="K4525" s="187">
        <v>3383.09</v>
      </c>
      <c r="L4525" s="185" t="s">
        <v>64</v>
      </c>
      <c r="M4525" s="179" t="s">
        <v>1308</v>
      </c>
      <c r="N4525" s="191" t="s">
        <v>1309</v>
      </c>
      <c r="O4525" s="190" t="s">
        <v>1309</v>
      </c>
      <c r="P4525" s="180" t="s">
        <v>1310</v>
      </c>
      <c r="Q4525" s="180" t="s">
        <v>1313</v>
      </c>
      <c r="R4525" s="186">
        <v>0</v>
      </c>
      <c r="S4525" s="186">
        <v>1</v>
      </c>
      <c r="T4525" s="188">
        <v>31</v>
      </c>
    </row>
    <row r="4526" spans="1:20" s="178" customFormat="1" ht="12.75" customHeight="1" x14ac:dyDescent="0.2">
      <c r="A4526" s="182">
        <v>85</v>
      </c>
      <c r="B4526" s="184" t="s">
        <v>67</v>
      </c>
      <c r="C4526" s="181">
        <v>1</v>
      </c>
      <c r="D4526" s="183">
        <v>44378</v>
      </c>
      <c r="E4526" s="182">
        <v>7</v>
      </c>
      <c r="F4526" s="182" t="s">
        <v>1239</v>
      </c>
      <c r="G4526" s="182">
        <v>2021</v>
      </c>
      <c r="H4526" s="186">
        <v>48</v>
      </c>
      <c r="I4526" s="181">
        <v>201</v>
      </c>
      <c r="J4526" s="189" t="s">
        <v>47</v>
      </c>
      <c r="K4526" s="187">
        <v>4414.5600000000004</v>
      </c>
      <c r="L4526" s="185" t="s">
        <v>64</v>
      </c>
      <c r="M4526" s="179" t="s">
        <v>1308</v>
      </c>
      <c r="N4526" s="191" t="s">
        <v>1309</v>
      </c>
      <c r="O4526" s="190" t="s">
        <v>1309</v>
      </c>
      <c r="P4526" s="180" t="s">
        <v>1310</v>
      </c>
      <c r="Q4526" s="180" t="s">
        <v>1313</v>
      </c>
      <c r="R4526" s="186">
        <v>0</v>
      </c>
      <c r="S4526" s="186">
        <v>1</v>
      </c>
      <c r="T4526" s="188">
        <v>44</v>
      </c>
    </row>
    <row r="4527" spans="1:20" s="178" customFormat="1" ht="12.75" customHeight="1" x14ac:dyDescent="0.2">
      <c r="A4527" s="182">
        <v>51</v>
      </c>
      <c r="B4527" s="184" t="s">
        <v>68</v>
      </c>
      <c r="C4527" s="181">
        <v>1</v>
      </c>
      <c r="D4527" s="183">
        <v>44378</v>
      </c>
      <c r="E4527" s="182">
        <v>7</v>
      </c>
      <c r="F4527" s="182" t="s">
        <v>1239</v>
      </c>
      <c r="G4527" s="182">
        <v>2021</v>
      </c>
      <c r="H4527" s="186">
        <v>65</v>
      </c>
      <c r="I4527" s="181">
        <v>201</v>
      </c>
      <c r="J4527" s="189" t="s">
        <v>47</v>
      </c>
      <c r="K4527" s="187">
        <v>6006.46</v>
      </c>
      <c r="L4527" s="185" t="s">
        <v>64</v>
      </c>
      <c r="M4527" s="179" t="s">
        <v>1308</v>
      </c>
      <c r="N4527" s="191" t="s">
        <v>1309</v>
      </c>
      <c r="O4527" s="190" t="s">
        <v>1309</v>
      </c>
      <c r="P4527" s="180" t="s">
        <v>1310</v>
      </c>
      <c r="Q4527" s="180" t="s">
        <v>1313</v>
      </c>
      <c r="R4527" s="186">
        <v>0</v>
      </c>
      <c r="S4527" s="186">
        <v>2</v>
      </c>
      <c r="T4527" s="188">
        <v>62</v>
      </c>
    </row>
    <row r="4528" spans="1:20" s="178" customFormat="1" ht="12.75" customHeight="1" x14ac:dyDescent="0.2">
      <c r="A4528" s="182">
        <v>83</v>
      </c>
      <c r="B4528" s="184" t="s">
        <v>69</v>
      </c>
      <c r="C4528" s="181">
        <v>1</v>
      </c>
      <c r="D4528" s="183">
        <v>44378</v>
      </c>
      <c r="E4528" s="182">
        <v>7</v>
      </c>
      <c r="F4528" s="182" t="s">
        <v>1239</v>
      </c>
      <c r="G4528" s="182">
        <v>2021</v>
      </c>
      <c r="H4528" s="186">
        <v>85</v>
      </c>
      <c r="I4528" s="181">
        <v>201</v>
      </c>
      <c r="J4528" s="189" t="s">
        <v>47</v>
      </c>
      <c r="K4528" s="187">
        <v>7702.68</v>
      </c>
      <c r="L4528" s="185" t="s">
        <v>64</v>
      </c>
      <c r="M4528" s="179" t="s">
        <v>1308</v>
      </c>
      <c r="N4528" s="191" t="s">
        <v>1309</v>
      </c>
      <c r="O4528" s="190" t="s">
        <v>1309</v>
      </c>
      <c r="P4528" s="180" t="s">
        <v>1310</v>
      </c>
      <c r="Q4528" s="180" t="s">
        <v>1313</v>
      </c>
      <c r="R4528" s="186">
        <v>0</v>
      </c>
      <c r="S4528" s="186">
        <v>2</v>
      </c>
      <c r="T4528" s="188">
        <v>88</v>
      </c>
    </row>
    <row r="4529" spans="1:20" s="178" customFormat="1" ht="12.75" customHeight="1" x14ac:dyDescent="0.2">
      <c r="A4529" s="182">
        <v>52</v>
      </c>
      <c r="B4529" s="184" t="s">
        <v>70</v>
      </c>
      <c r="C4529" s="181">
        <v>1</v>
      </c>
      <c r="D4529" s="183">
        <v>44378</v>
      </c>
      <c r="E4529" s="182">
        <v>7</v>
      </c>
      <c r="F4529" s="182" t="s">
        <v>1239</v>
      </c>
      <c r="G4529" s="182">
        <v>2021</v>
      </c>
      <c r="H4529" s="186">
        <v>79</v>
      </c>
      <c r="I4529" s="181">
        <v>201</v>
      </c>
      <c r="J4529" s="189" t="s">
        <v>47</v>
      </c>
      <c r="K4529" s="187">
        <v>7190.1</v>
      </c>
      <c r="L4529" s="185" t="s">
        <v>64</v>
      </c>
      <c r="M4529" s="179" t="s">
        <v>1308</v>
      </c>
      <c r="N4529" s="191" t="s">
        <v>1309</v>
      </c>
      <c r="O4529" s="190" t="s">
        <v>1309</v>
      </c>
      <c r="P4529" s="180" t="s">
        <v>1310</v>
      </c>
      <c r="Q4529" s="180" t="s">
        <v>1313</v>
      </c>
      <c r="R4529" s="186">
        <v>0</v>
      </c>
      <c r="S4529" s="186">
        <v>2</v>
      </c>
      <c r="T4529" s="188">
        <v>67</v>
      </c>
    </row>
    <row r="4530" spans="1:20" s="178" customFormat="1" ht="12.75" customHeight="1" x14ac:dyDescent="0.2">
      <c r="A4530" s="182">
        <v>90</v>
      </c>
      <c r="B4530" s="184" t="s">
        <v>72</v>
      </c>
      <c r="C4530" s="181">
        <v>1</v>
      </c>
      <c r="D4530" s="183">
        <v>44378</v>
      </c>
      <c r="E4530" s="182">
        <v>7</v>
      </c>
      <c r="F4530" s="182" t="s">
        <v>1239</v>
      </c>
      <c r="G4530" s="182">
        <v>2021</v>
      </c>
      <c r="H4530" s="186">
        <v>95</v>
      </c>
      <c r="I4530" s="181">
        <v>201</v>
      </c>
      <c r="J4530" s="189" t="s">
        <v>47</v>
      </c>
      <c r="K4530" s="187">
        <v>8317.32</v>
      </c>
      <c r="L4530" s="185" t="s">
        <v>64</v>
      </c>
      <c r="M4530" s="179" t="s">
        <v>1308</v>
      </c>
      <c r="N4530" s="191" t="s">
        <v>1309</v>
      </c>
      <c r="O4530" s="190" t="s">
        <v>1309</v>
      </c>
      <c r="P4530" s="180" t="s">
        <v>1310</v>
      </c>
      <c r="Q4530" s="180" t="s">
        <v>1313</v>
      </c>
      <c r="R4530" s="186">
        <v>0</v>
      </c>
      <c r="S4530" s="186">
        <v>2</v>
      </c>
      <c r="T4530" s="188">
        <v>80</v>
      </c>
    </row>
    <row r="4531" spans="1:20" s="178" customFormat="1" ht="12.75" customHeight="1" x14ac:dyDescent="0.2">
      <c r="A4531" s="182">
        <v>25</v>
      </c>
      <c r="B4531" s="184" t="s">
        <v>73</v>
      </c>
      <c r="C4531" s="181">
        <v>1</v>
      </c>
      <c r="D4531" s="183">
        <v>44378</v>
      </c>
      <c r="E4531" s="182">
        <v>7</v>
      </c>
      <c r="F4531" s="182" t="s">
        <v>1239</v>
      </c>
      <c r="G4531" s="182">
        <v>2021</v>
      </c>
      <c r="H4531" s="186">
        <v>38</v>
      </c>
      <c r="I4531" s="181">
        <v>201</v>
      </c>
      <c r="J4531" s="189" t="s">
        <v>47</v>
      </c>
      <c r="K4531" s="187">
        <v>3338.55</v>
      </c>
      <c r="L4531" s="185" t="s">
        <v>64</v>
      </c>
      <c r="M4531" s="179" t="s">
        <v>1308</v>
      </c>
      <c r="N4531" s="191" t="s">
        <v>1309</v>
      </c>
      <c r="O4531" s="190" t="s">
        <v>1309</v>
      </c>
      <c r="P4531" s="180" t="s">
        <v>1310</v>
      </c>
      <c r="Q4531" s="180" t="s">
        <v>1313</v>
      </c>
      <c r="R4531" s="186">
        <v>0</v>
      </c>
      <c r="S4531" s="186">
        <v>1</v>
      </c>
      <c r="T4531" s="188">
        <v>39</v>
      </c>
    </row>
    <row r="4532" spans="1:20" s="178" customFormat="1" ht="12.75" customHeight="1" x14ac:dyDescent="0.2">
      <c r="A4532" s="182">
        <v>102</v>
      </c>
      <c r="B4532" s="184" t="s">
        <v>74</v>
      </c>
      <c r="C4532" s="181">
        <v>1</v>
      </c>
      <c r="D4532" s="183">
        <v>44378</v>
      </c>
      <c r="E4532" s="182">
        <v>7</v>
      </c>
      <c r="F4532" s="182" t="s">
        <v>1239</v>
      </c>
      <c r="G4532" s="182">
        <v>2021</v>
      </c>
      <c r="H4532" s="186">
        <v>40</v>
      </c>
      <c r="I4532" s="181">
        <v>201</v>
      </c>
      <c r="J4532" s="189" t="s">
        <v>47</v>
      </c>
      <c r="K4532" s="187">
        <v>3447.21</v>
      </c>
      <c r="L4532" s="185" t="s">
        <v>64</v>
      </c>
      <c r="M4532" s="179" t="s">
        <v>1308</v>
      </c>
      <c r="N4532" s="191" t="s">
        <v>1309</v>
      </c>
      <c r="O4532" s="190" t="s">
        <v>1309</v>
      </c>
      <c r="P4532" s="180" t="s">
        <v>1310</v>
      </c>
      <c r="Q4532" s="180" t="s">
        <v>1313</v>
      </c>
      <c r="R4532" s="186">
        <v>0</v>
      </c>
      <c r="S4532" s="186">
        <v>1</v>
      </c>
      <c r="T4532" s="188">
        <v>35</v>
      </c>
    </row>
    <row r="4533" spans="1:20" s="178" customFormat="1" ht="12.75" customHeight="1" x14ac:dyDescent="0.2">
      <c r="A4533" s="182">
        <v>36</v>
      </c>
      <c r="B4533" s="184" t="s">
        <v>75</v>
      </c>
      <c r="C4533" s="181">
        <v>1</v>
      </c>
      <c r="D4533" s="183">
        <v>44378</v>
      </c>
      <c r="E4533" s="182">
        <v>7</v>
      </c>
      <c r="F4533" s="182" t="s">
        <v>1239</v>
      </c>
      <c r="G4533" s="182">
        <v>2021</v>
      </c>
      <c r="H4533" s="186">
        <v>89</v>
      </c>
      <c r="I4533" s="181">
        <v>201</v>
      </c>
      <c r="J4533" s="189" t="s">
        <v>47</v>
      </c>
      <c r="K4533" s="187">
        <v>8341.56</v>
      </c>
      <c r="L4533" s="185" t="s">
        <v>64</v>
      </c>
      <c r="M4533" s="179" t="s">
        <v>1308</v>
      </c>
      <c r="N4533" s="191" t="s">
        <v>1309</v>
      </c>
      <c r="O4533" s="190" t="s">
        <v>1309</v>
      </c>
      <c r="P4533" s="180" t="s">
        <v>1310</v>
      </c>
      <c r="Q4533" s="180" t="s">
        <v>1313</v>
      </c>
      <c r="R4533" s="186">
        <v>0</v>
      </c>
      <c r="S4533" s="186">
        <v>2</v>
      </c>
      <c r="T4533" s="188">
        <v>92</v>
      </c>
    </row>
    <row r="4534" spans="1:20" s="178" customFormat="1" ht="12.75" customHeight="1" x14ac:dyDescent="0.2">
      <c r="A4534" s="182">
        <v>70</v>
      </c>
      <c r="B4534" s="184" t="s">
        <v>76</v>
      </c>
      <c r="C4534" s="181">
        <v>1</v>
      </c>
      <c r="D4534" s="183">
        <v>44378</v>
      </c>
      <c r="E4534" s="182">
        <v>7</v>
      </c>
      <c r="F4534" s="182" t="s">
        <v>1239</v>
      </c>
      <c r="G4534" s="182">
        <v>2021</v>
      </c>
      <c r="H4534" s="186">
        <v>39</v>
      </c>
      <c r="I4534" s="181">
        <v>201</v>
      </c>
      <c r="J4534" s="189" t="s">
        <v>47</v>
      </c>
      <c r="K4534" s="187">
        <v>4085.88</v>
      </c>
      <c r="L4534" s="185" t="s">
        <v>64</v>
      </c>
      <c r="M4534" s="179" t="s">
        <v>1308</v>
      </c>
      <c r="N4534" s="191" t="s">
        <v>1309</v>
      </c>
      <c r="O4534" s="190" t="s">
        <v>1309</v>
      </c>
      <c r="P4534" s="180" t="s">
        <v>1310</v>
      </c>
      <c r="Q4534" s="180" t="s">
        <v>1313</v>
      </c>
      <c r="R4534" s="186">
        <v>0</v>
      </c>
      <c r="S4534" s="186">
        <v>1</v>
      </c>
      <c r="T4534" s="188">
        <v>38</v>
      </c>
    </row>
    <row r="4535" spans="1:20" s="178" customFormat="1" ht="12.75" customHeight="1" x14ac:dyDescent="0.2">
      <c r="A4535" s="182">
        <v>67</v>
      </c>
      <c r="B4535" s="184" t="s">
        <v>77</v>
      </c>
      <c r="C4535" s="181">
        <v>1</v>
      </c>
      <c r="D4535" s="183">
        <v>44378</v>
      </c>
      <c r="E4535" s="182">
        <v>7</v>
      </c>
      <c r="F4535" s="182" t="s">
        <v>1239</v>
      </c>
      <c r="G4535" s="182">
        <v>2021</v>
      </c>
      <c r="H4535" s="186">
        <v>96</v>
      </c>
      <c r="I4535" s="181">
        <v>201</v>
      </c>
      <c r="J4535" s="189" t="s">
        <v>47</v>
      </c>
      <c r="K4535" s="187">
        <v>8382.09</v>
      </c>
      <c r="L4535" s="185" t="s">
        <v>64</v>
      </c>
      <c r="M4535" s="179" t="s">
        <v>1308</v>
      </c>
      <c r="N4535" s="191" t="s">
        <v>1309</v>
      </c>
      <c r="O4535" s="190" t="s">
        <v>1309</v>
      </c>
      <c r="P4535" s="180" t="s">
        <v>1310</v>
      </c>
      <c r="Q4535" s="180" t="s">
        <v>1313</v>
      </c>
      <c r="R4535" s="186">
        <v>0</v>
      </c>
      <c r="S4535" s="186">
        <v>2</v>
      </c>
      <c r="T4535" s="188">
        <v>114</v>
      </c>
    </row>
    <row r="4536" spans="1:20" s="178" customFormat="1" ht="12.75" customHeight="1" x14ac:dyDescent="0.2">
      <c r="A4536" s="182">
        <v>92</v>
      </c>
      <c r="B4536" s="184" t="s">
        <v>78</v>
      </c>
      <c r="C4536" s="181">
        <v>1</v>
      </c>
      <c r="D4536" s="183">
        <v>44378</v>
      </c>
      <c r="E4536" s="182">
        <v>7</v>
      </c>
      <c r="F4536" s="182" t="s">
        <v>1239</v>
      </c>
      <c r="G4536" s="182">
        <v>2021</v>
      </c>
      <c r="H4536" s="186">
        <v>92</v>
      </c>
      <c r="I4536" s="181">
        <v>201</v>
      </c>
      <c r="J4536" s="189" t="s">
        <v>47</v>
      </c>
      <c r="K4536" s="187">
        <v>7948.54</v>
      </c>
      <c r="L4536" s="185" t="s">
        <v>64</v>
      </c>
      <c r="M4536" s="179" t="s">
        <v>1308</v>
      </c>
      <c r="N4536" s="191" t="s">
        <v>1309</v>
      </c>
      <c r="O4536" s="190" t="s">
        <v>1309</v>
      </c>
      <c r="P4536" s="180" t="s">
        <v>1310</v>
      </c>
      <c r="Q4536" s="180" t="s">
        <v>1313</v>
      </c>
      <c r="R4536" s="186">
        <v>0</v>
      </c>
      <c r="S4536" s="186">
        <v>2</v>
      </c>
      <c r="T4536" s="188">
        <v>106</v>
      </c>
    </row>
    <row r="4537" spans="1:20" s="178" customFormat="1" ht="12.75" customHeight="1" x14ac:dyDescent="0.2">
      <c r="A4537" s="182">
        <v>58</v>
      </c>
      <c r="B4537" s="184" t="s">
        <v>79</v>
      </c>
      <c r="C4537" s="181">
        <v>1</v>
      </c>
      <c r="D4537" s="183">
        <v>44378</v>
      </c>
      <c r="E4537" s="182">
        <v>7</v>
      </c>
      <c r="F4537" s="182" t="s">
        <v>1239</v>
      </c>
      <c r="G4537" s="182">
        <v>2021</v>
      </c>
      <c r="H4537" s="186">
        <v>46</v>
      </c>
      <c r="I4537" s="181">
        <v>201</v>
      </c>
      <c r="J4537" s="189" t="s">
        <v>47</v>
      </c>
      <c r="K4537" s="187">
        <v>3929.4</v>
      </c>
      <c r="L4537" s="185" t="s">
        <v>64</v>
      </c>
      <c r="M4537" s="179" t="s">
        <v>1308</v>
      </c>
      <c r="N4537" s="191" t="s">
        <v>1309</v>
      </c>
      <c r="O4537" s="190" t="s">
        <v>1309</v>
      </c>
      <c r="P4537" s="180" t="s">
        <v>1310</v>
      </c>
      <c r="Q4537" s="180" t="s">
        <v>1313</v>
      </c>
      <c r="R4537" s="186">
        <v>0</v>
      </c>
      <c r="S4537" s="186">
        <v>1</v>
      </c>
      <c r="T4537" s="188">
        <v>45</v>
      </c>
    </row>
    <row r="4538" spans="1:20" s="178" customFormat="1" ht="12.75" customHeight="1" x14ac:dyDescent="0.2">
      <c r="A4538" s="182">
        <v>130</v>
      </c>
      <c r="B4538" s="184" t="s">
        <v>80</v>
      </c>
      <c r="C4538" s="181">
        <v>1</v>
      </c>
      <c r="D4538" s="183">
        <v>44378</v>
      </c>
      <c r="E4538" s="182">
        <v>7</v>
      </c>
      <c r="F4538" s="182" t="s">
        <v>1239</v>
      </c>
      <c r="G4538" s="182">
        <v>2021</v>
      </c>
      <c r="H4538" s="186">
        <v>42</v>
      </c>
      <c r="I4538" s="181">
        <v>201</v>
      </c>
      <c r="J4538" s="189" t="s">
        <v>47</v>
      </c>
      <c r="K4538" s="187">
        <v>3720.45</v>
      </c>
      <c r="L4538" s="185" t="s">
        <v>64</v>
      </c>
      <c r="M4538" s="179" t="s">
        <v>1308</v>
      </c>
      <c r="N4538" s="191" t="s">
        <v>1309</v>
      </c>
      <c r="O4538" s="190" t="s">
        <v>1309</v>
      </c>
      <c r="P4538" s="180" t="s">
        <v>1310</v>
      </c>
      <c r="Q4538" s="180" t="s">
        <v>1313</v>
      </c>
      <c r="R4538" s="186">
        <v>0</v>
      </c>
      <c r="S4538" s="186">
        <v>1</v>
      </c>
      <c r="T4538" s="188">
        <v>46</v>
      </c>
    </row>
    <row r="4539" spans="1:20" s="178" customFormat="1" ht="12.75" customHeight="1" x14ac:dyDescent="0.2">
      <c r="A4539" s="182">
        <v>15</v>
      </c>
      <c r="B4539" s="184" t="s">
        <v>81</v>
      </c>
      <c r="C4539" s="181">
        <v>1</v>
      </c>
      <c r="D4539" s="183">
        <v>44378</v>
      </c>
      <c r="E4539" s="182">
        <v>7</v>
      </c>
      <c r="F4539" s="182" t="s">
        <v>1239</v>
      </c>
      <c r="G4539" s="182">
        <v>2021</v>
      </c>
      <c r="H4539" s="186">
        <v>70</v>
      </c>
      <c r="I4539" s="181">
        <v>201</v>
      </c>
      <c r="J4539" s="189" t="s">
        <v>47</v>
      </c>
      <c r="K4539" s="187">
        <v>4931.84</v>
      </c>
      <c r="L4539" s="185" t="s">
        <v>64</v>
      </c>
      <c r="M4539" s="179" t="s">
        <v>1308</v>
      </c>
      <c r="N4539" s="191" t="s">
        <v>1309</v>
      </c>
      <c r="O4539" s="190" t="s">
        <v>1309</v>
      </c>
      <c r="P4539" s="180" t="s">
        <v>1310</v>
      </c>
      <c r="Q4539" s="180" t="s">
        <v>1313</v>
      </c>
      <c r="R4539" s="186">
        <v>0</v>
      </c>
      <c r="S4539" s="186">
        <v>2</v>
      </c>
      <c r="T4539" s="188">
        <v>64</v>
      </c>
    </row>
    <row r="4540" spans="1:20" s="178" customFormat="1" ht="12.75" customHeight="1" x14ac:dyDescent="0.2">
      <c r="A4540" s="182">
        <v>68</v>
      </c>
      <c r="B4540" s="184" t="s">
        <v>82</v>
      </c>
      <c r="C4540" s="181">
        <v>1</v>
      </c>
      <c r="D4540" s="183">
        <v>44378</v>
      </c>
      <c r="E4540" s="182">
        <v>7</v>
      </c>
      <c r="F4540" s="182" t="s">
        <v>1239</v>
      </c>
      <c r="G4540" s="182">
        <v>2021</v>
      </c>
      <c r="H4540" s="186">
        <v>56</v>
      </c>
      <c r="I4540" s="181">
        <v>201</v>
      </c>
      <c r="J4540" s="189" t="s">
        <v>47</v>
      </c>
      <c r="K4540" s="187">
        <v>4474.6899999999996</v>
      </c>
      <c r="L4540" s="185" t="s">
        <v>64</v>
      </c>
      <c r="M4540" s="179" t="s">
        <v>1308</v>
      </c>
      <c r="N4540" s="191" t="s">
        <v>1309</v>
      </c>
      <c r="O4540" s="190" t="s">
        <v>1309</v>
      </c>
      <c r="P4540" s="180" t="s">
        <v>1310</v>
      </c>
      <c r="Q4540" s="180" t="s">
        <v>1313</v>
      </c>
      <c r="R4540" s="186">
        <v>0</v>
      </c>
      <c r="S4540" s="186">
        <v>1</v>
      </c>
      <c r="T4540" s="188">
        <v>55</v>
      </c>
    </row>
    <row r="4541" spans="1:20" s="178" customFormat="1" ht="12.75" customHeight="1" x14ac:dyDescent="0.2">
      <c r="A4541" s="182">
        <v>94</v>
      </c>
      <c r="B4541" s="184" t="s">
        <v>83</v>
      </c>
      <c r="C4541" s="181">
        <v>1</v>
      </c>
      <c r="D4541" s="183">
        <v>44378</v>
      </c>
      <c r="E4541" s="182">
        <v>7</v>
      </c>
      <c r="F4541" s="182" t="s">
        <v>1239</v>
      </c>
      <c r="G4541" s="182">
        <v>2021</v>
      </c>
      <c r="H4541" s="186">
        <v>106</v>
      </c>
      <c r="I4541" s="181">
        <v>201</v>
      </c>
      <c r="J4541" s="189" t="s">
        <v>47</v>
      </c>
      <c r="K4541" s="187">
        <v>9010.58</v>
      </c>
      <c r="L4541" s="185" t="s">
        <v>64</v>
      </c>
      <c r="M4541" s="179" t="s">
        <v>1308</v>
      </c>
      <c r="N4541" s="191" t="s">
        <v>1309</v>
      </c>
      <c r="O4541" s="190" t="s">
        <v>1309</v>
      </c>
      <c r="P4541" s="180" t="s">
        <v>1310</v>
      </c>
      <c r="Q4541" s="180" t="s">
        <v>1313</v>
      </c>
      <c r="R4541" s="186">
        <v>0</v>
      </c>
      <c r="S4541" s="186">
        <v>0</v>
      </c>
      <c r="T4541" s="188">
        <v>113</v>
      </c>
    </row>
    <row r="4542" spans="1:20" s="178" customFormat="1" ht="12.75" customHeight="1" x14ac:dyDescent="0.2">
      <c r="A4542" s="182">
        <v>88</v>
      </c>
      <c r="B4542" s="184" t="s">
        <v>84</v>
      </c>
      <c r="C4542" s="181">
        <v>1</v>
      </c>
      <c r="D4542" s="183">
        <v>44378</v>
      </c>
      <c r="E4542" s="182">
        <v>7</v>
      </c>
      <c r="F4542" s="182" t="s">
        <v>1239</v>
      </c>
      <c r="G4542" s="182">
        <v>2021</v>
      </c>
      <c r="H4542" s="186">
        <v>45</v>
      </c>
      <c r="I4542" s="181">
        <v>201</v>
      </c>
      <c r="J4542" s="189" t="s">
        <v>47</v>
      </c>
      <c r="K4542" s="187">
        <v>3643.83</v>
      </c>
      <c r="L4542" s="185" t="s">
        <v>64</v>
      </c>
      <c r="M4542" s="179" t="s">
        <v>1308</v>
      </c>
      <c r="N4542" s="191" t="s">
        <v>1309</v>
      </c>
      <c r="O4542" s="190" t="s">
        <v>1309</v>
      </c>
      <c r="P4542" s="180" t="s">
        <v>1310</v>
      </c>
      <c r="Q4542" s="180" t="s">
        <v>1313</v>
      </c>
      <c r="R4542" s="186">
        <v>0</v>
      </c>
      <c r="S4542" s="186">
        <v>1</v>
      </c>
      <c r="T4542" s="188">
        <v>35</v>
      </c>
    </row>
    <row r="4543" spans="1:20" s="178" customFormat="1" ht="12.75" customHeight="1" x14ac:dyDescent="0.2">
      <c r="A4543" s="182">
        <v>62</v>
      </c>
      <c r="B4543" s="184" t="s">
        <v>85</v>
      </c>
      <c r="C4543" s="181">
        <v>1</v>
      </c>
      <c r="D4543" s="183">
        <v>44378</v>
      </c>
      <c r="E4543" s="182">
        <v>7</v>
      </c>
      <c r="F4543" s="182" t="s">
        <v>1239</v>
      </c>
      <c r="G4543" s="182">
        <v>2021</v>
      </c>
      <c r="H4543" s="186">
        <v>55</v>
      </c>
      <c r="I4543" s="181">
        <v>201</v>
      </c>
      <c r="J4543" s="189" t="s">
        <v>47</v>
      </c>
      <c r="K4543" s="187">
        <v>5190.71</v>
      </c>
      <c r="L4543" s="185" t="s">
        <v>64</v>
      </c>
      <c r="M4543" s="179" t="s">
        <v>1308</v>
      </c>
      <c r="N4543" s="191" t="s">
        <v>1309</v>
      </c>
      <c r="O4543" s="190" t="s">
        <v>1309</v>
      </c>
      <c r="P4543" s="180" t="s">
        <v>1310</v>
      </c>
      <c r="Q4543" s="180" t="s">
        <v>1313</v>
      </c>
      <c r="R4543" s="186">
        <v>0</v>
      </c>
      <c r="S4543" s="186">
        <v>1</v>
      </c>
      <c r="T4543" s="188">
        <v>59</v>
      </c>
    </row>
    <row r="4544" spans="1:20" s="178" customFormat="1" ht="12.75" customHeight="1" x14ac:dyDescent="0.2">
      <c r="A4544" s="182">
        <v>91</v>
      </c>
      <c r="B4544" s="184" t="s">
        <v>86</v>
      </c>
      <c r="C4544" s="181">
        <v>1</v>
      </c>
      <c r="D4544" s="183">
        <v>44378</v>
      </c>
      <c r="E4544" s="182">
        <v>7</v>
      </c>
      <c r="F4544" s="182" t="s">
        <v>1239</v>
      </c>
      <c r="G4544" s="182">
        <v>2021</v>
      </c>
      <c r="H4544" s="186">
        <v>85</v>
      </c>
      <c r="I4544" s="181">
        <v>201</v>
      </c>
      <c r="J4544" s="189" t="s">
        <v>47</v>
      </c>
      <c r="K4544" s="187">
        <v>6599.86</v>
      </c>
      <c r="L4544" s="185" t="s">
        <v>64</v>
      </c>
      <c r="M4544" s="179" t="s">
        <v>1308</v>
      </c>
      <c r="N4544" s="191" t="s">
        <v>1309</v>
      </c>
      <c r="O4544" s="190" t="s">
        <v>1309</v>
      </c>
      <c r="P4544" s="180" t="s">
        <v>1310</v>
      </c>
      <c r="Q4544" s="180" t="s">
        <v>1313</v>
      </c>
      <c r="R4544" s="186">
        <v>0</v>
      </c>
      <c r="S4544" s="186">
        <v>0</v>
      </c>
      <c r="T4544" s="188">
        <v>73</v>
      </c>
    </row>
    <row r="4545" spans="1:20" s="178" customFormat="1" ht="12.75" customHeight="1" x14ac:dyDescent="0.2">
      <c r="A4545" s="182">
        <v>89</v>
      </c>
      <c r="B4545" s="184" t="s">
        <v>87</v>
      </c>
      <c r="C4545" s="181">
        <v>1</v>
      </c>
      <c r="D4545" s="183">
        <v>44378</v>
      </c>
      <c r="E4545" s="182">
        <v>7</v>
      </c>
      <c r="F4545" s="182" t="s">
        <v>1239</v>
      </c>
      <c r="G4545" s="182">
        <v>2021</v>
      </c>
      <c r="H4545" s="186">
        <v>89</v>
      </c>
      <c r="I4545" s="181">
        <v>201</v>
      </c>
      <c r="J4545" s="189" t="s">
        <v>47</v>
      </c>
      <c r="K4545" s="187">
        <v>7672.05</v>
      </c>
      <c r="L4545" s="185" t="s">
        <v>64</v>
      </c>
      <c r="M4545" s="179" t="s">
        <v>1308</v>
      </c>
      <c r="N4545" s="191" t="s">
        <v>1309</v>
      </c>
      <c r="O4545" s="190" t="s">
        <v>1309</v>
      </c>
      <c r="P4545" s="180" t="s">
        <v>1310</v>
      </c>
      <c r="Q4545" s="180" t="s">
        <v>1313</v>
      </c>
      <c r="R4545" s="186">
        <v>0</v>
      </c>
      <c r="S4545" s="186">
        <v>2</v>
      </c>
      <c r="T4545" s="188">
        <v>68</v>
      </c>
    </row>
    <row r="4546" spans="1:20" s="178" customFormat="1" ht="12.75" customHeight="1" x14ac:dyDescent="0.2">
      <c r="A4546" s="182">
        <v>310</v>
      </c>
      <c r="B4546" s="184" t="s">
        <v>1346</v>
      </c>
      <c r="C4546" s="181">
        <v>1</v>
      </c>
      <c r="D4546" s="183">
        <v>44378</v>
      </c>
      <c r="E4546" s="182">
        <v>7</v>
      </c>
      <c r="F4546" s="182" t="s">
        <v>1239</v>
      </c>
      <c r="G4546" s="182">
        <v>2021</v>
      </c>
      <c r="H4546" s="186">
        <v>52</v>
      </c>
      <c r="I4546" s="181">
        <v>201</v>
      </c>
      <c r="J4546" s="189" t="s">
        <v>47</v>
      </c>
      <c r="K4546" s="187">
        <v>4566.8999999999996</v>
      </c>
      <c r="L4546" s="185" t="s">
        <v>64</v>
      </c>
      <c r="M4546" s="179" t="s">
        <v>1308</v>
      </c>
      <c r="N4546" s="191" t="s">
        <v>1309</v>
      </c>
      <c r="O4546" s="190" t="s">
        <v>1309</v>
      </c>
      <c r="P4546" s="180" t="s">
        <v>1310</v>
      </c>
      <c r="Q4546" s="180" t="s">
        <v>1313</v>
      </c>
      <c r="R4546" s="186">
        <v>0</v>
      </c>
      <c r="S4546" s="186">
        <v>1</v>
      </c>
      <c r="T4546" s="188">
        <v>54</v>
      </c>
    </row>
    <row r="4547" spans="1:20" s="178" customFormat="1" ht="12.75" customHeight="1" x14ac:dyDescent="0.2">
      <c r="A4547" s="182">
        <v>225</v>
      </c>
      <c r="B4547" s="184" t="s">
        <v>1347</v>
      </c>
      <c r="C4547" s="181">
        <v>1</v>
      </c>
      <c r="D4547" s="183">
        <v>44378</v>
      </c>
      <c r="E4547" s="182">
        <v>7</v>
      </c>
      <c r="F4547" s="182" t="s">
        <v>1239</v>
      </c>
      <c r="G4547" s="182">
        <v>2021</v>
      </c>
      <c r="H4547" s="186">
        <v>35</v>
      </c>
      <c r="I4547" s="181">
        <v>201</v>
      </c>
      <c r="J4547" s="189" t="s">
        <v>47</v>
      </c>
      <c r="K4547" s="187">
        <v>3163.75</v>
      </c>
      <c r="L4547" s="185" t="s">
        <v>64</v>
      </c>
      <c r="M4547" s="179" t="s">
        <v>1308</v>
      </c>
      <c r="N4547" s="191" t="s">
        <v>1309</v>
      </c>
      <c r="O4547" s="190" t="s">
        <v>1309</v>
      </c>
      <c r="P4547" s="180" t="s">
        <v>1310</v>
      </c>
      <c r="Q4547" s="180" t="s">
        <v>1313</v>
      </c>
      <c r="R4547" s="186">
        <v>0</v>
      </c>
      <c r="S4547" s="186">
        <v>1</v>
      </c>
      <c r="T4547" s="188">
        <v>36</v>
      </c>
    </row>
    <row r="4548" spans="1:20" s="178" customFormat="1" ht="12.75" customHeight="1" x14ac:dyDescent="0.2">
      <c r="A4548" s="182">
        <v>255</v>
      </c>
      <c r="B4548" s="184" t="s">
        <v>1348</v>
      </c>
      <c r="C4548" s="181">
        <v>1</v>
      </c>
      <c r="D4548" s="183">
        <v>44378</v>
      </c>
      <c r="E4548" s="182">
        <v>7</v>
      </c>
      <c r="F4548" s="182" t="s">
        <v>1239</v>
      </c>
      <c r="G4548" s="182">
        <v>2021</v>
      </c>
      <c r="H4548" s="186">
        <v>35</v>
      </c>
      <c r="I4548" s="181">
        <v>201</v>
      </c>
      <c r="J4548" s="189" t="s">
        <v>47</v>
      </c>
      <c r="K4548" s="187">
        <v>2412.6</v>
      </c>
      <c r="L4548" s="185" t="s">
        <v>64</v>
      </c>
      <c r="M4548" s="179" t="s">
        <v>1308</v>
      </c>
      <c r="N4548" s="191" t="s">
        <v>1309</v>
      </c>
      <c r="O4548" s="190" t="s">
        <v>1309</v>
      </c>
      <c r="P4548" s="180" t="s">
        <v>1310</v>
      </c>
      <c r="Q4548" s="180" t="s">
        <v>1313</v>
      </c>
      <c r="R4548" s="186">
        <v>0</v>
      </c>
      <c r="S4548" s="186">
        <v>1</v>
      </c>
      <c r="T4548" s="188">
        <v>36</v>
      </c>
    </row>
    <row r="4549" spans="1:20" s="178" customFormat="1" ht="12.75" customHeight="1" x14ac:dyDescent="0.2">
      <c r="A4549" s="182">
        <v>80</v>
      </c>
      <c r="B4549" s="184" t="s">
        <v>3</v>
      </c>
      <c r="C4549" s="181">
        <v>1</v>
      </c>
      <c r="D4549" s="183">
        <v>44378</v>
      </c>
      <c r="E4549" s="182">
        <v>7</v>
      </c>
      <c r="F4549" s="182" t="s">
        <v>1239</v>
      </c>
      <c r="G4549" s="182">
        <v>2021</v>
      </c>
      <c r="H4549" s="186">
        <v>200</v>
      </c>
      <c r="I4549" s="181">
        <v>201</v>
      </c>
      <c r="J4549" s="189" t="s">
        <v>47</v>
      </c>
      <c r="K4549" s="187">
        <v>16424.740000000002</v>
      </c>
      <c r="L4549" s="185" t="s">
        <v>1340</v>
      </c>
      <c r="M4549" s="179" t="s">
        <v>1308</v>
      </c>
      <c r="N4549" s="191" t="s">
        <v>1309</v>
      </c>
      <c r="O4549" s="190" t="s">
        <v>1309</v>
      </c>
      <c r="P4549" s="180" t="s">
        <v>1310</v>
      </c>
      <c r="Q4549" s="180" t="s">
        <v>1313</v>
      </c>
      <c r="R4549" s="186">
        <v>16</v>
      </c>
      <c r="S4549" s="186">
        <v>5</v>
      </c>
      <c r="T4549" s="188">
        <v>224</v>
      </c>
    </row>
    <row r="4550" spans="1:20" s="178" customFormat="1" ht="12.75" customHeight="1" x14ac:dyDescent="0.2">
      <c r="A4550" s="182">
        <v>104</v>
      </c>
      <c r="B4550" s="184" t="s">
        <v>4</v>
      </c>
      <c r="C4550" s="181">
        <v>1</v>
      </c>
      <c r="D4550" s="183">
        <v>44378</v>
      </c>
      <c r="E4550" s="182">
        <v>7</v>
      </c>
      <c r="F4550" s="182" t="s">
        <v>1239</v>
      </c>
      <c r="G4550" s="182">
        <v>2021</v>
      </c>
      <c r="H4550" s="186">
        <v>39</v>
      </c>
      <c r="I4550" s="181">
        <v>201</v>
      </c>
      <c r="J4550" s="189" t="s">
        <v>47</v>
      </c>
      <c r="K4550" s="187">
        <v>2816.03</v>
      </c>
      <c r="L4550" s="185" t="s">
        <v>1340</v>
      </c>
      <c r="M4550" s="179" t="s">
        <v>1308</v>
      </c>
      <c r="N4550" s="191" t="s">
        <v>1309</v>
      </c>
      <c r="O4550" s="190" t="s">
        <v>1309</v>
      </c>
      <c r="P4550" s="180" t="s">
        <v>1310</v>
      </c>
      <c r="Q4550" s="180" t="s">
        <v>1313</v>
      </c>
      <c r="R4550" s="186">
        <v>3</v>
      </c>
      <c r="S4550" s="186">
        <v>1</v>
      </c>
      <c r="T4550" s="188">
        <v>44</v>
      </c>
    </row>
    <row r="4551" spans="1:20" s="178" customFormat="1" ht="12.75" customHeight="1" x14ac:dyDescent="0.2">
      <c r="A4551" s="182">
        <v>79</v>
      </c>
      <c r="B4551" s="184" t="s">
        <v>5</v>
      </c>
      <c r="C4551" s="181">
        <v>1</v>
      </c>
      <c r="D4551" s="183">
        <v>44378</v>
      </c>
      <c r="E4551" s="182">
        <v>7</v>
      </c>
      <c r="F4551" s="182" t="s">
        <v>1239</v>
      </c>
      <c r="G4551" s="182">
        <v>2021</v>
      </c>
      <c r="H4551" s="186">
        <v>261</v>
      </c>
      <c r="I4551" s="181">
        <v>201</v>
      </c>
      <c r="J4551" s="189" t="s">
        <v>47</v>
      </c>
      <c r="K4551" s="187">
        <v>27925.52</v>
      </c>
      <c r="L4551" s="185" t="s">
        <v>1341</v>
      </c>
      <c r="M4551" s="179" t="s">
        <v>1308</v>
      </c>
      <c r="N4551" s="191" t="s">
        <v>1309</v>
      </c>
      <c r="O4551" s="190" t="s">
        <v>1309</v>
      </c>
      <c r="P4551" s="180" t="s">
        <v>1310</v>
      </c>
      <c r="Q4551" s="180" t="s">
        <v>1313</v>
      </c>
      <c r="R4551" s="186">
        <v>0</v>
      </c>
      <c r="S4551" s="186">
        <v>6</v>
      </c>
      <c r="T4551" s="188">
        <v>184</v>
      </c>
    </row>
    <row r="4552" spans="1:20" s="178" customFormat="1" ht="12.75" customHeight="1" x14ac:dyDescent="0.2">
      <c r="A4552" s="182" t="s">
        <v>1289</v>
      </c>
      <c r="B4552" s="184" t="s">
        <v>43</v>
      </c>
      <c r="C4552" s="181">
        <v>1</v>
      </c>
      <c r="D4552" s="183">
        <v>44378</v>
      </c>
      <c r="E4552" s="182">
        <v>7</v>
      </c>
      <c r="F4552" s="182" t="s">
        <v>1239</v>
      </c>
      <c r="G4552" s="182">
        <v>2021</v>
      </c>
      <c r="H4552" s="186">
        <v>3687</v>
      </c>
      <c r="I4552" s="181">
        <v>201</v>
      </c>
      <c r="J4552" s="189" t="s">
        <v>47</v>
      </c>
      <c r="K4552" s="187">
        <v>220805.62</v>
      </c>
      <c r="L4552" s="185" t="s">
        <v>62</v>
      </c>
      <c r="M4552" s="179" t="s">
        <v>1308</v>
      </c>
      <c r="N4552" s="191" t="s">
        <v>1309</v>
      </c>
      <c r="O4552" s="190" t="s">
        <v>1309</v>
      </c>
      <c r="P4552" s="180" t="s">
        <v>1310</v>
      </c>
      <c r="Q4552" s="180" t="s">
        <v>1313</v>
      </c>
      <c r="R4552" s="186">
        <v>288</v>
      </c>
      <c r="S4552" s="186">
        <v>85</v>
      </c>
      <c r="T4552" s="188">
        <v>4123</v>
      </c>
    </row>
    <row r="4553" spans="1:20" s="178" customFormat="1" ht="12.75" customHeight="1" x14ac:dyDescent="0.2">
      <c r="A4553" s="182" t="s">
        <v>1290</v>
      </c>
      <c r="B4553" s="184" t="s">
        <v>1243</v>
      </c>
      <c r="C4553" s="181">
        <v>1</v>
      </c>
      <c r="D4553" s="183">
        <v>44378</v>
      </c>
      <c r="E4553" s="182">
        <v>7</v>
      </c>
      <c r="F4553" s="182" t="s">
        <v>1239</v>
      </c>
      <c r="G4553" s="182">
        <v>2021</v>
      </c>
      <c r="H4553" s="186">
        <v>3360</v>
      </c>
      <c r="I4553" s="181">
        <v>201</v>
      </c>
      <c r="J4553" s="189" t="s">
        <v>47</v>
      </c>
      <c r="K4553" s="187">
        <v>223350.55</v>
      </c>
      <c r="L4553" s="185" t="s">
        <v>1337</v>
      </c>
      <c r="M4553" s="179" t="s">
        <v>1308</v>
      </c>
      <c r="N4553" s="191" t="s">
        <v>1309</v>
      </c>
      <c r="O4553" s="190" t="s">
        <v>1309</v>
      </c>
      <c r="P4553" s="180" t="s">
        <v>1310</v>
      </c>
      <c r="Q4553" s="180" t="s">
        <v>1313</v>
      </c>
      <c r="R4553" s="186">
        <v>263</v>
      </c>
      <c r="S4553" s="186">
        <v>77</v>
      </c>
      <c r="T4553" s="188">
        <v>3753</v>
      </c>
    </row>
    <row r="4554" spans="1:20" s="178" customFormat="1" ht="12.75" customHeight="1" x14ac:dyDescent="0.2">
      <c r="A4554" s="182" t="s">
        <v>1291</v>
      </c>
      <c r="B4554" s="184" t="s">
        <v>1244</v>
      </c>
      <c r="C4554" s="181">
        <v>1</v>
      </c>
      <c r="D4554" s="183">
        <v>44378</v>
      </c>
      <c r="E4554" s="182">
        <v>7</v>
      </c>
      <c r="F4554" s="182" t="s">
        <v>1239</v>
      </c>
      <c r="G4554" s="182">
        <v>2021</v>
      </c>
      <c r="H4554" s="186">
        <v>5220</v>
      </c>
      <c r="I4554" s="181">
        <v>201</v>
      </c>
      <c r="J4554" s="189" t="s">
        <v>47</v>
      </c>
      <c r="K4554" s="187">
        <v>321274.98</v>
      </c>
      <c r="L4554" s="185" t="s">
        <v>1337</v>
      </c>
      <c r="M4554" s="179" t="s">
        <v>1308</v>
      </c>
      <c r="N4554" s="191" t="s">
        <v>1309</v>
      </c>
      <c r="O4554" s="190" t="s">
        <v>1309</v>
      </c>
      <c r="P4554" s="180" t="s">
        <v>1310</v>
      </c>
      <c r="Q4554" s="180" t="s">
        <v>1313</v>
      </c>
      <c r="R4554" s="186">
        <v>408</v>
      </c>
      <c r="S4554" s="186">
        <v>120</v>
      </c>
      <c r="T4554" s="188">
        <v>5838</v>
      </c>
    </row>
    <row r="4555" spans="1:20" s="178" customFormat="1" ht="12.75" customHeight="1" x14ac:dyDescent="0.2">
      <c r="A4555" s="182">
        <v>28</v>
      </c>
      <c r="B4555" s="184" t="s">
        <v>16</v>
      </c>
      <c r="C4555" s="181">
        <v>1</v>
      </c>
      <c r="D4555" s="183">
        <v>44378</v>
      </c>
      <c r="E4555" s="182">
        <v>7</v>
      </c>
      <c r="F4555" s="182" t="s">
        <v>1239</v>
      </c>
      <c r="G4555" s="182">
        <v>2021</v>
      </c>
      <c r="H4555" s="186">
        <v>32</v>
      </c>
      <c r="I4555" s="181">
        <v>201</v>
      </c>
      <c r="J4555" s="189" t="s">
        <v>47</v>
      </c>
      <c r="K4555" s="187">
        <v>2354.62</v>
      </c>
      <c r="L4555" s="185" t="s">
        <v>88</v>
      </c>
      <c r="M4555" s="179" t="s">
        <v>1308</v>
      </c>
      <c r="N4555" s="191" t="s">
        <v>1309</v>
      </c>
      <c r="O4555" s="190" t="s">
        <v>1309</v>
      </c>
      <c r="P4555" s="180" t="s">
        <v>1310</v>
      </c>
      <c r="Q4555" s="180" t="s">
        <v>1313</v>
      </c>
      <c r="R4555" s="186">
        <v>0</v>
      </c>
      <c r="S4555" s="186">
        <v>1</v>
      </c>
      <c r="T4555" s="188">
        <v>34</v>
      </c>
    </row>
    <row r="4556" spans="1:20" s="178" customFormat="1" ht="12.75" customHeight="1" x14ac:dyDescent="0.2">
      <c r="A4556" s="182" t="s">
        <v>1285</v>
      </c>
      <c r="B4556" s="184" t="s">
        <v>44</v>
      </c>
      <c r="C4556" s="181">
        <v>1</v>
      </c>
      <c r="D4556" s="183">
        <v>44378</v>
      </c>
      <c r="E4556" s="182">
        <v>7</v>
      </c>
      <c r="F4556" s="182" t="s">
        <v>1239</v>
      </c>
      <c r="G4556" s="182">
        <v>2021</v>
      </c>
      <c r="H4556" s="186">
        <v>0</v>
      </c>
      <c r="I4556" s="181">
        <v>201</v>
      </c>
      <c r="J4556" s="189" t="s">
        <v>47</v>
      </c>
      <c r="K4556" s="187">
        <v>0</v>
      </c>
      <c r="L4556" s="185" t="s">
        <v>88</v>
      </c>
      <c r="M4556" s="179" t="s">
        <v>1308</v>
      </c>
      <c r="N4556" s="191" t="s">
        <v>1309</v>
      </c>
      <c r="O4556" s="190" t="s">
        <v>1309</v>
      </c>
      <c r="P4556" s="180" t="s">
        <v>1310</v>
      </c>
      <c r="Q4556" s="180" t="s">
        <v>1313</v>
      </c>
      <c r="R4556" s="186">
        <v>0</v>
      </c>
      <c r="S4556" s="186">
        <v>0</v>
      </c>
      <c r="T4556" s="188">
        <v>296</v>
      </c>
    </row>
    <row r="4557" spans="1:20" s="178" customFormat="1" ht="12.75" customHeight="1" x14ac:dyDescent="0.2">
      <c r="A4557" s="182" t="s">
        <v>1293</v>
      </c>
      <c r="B4557" s="184" t="s">
        <v>89</v>
      </c>
      <c r="C4557" s="181">
        <v>1</v>
      </c>
      <c r="D4557" s="183">
        <v>44378</v>
      </c>
      <c r="E4557" s="182">
        <v>7</v>
      </c>
      <c r="F4557" s="182" t="s">
        <v>1239</v>
      </c>
      <c r="G4557" s="182">
        <v>2021</v>
      </c>
      <c r="H4557" s="186">
        <v>591</v>
      </c>
      <c r="I4557" s="181">
        <v>201</v>
      </c>
      <c r="J4557" s="189" t="s">
        <v>47</v>
      </c>
      <c r="K4557" s="187">
        <v>32549.66</v>
      </c>
      <c r="L4557" s="185" t="s">
        <v>89</v>
      </c>
      <c r="M4557" s="179" t="s">
        <v>1308</v>
      </c>
      <c r="N4557" s="191" t="s">
        <v>1309</v>
      </c>
      <c r="O4557" s="190" t="s">
        <v>1309</v>
      </c>
      <c r="P4557" s="180" t="s">
        <v>1310</v>
      </c>
      <c r="Q4557" s="180" t="s">
        <v>1313</v>
      </c>
      <c r="R4557" s="186">
        <v>0</v>
      </c>
      <c r="S4557" s="186">
        <v>14</v>
      </c>
      <c r="T4557" s="188">
        <v>614</v>
      </c>
    </row>
    <row r="4558" spans="1:20" s="178" customFormat="1" ht="12.75" customHeight="1" x14ac:dyDescent="0.2">
      <c r="A4558" s="182">
        <v>82</v>
      </c>
      <c r="B4558" s="184" t="s">
        <v>8</v>
      </c>
      <c r="C4558" s="181">
        <v>1</v>
      </c>
      <c r="D4558" s="183">
        <v>44378</v>
      </c>
      <c r="E4558" s="182">
        <v>7</v>
      </c>
      <c r="F4558" s="182" t="s">
        <v>1239</v>
      </c>
      <c r="G4558" s="182">
        <v>2021</v>
      </c>
      <c r="H4558" s="186">
        <v>754</v>
      </c>
      <c r="I4558" s="181">
        <v>201</v>
      </c>
      <c r="J4558" s="189" t="s">
        <v>47</v>
      </c>
      <c r="K4558" s="187">
        <v>61715.49</v>
      </c>
      <c r="L4558" s="185" t="s">
        <v>1338</v>
      </c>
      <c r="M4558" s="179" t="s">
        <v>1308</v>
      </c>
      <c r="N4558" s="191" t="s">
        <v>1309</v>
      </c>
      <c r="O4558" s="190" t="s">
        <v>1309</v>
      </c>
      <c r="P4558" s="180" t="s">
        <v>1310</v>
      </c>
      <c r="Q4558" s="180" t="s">
        <v>1313</v>
      </c>
      <c r="R4558" s="186">
        <v>60</v>
      </c>
      <c r="S4558" s="186">
        <v>17</v>
      </c>
      <c r="T4558" s="188">
        <v>841</v>
      </c>
    </row>
    <row r="4559" spans="1:20" s="178" customFormat="1" ht="12.75" customHeight="1" x14ac:dyDescent="0.2">
      <c r="A4559" s="182">
        <v>75</v>
      </c>
      <c r="B4559" s="184" t="s">
        <v>9</v>
      </c>
      <c r="C4559" s="181">
        <v>1</v>
      </c>
      <c r="D4559" s="183">
        <v>44378</v>
      </c>
      <c r="E4559" s="182">
        <v>7</v>
      </c>
      <c r="F4559" s="182" t="s">
        <v>1239</v>
      </c>
      <c r="G4559" s="182">
        <v>2021</v>
      </c>
      <c r="H4559" s="186">
        <v>301</v>
      </c>
      <c r="I4559" s="181">
        <v>201</v>
      </c>
      <c r="J4559" s="189" t="s">
        <v>47</v>
      </c>
      <c r="K4559" s="187">
        <v>20383.939999999999</v>
      </c>
      <c r="L4559" s="185" t="s">
        <v>1338</v>
      </c>
      <c r="M4559" s="179" t="s">
        <v>1308</v>
      </c>
      <c r="N4559" s="191" t="s">
        <v>1309</v>
      </c>
      <c r="O4559" s="190" t="s">
        <v>1309</v>
      </c>
      <c r="P4559" s="180" t="s">
        <v>1310</v>
      </c>
      <c r="Q4559" s="180" t="s">
        <v>1313</v>
      </c>
      <c r="R4559" s="186">
        <v>24</v>
      </c>
      <c r="S4559" s="186">
        <v>7</v>
      </c>
      <c r="T4559" s="188">
        <v>150</v>
      </c>
    </row>
    <row r="4560" spans="1:20" s="178" customFormat="1" ht="12.75" customHeight="1" x14ac:dyDescent="0.2">
      <c r="A4560" s="182">
        <v>59</v>
      </c>
      <c r="B4560" s="184" t="s">
        <v>10</v>
      </c>
      <c r="C4560" s="181">
        <v>1</v>
      </c>
      <c r="D4560" s="183">
        <v>44378</v>
      </c>
      <c r="E4560" s="182">
        <v>7</v>
      </c>
      <c r="F4560" s="182" t="s">
        <v>1239</v>
      </c>
      <c r="G4560" s="182">
        <v>2021</v>
      </c>
      <c r="H4560" s="186">
        <v>544</v>
      </c>
      <c r="I4560" s="181">
        <v>201</v>
      </c>
      <c r="J4560" s="189" t="s">
        <v>47</v>
      </c>
      <c r="K4560" s="187">
        <v>41174.11</v>
      </c>
      <c r="L4560" s="185" t="s">
        <v>1338</v>
      </c>
      <c r="M4560" s="179" t="s">
        <v>1308</v>
      </c>
      <c r="N4560" s="191" t="s">
        <v>1309</v>
      </c>
      <c r="O4560" s="190" t="s">
        <v>1309</v>
      </c>
      <c r="P4560" s="180" t="s">
        <v>1310</v>
      </c>
      <c r="Q4560" s="180" t="s">
        <v>1313</v>
      </c>
      <c r="R4560" s="186">
        <v>43</v>
      </c>
      <c r="S4560" s="186">
        <v>13</v>
      </c>
      <c r="T4560" s="188">
        <v>605</v>
      </c>
    </row>
    <row r="4561" spans="1:20" s="178" customFormat="1" ht="12.75" customHeight="1" x14ac:dyDescent="0.2">
      <c r="A4561" s="182">
        <v>65</v>
      </c>
      <c r="B4561" s="184" t="s">
        <v>11</v>
      </c>
      <c r="C4561" s="181">
        <v>1</v>
      </c>
      <c r="D4561" s="183">
        <v>44378</v>
      </c>
      <c r="E4561" s="182">
        <v>7</v>
      </c>
      <c r="F4561" s="182" t="s">
        <v>1239</v>
      </c>
      <c r="G4561" s="182">
        <v>2021</v>
      </c>
      <c r="H4561" s="186">
        <v>578</v>
      </c>
      <c r="I4561" s="181">
        <v>201</v>
      </c>
      <c r="J4561" s="189" t="s">
        <v>47</v>
      </c>
      <c r="K4561" s="187">
        <v>42309.52</v>
      </c>
      <c r="L4561" s="185" t="s">
        <v>1338</v>
      </c>
      <c r="M4561" s="179" t="s">
        <v>1308</v>
      </c>
      <c r="N4561" s="191" t="s">
        <v>1309</v>
      </c>
      <c r="O4561" s="190" t="s">
        <v>1309</v>
      </c>
      <c r="P4561" s="180" t="s">
        <v>1310</v>
      </c>
      <c r="Q4561" s="180" t="s">
        <v>1313</v>
      </c>
      <c r="R4561" s="186">
        <v>45</v>
      </c>
      <c r="S4561" s="186">
        <v>13</v>
      </c>
      <c r="T4561" s="188">
        <v>644</v>
      </c>
    </row>
    <row r="4562" spans="1:20" s="178" customFormat="1" ht="12.75" customHeight="1" x14ac:dyDescent="0.2">
      <c r="A4562" s="182">
        <v>63</v>
      </c>
      <c r="B4562" s="184" t="s">
        <v>12</v>
      </c>
      <c r="C4562" s="181">
        <v>1</v>
      </c>
      <c r="D4562" s="183">
        <v>44378</v>
      </c>
      <c r="E4562" s="182">
        <v>7</v>
      </c>
      <c r="F4562" s="182" t="s">
        <v>1239</v>
      </c>
      <c r="G4562" s="182">
        <v>2021</v>
      </c>
      <c r="H4562" s="186">
        <v>711</v>
      </c>
      <c r="I4562" s="181">
        <v>201</v>
      </c>
      <c r="J4562" s="189" t="s">
        <v>47</v>
      </c>
      <c r="K4562" s="187">
        <v>53157</v>
      </c>
      <c r="L4562" s="185" t="s">
        <v>1338</v>
      </c>
      <c r="M4562" s="179" t="s">
        <v>1308</v>
      </c>
      <c r="N4562" s="191" t="s">
        <v>1309</v>
      </c>
      <c r="O4562" s="190" t="s">
        <v>1309</v>
      </c>
      <c r="P4562" s="180" t="s">
        <v>1310</v>
      </c>
      <c r="Q4562" s="180" t="s">
        <v>1313</v>
      </c>
      <c r="R4562" s="186">
        <v>56</v>
      </c>
      <c r="S4562" s="186">
        <v>16</v>
      </c>
      <c r="T4562" s="188">
        <v>792</v>
      </c>
    </row>
    <row r="4563" spans="1:20" s="178" customFormat="1" ht="12.75" customHeight="1" x14ac:dyDescent="0.2">
      <c r="A4563" s="182">
        <v>76</v>
      </c>
      <c r="B4563" s="184" t="s">
        <v>50</v>
      </c>
      <c r="C4563" s="181">
        <v>1</v>
      </c>
      <c r="D4563" s="183">
        <v>44378</v>
      </c>
      <c r="E4563" s="182">
        <v>7</v>
      </c>
      <c r="F4563" s="182" t="s">
        <v>1239</v>
      </c>
      <c r="G4563" s="182">
        <v>2021</v>
      </c>
      <c r="H4563" s="186">
        <v>287</v>
      </c>
      <c r="I4563" s="181">
        <v>201</v>
      </c>
      <c r="J4563" s="189" t="s">
        <v>47</v>
      </c>
      <c r="K4563" s="187">
        <v>23014.880000000001</v>
      </c>
      <c r="L4563" s="185" t="s">
        <v>1338</v>
      </c>
      <c r="M4563" s="179" t="s">
        <v>1308</v>
      </c>
      <c r="N4563" s="191" t="s">
        <v>1309</v>
      </c>
      <c r="O4563" s="190" t="s">
        <v>1309</v>
      </c>
      <c r="P4563" s="180" t="s">
        <v>1310</v>
      </c>
      <c r="Q4563" s="180" t="s">
        <v>1313</v>
      </c>
      <c r="R4563" s="186">
        <v>22</v>
      </c>
      <c r="S4563" s="186">
        <v>7</v>
      </c>
      <c r="T4563" s="188">
        <v>301</v>
      </c>
    </row>
    <row r="4564" spans="1:20" s="178" customFormat="1" ht="12.75" customHeight="1" x14ac:dyDescent="0.2">
      <c r="A4564" s="182">
        <v>150</v>
      </c>
      <c r="B4564" s="184" t="s">
        <v>13</v>
      </c>
      <c r="C4564" s="181">
        <v>1</v>
      </c>
      <c r="D4564" s="183">
        <v>44378</v>
      </c>
      <c r="E4564" s="182">
        <v>7</v>
      </c>
      <c r="F4564" s="182" t="s">
        <v>1239</v>
      </c>
      <c r="G4564" s="182">
        <v>2021</v>
      </c>
      <c r="H4564" s="186">
        <v>8</v>
      </c>
      <c r="I4564" s="181">
        <v>201</v>
      </c>
      <c r="J4564" s="189" t="s">
        <v>47</v>
      </c>
      <c r="K4564" s="187">
        <v>792.34</v>
      </c>
      <c r="L4564" s="185" t="s">
        <v>1339</v>
      </c>
      <c r="M4564" s="179" t="s">
        <v>1308</v>
      </c>
      <c r="N4564" s="191" t="s">
        <v>1309</v>
      </c>
      <c r="O4564" s="190" t="s">
        <v>1309</v>
      </c>
      <c r="P4564" s="180" t="s">
        <v>1310</v>
      </c>
      <c r="Q4564" s="180" t="s">
        <v>1313</v>
      </c>
      <c r="R4564" s="186">
        <v>0</v>
      </c>
      <c r="S4564" s="186">
        <v>0</v>
      </c>
      <c r="T4564" s="188">
        <v>8</v>
      </c>
    </row>
    <row r="4565" spans="1:20" s="178" customFormat="1" ht="12.75" customHeight="1" x14ac:dyDescent="0.2">
      <c r="A4565" s="182">
        <v>71</v>
      </c>
      <c r="B4565" s="184" t="s">
        <v>14</v>
      </c>
      <c r="C4565" s="181">
        <v>1</v>
      </c>
      <c r="D4565" s="183">
        <v>44378</v>
      </c>
      <c r="E4565" s="182">
        <v>7</v>
      </c>
      <c r="F4565" s="182" t="s">
        <v>1239</v>
      </c>
      <c r="G4565" s="182">
        <v>2021</v>
      </c>
      <c r="H4565" s="186">
        <v>136</v>
      </c>
      <c r="I4565" s="181">
        <v>201</v>
      </c>
      <c r="J4565" s="189" t="s">
        <v>47</v>
      </c>
      <c r="K4565" s="187">
        <v>13790.09</v>
      </c>
      <c r="L4565" s="185" t="s">
        <v>1339</v>
      </c>
      <c r="M4565" s="179" t="s">
        <v>1308</v>
      </c>
      <c r="N4565" s="191" t="s">
        <v>1309</v>
      </c>
      <c r="O4565" s="190" t="s">
        <v>1309</v>
      </c>
      <c r="P4565" s="180" t="s">
        <v>1310</v>
      </c>
      <c r="Q4565" s="180" t="s">
        <v>1313</v>
      </c>
      <c r="R4565" s="186">
        <v>0</v>
      </c>
      <c r="S4565" s="186">
        <v>3</v>
      </c>
      <c r="T4565" s="188">
        <v>141</v>
      </c>
    </row>
    <row r="4566" spans="1:20" s="178" customFormat="1" ht="12.75" customHeight="1" x14ac:dyDescent="0.2">
      <c r="A4566" s="182">
        <v>82</v>
      </c>
      <c r="B4566" s="184" t="s">
        <v>8</v>
      </c>
      <c r="C4566" s="181">
        <v>1</v>
      </c>
      <c r="D4566" s="183">
        <v>44378</v>
      </c>
      <c r="E4566" s="182">
        <v>7</v>
      </c>
      <c r="F4566" s="182" t="s">
        <v>1239</v>
      </c>
      <c r="G4566" s="182">
        <v>2021</v>
      </c>
      <c r="H4566" s="186">
        <v>35</v>
      </c>
      <c r="I4566" s="181">
        <v>218</v>
      </c>
      <c r="J4566" s="189" t="s">
        <v>112</v>
      </c>
      <c r="K4566" s="187">
        <v>2726.68</v>
      </c>
      <c r="L4566" s="185" t="s">
        <v>55</v>
      </c>
      <c r="M4566" s="179" t="s">
        <v>1308</v>
      </c>
      <c r="N4566" s="191" t="s">
        <v>1309</v>
      </c>
      <c r="O4566" s="190" t="s">
        <v>1309</v>
      </c>
      <c r="P4566" s="180" t="s">
        <v>1316</v>
      </c>
      <c r="Q4566" s="180" t="s">
        <v>1317</v>
      </c>
      <c r="R4566" s="186">
        <v>4</v>
      </c>
      <c r="S4566" s="186">
        <v>1</v>
      </c>
      <c r="T4566" s="188">
        <v>40</v>
      </c>
    </row>
    <row r="4567" spans="1:20" s="178" customFormat="1" ht="12.75" customHeight="1" x14ac:dyDescent="0.2">
      <c r="A4567" s="182">
        <v>59</v>
      </c>
      <c r="B4567" s="184" t="s">
        <v>10</v>
      </c>
      <c r="C4567" s="181">
        <v>1</v>
      </c>
      <c r="D4567" s="183">
        <v>44378</v>
      </c>
      <c r="E4567" s="182">
        <v>7</v>
      </c>
      <c r="F4567" s="182" t="s">
        <v>1239</v>
      </c>
      <c r="G4567" s="182">
        <v>2021</v>
      </c>
      <c r="H4567" s="186">
        <v>6</v>
      </c>
      <c r="I4567" s="181">
        <v>218</v>
      </c>
      <c r="J4567" s="189" t="s">
        <v>112</v>
      </c>
      <c r="K4567" s="187">
        <v>465.1</v>
      </c>
      <c r="L4567" s="185" t="s">
        <v>55</v>
      </c>
      <c r="M4567" s="179" t="s">
        <v>1308</v>
      </c>
      <c r="N4567" s="191" t="s">
        <v>1309</v>
      </c>
      <c r="O4567" s="190" t="s">
        <v>1309</v>
      </c>
      <c r="P4567" s="180" t="s">
        <v>1316</v>
      </c>
      <c r="Q4567" s="180" t="s">
        <v>1317</v>
      </c>
      <c r="R4567" s="186">
        <v>1</v>
      </c>
      <c r="S4567" s="186">
        <v>0</v>
      </c>
      <c r="T4567" s="188">
        <v>7</v>
      </c>
    </row>
    <row r="4568" spans="1:20" s="178" customFormat="1" ht="12.75" customHeight="1" x14ac:dyDescent="0.2">
      <c r="A4568" s="182">
        <v>63</v>
      </c>
      <c r="B4568" s="184" t="s">
        <v>12</v>
      </c>
      <c r="C4568" s="181">
        <v>1</v>
      </c>
      <c r="D4568" s="183">
        <v>44378</v>
      </c>
      <c r="E4568" s="182">
        <v>7</v>
      </c>
      <c r="F4568" s="182" t="s">
        <v>1239</v>
      </c>
      <c r="G4568" s="182">
        <v>2021</v>
      </c>
      <c r="H4568" s="186">
        <v>171</v>
      </c>
      <c r="I4568" s="181">
        <v>218</v>
      </c>
      <c r="J4568" s="189" t="s">
        <v>112</v>
      </c>
      <c r="K4568" s="187">
        <v>11066.66</v>
      </c>
      <c r="L4568" s="185" t="s">
        <v>55</v>
      </c>
      <c r="M4568" s="179" t="s">
        <v>1308</v>
      </c>
      <c r="N4568" s="191" t="s">
        <v>1309</v>
      </c>
      <c r="O4568" s="190" t="s">
        <v>1309</v>
      </c>
      <c r="P4568" s="180" t="s">
        <v>1316</v>
      </c>
      <c r="Q4568" s="180" t="s">
        <v>1317</v>
      </c>
      <c r="R4568" s="186">
        <v>19</v>
      </c>
      <c r="S4568" s="186">
        <v>3</v>
      </c>
      <c r="T4568" s="188">
        <v>193</v>
      </c>
    </row>
    <row r="4569" spans="1:20" s="178" customFormat="1" ht="12.75" customHeight="1" x14ac:dyDescent="0.2">
      <c r="A4569" s="182">
        <v>76</v>
      </c>
      <c r="B4569" s="184" t="s">
        <v>50</v>
      </c>
      <c r="C4569" s="181">
        <v>1</v>
      </c>
      <c r="D4569" s="183">
        <v>44378</v>
      </c>
      <c r="E4569" s="182">
        <v>7</v>
      </c>
      <c r="F4569" s="182" t="s">
        <v>1239</v>
      </c>
      <c r="G4569" s="182">
        <v>2021</v>
      </c>
      <c r="H4569" s="186">
        <v>3</v>
      </c>
      <c r="I4569" s="181">
        <v>218</v>
      </c>
      <c r="J4569" s="189" t="s">
        <v>112</v>
      </c>
      <c r="K4569" s="187">
        <v>193.61</v>
      </c>
      <c r="L4569" s="185" t="s">
        <v>55</v>
      </c>
      <c r="M4569" s="179" t="s">
        <v>1308</v>
      </c>
      <c r="N4569" s="191" t="s">
        <v>1309</v>
      </c>
      <c r="O4569" s="190" t="s">
        <v>1309</v>
      </c>
      <c r="P4569" s="180" t="s">
        <v>1316</v>
      </c>
      <c r="Q4569" s="180" t="s">
        <v>1317</v>
      </c>
      <c r="R4569" s="186">
        <v>0</v>
      </c>
      <c r="S4569" s="186">
        <v>0</v>
      </c>
      <c r="T4569" s="188">
        <v>3</v>
      </c>
    </row>
    <row r="4570" spans="1:20" s="178" customFormat="1" ht="12.75" customHeight="1" x14ac:dyDescent="0.2">
      <c r="A4570" s="182">
        <v>65</v>
      </c>
      <c r="B4570" s="184" t="s">
        <v>11</v>
      </c>
      <c r="C4570" s="181">
        <v>1</v>
      </c>
      <c r="D4570" s="183">
        <v>44378</v>
      </c>
      <c r="E4570" s="182">
        <v>7</v>
      </c>
      <c r="F4570" s="182" t="s">
        <v>1239</v>
      </c>
      <c r="G4570" s="182">
        <v>2021</v>
      </c>
      <c r="H4570" s="186">
        <v>21</v>
      </c>
      <c r="I4570" s="181">
        <v>218</v>
      </c>
      <c r="J4570" s="189" t="s">
        <v>112</v>
      </c>
      <c r="K4570" s="187">
        <v>1007.04</v>
      </c>
      <c r="L4570" s="185" t="s">
        <v>55</v>
      </c>
      <c r="M4570" s="179" t="s">
        <v>1308</v>
      </c>
      <c r="N4570" s="191" t="s">
        <v>1309</v>
      </c>
      <c r="O4570" s="190" t="s">
        <v>1309</v>
      </c>
      <c r="P4570" s="180" t="s">
        <v>1316</v>
      </c>
      <c r="Q4570" s="180" t="s">
        <v>1317</v>
      </c>
      <c r="R4570" s="186">
        <v>2</v>
      </c>
      <c r="S4570" s="186">
        <v>0</v>
      </c>
      <c r="T4570" s="188">
        <v>23</v>
      </c>
    </row>
    <row r="4571" spans="1:20" s="178" customFormat="1" ht="12.75" customHeight="1" x14ac:dyDescent="0.2">
      <c r="A4571" s="182">
        <v>75</v>
      </c>
      <c r="B4571" s="184" t="s">
        <v>9</v>
      </c>
      <c r="C4571" s="181">
        <v>1</v>
      </c>
      <c r="D4571" s="183">
        <v>44378</v>
      </c>
      <c r="E4571" s="182">
        <v>7</v>
      </c>
      <c r="F4571" s="182" t="s">
        <v>1239</v>
      </c>
      <c r="G4571" s="182">
        <v>2021</v>
      </c>
      <c r="H4571" s="186">
        <v>15</v>
      </c>
      <c r="I4571" s="181">
        <v>218</v>
      </c>
      <c r="J4571" s="189" t="s">
        <v>112</v>
      </c>
      <c r="K4571" s="187">
        <v>1051.6099999999999</v>
      </c>
      <c r="L4571" s="185" t="s">
        <v>55</v>
      </c>
      <c r="M4571" s="179" t="s">
        <v>1308</v>
      </c>
      <c r="N4571" s="191" t="s">
        <v>1309</v>
      </c>
      <c r="O4571" s="190" t="s">
        <v>1309</v>
      </c>
      <c r="P4571" s="180" t="s">
        <v>1316</v>
      </c>
      <c r="Q4571" s="180" t="s">
        <v>1317</v>
      </c>
      <c r="R4571" s="186">
        <v>2</v>
      </c>
      <c r="S4571" s="186">
        <v>0</v>
      </c>
      <c r="T4571" s="188">
        <v>17</v>
      </c>
    </row>
    <row r="4572" spans="1:20" s="178" customFormat="1" ht="12.75" customHeight="1" x14ac:dyDescent="0.2">
      <c r="A4572" s="182" t="s">
        <v>1290</v>
      </c>
      <c r="B4572" s="184" t="s">
        <v>1243</v>
      </c>
      <c r="C4572" s="181">
        <v>1</v>
      </c>
      <c r="D4572" s="183">
        <v>44378</v>
      </c>
      <c r="E4572" s="182">
        <v>7</v>
      </c>
      <c r="F4572" s="182" t="s">
        <v>1239</v>
      </c>
      <c r="G4572" s="182">
        <v>2021</v>
      </c>
      <c r="H4572" s="186">
        <v>1138</v>
      </c>
      <c r="I4572" s="181">
        <v>218</v>
      </c>
      <c r="J4572" s="189" t="s">
        <v>112</v>
      </c>
      <c r="K4572" s="187">
        <v>73755.45</v>
      </c>
      <c r="L4572" s="185" t="s">
        <v>1337</v>
      </c>
      <c r="M4572" s="179" t="s">
        <v>1308</v>
      </c>
      <c r="N4572" s="191" t="s">
        <v>1309</v>
      </c>
      <c r="O4572" s="190" t="s">
        <v>1309</v>
      </c>
      <c r="P4572" s="180" t="s">
        <v>1316</v>
      </c>
      <c r="Q4572" s="180" t="s">
        <v>1317</v>
      </c>
      <c r="R4572" s="186">
        <v>125</v>
      </c>
      <c r="S4572" s="186">
        <v>23</v>
      </c>
      <c r="T4572" s="188">
        <v>1286</v>
      </c>
    </row>
    <row r="4573" spans="1:20" s="178" customFormat="1" ht="12.75" customHeight="1" x14ac:dyDescent="0.2">
      <c r="A4573" s="182" t="s">
        <v>1291</v>
      </c>
      <c r="B4573" s="184" t="s">
        <v>1244</v>
      </c>
      <c r="C4573" s="181">
        <v>1</v>
      </c>
      <c r="D4573" s="183">
        <v>44378</v>
      </c>
      <c r="E4573" s="182">
        <v>7</v>
      </c>
      <c r="F4573" s="182" t="s">
        <v>1239</v>
      </c>
      <c r="G4573" s="182">
        <v>2021</v>
      </c>
      <c r="H4573" s="186">
        <v>69</v>
      </c>
      <c r="I4573" s="181">
        <v>218</v>
      </c>
      <c r="J4573" s="189" t="s">
        <v>112</v>
      </c>
      <c r="K4573" s="187">
        <v>4367.54</v>
      </c>
      <c r="L4573" s="185" t="s">
        <v>1337</v>
      </c>
      <c r="M4573" s="179" t="s">
        <v>1308</v>
      </c>
      <c r="N4573" s="191" t="s">
        <v>1309</v>
      </c>
      <c r="O4573" s="190" t="s">
        <v>1309</v>
      </c>
      <c r="P4573" s="180" t="s">
        <v>1316</v>
      </c>
      <c r="Q4573" s="180" t="s">
        <v>1317</v>
      </c>
      <c r="R4573" s="186">
        <v>8</v>
      </c>
      <c r="S4573" s="186">
        <v>1</v>
      </c>
      <c r="T4573" s="188">
        <v>78</v>
      </c>
    </row>
    <row r="4574" spans="1:20" s="178" customFormat="1" ht="12.75" customHeight="1" x14ac:dyDescent="0.2">
      <c r="A4574" s="182" t="s">
        <v>1289</v>
      </c>
      <c r="B4574" s="184" t="s">
        <v>43</v>
      </c>
      <c r="C4574" s="181">
        <v>1</v>
      </c>
      <c r="D4574" s="183">
        <v>44378</v>
      </c>
      <c r="E4574" s="182">
        <v>7</v>
      </c>
      <c r="F4574" s="182" t="s">
        <v>1239</v>
      </c>
      <c r="G4574" s="182">
        <v>2021</v>
      </c>
      <c r="H4574" s="186">
        <v>174</v>
      </c>
      <c r="I4574" s="181">
        <v>218</v>
      </c>
      <c r="J4574" s="189" t="s">
        <v>112</v>
      </c>
      <c r="K4574" s="187">
        <v>10706.46</v>
      </c>
      <c r="L4574" s="185" t="s">
        <v>62</v>
      </c>
      <c r="M4574" s="179" t="s">
        <v>1308</v>
      </c>
      <c r="N4574" s="191" t="s">
        <v>1309</v>
      </c>
      <c r="O4574" s="190" t="s">
        <v>1309</v>
      </c>
      <c r="P4574" s="180" t="s">
        <v>1316</v>
      </c>
      <c r="Q4574" s="180" t="s">
        <v>1317</v>
      </c>
      <c r="R4574" s="186">
        <v>19</v>
      </c>
      <c r="S4574" s="186">
        <v>3</v>
      </c>
      <c r="T4574" s="188">
        <v>196</v>
      </c>
    </row>
    <row r="4575" spans="1:20" s="178" customFormat="1" ht="12.75" customHeight="1" x14ac:dyDescent="0.2">
      <c r="A4575" s="182">
        <v>18</v>
      </c>
      <c r="B4575" s="184" t="s">
        <v>63</v>
      </c>
      <c r="C4575" s="181">
        <v>1</v>
      </c>
      <c r="D4575" s="183">
        <v>44378</v>
      </c>
      <c r="E4575" s="182">
        <v>7</v>
      </c>
      <c r="F4575" s="182" t="s">
        <v>1239</v>
      </c>
      <c r="G4575" s="182">
        <v>2021</v>
      </c>
      <c r="H4575" s="186">
        <v>29</v>
      </c>
      <c r="I4575" s="181">
        <v>218</v>
      </c>
      <c r="J4575" s="189" t="s">
        <v>112</v>
      </c>
      <c r="K4575" s="187">
        <v>2353.0100000000002</v>
      </c>
      <c r="L4575" s="185" t="s">
        <v>64</v>
      </c>
      <c r="M4575" s="179" t="s">
        <v>1308</v>
      </c>
      <c r="N4575" s="191" t="s">
        <v>1309</v>
      </c>
      <c r="O4575" s="190" t="s">
        <v>1309</v>
      </c>
      <c r="P4575" s="180" t="s">
        <v>1316</v>
      </c>
      <c r="Q4575" s="180" t="s">
        <v>1317</v>
      </c>
      <c r="R4575" s="186">
        <v>0</v>
      </c>
      <c r="S4575" s="186">
        <v>1</v>
      </c>
      <c r="T4575" s="188">
        <v>30</v>
      </c>
    </row>
    <row r="4576" spans="1:20" s="178" customFormat="1" ht="12.75" customHeight="1" x14ac:dyDescent="0.2">
      <c r="A4576" s="182">
        <v>97</v>
      </c>
      <c r="B4576" s="184" t="s">
        <v>66</v>
      </c>
      <c r="C4576" s="181">
        <v>1</v>
      </c>
      <c r="D4576" s="183">
        <v>44378</v>
      </c>
      <c r="E4576" s="182">
        <v>7</v>
      </c>
      <c r="F4576" s="182" t="s">
        <v>1239</v>
      </c>
      <c r="G4576" s="182">
        <v>2021</v>
      </c>
      <c r="H4576" s="186">
        <v>2</v>
      </c>
      <c r="I4576" s="181">
        <v>218</v>
      </c>
      <c r="J4576" s="189" t="s">
        <v>112</v>
      </c>
      <c r="K4576" s="187">
        <v>198.31</v>
      </c>
      <c r="L4576" s="185" t="s">
        <v>64</v>
      </c>
      <c r="M4576" s="179" t="s">
        <v>1308</v>
      </c>
      <c r="N4576" s="191" t="s">
        <v>1309</v>
      </c>
      <c r="O4576" s="190" t="s">
        <v>1309</v>
      </c>
      <c r="P4576" s="180" t="s">
        <v>1316</v>
      </c>
      <c r="Q4576" s="180" t="s">
        <v>1317</v>
      </c>
      <c r="R4576" s="186">
        <v>0</v>
      </c>
      <c r="S4576" s="186">
        <v>0</v>
      </c>
      <c r="T4576" s="188">
        <v>2</v>
      </c>
    </row>
    <row r="4577" spans="1:20" s="178" customFormat="1" ht="12.75" customHeight="1" x14ac:dyDescent="0.2">
      <c r="A4577" s="182">
        <v>85</v>
      </c>
      <c r="B4577" s="184" t="s">
        <v>67</v>
      </c>
      <c r="C4577" s="181">
        <v>1</v>
      </c>
      <c r="D4577" s="183">
        <v>44378</v>
      </c>
      <c r="E4577" s="182">
        <v>7</v>
      </c>
      <c r="F4577" s="182" t="s">
        <v>1239</v>
      </c>
      <c r="G4577" s="182">
        <v>2021</v>
      </c>
      <c r="H4577" s="186">
        <v>3</v>
      </c>
      <c r="I4577" s="181">
        <v>218</v>
      </c>
      <c r="J4577" s="189" t="s">
        <v>112</v>
      </c>
      <c r="K4577" s="187">
        <v>246.28</v>
      </c>
      <c r="L4577" s="185" t="s">
        <v>64</v>
      </c>
      <c r="M4577" s="179" t="s">
        <v>1308</v>
      </c>
      <c r="N4577" s="191" t="s">
        <v>1309</v>
      </c>
      <c r="O4577" s="190" t="s">
        <v>1309</v>
      </c>
      <c r="P4577" s="180" t="s">
        <v>1316</v>
      </c>
      <c r="Q4577" s="180" t="s">
        <v>1317</v>
      </c>
      <c r="R4577" s="186">
        <v>0</v>
      </c>
      <c r="S4577" s="186">
        <v>0</v>
      </c>
      <c r="T4577" s="188">
        <v>3</v>
      </c>
    </row>
    <row r="4578" spans="1:20" s="178" customFormat="1" ht="12.75" customHeight="1" x14ac:dyDescent="0.2">
      <c r="A4578" s="182">
        <v>51</v>
      </c>
      <c r="B4578" s="184" t="s">
        <v>68</v>
      </c>
      <c r="C4578" s="181">
        <v>1</v>
      </c>
      <c r="D4578" s="183">
        <v>44378</v>
      </c>
      <c r="E4578" s="182">
        <v>7</v>
      </c>
      <c r="F4578" s="182" t="s">
        <v>1239</v>
      </c>
      <c r="G4578" s="182">
        <v>2021</v>
      </c>
      <c r="H4578" s="186">
        <v>4</v>
      </c>
      <c r="I4578" s="181">
        <v>218</v>
      </c>
      <c r="J4578" s="189" t="s">
        <v>112</v>
      </c>
      <c r="K4578" s="187">
        <v>409.88</v>
      </c>
      <c r="L4578" s="185" t="s">
        <v>64</v>
      </c>
      <c r="M4578" s="179" t="s">
        <v>1308</v>
      </c>
      <c r="N4578" s="191" t="s">
        <v>1309</v>
      </c>
      <c r="O4578" s="190" t="s">
        <v>1309</v>
      </c>
      <c r="P4578" s="180" t="s">
        <v>1316</v>
      </c>
      <c r="Q4578" s="180" t="s">
        <v>1317</v>
      </c>
      <c r="R4578" s="186">
        <v>0</v>
      </c>
      <c r="S4578" s="186">
        <v>0</v>
      </c>
      <c r="T4578" s="188">
        <v>4</v>
      </c>
    </row>
    <row r="4579" spans="1:20" s="178" customFormat="1" ht="12.75" customHeight="1" x14ac:dyDescent="0.2">
      <c r="A4579" s="182">
        <v>83</v>
      </c>
      <c r="B4579" s="184" t="s">
        <v>69</v>
      </c>
      <c r="C4579" s="181">
        <v>1</v>
      </c>
      <c r="D4579" s="183">
        <v>44378</v>
      </c>
      <c r="E4579" s="182">
        <v>7</v>
      </c>
      <c r="F4579" s="182" t="s">
        <v>1239</v>
      </c>
      <c r="G4579" s="182">
        <v>2021</v>
      </c>
      <c r="H4579" s="186">
        <v>5</v>
      </c>
      <c r="I4579" s="181">
        <v>218</v>
      </c>
      <c r="J4579" s="189" t="s">
        <v>112</v>
      </c>
      <c r="K4579" s="187">
        <v>424.46</v>
      </c>
      <c r="L4579" s="185" t="s">
        <v>64</v>
      </c>
      <c r="M4579" s="179" t="s">
        <v>1308</v>
      </c>
      <c r="N4579" s="191" t="s">
        <v>1309</v>
      </c>
      <c r="O4579" s="190" t="s">
        <v>1309</v>
      </c>
      <c r="P4579" s="180" t="s">
        <v>1316</v>
      </c>
      <c r="Q4579" s="180" t="s">
        <v>1317</v>
      </c>
      <c r="R4579" s="186">
        <v>0</v>
      </c>
      <c r="S4579" s="186">
        <v>0</v>
      </c>
      <c r="T4579" s="188">
        <v>5</v>
      </c>
    </row>
    <row r="4580" spans="1:20" s="178" customFormat="1" ht="12.75" customHeight="1" x14ac:dyDescent="0.2">
      <c r="A4580" s="182">
        <v>52</v>
      </c>
      <c r="B4580" s="184" t="s">
        <v>70</v>
      </c>
      <c r="C4580" s="181">
        <v>1</v>
      </c>
      <c r="D4580" s="183">
        <v>44378</v>
      </c>
      <c r="E4580" s="182">
        <v>7</v>
      </c>
      <c r="F4580" s="182" t="s">
        <v>1239</v>
      </c>
      <c r="G4580" s="182">
        <v>2021</v>
      </c>
      <c r="H4580" s="186">
        <v>5</v>
      </c>
      <c r="I4580" s="181">
        <v>218</v>
      </c>
      <c r="J4580" s="189" t="s">
        <v>112</v>
      </c>
      <c r="K4580" s="187">
        <v>390.53</v>
      </c>
      <c r="L4580" s="185" t="s">
        <v>64</v>
      </c>
      <c r="M4580" s="179" t="s">
        <v>1308</v>
      </c>
      <c r="N4580" s="191" t="s">
        <v>1309</v>
      </c>
      <c r="O4580" s="190" t="s">
        <v>1309</v>
      </c>
      <c r="P4580" s="180" t="s">
        <v>1316</v>
      </c>
      <c r="Q4580" s="180" t="s">
        <v>1317</v>
      </c>
      <c r="R4580" s="186">
        <v>0</v>
      </c>
      <c r="S4580" s="186">
        <v>0</v>
      </c>
      <c r="T4580" s="188">
        <v>5</v>
      </c>
    </row>
    <row r="4581" spans="1:20" s="178" customFormat="1" ht="12.75" customHeight="1" x14ac:dyDescent="0.2">
      <c r="A4581" s="182">
        <v>90</v>
      </c>
      <c r="B4581" s="184" t="s">
        <v>72</v>
      </c>
      <c r="C4581" s="181">
        <v>1</v>
      </c>
      <c r="D4581" s="183">
        <v>44378</v>
      </c>
      <c r="E4581" s="182">
        <v>7</v>
      </c>
      <c r="F4581" s="182" t="s">
        <v>1239</v>
      </c>
      <c r="G4581" s="182">
        <v>2021</v>
      </c>
      <c r="H4581" s="186">
        <v>6</v>
      </c>
      <c r="I4581" s="181">
        <v>218</v>
      </c>
      <c r="J4581" s="189" t="s">
        <v>112</v>
      </c>
      <c r="K4581" s="187">
        <v>472.97</v>
      </c>
      <c r="L4581" s="185" t="s">
        <v>64</v>
      </c>
      <c r="M4581" s="179" t="s">
        <v>1308</v>
      </c>
      <c r="N4581" s="191" t="s">
        <v>1309</v>
      </c>
      <c r="O4581" s="190" t="s">
        <v>1309</v>
      </c>
      <c r="P4581" s="180" t="s">
        <v>1316</v>
      </c>
      <c r="Q4581" s="180" t="s">
        <v>1317</v>
      </c>
      <c r="R4581" s="186">
        <v>0</v>
      </c>
      <c r="S4581" s="186">
        <v>0</v>
      </c>
      <c r="T4581" s="188">
        <v>6</v>
      </c>
    </row>
    <row r="4582" spans="1:20" s="178" customFormat="1" ht="12.75" customHeight="1" x14ac:dyDescent="0.2">
      <c r="A4582" s="182">
        <v>25</v>
      </c>
      <c r="B4582" s="184" t="s">
        <v>73</v>
      </c>
      <c r="C4582" s="181">
        <v>1</v>
      </c>
      <c r="D4582" s="183">
        <v>44378</v>
      </c>
      <c r="E4582" s="182">
        <v>7</v>
      </c>
      <c r="F4582" s="182" t="s">
        <v>1239</v>
      </c>
      <c r="G4582" s="182">
        <v>2021</v>
      </c>
      <c r="H4582" s="186">
        <v>2</v>
      </c>
      <c r="I4582" s="181">
        <v>218</v>
      </c>
      <c r="J4582" s="189" t="s">
        <v>112</v>
      </c>
      <c r="K4582" s="187">
        <v>223.01</v>
      </c>
      <c r="L4582" s="185" t="s">
        <v>64</v>
      </c>
      <c r="M4582" s="179" t="s">
        <v>1308</v>
      </c>
      <c r="N4582" s="191" t="s">
        <v>1309</v>
      </c>
      <c r="O4582" s="190" t="s">
        <v>1309</v>
      </c>
      <c r="P4582" s="180" t="s">
        <v>1316</v>
      </c>
      <c r="Q4582" s="180" t="s">
        <v>1317</v>
      </c>
      <c r="R4582" s="186">
        <v>0</v>
      </c>
      <c r="S4582" s="186">
        <v>0</v>
      </c>
      <c r="T4582" s="188">
        <v>2</v>
      </c>
    </row>
    <row r="4583" spans="1:20" s="178" customFormat="1" ht="12.75" customHeight="1" x14ac:dyDescent="0.2">
      <c r="A4583" s="182">
        <v>102</v>
      </c>
      <c r="B4583" s="184" t="s">
        <v>74</v>
      </c>
      <c r="C4583" s="181">
        <v>1</v>
      </c>
      <c r="D4583" s="183">
        <v>44378</v>
      </c>
      <c r="E4583" s="182">
        <v>7</v>
      </c>
      <c r="F4583" s="182" t="s">
        <v>1239</v>
      </c>
      <c r="G4583" s="182">
        <v>2021</v>
      </c>
      <c r="H4583" s="186">
        <v>2</v>
      </c>
      <c r="I4583" s="181">
        <v>218</v>
      </c>
      <c r="J4583" s="189" t="s">
        <v>112</v>
      </c>
      <c r="K4583" s="187">
        <v>228.75</v>
      </c>
      <c r="L4583" s="185" t="s">
        <v>64</v>
      </c>
      <c r="M4583" s="179" t="s">
        <v>1308</v>
      </c>
      <c r="N4583" s="191" t="s">
        <v>1309</v>
      </c>
      <c r="O4583" s="190" t="s">
        <v>1309</v>
      </c>
      <c r="P4583" s="180" t="s">
        <v>1316</v>
      </c>
      <c r="Q4583" s="180" t="s">
        <v>1317</v>
      </c>
      <c r="R4583" s="186">
        <v>0</v>
      </c>
      <c r="S4583" s="186">
        <v>0</v>
      </c>
      <c r="T4583" s="188">
        <v>2</v>
      </c>
    </row>
    <row r="4584" spans="1:20" s="178" customFormat="1" ht="12.75" customHeight="1" x14ac:dyDescent="0.2">
      <c r="A4584" s="182">
        <v>36</v>
      </c>
      <c r="B4584" s="184" t="s">
        <v>75</v>
      </c>
      <c r="C4584" s="181">
        <v>1</v>
      </c>
      <c r="D4584" s="183">
        <v>44378</v>
      </c>
      <c r="E4584" s="182">
        <v>7</v>
      </c>
      <c r="F4584" s="182" t="s">
        <v>1239</v>
      </c>
      <c r="G4584" s="182">
        <v>2021</v>
      </c>
      <c r="H4584" s="186">
        <v>5</v>
      </c>
      <c r="I4584" s="181">
        <v>218</v>
      </c>
      <c r="J4584" s="189" t="s">
        <v>112</v>
      </c>
      <c r="K4584" s="187">
        <v>474.63</v>
      </c>
      <c r="L4584" s="185" t="s">
        <v>64</v>
      </c>
      <c r="M4584" s="179" t="s">
        <v>1308</v>
      </c>
      <c r="N4584" s="191" t="s">
        <v>1309</v>
      </c>
      <c r="O4584" s="190" t="s">
        <v>1309</v>
      </c>
      <c r="P4584" s="180" t="s">
        <v>1316</v>
      </c>
      <c r="Q4584" s="180" t="s">
        <v>1317</v>
      </c>
      <c r="R4584" s="186">
        <v>0</v>
      </c>
      <c r="S4584" s="186">
        <v>0</v>
      </c>
      <c r="T4584" s="188">
        <v>5</v>
      </c>
    </row>
    <row r="4585" spans="1:20" s="178" customFormat="1" ht="12.75" customHeight="1" x14ac:dyDescent="0.2">
      <c r="A4585" s="182">
        <v>70</v>
      </c>
      <c r="B4585" s="184" t="s">
        <v>76</v>
      </c>
      <c r="C4585" s="181">
        <v>1</v>
      </c>
      <c r="D4585" s="183">
        <v>44378</v>
      </c>
      <c r="E4585" s="182">
        <v>7</v>
      </c>
      <c r="F4585" s="182" t="s">
        <v>1239</v>
      </c>
      <c r="G4585" s="182">
        <v>2021</v>
      </c>
      <c r="H4585" s="186">
        <v>2</v>
      </c>
      <c r="I4585" s="181">
        <v>218</v>
      </c>
      <c r="J4585" s="189" t="s">
        <v>112</v>
      </c>
      <c r="K4585" s="187">
        <v>179.08</v>
      </c>
      <c r="L4585" s="185" t="s">
        <v>64</v>
      </c>
      <c r="M4585" s="179" t="s">
        <v>1308</v>
      </c>
      <c r="N4585" s="191" t="s">
        <v>1309</v>
      </c>
      <c r="O4585" s="190" t="s">
        <v>1309</v>
      </c>
      <c r="P4585" s="180" t="s">
        <v>1316</v>
      </c>
      <c r="Q4585" s="180" t="s">
        <v>1317</v>
      </c>
      <c r="R4585" s="186">
        <v>0</v>
      </c>
      <c r="S4585" s="186">
        <v>0</v>
      </c>
      <c r="T4585" s="188">
        <v>2</v>
      </c>
    </row>
    <row r="4586" spans="1:20" s="178" customFormat="1" ht="12.75" customHeight="1" x14ac:dyDescent="0.2">
      <c r="A4586" s="182">
        <v>67</v>
      </c>
      <c r="B4586" s="184" t="s">
        <v>77</v>
      </c>
      <c r="C4586" s="181">
        <v>1</v>
      </c>
      <c r="D4586" s="183">
        <v>44378</v>
      </c>
      <c r="E4586" s="182">
        <v>7</v>
      </c>
      <c r="F4586" s="182" t="s">
        <v>1239</v>
      </c>
      <c r="G4586" s="182">
        <v>2021</v>
      </c>
      <c r="H4586" s="186">
        <v>6</v>
      </c>
      <c r="I4586" s="181">
        <v>218</v>
      </c>
      <c r="J4586" s="189" t="s">
        <v>112</v>
      </c>
      <c r="K4586" s="187">
        <v>478.23</v>
      </c>
      <c r="L4586" s="185" t="s">
        <v>64</v>
      </c>
      <c r="M4586" s="179" t="s">
        <v>1308</v>
      </c>
      <c r="N4586" s="191" t="s">
        <v>1309</v>
      </c>
      <c r="O4586" s="190" t="s">
        <v>1309</v>
      </c>
      <c r="P4586" s="180" t="s">
        <v>1316</v>
      </c>
      <c r="Q4586" s="180" t="s">
        <v>1317</v>
      </c>
      <c r="R4586" s="186">
        <v>0</v>
      </c>
      <c r="S4586" s="186">
        <v>0</v>
      </c>
      <c r="T4586" s="188">
        <v>6</v>
      </c>
    </row>
    <row r="4587" spans="1:20" s="178" customFormat="1" ht="12.75" customHeight="1" x14ac:dyDescent="0.2">
      <c r="A4587" s="182">
        <v>92</v>
      </c>
      <c r="B4587" s="184" t="s">
        <v>78</v>
      </c>
      <c r="C4587" s="181">
        <v>1</v>
      </c>
      <c r="D4587" s="183">
        <v>44378</v>
      </c>
      <c r="E4587" s="182">
        <v>7</v>
      </c>
      <c r="F4587" s="182" t="s">
        <v>1239</v>
      </c>
      <c r="G4587" s="182">
        <v>2021</v>
      </c>
      <c r="H4587" s="186">
        <v>5</v>
      </c>
      <c r="I4587" s="181">
        <v>218</v>
      </c>
      <c r="J4587" s="189" t="s">
        <v>112</v>
      </c>
      <c r="K4587" s="187">
        <v>526.13</v>
      </c>
      <c r="L4587" s="185" t="s">
        <v>64</v>
      </c>
      <c r="M4587" s="179" t="s">
        <v>1308</v>
      </c>
      <c r="N4587" s="191" t="s">
        <v>1309</v>
      </c>
      <c r="O4587" s="190" t="s">
        <v>1309</v>
      </c>
      <c r="P4587" s="180" t="s">
        <v>1316</v>
      </c>
      <c r="Q4587" s="180" t="s">
        <v>1317</v>
      </c>
      <c r="R4587" s="186">
        <v>0</v>
      </c>
      <c r="S4587" s="186">
        <v>0</v>
      </c>
      <c r="T4587" s="188">
        <v>5</v>
      </c>
    </row>
    <row r="4588" spans="1:20" s="178" customFormat="1" ht="12.75" customHeight="1" x14ac:dyDescent="0.2">
      <c r="A4588" s="182">
        <v>58</v>
      </c>
      <c r="B4588" s="184" t="s">
        <v>79</v>
      </c>
      <c r="C4588" s="181">
        <v>1</v>
      </c>
      <c r="D4588" s="183">
        <v>44378</v>
      </c>
      <c r="E4588" s="182">
        <v>7</v>
      </c>
      <c r="F4588" s="182" t="s">
        <v>1239</v>
      </c>
      <c r="G4588" s="182">
        <v>2021</v>
      </c>
      <c r="H4588" s="186">
        <v>3</v>
      </c>
      <c r="I4588" s="181">
        <v>218</v>
      </c>
      <c r="J4588" s="189" t="s">
        <v>112</v>
      </c>
      <c r="K4588" s="187">
        <v>178.03</v>
      </c>
      <c r="L4588" s="185" t="s">
        <v>64</v>
      </c>
      <c r="M4588" s="179" t="s">
        <v>1308</v>
      </c>
      <c r="N4588" s="191" t="s">
        <v>1309</v>
      </c>
      <c r="O4588" s="190" t="s">
        <v>1309</v>
      </c>
      <c r="P4588" s="180" t="s">
        <v>1316</v>
      </c>
      <c r="Q4588" s="180" t="s">
        <v>1317</v>
      </c>
      <c r="R4588" s="186">
        <v>0</v>
      </c>
      <c r="S4588" s="186">
        <v>0</v>
      </c>
      <c r="T4588" s="188">
        <v>3</v>
      </c>
    </row>
    <row r="4589" spans="1:20" s="178" customFormat="1" ht="12.75" customHeight="1" x14ac:dyDescent="0.2">
      <c r="A4589" s="182">
        <v>130</v>
      </c>
      <c r="B4589" s="184" t="s">
        <v>80</v>
      </c>
      <c r="C4589" s="181">
        <v>1</v>
      </c>
      <c r="D4589" s="183">
        <v>44378</v>
      </c>
      <c r="E4589" s="182">
        <v>7</v>
      </c>
      <c r="F4589" s="182" t="s">
        <v>1239</v>
      </c>
      <c r="G4589" s="182">
        <v>2021</v>
      </c>
      <c r="H4589" s="186">
        <v>2</v>
      </c>
      <c r="I4589" s="181">
        <v>218</v>
      </c>
      <c r="J4589" s="189" t="s">
        <v>112</v>
      </c>
      <c r="K4589" s="187">
        <v>195.57</v>
      </c>
      <c r="L4589" s="185" t="s">
        <v>64</v>
      </c>
      <c r="M4589" s="179" t="s">
        <v>1308</v>
      </c>
      <c r="N4589" s="191" t="s">
        <v>1309</v>
      </c>
      <c r="O4589" s="190" t="s">
        <v>1309</v>
      </c>
      <c r="P4589" s="180" t="s">
        <v>1316</v>
      </c>
      <c r="Q4589" s="180" t="s">
        <v>1317</v>
      </c>
      <c r="R4589" s="186">
        <v>0</v>
      </c>
      <c r="S4589" s="186">
        <v>0</v>
      </c>
      <c r="T4589" s="188">
        <v>2</v>
      </c>
    </row>
    <row r="4590" spans="1:20" s="178" customFormat="1" ht="12.75" customHeight="1" x14ac:dyDescent="0.2">
      <c r="A4590" s="182">
        <v>15</v>
      </c>
      <c r="B4590" s="184" t="s">
        <v>81</v>
      </c>
      <c r="C4590" s="181">
        <v>1</v>
      </c>
      <c r="D4590" s="183">
        <v>44378</v>
      </c>
      <c r="E4590" s="182">
        <v>7</v>
      </c>
      <c r="F4590" s="182" t="s">
        <v>1239</v>
      </c>
      <c r="G4590" s="182">
        <v>2021</v>
      </c>
      <c r="H4590" s="186">
        <v>4</v>
      </c>
      <c r="I4590" s="181">
        <v>218</v>
      </c>
      <c r="J4590" s="189" t="s">
        <v>112</v>
      </c>
      <c r="K4590" s="187">
        <v>379.92</v>
      </c>
      <c r="L4590" s="185" t="s">
        <v>64</v>
      </c>
      <c r="M4590" s="179" t="s">
        <v>1308</v>
      </c>
      <c r="N4590" s="191" t="s">
        <v>1309</v>
      </c>
      <c r="O4590" s="190" t="s">
        <v>1309</v>
      </c>
      <c r="P4590" s="180" t="s">
        <v>1316</v>
      </c>
      <c r="Q4590" s="180" t="s">
        <v>1317</v>
      </c>
      <c r="R4590" s="186">
        <v>0</v>
      </c>
      <c r="S4590" s="186">
        <v>0</v>
      </c>
      <c r="T4590" s="188">
        <v>4</v>
      </c>
    </row>
    <row r="4591" spans="1:20" s="178" customFormat="1" ht="12.75" customHeight="1" x14ac:dyDescent="0.2">
      <c r="A4591" s="182">
        <v>68</v>
      </c>
      <c r="B4591" s="184" t="s">
        <v>82</v>
      </c>
      <c r="C4591" s="181">
        <v>1</v>
      </c>
      <c r="D4591" s="183">
        <v>44378</v>
      </c>
      <c r="E4591" s="182">
        <v>7</v>
      </c>
      <c r="F4591" s="182" t="s">
        <v>1239</v>
      </c>
      <c r="G4591" s="182">
        <v>2021</v>
      </c>
      <c r="H4591" s="186">
        <v>3</v>
      </c>
      <c r="I4591" s="181">
        <v>218</v>
      </c>
      <c r="J4591" s="189" t="s">
        <v>112</v>
      </c>
      <c r="K4591" s="187">
        <v>318.3</v>
      </c>
      <c r="L4591" s="185" t="s">
        <v>64</v>
      </c>
      <c r="M4591" s="179" t="s">
        <v>1308</v>
      </c>
      <c r="N4591" s="191" t="s">
        <v>1309</v>
      </c>
      <c r="O4591" s="190" t="s">
        <v>1309</v>
      </c>
      <c r="P4591" s="180" t="s">
        <v>1316</v>
      </c>
      <c r="Q4591" s="180" t="s">
        <v>1317</v>
      </c>
      <c r="R4591" s="186">
        <v>0</v>
      </c>
      <c r="S4591" s="186">
        <v>0</v>
      </c>
      <c r="T4591" s="188">
        <v>3</v>
      </c>
    </row>
    <row r="4592" spans="1:20" s="178" customFormat="1" ht="12.75" customHeight="1" x14ac:dyDescent="0.2">
      <c r="A4592" s="182">
        <v>94</v>
      </c>
      <c r="B4592" s="184" t="s">
        <v>83</v>
      </c>
      <c r="C4592" s="181">
        <v>1</v>
      </c>
      <c r="D4592" s="183">
        <v>44378</v>
      </c>
      <c r="E4592" s="182">
        <v>7</v>
      </c>
      <c r="F4592" s="182" t="s">
        <v>1239</v>
      </c>
      <c r="G4592" s="182">
        <v>2021</v>
      </c>
      <c r="H4592" s="186">
        <v>6</v>
      </c>
      <c r="I4592" s="181">
        <v>218</v>
      </c>
      <c r="J4592" s="189" t="s">
        <v>112</v>
      </c>
      <c r="K4592" s="187">
        <v>424.52</v>
      </c>
      <c r="L4592" s="185" t="s">
        <v>64</v>
      </c>
      <c r="M4592" s="179" t="s">
        <v>1308</v>
      </c>
      <c r="N4592" s="191" t="s">
        <v>1309</v>
      </c>
      <c r="O4592" s="190" t="s">
        <v>1309</v>
      </c>
      <c r="P4592" s="180" t="s">
        <v>1316</v>
      </c>
      <c r="Q4592" s="180" t="s">
        <v>1317</v>
      </c>
      <c r="R4592" s="186">
        <v>0</v>
      </c>
      <c r="S4592" s="186">
        <v>0</v>
      </c>
      <c r="T4592" s="188">
        <v>6</v>
      </c>
    </row>
    <row r="4593" spans="1:20" s="178" customFormat="1" ht="12.75" customHeight="1" x14ac:dyDescent="0.2">
      <c r="A4593" s="182">
        <v>88</v>
      </c>
      <c r="B4593" s="184" t="s">
        <v>84</v>
      </c>
      <c r="C4593" s="181">
        <v>1</v>
      </c>
      <c r="D4593" s="183">
        <v>44378</v>
      </c>
      <c r="E4593" s="182">
        <v>7</v>
      </c>
      <c r="F4593" s="182" t="s">
        <v>1239</v>
      </c>
      <c r="G4593" s="182">
        <v>2021</v>
      </c>
      <c r="H4593" s="186">
        <v>3</v>
      </c>
      <c r="I4593" s="181">
        <v>218</v>
      </c>
      <c r="J4593" s="189" t="s">
        <v>112</v>
      </c>
      <c r="K4593" s="187">
        <v>167.34</v>
      </c>
      <c r="L4593" s="185" t="s">
        <v>64</v>
      </c>
      <c r="M4593" s="179" t="s">
        <v>1308</v>
      </c>
      <c r="N4593" s="191" t="s">
        <v>1309</v>
      </c>
      <c r="O4593" s="190" t="s">
        <v>1309</v>
      </c>
      <c r="P4593" s="180" t="s">
        <v>1316</v>
      </c>
      <c r="Q4593" s="180" t="s">
        <v>1317</v>
      </c>
      <c r="R4593" s="186">
        <v>0</v>
      </c>
      <c r="S4593" s="186">
        <v>0</v>
      </c>
      <c r="T4593" s="188">
        <v>3</v>
      </c>
    </row>
    <row r="4594" spans="1:20" s="178" customFormat="1" ht="12.75" customHeight="1" x14ac:dyDescent="0.2">
      <c r="A4594" s="182">
        <v>62</v>
      </c>
      <c r="B4594" s="184" t="s">
        <v>85</v>
      </c>
      <c r="C4594" s="181">
        <v>1</v>
      </c>
      <c r="D4594" s="183">
        <v>44378</v>
      </c>
      <c r="E4594" s="182">
        <v>7</v>
      </c>
      <c r="F4594" s="182" t="s">
        <v>1239</v>
      </c>
      <c r="G4594" s="182">
        <v>2021</v>
      </c>
      <c r="H4594" s="186">
        <v>3</v>
      </c>
      <c r="I4594" s="181">
        <v>218</v>
      </c>
      <c r="J4594" s="189" t="s">
        <v>112</v>
      </c>
      <c r="K4594" s="187">
        <v>287.79000000000002</v>
      </c>
      <c r="L4594" s="185" t="s">
        <v>64</v>
      </c>
      <c r="M4594" s="179" t="s">
        <v>1308</v>
      </c>
      <c r="N4594" s="191" t="s">
        <v>1309</v>
      </c>
      <c r="O4594" s="190" t="s">
        <v>1309</v>
      </c>
      <c r="P4594" s="180" t="s">
        <v>1316</v>
      </c>
      <c r="Q4594" s="180" t="s">
        <v>1317</v>
      </c>
      <c r="R4594" s="186">
        <v>0</v>
      </c>
      <c r="S4594" s="186">
        <v>0</v>
      </c>
      <c r="T4594" s="188">
        <v>3</v>
      </c>
    </row>
    <row r="4595" spans="1:20" s="178" customFormat="1" ht="12.75" customHeight="1" x14ac:dyDescent="0.2">
      <c r="A4595" s="182">
        <v>91</v>
      </c>
      <c r="B4595" s="184" t="s">
        <v>86</v>
      </c>
      <c r="C4595" s="181">
        <v>1</v>
      </c>
      <c r="D4595" s="183">
        <v>44378</v>
      </c>
      <c r="E4595" s="182">
        <v>7</v>
      </c>
      <c r="F4595" s="182" t="s">
        <v>1239</v>
      </c>
      <c r="G4595" s="182">
        <v>2021</v>
      </c>
      <c r="H4595" s="186">
        <v>5</v>
      </c>
      <c r="I4595" s="181">
        <v>218</v>
      </c>
      <c r="J4595" s="189" t="s">
        <v>112</v>
      </c>
      <c r="K4595" s="187">
        <v>297.58</v>
      </c>
      <c r="L4595" s="185" t="s">
        <v>64</v>
      </c>
      <c r="M4595" s="179" t="s">
        <v>1308</v>
      </c>
      <c r="N4595" s="191" t="s">
        <v>1309</v>
      </c>
      <c r="O4595" s="190" t="s">
        <v>1309</v>
      </c>
      <c r="P4595" s="180" t="s">
        <v>1316</v>
      </c>
      <c r="Q4595" s="180" t="s">
        <v>1317</v>
      </c>
      <c r="R4595" s="186">
        <v>0</v>
      </c>
      <c r="S4595" s="186">
        <v>0</v>
      </c>
      <c r="T4595" s="188">
        <v>5</v>
      </c>
    </row>
    <row r="4596" spans="1:20" s="178" customFormat="1" ht="12.75" customHeight="1" x14ac:dyDescent="0.2">
      <c r="A4596" s="182">
        <v>89</v>
      </c>
      <c r="B4596" s="184" t="s">
        <v>87</v>
      </c>
      <c r="C4596" s="181">
        <v>1</v>
      </c>
      <c r="D4596" s="183">
        <v>44378</v>
      </c>
      <c r="E4596" s="182">
        <v>7</v>
      </c>
      <c r="F4596" s="182" t="s">
        <v>1239</v>
      </c>
      <c r="G4596" s="182">
        <v>2021</v>
      </c>
      <c r="H4596" s="186">
        <v>5</v>
      </c>
      <c r="I4596" s="181">
        <v>218</v>
      </c>
      <c r="J4596" s="189" t="s">
        <v>112</v>
      </c>
      <c r="K4596" s="187">
        <v>384.56</v>
      </c>
      <c r="L4596" s="185" t="s">
        <v>64</v>
      </c>
      <c r="M4596" s="179" t="s">
        <v>1308</v>
      </c>
      <c r="N4596" s="191" t="s">
        <v>1309</v>
      </c>
      <c r="O4596" s="190" t="s">
        <v>1309</v>
      </c>
      <c r="P4596" s="180" t="s">
        <v>1316</v>
      </c>
      <c r="Q4596" s="180" t="s">
        <v>1317</v>
      </c>
      <c r="R4596" s="186">
        <v>0</v>
      </c>
      <c r="S4596" s="186">
        <v>0</v>
      </c>
      <c r="T4596" s="188">
        <v>5</v>
      </c>
    </row>
    <row r="4597" spans="1:20" s="178" customFormat="1" ht="12.75" customHeight="1" x14ac:dyDescent="0.2">
      <c r="A4597" s="182">
        <v>310</v>
      </c>
      <c r="B4597" s="184" t="s">
        <v>1349</v>
      </c>
      <c r="C4597" s="181">
        <v>1</v>
      </c>
      <c r="D4597" s="183">
        <v>44378</v>
      </c>
      <c r="E4597" s="182">
        <v>7</v>
      </c>
      <c r="F4597" s="182" t="s">
        <v>1239</v>
      </c>
      <c r="G4597" s="182">
        <v>2021</v>
      </c>
      <c r="H4597" s="186">
        <v>3</v>
      </c>
      <c r="I4597" s="181">
        <v>218</v>
      </c>
      <c r="J4597" s="189" t="s">
        <v>112</v>
      </c>
      <c r="K4597" s="187">
        <v>232.33</v>
      </c>
      <c r="L4597" s="185" t="s">
        <v>64</v>
      </c>
      <c r="M4597" s="179" t="s">
        <v>1308</v>
      </c>
      <c r="N4597" s="191" t="s">
        <v>1309</v>
      </c>
      <c r="O4597" s="190" t="s">
        <v>1309</v>
      </c>
      <c r="P4597" s="180" t="s">
        <v>1316</v>
      </c>
      <c r="Q4597" s="180" t="s">
        <v>1317</v>
      </c>
      <c r="R4597" s="186">
        <v>0</v>
      </c>
      <c r="S4597" s="186">
        <v>0</v>
      </c>
      <c r="T4597" s="188">
        <v>3</v>
      </c>
    </row>
    <row r="4598" spans="1:20" s="178" customFormat="1" ht="12.75" customHeight="1" x14ac:dyDescent="0.2">
      <c r="A4598" s="182">
        <v>225</v>
      </c>
      <c r="B4598" s="184" t="s">
        <v>1347</v>
      </c>
      <c r="C4598" s="181">
        <v>1</v>
      </c>
      <c r="D4598" s="183">
        <v>44378</v>
      </c>
      <c r="E4598" s="182">
        <v>7</v>
      </c>
      <c r="F4598" s="182" t="s">
        <v>1239</v>
      </c>
      <c r="G4598" s="182">
        <v>2021</v>
      </c>
      <c r="H4598" s="186">
        <v>2</v>
      </c>
      <c r="I4598" s="181">
        <v>218</v>
      </c>
      <c r="J4598" s="189" t="s">
        <v>112</v>
      </c>
      <c r="K4598" s="187">
        <v>167.9</v>
      </c>
      <c r="L4598" s="185" t="s">
        <v>64</v>
      </c>
      <c r="M4598" s="179" t="s">
        <v>1308</v>
      </c>
      <c r="N4598" s="191" t="s">
        <v>1309</v>
      </c>
      <c r="O4598" s="190" t="s">
        <v>1309</v>
      </c>
      <c r="P4598" s="180" t="s">
        <v>1316</v>
      </c>
      <c r="Q4598" s="180" t="s">
        <v>1317</v>
      </c>
      <c r="R4598" s="186">
        <v>0</v>
      </c>
      <c r="S4598" s="186">
        <v>0</v>
      </c>
      <c r="T4598" s="188">
        <v>2</v>
      </c>
    </row>
    <row r="4599" spans="1:20" s="178" customFormat="1" ht="12.75" customHeight="1" x14ac:dyDescent="0.2">
      <c r="A4599" s="182">
        <v>255</v>
      </c>
      <c r="B4599" s="184" t="s">
        <v>1348</v>
      </c>
      <c r="C4599" s="181">
        <v>1</v>
      </c>
      <c r="D4599" s="183">
        <v>44378</v>
      </c>
      <c r="E4599" s="182">
        <v>7</v>
      </c>
      <c r="F4599" s="182" t="s">
        <v>1239</v>
      </c>
      <c r="G4599" s="182">
        <v>2021</v>
      </c>
      <c r="H4599" s="186">
        <v>2</v>
      </c>
      <c r="I4599" s="181">
        <v>218</v>
      </c>
      <c r="J4599" s="189" t="s">
        <v>112</v>
      </c>
      <c r="K4599" s="187">
        <v>174.04</v>
      </c>
      <c r="L4599" s="185" t="s">
        <v>64</v>
      </c>
      <c r="M4599" s="179" t="s">
        <v>1308</v>
      </c>
      <c r="N4599" s="191" t="s">
        <v>1309</v>
      </c>
      <c r="O4599" s="190" t="s">
        <v>1309</v>
      </c>
      <c r="P4599" s="180" t="s">
        <v>1316</v>
      </c>
      <c r="Q4599" s="180" t="s">
        <v>1317</v>
      </c>
      <c r="R4599" s="186">
        <v>0</v>
      </c>
      <c r="S4599" s="186">
        <v>0</v>
      </c>
      <c r="T4599" s="188">
        <v>2</v>
      </c>
    </row>
    <row r="4600" spans="1:20" s="178" customFormat="1" ht="12.75" customHeight="1" x14ac:dyDescent="0.2">
      <c r="A4600" s="182">
        <v>150</v>
      </c>
      <c r="B4600" s="184" t="s">
        <v>13</v>
      </c>
      <c r="C4600" s="181">
        <v>1</v>
      </c>
      <c r="D4600" s="183">
        <v>44378</v>
      </c>
      <c r="E4600" s="182">
        <v>7</v>
      </c>
      <c r="F4600" s="182" t="s">
        <v>1239</v>
      </c>
      <c r="G4600" s="182">
        <v>2021</v>
      </c>
      <c r="H4600" s="186">
        <v>1</v>
      </c>
      <c r="I4600" s="181">
        <v>218</v>
      </c>
      <c r="J4600" s="189" t="s">
        <v>112</v>
      </c>
      <c r="K4600" s="187">
        <v>107.35</v>
      </c>
      <c r="L4600" s="185" t="s">
        <v>1339</v>
      </c>
      <c r="M4600" s="179" t="s">
        <v>1308</v>
      </c>
      <c r="N4600" s="191" t="s">
        <v>1309</v>
      </c>
      <c r="O4600" s="190" t="s">
        <v>1309</v>
      </c>
      <c r="P4600" s="180" t="s">
        <v>1316</v>
      </c>
      <c r="Q4600" s="180" t="s">
        <v>1317</v>
      </c>
      <c r="R4600" s="186">
        <v>0</v>
      </c>
      <c r="S4600" s="186">
        <v>0</v>
      </c>
      <c r="T4600" s="188">
        <v>1</v>
      </c>
    </row>
    <row r="4601" spans="1:20" s="178" customFormat="1" ht="12.75" customHeight="1" x14ac:dyDescent="0.2">
      <c r="A4601" s="182">
        <v>71</v>
      </c>
      <c r="B4601" s="184" t="s">
        <v>14</v>
      </c>
      <c r="C4601" s="181">
        <v>1</v>
      </c>
      <c r="D4601" s="183">
        <v>44378</v>
      </c>
      <c r="E4601" s="182">
        <v>7</v>
      </c>
      <c r="F4601" s="182" t="s">
        <v>1239</v>
      </c>
      <c r="G4601" s="182">
        <v>2021</v>
      </c>
      <c r="H4601" s="186">
        <v>6</v>
      </c>
      <c r="I4601" s="181">
        <v>218</v>
      </c>
      <c r="J4601" s="189" t="s">
        <v>112</v>
      </c>
      <c r="K4601" s="187">
        <v>507.76</v>
      </c>
      <c r="L4601" s="185" t="s">
        <v>1339</v>
      </c>
      <c r="M4601" s="179" t="s">
        <v>1308</v>
      </c>
      <c r="N4601" s="191" t="s">
        <v>1309</v>
      </c>
      <c r="O4601" s="190" t="s">
        <v>1309</v>
      </c>
      <c r="P4601" s="180" t="s">
        <v>1316</v>
      </c>
      <c r="Q4601" s="180" t="s">
        <v>1317</v>
      </c>
      <c r="R4601" s="186">
        <v>0</v>
      </c>
      <c r="S4601" s="186">
        <v>0</v>
      </c>
      <c r="T4601" s="188">
        <v>6</v>
      </c>
    </row>
    <row r="4602" spans="1:20" s="178" customFormat="1" ht="12.75" customHeight="1" x14ac:dyDescent="0.2">
      <c r="A4602" s="182">
        <v>28</v>
      </c>
      <c r="B4602" s="184" t="s">
        <v>16</v>
      </c>
      <c r="C4602" s="181">
        <v>1</v>
      </c>
      <c r="D4602" s="183">
        <v>44378</v>
      </c>
      <c r="E4602" s="182">
        <v>7</v>
      </c>
      <c r="F4602" s="182" t="s">
        <v>1239</v>
      </c>
      <c r="G4602" s="182">
        <v>2021</v>
      </c>
      <c r="H4602" s="186">
        <v>0</v>
      </c>
      <c r="I4602" s="181">
        <v>218</v>
      </c>
      <c r="J4602" s="189" t="s">
        <v>112</v>
      </c>
      <c r="K4602" s="187">
        <v>0</v>
      </c>
      <c r="L4602" s="185" t="s">
        <v>88</v>
      </c>
      <c r="M4602" s="179" t="s">
        <v>1308</v>
      </c>
      <c r="N4602" s="191" t="s">
        <v>1309</v>
      </c>
      <c r="O4602" s="190" t="s">
        <v>1309</v>
      </c>
      <c r="P4602" s="180" t="s">
        <v>1316</v>
      </c>
      <c r="Q4602" s="180" t="s">
        <v>1317</v>
      </c>
      <c r="R4602" s="186">
        <v>0</v>
      </c>
      <c r="S4602" s="186">
        <v>0</v>
      </c>
      <c r="T4602" s="188">
        <v>0</v>
      </c>
    </row>
    <row r="4603" spans="1:20" s="178" customFormat="1" ht="12.75" customHeight="1" x14ac:dyDescent="0.2">
      <c r="A4603" s="182">
        <v>79</v>
      </c>
      <c r="B4603" s="184" t="s">
        <v>5</v>
      </c>
      <c r="C4603" s="181">
        <v>1</v>
      </c>
      <c r="D4603" s="183">
        <v>44378</v>
      </c>
      <c r="E4603" s="182">
        <v>7</v>
      </c>
      <c r="F4603" s="182" t="s">
        <v>1239</v>
      </c>
      <c r="G4603" s="182">
        <v>2021</v>
      </c>
      <c r="H4603" s="186">
        <v>38</v>
      </c>
      <c r="I4603" s="181">
        <v>218</v>
      </c>
      <c r="J4603" s="189" t="s">
        <v>112</v>
      </c>
      <c r="K4603" s="187">
        <v>2603.4899999999998</v>
      </c>
      <c r="L4603" s="185" t="s">
        <v>1341</v>
      </c>
      <c r="M4603" s="179" t="s">
        <v>1308</v>
      </c>
      <c r="N4603" s="191" t="s">
        <v>1309</v>
      </c>
      <c r="O4603" s="190" t="s">
        <v>1309</v>
      </c>
      <c r="P4603" s="180" t="s">
        <v>1316</v>
      </c>
      <c r="Q4603" s="180" t="s">
        <v>1317</v>
      </c>
      <c r="R4603" s="186">
        <v>0</v>
      </c>
      <c r="S4603" s="186">
        <v>1</v>
      </c>
      <c r="T4603" s="188">
        <v>39</v>
      </c>
    </row>
    <row r="4604" spans="1:20" s="178" customFormat="1" ht="12.75" customHeight="1" x14ac:dyDescent="0.2">
      <c r="A4604" s="182">
        <v>80</v>
      </c>
      <c r="B4604" s="184" t="s">
        <v>3</v>
      </c>
      <c r="C4604" s="181">
        <v>1</v>
      </c>
      <c r="D4604" s="183">
        <v>44378</v>
      </c>
      <c r="E4604" s="182">
        <v>7</v>
      </c>
      <c r="F4604" s="182" t="s">
        <v>1239</v>
      </c>
      <c r="G4604" s="182">
        <v>2021</v>
      </c>
      <c r="H4604" s="186">
        <v>2</v>
      </c>
      <c r="I4604" s="181">
        <v>218</v>
      </c>
      <c r="J4604" s="189" t="s">
        <v>112</v>
      </c>
      <c r="K4604" s="187">
        <v>207.01</v>
      </c>
      <c r="L4604" s="185" t="s">
        <v>1340</v>
      </c>
      <c r="M4604" s="179" t="s">
        <v>1308</v>
      </c>
      <c r="N4604" s="191" t="s">
        <v>1309</v>
      </c>
      <c r="O4604" s="190" t="s">
        <v>1309</v>
      </c>
      <c r="P4604" s="180" t="s">
        <v>1316</v>
      </c>
      <c r="Q4604" s="180" t="s">
        <v>1317</v>
      </c>
      <c r="R4604" s="186">
        <v>0</v>
      </c>
      <c r="S4604" s="186">
        <v>0</v>
      </c>
      <c r="T4604" s="188">
        <v>2</v>
      </c>
    </row>
    <row r="4605" spans="1:20" s="178" customFormat="1" ht="12.75" customHeight="1" x14ac:dyDescent="0.2">
      <c r="A4605" s="182">
        <v>104</v>
      </c>
      <c r="B4605" s="184" t="s">
        <v>4</v>
      </c>
      <c r="C4605" s="181">
        <v>1</v>
      </c>
      <c r="D4605" s="183">
        <v>44378</v>
      </c>
      <c r="E4605" s="182">
        <v>7</v>
      </c>
      <c r="F4605" s="182" t="s">
        <v>1239</v>
      </c>
      <c r="G4605" s="182">
        <v>2021</v>
      </c>
      <c r="H4605" s="186">
        <v>1</v>
      </c>
      <c r="I4605" s="181">
        <v>218</v>
      </c>
      <c r="J4605" s="189" t="s">
        <v>112</v>
      </c>
      <c r="K4605" s="187">
        <v>125.27</v>
      </c>
      <c r="L4605" s="185" t="s">
        <v>1340</v>
      </c>
      <c r="M4605" s="179" t="s">
        <v>1308</v>
      </c>
      <c r="N4605" s="191" t="s">
        <v>1309</v>
      </c>
      <c r="O4605" s="190" t="s">
        <v>1309</v>
      </c>
      <c r="P4605" s="180" t="s">
        <v>1316</v>
      </c>
      <c r="Q4605" s="180" t="s">
        <v>1317</v>
      </c>
      <c r="R4605" s="186">
        <v>0</v>
      </c>
      <c r="S4605" s="186">
        <v>0</v>
      </c>
      <c r="T4605" s="188">
        <v>1</v>
      </c>
    </row>
    <row r="4606" spans="1:20" s="178" customFormat="1" ht="12.75" customHeight="1" x14ac:dyDescent="0.2">
      <c r="A4606" s="182" t="s">
        <v>1285</v>
      </c>
      <c r="B4606" s="184" t="s">
        <v>44</v>
      </c>
      <c r="C4606" s="181">
        <v>1</v>
      </c>
      <c r="D4606" s="183">
        <v>44378</v>
      </c>
      <c r="E4606" s="182">
        <v>7</v>
      </c>
      <c r="F4606" s="182" t="s">
        <v>1239</v>
      </c>
      <c r="G4606" s="182">
        <v>2021</v>
      </c>
      <c r="H4606" s="186">
        <v>1</v>
      </c>
      <c r="I4606" s="181">
        <v>218</v>
      </c>
      <c r="J4606" s="189" t="s">
        <v>112</v>
      </c>
      <c r="K4606" s="187">
        <v>124.07</v>
      </c>
      <c r="L4606" s="185" t="s">
        <v>88</v>
      </c>
      <c r="M4606" s="179" t="s">
        <v>1308</v>
      </c>
      <c r="N4606" s="191" t="s">
        <v>1309</v>
      </c>
      <c r="O4606" s="190" t="s">
        <v>1309</v>
      </c>
      <c r="P4606" s="180" t="s">
        <v>1316</v>
      </c>
      <c r="Q4606" s="180" t="s">
        <v>1317</v>
      </c>
      <c r="R4606" s="186">
        <v>0</v>
      </c>
      <c r="S4606" s="186">
        <v>0</v>
      </c>
      <c r="T4606" s="188">
        <v>1</v>
      </c>
    </row>
    <row r="4607" spans="1:20" s="178" customFormat="1" ht="12.75" customHeight="1" x14ac:dyDescent="0.2">
      <c r="A4607" s="182" t="s">
        <v>1293</v>
      </c>
      <c r="B4607" s="184" t="s">
        <v>89</v>
      </c>
      <c r="C4607" s="181">
        <v>1</v>
      </c>
      <c r="D4607" s="183">
        <v>44378</v>
      </c>
      <c r="E4607" s="182">
        <v>7</v>
      </c>
      <c r="F4607" s="182" t="s">
        <v>1239</v>
      </c>
      <c r="G4607" s="182">
        <v>2021</v>
      </c>
      <c r="H4607" s="186">
        <v>0</v>
      </c>
      <c r="I4607" s="181">
        <v>218</v>
      </c>
      <c r="J4607" s="189" t="s">
        <v>112</v>
      </c>
      <c r="K4607" s="187">
        <v>0</v>
      </c>
      <c r="L4607" s="185" t="s">
        <v>89</v>
      </c>
      <c r="M4607" s="179" t="s">
        <v>1308</v>
      </c>
      <c r="N4607" s="191" t="s">
        <v>1309</v>
      </c>
      <c r="O4607" s="190" t="s">
        <v>1309</v>
      </c>
      <c r="P4607" s="180" t="s">
        <v>1316</v>
      </c>
      <c r="Q4607" s="180" t="s">
        <v>1317</v>
      </c>
      <c r="R4607" s="186">
        <v>0</v>
      </c>
      <c r="S4607" s="186">
        <v>0</v>
      </c>
      <c r="T4607" s="188">
        <v>0</v>
      </c>
    </row>
    <row r="4608" spans="1:20" s="178" customFormat="1" ht="12.75" customHeight="1" x14ac:dyDescent="0.2">
      <c r="A4608" s="182">
        <v>82</v>
      </c>
      <c r="B4608" s="184" t="s">
        <v>8</v>
      </c>
      <c r="C4608" s="181">
        <v>1</v>
      </c>
      <c r="D4608" s="183">
        <v>44378</v>
      </c>
      <c r="E4608" s="182">
        <v>7</v>
      </c>
      <c r="F4608" s="182" t="s">
        <v>1239</v>
      </c>
      <c r="G4608" s="182">
        <v>2021</v>
      </c>
      <c r="H4608" s="186">
        <v>22</v>
      </c>
      <c r="I4608" s="181">
        <v>213</v>
      </c>
      <c r="J4608" s="189" t="s">
        <v>111</v>
      </c>
      <c r="K4608" s="187">
        <v>1766.01</v>
      </c>
      <c r="L4608" s="185" t="s">
        <v>55</v>
      </c>
      <c r="M4608" s="179" t="s">
        <v>1308</v>
      </c>
      <c r="N4608" s="191" t="s">
        <v>1309</v>
      </c>
      <c r="O4608" s="190" t="s">
        <v>1309</v>
      </c>
      <c r="P4608" s="180" t="s">
        <v>1314</v>
      </c>
      <c r="Q4608" s="180" t="s">
        <v>1315</v>
      </c>
      <c r="R4608" s="186">
        <v>2</v>
      </c>
      <c r="S4608" s="186">
        <v>0</v>
      </c>
      <c r="T4608" s="188">
        <v>24</v>
      </c>
    </row>
    <row r="4609" spans="1:20" s="178" customFormat="1" ht="12.75" customHeight="1" x14ac:dyDescent="0.2">
      <c r="A4609" s="182">
        <v>59</v>
      </c>
      <c r="B4609" s="184" t="s">
        <v>10</v>
      </c>
      <c r="C4609" s="181">
        <v>1</v>
      </c>
      <c r="D4609" s="183">
        <v>44378</v>
      </c>
      <c r="E4609" s="182">
        <v>7</v>
      </c>
      <c r="F4609" s="182" t="s">
        <v>1239</v>
      </c>
      <c r="G4609" s="182">
        <v>2021</v>
      </c>
      <c r="H4609" s="186">
        <v>65</v>
      </c>
      <c r="I4609" s="181">
        <v>213</v>
      </c>
      <c r="J4609" s="189" t="s">
        <v>111</v>
      </c>
      <c r="K4609" s="187">
        <v>4797.92</v>
      </c>
      <c r="L4609" s="185" t="s">
        <v>55</v>
      </c>
      <c r="M4609" s="179" t="s">
        <v>1308</v>
      </c>
      <c r="N4609" s="191" t="s">
        <v>1309</v>
      </c>
      <c r="O4609" s="190" t="s">
        <v>1309</v>
      </c>
      <c r="P4609" s="180" t="s">
        <v>1314</v>
      </c>
      <c r="Q4609" s="180" t="s">
        <v>1315</v>
      </c>
      <c r="R4609" s="186">
        <v>5</v>
      </c>
      <c r="S4609" s="186">
        <v>1</v>
      </c>
      <c r="T4609" s="188">
        <v>71</v>
      </c>
    </row>
    <row r="4610" spans="1:20" s="178" customFormat="1" ht="12.75" customHeight="1" x14ac:dyDescent="0.2">
      <c r="A4610" s="182">
        <v>63</v>
      </c>
      <c r="B4610" s="184" t="s">
        <v>12</v>
      </c>
      <c r="C4610" s="181">
        <v>1</v>
      </c>
      <c r="D4610" s="183">
        <v>44378</v>
      </c>
      <c r="E4610" s="182">
        <v>7</v>
      </c>
      <c r="F4610" s="182" t="s">
        <v>1239</v>
      </c>
      <c r="G4610" s="182">
        <v>2021</v>
      </c>
      <c r="H4610" s="186">
        <v>14</v>
      </c>
      <c r="I4610" s="181">
        <v>213</v>
      </c>
      <c r="J4610" s="189" t="s">
        <v>111</v>
      </c>
      <c r="K4610" s="187">
        <v>1058.32</v>
      </c>
      <c r="L4610" s="185" t="s">
        <v>55</v>
      </c>
      <c r="M4610" s="179" t="s">
        <v>1308</v>
      </c>
      <c r="N4610" s="191" t="s">
        <v>1309</v>
      </c>
      <c r="O4610" s="190" t="s">
        <v>1309</v>
      </c>
      <c r="P4610" s="180" t="s">
        <v>1314</v>
      </c>
      <c r="Q4610" s="180" t="s">
        <v>1315</v>
      </c>
      <c r="R4610" s="186">
        <v>1</v>
      </c>
      <c r="S4610" s="186">
        <v>0</v>
      </c>
      <c r="T4610" s="188">
        <v>15</v>
      </c>
    </row>
    <row r="4611" spans="1:20" s="178" customFormat="1" ht="12.75" customHeight="1" x14ac:dyDescent="0.2">
      <c r="A4611" s="182">
        <v>76</v>
      </c>
      <c r="B4611" s="184" t="s">
        <v>50</v>
      </c>
      <c r="C4611" s="181">
        <v>1</v>
      </c>
      <c r="D4611" s="183">
        <v>44378</v>
      </c>
      <c r="E4611" s="182">
        <v>7</v>
      </c>
      <c r="F4611" s="182" t="s">
        <v>1239</v>
      </c>
      <c r="G4611" s="182">
        <v>2021</v>
      </c>
      <c r="H4611" s="186">
        <v>2</v>
      </c>
      <c r="I4611" s="181">
        <v>213</v>
      </c>
      <c r="J4611" s="189" t="s">
        <v>111</v>
      </c>
      <c r="K4611" s="187">
        <v>110.41</v>
      </c>
      <c r="L4611" s="185" t="s">
        <v>55</v>
      </c>
      <c r="M4611" s="179" t="s">
        <v>1308</v>
      </c>
      <c r="N4611" s="191" t="s">
        <v>1309</v>
      </c>
      <c r="O4611" s="190" t="s">
        <v>1309</v>
      </c>
      <c r="P4611" s="180" t="s">
        <v>1314</v>
      </c>
      <c r="Q4611" s="180" t="s">
        <v>1315</v>
      </c>
      <c r="R4611" s="186">
        <v>0</v>
      </c>
      <c r="S4611" s="186">
        <v>0</v>
      </c>
      <c r="T4611" s="188">
        <v>2</v>
      </c>
    </row>
    <row r="4612" spans="1:20" s="178" customFormat="1" ht="12.75" customHeight="1" x14ac:dyDescent="0.2">
      <c r="A4612" s="182">
        <v>65</v>
      </c>
      <c r="B4612" s="184" t="s">
        <v>11</v>
      </c>
      <c r="C4612" s="181">
        <v>1</v>
      </c>
      <c r="D4612" s="183">
        <v>44378</v>
      </c>
      <c r="E4612" s="182">
        <v>7</v>
      </c>
      <c r="F4612" s="182" t="s">
        <v>1239</v>
      </c>
      <c r="G4612" s="182">
        <v>2021</v>
      </c>
      <c r="H4612" s="186">
        <v>62</v>
      </c>
      <c r="I4612" s="181">
        <v>213</v>
      </c>
      <c r="J4612" s="189" t="s">
        <v>111</v>
      </c>
      <c r="K4612" s="187">
        <v>4310.0200000000004</v>
      </c>
      <c r="L4612" s="185" t="s">
        <v>55</v>
      </c>
      <c r="M4612" s="179" t="s">
        <v>1308</v>
      </c>
      <c r="N4612" s="191" t="s">
        <v>1309</v>
      </c>
      <c r="O4612" s="190" t="s">
        <v>1309</v>
      </c>
      <c r="P4612" s="180" t="s">
        <v>1314</v>
      </c>
      <c r="Q4612" s="180" t="s">
        <v>1315</v>
      </c>
      <c r="R4612" s="186">
        <v>5</v>
      </c>
      <c r="S4612" s="186">
        <v>1</v>
      </c>
      <c r="T4612" s="188">
        <v>68</v>
      </c>
    </row>
    <row r="4613" spans="1:20" s="178" customFormat="1" ht="12.75" customHeight="1" x14ac:dyDescent="0.2">
      <c r="A4613" s="182">
        <v>75</v>
      </c>
      <c r="B4613" s="184" t="s">
        <v>1329</v>
      </c>
      <c r="C4613" s="181">
        <v>1</v>
      </c>
      <c r="D4613" s="183">
        <v>44378</v>
      </c>
      <c r="E4613" s="182">
        <v>7</v>
      </c>
      <c r="F4613" s="182" t="s">
        <v>1239</v>
      </c>
      <c r="G4613" s="182">
        <v>2021</v>
      </c>
      <c r="H4613" s="186">
        <v>7</v>
      </c>
      <c r="I4613" s="181">
        <v>213</v>
      </c>
      <c r="J4613" s="189" t="s">
        <v>111</v>
      </c>
      <c r="K4613" s="187">
        <v>479.36</v>
      </c>
      <c r="L4613" s="185" t="s">
        <v>55</v>
      </c>
      <c r="M4613" s="179" t="s">
        <v>1308</v>
      </c>
      <c r="N4613" s="191" t="s">
        <v>1309</v>
      </c>
      <c r="O4613" s="190" t="s">
        <v>1309</v>
      </c>
      <c r="P4613" s="180" t="s">
        <v>1314</v>
      </c>
      <c r="Q4613" s="180" t="s">
        <v>1315</v>
      </c>
      <c r="R4613" s="186">
        <v>1</v>
      </c>
      <c r="S4613" s="186">
        <v>0</v>
      </c>
      <c r="T4613" s="188">
        <v>8</v>
      </c>
    </row>
    <row r="4614" spans="1:20" s="178" customFormat="1" ht="12.75" customHeight="1" x14ac:dyDescent="0.2">
      <c r="A4614" s="182" t="s">
        <v>1290</v>
      </c>
      <c r="B4614" s="184" t="s">
        <v>1243</v>
      </c>
      <c r="C4614" s="181">
        <v>1</v>
      </c>
      <c r="D4614" s="183">
        <v>44378</v>
      </c>
      <c r="E4614" s="182">
        <v>7</v>
      </c>
      <c r="F4614" s="182" t="s">
        <v>1239</v>
      </c>
      <c r="G4614" s="182">
        <v>2021</v>
      </c>
      <c r="H4614" s="186">
        <v>74</v>
      </c>
      <c r="I4614" s="181">
        <v>213</v>
      </c>
      <c r="J4614" s="189" t="s">
        <v>111</v>
      </c>
      <c r="K4614" s="187">
        <v>4002.31</v>
      </c>
      <c r="L4614" s="185" t="s">
        <v>1337</v>
      </c>
      <c r="M4614" s="179" t="s">
        <v>1308</v>
      </c>
      <c r="N4614" s="191" t="s">
        <v>1309</v>
      </c>
      <c r="O4614" s="190" t="s">
        <v>1309</v>
      </c>
      <c r="P4614" s="180" t="s">
        <v>1314</v>
      </c>
      <c r="Q4614" s="180" t="s">
        <v>1315</v>
      </c>
      <c r="R4614" s="186">
        <v>6</v>
      </c>
      <c r="S4614" s="186">
        <v>1</v>
      </c>
      <c r="T4614" s="188">
        <v>81</v>
      </c>
    </row>
    <row r="4615" spans="1:20" s="178" customFormat="1" ht="12.75" customHeight="1" x14ac:dyDescent="0.2">
      <c r="A4615" s="182" t="s">
        <v>1291</v>
      </c>
      <c r="B4615" s="184" t="s">
        <v>1244</v>
      </c>
      <c r="C4615" s="181">
        <v>1</v>
      </c>
      <c r="D4615" s="183">
        <v>44378</v>
      </c>
      <c r="E4615" s="182">
        <v>7</v>
      </c>
      <c r="F4615" s="182" t="s">
        <v>1239</v>
      </c>
      <c r="G4615" s="182">
        <v>2021</v>
      </c>
      <c r="H4615" s="186">
        <v>439</v>
      </c>
      <c r="I4615" s="181">
        <v>213</v>
      </c>
      <c r="J4615" s="189" t="s">
        <v>111</v>
      </c>
      <c r="K4615" s="187">
        <v>23225.68</v>
      </c>
      <c r="L4615" s="185" t="s">
        <v>1337</v>
      </c>
      <c r="M4615" s="179" t="s">
        <v>1308</v>
      </c>
      <c r="N4615" s="191" t="s">
        <v>1309</v>
      </c>
      <c r="O4615" s="190" t="s">
        <v>1309</v>
      </c>
      <c r="P4615" s="180" t="s">
        <v>1314</v>
      </c>
      <c r="Q4615" s="180" t="s">
        <v>1315</v>
      </c>
      <c r="R4615" s="186">
        <v>35</v>
      </c>
      <c r="S4615" s="186">
        <v>9</v>
      </c>
      <c r="T4615" s="188">
        <v>483</v>
      </c>
    </row>
    <row r="4616" spans="1:20" s="178" customFormat="1" ht="12.75" customHeight="1" x14ac:dyDescent="0.2">
      <c r="A4616" s="182" t="s">
        <v>1289</v>
      </c>
      <c r="B4616" s="184" t="s">
        <v>43</v>
      </c>
      <c r="C4616" s="181">
        <v>1</v>
      </c>
      <c r="D4616" s="183">
        <v>44378</v>
      </c>
      <c r="E4616" s="182">
        <v>7</v>
      </c>
      <c r="F4616" s="182" t="s">
        <v>1239</v>
      </c>
      <c r="G4616" s="182">
        <v>2021</v>
      </c>
      <c r="H4616" s="186">
        <v>91</v>
      </c>
      <c r="I4616" s="181">
        <v>213</v>
      </c>
      <c r="J4616" s="189" t="s">
        <v>111</v>
      </c>
      <c r="K4616" s="187">
        <v>4892.12</v>
      </c>
      <c r="L4616" s="185" t="s">
        <v>62</v>
      </c>
      <c r="M4616" s="179" t="s">
        <v>1308</v>
      </c>
      <c r="N4616" s="191" t="s">
        <v>1309</v>
      </c>
      <c r="O4616" s="190" t="s">
        <v>1309</v>
      </c>
      <c r="P4616" s="180" t="s">
        <v>1314</v>
      </c>
      <c r="Q4616" s="180" t="s">
        <v>1315</v>
      </c>
      <c r="R4616" s="186">
        <v>7</v>
      </c>
      <c r="S4616" s="186">
        <v>2</v>
      </c>
      <c r="T4616" s="188">
        <v>100</v>
      </c>
    </row>
    <row r="4617" spans="1:20" s="178" customFormat="1" ht="12.75" customHeight="1" x14ac:dyDescent="0.2">
      <c r="A4617" s="182">
        <v>18</v>
      </c>
      <c r="B4617" s="184" t="s">
        <v>63</v>
      </c>
      <c r="C4617" s="181">
        <v>1</v>
      </c>
      <c r="D4617" s="183">
        <v>44378</v>
      </c>
      <c r="E4617" s="182">
        <v>7</v>
      </c>
      <c r="F4617" s="182" t="s">
        <v>1239</v>
      </c>
      <c r="G4617" s="182">
        <v>2021</v>
      </c>
      <c r="H4617" s="186">
        <v>76</v>
      </c>
      <c r="I4617" s="181">
        <v>213</v>
      </c>
      <c r="J4617" s="189" t="s">
        <v>111</v>
      </c>
      <c r="K4617" s="187">
        <v>6487.24</v>
      </c>
      <c r="L4617" s="185" t="s">
        <v>64</v>
      </c>
      <c r="M4617" s="179" t="s">
        <v>1308</v>
      </c>
      <c r="N4617" s="191" t="s">
        <v>1309</v>
      </c>
      <c r="O4617" s="190" t="s">
        <v>1309</v>
      </c>
      <c r="P4617" s="180" t="s">
        <v>1314</v>
      </c>
      <c r="Q4617" s="180" t="s">
        <v>1315</v>
      </c>
      <c r="R4617" s="186">
        <v>0</v>
      </c>
      <c r="S4617" s="186">
        <v>2</v>
      </c>
      <c r="T4617" s="188">
        <v>78</v>
      </c>
    </row>
    <row r="4618" spans="1:20" s="178" customFormat="1" ht="12.75" customHeight="1" x14ac:dyDescent="0.2">
      <c r="A4618" s="182">
        <v>97</v>
      </c>
      <c r="B4618" s="184" t="s">
        <v>66</v>
      </c>
      <c r="C4618" s="181">
        <v>1</v>
      </c>
      <c r="D4618" s="183">
        <v>44378</v>
      </c>
      <c r="E4618" s="182">
        <v>7</v>
      </c>
      <c r="F4618" s="182" t="s">
        <v>1239</v>
      </c>
      <c r="G4618" s="182">
        <v>2021</v>
      </c>
      <c r="H4618" s="186">
        <v>6</v>
      </c>
      <c r="I4618" s="181">
        <v>213</v>
      </c>
      <c r="J4618" s="189" t="s">
        <v>111</v>
      </c>
      <c r="K4618" s="187">
        <v>525.71</v>
      </c>
      <c r="L4618" s="185" t="s">
        <v>64</v>
      </c>
      <c r="M4618" s="179" t="s">
        <v>1308</v>
      </c>
      <c r="N4618" s="191" t="s">
        <v>1309</v>
      </c>
      <c r="O4618" s="190" t="s">
        <v>1309</v>
      </c>
      <c r="P4618" s="180" t="s">
        <v>1314</v>
      </c>
      <c r="Q4618" s="180" t="s">
        <v>1315</v>
      </c>
      <c r="R4618" s="186">
        <v>0</v>
      </c>
      <c r="S4618" s="186">
        <v>0</v>
      </c>
      <c r="T4618" s="188">
        <v>6</v>
      </c>
    </row>
    <row r="4619" spans="1:20" s="178" customFormat="1" ht="12.75" customHeight="1" x14ac:dyDescent="0.2">
      <c r="A4619" s="182">
        <v>85</v>
      </c>
      <c r="B4619" s="184" t="s">
        <v>67</v>
      </c>
      <c r="C4619" s="181">
        <v>1</v>
      </c>
      <c r="D4619" s="183">
        <v>44378</v>
      </c>
      <c r="E4619" s="182">
        <v>7</v>
      </c>
      <c r="F4619" s="182" t="s">
        <v>1239</v>
      </c>
      <c r="G4619" s="182">
        <v>2021</v>
      </c>
      <c r="H4619" s="186">
        <v>7</v>
      </c>
      <c r="I4619" s="181">
        <v>213</v>
      </c>
      <c r="J4619" s="189" t="s">
        <v>111</v>
      </c>
      <c r="K4619" s="187">
        <v>652.88</v>
      </c>
      <c r="L4619" s="185" t="s">
        <v>64</v>
      </c>
      <c r="M4619" s="179" t="s">
        <v>1308</v>
      </c>
      <c r="N4619" s="191" t="s">
        <v>1309</v>
      </c>
      <c r="O4619" s="190" t="s">
        <v>1309</v>
      </c>
      <c r="P4619" s="180" t="s">
        <v>1314</v>
      </c>
      <c r="Q4619" s="180" t="s">
        <v>1315</v>
      </c>
      <c r="R4619" s="186">
        <v>0</v>
      </c>
      <c r="S4619" s="186">
        <v>0</v>
      </c>
      <c r="T4619" s="188">
        <v>7</v>
      </c>
    </row>
    <row r="4620" spans="1:20" s="178" customFormat="1" ht="12.75" customHeight="1" x14ac:dyDescent="0.2">
      <c r="A4620" s="182">
        <v>51</v>
      </c>
      <c r="B4620" s="184" t="s">
        <v>68</v>
      </c>
      <c r="C4620" s="181">
        <v>1</v>
      </c>
      <c r="D4620" s="183">
        <v>44378</v>
      </c>
      <c r="E4620" s="182">
        <v>7</v>
      </c>
      <c r="F4620" s="182" t="s">
        <v>1239</v>
      </c>
      <c r="G4620" s="182">
        <v>2021</v>
      </c>
      <c r="H4620" s="186">
        <v>10</v>
      </c>
      <c r="I4620" s="181">
        <v>213</v>
      </c>
      <c r="J4620" s="189" t="s">
        <v>111</v>
      </c>
      <c r="K4620" s="187">
        <v>1361.66</v>
      </c>
      <c r="L4620" s="185" t="s">
        <v>64</v>
      </c>
      <c r="M4620" s="179" t="s">
        <v>1308</v>
      </c>
      <c r="N4620" s="191" t="s">
        <v>1309</v>
      </c>
      <c r="O4620" s="190" t="s">
        <v>1309</v>
      </c>
      <c r="P4620" s="180" t="s">
        <v>1314</v>
      </c>
      <c r="Q4620" s="180" t="s">
        <v>1315</v>
      </c>
      <c r="R4620" s="186">
        <v>0</v>
      </c>
      <c r="S4620" s="186">
        <v>0</v>
      </c>
      <c r="T4620" s="188">
        <v>10</v>
      </c>
    </row>
    <row r="4621" spans="1:20" s="178" customFormat="1" ht="12.75" customHeight="1" x14ac:dyDescent="0.2">
      <c r="A4621" s="182">
        <v>83</v>
      </c>
      <c r="B4621" s="184" t="s">
        <v>69</v>
      </c>
      <c r="C4621" s="181">
        <v>1</v>
      </c>
      <c r="D4621" s="183">
        <v>44378</v>
      </c>
      <c r="E4621" s="182">
        <v>7</v>
      </c>
      <c r="F4621" s="182" t="s">
        <v>1239</v>
      </c>
      <c r="G4621" s="182">
        <v>2021</v>
      </c>
      <c r="H4621" s="186">
        <v>13</v>
      </c>
      <c r="I4621" s="181">
        <v>213</v>
      </c>
      <c r="J4621" s="189" t="s">
        <v>111</v>
      </c>
      <c r="K4621" s="187">
        <v>1138.27</v>
      </c>
      <c r="L4621" s="185" t="s">
        <v>64</v>
      </c>
      <c r="M4621" s="179" t="s">
        <v>1308</v>
      </c>
      <c r="N4621" s="191" t="s">
        <v>1309</v>
      </c>
      <c r="O4621" s="190" t="s">
        <v>1309</v>
      </c>
      <c r="P4621" s="180" t="s">
        <v>1314</v>
      </c>
      <c r="Q4621" s="180" t="s">
        <v>1315</v>
      </c>
      <c r="R4621" s="186">
        <v>0</v>
      </c>
      <c r="S4621" s="186">
        <v>0</v>
      </c>
      <c r="T4621" s="188">
        <v>13</v>
      </c>
    </row>
    <row r="4622" spans="1:20" s="178" customFormat="1" ht="12.75" customHeight="1" x14ac:dyDescent="0.2">
      <c r="A4622" s="182">
        <v>52</v>
      </c>
      <c r="B4622" s="184" t="s">
        <v>70</v>
      </c>
      <c r="C4622" s="181">
        <v>1</v>
      </c>
      <c r="D4622" s="183">
        <v>44378</v>
      </c>
      <c r="E4622" s="182">
        <v>7</v>
      </c>
      <c r="F4622" s="182" t="s">
        <v>1239</v>
      </c>
      <c r="G4622" s="182">
        <v>2021</v>
      </c>
      <c r="H4622" s="186">
        <v>12</v>
      </c>
      <c r="I4622" s="181">
        <v>213</v>
      </c>
      <c r="J4622" s="189" t="s">
        <v>111</v>
      </c>
      <c r="K4622" s="187">
        <v>1035.29</v>
      </c>
      <c r="L4622" s="185" t="s">
        <v>64</v>
      </c>
      <c r="M4622" s="179" t="s">
        <v>1308</v>
      </c>
      <c r="N4622" s="191" t="s">
        <v>1309</v>
      </c>
      <c r="O4622" s="190" t="s">
        <v>1309</v>
      </c>
      <c r="P4622" s="180" t="s">
        <v>1314</v>
      </c>
      <c r="Q4622" s="180" t="s">
        <v>1315</v>
      </c>
      <c r="R4622" s="186">
        <v>0</v>
      </c>
      <c r="S4622" s="186">
        <v>0</v>
      </c>
      <c r="T4622" s="188">
        <v>12</v>
      </c>
    </row>
    <row r="4623" spans="1:20" s="178" customFormat="1" ht="12.75" customHeight="1" x14ac:dyDescent="0.2">
      <c r="A4623" s="182">
        <v>90</v>
      </c>
      <c r="B4623" s="184" t="s">
        <v>72</v>
      </c>
      <c r="C4623" s="181">
        <v>1</v>
      </c>
      <c r="D4623" s="183">
        <v>44378</v>
      </c>
      <c r="E4623" s="182">
        <v>7</v>
      </c>
      <c r="F4623" s="182" t="s">
        <v>1239</v>
      </c>
      <c r="G4623" s="182">
        <v>2021</v>
      </c>
      <c r="H4623" s="186">
        <v>15</v>
      </c>
      <c r="I4623" s="181">
        <v>213</v>
      </c>
      <c r="J4623" s="189" t="s">
        <v>111</v>
      </c>
      <c r="K4623" s="187">
        <v>1253.82</v>
      </c>
      <c r="L4623" s="185" t="s">
        <v>64</v>
      </c>
      <c r="M4623" s="179" t="s">
        <v>1308</v>
      </c>
      <c r="N4623" s="191" t="s">
        <v>1309</v>
      </c>
      <c r="O4623" s="190" t="s">
        <v>1309</v>
      </c>
      <c r="P4623" s="180" t="s">
        <v>1314</v>
      </c>
      <c r="Q4623" s="180" t="s">
        <v>1315</v>
      </c>
      <c r="R4623" s="186">
        <v>0</v>
      </c>
      <c r="S4623" s="186">
        <v>0</v>
      </c>
      <c r="T4623" s="188">
        <v>15</v>
      </c>
    </row>
    <row r="4624" spans="1:20" s="178" customFormat="1" ht="12.75" customHeight="1" x14ac:dyDescent="0.2">
      <c r="A4624" s="182">
        <v>25</v>
      </c>
      <c r="B4624" s="184" t="s">
        <v>73</v>
      </c>
      <c r="C4624" s="181">
        <v>1</v>
      </c>
      <c r="D4624" s="183">
        <v>44378</v>
      </c>
      <c r="E4624" s="182">
        <v>7</v>
      </c>
      <c r="F4624" s="182" t="s">
        <v>1239</v>
      </c>
      <c r="G4624" s="182">
        <v>2021</v>
      </c>
      <c r="H4624" s="186">
        <v>6</v>
      </c>
      <c r="I4624" s="181">
        <v>213</v>
      </c>
      <c r="J4624" s="189" t="s">
        <v>111</v>
      </c>
      <c r="K4624" s="187">
        <v>669.98</v>
      </c>
      <c r="L4624" s="185" t="s">
        <v>64</v>
      </c>
      <c r="M4624" s="179" t="s">
        <v>1308</v>
      </c>
      <c r="N4624" s="191" t="s">
        <v>1309</v>
      </c>
      <c r="O4624" s="190" t="s">
        <v>1309</v>
      </c>
      <c r="P4624" s="180" t="s">
        <v>1314</v>
      </c>
      <c r="Q4624" s="180" t="s">
        <v>1315</v>
      </c>
      <c r="R4624" s="186">
        <v>0</v>
      </c>
      <c r="S4624" s="186">
        <v>0</v>
      </c>
      <c r="T4624" s="188">
        <v>6</v>
      </c>
    </row>
    <row r="4625" spans="1:20" s="178" customFormat="1" ht="12.75" customHeight="1" x14ac:dyDescent="0.2">
      <c r="A4625" s="182">
        <v>102</v>
      </c>
      <c r="B4625" s="184" t="s">
        <v>74</v>
      </c>
      <c r="C4625" s="181">
        <v>1</v>
      </c>
      <c r="D4625" s="183">
        <v>44378</v>
      </c>
      <c r="E4625" s="182">
        <v>7</v>
      </c>
      <c r="F4625" s="182" t="s">
        <v>1239</v>
      </c>
      <c r="G4625" s="182">
        <v>2021</v>
      </c>
      <c r="H4625" s="186">
        <v>6</v>
      </c>
      <c r="I4625" s="181">
        <v>213</v>
      </c>
      <c r="J4625" s="189" t="s">
        <v>111</v>
      </c>
      <c r="K4625" s="187">
        <v>615.42999999999995</v>
      </c>
      <c r="L4625" s="185" t="s">
        <v>64</v>
      </c>
      <c r="M4625" s="179" t="s">
        <v>1308</v>
      </c>
      <c r="N4625" s="191" t="s">
        <v>1309</v>
      </c>
      <c r="O4625" s="190" t="s">
        <v>1309</v>
      </c>
      <c r="P4625" s="180" t="s">
        <v>1314</v>
      </c>
      <c r="Q4625" s="180" t="s">
        <v>1315</v>
      </c>
      <c r="R4625" s="186">
        <v>0</v>
      </c>
      <c r="S4625" s="186">
        <v>0</v>
      </c>
      <c r="T4625" s="188">
        <v>6</v>
      </c>
    </row>
    <row r="4626" spans="1:20" s="178" customFormat="1" ht="12.75" customHeight="1" x14ac:dyDescent="0.2">
      <c r="A4626" s="182">
        <v>36</v>
      </c>
      <c r="B4626" s="184" t="s">
        <v>75</v>
      </c>
      <c r="C4626" s="181">
        <v>1</v>
      </c>
      <c r="D4626" s="183">
        <v>44378</v>
      </c>
      <c r="E4626" s="182">
        <v>7</v>
      </c>
      <c r="F4626" s="182" t="s">
        <v>1239</v>
      </c>
      <c r="G4626" s="182">
        <v>2021</v>
      </c>
      <c r="H4626" s="186">
        <v>14</v>
      </c>
      <c r="I4626" s="181">
        <v>213</v>
      </c>
      <c r="J4626" s="189" t="s">
        <v>111</v>
      </c>
      <c r="K4626" s="187">
        <v>1258.22</v>
      </c>
      <c r="L4626" s="185" t="s">
        <v>64</v>
      </c>
      <c r="M4626" s="179" t="s">
        <v>1308</v>
      </c>
      <c r="N4626" s="191" t="s">
        <v>1309</v>
      </c>
      <c r="O4626" s="190" t="s">
        <v>1309</v>
      </c>
      <c r="P4626" s="180" t="s">
        <v>1314</v>
      </c>
      <c r="Q4626" s="180" t="s">
        <v>1315</v>
      </c>
      <c r="R4626" s="186">
        <v>0</v>
      </c>
      <c r="S4626" s="186">
        <v>0</v>
      </c>
      <c r="T4626" s="188">
        <v>14</v>
      </c>
    </row>
    <row r="4627" spans="1:20" s="178" customFormat="1" ht="12.75" customHeight="1" x14ac:dyDescent="0.2">
      <c r="A4627" s="182">
        <v>70</v>
      </c>
      <c r="B4627" s="184" t="s">
        <v>76</v>
      </c>
      <c r="C4627" s="181">
        <v>1</v>
      </c>
      <c r="D4627" s="183">
        <v>44378</v>
      </c>
      <c r="E4627" s="182">
        <v>7</v>
      </c>
      <c r="F4627" s="182" t="s">
        <v>1239</v>
      </c>
      <c r="G4627" s="182">
        <v>2021</v>
      </c>
      <c r="H4627" s="186">
        <v>6</v>
      </c>
      <c r="I4627" s="181">
        <v>213</v>
      </c>
      <c r="J4627" s="189" t="s">
        <v>111</v>
      </c>
      <c r="K4627" s="187">
        <v>474.73</v>
      </c>
      <c r="L4627" s="185" t="s">
        <v>64</v>
      </c>
      <c r="M4627" s="179" t="s">
        <v>1308</v>
      </c>
      <c r="N4627" s="191" t="s">
        <v>1309</v>
      </c>
      <c r="O4627" s="190" t="s">
        <v>1309</v>
      </c>
      <c r="P4627" s="180" t="s">
        <v>1314</v>
      </c>
      <c r="Q4627" s="180" t="s">
        <v>1315</v>
      </c>
      <c r="R4627" s="186">
        <v>0</v>
      </c>
      <c r="S4627" s="186">
        <v>0</v>
      </c>
      <c r="T4627" s="188">
        <v>6</v>
      </c>
    </row>
    <row r="4628" spans="1:20" s="178" customFormat="1" ht="12.75" customHeight="1" x14ac:dyDescent="0.2">
      <c r="A4628" s="182">
        <v>67</v>
      </c>
      <c r="B4628" s="184" t="s">
        <v>77</v>
      </c>
      <c r="C4628" s="181">
        <v>1</v>
      </c>
      <c r="D4628" s="183">
        <v>44378</v>
      </c>
      <c r="E4628" s="182">
        <v>7</v>
      </c>
      <c r="F4628" s="182" t="s">
        <v>1239</v>
      </c>
      <c r="G4628" s="182">
        <v>2021</v>
      </c>
      <c r="H4628" s="186">
        <v>15</v>
      </c>
      <c r="I4628" s="181">
        <v>213</v>
      </c>
      <c r="J4628" s="189" t="s">
        <v>111</v>
      </c>
      <c r="K4628" s="187">
        <v>1267.76</v>
      </c>
      <c r="L4628" s="185" t="s">
        <v>64</v>
      </c>
      <c r="M4628" s="179" t="s">
        <v>1308</v>
      </c>
      <c r="N4628" s="191" t="s">
        <v>1309</v>
      </c>
      <c r="O4628" s="190" t="s">
        <v>1309</v>
      </c>
      <c r="P4628" s="180" t="s">
        <v>1314</v>
      </c>
      <c r="Q4628" s="180" t="s">
        <v>1315</v>
      </c>
      <c r="R4628" s="186">
        <v>0</v>
      </c>
      <c r="S4628" s="186">
        <v>0</v>
      </c>
      <c r="T4628" s="188">
        <v>15</v>
      </c>
    </row>
    <row r="4629" spans="1:20" s="178" customFormat="1" ht="12.75" customHeight="1" x14ac:dyDescent="0.2">
      <c r="A4629" s="182">
        <v>92</v>
      </c>
      <c r="B4629" s="184" t="s">
        <v>78</v>
      </c>
      <c r="C4629" s="181">
        <v>1</v>
      </c>
      <c r="D4629" s="183">
        <v>44378</v>
      </c>
      <c r="E4629" s="182">
        <v>7</v>
      </c>
      <c r="F4629" s="182" t="s">
        <v>1239</v>
      </c>
      <c r="G4629" s="182">
        <v>2021</v>
      </c>
      <c r="H4629" s="186">
        <v>14</v>
      </c>
      <c r="I4629" s="181">
        <v>213</v>
      </c>
      <c r="J4629" s="189" t="s">
        <v>111</v>
      </c>
      <c r="K4629" s="187">
        <v>1573.52</v>
      </c>
      <c r="L4629" s="185" t="s">
        <v>64</v>
      </c>
      <c r="M4629" s="179" t="s">
        <v>1308</v>
      </c>
      <c r="N4629" s="191" t="s">
        <v>1309</v>
      </c>
      <c r="O4629" s="190" t="s">
        <v>1309</v>
      </c>
      <c r="P4629" s="180" t="s">
        <v>1314</v>
      </c>
      <c r="Q4629" s="180" t="s">
        <v>1315</v>
      </c>
      <c r="R4629" s="186">
        <v>0</v>
      </c>
      <c r="S4629" s="186">
        <v>0</v>
      </c>
      <c r="T4629" s="188">
        <v>14</v>
      </c>
    </row>
    <row r="4630" spans="1:20" s="178" customFormat="1" ht="12.75" customHeight="1" x14ac:dyDescent="0.2">
      <c r="A4630" s="182">
        <v>58</v>
      </c>
      <c r="B4630" s="184" t="s">
        <v>79</v>
      </c>
      <c r="C4630" s="181">
        <v>1</v>
      </c>
      <c r="D4630" s="183">
        <v>44378</v>
      </c>
      <c r="E4630" s="182">
        <v>7</v>
      </c>
      <c r="F4630" s="182" t="s">
        <v>1239</v>
      </c>
      <c r="G4630" s="182">
        <v>2021</v>
      </c>
      <c r="H4630" s="186">
        <v>7</v>
      </c>
      <c r="I4630" s="181">
        <v>213</v>
      </c>
      <c r="J4630" s="189" t="s">
        <v>111</v>
      </c>
      <c r="K4630" s="187">
        <v>471.96</v>
      </c>
      <c r="L4630" s="185" t="s">
        <v>64</v>
      </c>
      <c r="M4630" s="179" t="s">
        <v>1308</v>
      </c>
      <c r="N4630" s="191" t="s">
        <v>1309</v>
      </c>
      <c r="O4630" s="190" t="s">
        <v>1309</v>
      </c>
      <c r="P4630" s="180" t="s">
        <v>1314</v>
      </c>
      <c r="Q4630" s="180" t="s">
        <v>1315</v>
      </c>
      <c r="R4630" s="186">
        <v>0</v>
      </c>
      <c r="S4630" s="186">
        <v>0</v>
      </c>
      <c r="T4630" s="188">
        <v>7</v>
      </c>
    </row>
    <row r="4631" spans="1:20" s="178" customFormat="1" ht="12.75" customHeight="1" x14ac:dyDescent="0.2">
      <c r="A4631" s="182">
        <v>130</v>
      </c>
      <c r="B4631" s="184" t="s">
        <v>80</v>
      </c>
      <c r="C4631" s="181">
        <v>1</v>
      </c>
      <c r="D4631" s="183">
        <v>44378</v>
      </c>
      <c r="E4631" s="182">
        <v>7</v>
      </c>
      <c r="F4631" s="182" t="s">
        <v>1239</v>
      </c>
      <c r="G4631" s="182">
        <v>2021</v>
      </c>
      <c r="H4631" s="186">
        <v>6</v>
      </c>
      <c r="I4631" s="181">
        <v>213</v>
      </c>
      <c r="J4631" s="189" t="s">
        <v>111</v>
      </c>
      <c r="K4631" s="187">
        <v>518.45000000000005</v>
      </c>
      <c r="L4631" s="185" t="s">
        <v>64</v>
      </c>
      <c r="M4631" s="179" t="s">
        <v>1308</v>
      </c>
      <c r="N4631" s="191" t="s">
        <v>1309</v>
      </c>
      <c r="O4631" s="190" t="s">
        <v>1309</v>
      </c>
      <c r="P4631" s="180" t="s">
        <v>1314</v>
      </c>
      <c r="Q4631" s="180" t="s">
        <v>1315</v>
      </c>
      <c r="R4631" s="186">
        <v>0</v>
      </c>
      <c r="S4631" s="186">
        <v>0</v>
      </c>
      <c r="T4631" s="188">
        <v>6</v>
      </c>
    </row>
    <row r="4632" spans="1:20" s="178" customFormat="1" ht="12.75" customHeight="1" x14ac:dyDescent="0.2">
      <c r="A4632" s="182">
        <v>15</v>
      </c>
      <c r="B4632" s="184" t="s">
        <v>81</v>
      </c>
      <c r="C4632" s="181">
        <v>1</v>
      </c>
      <c r="D4632" s="183">
        <v>44378</v>
      </c>
      <c r="E4632" s="182">
        <v>7</v>
      </c>
      <c r="F4632" s="182" t="s">
        <v>1239</v>
      </c>
      <c r="G4632" s="182">
        <v>2021</v>
      </c>
      <c r="H4632" s="186">
        <v>11</v>
      </c>
      <c r="I4632" s="181">
        <v>213</v>
      </c>
      <c r="J4632" s="189" t="s">
        <v>111</v>
      </c>
      <c r="K4632" s="187">
        <v>1007.15</v>
      </c>
      <c r="L4632" s="185" t="s">
        <v>64</v>
      </c>
      <c r="M4632" s="179" t="s">
        <v>1308</v>
      </c>
      <c r="N4632" s="191" t="s">
        <v>1309</v>
      </c>
      <c r="O4632" s="190" t="s">
        <v>1309</v>
      </c>
      <c r="P4632" s="180" t="s">
        <v>1314</v>
      </c>
      <c r="Q4632" s="180" t="s">
        <v>1315</v>
      </c>
      <c r="R4632" s="186">
        <v>0</v>
      </c>
      <c r="S4632" s="186">
        <v>0</v>
      </c>
      <c r="T4632" s="188">
        <v>11</v>
      </c>
    </row>
    <row r="4633" spans="1:20" s="178" customFormat="1" ht="12.75" customHeight="1" x14ac:dyDescent="0.2">
      <c r="A4633" s="182">
        <v>68</v>
      </c>
      <c r="B4633" s="184" t="s">
        <v>82</v>
      </c>
      <c r="C4633" s="181">
        <v>1</v>
      </c>
      <c r="D4633" s="183">
        <v>44378</v>
      </c>
      <c r="E4633" s="182">
        <v>7</v>
      </c>
      <c r="F4633" s="182" t="s">
        <v>1239</v>
      </c>
      <c r="G4633" s="182">
        <v>2021</v>
      </c>
      <c r="H4633" s="186">
        <v>9</v>
      </c>
      <c r="I4633" s="181">
        <v>213</v>
      </c>
      <c r="J4633" s="189" t="s">
        <v>111</v>
      </c>
      <c r="K4633" s="187">
        <v>883.18</v>
      </c>
      <c r="L4633" s="185" t="s">
        <v>64</v>
      </c>
      <c r="M4633" s="179" t="s">
        <v>1308</v>
      </c>
      <c r="N4633" s="191" t="s">
        <v>1309</v>
      </c>
      <c r="O4633" s="190" t="s">
        <v>1309</v>
      </c>
      <c r="P4633" s="180" t="s">
        <v>1314</v>
      </c>
      <c r="Q4633" s="180" t="s">
        <v>1315</v>
      </c>
      <c r="R4633" s="186">
        <v>0</v>
      </c>
      <c r="S4633" s="186">
        <v>0</v>
      </c>
      <c r="T4633" s="188">
        <v>9</v>
      </c>
    </row>
    <row r="4634" spans="1:20" s="178" customFormat="1" ht="12.75" customHeight="1" x14ac:dyDescent="0.2">
      <c r="A4634" s="182">
        <v>94</v>
      </c>
      <c r="B4634" s="184" t="s">
        <v>83</v>
      </c>
      <c r="C4634" s="181">
        <v>1</v>
      </c>
      <c r="D4634" s="183">
        <v>44378</v>
      </c>
      <c r="E4634" s="182">
        <v>7</v>
      </c>
      <c r="F4634" s="182" t="s">
        <v>1239</v>
      </c>
      <c r="G4634" s="182">
        <v>2021</v>
      </c>
      <c r="H4634" s="186">
        <v>16</v>
      </c>
      <c r="I4634" s="181">
        <v>213</v>
      </c>
      <c r="J4634" s="189" t="s">
        <v>111</v>
      </c>
      <c r="K4634" s="187">
        <v>1125.3800000000001</v>
      </c>
      <c r="L4634" s="185" t="s">
        <v>64</v>
      </c>
      <c r="M4634" s="179" t="s">
        <v>1308</v>
      </c>
      <c r="N4634" s="191" t="s">
        <v>1309</v>
      </c>
      <c r="O4634" s="190" t="s">
        <v>1309</v>
      </c>
      <c r="P4634" s="180" t="s">
        <v>1314</v>
      </c>
      <c r="Q4634" s="180" t="s">
        <v>1315</v>
      </c>
      <c r="R4634" s="186">
        <v>0</v>
      </c>
      <c r="S4634" s="186">
        <v>0</v>
      </c>
      <c r="T4634" s="188">
        <v>16</v>
      </c>
    </row>
    <row r="4635" spans="1:20" s="178" customFormat="1" ht="12.75" customHeight="1" x14ac:dyDescent="0.2">
      <c r="A4635" s="182">
        <v>88</v>
      </c>
      <c r="B4635" s="184" t="s">
        <v>84</v>
      </c>
      <c r="C4635" s="181">
        <v>1</v>
      </c>
      <c r="D4635" s="183">
        <v>44378</v>
      </c>
      <c r="E4635" s="182">
        <v>7</v>
      </c>
      <c r="F4635" s="182" t="s">
        <v>1239</v>
      </c>
      <c r="G4635" s="182">
        <v>2021</v>
      </c>
      <c r="H4635" s="186">
        <v>7</v>
      </c>
      <c r="I4635" s="181">
        <v>213</v>
      </c>
      <c r="J4635" s="189" t="s">
        <v>111</v>
      </c>
      <c r="K4635" s="187">
        <v>443.61</v>
      </c>
      <c r="L4635" s="185" t="s">
        <v>64</v>
      </c>
      <c r="M4635" s="179" t="s">
        <v>1308</v>
      </c>
      <c r="N4635" s="191" t="s">
        <v>1309</v>
      </c>
      <c r="O4635" s="190" t="s">
        <v>1309</v>
      </c>
      <c r="P4635" s="180" t="s">
        <v>1314</v>
      </c>
      <c r="Q4635" s="180" t="s">
        <v>1315</v>
      </c>
      <c r="R4635" s="186">
        <v>0</v>
      </c>
      <c r="S4635" s="186">
        <v>0</v>
      </c>
      <c r="T4635" s="188">
        <v>7</v>
      </c>
    </row>
    <row r="4636" spans="1:20" s="178" customFormat="1" ht="12.75" customHeight="1" x14ac:dyDescent="0.2">
      <c r="A4636" s="182">
        <v>62</v>
      </c>
      <c r="B4636" s="184" t="s">
        <v>85</v>
      </c>
      <c r="C4636" s="181">
        <v>1</v>
      </c>
      <c r="D4636" s="183">
        <v>44378</v>
      </c>
      <c r="E4636" s="182">
        <v>7</v>
      </c>
      <c r="F4636" s="182" t="s">
        <v>1239</v>
      </c>
      <c r="G4636" s="182">
        <v>2021</v>
      </c>
      <c r="H4636" s="186">
        <v>8</v>
      </c>
      <c r="I4636" s="181">
        <v>213</v>
      </c>
      <c r="J4636" s="189" t="s">
        <v>111</v>
      </c>
      <c r="K4636" s="187">
        <v>1066.19</v>
      </c>
      <c r="L4636" s="185" t="s">
        <v>64</v>
      </c>
      <c r="M4636" s="179" t="s">
        <v>1308</v>
      </c>
      <c r="N4636" s="191" t="s">
        <v>1309</v>
      </c>
      <c r="O4636" s="190" t="s">
        <v>1309</v>
      </c>
      <c r="P4636" s="180" t="s">
        <v>1314</v>
      </c>
      <c r="Q4636" s="180" t="s">
        <v>1315</v>
      </c>
      <c r="R4636" s="186">
        <v>0</v>
      </c>
      <c r="S4636" s="186">
        <v>0</v>
      </c>
      <c r="T4636" s="188">
        <v>8</v>
      </c>
    </row>
    <row r="4637" spans="1:20" s="178" customFormat="1" ht="12.75" customHeight="1" x14ac:dyDescent="0.2">
      <c r="A4637" s="182">
        <v>91</v>
      </c>
      <c r="B4637" s="184" t="s">
        <v>86</v>
      </c>
      <c r="C4637" s="181">
        <v>1</v>
      </c>
      <c r="D4637" s="183">
        <v>44378</v>
      </c>
      <c r="E4637" s="182">
        <v>7</v>
      </c>
      <c r="F4637" s="182" t="s">
        <v>1239</v>
      </c>
      <c r="G4637" s="182">
        <v>2021</v>
      </c>
      <c r="H4637" s="186">
        <v>13</v>
      </c>
      <c r="I4637" s="181">
        <v>213</v>
      </c>
      <c r="J4637" s="189" t="s">
        <v>111</v>
      </c>
      <c r="K4637" s="187">
        <v>788.87</v>
      </c>
      <c r="L4637" s="185" t="s">
        <v>64</v>
      </c>
      <c r="M4637" s="179" t="s">
        <v>1308</v>
      </c>
      <c r="N4637" s="191" t="s">
        <v>1309</v>
      </c>
      <c r="O4637" s="190" t="s">
        <v>1309</v>
      </c>
      <c r="P4637" s="180" t="s">
        <v>1314</v>
      </c>
      <c r="Q4637" s="180" t="s">
        <v>1315</v>
      </c>
      <c r="R4637" s="186">
        <v>0</v>
      </c>
      <c r="S4637" s="186">
        <v>0</v>
      </c>
      <c r="T4637" s="188">
        <v>13</v>
      </c>
    </row>
    <row r="4638" spans="1:20" s="178" customFormat="1" ht="12.75" customHeight="1" x14ac:dyDescent="0.2">
      <c r="A4638" s="182">
        <v>89</v>
      </c>
      <c r="B4638" s="184" t="s">
        <v>87</v>
      </c>
      <c r="C4638" s="181">
        <v>1</v>
      </c>
      <c r="D4638" s="183">
        <v>44378</v>
      </c>
      <c r="E4638" s="182">
        <v>7</v>
      </c>
      <c r="F4638" s="182" t="s">
        <v>1239</v>
      </c>
      <c r="G4638" s="182">
        <v>2021</v>
      </c>
      <c r="H4638" s="186">
        <v>14</v>
      </c>
      <c r="I4638" s="181">
        <v>213</v>
      </c>
      <c r="J4638" s="189" t="s">
        <v>111</v>
      </c>
      <c r="K4638" s="187">
        <v>1019.45</v>
      </c>
      <c r="L4638" s="185" t="s">
        <v>64</v>
      </c>
      <c r="M4638" s="179" t="s">
        <v>1308</v>
      </c>
      <c r="N4638" s="191" t="s">
        <v>1309</v>
      </c>
      <c r="O4638" s="190" t="s">
        <v>1309</v>
      </c>
      <c r="P4638" s="180" t="s">
        <v>1314</v>
      </c>
      <c r="Q4638" s="180" t="s">
        <v>1315</v>
      </c>
      <c r="R4638" s="186">
        <v>0</v>
      </c>
      <c r="S4638" s="186">
        <v>0</v>
      </c>
      <c r="T4638" s="188">
        <v>14</v>
      </c>
    </row>
    <row r="4639" spans="1:20" s="178" customFormat="1" ht="12.75" customHeight="1" x14ac:dyDescent="0.2">
      <c r="A4639" s="182">
        <v>310</v>
      </c>
      <c r="B4639" s="184" t="s">
        <v>1349</v>
      </c>
      <c r="C4639" s="181">
        <v>1</v>
      </c>
      <c r="D4639" s="183">
        <v>44378</v>
      </c>
      <c r="E4639" s="182">
        <v>7</v>
      </c>
      <c r="F4639" s="182" t="s">
        <v>1239</v>
      </c>
      <c r="G4639" s="182">
        <v>2021</v>
      </c>
      <c r="H4639" s="186">
        <v>8</v>
      </c>
      <c r="I4639" s="181">
        <v>213</v>
      </c>
      <c r="J4639" s="189" t="s">
        <v>111</v>
      </c>
      <c r="K4639" s="187">
        <v>615.91</v>
      </c>
      <c r="L4639" s="185" t="s">
        <v>64</v>
      </c>
      <c r="M4639" s="179" t="s">
        <v>1308</v>
      </c>
      <c r="N4639" s="191" t="s">
        <v>1309</v>
      </c>
      <c r="O4639" s="190" t="s">
        <v>1309</v>
      </c>
      <c r="P4639" s="180" t="s">
        <v>1314</v>
      </c>
      <c r="Q4639" s="180" t="s">
        <v>1315</v>
      </c>
      <c r="R4639" s="186">
        <v>0</v>
      </c>
      <c r="S4639" s="186">
        <v>0</v>
      </c>
      <c r="T4639" s="188">
        <v>8</v>
      </c>
    </row>
    <row r="4640" spans="1:20" s="178" customFormat="1" ht="12.75" customHeight="1" x14ac:dyDescent="0.2">
      <c r="A4640" s="182">
        <v>225</v>
      </c>
      <c r="B4640" s="184" t="s">
        <v>1347</v>
      </c>
      <c r="C4640" s="181">
        <v>1</v>
      </c>
      <c r="D4640" s="183">
        <v>44378</v>
      </c>
      <c r="E4640" s="182">
        <v>7</v>
      </c>
      <c r="F4640" s="182" t="s">
        <v>1239</v>
      </c>
      <c r="G4640" s="182">
        <v>2021</v>
      </c>
      <c r="H4640" s="186">
        <v>5</v>
      </c>
      <c r="I4640" s="181">
        <v>213</v>
      </c>
      <c r="J4640" s="189" t="s">
        <v>111</v>
      </c>
      <c r="K4640" s="187">
        <v>445.09</v>
      </c>
      <c r="L4640" s="185" t="s">
        <v>64</v>
      </c>
      <c r="M4640" s="179" t="s">
        <v>1308</v>
      </c>
      <c r="N4640" s="191" t="s">
        <v>1309</v>
      </c>
      <c r="O4640" s="190" t="s">
        <v>1309</v>
      </c>
      <c r="P4640" s="180" t="s">
        <v>1314</v>
      </c>
      <c r="Q4640" s="180" t="s">
        <v>1315</v>
      </c>
      <c r="R4640" s="186">
        <v>0</v>
      </c>
      <c r="S4640" s="186">
        <v>0</v>
      </c>
      <c r="T4640" s="188">
        <v>5</v>
      </c>
    </row>
    <row r="4641" spans="1:20" s="178" customFormat="1" ht="12.75" customHeight="1" x14ac:dyDescent="0.2">
      <c r="A4641" s="182">
        <v>255</v>
      </c>
      <c r="B4641" s="184" t="s">
        <v>1348</v>
      </c>
      <c r="C4641" s="181">
        <v>1</v>
      </c>
      <c r="D4641" s="183">
        <v>44378</v>
      </c>
      <c r="E4641" s="182">
        <v>7</v>
      </c>
      <c r="F4641" s="182" t="s">
        <v>1239</v>
      </c>
      <c r="G4641" s="182">
        <v>2021</v>
      </c>
      <c r="H4641" s="186">
        <v>5</v>
      </c>
      <c r="I4641" s="181">
        <v>213</v>
      </c>
      <c r="J4641" s="189" t="s">
        <v>111</v>
      </c>
      <c r="K4641" s="187">
        <v>461.37</v>
      </c>
      <c r="L4641" s="185" t="s">
        <v>64</v>
      </c>
      <c r="M4641" s="179" t="s">
        <v>1308</v>
      </c>
      <c r="N4641" s="191" t="s">
        <v>1309</v>
      </c>
      <c r="O4641" s="190" t="s">
        <v>1309</v>
      </c>
      <c r="P4641" s="180" t="s">
        <v>1314</v>
      </c>
      <c r="Q4641" s="180" t="s">
        <v>1315</v>
      </c>
      <c r="R4641" s="186">
        <v>0</v>
      </c>
      <c r="S4641" s="186">
        <v>0</v>
      </c>
      <c r="T4641" s="188">
        <v>5</v>
      </c>
    </row>
    <row r="4642" spans="1:20" s="178" customFormat="1" ht="12.75" customHeight="1" x14ac:dyDescent="0.2">
      <c r="A4642" s="182">
        <v>150</v>
      </c>
      <c r="B4642" s="184" t="s">
        <v>13</v>
      </c>
      <c r="C4642" s="181">
        <v>1</v>
      </c>
      <c r="D4642" s="183">
        <v>44378</v>
      </c>
      <c r="E4642" s="182">
        <v>7</v>
      </c>
      <c r="F4642" s="182" t="s">
        <v>1239</v>
      </c>
      <c r="G4642" s="182">
        <v>2021</v>
      </c>
      <c r="H4642" s="186">
        <v>4</v>
      </c>
      <c r="I4642" s="181">
        <v>213</v>
      </c>
      <c r="J4642" s="189" t="s">
        <v>111</v>
      </c>
      <c r="K4642" s="187">
        <v>130.88999999999999</v>
      </c>
      <c r="L4642" s="185" t="s">
        <v>1339</v>
      </c>
      <c r="M4642" s="179" t="s">
        <v>1308</v>
      </c>
      <c r="N4642" s="191" t="s">
        <v>1309</v>
      </c>
      <c r="O4642" s="190" t="s">
        <v>1309</v>
      </c>
      <c r="P4642" s="180" t="s">
        <v>1314</v>
      </c>
      <c r="Q4642" s="180" t="s">
        <v>1315</v>
      </c>
      <c r="R4642" s="186">
        <v>0</v>
      </c>
      <c r="S4642" s="186">
        <v>0</v>
      </c>
      <c r="T4642" s="188">
        <v>4</v>
      </c>
    </row>
    <row r="4643" spans="1:20" s="178" customFormat="1" ht="12.75" customHeight="1" x14ac:dyDescent="0.2">
      <c r="A4643" s="182">
        <v>71</v>
      </c>
      <c r="B4643" s="184" t="s">
        <v>14</v>
      </c>
      <c r="C4643" s="181">
        <v>1</v>
      </c>
      <c r="D4643" s="183">
        <v>44378</v>
      </c>
      <c r="E4643" s="182">
        <v>7</v>
      </c>
      <c r="F4643" s="182" t="s">
        <v>1239</v>
      </c>
      <c r="G4643" s="182">
        <v>2021</v>
      </c>
      <c r="H4643" s="186">
        <v>1</v>
      </c>
      <c r="I4643" s="181">
        <v>213</v>
      </c>
      <c r="J4643" s="189" t="s">
        <v>111</v>
      </c>
      <c r="K4643" s="187">
        <v>425.01</v>
      </c>
      <c r="L4643" s="185" t="s">
        <v>1339</v>
      </c>
      <c r="M4643" s="179" t="s">
        <v>1308</v>
      </c>
      <c r="N4643" s="191" t="s">
        <v>1309</v>
      </c>
      <c r="O4643" s="190" t="s">
        <v>1309</v>
      </c>
      <c r="P4643" s="180" t="s">
        <v>1314</v>
      </c>
      <c r="Q4643" s="180" t="s">
        <v>1315</v>
      </c>
      <c r="R4643" s="186">
        <v>0</v>
      </c>
      <c r="S4643" s="186">
        <v>0</v>
      </c>
      <c r="T4643" s="188">
        <v>1</v>
      </c>
    </row>
    <row r="4644" spans="1:20" s="178" customFormat="1" ht="12.75" customHeight="1" x14ac:dyDescent="0.2">
      <c r="A4644" s="182">
        <v>28</v>
      </c>
      <c r="B4644" s="184" t="s">
        <v>16</v>
      </c>
      <c r="C4644" s="181">
        <v>1</v>
      </c>
      <c r="D4644" s="183">
        <v>44378</v>
      </c>
      <c r="E4644" s="182">
        <v>7</v>
      </c>
      <c r="F4644" s="182" t="s">
        <v>1239</v>
      </c>
      <c r="G4644" s="182">
        <v>2021</v>
      </c>
      <c r="H4644" s="186">
        <v>0</v>
      </c>
      <c r="I4644" s="181">
        <v>213</v>
      </c>
      <c r="J4644" s="189" t="s">
        <v>111</v>
      </c>
      <c r="K4644" s="187">
        <v>0</v>
      </c>
      <c r="L4644" s="185" t="s">
        <v>88</v>
      </c>
      <c r="M4644" s="179" t="s">
        <v>1308</v>
      </c>
      <c r="N4644" s="191" t="s">
        <v>1309</v>
      </c>
      <c r="O4644" s="190" t="s">
        <v>1309</v>
      </c>
      <c r="P4644" s="180" t="s">
        <v>1314</v>
      </c>
      <c r="Q4644" s="180" t="s">
        <v>1315</v>
      </c>
      <c r="R4644" s="186">
        <v>0</v>
      </c>
      <c r="S4644" s="186">
        <v>0</v>
      </c>
      <c r="T4644" s="188">
        <v>0</v>
      </c>
    </row>
    <row r="4645" spans="1:20" s="178" customFormat="1" ht="12.75" customHeight="1" x14ac:dyDescent="0.2">
      <c r="A4645" s="182">
        <v>79</v>
      </c>
      <c r="B4645" s="184" t="s">
        <v>5</v>
      </c>
      <c r="C4645" s="181">
        <v>1</v>
      </c>
      <c r="D4645" s="183">
        <v>44378</v>
      </c>
      <c r="E4645" s="182">
        <v>7</v>
      </c>
      <c r="F4645" s="182" t="s">
        <v>1239</v>
      </c>
      <c r="G4645" s="182">
        <v>2021</v>
      </c>
      <c r="H4645" s="186">
        <v>5</v>
      </c>
      <c r="I4645" s="181">
        <v>213</v>
      </c>
      <c r="J4645" s="189" t="s">
        <v>111</v>
      </c>
      <c r="K4645" s="187">
        <v>549.13</v>
      </c>
      <c r="L4645" s="185" t="s">
        <v>88</v>
      </c>
      <c r="M4645" s="179" t="s">
        <v>1308</v>
      </c>
      <c r="N4645" s="191" t="s">
        <v>1309</v>
      </c>
      <c r="O4645" s="190" t="s">
        <v>1309</v>
      </c>
      <c r="P4645" s="180" t="s">
        <v>1314</v>
      </c>
      <c r="Q4645" s="180" t="s">
        <v>1315</v>
      </c>
      <c r="R4645" s="186">
        <v>0</v>
      </c>
      <c r="S4645" s="186">
        <v>0</v>
      </c>
      <c r="T4645" s="188">
        <v>5</v>
      </c>
    </row>
    <row r="4646" spans="1:20" s="178" customFormat="1" ht="12.75" customHeight="1" x14ac:dyDescent="0.2">
      <c r="A4646" s="182">
        <v>80</v>
      </c>
      <c r="B4646" s="184" t="s">
        <v>3</v>
      </c>
      <c r="C4646" s="181">
        <v>1</v>
      </c>
      <c r="D4646" s="183">
        <v>44378</v>
      </c>
      <c r="E4646" s="182">
        <v>7</v>
      </c>
      <c r="F4646" s="182" t="s">
        <v>1239</v>
      </c>
      <c r="G4646" s="182">
        <v>2021</v>
      </c>
      <c r="H4646" s="186">
        <v>25</v>
      </c>
      <c r="I4646" s="181">
        <v>213</v>
      </c>
      <c r="J4646" s="189" t="s">
        <v>111</v>
      </c>
      <c r="K4646" s="187">
        <v>2032.08</v>
      </c>
      <c r="L4646" s="185" t="s">
        <v>1341</v>
      </c>
      <c r="M4646" s="179" t="s">
        <v>1308</v>
      </c>
      <c r="N4646" s="191" t="s">
        <v>1309</v>
      </c>
      <c r="O4646" s="190" t="s">
        <v>1309</v>
      </c>
      <c r="P4646" s="180" t="s">
        <v>1314</v>
      </c>
      <c r="Q4646" s="180" t="s">
        <v>1315</v>
      </c>
      <c r="R4646" s="186">
        <v>0</v>
      </c>
      <c r="S4646" s="186">
        <v>1</v>
      </c>
      <c r="T4646" s="188">
        <v>26</v>
      </c>
    </row>
    <row r="4647" spans="1:20" s="178" customFormat="1" ht="12.75" customHeight="1" x14ac:dyDescent="0.2">
      <c r="A4647" s="182">
        <v>104</v>
      </c>
      <c r="B4647" s="184" t="s">
        <v>4</v>
      </c>
      <c r="C4647" s="181">
        <v>1</v>
      </c>
      <c r="D4647" s="183">
        <v>44378</v>
      </c>
      <c r="E4647" s="182">
        <v>7</v>
      </c>
      <c r="F4647" s="182" t="s">
        <v>1239</v>
      </c>
      <c r="G4647" s="182">
        <v>2021</v>
      </c>
      <c r="H4647" s="186">
        <v>2</v>
      </c>
      <c r="I4647" s="181">
        <v>213</v>
      </c>
      <c r="J4647" s="189" t="s">
        <v>111</v>
      </c>
      <c r="K4647" s="187">
        <v>111.79</v>
      </c>
      <c r="L4647" s="185" t="s">
        <v>1340</v>
      </c>
      <c r="M4647" s="179" t="s">
        <v>1308</v>
      </c>
      <c r="N4647" s="191" t="s">
        <v>1309</v>
      </c>
      <c r="O4647" s="190" t="s">
        <v>1309</v>
      </c>
      <c r="P4647" s="180" t="s">
        <v>1314</v>
      </c>
      <c r="Q4647" s="180" t="s">
        <v>1315</v>
      </c>
      <c r="R4647" s="186">
        <v>0</v>
      </c>
      <c r="S4647" s="186">
        <v>0</v>
      </c>
      <c r="T4647" s="188">
        <v>2</v>
      </c>
    </row>
    <row r="4648" spans="1:20" s="178" customFormat="1" ht="12.75" customHeight="1" x14ac:dyDescent="0.2">
      <c r="A4648" s="182" t="s">
        <v>1285</v>
      </c>
      <c r="B4648" s="184" t="s">
        <v>44</v>
      </c>
      <c r="C4648" s="181">
        <v>1</v>
      </c>
      <c r="D4648" s="183">
        <v>44378</v>
      </c>
      <c r="E4648" s="182">
        <v>7</v>
      </c>
      <c r="F4648" s="182" t="s">
        <v>1239</v>
      </c>
      <c r="G4648" s="182">
        <v>2021</v>
      </c>
      <c r="H4648" s="186">
        <v>2</v>
      </c>
      <c r="I4648" s="181">
        <v>213</v>
      </c>
      <c r="J4648" s="189" t="s">
        <v>111</v>
      </c>
      <c r="K4648" s="187">
        <v>127.1</v>
      </c>
      <c r="L4648" s="185" t="s">
        <v>88</v>
      </c>
      <c r="M4648" s="179" t="s">
        <v>1308</v>
      </c>
      <c r="N4648" s="191" t="s">
        <v>1309</v>
      </c>
      <c r="O4648" s="190" t="s">
        <v>1309</v>
      </c>
      <c r="P4648" s="180" t="s">
        <v>1314</v>
      </c>
      <c r="Q4648" s="180" t="s">
        <v>1315</v>
      </c>
      <c r="R4648" s="186">
        <v>0</v>
      </c>
      <c r="S4648" s="186">
        <v>0</v>
      </c>
      <c r="T4648" s="188">
        <v>2</v>
      </c>
    </row>
    <row r="4649" spans="1:20" s="178" customFormat="1" ht="12.75" customHeight="1" x14ac:dyDescent="0.2">
      <c r="A4649" s="182" t="s">
        <v>1293</v>
      </c>
      <c r="B4649" s="184" t="s">
        <v>89</v>
      </c>
      <c r="C4649" s="181">
        <v>1</v>
      </c>
      <c r="D4649" s="183">
        <v>44378</v>
      </c>
      <c r="E4649" s="182">
        <v>7</v>
      </c>
      <c r="F4649" s="182" t="s">
        <v>1239</v>
      </c>
      <c r="G4649" s="182">
        <v>2021</v>
      </c>
      <c r="H4649" s="186">
        <v>0</v>
      </c>
      <c r="I4649" s="181">
        <v>213</v>
      </c>
      <c r="J4649" s="189" t="s">
        <v>111</v>
      </c>
      <c r="K4649" s="187">
        <v>0</v>
      </c>
      <c r="L4649" s="185" t="s">
        <v>89</v>
      </c>
      <c r="M4649" s="179" t="s">
        <v>1308</v>
      </c>
      <c r="N4649" s="191" t="s">
        <v>1309</v>
      </c>
      <c r="O4649" s="190" t="s">
        <v>1309</v>
      </c>
      <c r="P4649" s="180" t="s">
        <v>1314</v>
      </c>
      <c r="Q4649" s="180" t="s">
        <v>1315</v>
      </c>
      <c r="R4649" s="186">
        <v>0</v>
      </c>
      <c r="S4649" s="186">
        <v>0</v>
      </c>
      <c r="T4649" s="188">
        <v>0</v>
      </c>
    </row>
    <row r="4650" spans="1:20" s="178" customFormat="1" ht="12.75" customHeight="1" x14ac:dyDescent="0.2">
      <c r="A4650" s="182">
        <v>18</v>
      </c>
      <c r="B4650" s="184" t="s">
        <v>63</v>
      </c>
      <c r="C4650" s="181">
        <v>1</v>
      </c>
      <c r="D4650" s="183">
        <v>44378</v>
      </c>
      <c r="E4650" s="182">
        <v>7</v>
      </c>
      <c r="F4650" s="182" t="s">
        <v>1239</v>
      </c>
      <c r="G4650" s="182">
        <v>2021</v>
      </c>
      <c r="H4650" s="186">
        <v>6</v>
      </c>
      <c r="I4650" s="181">
        <v>301</v>
      </c>
      <c r="J4650" s="189" t="s">
        <v>1328</v>
      </c>
      <c r="K4650" s="187">
        <v>516.47</v>
      </c>
      <c r="L4650" s="185" t="s">
        <v>64</v>
      </c>
      <c r="M4650" s="179" t="s">
        <v>1308</v>
      </c>
      <c r="N4650" s="191" t="s">
        <v>1309</v>
      </c>
      <c r="O4650" s="190" t="s">
        <v>1309</v>
      </c>
      <c r="P4650" s="180" t="s">
        <v>1330</v>
      </c>
      <c r="Q4650" s="180" t="s">
        <v>1325</v>
      </c>
      <c r="R4650" s="186">
        <v>0</v>
      </c>
      <c r="S4650" s="186">
        <v>0</v>
      </c>
      <c r="T4650" s="188">
        <v>6</v>
      </c>
    </row>
    <row r="4651" spans="1:20" s="178" customFormat="1" ht="12.75" customHeight="1" x14ac:dyDescent="0.2">
      <c r="A4651" s="182">
        <v>50</v>
      </c>
      <c r="B4651" s="184" t="s">
        <v>65</v>
      </c>
      <c r="C4651" s="181">
        <v>1</v>
      </c>
      <c r="D4651" s="183">
        <v>44378</v>
      </c>
      <c r="E4651" s="182">
        <v>7</v>
      </c>
      <c r="F4651" s="182" t="s">
        <v>1239</v>
      </c>
      <c r="G4651" s="182">
        <v>2021</v>
      </c>
      <c r="H4651" s="186">
        <v>1</v>
      </c>
      <c r="I4651" s="181">
        <v>301</v>
      </c>
      <c r="J4651" s="189" t="s">
        <v>1328</v>
      </c>
      <c r="K4651" s="187">
        <v>44.99</v>
      </c>
      <c r="L4651" s="185" t="s">
        <v>64</v>
      </c>
      <c r="M4651" s="179" t="s">
        <v>1308</v>
      </c>
      <c r="N4651" s="191" t="s">
        <v>1309</v>
      </c>
      <c r="O4651" s="190" t="s">
        <v>1309</v>
      </c>
      <c r="P4651" s="180" t="s">
        <v>1330</v>
      </c>
      <c r="Q4651" s="180" t="s">
        <v>1325</v>
      </c>
      <c r="R4651" s="186">
        <v>0</v>
      </c>
      <c r="S4651" s="186">
        <v>0</v>
      </c>
      <c r="T4651" s="188">
        <v>1</v>
      </c>
    </row>
    <row r="4652" spans="1:20" s="178" customFormat="1" ht="12.75" customHeight="1" x14ac:dyDescent="0.2">
      <c r="A4652" s="182" t="s">
        <v>1255</v>
      </c>
      <c r="B4652" s="184" t="s">
        <v>66</v>
      </c>
      <c r="C4652" s="181">
        <v>1</v>
      </c>
      <c r="D4652" s="183">
        <v>44378</v>
      </c>
      <c r="E4652" s="182">
        <v>7</v>
      </c>
      <c r="F4652" s="182" t="s">
        <v>1239</v>
      </c>
      <c r="G4652" s="182">
        <v>2021</v>
      </c>
      <c r="H4652" s="186">
        <v>1</v>
      </c>
      <c r="I4652" s="181">
        <v>301</v>
      </c>
      <c r="J4652" s="189" t="s">
        <v>1328</v>
      </c>
      <c r="K4652" s="187">
        <v>119.65</v>
      </c>
      <c r="L4652" s="185" t="s">
        <v>64</v>
      </c>
      <c r="M4652" s="179" t="s">
        <v>1308</v>
      </c>
      <c r="N4652" s="191" t="s">
        <v>1309</v>
      </c>
      <c r="O4652" s="190" t="s">
        <v>1309</v>
      </c>
      <c r="P4652" s="180" t="s">
        <v>1330</v>
      </c>
      <c r="Q4652" s="180" t="s">
        <v>1325</v>
      </c>
      <c r="R4652" s="186">
        <v>0</v>
      </c>
      <c r="S4652" s="186">
        <v>0</v>
      </c>
      <c r="T4652" s="188">
        <v>1</v>
      </c>
    </row>
    <row r="4653" spans="1:20" s="178" customFormat="1" ht="12.75" customHeight="1" x14ac:dyDescent="0.2">
      <c r="A4653" s="182" t="s">
        <v>1266</v>
      </c>
      <c r="B4653" s="184" t="s">
        <v>67</v>
      </c>
      <c r="C4653" s="181">
        <v>1</v>
      </c>
      <c r="D4653" s="183">
        <v>44378</v>
      </c>
      <c r="E4653" s="182">
        <v>7</v>
      </c>
      <c r="F4653" s="182" t="s">
        <v>1239</v>
      </c>
      <c r="G4653" s="182">
        <v>2021</v>
      </c>
      <c r="H4653" s="186">
        <v>2</v>
      </c>
      <c r="I4653" s="181">
        <v>301</v>
      </c>
      <c r="J4653" s="189" t="s">
        <v>1328</v>
      </c>
      <c r="K4653" s="187">
        <v>139.35</v>
      </c>
      <c r="L4653" s="185" t="s">
        <v>64</v>
      </c>
      <c r="M4653" s="179" t="s">
        <v>1308</v>
      </c>
      <c r="N4653" s="191" t="s">
        <v>1309</v>
      </c>
      <c r="O4653" s="190" t="s">
        <v>1309</v>
      </c>
      <c r="P4653" s="180" t="s">
        <v>1330</v>
      </c>
      <c r="Q4653" s="180" t="s">
        <v>1325</v>
      </c>
      <c r="R4653" s="186">
        <v>0</v>
      </c>
      <c r="S4653" s="186">
        <v>0</v>
      </c>
      <c r="T4653" s="188">
        <v>2</v>
      </c>
    </row>
    <row r="4654" spans="1:20" s="178" customFormat="1" ht="12.75" customHeight="1" x14ac:dyDescent="0.2">
      <c r="A4654" s="182">
        <v>51</v>
      </c>
      <c r="B4654" s="184" t="s">
        <v>68</v>
      </c>
      <c r="C4654" s="181">
        <v>1</v>
      </c>
      <c r="D4654" s="183">
        <v>44378</v>
      </c>
      <c r="E4654" s="182">
        <v>7</v>
      </c>
      <c r="F4654" s="182" t="s">
        <v>1239</v>
      </c>
      <c r="G4654" s="182">
        <v>2021</v>
      </c>
      <c r="H4654" s="186">
        <v>1</v>
      </c>
      <c r="I4654" s="181">
        <v>301</v>
      </c>
      <c r="J4654" s="189" t="s">
        <v>1328</v>
      </c>
      <c r="K4654" s="187">
        <v>162.16999999999999</v>
      </c>
      <c r="L4654" s="185" t="s">
        <v>64</v>
      </c>
      <c r="M4654" s="179" t="s">
        <v>1308</v>
      </c>
      <c r="N4654" s="191" t="s">
        <v>1309</v>
      </c>
      <c r="O4654" s="190" t="s">
        <v>1309</v>
      </c>
      <c r="P4654" s="180" t="s">
        <v>1330</v>
      </c>
      <c r="Q4654" s="180" t="s">
        <v>1325</v>
      </c>
      <c r="R4654" s="186">
        <v>0</v>
      </c>
      <c r="S4654" s="186">
        <v>0</v>
      </c>
      <c r="T4654" s="188">
        <v>1</v>
      </c>
    </row>
    <row r="4655" spans="1:20" s="178" customFormat="1" ht="12.75" customHeight="1" x14ac:dyDescent="0.2">
      <c r="A4655" s="182" t="s">
        <v>1267</v>
      </c>
      <c r="B4655" s="184" t="s">
        <v>69</v>
      </c>
      <c r="C4655" s="181">
        <v>1</v>
      </c>
      <c r="D4655" s="183">
        <v>44378</v>
      </c>
      <c r="E4655" s="182">
        <v>7</v>
      </c>
      <c r="F4655" s="182" t="s">
        <v>1239</v>
      </c>
      <c r="G4655" s="182">
        <v>2021</v>
      </c>
      <c r="H4655" s="186">
        <v>2</v>
      </c>
      <c r="I4655" s="181">
        <v>301</v>
      </c>
      <c r="J4655" s="189" t="s">
        <v>1328</v>
      </c>
      <c r="K4655" s="187">
        <v>146.53</v>
      </c>
      <c r="L4655" s="185" t="s">
        <v>64</v>
      </c>
      <c r="M4655" s="179" t="s">
        <v>1308</v>
      </c>
      <c r="N4655" s="191" t="s">
        <v>1309</v>
      </c>
      <c r="O4655" s="190" t="s">
        <v>1309</v>
      </c>
      <c r="P4655" s="180" t="s">
        <v>1330</v>
      </c>
      <c r="Q4655" s="180" t="s">
        <v>1325</v>
      </c>
      <c r="R4655" s="186">
        <v>0</v>
      </c>
      <c r="S4655" s="186">
        <v>0</v>
      </c>
      <c r="T4655" s="188">
        <v>2</v>
      </c>
    </row>
    <row r="4656" spans="1:20" s="178" customFormat="1" ht="12.75" customHeight="1" x14ac:dyDescent="0.2">
      <c r="A4656" s="182" t="s">
        <v>1268</v>
      </c>
      <c r="B4656" s="184" t="s">
        <v>70</v>
      </c>
      <c r="C4656" s="181">
        <v>1</v>
      </c>
      <c r="D4656" s="183">
        <v>44378</v>
      </c>
      <c r="E4656" s="182">
        <v>7</v>
      </c>
      <c r="F4656" s="182" t="s">
        <v>1239</v>
      </c>
      <c r="G4656" s="182">
        <v>2021</v>
      </c>
      <c r="H4656" s="186">
        <v>4</v>
      </c>
      <c r="I4656" s="181">
        <v>301</v>
      </c>
      <c r="J4656" s="189" t="s">
        <v>1328</v>
      </c>
      <c r="K4656" s="187">
        <v>357.06</v>
      </c>
      <c r="L4656" s="185" t="s">
        <v>64</v>
      </c>
      <c r="M4656" s="179" t="s">
        <v>1308</v>
      </c>
      <c r="N4656" s="191" t="s">
        <v>1309</v>
      </c>
      <c r="O4656" s="190" t="s">
        <v>1309</v>
      </c>
      <c r="P4656" s="180" t="s">
        <v>1330</v>
      </c>
      <c r="Q4656" s="180" t="s">
        <v>1325</v>
      </c>
      <c r="R4656" s="186">
        <v>0</v>
      </c>
      <c r="S4656" s="186">
        <v>0</v>
      </c>
      <c r="T4656" s="188">
        <v>4</v>
      </c>
    </row>
    <row r="4657" spans="1:20" s="178" customFormat="1" ht="12.75" customHeight="1" x14ac:dyDescent="0.2">
      <c r="A4657" s="182" t="s">
        <v>1269</v>
      </c>
      <c r="B4657" s="184" t="s">
        <v>72</v>
      </c>
      <c r="C4657" s="181">
        <v>1</v>
      </c>
      <c r="D4657" s="183">
        <v>44378</v>
      </c>
      <c r="E4657" s="182">
        <v>7</v>
      </c>
      <c r="F4657" s="182" t="s">
        <v>1239</v>
      </c>
      <c r="G4657" s="182">
        <v>2021</v>
      </c>
      <c r="H4657" s="186">
        <v>3</v>
      </c>
      <c r="I4657" s="181">
        <v>301</v>
      </c>
      <c r="J4657" s="189" t="s">
        <v>1328</v>
      </c>
      <c r="K4657" s="187">
        <v>229.87</v>
      </c>
      <c r="L4657" s="185" t="s">
        <v>64</v>
      </c>
      <c r="M4657" s="179" t="s">
        <v>1308</v>
      </c>
      <c r="N4657" s="191" t="s">
        <v>1309</v>
      </c>
      <c r="O4657" s="190" t="s">
        <v>1309</v>
      </c>
      <c r="P4657" s="180" t="s">
        <v>1330</v>
      </c>
      <c r="Q4657" s="180" t="s">
        <v>1325</v>
      </c>
      <c r="R4657" s="186">
        <v>0</v>
      </c>
      <c r="S4657" s="186">
        <v>0</v>
      </c>
      <c r="T4657" s="188">
        <v>3</v>
      </c>
    </row>
    <row r="4658" spans="1:20" s="178" customFormat="1" ht="12.75" customHeight="1" x14ac:dyDescent="0.2">
      <c r="A4658" s="182">
        <v>25</v>
      </c>
      <c r="B4658" s="184" t="s">
        <v>73</v>
      </c>
      <c r="C4658" s="181">
        <v>1</v>
      </c>
      <c r="D4658" s="183">
        <v>44378</v>
      </c>
      <c r="E4658" s="182">
        <v>7</v>
      </c>
      <c r="F4658" s="182" t="s">
        <v>1239</v>
      </c>
      <c r="G4658" s="182">
        <v>2021</v>
      </c>
      <c r="H4658" s="186">
        <v>1</v>
      </c>
      <c r="I4658" s="181">
        <v>301</v>
      </c>
      <c r="J4658" s="189" t="s">
        <v>1328</v>
      </c>
      <c r="K4658" s="187">
        <v>118.86</v>
      </c>
      <c r="L4658" s="185" t="s">
        <v>64</v>
      </c>
      <c r="M4658" s="179" t="s">
        <v>1308</v>
      </c>
      <c r="N4658" s="191" t="s">
        <v>1309</v>
      </c>
      <c r="O4658" s="190" t="s">
        <v>1309</v>
      </c>
      <c r="P4658" s="180" t="s">
        <v>1330</v>
      </c>
      <c r="Q4658" s="180" t="s">
        <v>1325</v>
      </c>
      <c r="R4658" s="186">
        <v>0</v>
      </c>
      <c r="S4658" s="186">
        <v>0</v>
      </c>
      <c r="T4658" s="188">
        <v>1</v>
      </c>
    </row>
    <row r="4659" spans="1:20" s="178" customFormat="1" ht="12.75" customHeight="1" x14ac:dyDescent="0.2">
      <c r="A4659" s="182" t="s">
        <v>1258</v>
      </c>
      <c r="B4659" s="184" t="s">
        <v>74</v>
      </c>
      <c r="C4659" s="181">
        <v>1</v>
      </c>
      <c r="D4659" s="183">
        <v>44378</v>
      </c>
      <c r="E4659" s="182">
        <v>7</v>
      </c>
      <c r="F4659" s="182" t="s">
        <v>1239</v>
      </c>
      <c r="G4659" s="182">
        <v>2021</v>
      </c>
      <c r="H4659" s="186">
        <v>1</v>
      </c>
      <c r="I4659" s="181">
        <v>301</v>
      </c>
      <c r="J4659" s="189" t="s">
        <v>1328</v>
      </c>
      <c r="K4659" s="187">
        <v>105.7</v>
      </c>
      <c r="L4659" s="185" t="s">
        <v>64</v>
      </c>
      <c r="M4659" s="179" t="s">
        <v>1308</v>
      </c>
      <c r="N4659" s="191" t="s">
        <v>1309</v>
      </c>
      <c r="O4659" s="190" t="s">
        <v>1309</v>
      </c>
      <c r="P4659" s="180" t="s">
        <v>1330</v>
      </c>
      <c r="Q4659" s="180" t="s">
        <v>1325</v>
      </c>
      <c r="R4659" s="186">
        <v>0</v>
      </c>
      <c r="S4659" s="186">
        <v>0</v>
      </c>
      <c r="T4659" s="188">
        <v>1</v>
      </c>
    </row>
    <row r="4660" spans="1:20" s="178" customFormat="1" ht="12.75" customHeight="1" x14ac:dyDescent="0.2">
      <c r="A4660" s="182">
        <v>36</v>
      </c>
      <c r="B4660" s="184" t="s">
        <v>75</v>
      </c>
      <c r="C4660" s="181">
        <v>1</v>
      </c>
      <c r="D4660" s="183">
        <v>44378</v>
      </c>
      <c r="E4660" s="182">
        <v>7</v>
      </c>
      <c r="F4660" s="182" t="s">
        <v>1239</v>
      </c>
      <c r="G4660" s="182">
        <v>2021</v>
      </c>
      <c r="H4660" s="186">
        <v>3</v>
      </c>
      <c r="I4660" s="181">
        <v>301</v>
      </c>
      <c r="J4660" s="189" t="s">
        <v>1328</v>
      </c>
      <c r="K4660" s="187">
        <v>273.51</v>
      </c>
      <c r="L4660" s="185" t="s">
        <v>64</v>
      </c>
      <c r="M4660" s="179" t="s">
        <v>1308</v>
      </c>
      <c r="N4660" s="191" t="s">
        <v>1309</v>
      </c>
      <c r="O4660" s="190" t="s">
        <v>1309</v>
      </c>
      <c r="P4660" s="180" t="s">
        <v>1330</v>
      </c>
      <c r="Q4660" s="180" t="s">
        <v>1325</v>
      </c>
      <c r="R4660" s="186">
        <v>0</v>
      </c>
      <c r="S4660" s="186">
        <v>0</v>
      </c>
      <c r="T4660" s="188">
        <v>3</v>
      </c>
    </row>
    <row r="4661" spans="1:20" s="178" customFormat="1" ht="12.75" customHeight="1" x14ac:dyDescent="0.2">
      <c r="A4661" s="182">
        <v>70</v>
      </c>
      <c r="B4661" s="184" t="s">
        <v>76</v>
      </c>
      <c r="C4661" s="181">
        <v>1</v>
      </c>
      <c r="D4661" s="183">
        <v>44378</v>
      </c>
      <c r="E4661" s="182">
        <v>7</v>
      </c>
      <c r="F4661" s="182" t="s">
        <v>1239</v>
      </c>
      <c r="G4661" s="182">
        <v>2021</v>
      </c>
      <c r="H4661" s="186">
        <v>1</v>
      </c>
      <c r="I4661" s="181">
        <v>301</v>
      </c>
      <c r="J4661" s="189" t="s">
        <v>1328</v>
      </c>
      <c r="K4661" s="187">
        <v>85.05</v>
      </c>
      <c r="L4661" s="185" t="s">
        <v>64</v>
      </c>
      <c r="M4661" s="179" t="s">
        <v>1308</v>
      </c>
      <c r="N4661" s="191" t="s">
        <v>1309</v>
      </c>
      <c r="O4661" s="190" t="s">
        <v>1309</v>
      </c>
      <c r="P4661" s="180" t="s">
        <v>1330</v>
      </c>
      <c r="Q4661" s="180" t="s">
        <v>1325</v>
      </c>
      <c r="R4661" s="186">
        <v>0</v>
      </c>
      <c r="S4661" s="186">
        <v>0</v>
      </c>
      <c r="T4661" s="188">
        <v>1</v>
      </c>
    </row>
    <row r="4662" spans="1:20" s="178" customFormat="1" ht="12.75" customHeight="1" x14ac:dyDescent="0.2">
      <c r="A4662" s="182">
        <v>67</v>
      </c>
      <c r="B4662" s="184" t="s">
        <v>77</v>
      </c>
      <c r="C4662" s="181">
        <v>1</v>
      </c>
      <c r="D4662" s="183">
        <v>44378</v>
      </c>
      <c r="E4662" s="182">
        <v>7</v>
      </c>
      <c r="F4662" s="182" t="s">
        <v>1239</v>
      </c>
      <c r="G4662" s="182">
        <v>2021</v>
      </c>
      <c r="H4662" s="186">
        <v>2</v>
      </c>
      <c r="I4662" s="181">
        <v>301</v>
      </c>
      <c r="J4662" s="189" t="s">
        <v>1328</v>
      </c>
      <c r="K4662" s="187">
        <v>154.51</v>
      </c>
      <c r="L4662" s="185" t="s">
        <v>64</v>
      </c>
      <c r="M4662" s="179" t="s">
        <v>1308</v>
      </c>
      <c r="N4662" s="191" t="s">
        <v>1309</v>
      </c>
      <c r="O4662" s="190" t="s">
        <v>1309</v>
      </c>
      <c r="P4662" s="180" t="s">
        <v>1330</v>
      </c>
      <c r="Q4662" s="180" t="s">
        <v>1325</v>
      </c>
      <c r="R4662" s="186">
        <v>0</v>
      </c>
      <c r="S4662" s="186">
        <v>0</v>
      </c>
      <c r="T4662" s="188">
        <v>2</v>
      </c>
    </row>
    <row r="4663" spans="1:20" s="178" customFormat="1" ht="12.75" customHeight="1" x14ac:dyDescent="0.2">
      <c r="A4663" s="182">
        <v>92</v>
      </c>
      <c r="B4663" s="184" t="s">
        <v>78</v>
      </c>
      <c r="C4663" s="181">
        <v>1</v>
      </c>
      <c r="D4663" s="183">
        <v>44378</v>
      </c>
      <c r="E4663" s="182">
        <v>7</v>
      </c>
      <c r="F4663" s="182" t="s">
        <v>1239</v>
      </c>
      <c r="G4663" s="182">
        <v>2021</v>
      </c>
      <c r="H4663" s="186">
        <v>2</v>
      </c>
      <c r="I4663" s="181">
        <v>301</v>
      </c>
      <c r="J4663" s="189" t="s">
        <v>1328</v>
      </c>
      <c r="K4663" s="187">
        <v>238.13</v>
      </c>
      <c r="L4663" s="185" t="s">
        <v>64</v>
      </c>
      <c r="M4663" s="179" t="s">
        <v>1308</v>
      </c>
      <c r="N4663" s="191" t="s">
        <v>1309</v>
      </c>
      <c r="O4663" s="190" t="s">
        <v>1309</v>
      </c>
      <c r="P4663" s="180" t="s">
        <v>1330</v>
      </c>
      <c r="Q4663" s="180" t="s">
        <v>1325</v>
      </c>
      <c r="R4663" s="186">
        <v>0</v>
      </c>
      <c r="S4663" s="186">
        <v>0</v>
      </c>
      <c r="T4663" s="188">
        <v>2</v>
      </c>
    </row>
    <row r="4664" spans="1:20" s="178" customFormat="1" ht="12.75" customHeight="1" x14ac:dyDescent="0.2">
      <c r="A4664" s="182">
        <v>58</v>
      </c>
      <c r="B4664" s="184" t="s">
        <v>79</v>
      </c>
      <c r="C4664" s="181">
        <v>1</v>
      </c>
      <c r="D4664" s="183">
        <v>44378</v>
      </c>
      <c r="E4664" s="182">
        <v>7</v>
      </c>
      <c r="F4664" s="182" t="s">
        <v>1239</v>
      </c>
      <c r="G4664" s="182">
        <v>2021</v>
      </c>
      <c r="H4664" s="186">
        <v>2</v>
      </c>
      <c r="I4664" s="181">
        <v>301</v>
      </c>
      <c r="J4664" s="189" t="s">
        <v>1328</v>
      </c>
      <c r="K4664" s="187">
        <v>103.28</v>
      </c>
      <c r="L4664" s="185" t="s">
        <v>64</v>
      </c>
      <c r="M4664" s="179" t="s">
        <v>1308</v>
      </c>
      <c r="N4664" s="191" t="s">
        <v>1309</v>
      </c>
      <c r="O4664" s="190" t="s">
        <v>1309</v>
      </c>
      <c r="P4664" s="180" t="s">
        <v>1330</v>
      </c>
      <c r="Q4664" s="180" t="s">
        <v>1325</v>
      </c>
      <c r="R4664" s="186">
        <v>0</v>
      </c>
      <c r="S4664" s="186">
        <v>0</v>
      </c>
      <c r="T4664" s="188">
        <v>2</v>
      </c>
    </row>
    <row r="4665" spans="1:20" s="178" customFormat="1" ht="12.75" customHeight="1" x14ac:dyDescent="0.2">
      <c r="A4665" s="182">
        <v>130</v>
      </c>
      <c r="B4665" s="184" t="s">
        <v>80</v>
      </c>
      <c r="C4665" s="181">
        <v>1</v>
      </c>
      <c r="D4665" s="183">
        <v>44378</v>
      </c>
      <c r="E4665" s="182">
        <v>7</v>
      </c>
      <c r="F4665" s="182" t="s">
        <v>1239</v>
      </c>
      <c r="G4665" s="182">
        <v>2021</v>
      </c>
      <c r="H4665" s="186">
        <v>1</v>
      </c>
      <c r="I4665" s="181">
        <v>301</v>
      </c>
      <c r="J4665" s="189" t="s">
        <v>1328</v>
      </c>
      <c r="K4665" s="187">
        <v>62.37</v>
      </c>
      <c r="L4665" s="185" t="s">
        <v>64</v>
      </c>
      <c r="M4665" s="179" t="s">
        <v>1308</v>
      </c>
      <c r="N4665" s="191" t="s">
        <v>1309</v>
      </c>
      <c r="O4665" s="190" t="s">
        <v>1309</v>
      </c>
      <c r="P4665" s="180" t="s">
        <v>1330</v>
      </c>
      <c r="Q4665" s="180" t="s">
        <v>1325</v>
      </c>
      <c r="R4665" s="186">
        <v>0</v>
      </c>
      <c r="S4665" s="186">
        <v>0</v>
      </c>
      <c r="T4665" s="188">
        <v>1</v>
      </c>
    </row>
    <row r="4666" spans="1:20" s="178" customFormat="1" ht="12.75" customHeight="1" x14ac:dyDescent="0.2">
      <c r="A4666" s="182">
        <v>15</v>
      </c>
      <c r="B4666" s="184" t="s">
        <v>81</v>
      </c>
      <c r="C4666" s="181">
        <v>1</v>
      </c>
      <c r="D4666" s="183">
        <v>44378</v>
      </c>
      <c r="E4666" s="182">
        <v>7</v>
      </c>
      <c r="F4666" s="182" t="s">
        <v>1239</v>
      </c>
      <c r="G4666" s="182">
        <v>2021</v>
      </c>
      <c r="H4666" s="186">
        <v>3</v>
      </c>
      <c r="I4666" s="181">
        <v>301</v>
      </c>
      <c r="J4666" s="189" t="s">
        <v>1328</v>
      </c>
      <c r="K4666" s="187">
        <v>282.57</v>
      </c>
      <c r="L4666" s="185" t="s">
        <v>64</v>
      </c>
      <c r="M4666" s="179" t="s">
        <v>1308</v>
      </c>
      <c r="N4666" s="191" t="s">
        <v>1309</v>
      </c>
      <c r="O4666" s="190" t="s">
        <v>1309</v>
      </c>
      <c r="P4666" s="180" t="s">
        <v>1330</v>
      </c>
      <c r="Q4666" s="180" t="s">
        <v>1325</v>
      </c>
      <c r="R4666" s="186">
        <v>0</v>
      </c>
      <c r="S4666" s="186">
        <v>0</v>
      </c>
      <c r="T4666" s="188">
        <v>3</v>
      </c>
    </row>
    <row r="4667" spans="1:20" s="178" customFormat="1" ht="12.75" customHeight="1" x14ac:dyDescent="0.2">
      <c r="A4667" s="182">
        <v>68</v>
      </c>
      <c r="B4667" s="184" t="s">
        <v>82</v>
      </c>
      <c r="C4667" s="181">
        <v>1</v>
      </c>
      <c r="D4667" s="183">
        <v>44378</v>
      </c>
      <c r="E4667" s="182">
        <v>7</v>
      </c>
      <c r="F4667" s="182" t="s">
        <v>1239</v>
      </c>
      <c r="G4667" s="182">
        <v>2021</v>
      </c>
      <c r="H4667" s="186">
        <v>2</v>
      </c>
      <c r="I4667" s="181">
        <v>301</v>
      </c>
      <c r="J4667" s="189" t="s">
        <v>1328</v>
      </c>
      <c r="K4667" s="187">
        <v>188.16</v>
      </c>
      <c r="L4667" s="185" t="s">
        <v>64</v>
      </c>
      <c r="M4667" s="179" t="s">
        <v>1308</v>
      </c>
      <c r="N4667" s="191" t="s">
        <v>1309</v>
      </c>
      <c r="O4667" s="190" t="s">
        <v>1309</v>
      </c>
      <c r="P4667" s="180" t="s">
        <v>1330</v>
      </c>
      <c r="Q4667" s="180" t="s">
        <v>1325</v>
      </c>
      <c r="R4667" s="186">
        <v>0</v>
      </c>
      <c r="S4667" s="186">
        <v>0</v>
      </c>
      <c r="T4667" s="188">
        <v>2</v>
      </c>
    </row>
    <row r="4668" spans="1:20" s="178" customFormat="1" ht="12.75" customHeight="1" x14ac:dyDescent="0.2">
      <c r="A4668" s="182" t="s">
        <v>1275</v>
      </c>
      <c r="B4668" s="184" t="s">
        <v>83</v>
      </c>
      <c r="C4668" s="181">
        <v>1</v>
      </c>
      <c r="D4668" s="183">
        <v>44378</v>
      </c>
      <c r="E4668" s="182">
        <v>7</v>
      </c>
      <c r="F4668" s="182" t="s">
        <v>1239</v>
      </c>
      <c r="G4668" s="182">
        <v>2021</v>
      </c>
      <c r="H4668" s="186">
        <v>2</v>
      </c>
      <c r="I4668" s="181">
        <v>301</v>
      </c>
      <c r="J4668" s="189" t="s">
        <v>1328</v>
      </c>
      <c r="K4668" s="187">
        <v>169.23</v>
      </c>
      <c r="L4668" s="185" t="s">
        <v>64</v>
      </c>
      <c r="M4668" s="179" t="s">
        <v>1308</v>
      </c>
      <c r="N4668" s="191" t="s">
        <v>1309</v>
      </c>
      <c r="O4668" s="190" t="s">
        <v>1309</v>
      </c>
      <c r="P4668" s="180" t="s">
        <v>1330</v>
      </c>
      <c r="Q4668" s="180" t="s">
        <v>1325</v>
      </c>
      <c r="R4668" s="186">
        <v>0</v>
      </c>
      <c r="S4668" s="186">
        <v>0</v>
      </c>
      <c r="T4668" s="188">
        <v>2</v>
      </c>
    </row>
    <row r="4669" spans="1:20" s="178" customFormat="1" ht="12.75" customHeight="1" x14ac:dyDescent="0.2">
      <c r="A4669" s="182" t="s">
        <v>1262</v>
      </c>
      <c r="B4669" s="184" t="s">
        <v>84</v>
      </c>
      <c r="C4669" s="181">
        <v>1</v>
      </c>
      <c r="D4669" s="183">
        <v>44378</v>
      </c>
      <c r="E4669" s="182">
        <v>7</v>
      </c>
      <c r="F4669" s="182" t="s">
        <v>1239</v>
      </c>
      <c r="G4669" s="182">
        <v>2021</v>
      </c>
      <c r="H4669" s="186">
        <v>2</v>
      </c>
      <c r="I4669" s="181">
        <v>301</v>
      </c>
      <c r="J4669" s="189" t="s">
        <v>1328</v>
      </c>
      <c r="K4669" s="187">
        <v>100.08</v>
      </c>
      <c r="L4669" s="185" t="s">
        <v>64</v>
      </c>
      <c r="M4669" s="179" t="s">
        <v>1308</v>
      </c>
      <c r="N4669" s="191" t="s">
        <v>1309</v>
      </c>
      <c r="O4669" s="190" t="s">
        <v>1309</v>
      </c>
      <c r="P4669" s="180" t="s">
        <v>1330</v>
      </c>
      <c r="Q4669" s="180" t="s">
        <v>1325</v>
      </c>
      <c r="R4669" s="186">
        <v>0</v>
      </c>
      <c r="S4669" s="186">
        <v>0</v>
      </c>
      <c r="T4669" s="188">
        <v>2</v>
      </c>
    </row>
    <row r="4670" spans="1:20" s="178" customFormat="1" ht="12.75" customHeight="1" x14ac:dyDescent="0.2">
      <c r="A4670" s="182">
        <v>62</v>
      </c>
      <c r="B4670" s="184" t="s">
        <v>85</v>
      </c>
      <c r="C4670" s="181">
        <v>1</v>
      </c>
      <c r="D4670" s="183">
        <v>44378</v>
      </c>
      <c r="E4670" s="182">
        <v>7</v>
      </c>
      <c r="F4670" s="182" t="s">
        <v>1239</v>
      </c>
      <c r="G4670" s="182">
        <v>2021</v>
      </c>
      <c r="H4670" s="186">
        <v>1</v>
      </c>
      <c r="I4670" s="181">
        <v>301</v>
      </c>
      <c r="J4670" s="189" t="s">
        <v>1328</v>
      </c>
      <c r="K4670" s="187">
        <v>136.28</v>
      </c>
      <c r="L4670" s="185" t="s">
        <v>64</v>
      </c>
      <c r="M4670" s="179" t="s">
        <v>1308</v>
      </c>
      <c r="N4670" s="191" t="s">
        <v>1309</v>
      </c>
      <c r="O4670" s="190" t="s">
        <v>1309</v>
      </c>
      <c r="P4670" s="180" t="s">
        <v>1330</v>
      </c>
      <c r="Q4670" s="180" t="s">
        <v>1325</v>
      </c>
      <c r="R4670" s="186">
        <v>0</v>
      </c>
      <c r="S4670" s="186">
        <v>0</v>
      </c>
      <c r="T4670" s="188">
        <v>1</v>
      </c>
    </row>
    <row r="4671" spans="1:20" s="178" customFormat="1" ht="12.75" customHeight="1" x14ac:dyDescent="0.2">
      <c r="A4671" s="182" t="s">
        <v>1270</v>
      </c>
      <c r="B4671" s="184" t="s">
        <v>86</v>
      </c>
      <c r="C4671" s="181">
        <v>1</v>
      </c>
      <c r="D4671" s="183">
        <v>44378</v>
      </c>
      <c r="E4671" s="182">
        <v>7</v>
      </c>
      <c r="F4671" s="182" t="s">
        <v>1239</v>
      </c>
      <c r="G4671" s="182">
        <v>2021</v>
      </c>
      <c r="H4671" s="186">
        <v>3</v>
      </c>
      <c r="I4671" s="181">
        <v>301</v>
      </c>
      <c r="J4671" s="189" t="s">
        <v>1328</v>
      </c>
      <c r="K4671" s="187">
        <v>202.46</v>
      </c>
      <c r="L4671" s="185" t="s">
        <v>64</v>
      </c>
      <c r="M4671" s="179" t="s">
        <v>1308</v>
      </c>
      <c r="N4671" s="191" t="s">
        <v>1309</v>
      </c>
      <c r="O4671" s="190" t="s">
        <v>1309</v>
      </c>
      <c r="P4671" s="180" t="s">
        <v>1330</v>
      </c>
      <c r="Q4671" s="180" t="s">
        <v>1325</v>
      </c>
      <c r="R4671" s="186">
        <v>0</v>
      </c>
      <c r="S4671" s="186">
        <v>0</v>
      </c>
      <c r="T4671" s="188">
        <v>3</v>
      </c>
    </row>
    <row r="4672" spans="1:20" s="178" customFormat="1" ht="12.75" customHeight="1" x14ac:dyDescent="0.2">
      <c r="A4672" s="182" t="s">
        <v>1278</v>
      </c>
      <c r="B4672" s="184" t="s">
        <v>87</v>
      </c>
      <c r="C4672" s="181">
        <v>1</v>
      </c>
      <c r="D4672" s="183">
        <v>44378</v>
      </c>
      <c r="E4672" s="182">
        <v>7</v>
      </c>
      <c r="F4672" s="182" t="s">
        <v>1239</v>
      </c>
      <c r="G4672" s="182">
        <v>2021</v>
      </c>
      <c r="H4672" s="186">
        <v>4</v>
      </c>
      <c r="I4672" s="181">
        <v>301</v>
      </c>
      <c r="J4672" s="189" t="s">
        <v>1328</v>
      </c>
      <c r="K4672" s="187">
        <v>324.82</v>
      </c>
      <c r="L4672" s="185" t="s">
        <v>64</v>
      </c>
      <c r="M4672" s="179" t="s">
        <v>1308</v>
      </c>
      <c r="N4672" s="191" t="s">
        <v>1309</v>
      </c>
      <c r="O4672" s="190" t="s">
        <v>1309</v>
      </c>
      <c r="P4672" s="180" t="s">
        <v>1330</v>
      </c>
      <c r="Q4672" s="180" t="s">
        <v>1325</v>
      </c>
      <c r="R4672" s="186">
        <v>0</v>
      </c>
      <c r="S4672" s="186">
        <v>0</v>
      </c>
      <c r="T4672" s="188">
        <v>4</v>
      </c>
    </row>
    <row r="4673" spans="1:20" s="178" customFormat="1" ht="12.75" customHeight="1" x14ac:dyDescent="0.2">
      <c r="A4673" s="182">
        <v>310</v>
      </c>
      <c r="B4673" s="184" t="s">
        <v>1349</v>
      </c>
      <c r="C4673" s="181">
        <v>1</v>
      </c>
      <c r="D4673" s="183">
        <v>44378</v>
      </c>
      <c r="E4673" s="182">
        <v>7</v>
      </c>
      <c r="F4673" s="182" t="s">
        <v>1239</v>
      </c>
      <c r="G4673" s="182">
        <v>2021</v>
      </c>
      <c r="H4673" s="186">
        <v>1</v>
      </c>
      <c r="I4673" s="181">
        <v>301</v>
      </c>
      <c r="J4673" s="189" t="s">
        <v>1328</v>
      </c>
      <c r="K4673" s="187">
        <v>115.1</v>
      </c>
      <c r="L4673" s="185" t="s">
        <v>64</v>
      </c>
      <c r="M4673" s="179" t="s">
        <v>1308</v>
      </c>
      <c r="N4673" s="191" t="s">
        <v>1309</v>
      </c>
      <c r="O4673" s="190" t="s">
        <v>1309</v>
      </c>
      <c r="P4673" s="180" t="s">
        <v>1330</v>
      </c>
      <c r="Q4673" s="180" t="s">
        <v>1325</v>
      </c>
      <c r="R4673" s="186">
        <v>0</v>
      </c>
      <c r="S4673" s="186">
        <v>0</v>
      </c>
      <c r="T4673" s="188">
        <v>1</v>
      </c>
    </row>
    <row r="4674" spans="1:20" s="178" customFormat="1" ht="12.75" customHeight="1" x14ac:dyDescent="0.2">
      <c r="A4674" s="182">
        <v>225</v>
      </c>
      <c r="B4674" s="184" t="s">
        <v>1347</v>
      </c>
      <c r="C4674" s="181">
        <v>1</v>
      </c>
      <c r="D4674" s="183">
        <v>44378</v>
      </c>
      <c r="E4674" s="182">
        <v>7</v>
      </c>
      <c r="F4674" s="182" t="s">
        <v>1239</v>
      </c>
      <c r="G4674" s="182">
        <v>2021</v>
      </c>
      <c r="H4674" s="186">
        <v>1</v>
      </c>
      <c r="I4674" s="181">
        <v>301</v>
      </c>
      <c r="J4674" s="189" t="s">
        <v>1328</v>
      </c>
      <c r="K4674" s="187">
        <v>74.69</v>
      </c>
      <c r="L4674" s="185" t="s">
        <v>64</v>
      </c>
      <c r="M4674" s="179" t="s">
        <v>1308</v>
      </c>
      <c r="N4674" s="191" t="s">
        <v>1309</v>
      </c>
      <c r="O4674" s="190" t="s">
        <v>1309</v>
      </c>
      <c r="P4674" s="180" t="s">
        <v>1330</v>
      </c>
      <c r="Q4674" s="180" t="s">
        <v>1325</v>
      </c>
      <c r="R4674" s="186">
        <v>0</v>
      </c>
      <c r="S4674" s="186">
        <v>0</v>
      </c>
      <c r="T4674" s="188">
        <v>1</v>
      </c>
    </row>
    <row r="4675" spans="1:20" s="178" customFormat="1" ht="12.75" customHeight="1" x14ac:dyDescent="0.2">
      <c r="A4675" s="182">
        <v>255</v>
      </c>
      <c r="B4675" s="184" t="s">
        <v>1348</v>
      </c>
      <c r="C4675" s="181">
        <v>1</v>
      </c>
      <c r="D4675" s="183">
        <v>44378</v>
      </c>
      <c r="E4675" s="182">
        <v>7</v>
      </c>
      <c r="F4675" s="182" t="s">
        <v>1239</v>
      </c>
      <c r="G4675" s="182">
        <v>2021</v>
      </c>
      <c r="H4675" s="186">
        <v>1</v>
      </c>
      <c r="I4675" s="181">
        <v>301</v>
      </c>
      <c r="J4675" s="189" t="s">
        <v>1328</v>
      </c>
      <c r="K4675" s="187">
        <v>77.42</v>
      </c>
      <c r="L4675" s="185" t="s">
        <v>64</v>
      </c>
      <c r="M4675" s="179" t="s">
        <v>1308</v>
      </c>
      <c r="N4675" s="191" t="s">
        <v>1309</v>
      </c>
      <c r="O4675" s="190" t="s">
        <v>1309</v>
      </c>
      <c r="P4675" s="180" t="s">
        <v>1330</v>
      </c>
      <c r="Q4675" s="180" t="s">
        <v>1325</v>
      </c>
      <c r="R4675" s="186">
        <v>0</v>
      </c>
      <c r="S4675" s="186">
        <v>0</v>
      </c>
      <c r="T4675" s="188">
        <v>1</v>
      </c>
    </row>
    <row r="4676" spans="1:20" s="178" customFormat="1" ht="12.75" customHeight="1" x14ac:dyDescent="0.2">
      <c r="A4676" s="182">
        <v>18</v>
      </c>
      <c r="B4676" s="184" t="s">
        <v>63</v>
      </c>
      <c r="C4676" s="181">
        <v>1</v>
      </c>
      <c r="D4676" s="183">
        <v>44409</v>
      </c>
      <c r="E4676" s="182">
        <v>8</v>
      </c>
      <c r="F4676" s="182" t="s">
        <v>54</v>
      </c>
      <c r="G4676" s="182">
        <v>2021</v>
      </c>
      <c r="H4676" s="186">
        <v>478</v>
      </c>
      <c r="I4676" s="181">
        <v>201</v>
      </c>
      <c r="J4676" s="189" t="s">
        <v>47</v>
      </c>
      <c r="K4676" s="187">
        <v>46866.55</v>
      </c>
      <c r="L4676" s="185" t="s">
        <v>64</v>
      </c>
      <c r="M4676" s="179" t="s">
        <v>1308</v>
      </c>
      <c r="N4676" s="191" t="s">
        <v>1309</v>
      </c>
      <c r="O4676" s="190" t="s">
        <v>1309</v>
      </c>
      <c r="P4676" s="180" t="s">
        <v>1310</v>
      </c>
      <c r="Q4676" s="180" t="s">
        <v>1313</v>
      </c>
      <c r="R4676" s="186">
        <v>0</v>
      </c>
      <c r="S4676" s="186">
        <v>11</v>
      </c>
      <c r="T4676" s="188">
        <v>575</v>
      </c>
    </row>
    <row r="4677" spans="1:20" s="178" customFormat="1" ht="12.75" customHeight="1" x14ac:dyDescent="0.2">
      <c r="A4677" s="182">
        <v>97</v>
      </c>
      <c r="B4677" s="184" t="s">
        <v>66</v>
      </c>
      <c r="C4677" s="181">
        <v>1</v>
      </c>
      <c r="D4677" s="183">
        <v>44409</v>
      </c>
      <c r="E4677" s="182">
        <v>8</v>
      </c>
      <c r="F4677" s="182" t="s">
        <v>54</v>
      </c>
      <c r="G4677" s="182">
        <v>2021</v>
      </c>
      <c r="H4677" s="186">
        <v>39</v>
      </c>
      <c r="I4677" s="181">
        <v>201</v>
      </c>
      <c r="J4677" s="189" t="s">
        <v>47</v>
      </c>
      <c r="K4677" s="187">
        <v>3268.29</v>
      </c>
      <c r="L4677" s="185" t="s">
        <v>64</v>
      </c>
      <c r="M4677" s="179" t="s">
        <v>1308</v>
      </c>
      <c r="N4677" s="191" t="s">
        <v>1309</v>
      </c>
      <c r="O4677" s="190" t="s">
        <v>1309</v>
      </c>
      <c r="P4677" s="180" t="s">
        <v>1310</v>
      </c>
      <c r="Q4677" s="180" t="s">
        <v>1313</v>
      </c>
      <c r="R4677" s="186">
        <v>0</v>
      </c>
      <c r="S4677" s="186">
        <v>1</v>
      </c>
      <c r="T4677" s="188">
        <v>31</v>
      </c>
    </row>
    <row r="4678" spans="1:20" s="178" customFormat="1" ht="12.75" customHeight="1" x14ac:dyDescent="0.2">
      <c r="A4678" s="182">
        <v>85</v>
      </c>
      <c r="B4678" s="184" t="s">
        <v>67</v>
      </c>
      <c r="C4678" s="181">
        <v>1</v>
      </c>
      <c r="D4678" s="183">
        <v>44409</v>
      </c>
      <c r="E4678" s="182">
        <v>8</v>
      </c>
      <c r="F4678" s="182" t="s">
        <v>54</v>
      </c>
      <c r="G4678" s="182">
        <v>2021</v>
      </c>
      <c r="H4678" s="186">
        <v>47</v>
      </c>
      <c r="I4678" s="181">
        <v>201</v>
      </c>
      <c r="J4678" s="189" t="s">
        <v>47</v>
      </c>
      <c r="K4678" s="187">
        <v>4264.75</v>
      </c>
      <c r="L4678" s="185" t="s">
        <v>64</v>
      </c>
      <c r="M4678" s="179" t="s">
        <v>1308</v>
      </c>
      <c r="N4678" s="191" t="s">
        <v>1309</v>
      </c>
      <c r="O4678" s="190" t="s">
        <v>1309</v>
      </c>
      <c r="P4678" s="180" t="s">
        <v>1310</v>
      </c>
      <c r="Q4678" s="180" t="s">
        <v>1313</v>
      </c>
      <c r="R4678" s="186">
        <v>0</v>
      </c>
      <c r="S4678" s="186">
        <v>1</v>
      </c>
      <c r="T4678" s="188">
        <v>44</v>
      </c>
    </row>
    <row r="4679" spans="1:20" s="178" customFormat="1" ht="12.75" customHeight="1" x14ac:dyDescent="0.2">
      <c r="A4679" s="182">
        <v>51</v>
      </c>
      <c r="B4679" s="184" t="s">
        <v>68</v>
      </c>
      <c r="C4679" s="181">
        <v>1</v>
      </c>
      <c r="D4679" s="183">
        <v>44409</v>
      </c>
      <c r="E4679" s="182">
        <v>8</v>
      </c>
      <c r="F4679" s="182" t="s">
        <v>54</v>
      </c>
      <c r="G4679" s="182">
        <v>2021</v>
      </c>
      <c r="H4679" s="186">
        <v>62</v>
      </c>
      <c r="I4679" s="181">
        <v>201</v>
      </c>
      <c r="J4679" s="189" t="s">
        <v>47</v>
      </c>
      <c r="K4679" s="187">
        <v>5802.63</v>
      </c>
      <c r="L4679" s="185" t="s">
        <v>64</v>
      </c>
      <c r="M4679" s="179" t="s">
        <v>1308</v>
      </c>
      <c r="N4679" s="191" t="s">
        <v>1309</v>
      </c>
      <c r="O4679" s="190" t="s">
        <v>1309</v>
      </c>
      <c r="P4679" s="180" t="s">
        <v>1310</v>
      </c>
      <c r="Q4679" s="180" t="s">
        <v>1313</v>
      </c>
      <c r="R4679" s="186">
        <v>0</v>
      </c>
      <c r="S4679" s="186">
        <v>1</v>
      </c>
      <c r="T4679" s="188">
        <v>62</v>
      </c>
    </row>
    <row r="4680" spans="1:20" s="178" customFormat="1" ht="12.75" customHeight="1" x14ac:dyDescent="0.2">
      <c r="A4680" s="182">
        <v>83</v>
      </c>
      <c r="B4680" s="184" t="s">
        <v>69</v>
      </c>
      <c r="C4680" s="181">
        <v>1</v>
      </c>
      <c r="D4680" s="183">
        <v>44409</v>
      </c>
      <c r="E4680" s="182">
        <v>8</v>
      </c>
      <c r="F4680" s="182" t="s">
        <v>54</v>
      </c>
      <c r="G4680" s="182">
        <v>2021</v>
      </c>
      <c r="H4680" s="186">
        <v>82</v>
      </c>
      <c r="I4680" s="181">
        <v>201</v>
      </c>
      <c r="J4680" s="189" t="s">
        <v>47</v>
      </c>
      <c r="K4680" s="187">
        <v>7441.29</v>
      </c>
      <c r="L4680" s="185" t="s">
        <v>64</v>
      </c>
      <c r="M4680" s="179" t="s">
        <v>1308</v>
      </c>
      <c r="N4680" s="191" t="s">
        <v>1309</v>
      </c>
      <c r="O4680" s="190" t="s">
        <v>1309</v>
      </c>
      <c r="P4680" s="180" t="s">
        <v>1310</v>
      </c>
      <c r="Q4680" s="180" t="s">
        <v>1313</v>
      </c>
      <c r="R4680" s="186">
        <v>0</v>
      </c>
      <c r="S4680" s="186">
        <v>2</v>
      </c>
      <c r="T4680" s="188">
        <v>88</v>
      </c>
    </row>
    <row r="4681" spans="1:20" s="178" customFormat="1" ht="12.75" customHeight="1" x14ac:dyDescent="0.2">
      <c r="A4681" s="182">
        <v>52</v>
      </c>
      <c r="B4681" s="184" t="s">
        <v>70</v>
      </c>
      <c r="C4681" s="181">
        <v>1</v>
      </c>
      <c r="D4681" s="183">
        <v>44409</v>
      </c>
      <c r="E4681" s="182">
        <v>8</v>
      </c>
      <c r="F4681" s="182" t="s">
        <v>54</v>
      </c>
      <c r="G4681" s="182">
        <v>2021</v>
      </c>
      <c r="H4681" s="186">
        <v>76</v>
      </c>
      <c r="I4681" s="181">
        <v>201</v>
      </c>
      <c r="J4681" s="189" t="s">
        <v>47</v>
      </c>
      <c r="K4681" s="187">
        <v>6946.11</v>
      </c>
      <c r="L4681" s="185" t="s">
        <v>64</v>
      </c>
      <c r="M4681" s="179" t="s">
        <v>1308</v>
      </c>
      <c r="N4681" s="191" t="s">
        <v>1309</v>
      </c>
      <c r="O4681" s="190" t="s">
        <v>1309</v>
      </c>
      <c r="P4681" s="180" t="s">
        <v>1310</v>
      </c>
      <c r="Q4681" s="180" t="s">
        <v>1313</v>
      </c>
      <c r="R4681" s="186">
        <v>0</v>
      </c>
      <c r="S4681" s="186">
        <v>2</v>
      </c>
      <c r="T4681" s="188">
        <v>67</v>
      </c>
    </row>
    <row r="4682" spans="1:20" s="178" customFormat="1" ht="12.75" customHeight="1" x14ac:dyDescent="0.2">
      <c r="A4682" s="182">
        <v>90</v>
      </c>
      <c r="B4682" s="184" t="s">
        <v>72</v>
      </c>
      <c r="C4682" s="181">
        <v>1</v>
      </c>
      <c r="D4682" s="183">
        <v>44409</v>
      </c>
      <c r="E4682" s="182">
        <v>8</v>
      </c>
      <c r="F4682" s="182" t="s">
        <v>54</v>
      </c>
      <c r="G4682" s="182">
        <v>2021</v>
      </c>
      <c r="H4682" s="186">
        <v>92</v>
      </c>
      <c r="I4682" s="181">
        <v>201</v>
      </c>
      <c r="J4682" s="189" t="s">
        <v>47</v>
      </c>
      <c r="K4682" s="187">
        <v>8035.07</v>
      </c>
      <c r="L4682" s="185" t="s">
        <v>64</v>
      </c>
      <c r="M4682" s="179" t="s">
        <v>1308</v>
      </c>
      <c r="N4682" s="191" t="s">
        <v>1309</v>
      </c>
      <c r="O4682" s="190" t="s">
        <v>1309</v>
      </c>
      <c r="P4682" s="180" t="s">
        <v>1310</v>
      </c>
      <c r="Q4682" s="180" t="s">
        <v>1313</v>
      </c>
      <c r="R4682" s="186">
        <v>0</v>
      </c>
      <c r="S4682" s="186">
        <v>2</v>
      </c>
      <c r="T4682" s="188">
        <v>80</v>
      </c>
    </row>
    <row r="4683" spans="1:20" s="178" customFormat="1" ht="12.75" customHeight="1" x14ac:dyDescent="0.2">
      <c r="A4683" s="182">
        <v>25</v>
      </c>
      <c r="B4683" s="184" t="s">
        <v>73</v>
      </c>
      <c r="C4683" s="181">
        <v>1</v>
      </c>
      <c r="D4683" s="183">
        <v>44409</v>
      </c>
      <c r="E4683" s="182">
        <v>8</v>
      </c>
      <c r="F4683" s="182" t="s">
        <v>54</v>
      </c>
      <c r="G4683" s="182">
        <v>2021</v>
      </c>
      <c r="H4683" s="186">
        <v>36</v>
      </c>
      <c r="I4683" s="181">
        <v>201</v>
      </c>
      <c r="J4683" s="189" t="s">
        <v>47</v>
      </c>
      <c r="K4683" s="187">
        <v>3225.25</v>
      </c>
      <c r="L4683" s="185" t="s">
        <v>64</v>
      </c>
      <c r="M4683" s="179" t="s">
        <v>1308</v>
      </c>
      <c r="N4683" s="191" t="s">
        <v>1309</v>
      </c>
      <c r="O4683" s="190" t="s">
        <v>1309</v>
      </c>
      <c r="P4683" s="180" t="s">
        <v>1310</v>
      </c>
      <c r="Q4683" s="180" t="s">
        <v>1313</v>
      </c>
      <c r="R4683" s="186">
        <v>0</v>
      </c>
      <c r="S4683" s="186">
        <v>1</v>
      </c>
      <c r="T4683" s="188">
        <v>39</v>
      </c>
    </row>
    <row r="4684" spans="1:20" s="178" customFormat="1" ht="12.75" customHeight="1" x14ac:dyDescent="0.2">
      <c r="A4684" s="182">
        <v>102</v>
      </c>
      <c r="B4684" s="184" t="s">
        <v>74</v>
      </c>
      <c r="C4684" s="181">
        <v>1</v>
      </c>
      <c r="D4684" s="183">
        <v>44409</v>
      </c>
      <c r="E4684" s="182">
        <v>8</v>
      </c>
      <c r="F4684" s="182" t="s">
        <v>54</v>
      </c>
      <c r="G4684" s="182">
        <v>2021</v>
      </c>
      <c r="H4684" s="186">
        <v>38</v>
      </c>
      <c r="I4684" s="181">
        <v>201</v>
      </c>
      <c r="J4684" s="189" t="s">
        <v>47</v>
      </c>
      <c r="K4684" s="187">
        <v>3330.23</v>
      </c>
      <c r="L4684" s="185" t="s">
        <v>64</v>
      </c>
      <c r="M4684" s="179" t="s">
        <v>1308</v>
      </c>
      <c r="N4684" s="191" t="s">
        <v>1309</v>
      </c>
      <c r="O4684" s="190" t="s">
        <v>1309</v>
      </c>
      <c r="P4684" s="180" t="s">
        <v>1310</v>
      </c>
      <c r="Q4684" s="180" t="s">
        <v>1313</v>
      </c>
      <c r="R4684" s="186">
        <v>0</v>
      </c>
      <c r="S4684" s="186">
        <v>1</v>
      </c>
      <c r="T4684" s="188">
        <v>35</v>
      </c>
    </row>
    <row r="4685" spans="1:20" s="178" customFormat="1" ht="12.75" customHeight="1" x14ac:dyDescent="0.2">
      <c r="A4685" s="182">
        <v>36</v>
      </c>
      <c r="B4685" s="184" t="s">
        <v>75</v>
      </c>
      <c r="C4685" s="181">
        <v>1</v>
      </c>
      <c r="D4685" s="183">
        <v>44409</v>
      </c>
      <c r="E4685" s="182">
        <v>8</v>
      </c>
      <c r="F4685" s="182" t="s">
        <v>54</v>
      </c>
      <c r="G4685" s="182">
        <v>2021</v>
      </c>
      <c r="H4685" s="186">
        <v>86</v>
      </c>
      <c r="I4685" s="181">
        <v>201</v>
      </c>
      <c r="J4685" s="189" t="s">
        <v>47</v>
      </c>
      <c r="K4685" s="187">
        <v>8058.49</v>
      </c>
      <c r="L4685" s="185" t="s">
        <v>64</v>
      </c>
      <c r="M4685" s="179" t="s">
        <v>1308</v>
      </c>
      <c r="N4685" s="191" t="s">
        <v>1309</v>
      </c>
      <c r="O4685" s="190" t="s">
        <v>1309</v>
      </c>
      <c r="P4685" s="180" t="s">
        <v>1310</v>
      </c>
      <c r="Q4685" s="180" t="s">
        <v>1313</v>
      </c>
      <c r="R4685" s="186">
        <v>0</v>
      </c>
      <c r="S4685" s="186">
        <v>2</v>
      </c>
      <c r="T4685" s="188">
        <v>92</v>
      </c>
    </row>
    <row r="4686" spans="1:20" s="178" customFormat="1" ht="12.75" customHeight="1" x14ac:dyDescent="0.2">
      <c r="A4686" s="182">
        <v>70</v>
      </c>
      <c r="B4686" s="184" t="s">
        <v>76</v>
      </c>
      <c r="C4686" s="181">
        <v>1</v>
      </c>
      <c r="D4686" s="183">
        <v>44409</v>
      </c>
      <c r="E4686" s="182">
        <v>8</v>
      </c>
      <c r="F4686" s="182" t="s">
        <v>54</v>
      </c>
      <c r="G4686" s="182">
        <v>2021</v>
      </c>
      <c r="H4686" s="186">
        <v>38</v>
      </c>
      <c r="I4686" s="181">
        <v>201</v>
      </c>
      <c r="J4686" s="189" t="s">
        <v>47</v>
      </c>
      <c r="K4686" s="187">
        <v>3947.23</v>
      </c>
      <c r="L4686" s="185" t="s">
        <v>64</v>
      </c>
      <c r="M4686" s="179" t="s">
        <v>1308</v>
      </c>
      <c r="N4686" s="191" t="s">
        <v>1309</v>
      </c>
      <c r="O4686" s="190" t="s">
        <v>1309</v>
      </c>
      <c r="P4686" s="180" t="s">
        <v>1310</v>
      </c>
      <c r="Q4686" s="180" t="s">
        <v>1313</v>
      </c>
      <c r="R4686" s="186">
        <v>0</v>
      </c>
      <c r="S4686" s="186">
        <v>1</v>
      </c>
      <c r="T4686" s="188">
        <v>38</v>
      </c>
    </row>
    <row r="4687" spans="1:20" s="178" customFormat="1" ht="12.75" customHeight="1" x14ac:dyDescent="0.2">
      <c r="A4687" s="182">
        <v>67</v>
      </c>
      <c r="B4687" s="184" t="s">
        <v>77</v>
      </c>
      <c r="C4687" s="181">
        <v>1</v>
      </c>
      <c r="D4687" s="183">
        <v>44409</v>
      </c>
      <c r="E4687" s="182">
        <v>8</v>
      </c>
      <c r="F4687" s="182" t="s">
        <v>54</v>
      </c>
      <c r="G4687" s="182">
        <v>2021</v>
      </c>
      <c r="H4687" s="186">
        <v>92</v>
      </c>
      <c r="I4687" s="181">
        <v>201</v>
      </c>
      <c r="J4687" s="189" t="s">
        <v>47</v>
      </c>
      <c r="K4687" s="187">
        <v>8097.66</v>
      </c>
      <c r="L4687" s="185" t="s">
        <v>64</v>
      </c>
      <c r="M4687" s="179" t="s">
        <v>1308</v>
      </c>
      <c r="N4687" s="191" t="s">
        <v>1309</v>
      </c>
      <c r="O4687" s="190" t="s">
        <v>1309</v>
      </c>
      <c r="P4687" s="180" t="s">
        <v>1310</v>
      </c>
      <c r="Q4687" s="180" t="s">
        <v>1313</v>
      </c>
      <c r="R4687" s="186">
        <v>0</v>
      </c>
      <c r="S4687" s="186">
        <v>2</v>
      </c>
      <c r="T4687" s="188">
        <v>114</v>
      </c>
    </row>
    <row r="4688" spans="1:20" s="178" customFormat="1" ht="12.75" customHeight="1" x14ac:dyDescent="0.2">
      <c r="A4688" s="182">
        <v>92</v>
      </c>
      <c r="B4688" s="184" t="s">
        <v>78</v>
      </c>
      <c r="C4688" s="181">
        <v>1</v>
      </c>
      <c r="D4688" s="183">
        <v>44409</v>
      </c>
      <c r="E4688" s="182">
        <v>8</v>
      </c>
      <c r="F4688" s="182" t="s">
        <v>54</v>
      </c>
      <c r="G4688" s="182">
        <v>2021</v>
      </c>
      <c r="H4688" s="186">
        <v>89</v>
      </c>
      <c r="I4688" s="181">
        <v>201</v>
      </c>
      <c r="J4688" s="189" t="s">
        <v>47</v>
      </c>
      <c r="K4688" s="187">
        <v>7678.81</v>
      </c>
      <c r="L4688" s="185" t="s">
        <v>64</v>
      </c>
      <c r="M4688" s="179" t="s">
        <v>1308</v>
      </c>
      <c r="N4688" s="191" t="s">
        <v>1309</v>
      </c>
      <c r="O4688" s="190" t="s">
        <v>1309</v>
      </c>
      <c r="P4688" s="180" t="s">
        <v>1310</v>
      </c>
      <c r="Q4688" s="180" t="s">
        <v>1313</v>
      </c>
      <c r="R4688" s="186">
        <v>0</v>
      </c>
      <c r="S4688" s="186">
        <v>2</v>
      </c>
      <c r="T4688" s="188">
        <v>106</v>
      </c>
    </row>
    <row r="4689" spans="1:20" s="178" customFormat="1" ht="12.75" customHeight="1" x14ac:dyDescent="0.2">
      <c r="A4689" s="182">
        <v>58</v>
      </c>
      <c r="B4689" s="184" t="s">
        <v>79</v>
      </c>
      <c r="C4689" s="181">
        <v>1</v>
      </c>
      <c r="D4689" s="183">
        <v>44409</v>
      </c>
      <c r="E4689" s="182">
        <v>8</v>
      </c>
      <c r="F4689" s="182" t="s">
        <v>54</v>
      </c>
      <c r="G4689" s="182">
        <v>2021</v>
      </c>
      <c r="H4689" s="186">
        <v>44</v>
      </c>
      <c r="I4689" s="181">
        <v>201</v>
      </c>
      <c r="J4689" s="189" t="s">
        <v>47</v>
      </c>
      <c r="K4689" s="187">
        <v>3796.05</v>
      </c>
      <c r="L4689" s="185" t="s">
        <v>64</v>
      </c>
      <c r="M4689" s="179" t="s">
        <v>1308</v>
      </c>
      <c r="N4689" s="191" t="s">
        <v>1309</v>
      </c>
      <c r="O4689" s="190" t="s">
        <v>1309</v>
      </c>
      <c r="P4689" s="180" t="s">
        <v>1310</v>
      </c>
      <c r="Q4689" s="180" t="s">
        <v>1313</v>
      </c>
      <c r="R4689" s="186">
        <v>0</v>
      </c>
      <c r="S4689" s="186">
        <v>1</v>
      </c>
      <c r="T4689" s="188">
        <v>45</v>
      </c>
    </row>
    <row r="4690" spans="1:20" s="178" customFormat="1" ht="12.75" customHeight="1" x14ac:dyDescent="0.2">
      <c r="A4690" s="182">
        <v>130</v>
      </c>
      <c r="B4690" s="184" t="s">
        <v>80</v>
      </c>
      <c r="C4690" s="181">
        <v>1</v>
      </c>
      <c r="D4690" s="183">
        <v>44409</v>
      </c>
      <c r="E4690" s="182">
        <v>8</v>
      </c>
      <c r="F4690" s="182" t="s">
        <v>54</v>
      </c>
      <c r="G4690" s="182">
        <v>2021</v>
      </c>
      <c r="H4690" s="186">
        <v>41</v>
      </c>
      <c r="I4690" s="181">
        <v>201</v>
      </c>
      <c r="J4690" s="189" t="s">
        <v>47</v>
      </c>
      <c r="K4690" s="187">
        <v>3594.19</v>
      </c>
      <c r="L4690" s="185" t="s">
        <v>64</v>
      </c>
      <c r="M4690" s="179" t="s">
        <v>1308</v>
      </c>
      <c r="N4690" s="191" t="s">
        <v>1309</v>
      </c>
      <c r="O4690" s="190" t="s">
        <v>1309</v>
      </c>
      <c r="P4690" s="180" t="s">
        <v>1310</v>
      </c>
      <c r="Q4690" s="180" t="s">
        <v>1313</v>
      </c>
      <c r="R4690" s="186">
        <v>0</v>
      </c>
      <c r="S4690" s="186">
        <v>1</v>
      </c>
      <c r="T4690" s="188">
        <v>46</v>
      </c>
    </row>
    <row r="4691" spans="1:20" s="178" customFormat="1" ht="12.75" customHeight="1" x14ac:dyDescent="0.2">
      <c r="A4691" s="182">
        <v>15</v>
      </c>
      <c r="B4691" s="184" t="s">
        <v>81</v>
      </c>
      <c r="C4691" s="181">
        <v>1</v>
      </c>
      <c r="D4691" s="183">
        <v>44409</v>
      </c>
      <c r="E4691" s="182">
        <v>8</v>
      </c>
      <c r="F4691" s="182" t="s">
        <v>54</v>
      </c>
      <c r="G4691" s="182">
        <v>2021</v>
      </c>
      <c r="H4691" s="186">
        <v>67</v>
      </c>
      <c r="I4691" s="181">
        <v>201</v>
      </c>
      <c r="J4691" s="189" t="s">
        <v>47</v>
      </c>
      <c r="K4691" s="187">
        <v>4764.47</v>
      </c>
      <c r="L4691" s="185" t="s">
        <v>64</v>
      </c>
      <c r="M4691" s="179" t="s">
        <v>1308</v>
      </c>
      <c r="N4691" s="191" t="s">
        <v>1309</v>
      </c>
      <c r="O4691" s="190" t="s">
        <v>1309</v>
      </c>
      <c r="P4691" s="180" t="s">
        <v>1310</v>
      </c>
      <c r="Q4691" s="180" t="s">
        <v>1313</v>
      </c>
      <c r="R4691" s="186">
        <v>0</v>
      </c>
      <c r="S4691" s="186">
        <v>2</v>
      </c>
      <c r="T4691" s="188">
        <v>64</v>
      </c>
    </row>
    <row r="4692" spans="1:20" s="178" customFormat="1" ht="12.75" customHeight="1" x14ac:dyDescent="0.2">
      <c r="A4692" s="182">
        <v>68</v>
      </c>
      <c r="B4692" s="184" t="s">
        <v>82</v>
      </c>
      <c r="C4692" s="181">
        <v>1</v>
      </c>
      <c r="D4692" s="183">
        <v>44409</v>
      </c>
      <c r="E4692" s="182">
        <v>8</v>
      </c>
      <c r="F4692" s="182" t="s">
        <v>54</v>
      </c>
      <c r="G4692" s="182">
        <v>2021</v>
      </c>
      <c r="H4692" s="186">
        <v>55</v>
      </c>
      <c r="I4692" s="181">
        <v>201</v>
      </c>
      <c r="J4692" s="189" t="s">
        <v>47</v>
      </c>
      <c r="K4692" s="187">
        <v>4322.84</v>
      </c>
      <c r="L4692" s="185" t="s">
        <v>64</v>
      </c>
      <c r="M4692" s="179" t="s">
        <v>1308</v>
      </c>
      <c r="N4692" s="191" t="s">
        <v>1309</v>
      </c>
      <c r="O4692" s="190" t="s">
        <v>1309</v>
      </c>
      <c r="P4692" s="180" t="s">
        <v>1310</v>
      </c>
      <c r="Q4692" s="180" t="s">
        <v>1313</v>
      </c>
      <c r="R4692" s="186">
        <v>0</v>
      </c>
      <c r="S4692" s="186">
        <v>1</v>
      </c>
      <c r="T4692" s="188">
        <v>55</v>
      </c>
    </row>
    <row r="4693" spans="1:20" s="178" customFormat="1" ht="12.75" customHeight="1" x14ac:dyDescent="0.2">
      <c r="A4693" s="182">
        <v>94</v>
      </c>
      <c r="B4693" s="184" t="s">
        <v>83</v>
      </c>
      <c r="C4693" s="181">
        <v>1</v>
      </c>
      <c r="D4693" s="183">
        <v>44409</v>
      </c>
      <c r="E4693" s="182">
        <v>8</v>
      </c>
      <c r="F4693" s="182" t="s">
        <v>54</v>
      </c>
      <c r="G4693" s="182">
        <v>2021</v>
      </c>
      <c r="H4693" s="186">
        <v>103</v>
      </c>
      <c r="I4693" s="181">
        <v>201</v>
      </c>
      <c r="J4693" s="189" t="s">
        <v>47</v>
      </c>
      <c r="K4693" s="187">
        <v>8704.81</v>
      </c>
      <c r="L4693" s="185" t="s">
        <v>64</v>
      </c>
      <c r="M4693" s="179" t="s">
        <v>1308</v>
      </c>
      <c r="N4693" s="191" t="s">
        <v>1309</v>
      </c>
      <c r="O4693" s="190" t="s">
        <v>1309</v>
      </c>
      <c r="P4693" s="180" t="s">
        <v>1310</v>
      </c>
      <c r="Q4693" s="180" t="s">
        <v>1313</v>
      </c>
      <c r="R4693" s="186">
        <v>0</v>
      </c>
      <c r="S4693" s="186">
        <v>0</v>
      </c>
      <c r="T4693" s="188">
        <v>113</v>
      </c>
    </row>
    <row r="4694" spans="1:20" s="178" customFormat="1" ht="12.75" customHeight="1" x14ac:dyDescent="0.2">
      <c r="A4694" s="182">
        <v>88</v>
      </c>
      <c r="B4694" s="184" t="s">
        <v>84</v>
      </c>
      <c r="C4694" s="181">
        <v>1</v>
      </c>
      <c r="D4694" s="183">
        <v>44409</v>
      </c>
      <c r="E4694" s="182">
        <v>8</v>
      </c>
      <c r="F4694" s="182" t="s">
        <v>54</v>
      </c>
      <c r="G4694" s="182">
        <v>2021</v>
      </c>
      <c r="H4694" s="186">
        <v>44</v>
      </c>
      <c r="I4694" s="181">
        <v>201</v>
      </c>
      <c r="J4694" s="189" t="s">
        <v>47</v>
      </c>
      <c r="K4694" s="187">
        <v>3520.18</v>
      </c>
      <c r="L4694" s="185" t="s">
        <v>64</v>
      </c>
      <c r="M4694" s="179" t="s">
        <v>1308</v>
      </c>
      <c r="N4694" s="191" t="s">
        <v>1309</v>
      </c>
      <c r="O4694" s="190" t="s">
        <v>1309</v>
      </c>
      <c r="P4694" s="180" t="s">
        <v>1310</v>
      </c>
      <c r="Q4694" s="180" t="s">
        <v>1313</v>
      </c>
      <c r="R4694" s="186">
        <v>0</v>
      </c>
      <c r="S4694" s="186">
        <v>1</v>
      </c>
      <c r="T4694" s="188">
        <v>35</v>
      </c>
    </row>
    <row r="4695" spans="1:20" s="178" customFormat="1" ht="12.75" customHeight="1" x14ac:dyDescent="0.2">
      <c r="A4695" s="182">
        <v>62</v>
      </c>
      <c r="B4695" s="184" t="s">
        <v>85</v>
      </c>
      <c r="C4695" s="181">
        <v>1</v>
      </c>
      <c r="D4695" s="183">
        <v>44409</v>
      </c>
      <c r="E4695" s="182">
        <v>8</v>
      </c>
      <c r="F4695" s="182" t="s">
        <v>54</v>
      </c>
      <c r="G4695" s="182">
        <v>2021</v>
      </c>
      <c r="H4695" s="186">
        <v>53</v>
      </c>
      <c r="I4695" s="181">
        <v>201</v>
      </c>
      <c r="J4695" s="189" t="s">
        <v>47</v>
      </c>
      <c r="K4695" s="187">
        <v>5014.5600000000004</v>
      </c>
      <c r="L4695" s="185" t="s">
        <v>64</v>
      </c>
      <c r="M4695" s="179" t="s">
        <v>1308</v>
      </c>
      <c r="N4695" s="191" t="s">
        <v>1309</v>
      </c>
      <c r="O4695" s="190" t="s">
        <v>1309</v>
      </c>
      <c r="P4695" s="180" t="s">
        <v>1310</v>
      </c>
      <c r="Q4695" s="180" t="s">
        <v>1313</v>
      </c>
      <c r="R4695" s="186">
        <v>0</v>
      </c>
      <c r="S4695" s="186">
        <v>1</v>
      </c>
      <c r="T4695" s="188">
        <v>59</v>
      </c>
    </row>
    <row r="4696" spans="1:20" s="178" customFormat="1" ht="12.75" customHeight="1" x14ac:dyDescent="0.2">
      <c r="A4696" s="182">
        <v>91</v>
      </c>
      <c r="B4696" s="184" t="s">
        <v>86</v>
      </c>
      <c r="C4696" s="181">
        <v>1</v>
      </c>
      <c r="D4696" s="183">
        <v>44409</v>
      </c>
      <c r="E4696" s="182">
        <v>8</v>
      </c>
      <c r="F4696" s="182" t="s">
        <v>54</v>
      </c>
      <c r="G4696" s="182">
        <v>2021</v>
      </c>
      <c r="H4696" s="186">
        <v>82</v>
      </c>
      <c r="I4696" s="181">
        <v>201</v>
      </c>
      <c r="J4696" s="189" t="s">
        <v>47</v>
      </c>
      <c r="K4696" s="187">
        <v>6375.89</v>
      </c>
      <c r="L4696" s="185" t="s">
        <v>64</v>
      </c>
      <c r="M4696" s="179" t="s">
        <v>1308</v>
      </c>
      <c r="N4696" s="191" t="s">
        <v>1309</v>
      </c>
      <c r="O4696" s="190" t="s">
        <v>1309</v>
      </c>
      <c r="P4696" s="180" t="s">
        <v>1310</v>
      </c>
      <c r="Q4696" s="180" t="s">
        <v>1313</v>
      </c>
      <c r="R4696" s="186">
        <v>0</v>
      </c>
      <c r="S4696" s="186">
        <v>0</v>
      </c>
      <c r="T4696" s="188">
        <v>73</v>
      </c>
    </row>
    <row r="4697" spans="1:20" s="178" customFormat="1" ht="12.75" customHeight="1" x14ac:dyDescent="0.2">
      <c r="A4697" s="182">
        <v>89</v>
      </c>
      <c r="B4697" s="184" t="s">
        <v>87</v>
      </c>
      <c r="C4697" s="181">
        <v>1</v>
      </c>
      <c r="D4697" s="183">
        <v>44409</v>
      </c>
      <c r="E4697" s="182">
        <v>8</v>
      </c>
      <c r="F4697" s="182" t="s">
        <v>54</v>
      </c>
      <c r="G4697" s="182">
        <v>2021</v>
      </c>
      <c r="H4697" s="186">
        <v>86</v>
      </c>
      <c r="I4697" s="181">
        <v>201</v>
      </c>
      <c r="J4697" s="189" t="s">
        <v>47</v>
      </c>
      <c r="K4697" s="187">
        <v>7411.7</v>
      </c>
      <c r="L4697" s="185" t="s">
        <v>64</v>
      </c>
      <c r="M4697" s="179" t="s">
        <v>1308</v>
      </c>
      <c r="N4697" s="191" t="s">
        <v>1309</v>
      </c>
      <c r="O4697" s="190" t="s">
        <v>1309</v>
      </c>
      <c r="P4697" s="180" t="s">
        <v>1310</v>
      </c>
      <c r="Q4697" s="180" t="s">
        <v>1313</v>
      </c>
      <c r="R4697" s="186">
        <v>0</v>
      </c>
      <c r="S4697" s="186">
        <v>2</v>
      </c>
      <c r="T4697" s="188">
        <v>68</v>
      </c>
    </row>
    <row r="4698" spans="1:20" s="178" customFormat="1" ht="12.75" customHeight="1" x14ac:dyDescent="0.2">
      <c r="A4698" s="182">
        <v>310</v>
      </c>
      <c r="B4698" s="184" t="s">
        <v>1346</v>
      </c>
      <c r="C4698" s="181">
        <v>1</v>
      </c>
      <c r="D4698" s="183">
        <v>44409</v>
      </c>
      <c r="E4698" s="182">
        <v>8</v>
      </c>
      <c r="F4698" s="182" t="s">
        <v>54</v>
      </c>
      <c r="G4698" s="182">
        <v>2021</v>
      </c>
      <c r="H4698" s="186">
        <v>50</v>
      </c>
      <c r="I4698" s="181">
        <v>201</v>
      </c>
      <c r="J4698" s="189" t="s">
        <v>47</v>
      </c>
      <c r="K4698" s="187">
        <v>4411.93</v>
      </c>
      <c r="L4698" s="185" t="s">
        <v>64</v>
      </c>
      <c r="M4698" s="179" t="s">
        <v>1308</v>
      </c>
      <c r="N4698" s="191" t="s">
        <v>1309</v>
      </c>
      <c r="O4698" s="190" t="s">
        <v>1309</v>
      </c>
      <c r="P4698" s="180" t="s">
        <v>1310</v>
      </c>
      <c r="Q4698" s="180" t="s">
        <v>1313</v>
      </c>
      <c r="R4698" s="186">
        <v>0</v>
      </c>
      <c r="S4698" s="186">
        <v>1</v>
      </c>
      <c r="T4698" s="188">
        <v>54</v>
      </c>
    </row>
    <row r="4699" spans="1:20" s="178" customFormat="1" ht="12.75" customHeight="1" x14ac:dyDescent="0.2">
      <c r="A4699" s="182">
        <v>225</v>
      </c>
      <c r="B4699" s="184" t="s">
        <v>1347</v>
      </c>
      <c r="C4699" s="181">
        <v>1</v>
      </c>
      <c r="D4699" s="183">
        <v>44409</v>
      </c>
      <c r="E4699" s="182">
        <v>8</v>
      </c>
      <c r="F4699" s="182" t="s">
        <v>54</v>
      </c>
      <c r="G4699" s="182">
        <v>2021</v>
      </c>
      <c r="H4699" s="186">
        <v>34</v>
      </c>
      <c r="I4699" s="181">
        <v>201</v>
      </c>
      <c r="J4699" s="189" t="s">
        <v>47</v>
      </c>
      <c r="K4699" s="187">
        <v>3056.39</v>
      </c>
      <c r="L4699" s="185" t="s">
        <v>64</v>
      </c>
      <c r="M4699" s="179" t="s">
        <v>1308</v>
      </c>
      <c r="N4699" s="191" t="s">
        <v>1309</v>
      </c>
      <c r="O4699" s="190" t="s">
        <v>1309</v>
      </c>
      <c r="P4699" s="180" t="s">
        <v>1310</v>
      </c>
      <c r="Q4699" s="180" t="s">
        <v>1313</v>
      </c>
      <c r="R4699" s="186">
        <v>0</v>
      </c>
      <c r="S4699" s="186">
        <v>1</v>
      </c>
      <c r="T4699" s="188">
        <v>36</v>
      </c>
    </row>
    <row r="4700" spans="1:20" s="178" customFormat="1" ht="12.75" customHeight="1" x14ac:dyDescent="0.2">
      <c r="A4700" s="182">
        <v>255</v>
      </c>
      <c r="B4700" s="184" t="s">
        <v>1348</v>
      </c>
      <c r="C4700" s="181">
        <v>1</v>
      </c>
      <c r="D4700" s="183">
        <v>44409</v>
      </c>
      <c r="E4700" s="182">
        <v>8</v>
      </c>
      <c r="F4700" s="182" t="s">
        <v>54</v>
      </c>
      <c r="G4700" s="182">
        <v>2021</v>
      </c>
      <c r="H4700" s="186">
        <v>34</v>
      </c>
      <c r="I4700" s="181">
        <v>201</v>
      </c>
      <c r="J4700" s="189" t="s">
        <v>47</v>
      </c>
      <c r="K4700" s="187">
        <v>2330.73</v>
      </c>
      <c r="L4700" s="185" t="s">
        <v>64</v>
      </c>
      <c r="M4700" s="179" t="s">
        <v>1308</v>
      </c>
      <c r="N4700" s="191" t="s">
        <v>1309</v>
      </c>
      <c r="O4700" s="190" t="s">
        <v>1309</v>
      </c>
      <c r="P4700" s="180" t="s">
        <v>1310</v>
      </c>
      <c r="Q4700" s="180" t="s">
        <v>1313</v>
      </c>
      <c r="R4700" s="186">
        <v>0</v>
      </c>
      <c r="S4700" s="186">
        <v>1</v>
      </c>
      <c r="T4700" s="188">
        <v>36</v>
      </c>
    </row>
    <row r="4701" spans="1:20" s="178" customFormat="1" ht="12.75" customHeight="1" x14ac:dyDescent="0.2">
      <c r="A4701" s="182">
        <v>80</v>
      </c>
      <c r="B4701" s="184" t="s">
        <v>3</v>
      </c>
      <c r="C4701" s="181">
        <v>1</v>
      </c>
      <c r="D4701" s="183">
        <v>44409</v>
      </c>
      <c r="E4701" s="182">
        <v>8</v>
      </c>
      <c r="F4701" s="182" t="s">
        <v>54</v>
      </c>
      <c r="G4701" s="182">
        <v>2021</v>
      </c>
      <c r="H4701" s="186">
        <v>193</v>
      </c>
      <c r="I4701" s="181">
        <v>201</v>
      </c>
      <c r="J4701" s="189" t="s">
        <v>47</v>
      </c>
      <c r="K4701" s="187">
        <v>15867.36</v>
      </c>
      <c r="L4701" s="185" t="s">
        <v>1340</v>
      </c>
      <c r="M4701" s="179" t="s">
        <v>1308</v>
      </c>
      <c r="N4701" s="191" t="s">
        <v>1309</v>
      </c>
      <c r="O4701" s="190" t="s">
        <v>1309</v>
      </c>
      <c r="P4701" s="180" t="s">
        <v>1310</v>
      </c>
      <c r="Q4701" s="180" t="s">
        <v>1313</v>
      </c>
      <c r="R4701" s="186">
        <v>15</v>
      </c>
      <c r="S4701" s="186">
        <v>4</v>
      </c>
      <c r="T4701" s="188">
        <v>224</v>
      </c>
    </row>
    <row r="4702" spans="1:20" s="178" customFormat="1" ht="12.75" customHeight="1" x14ac:dyDescent="0.2">
      <c r="A4702" s="182">
        <v>104</v>
      </c>
      <c r="B4702" s="184" t="s">
        <v>4</v>
      </c>
      <c r="C4702" s="181">
        <v>1</v>
      </c>
      <c r="D4702" s="183">
        <v>44409</v>
      </c>
      <c r="E4702" s="182">
        <v>8</v>
      </c>
      <c r="F4702" s="182" t="s">
        <v>54</v>
      </c>
      <c r="G4702" s="182">
        <v>2021</v>
      </c>
      <c r="H4702" s="186">
        <v>38</v>
      </c>
      <c r="I4702" s="181">
        <v>201</v>
      </c>
      <c r="J4702" s="189" t="s">
        <v>47</v>
      </c>
      <c r="K4702" s="187">
        <v>2720.47</v>
      </c>
      <c r="L4702" s="185" t="s">
        <v>1340</v>
      </c>
      <c r="M4702" s="179" t="s">
        <v>1308</v>
      </c>
      <c r="N4702" s="191" t="s">
        <v>1309</v>
      </c>
      <c r="O4702" s="190" t="s">
        <v>1309</v>
      </c>
      <c r="P4702" s="180" t="s">
        <v>1310</v>
      </c>
      <c r="Q4702" s="180" t="s">
        <v>1313</v>
      </c>
      <c r="R4702" s="186">
        <v>3</v>
      </c>
      <c r="S4702" s="186">
        <v>1</v>
      </c>
      <c r="T4702" s="188">
        <v>44</v>
      </c>
    </row>
    <row r="4703" spans="1:20" s="178" customFormat="1" ht="12.75" customHeight="1" x14ac:dyDescent="0.2">
      <c r="A4703" s="182">
        <v>79</v>
      </c>
      <c r="B4703" s="184" t="s">
        <v>5</v>
      </c>
      <c r="C4703" s="181">
        <v>1</v>
      </c>
      <c r="D4703" s="183">
        <v>44409</v>
      </c>
      <c r="E4703" s="182">
        <v>8</v>
      </c>
      <c r="F4703" s="182" t="s">
        <v>54</v>
      </c>
      <c r="G4703" s="182">
        <v>2021</v>
      </c>
      <c r="H4703" s="186">
        <v>252</v>
      </c>
      <c r="I4703" s="181">
        <v>201</v>
      </c>
      <c r="J4703" s="189" t="s">
        <v>47</v>
      </c>
      <c r="K4703" s="187">
        <v>26977.86</v>
      </c>
      <c r="L4703" s="185" t="s">
        <v>1341</v>
      </c>
      <c r="M4703" s="179" t="s">
        <v>1308</v>
      </c>
      <c r="N4703" s="191" t="s">
        <v>1309</v>
      </c>
      <c r="O4703" s="190" t="s">
        <v>1309</v>
      </c>
      <c r="P4703" s="180" t="s">
        <v>1310</v>
      </c>
      <c r="Q4703" s="180" t="s">
        <v>1313</v>
      </c>
      <c r="R4703" s="186">
        <v>0</v>
      </c>
      <c r="S4703" s="186">
        <v>6</v>
      </c>
      <c r="T4703" s="188">
        <v>184</v>
      </c>
    </row>
    <row r="4704" spans="1:20" s="178" customFormat="1" ht="12.75" customHeight="1" x14ac:dyDescent="0.2">
      <c r="A4704" s="182" t="s">
        <v>1289</v>
      </c>
      <c r="B4704" s="184" t="s">
        <v>43</v>
      </c>
      <c r="C4704" s="181">
        <v>1</v>
      </c>
      <c r="D4704" s="183">
        <v>44409</v>
      </c>
      <c r="E4704" s="182">
        <v>8</v>
      </c>
      <c r="F4704" s="182" t="s">
        <v>54</v>
      </c>
      <c r="G4704" s="182">
        <v>2021</v>
      </c>
      <c r="H4704" s="186">
        <v>3562</v>
      </c>
      <c r="I4704" s="181">
        <v>201</v>
      </c>
      <c r="J4704" s="189" t="s">
        <v>47</v>
      </c>
      <c r="K4704" s="187">
        <v>213312.53</v>
      </c>
      <c r="L4704" s="185" t="s">
        <v>62</v>
      </c>
      <c r="M4704" s="179" t="s">
        <v>1308</v>
      </c>
      <c r="N4704" s="191" t="s">
        <v>1309</v>
      </c>
      <c r="O4704" s="190" t="s">
        <v>1309</v>
      </c>
      <c r="P4704" s="180" t="s">
        <v>1310</v>
      </c>
      <c r="Q4704" s="180" t="s">
        <v>1313</v>
      </c>
      <c r="R4704" s="186">
        <v>279</v>
      </c>
      <c r="S4704" s="186">
        <v>82</v>
      </c>
      <c r="T4704" s="188">
        <v>4123</v>
      </c>
    </row>
    <row r="4705" spans="1:20" s="178" customFormat="1" ht="12.75" customHeight="1" x14ac:dyDescent="0.2">
      <c r="A4705" s="182" t="s">
        <v>1290</v>
      </c>
      <c r="B4705" s="184" t="s">
        <v>1243</v>
      </c>
      <c r="C4705" s="181">
        <v>1</v>
      </c>
      <c r="D4705" s="183">
        <v>44409</v>
      </c>
      <c r="E4705" s="182">
        <v>8</v>
      </c>
      <c r="F4705" s="182" t="s">
        <v>54</v>
      </c>
      <c r="G4705" s="182">
        <v>2021</v>
      </c>
      <c r="H4705" s="186">
        <v>3246</v>
      </c>
      <c r="I4705" s="181">
        <v>201</v>
      </c>
      <c r="J4705" s="189" t="s">
        <v>47</v>
      </c>
      <c r="K4705" s="187">
        <v>215771.1</v>
      </c>
      <c r="L4705" s="185" t="s">
        <v>1337</v>
      </c>
      <c r="M4705" s="179" t="s">
        <v>1308</v>
      </c>
      <c r="N4705" s="191" t="s">
        <v>1309</v>
      </c>
      <c r="O4705" s="190" t="s">
        <v>1309</v>
      </c>
      <c r="P4705" s="180" t="s">
        <v>1310</v>
      </c>
      <c r="Q4705" s="180" t="s">
        <v>1313</v>
      </c>
      <c r="R4705" s="186">
        <v>254</v>
      </c>
      <c r="S4705" s="186">
        <v>75</v>
      </c>
      <c r="T4705" s="188">
        <v>3753</v>
      </c>
    </row>
    <row r="4706" spans="1:20" s="178" customFormat="1" ht="12.75" customHeight="1" x14ac:dyDescent="0.2">
      <c r="A4706" s="182" t="s">
        <v>1291</v>
      </c>
      <c r="B4706" s="184" t="s">
        <v>1244</v>
      </c>
      <c r="C4706" s="181">
        <v>1</v>
      </c>
      <c r="D4706" s="183">
        <v>44409</v>
      </c>
      <c r="E4706" s="182">
        <v>8</v>
      </c>
      <c r="F4706" s="182" t="s">
        <v>54</v>
      </c>
      <c r="G4706" s="182">
        <v>2021</v>
      </c>
      <c r="H4706" s="186">
        <v>5043</v>
      </c>
      <c r="I4706" s="181">
        <v>201</v>
      </c>
      <c r="J4706" s="189" t="s">
        <v>47</v>
      </c>
      <c r="K4706" s="187">
        <v>310372.44</v>
      </c>
      <c r="L4706" s="185" t="s">
        <v>1337</v>
      </c>
      <c r="M4706" s="179" t="s">
        <v>1308</v>
      </c>
      <c r="N4706" s="191" t="s">
        <v>1309</v>
      </c>
      <c r="O4706" s="190" t="s">
        <v>1309</v>
      </c>
      <c r="P4706" s="180" t="s">
        <v>1310</v>
      </c>
      <c r="Q4706" s="180" t="s">
        <v>1313</v>
      </c>
      <c r="R4706" s="186">
        <v>394</v>
      </c>
      <c r="S4706" s="186">
        <v>116</v>
      </c>
      <c r="T4706" s="188">
        <v>5838</v>
      </c>
    </row>
    <row r="4707" spans="1:20" s="178" customFormat="1" ht="12.75" customHeight="1" x14ac:dyDescent="0.2">
      <c r="A4707" s="182">
        <v>28</v>
      </c>
      <c r="B4707" s="184" t="s">
        <v>16</v>
      </c>
      <c r="C4707" s="181">
        <v>1</v>
      </c>
      <c r="D4707" s="183">
        <v>44409</v>
      </c>
      <c r="E4707" s="182">
        <v>8</v>
      </c>
      <c r="F4707" s="182" t="s">
        <v>54</v>
      </c>
      <c r="G4707" s="182">
        <v>2021</v>
      </c>
      <c r="H4707" s="186">
        <v>31</v>
      </c>
      <c r="I4707" s="181">
        <v>201</v>
      </c>
      <c r="J4707" s="189" t="s">
        <v>47</v>
      </c>
      <c r="K4707" s="187">
        <v>2274.71</v>
      </c>
      <c r="L4707" s="185" t="s">
        <v>88</v>
      </c>
      <c r="M4707" s="179" t="s">
        <v>1308</v>
      </c>
      <c r="N4707" s="191" t="s">
        <v>1309</v>
      </c>
      <c r="O4707" s="190" t="s">
        <v>1309</v>
      </c>
      <c r="P4707" s="180" t="s">
        <v>1310</v>
      </c>
      <c r="Q4707" s="180" t="s">
        <v>1313</v>
      </c>
      <c r="R4707" s="186">
        <v>0</v>
      </c>
      <c r="S4707" s="186">
        <v>1</v>
      </c>
      <c r="T4707" s="188">
        <v>34</v>
      </c>
    </row>
    <row r="4708" spans="1:20" s="178" customFormat="1" ht="12.75" customHeight="1" x14ac:dyDescent="0.2">
      <c r="A4708" s="182" t="s">
        <v>1285</v>
      </c>
      <c r="B4708" s="184" t="s">
        <v>44</v>
      </c>
      <c r="C4708" s="181">
        <v>1</v>
      </c>
      <c r="D4708" s="183">
        <v>44409</v>
      </c>
      <c r="E4708" s="182">
        <v>8</v>
      </c>
      <c r="F4708" s="182" t="s">
        <v>54</v>
      </c>
      <c r="G4708" s="182">
        <v>2021</v>
      </c>
      <c r="H4708" s="186">
        <v>0</v>
      </c>
      <c r="I4708" s="181">
        <v>201</v>
      </c>
      <c r="J4708" s="189" t="s">
        <v>47</v>
      </c>
      <c r="K4708" s="187">
        <v>0</v>
      </c>
      <c r="L4708" s="185" t="s">
        <v>88</v>
      </c>
      <c r="M4708" s="179" t="s">
        <v>1308</v>
      </c>
      <c r="N4708" s="191" t="s">
        <v>1309</v>
      </c>
      <c r="O4708" s="190" t="s">
        <v>1309</v>
      </c>
      <c r="P4708" s="180" t="s">
        <v>1310</v>
      </c>
      <c r="Q4708" s="180" t="s">
        <v>1313</v>
      </c>
      <c r="R4708" s="186">
        <v>0</v>
      </c>
      <c r="S4708" s="186">
        <v>0</v>
      </c>
      <c r="T4708" s="188">
        <v>296</v>
      </c>
    </row>
    <row r="4709" spans="1:20" s="178" customFormat="1" ht="12.75" customHeight="1" x14ac:dyDescent="0.2">
      <c r="A4709" s="182" t="s">
        <v>1293</v>
      </c>
      <c r="B4709" s="184" t="s">
        <v>89</v>
      </c>
      <c r="C4709" s="181">
        <v>1</v>
      </c>
      <c r="D4709" s="183">
        <v>44409</v>
      </c>
      <c r="E4709" s="182">
        <v>8</v>
      </c>
      <c r="F4709" s="182" t="s">
        <v>54</v>
      </c>
      <c r="G4709" s="182">
        <v>2021</v>
      </c>
      <c r="H4709" s="186">
        <v>571</v>
      </c>
      <c r="I4709" s="181">
        <v>201</v>
      </c>
      <c r="J4709" s="189" t="s">
        <v>47</v>
      </c>
      <c r="K4709" s="187">
        <v>31445.08</v>
      </c>
      <c r="L4709" s="185" t="s">
        <v>89</v>
      </c>
      <c r="M4709" s="179" t="s">
        <v>1308</v>
      </c>
      <c r="N4709" s="191" t="s">
        <v>1309</v>
      </c>
      <c r="O4709" s="190" t="s">
        <v>1309</v>
      </c>
      <c r="P4709" s="180" t="s">
        <v>1310</v>
      </c>
      <c r="Q4709" s="180" t="s">
        <v>1313</v>
      </c>
      <c r="R4709" s="186">
        <v>0</v>
      </c>
      <c r="S4709" s="186">
        <v>13</v>
      </c>
      <c r="T4709" s="188">
        <v>614</v>
      </c>
    </row>
    <row r="4710" spans="1:20" s="178" customFormat="1" ht="12.75" customHeight="1" x14ac:dyDescent="0.2">
      <c r="A4710" s="182">
        <v>82</v>
      </c>
      <c r="B4710" s="184" t="s">
        <v>8</v>
      </c>
      <c r="C4710" s="181">
        <v>1</v>
      </c>
      <c r="D4710" s="183">
        <v>44409</v>
      </c>
      <c r="E4710" s="182">
        <v>8</v>
      </c>
      <c r="F4710" s="182" t="s">
        <v>54</v>
      </c>
      <c r="G4710" s="182">
        <v>2021</v>
      </c>
      <c r="H4710" s="186">
        <v>728</v>
      </c>
      <c r="I4710" s="181">
        <v>201</v>
      </c>
      <c r="J4710" s="189" t="s">
        <v>47</v>
      </c>
      <c r="K4710" s="187">
        <v>59621.16</v>
      </c>
      <c r="L4710" s="185" t="s">
        <v>1338</v>
      </c>
      <c r="M4710" s="179" t="s">
        <v>1308</v>
      </c>
      <c r="N4710" s="191" t="s">
        <v>1309</v>
      </c>
      <c r="O4710" s="190" t="s">
        <v>1309</v>
      </c>
      <c r="P4710" s="180" t="s">
        <v>1310</v>
      </c>
      <c r="Q4710" s="180" t="s">
        <v>1313</v>
      </c>
      <c r="R4710" s="186">
        <v>58</v>
      </c>
      <c r="S4710" s="186">
        <v>17</v>
      </c>
      <c r="T4710" s="188">
        <v>841</v>
      </c>
    </row>
    <row r="4711" spans="1:20" s="178" customFormat="1" ht="12.75" customHeight="1" x14ac:dyDescent="0.2">
      <c r="A4711" s="182">
        <v>75</v>
      </c>
      <c r="B4711" s="184" t="s">
        <v>9</v>
      </c>
      <c r="C4711" s="181">
        <v>1</v>
      </c>
      <c r="D4711" s="183">
        <v>44409</v>
      </c>
      <c r="E4711" s="182">
        <v>8</v>
      </c>
      <c r="F4711" s="182" t="s">
        <v>54</v>
      </c>
      <c r="G4711" s="182">
        <v>2021</v>
      </c>
      <c r="H4711" s="186">
        <v>291</v>
      </c>
      <c r="I4711" s="181">
        <v>201</v>
      </c>
      <c r="J4711" s="189" t="s">
        <v>47</v>
      </c>
      <c r="K4711" s="187">
        <v>19692.21</v>
      </c>
      <c r="L4711" s="185" t="s">
        <v>1338</v>
      </c>
      <c r="M4711" s="179" t="s">
        <v>1308</v>
      </c>
      <c r="N4711" s="191" t="s">
        <v>1309</v>
      </c>
      <c r="O4711" s="190" t="s">
        <v>1309</v>
      </c>
      <c r="P4711" s="180" t="s">
        <v>1310</v>
      </c>
      <c r="Q4711" s="180" t="s">
        <v>1313</v>
      </c>
      <c r="R4711" s="186">
        <v>23</v>
      </c>
      <c r="S4711" s="186">
        <v>7</v>
      </c>
      <c r="T4711" s="188">
        <v>150</v>
      </c>
    </row>
    <row r="4712" spans="1:20" s="178" customFormat="1" ht="12.75" customHeight="1" x14ac:dyDescent="0.2">
      <c r="A4712" s="182">
        <v>59</v>
      </c>
      <c r="B4712" s="184" t="s">
        <v>10</v>
      </c>
      <c r="C4712" s="181">
        <v>1</v>
      </c>
      <c r="D4712" s="183">
        <v>44409</v>
      </c>
      <c r="E4712" s="182">
        <v>8</v>
      </c>
      <c r="F4712" s="182" t="s">
        <v>54</v>
      </c>
      <c r="G4712" s="182">
        <v>2021</v>
      </c>
      <c r="H4712" s="186">
        <v>525</v>
      </c>
      <c r="I4712" s="181">
        <v>201</v>
      </c>
      <c r="J4712" s="189" t="s">
        <v>47</v>
      </c>
      <c r="K4712" s="187">
        <v>39776.86</v>
      </c>
      <c r="L4712" s="185" t="s">
        <v>1338</v>
      </c>
      <c r="M4712" s="179" t="s">
        <v>1308</v>
      </c>
      <c r="N4712" s="191" t="s">
        <v>1309</v>
      </c>
      <c r="O4712" s="190" t="s">
        <v>1309</v>
      </c>
      <c r="P4712" s="180" t="s">
        <v>1310</v>
      </c>
      <c r="Q4712" s="180" t="s">
        <v>1313</v>
      </c>
      <c r="R4712" s="186">
        <v>41</v>
      </c>
      <c r="S4712" s="186">
        <v>12</v>
      </c>
      <c r="T4712" s="188">
        <v>605</v>
      </c>
    </row>
    <row r="4713" spans="1:20" s="178" customFormat="1" ht="12.75" customHeight="1" x14ac:dyDescent="0.2">
      <c r="A4713" s="182">
        <v>65</v>
      </c>
      <c r="B4713" s="184" t="s">
        <v>11</v>
      </c>
      <c r="C4713" s="181">
        <v>1</v>
      </c>
      <c r="D4713" s="183">
        <v>44409</v>
      </c>
      <c r="E4713" s="182">
        <v>8</v>
      </c>
      <c r="F4713" s="182" t="s">
        <v>54</v>
      </c>
      <c r="G4713" s="182">
        <v>2021</v>
      </c>
      <c r="H4713" s="186">
        <v>558</v>
      </c>
      <c r="I4713" s="181">
        <v>201</v>
      </c>
      <c r="J4713" s="189" t="s">
        <v>47</v>
      </c>
      <c r="K4713" s="187">
        <v>40873.74</v>
      </c>
      <c r="L4713" s="185" t="s">
        <v>1338</v>
      </c>
      <c r="M4713" s="179" t="s">
        <v>1308</v>
      </c>
      <c r="N4713" s="191" t="s">
        <v>1309</v>
      </c>
      <c r="O4713" s="190" t="s">
        <v>1309</v>
      </c>
      <c r="P4713" s="180" t="s">
        <v>1310</v>
      </c>
      <c r="Q4713" s="180" t="s">
        <v>1313</v>
      </c>
      <c r="R4713" s="186">
        <v>44</v>
      </c>
      <c r="S4713" s="186">
        <v>13</v>
      </c>
      <c r="T4713" s="188">
        <v>644</v>
      </c>
    </row>
    <row r="4714" spans="1:20" s="178" customFormat="1" ht="12.75" customHeight="1" x14ac:dyDescent="0.2">
      <c r="A4714" s="182">
        <v>63</v>
      </c>
      <c r="B4714" s="184" t="s">
        <v>12</v>
      </c>
      <c r="C4714" s="181">
        <v>1</v>
      </c>
      <c r="D4714" s="183">
        <v>44409</v>
      </c>
      <c r="E4714" s="182">
        <v>8</v>
      </c>
      <c r="F4714" s="182" t="s">
        <v>54</v>
      </c>
      <c r="G4714" s="182">
        <v>2021</v>
      </c>
      <c r="H4714" s="186">
        <v>687</v>
      </c>
      <c r="I4714" s="181">
        <v>201</v>
      </c>
      <c r="J4714" s="189" t="s">
        <v>47</v>
      </c>
      <c r="K4714" s="187">
        <v>51353.11</v>
      </c>
      <c r="L4714" s="185" t="s">
        <v>1338</v>
      </c>
      <c r="M4714" s="179" t="s">
        <v>1308</v>
      </c>
      <c r="N4714" s="191" t="s">
        <v>1309</v>
      </c>
      <c r="O4714" s="190" t="s">
        <v>1309</v>
      </c>
      <c r="P4714" s="180" t="s">
        <v>1310</v>
      </c>
      <c r="Q4714" s="180" t="s">
        <v>1313</v>
      </c>
      <c r="R4714" s="186">
        <v>54</v>
      </c>
      <c r="S4714" s="186">
        <v>16</v>
      </c>
      <c r="T4714" s="188">
        <v>792</v>
      </c>
    </row>
    <row r="4715" spans="1:20" s="178" customFormat="1" ht="12.75" customHeight="1" x14ac:dyDescent="0.2">
      <c r="A4715" s="182">
        <v>76</v>
      </c>
      <c r="B4715" s="184" t="s">
        <v>50</v>
      </c>
      <c r="C4715" s="181">
        <v>1</v>
      </c>
      <c r="D4715" s="183">
        <v>44409</v>
      </c>
      <c r="E4715" s="182">
        <v>8</v>
      </c>
      <c r="F4715" s="182" t="s">
        <v>54</v>
      </c>
      <c r="G4715" s="182">
        <v>2021</v>
      </c>
      <c r="H4715" s="186">
        <v>277</v>
      </c>
      <c r="I4715" s="181">
        <v>201</v>
      </c>
      <c r="J4715" s="189" t="s">
        <v>47</v>
      </c>
      <c r="K4715" s="187">
        <v>22233.87</v>
      </c>
      <c r="L4715" s="185" t="s">
        <v>1338</v>
      </c>
      <c r="M4715" s="179" t="s">
        <v>1308</v>
      </c>
      <c r="N4715" s="191" t="s">
        <v>1309</v>
      </c>
      <c r="O4715" s="190" t="s">
        <v>1309</v>
      </c>
      <c r="P4715" s="180" t="s">
        <v>1310</v>
      </c>
      <c r="Q4715" s="180" t="s">
        <v>1313</v>
      </c>
      <c r="R4715" s="186">
        <v>22</v>
      </c>
      <c r="S4715" s="186">
        <v>6</v>
      </c>
      <c r="T4715" s="188">
        <v>301</v>
      </c>
    </row>
    <row r="4716" spans="1:20" s="178" customFormat="1" ht="12.75" customHeight="1" x14ac:dyDescent="0.2">
      <c r="A4716" s="182">
        <v>150</v>
      </c>
      <c r="B4716" s="184" t="s">
        <v>13</v>
      </c>
      <c r="C4716" s="181">
        <v>1</v>
      </c>
      <c r="D4716" s="183">
        <v>44409</v>
      </c>
      <c r="E4716" s="182">
        <v>8</v>
      </c>
      <c r="F4716" s="182" t="s">
        <v>54</v>
      </c>
      <c r="G4716" s="182">
        <v>2021</v>
      </c>
      <c r="H4716" s="186">
        <v>8</v>
      </c>
      <c r="I4716" s="181">
        <v>201</v>
      </c>
      <c r="J4716" s="189" t="s">
        <v>47</v>
      </c>
      <c r="K4716" s="187">
        <v>765.46</v>
      </c>
      <c r="L4716" s="185" t="s">
        <v>1339</v>
      </c>
      <c r="M4716" s="179" t="s">
        <v>1308</v>
      </c>
      <c r="N4716" s="191" t="s">
        <v>1309</v>
      </c>
      <c r="O4716" s="190" t="s">
        <v>1309</v>
      </c>
      <c r="P4716" s="180" t="s">
        <v>1310</v>
      </c>
      <c r="Q4716" s="180" t="s">
        <v>1313</v>
      </c>
      <c r="R4716" s="186">
        <v>0</v>
      </c>
      <c r="S4716" s="186">
        <v>0</v>
      </c>
      <c r="T4716" s="188">
        <v>8</v>
      </c>
    </row>
    <row r="4717" spans="1:20" s="178" customFormat="1" ht="12.75" customHeight="1" x14ac:dyDescent="0.2">
      <c r="A4717" s="182">
        <v>71</v>
      </c>
      <c r="B4717" s="184" t="s">
        <v>14</v>
      </c>
      <c r="C4717" s="181">
        <v>1</v>
      </c>
      <c r="D4717" s="183">
        <v>44409</v>
      </c>
      <c r="E4717" s="182">
        <v>8</v>
      </c>
      <c r="F4717" s="182" t="s">
        <v>54</v>
      </c>
      <c r="G4717" s="182">
        <v>2021</v>
      </c>
      <c r="H4717" s="186">
        <v>131</v>
      </c>
      <c r="I4717" s="181">
        <v>201</v>
      </c>
      <c r="J4717" s="189" t="s">
        <v>47</v>
      </c>
      <c r="K4717" s="187">
        <v>13322.12</v>
      </c>
      <c r="L4717" s="185" t="s">
        <v>1339</v>
      </c>
      <c r="M4717" s="179" t="s">
        <v>1308</v>
      </c>
      <c r="N4717" s="191" t="s">
        <v>1309</v>
      </c>
      <c r="O4717" s="190" t="s">
        <v>1309</v>
      </c>
      <c r="P4717" s="180" t="s">
        <v>1310</v>
      </c>
      <c r="Q4717" s="180" t="s">
        <v>1313</v>
      </c>
      <c r="R4717" s="186">
        <v>0</v>
      </c>
      <c r="S4717" s="186">
        <v>3</v>
      </c>
      <c r="T4717" s="188">
        <v>141</v>
      </c>
    </row>
    <row r="4718" spans="1:20" s="178" customFormat="1" ht="12.75" customHeight="1" x14ac:dyDescent="0.2">
      <c r="A4718" s="182">
        <v>82</v>
      </c>
      <c r="B4718" s="184" t="s">
        <v>8</v>
      </c>
      <c r="C4718" s="181">
        <v>1</v>
      </c>
      <c r="D4718" s="183">
        <v>44409</v>
      </c>
      <c r="E4718" s="182">
        <v>8</v>
      </c>
      <c r="F4718" s="182" t="s">
        <v>54</v>
      </c>
      <c r="G4718" s="182">
        <v>2021</v>
      </c>
      <c r="H4718" s="186">
        <v>33</v>
      </c>
      <c r="I4718" s="181">
        <v>218</v>
      </c>
      <c r="J4718" s="189" t="s">
        <v>112</v>
      </c>
      <c r="K4718" s="187">
        <v>2634.15</v>
      </c>
      <c r="L4718" s="185" t="s">
        <v>55</v>
      </c>
      <c r="M4718" s="179" t="s">
        <v>1308</v>
      </c>
      <c r="N4718" s="191" t="s">
        <v>1309</v>
      </c>
      <c r="O4718" s="190" t="s">
        <v>1309</v>
      </c>
      <c r="P4718" s="180" t="s">
        <v>1316</v>
      </c>
      <c r="Q4718" s="180" t="s">
        <v>1317</v>
      </c>
      <c r="R4718" s="186">
        <v>4</v>
      </c>
      <c r="S4718" s="186">
        <v>1</v>
      </c>
      <c r="T4718" s="188">
        <v>38</v>
      </c>
    </row>
    <row r="4719" spans="1:20" s="178" customFormat="1" ht="12.75" customHeight="1" x14ac:dyDescent="0.2">
      <c r="A4719" s="182">
        <v>59</v>
      </c>
      <c r="B4719" s="184" t="s">
        <v>10</v>
      </c>
      <c r="C4719" s="181">
        <v>1</v>
      </c>
      <c r="D4719" s="183">
        <v>44409</v>
      </c>
      <c r="E4719" s="182">
        <v>8</v>
      </c>
      <c r="F4719" s="182" t="s">
        <v>54</v>
      </c>
      <c r="G4719" s="182">
        <v>2021</v>
      </c>
      <c r="H4719" s="186">
        <v>6</v>
      </c>
      <c r="I4719" s="181">
        <v>218</v>
      </c>
      <c r="J4719" s="189" t="s">
        <v>112</v>
      </c>
      <c r="K4719" s="187">
        <v>449.32</v>
      </c>
      <c r="L4719" s="185" t="s">
        <v>55</v>
      </c>
      <c r="M4719" s="179" t="s">
        <v>1308</v>
      </c>
      <c r="N4719" s="191" t="s">
        <v>1309</v>
      </c>
      <c r="O4719" s="190" t="s">
        <v>1309</v>
      </c>
      <c r="P4719" s="180" t="s">
        <v>1316</v>
      </c>
      <c r="Q4719" s="180" t="s">
        <v>1317</v>
      </c>
      <c r="R4719" s="186">
        <v>1</v>
      </c>
      <c r="S4719" s="186">
        <v>0</v>
      </c>
      <c r="T4719" s="188">
        <v>7</v>
      </c>
    </row>
    <row r="4720" spans="1:20" s="178" customFormat="1" ht="12.75" customHeight="1" x14ac:dyDescent="0.2">
      <c r="A4720" s="182">
        <v>63</v>
      </c>
      <c r="B4720" s="184" t="s">
        <v>12</v>
      </c>
      <c r="C4720" s="181">
        <v>1</v>
      </c>
      <c r="D4720" s="183">
        <v>44409</v>
      </c>
      <c r="E4720" s="182">
        <v>8</v>
      </c>
      <c r="F4720" s="182" t="s">
        <v>54</v>
      </c>
      <c r="G4720" s="182">
        <v>2021</v>
      </c>
      <c r="H4720" s="186">
        <v>165</v>
      </c>
      <c r="I4720" s="181">
        <v>218</v>
      </c>
      <c r="J4720" s="189" t="s">
        <v>112</v>
      </c>
      <c r="K4720" s="187">
        <v>10691.11</v>
      </c>
      <c r="L4720" s="185" t="s">
        <v>55</v>
      </c>
      <c r="M4720" s="179" t="s">
        <v>1308</v>
      </c>
      <c r="N4720" s="191" t="s">
        <v>1309</v>
      </c>
      <c r="O4720" s="190" t="s">
        <v>1309</v>
      </c>
      <c r="P4720" s="180" t="s">
        <v>1316</v>
      </c>
      <c r="Q4720" s="180" t="s">
        <v>1317</v>
      </c>
      <c r="R4720" s="186">
        <v>18</v>
      </c>
      <c r="S4720" s="186">
        <v>3</v>
      </c>
      <c r="T4720" s="188">
        <v>186</v>
      </c>
    </row>
    <row r="4721" spans="1:20" s="178" customFormat="1" ht="12.75" customHeight="1" x14ac:dyDescent="0.2">
      <c r="A4721" s="182">
        <v>76</v>
      </c>
      <c r="B4721" s="184" t="s">
        <v>50</v>
      </c>
      <c r="C4721" s="181">
        <v>1</v>
      </c>
      <c r="D4721" s="183">
        <v>44409</v>
      </c>
      <c r="E4721" s="182">
        <v>8</v>
      </c>
      <c r="F4721" s="182" t="s">
        <v>54</v>
      </c>
      <c r="G4721" s="182">
        <v>2021</v>
      </c>
      <c r="H4721" s="186">
        <v>3</v>
      </c>
      <c r="I4721" s="181">
        <v>218</v>
      </c>
      <c r="J4721" s="189" t="s">
        <v>112</v>
      </c>
      <c r="K4721" s="187">
        <v>187.04</v>
      </c>
      <c r="L4721" s="185" t="s">
        <v>55</v>
      </c>
      <c r="M4721" s="179" t="s">
        <v>1308</v>
      </c>
      <c r="N4721" s="191" t="s">
        <v>1309</v>
      </c>
      <c r="O4721" s="190" t="s">
        <v>1309</v>
      </c>
      <c r="P4721" s="180" t="s">
        <v>1316</v>
      </c>
      <c r="Q4721" s="180" t="s">
        <v>1317</v>
      </c>
      <c r="R4721" s="186">
        <v>0</v>
      </c>
      <c r="S4721" s="186">
        <v>0</v>
      </c>
      <c r="T4721" s="188">
        <v>3</v>
      </c>
    </row>
    <row r="4722" spans="1:20" s="178" customFormat="1" ht="12.75" customHeight="1" x14ac:dyDescent="0.2">
      <c r="A4722" s="182">
        <v>65</v>
      </c>
      <c r="B4722" s="184" t="s">
        <v>11</v>
      </c>
      <c r="C4722" s="181">
        <v>1</v>
      </c>
      <c r="D4722" s="183">
        <v>44409</v>
      </c>
      <c r="E4722" s="182">
        <v>8</v>
      </c>
      <c r="F4722" s="182" t="s">
        <v>54</v>
      </c>
      <c r="G4722" s="182">
        <v>2021</v>
      </c>
      <c r="H4722" s="186">
        <v>20</v>
      </c>
      <c r="I4722" s="181">
        <v>218</v>
      </c>
      <c r="J4722" s="189" t="s">
        <v>112</v>
      </c>
      <c r="K4722" s="187">
        <v>972.86</v>
      </c>
      <c r="L4722" s="185" t="s">
        <v>55</v>
      </c>
      <c r="M4722" s="179" t="s">
        <v>1308</v>
      </c>
      <c r="N4722" s="191" t="s">
        <v>1309</v>
      </c>
      <c r="O4722" s="190" t="s">
        <v>1309</v>
      </c>
      <c r="P4722" s="180" t="s">
        <v>1316</v>
      </c>
      <c r="Q4722" s="180" t="s">
        <v>1317</v>
      </c>
      <c r="R4722" s="186">
        <v>2</v>
      </c>
      <c r="S4722" s="186">
        <v>0</v>
      </c>
      <c r="T4722" s="188">
        <v>22</v>
      </c>
    </row>
    <row r="4723" spans="1:20" s="178" customFormat="1" ht="12.75" customHeight="1" x14ac:dyDescent="0.2">
      <c r="A4723" s="182">
        <v>75</v>
      </c>
      <c r="B4723" s="184" t="s">
        <v>9</v>
      </c>
      <c r="C4723" s="181">
        <v>1</v>
      </c>
      <c r="D4723" s="183">
        <v>44409</v>
      </c>
      <c r="E4723" s="182">
        <v>8</v>
      </c>
      <c r="F4723" s="182" t="s">
        <v>54</v>
      </c>
      <c r="G4723" s="182">
        <v>2021</v>
      </c>
      <c r="H4723" s="186">
        <v>14</v>
      </c>
      <c r="I4723" s="181">
        <v>218</v>
      </c>
      <c r="J4723" s="189" t="s">
        <v>112</v>
      </c>
      <c r="K4723" s="187">
        <v>1015.92</v>
      </c>
      <c r="L4723" s="185" t="s">
        <v>55</v>
      </c>
      <c r="M4723" s="179" t="s">
        <v>1308</v>
      </c>
      <c r="N4723" s="191" t="s">
        <v>1309</v>
      </c>
      <c r="O4723" s="190" t="s">
        <v>1309</v>
      </c>
      <c r="P4723" s="180" t="s">
        <v>1316</v>
      </c>
      <c r="Q4723" s="180" t="s">
        <v>1317</v>
      </c>
      <c r="R4723" s="186">
        <v>2</v>
      </c>
      <c r="S4723" s="186">
        <v>0</v>
      </c>
      <c r="T4723" s="188">
        <v>16</v>
      </c>
    </row>
    <row r="4724" spans="1:20" s="178" customFormat="1" ht="12.75" customHeight="1" x14ac:dyDescent="0.2">
      <c r="A4724" s="182" t="s">
        <v>1290</v>
      </c>
      <c r="B4724" s="184" t="s">
        <v>1243</v>
      </c>
      <c r="C4724" s="181">
        <v>1</v>
      </c>
      <c r="D4724" s="183">
        <v>44409</v>
      </c>
      <c r="E4724" s="182">
        <v>8</v>
      </c>
      <c r="F4724" s="182" t="s">
        <v>54</v>
      </c>
      <c r="G4724" s="182">
        <v>2021</v>
      </c>
      <c r="H4724" s="186">
        <v>1099</v>
      </c>
      <c r="I4724" s="181">
        <v>218</v>
      </c>
      <c r="J4724" s="189" t="s">
        <v>112</v>
      </c>
      <c r="K4724" s="187">
        <v>71252.55</v>
      </c>
      <c r="L4724" s="185" t="s">
        <v>1337</v>
      </c>
      <c r="M4724" s="179" t="s">
        <v>1308</v>
      </c>
      <c r="N4724" s="191" t="s">
        <v>1309</v>
      </c>
      <c r="O4724" s="190" t="s">
        <v>1309</v>
      </c>
      <c r="P4724" s="180" t="s">
        <v>1316</v>
      </c>
      <c r="Q4724" s="180" t="s">
        <v>1317</v>
      </c>
      <c r="R4724" s="186">
        <v>121</v>
      </c>
      <c r="S4724" s="186">
        <v>22</v>
      </c>
      <c r="T4724" s="188">
        <v>1242</v>
      </c>
    </row>
    <row r="4725" spans="1:20" s="178" customFormat="1" ht="12.75" customHeight="1" x14ac:dyDescent="0.2">
      <c r="A4725" s="182" t="s">
        <v>1291</v>
      </c>
      <c r="B4725" s="184" t="s">
        <v>1244</v>
      </c>
      <c r="C4725" s="181">
        <v>1</v>
      </c>
      <c r="D4725" s="183">
        <v>44409</v>
      </c>
      <c r="E4725" s="182">
        <v>8</v>
      </c>
      <c r="F4725" s="182" t="s">
        <v>54</v>
      </c>
      <c r="G4725" s="182">
        <v>2021</v>
      </c>
      <c r="H4725" s="186">
        <v>66</v>
      </c>
      <c r="I4725" s="181">
        <v>218</v>
      </c>
      <c r="J4725" s="189" t="s">
        <v>112</v>
      </c>
      <c r="K4725" s="187">
        <v>4219.13</v>
      </c>
      <c r="L4725" s="185" t="s">
        <v>1337</v>
      </c>
      <c r="M4725" s="179" t="s">
        <v>1308</v>
      </c>
      <c r="N4725" s="191" t="s">
        <v>1309</v>
      </c>
      <c r="O4725" s="190" t="s">
        <v>1309</v>
      </c>
      <c r="P4725" s="180" t="s">
        <v>1316</v>
      </c>
      <c r="Q4725" s="180" t="s">
        <v>1317</v>
      </c>
      <c r="R4725" s="186">
        <v>7</v>
      </c>
      <c r="S4725" s="186">
        <v>1</v>
      </c>
      <c r="T4725" s="188">
        <v>74</v>
      </c>
    </row>
    <row r="4726" spans="1:20" s="178" customFormat="1" ht="12.75" customHeight="1" x14ac:dyDescent="0.2">
      <c r="A4726" s="182" t="s">
        <v>1289</v>
      </c>
      <c r="B4726" s="184" t="s">
        <v>43</v>
      </c>
      <c r="C4726" s="181">
        <v>1</v>
      </c>
      <c r="D4726" s="183">
        <v>44409</v>
      </c>
      <c r="E4726" s="182">
        <v>8</v>
      </c>
      <c r="F4726" s="182" t="s">
        <v>54</v>
      </c>
      <c r="G4726" s="182">
        <v>2021</v>
      </c>
      <c r="H4726" s="186">
        <v>168</v>
      </c>
      <c r="I4726" s="181">
        <v>218</v>
      </c>
      <c r="J4726" s="189" t="s">
        <v>112</v>
      </c>
      <c r="K4726" s="187">
        <v>10343.129999999999</v>
      </c>
      <c r="L4726" s="185" t="s">
        <v>62</v>
      </c>
      <c r="M4726" s="179" t="s">
        <v>1308</v>
      </c>
      <c r="N4726" s="191" t="s">
        <v>1309</v>
      </c>
      <c r="O4726" s="190" t="s">
        <v>1309</v>
      </c>
      <c r="P4726" s="180" t="s">
        <v>1316</v>
      </c>
      <c r="Q4726" s="180" t="s">
        <v>1317</v>
      </c>
      <c r="R4726" s="186">
        <v>19</v>
      </c>
      <c r="S4726" s="186">
        <v>3</v>
      </c>
      <c r="T4726" s="188">
        <v>190</v>
      </c>
    </row>
    <row r="4727" spans="1:20" s="178" customFormat="1" ht="12.75" customHeight="1" x14ac:dyDescent="0.2">
      <c r="A4727" s="182">
        <v>18</v>
      </c>
      <c r="B4727" s="184" t="s">
        <v>63</v>
      </c>
      <c r="C4727" s="181">
        <v>1</v>
      </c>
      <c r="D4727" s="183">
        <v>44409</v>
      </c>
      <c r="E4727" s="182">
        <v>8</v>
      </c>
      <c r="F4727" s="182" t="s">
        <v>54</v>
      </c>
      <c r="G4727" s="182">
        <v>2021</v>
      </c>
      <c r="H4727" s="186">
        <v>28</v>
      </c>
      <c r="I4727" s="181">
        <v>218</v>
      </c>
      <c r="J4727" s="189" t="s">
        <v>112</v>
      </c>
      <c r="K4727" s="187">
        <v>2273.16</v>
      </c>
      <c r="L4727" s="185" t="s">
        <v>64</v>
      </c>
      <c r="M4727" s="179" t="s">
        <v>1308</v>
      </c>
      <c r="N4727" s="191" t="s">
        <v>1309</v>
      </c>
      <c r="O4727" s="190" t="s">
        <v>1309</v>
      </c>
      <c r="P4727" s="180" t="s">
        <v>1316</v>
      </c>
      <c r="Q4727" s="180" t="s">
        <v>1317</v>
      </c>
      <c r="R4727" s="186">
        <v>0</v>
      </c>
      <c r="S4727" s="186">
        <v>1</v>
      </c>
      <c r="T4727" s="188">
        <v>29</v>
      </c>
    </row>
    <row r="4728" spans="1:20" s="178" customFormat="1" ht="12.75" customHeight="1" x14ac:dyDescent="0.2">
      <c r="A4728" s="182">
        <v>97</v>
      </c>
      <c r="B4728" s="184" t="s">
        <v>66</v>
      </c>
      <c r="C4728" s="181">
        <v>1</v>
      </c>
      <c r="D4728" s="183">
        <v>44409</v>
      </c>
      <c r="E4728" s="182">
        <v>8</v>
      </c>
      <c r="F4728" s="182" t="s">
        <v>54</v>
      </c>
      <c r="G4728" s="182">
        <v>2021</v>
      </c>
      <c r="H4728" s="186">
        <v>2</v>
      </c>
      <c r="I4728" s="181">
        <v>218</v>
      </c>
      <c r="J4728" s="189" t="s">
        <v>112</v>
      </c>
      <c r="K4728" s="187">
        <v>191.58</v>
      </c>
      <c r="L4728" s="185" t="s">
        <v>64</v>
      </c>
      <c r="M4728" s="179" t="s">
        <v>1308</v>
      </c>
      <c r="N4728" s="191" t="s">
        <v>1309</v>
      </c>
      <c r="O4728" s="190" t="s">
        <v>1309</v>
      </c>
      <c r="P4728" s="180" t="s">
        <v>1316</v>
      </c>
      <c r="Q4728" s="180" t="s">
        <v>1317</v>
      </c>
      <c r="R4728" s="186">
        <v>0</v>
      </c>
      <c r="S4728" s="186">
        <v>0</v>
      </c>
      <c r="T4728" s="188">
        <v>2</v>
      </c>
    </row>
    <row r="4729" spans="1:20" s="178" customFormat="1" ht="12.75" customHeight="1" x14ac:dyDescent="0.2">
      <c r="A4729" s="182">
        <v>85</v>
      </c>
      <c r="B4729" s="184" t="s">
        <v>67</v>
      </c>
      <c r="C4729" s="181">
        <v>1</v>
      </c>
      <c r="D4729" s="183">
        <v>44409</v>
      </c>
      <c r="E4729" s="182">
        <v>8</v>
      </c>
      <c r="F4729" s="182" t="s">
        <v>54</v>
      </c>
      <c r="G4729" s="182">
        <v>2021</v>
      </c>
      <c r="H4729" s="186">
        <v>3</v>
      </c>
      <c r="I4729" s="181">
        <v>218</v>
      </c>
      <c r="J4729" s="189" t="s">
        <v>112</v>
      </c>
      <c r="K4729" s="187">
        <v>237.92</v>
      </c>
      <c r="L4729" s="185" t="s">
        <v>64</v>
      </c>
      <c r="M4729" s="179" t="s">
        <v>1308</v>
      </c>
      <c r="N4729" s="191" t="s">
        <v>1309</v>
      </c>
      <c r="O4729" s="190" t="s">
        <v>1309</v>
      </c>
      <c r="P4729" s="180" t="s">
        <v>1316</v>
      </c>
      <c r="Q4729" s="180" t="s">
        <v>1317</v>
      </c>
      <c r="R4729" s="186">
        <v>0</v>
      </c>
      <c r="S4729" s="186">
        <v>0</v>
      </c>
      <c r="T4729" s="188">
        <v>3</v>
      </c>
    </row>
    <row r="4730" spans="1:20" s="178" customFormat="1" ht="12.75" customHeight="1" x14ac:dyDescent="0.2">
      <c r="A4730" s="182">
        <v>51</v>
      </c>
      <c r="B4730" s="184" t="s">
        <v>68</v>
      </c>
      <c r="C4730" s="181">
        <v>1</v>
      </c>
      <c r="D4730" s="183">
        <v>44409</v>
      </c>
      <c r="E4730" s="182">
        <v>8</v>
      </c>
      <c r="F4730" s="182" t="s">
        <v>54</v>
      </c>
      <c r="G4730" s="182">
        <v>2021</v>
      </c>
      <c r="H4730" s="186">
        <v>4</v>
      </c>
      <c r="I4730" s="181">
        <v>218</v>
      </c>
      <c r="J4730" s="189" t="s">
        <v>112</v>
      </c>
      <c r="K4730" s="187">
        <v>395.97</v>
      </c>
      <c r="L4730" s="185" t="s">
        <v>64</v>
      </c>
      <c r="M4730" s="179" t="s">
        <v>1308</v>
      </c>
      <c r="N4730" s="191" t="s">
        <v>1309</v>
      </c>
      <c r="O4730" s="190" t="s">
        <v>1309</v>
      </c>
      <c r="P4730" s="180" t="s">
        <v>1316</v>
      </c>
      <c r="Q4730" s="180" t="s">
        <v>1317</v>
      </c>
      <c r="R4730" s="186">
        <v>0</v>
      </c>
      <c r="S4730" s="186">
        <v>0</v>
      </c>
      <c r="T4730" s="188">
        <v>4</v>
      </c>
    </row>
    <row r="4731" spans="1:20" s="178" customFormat="1" ht="12.75" customHeight="1" x14ac:dyDescent="0.2">
      <c r="A4731" s="182">
        <v>83</v>
      </c>
      <c r="B4731" s="184" t="s">
        <v>69</v>
      </c>
      <c r="C4731" s="181">
        <v>1</v>
      </c>
      <c r="D4731" s="183">
        <v>44409</v>
      </c>
      <c r="E4731" s="182">
        <v>8</v>
      </c>
      <c r="F4731" s="182" t="s">
        <v>54</v>
      </c>
      <c r="G4731" s="182">
        <v>2021</v>
      </c>
      <c r="H4731" s="186">
        <v>5</v>
      </c>
      <c r="I4731" s="181">
        <v>218</v>
      </c>
      <c r="J4731" s="189" t="s">
        <v>112</v>
      </c>
      <c r="K4731" s="187">
        <v>410.06</v>
      </c>
      <c r="L4731" s="185" t="s">
        <v>64</v>
      </c>
      <c r="M4731" s="179" t="s">
        <v>1308</v>
      </c>
      <c r="N4731" s="191" t="s">
        <v>1309</v>
      </c>
      <c r="O4731" s="190" t="s">
        <v>1309</v>
      </c>
      <c r="P4731" s="180" t="s">
        <v>1316</v>
      </c>
      <c r="Q4731" s="180" t="s">
        <v>1317</v>
      </c>
      <c r="R4731" s="186">
        <v>0</v>
      </c>
      <c r="S4731" s="186">
        <v>0</v>
      </c>
      <c r="T4731" s="188">
        <v>5</v>
      </c>
    </row>
    <row r="4732" spans="1:20" s="178" customFormat="1" ht="12.75" customHeight="1" x14ac:dyDescent="0.2">
      <c r="A4732" s="182">
        <v>52</v>
      </c>
      <c r="B4732" s="184" t="s">
        <v>70</v>
      </c>
      <c r="C4732" s="181">
        <v>1</v>
      </c>
      <c r="D4732" s="183">
        <v>44409</v>
      </c>
      <c r="E4732" s="182">
        <v>8</v>
      </c>
      <c r="F4732" s="182" t="s">
        <v>54</v>
      </c>
      <c r="G4732" s="182">
        <v>2021</v>
      </c>
      <c r="H4732" s="186">
        <v>4</v>
      </c>
      <c r="I4732" s="181">
        <v>218</v>
      </c>
      <c r="J4732" s="189" t="s">
        <v>112</v>
      </c>
      <c r="K4732" s="187">
        <v>377.28</v>
      </c>
      <c r="L4732" s="185" t="s">
        <v>64</v>
      </c>
      <c r="M4732" s="179" t="s">
        <v>1308</v>
      </c>
      <c r="N4732" s="191" t="s">
        <v>1309</v>
      </c>
      <c r="O4732" s="190" t="s">
        <v>1309</v>
      </c>
      <c r="P4732" s="180" t="s">
        <v>1316</v>
      </c>
      <c r="Q4732" s="180" t="s">
        <v>1317</v>
      </c>
      <c r="R4732" s="186">
        <v>0</v>
      </c>
      <c r="S4732" s="186">
        <v>0</v>
      </c>
      <c r="T4732" s="188">
        <v>4</v>
      </c>
    </row>
    <row r="4733" spans="1:20" s="178" customFormat="1" ht="12.75" customHeight="1" x14ac:dyDescent="0.2">
      <c r="A4733" s="182">
        <v>90</v>
      </c>
      <c r="B4733" s="184" t="s">
        <v>72</v>
      </c>
      <c r="C4733" s="181">
        <v>1</v>
      </c>
      <c r="D4733" s="183">
        <v>44409</v>
      </c>
      <c r="E4733" s="182">
        <v>8</v>
      </c>
      <c r="F4733" s="182" t="s">
        <v>54</v>
      </c>
      <c r="G4733" s="182">
        <v>2021</v>
      </c>
      <c r="H4733" s="186">
        <v>5</v>
      </c>
      <c r="I4733" s="181">
        <v>218</v>
      </c>
      <c r="J4733" s="189" t="s">
        <v>112</v>
      </c>
      <c r="K4733" s="187">
        <v>456.92</v>
      </c>
      <c r="L4733" s="185" t="s">
        <v>64</v>
      </c>
      <c r="M4733" s="179" t="s">
        <v>1308</v>
      </c>
      <c r="N4733" s="191" t="s">
        <v>1309</v>
      </c>
      <c r="O4733" s="190" t="s">
        <v>1309</v>
      </c>
      <c r="P4733" s="180" t="s">
        <v>1316</v>
      </c>
      <c r="Q4733" s="180" t="s">
        <v>1317</v>
      </c>
      <c r="R4733" s="186">
        <v>0</v>
      </c>
      <c r="S4733" s="186">
        <v>0</v>
      </c>
      <c r="T4733" s="188">
        <v>5</v>
      </c>
    </row>
    <row r="4734" spans="1:20" s="178" customFormat="1" ht="12.75" customHeight="1" x14ac:dyDescent="0.2">
      <c r="A4734" s="182">
        <v>25</v>
      </c>
      <c r="B4734" s="184" t="s">
        <v>73</v>
      </c>
      <c r="C4734" s="181">
        <v>1</v>
      </c>
      <c r="D4734" s="183">
        <v>44409</v>
      </c>
      <c r="E4734" s="182">
        <v>8</v>
      </c>
      <c r="F4734" s="182" t="s">
        <v>54</v>
      </c>
      <c r="G4734" s="182">
        <v>2021</v>
      </c>
      <c r="H4734" s="186">
        <v>2</v>
      </c>
      <c r="I4734" s="181">
        <v>218</v>
      </c>
      <c r="J4734" s="189" t="s">
        <v>112</v>
      </c>
      <c r="K4734" s="187">
        <v>215.45</v>
      </c>
      <c r="L4734" s="185" t="s">
        <v>64</v>
      </c>
      <c r="M4734" s="179" t="s">
        <v>1308</v>
      </c>
      <c r="N4734" s="191" t="s">
        <v>1309</v>
      </c>
      <c r="O4734" s="190" t="s">
        <v>1309</v>
      </c>
      <c r="P4734" s="180" t="s">
        <v>1316</v>
      </c>
      <c r="Q4734" s="180" t="s">
        <v>1317</v>
      </c>
      <c r="R4734" s="186">
        <v>0</v>
      </c>
      <c r="S4734" s="186">
        <v>0</v>
      </c>
      <c r="T4734" s="188">
        <v>2</v>
      </c>
    </row>
    <row r="4735" spans="1:20" s="178" customFormat="1" ht="12.75" customHeight="1" x14ac:dyDescent="0.2">
      <c r="A4735" s="182">
        <v>102</v>
      </c>
      <c r="B4735" s="184" t="s">
        <v>74</v>
      </c>
      <c r="C4735" s="181">
        <v>1</v>
      </c>
      <c r="D4735" s="183">
        <v>44409</v>
      </c>
      <c r="E4735" s="182">
        <v>8</v>
      </c>
      <c r="F4735" s="182" t="s">
        <v>54</v>
      </c>
      <c r="G4735" s="182">
        <v>2021</v>
      </c>
      <c r="H4735" s="186">
        <v>2</v>
      </c>
      <c r="I4735" s="181">
        <v>218</v>
      </c>
      <c r="J4735" s="189" t="s">
        <v>112</v>
      </c>
      <c r="K4735" s="187">
        <v>220.99</v>
      </c>
      <c r="L4735" s="185" t="s">
        <v>64</v>
      </c>
      <c r="M4735" s="179" t="s">
        <v>1308</v>
      </c>
      <c r="N4735" s="191" t="s">
        <v>1309</v>
      </c>
      <c r="O4735" s="190" t="s">
        <v>1309</v>
      </c>
      <c r="P4735" s="180" t="s">
        <v>1316</v>
      </c>
      <c r="Q4735" s="180" t="s">
        <v>1317</v>
      </c>
      <c r="R4735" s="186">
        <v>0</v>
      </c>
      <c r="S4735" s="186">
        <v>0</v>
      </c>
      <c r="T4735" s="188">
        <v>2</v>
      </c>
    </row>
    <row r="4736" spans="1:20" s="178" customFormat="1" ht="12.75" customHeight="1" x14ac:dyDescent="0.2">
      <c r="A4736" s="182">
        <v>36</v>
      </c>
      <c r="B4736" s="184" t="s">
        <v>75</v>
      </c>
      <c r="C4736" s="181">
        <v>1</v>
      </c>
      <c r="D4736" s="183">
        <v>44409</v>
      </c>
      <c r="E4736" s="182">
        <v>8</v>
      </c>
      <c r="F4736" s="182" t="s">
        <v>54</v>
      </c>
      <c r="G4736" s="182">
        <v>2021</v>
      </c>
      <c r="H4736" s="186">
        <v>5</v>
      </c>
      <c r="I4736" s="181">
        <v>218</v>
      </c>
      <c r="J4736" s="189" t="s">
        <v>112</v>
      </c>
      <c r="K4736" s="187">
        <v>458.52</v>
      </c>
      <c r="L4736" s="185" t="s">
        <v>64</v>
      </c>
      <c r="M4736" s="179" t="s">
        <v>1308</v>
      </c>
      <c r="N4736" s="191" t="s">
        <v>1309</v>
      </c>
      <c r="O4736" s="190" t="s">
        <v>1309</v>
      </c>
      <c r="P4736" s="180" t="s">
        <v>1316</v>
      </c>
      <c r="Q4736" s="180" t="s">
        <v>1317</v>
      </c>
      <c r="R4736" s="186">
        <v>0</v>
      </c>
      <c r="S4736" s="186">
        <v>0</v>
      </c>
      <c r="T4736" s="188">
        <v>5</v>
      </c>
    </row>
    <row r="4737" spans="1:20" s="178" customFormat="1" ht="12.75" customHeight="1" x14ac:dyDescent="0.2">
      <c r="A4737" s="182">
        <v>70</v>
      </c>
      <c r="B4737" s="184" t="s">
        <v>76</v>
      </c>
      <c r="C4737" s="181">
        <v>1</v>
      </c>
      <c r="D4737" s="183">
        <v>44409</v>
      </c>
      <c r="E4737" s="182">
        <v>8</v>
      </c>
      <c r="F4737" s="182" t="s">
        <v>54</v>
      </c>
      <c r="G4737" s="182">
        <v>2021</v>
      </c>
      <c r="H4737" s="186">
        <v>2</v>
      </c>
      <c r="I4737" s="181">
        <v>218</v>
      </c>
      <c r="J4737" s="189" t="s">
        <v>112</v>
      </c>
      <c r="K4737" s="187">
        <v>173</v>
      </c>
      <c r="L4737" s="185" t="s">
        <v>64</v>
      </c>
      <c r="M4737" s="179" t="s">
        <v>1308</v>
      </c>
      <c r="N4737" s="191" t="s">
        <v>1309</v>
      </c>
      <c r="O4737" s="190" t="s">
        <v>1309</v>
      </c>
      <c r="P4737" s="180" t="s">
        <v>1316</v>
      </c>
      <c r="Q4737" s="180" t="s">
        <v>1317</v>
      </c>
      <c r="R4737" s="186">
        <v>0</v>
      </c>
      <c r="S4737" s="186">
        <v>0</v>
      </c>
      <c r="T4737" s="188">
        <v>2</v>
      </c>
    </row>
    <row r="4738" spans="1:20" s="178" customFormat="1" ht="12.75" customHeight="1" x14ac:dyDescent="0.2">
      <c r="A4738" s="182">
        <v>67</v>
      </c>
      <c r="B4738" s="184" t="s">
        <v>77</v>
      </c>
      <c r="C4738" s="181">
        <v>1</v>
      </c>
      <c r="D4738" s="183">
        <v>44409</v>
      </c>
      <c r="E4738" s="182">
        <v>8</v>
      </c>
      <c r="F4738" s="182" t="s">
        <v>54</v>
      </c>
      <c r="G4738" s="182">
        <v>2021</v>
      </c>
      <c r="H4738" s="186">
        <v>5</v>
      </c>
      <c r="I4738" s="181">
        <v>218</v>
      </c>
      <c r="J4738" s="189" t="s">
        <v>112</v>
      </c>
      <c r="K4738" s="187">
        <v>462</v>
      </c>
      <c r="L4738" s="185" t="s">
        <v>64</v>
      </c>
      <c r="M4738" s="179" t="s">
        <v>1308</v>
      </c>
      <c r="N4738" s="191" t="s">
        <v>1309</v>
      </c>
      <c r="O4738" s="190" t="s">
        <v>1309</v>
      </c>
      <c r="P4738" s="180" t="s">
        <v>1316</v>
      </c>
      <c r="Q4738" s="180" t="s">
        <v>1317</v>
      </c>
      <c r="R4738" s="186">
        <v>0</v>
      </c>
      <c r="S4738" s="186">
        <v>0</v>
      </c>
      <c r="T4738" s="188">
        <v>5</v>
      </c>
    </row>
    <row r="4739" spans="1:20" s="178" customFormat="1" ht="12.75" customHeight="1" x14ac:dyDescent="0.2">
      <c r="A4739" s="182">
        <v>92</v>
      </c>
      <c r="B4739" s="184" t="s">
        <v>78</v>
      </c>
      <c r="C4739" s="181">
        <v>1</v>
      </c>
      <c r="D4739" s="183">
        <v>44409</v>
      </c>
      <c r="E4739" s="182">
        <v>8</v>
      </c>
      <c r="F4739" s="182" t="s">
        <v>54</v>
      </c>
      <c r="G4739" s="182">
        <v>2021</v>
      </c>
      <c r="H4739" s="186">
        <v>5</v>
      </c>
      <c r="I4739" s="181">
        <v>218</v>
      </c>
      <c r="J4739" s="189" t="s">
        <v>112</v>
      </c>
      <c r="K4739" s="187">
        <v>508.27</v>
      </c>
      <c r="L4739" s="185" t="s">
        <v>64</v>
      </c>
      <c r="M4739" s="179" t="s">
        <v>1308</v>
      </c>
      <c r="N4739" s="191" t="s">
        <v>1309</v>
      </c>
      <c r="O4739" s="190" t="s">
        <v>1309</v>
      </c>
      <c r="P4739" s="180" t="s">
        <v>1316</v>
      </c>
      <c r="Q4739" s="180" t="s">
        <v>1317</v>
      </c>
      <c r="R4739" s="186">
        <v>0</v>
      </c>
      <c r="S4739" s="186">
        <v>0</v>
      </c>
      <c r="T4739" s="188">
        <v>5</v>
      </c>
    </row>
    <row r="4740" spans="1:20" s="178" customFormat="1" ht="12.75" customHeight="1" x14ac:dyDescent="0.2">
      <c r="A4740" s="182">
        <v>58</v>
      </c>
      <c r="B4740" s="184" t="s">
        <v>79</v>
      </c>
      <c r="C4740" s="181">
        <v>1</v>
      </c>
      <c r="D4740" s="183">
        <v>44409</v>
      </c>
      <c r="E4740" s="182">
        <v>8</v>
      </c>
      <c r="F4740" s="182" t="s">
        <v>54</v>
      </c>
      <c r="G4740" s="182">
        <v>2021</v>
      </c>
      <c r="H4740" s="186">
        <v>3</v>
      </c>
      <c r="I4740" s="181">
        <v>218</v>
      </c>
      <c r="J4740" s="189" t="s">
        <v>112</v>
      </c>
      <c r="K4740" s="187">
        <v>171.99</v>
      </c>
      <c r="L4740" s="185" t="s">
        <v>64</v>
      </c>
      <c r="M4740" s="179" t="s">
        <v>1308</v>
      </c>
      <c r="N4740" s="191" t="s">
        <v>1309</v>
      </c>
      <c r="O4740" s="190" t="s">
        <v>1309</v>
      </c>
      <c r="P4740" s="180" t="s">
        <v>1316</v>
      </c>
      <c r="Q4740" s="180" t="s">
        <v>1317</v>
      </c>
      <c r="R4740" s="186">
        <v>0</v>
      </c>
      <c r="S4740" s="186">
        <v>0</v>
      </c>
      <c r="T4740" s="188">
        <v>3</v>
      </c>
    </row>
    <row r="4741" spans="1:20" s="178" customFormat="1" ht="12.75" customHeight="1" x14ac:dyDescent="0.2">
      <c r="A4741" s="182">
        <v>130</v>
      </c>
      <c r="B4741" s="184" t="s">
        <v>80</v>
      </c>
      <c r="C4741" s="181">
        <v>1</v>
      </c>
      <c r="D4741" s="183">
        <v>44409</v>
      </c>
      <c r="E4741" s="182">
        <v>8</v>
      </c>
      <c r="F4741" s="182" t="s">
        <v>54</v>
      </c>
      <c r="G4741" s="182">
        <v>2021</v>
      </c>
      <c r="H4741" s="186">
        <v>2</v>
      </c>
      <c r="I4741" s="181">
        <v>218</v>
      </c>
      <c r="J4741" s="189" t="s">
        <v>112</v>
      </c>
      <c r="K4741" s="187">
        <v>188.93</v>
      </c>
      <c r="L4741" s="185" t="s">
        <v>64</v>
      </c>
      <c r="M4741" s="179" t="s">
        <v>1308</v>
      </c>
      <c r="N4741" s="191" t="s">
        <v>1309</v>
      </c>
      <c r="O4741" s="190" t="s">
        <v>1309</v>
      </c>
      <c r="P4741" s="180" t="s">
        <v>1316</v>
      </c>
      <c r="Q4741" s="180" t="s">
        <v>1317</v>
      </c>
      <c r="R4741" s="186">
        <v>0</v>
      </c>
      <c r="S4741" s="186">
        <v>0</v>
      </c>
      <c r="T4741" s="188">
        <v>2</v>
      </c>
    </row>
    <row r="4742" spans="1:20" s="178" customFormat="1" ht="12.75" customHeight="1" x14ac:dyDescent="0.2">
      <c r="A4742" s="182">
        <v>15</v>
      </c>
      <c r="B4742" s="184" t="s">
        <v>81</v>
      </c>
      <c r="C4742" s="181">
        <v>1</v>
      </c>
      <c r="D4742" s="183">
        <v>44409</v>
      </c>
      <c r="E4742" s="182">
        <v>8</v>
      </c>
      <c r="F4742" s="182" t="s">
        <v>54</v>
      </c>
      <c r="G4742" s="182">
        <v>2021</v>
      </c>
      <c r="H4742" s="186">
        <v>4</v>
      </c>
      <c r="I4742" s="181">
        <v>218</v>
      </c>
      <c r="J4742" s="189" t="s">
        <v>112</v>
      </c>
      <c r="K4742" s="187">
        <v>367.03</v>
      </c>
      <c r="L4742" s="185" t="s">
        <v>64</v>
      </c>
      <c r="M4742" s="179" t="s">
        <v>1308</v>
      </c>
      <c r="N4742" s="191" t="s">
        <v>1309</v>
      </c>
      <c r="O4742" s="190" t="s">
        <v>1309</v>
      </c>
      <c r="P4742" s="180" t="s">
        <v>1316</v>
      </c>
      <c r="Q4742" s="180" t="s">
        <v>1317</v>
      </c>
      <c r="R4742" s="186">
        <v>0</v>
      </c>
      <c r="S4742" s="186">
        <v>0</v>
      </c>
      <c r="T4742" s="188">
        <v>4</v>
      </c>
    </row>
    <row r="4743" spans="1:20" s="178" customFormat="1" ht="12.75" customHeight="1" x14ac:dyDescent="0.2">
      <c r="A4743" s="182">
        <v>68</v>
      </c>
      <c r="B4743" s="184" t="s">
        <v>82</v>
      </c>
      <c r="C4743" s="181">
        <v>1</v>
      </c>
      <c r="D4743" s="183">
        <v>44409</v>
      </c>
      <c r="E4743" s="182">
        <v>8</v>
      </c>
      <c r="F4743" s="182" t="s">
        <v>54</v>
      </c>
      <c r="G4743" s="182">
        <v>2021</v>
      </c>
      <c r="H4743" s="186">
        <v>3</v>
      </c>
      <c r="I4743" s="181">
        <v>218</v>
      </c>
      <c r="J4743" s="189" t="s">
        <v>112</v>
      </c>
      <c r="K4743" s="187">
        <v>307.5</v>
      </c>
      <c r="L4743" s="185" t="s">
        <v>64</v>
      </c>
      <c r="M4743" s="179" t="s">
        <v>1308</v>
      </c>
      <c r="N4743" s="191" t="s">
        <v>1309</v>
      </c>
      <c r="O4743" s="190" t="s">
        <v>1309</v>
      </c>
      <c r="P4743" s="180" t="s">
        <v>1316</v>
      </c>
      <c r="Q4743" s="180" t="s">
        <v>1317</v>
      </c>
      <c r="R4743" s="186">
        <v>0</v>
      </c>
      <c r="S4743" s="186">
        <v>0</v>
      </c>
      <c r="T4743" s="188">
        <v>3</v>
      </c>
    </row>
    <row r="4744" spans="1:20" s="178" customFormat="1" ht="12.75" customHeight="1" x14ac:dyDescent="0.2">
      <c r="A4744" s="182">
        <v>94</v>
      </c>
      <c r="B4744" s="184" t="s">
        <v>83</v>
      </c>
      <c r="C4744" s="181">
        <v>1</v>
      </c>
      <c r="D4744" s="183">
        <v>44409</v>
      </c>
      <c r="E4744" s="182">
        <v>8</v>
      </c>
      <c r="F4744" s="182" t="s">
        <v>54</v>
      </c>
      <c r="G4744" s="182">
        <v>2021</v>
      </c>
      <c r="H4744" s="186">
        <v>6</v>
      </c>
      <c r="I4744" s="181">
        <v>218</v>
      </c>
      <c r="J4744" s="189" t="s">
        <v>112</v>
      </c>
      <c r="K4744" s="187">
        <v>410.11</v>
      </c>
      <c r="L4744" s="185" t="s">
        <v>64</v>
      </c>
      <c r="M4744" s="179" t="s">
        <v>1308</v>
      </c>
      <c r="N4744" s="191" t="s">
        <v>1309</v>
      </c>
      <c r="O4744" s="190" t="s">
        <v>1309</v>
      </c>
      <c r="P4744" s="180" t="s">
        <v>1316</v>
      </c>
      <c r="Q4744" s="180" t="s">
        <v>1317</v>
      </c>
      <c r="R4744" s="186">
        <v>0</v>
      </c>
      <c r="S4744" s="186">
        <v>0</v>
      </c>
      <c r="T4744" s="188">
        <v>6</v>
      </c>
    </row>
    <row r="4745" spans="1:20" s="178" customFormat="1" ht="12.75" customHeight="1" x14ac:dyDescent="0.2">
      <c r="A4745" s="182">
        <v>88</v>
      </c>
      <c r="B4745" s="184" t="s">
        <v>84</v>
      </c>
      <c r="C4745" s="181">
        <v>1</v>
      </c>
      <c r="D4745" s="183">
        <v>44409</v>
      </c>
      <c r="E4745" s="182">
        <v>8</v>
      </c>
      <c r="F4745" s="182" t="s">
        <v>54</v>
      </c>
      <c r="G4745" s="182">
        <v>2021</v>
      </c>
      <c r="H4745" s="186">
        <v>3</v>
      </c>
      <c r="I4745" s="181">
        <v>218</v>
      </c>
      <c r="J4745" s="189" t="s">
        <v>112</v>
      </c>
      <c r="K4745" s="187">
        <v>161.66</v>
      </c>
      <c r="L4745" s="185" t="s">
        <v>64</v>
      </c>
      <c r="M4745" s="179" t="s">
        <v>1308</v>
      </c>
      <c r="N4745" s="191" t="s">
        <v>1309</v>
      </c>
      <c r="O4745" s="190" t="s">
        <v>1309</v>
      </c>
      <c r="P4745" s="180" t="s">
        <v>1316</v>
      </c>
      <c r="Q4745" s="180" t="s">
        <v>1317</v>
      </c>
      <c r="R4745" s="186">
        <v>0</v>
      </c>
      <c r="S4745" s="186">
        <v>0</v>
      </c>
      <c r="T4745" s="188">
        <v>3</v>
      </c>
    </row>
    <row r="4746" spans="1:20" s="178" customFormat="1" ht="12.75" customHeight="1" x14ac:dyDescent="0.2">
      <c r="A4746" s="182">
        <v>62</v>
      </c>
      <c r="B4746" s="184" t="s">
        <v>85</v>
      </c>
      <c r="C4746" s="181">
        <v>1</v>
      </c>
      <c r="D4746" s="183">
        <v>44409</v>
      </c>
      <c r="E4746" s="182">
        <v>8</v>
      </c>
      <c r="F4746" s="182" t="s">
        <v>54</v>
      </c>
      <c r="G4746" s="182">
        <v>2021</v>
      </c>
      <c r="H4746" s="186">
        <v>3</v>
      </c>
      <c r="I4746" s="181">
        <v>218</v>
      </c>
      <c r="J4746" s="189" t="s">
        <v>112</v>
      </c>
      <c r="K4746" s="187">
        <v>278.02</v>
      </c>
      <c r="L4746" s="185" t="s">
        <v>64</v>
      </c>
      <c r="M4746" s="179" t="s">
        <v>1308</v>
      </c>
      <c r="N4746" s="191" t="s">
        <v>1309</v>
      </c>
      <c r="O4746" s="190" t="s">
        <v>1309</v>
      </c>
      <c r="P4746" s="180" t="s">
        <v>1316</v>
      </c>
      <c r="Q4746" s="180" t="s">
        <v>1317</v>
      </c>
      <c r="R4746" s="186">
        <v>0</v>
      </c>
      <c r="S4746" s="186">
        <v>0</v>
      </c>
      <c r="T4746" s="188">
        <v>3</v>
      </c>
    </row>
    <row r="4747" spans="1:20" s="178" customFormat="1" ht="12.75" customHeight="1" x14ac:dyDescent="0.2">
      <c r="A4747" s="182">
        <v>91</v>
      </c>
      <c r="B4747" s="184" t="s">
        <v>86</v>
      </c>
      <c r="C4747" s="181">
        <v>1</v>
      </c>
      <c r="D4747" s="183">
        <v>44409</v>
      </c>
      <c r="E4747" s="182">
        <v>8</v>
      </c>
      <c r="F4747" s="182" t="s">
        <v>54</v>
      </c>
      <c r="G4747" s="182">
        <v>2021</v>
      </c>
      <c r="H4747" s="186">
        <v>5</v>
      </c>
      <c r="I4747" s="181">
        <v>218</v>
      </c>
      <c r="J4747" s="189" t="s">
        <v>112</v>
      </c>
      <c r="K4747" s="187">
        <v>287.48</v>
      </c>
      <c r="L4747" s="185" t="s">
        <v>64</v>
      </c>
      <c r="M4747" s="179" t="s">
        <v>1308</v>
      </c>
      <c r="N4747" s="191" t="s">
        <v>1309</v>
      </c>
      <c r="O4747" s="190" t="s">
        <v>1309</v>
      </c>
      <c r="P4747" s="180" t="s">
        <v>1316</v>
      </c>
      <c r="Q4747" s="180" t="s">
        <v>1317</v>
      </c>
      <c r="R4747" s="186">
        <v>0</v>
      </c>
      <c r="S4747" s="186">
        <v>0</v>
      </c>
      <c r="T4747" s="188">
        <v>5</v>
      </c>
    </row>
    <row r="4748" spans="1:20" s="178" customFormat="1" ht="12.75" customHeight="1" x14ac:dyDescent="0.2">
      <c r="A4748" s="182">
        <v>89</v>
      </c>
      <c r="B4748" s="184" t="s">
        <v>87</v>
      </c>
      <c r="C4748" s="181">
        <v>1</v>
      </c>
      <c r="D4748" s="183">
        <v>44409</v>
      </c>
      <c r="E4748" s="182">
        <v>8</v>
      </c>
      <c r="F4748" s="182" t="s">
        <v>54</v>
      </c>
      <c r="G4748" s="182">
        <v>2021</v>
      </c>
      <c r="H4748" s="186">
        <v>5</v>
      </c>
      <c r="I4748" s="181">
        <v>218</v>
      </c>
      <c r="J4748" s="189" t="s">
        <v>112</v>
      </c>
      <c r="K4748" s="187">
        <v>371.51</v>
      </c>
      <c r="L4748" s="185" t="s">
        <v>64</v>
      </c>
      <c r="M4748" s="179" t="s">
        <v>1308</v>
      </c>
      <c r="N4748" s="191" t="s">
        <v>1309</v>
      </c>
      <c r="O4748" s="190" t="s">
        <v>1309</v>
      </c>
      <c r="P4748" s="180" t="s">
        <v>1316</v>
      </c>
      <c r="Q4748" s="180" t="s">
        <v>1317</v>
      </c>
      <c r="R4748" s="186">
        <v>0</v>
      </c>
      <c r="S4748" s="186">
        <v>0</v>
      </c>
      <c r="T4748" s="188">
        <v>5</v>
      </c>
    </row>
    <row r="4749" spans="1:20" s="178" customFormat="1" ht="12.75" customHeight="1" x14ac:dyDescent="0.2">
      <c r="A4749" s="182">
        <v>310</v>
      </c>
      <c r="B4749" s="184" t="s">
        <v>1349</v>
      </c>
      <c r="C4749" s="181">
        <v>1</v>
      </c>
      <c r="D4749" s="183">
        <v>44409</v>
      </c>
      <c r="E4749" s="182">
        <v>8</v>
      </c>
      <c r="F4749" s="182" t="s">
        <v>54</v>
      </c>
      <c r="G4749" s="182">
        <v>2021</v>
      </c>
      <c r="H4749" s="186">
        <v>3</v>
      </c>
      <c r="I4749" s="181">
        <v>218</v>
      </c>
      <c r="J4749" s="189" t="s">
        <v>112</v>
      </c>
      <c r="K4749" s="187">
        <v>224.45</v>
      </c>
      <c r="L4749" s="185" t="s">
        <v>64</v>
      </c>
      <c r="M4749" s="179" t="s">
        <v>1308</v>
      </c>
      <c r="N4749" s="191" t="s">
        <v>1309</v>
      </c>
      <c r="O4749" s="190" t="s">
        <v>1309</v>
      </c>
      <c r="P4749" s="180" t="s">
        <v>1316</v>
      </c>
      <c r="Q4749" s="180" t="s">
        <v>1317</v>
      </c>
      <c r="R4749" s="186">
        <v>0</v>
      </c>
      <c r="S4749" s="186">
        <v>0</v>
      </c>
      <c r="T4749" s="188">
        <v>3</v>
      </c>
    </row>
    <row r="4750" spans="1:20" s="178" customFormat="1" ht="12.75" customHeight="1" x14ac:dyDescent="0.2">
      <c r="A4750" s="182">
        <v>225</v>
      </c>
      <c r="B4750" s="184" t="s">
        <v>1347</v>
      </c>
      <c r="C4750" s="181">
        <v>1</v>
      </c>
      <c r="D4750" s="183">
        <v>44409</v>
      </c>
      <c r="E4750" s="182">
        <v>8</v>
      </c>
      <c r="F4750" s="182" t="s">
        <v>54</v>
      </c>
      <c r="G4750" s="182">
        <v>2021</v>
      </c>
      <c r="H4750" s="186">
        <v>2</v>
      </c>
      <c r="I4750" s="181">
        <v>218</v>
      </c>
      <c r="J4750" s="189" t="s">
        <v>112</v>
      </c>
      <c r="K4750" s="187">
        <v>162.19999999999999</v>
      </c>
      <c r="L4750" s="185" t="s">
        <v>64</v>
      </c>
      <c r="M4750" s="179" t="s">
        <v>1308</v>
      </c>
      <c r="N4750" s="191" t="s">
        <v>1309</v>
      </c>
      <c r="O4750" s="190" t="s">
        <v>1309</v>
      </c>
      <c r="P4750" s="180" t="s">
        <v>1316</v>
      </c>
      <c r="Q4750" s="180" t="s">
        <v>1317</v>
      </c>
      <c r="R4750" s="186">
        <v>0</v>
      </c>
      <c r="S4750" s="186">
        <v>0</v>
      </c>
      <c r="T4750" s="188">
        <v>2</v>
      </c>
    </row>
    <row r="4751" spans="1:20" s="178" customFormat="1" ht="12.75" customHeight="1" x14ac:dyDescent="0.2">
      <c r="A4751" s="182">
        <v>255</v>
      </c>
      <c r="B4751" s="184" t="s">
        <v>1348</v>
      </c>
      <c r="C4751" s="181">
        <v>1</v>
      </c>
      <c r="D4751" s="183">
        <v>44409</v>
      </c>
      <c r="E4751" s="182">
        <v>8</v>
      </c>
      <c r="F4751" s="182" t="s">
        <v>54</v>
      </c>
      <c r="G4751" s="182">
        <v>2021</v>
      </c>
      <c r="H4751" s="186">
        <v>2</v>
      </c>
      <c r="I4751" s="181">
        <v>218</v>
      </c>
      <c r="J4751" s="189" t="s">
        <v>112</v>
      </c>
      <c r="K4751" s="187">
        <v>168.13</v>
      </c>
      <c r="L4751" s="185" t="s">
        <v>64</v>
      </c>
      <c r="M4751" s="179" t="s">
        <v>1308</v>
      </c>
      <c r="N4751" s="191" t="s">
        <v>1309</v>
      </c>
      <c r="O4751" s="190" t="s">
        <v>1309</v>
      </c>
      <c r="P4751" s="180" t="s">
        <v>1316</v>
      </c>
      <c r="Q4751" s="180" t="s">
        <v>1317</v>
      </c>
      <c r="R4751" s="186">
        <v>0</v>
      </c>
      <c r="S4751" s="186">
        <v>0</v>
      </c>
      <c r="T4751" s="188">
        <v>2</v>
      </c>
    </row>
    <row r="4752" spans="1:20" s="178" customFormat="1" ht="12.75" customHeight="1" x14ac:dyDescent="0.2">
      <c r="A4752" s="182">
        <v>150</v>
      </c>
      <c r="B4752" s="184" t="s">
        <v>13</v>
      </c>
      <c r="C4752" s="181">
        <v>1</v>
      </c>
      <c r="D4752" s="183">
        <v>44409</v>
      </c>
      <c r="E4752" s="182">
        <v>8</v>
      </c>
      <c r="F4752" s="182" t="s">
        <v>54</v>
      </c>
      <c r="G4752" s="182">
        <v>2021</v>
      </c>
      <c r="H4752" s="186">
        <v>1</v>
      </c>
      <c r="I4752" s="181">
        <v>218</v>
      </c>
      <c r="J4752" s="189" t="s">
        <v>112</v>
      </c>
      <c r="K4752" s="187">
        <v>103.7</v>
      </c>
      <c r="L4752" s="185" t="s">
        <v>1339</v>
      </c>
      <c r="M4752" s="179" t="s">
        <v>1308</v>
      </c>
      <c r="N4752" s="191" t="s">
        <v>1309</v>
      </c>
      <c r="O4752" s="190" t="s">
        <v>1309</v>
      </c>
      <c r="P4752" s="180" t="s">
        <v>1316</v>
      </c>
      <c r="Q4752" s="180" t="s">
        <v>1317</v>
      </c>
      <c r="R4752" s="186">
        <v>0</v>
      </c>
      <c r="S4752" s="186">
        <v>0</v>
      </c>
      <c r="T4752" s="188">
        <v>1</v>
      </c>
    </row>
    <row r="4753" spans="1:20" s="178" customFormat="1" ht="12.75" customHeight="1" x14ac:dyDescent="0.2">
      <c r="A4753" s="182">
        <v>71</v>
      </c>
      <c r="B4753" s="184" t="s">
        <v>14</v>
      </c>
      <c r="C4753" s="181">
        <v>1</v>
      </c>
      <c r="D4753" s="183">
        <v>44409</v>
      </c>
      <c r="E4753" s="182">
        <v>8</v>
      </c>
      <c r="F4753" s="182" t="s">
        <v>54</v>
      </c>
      <c r="G4753" s="182">
        <v>2021</v>
      </c>
      <c r="H4753" s="186">
        <v>6</v>
      </c>
      <c r="I4753" s="181">
        <v>218</v>
      </c>
      <c r="J4753" s="189" t="s">
        <v>112</v>
      </c>
      <c r="K4753" s="187">
        <v>490.53</v>
      </c>
      <c r="L4753" s="185" t="s">
        <v>1339</v>
      </c>
      <c r="M4753" s="179" t="s">
        <v>1308</v>
      </c>
      <c r="N4753" s="191" t="s">
        <v>1309</v>
      </c>
      <c r="O4753" s="190" t="s">
        <v>1309</v>
      </c>
      <c r="P4753" s="180" t="s">
        <v>1316</v>
      </c>
      <c r="Q4753" s="180" t="s">
        <v>1317</v>
      </c>
      <c r="R4753" s="186">
        <v>0</v>
      </c>
      <c r="S4753" s="186">
        <v>0</v>
      </c>
      <c r="T4753" s="188">
        <v>6</v>
      </c>
    </row>
    <row r="4754" spans="1:20" s="178" customFormat="1" ht="12.75" customHeight="1" x14ac:dyDescent="0.2">
      <c r="A4754" s="182">
        <v>28</v>
      </c>
      <c r="B4754" s="184" t="s">
        <v>16</v>
      </c>
      <c r="C4754" s="181">
        <v>1</v>
      </c>
      <c r="D4754" s="183">
        <v>44409</v>
      </c>
      <c r="E4754" s="182">
        <v>8</v>
      </c>
      <c r="F4754" s="182" t="s">
        <v>54</v>
      </c>
      <c r="G4754" s="182">
        <v>2021</v>
      </c>
      <c r="H4754" s="186">
        <v>0</v>
      </c>
      <c r="I4754" s="181">
        <v>218</v>
      </c>
      <c r="J4754" s="189" t="s">
        <v>112</v>
      </c>
      <c r="K4754" s="187">
        <v>0</v>
      </c>
      <c r="L4754" s="185" t="s">
        <v>88</v>
      </c>
      <c r="M4754" s="179" t="s">
        <v>1308</v>
      </c>
      <c r="N4754" s="191" t="s">
        <v>1309</v>
      </c>
      <c r="O4754" s="190" t="s">
        <v>1309</v>
      </c>
      <c r="P4754" s="180" t="s">
        <v>1316</v>
      </c>
      <c r="Q4754" s="180" t="s">
        <v>1317</v>
      </c>
      <c r="R4754" s="186">
        <v>0</v>
      </c>
      <c r="S4754" s="186">
        <v>0</v>
      </c>
      <c r="T4754" s="188">
        <v>0</v>
      </c>
    </row>
    <row r="4755" spans="1:20" s="178" customFormat="1" ht="12.75" customHeight="1" x14ac:dyDescent="0.2">
      <c r="A4755" s="182">
        <v>79</v>
      </c>
      <c r="B4755" s="184" t="s">
        <v>5</v>
      </c>
      <c r="C4755" s="181">
        <v>1</v>
      </c>
      <c r="D4755" s="183">
        <v>44409</v>
      </c>
      <c r="E4755" s="182">
        <v>8</v>
      </c>
      <c r="F4755" s="182" t="s">
        <v>54</v>
      </c>
      <c r="G4755" s="182">
        <v>2021</v>
      </c>
      <c r="H4755" s="186">
        <v>37</v>
      </c>
      <c r="I4755" s="181">
        <v>218</v>
      </c>
      <c r="J4755" s="189" t="s">
        <v>112</v>
      </c>
      <c r="K4755" s="187">
        <v>2515.14</v>
      </c>
      <c r="L4755" s="185" t="s">
        <v>1341</v>
      </c>
      <c r="M4755" s="179" t="s">
        <v>1308</v>
      </c>
      <c r="N4755" s="191" t="s">
        <v>1309</v>
      </c>
      <c r="O4755" s="190" t="s">
        <v>1309</v>
      </c>
      <c r="P4755" s="180" t="s">
        <v>1316</v>
      </c>
      <c r="Q4755" s="180" t="s">
        <v>1317</v>
      </c>
      <c r="R4755" s="186">
        <v>0</v>
      </c>
      <c r="S4755" s="186">
        <v>1</v>
      </c>
      <c r="T4755" s="188">
        <v>38</v>
      </c>
    </row>
    <row r="4756" spans="1:20" s="178" customFormat="1" ht="12.75" customHeight="1" x14ac:dyDescent="0.2">
      <c r="A4756" s="182">
        <v>80</v>
      </c>
      <c r="B4756" s="184" t="s">
        <v>3</v>
      </c>
      <c r="C4756" s="181">
        <v>1</v>
      </c>
      <c r="D4756" s="183">
        <v>44409</v>
      </c>
      <c r="E4756" s="182">
        <v>8</v>
      </c>
      <c r="F4756" s="182" t="s">
        <v>54</v>
      </c>
      <c r="G4756" s="182">
        <v>2021</v>
      </c>
      <c r="H4756" s="186">
        <v>2</v>
      </c>
      <c r="I4756" s="181">
        <v>218</v>
      </c>
      <c r="J4756" s="189" t="s">
        <v>112</v>
      </c>
      <c r="K4756" s="187">
        <v>199.99</v>
      </c>
      <c r="L4756" s="185" t="s">
        <v>1340</v>
      </c>
      <c r="M4756" s="179" t="s">
        <v>1308</v>
      </c>
      <c r="N4756" s="191" t="s">
        <v>1309</v>
      </c>
      <c r="O4756" s="190" t="s">
        <v>1309</v>
      </c>
      <c r="P4756" s="180" t="s">
        <v>1316</v>
      </c>
      <c r="Q4756" s="180" t="s">
        <v>1317</v>
      </c>
      <c r="R4756" s="186">
        <v>0</v>
      </c>
      <c r="S4756" s="186">
        <v>0</v>
      </c>
      <c r="T4756" s="188">
        <v>2</v>
      </c>
    </row>
    <row r="4757" spans="1:20" s="178" customFormat="1" ht="12.75" customHeight="1" x14ac:dyDescent="0.2">
      <c r="A4757" s="182">
        <v>104</v>
      </c>
      <c r="B4757" s="184" t="s">
        <v>4</v>
      </c>
      <c r="C4757" s="181">
        <v>1</v>
      </c>
      <c r="D4757" s="183">
        <v>44409</v>
      </c>
      <c r="E4757" s="182">
        <v>8</v>
      </c>
      <c r="F4757" s="182" t="s">
        <v>54</v>
      </c>
      <c r="G4757" s="182">
        <v>2021</v>
      </c>
      <c r="H4757" s="186">
        <v>1</v>
      </c>
      <c r="I4757" s="181">
        <v>218</v>
      </c>
      <c r="J4757" s="189" t="s">
        <v>112</v>
      </c>
      <c r="K4757" s="187">
        <v>121.02</v>
      </c>
      <c r="L4757" s="185" t="s">
        <v>1340</v>
      </c>
      <c r="M4757" s="179" t="s">
        <v>1308</v>
      </c>
      <c r="N4757" s="191" t="s">
        <v>1309</v>
      </c>
      <c r="O4757" s="190" t="s">
        <v>1309</v>
      </c>
      <c r="P4757" s="180" t="s">
        <v>1316</v>
      </c>
      <c r="Q4757" s="180" t="s">
        <v>1317</v>
      </c>
      <c r="R4757" s="186">
        <v>0</v>
      </c>
      <c r="S4757" s="186">
        <v>0</v>
      </c>
      <c r="T4757" s="188">
        <v>1</v>
      </c>
    </row>
    <row r="4758" spans="1:20" s="178" customFormat="1" ht="12.75" customHeight="1" x14ac:dyDescent="0.2">
      <c r="A4758" s="182" t="s">
        <v>1285</v>
      </c>
      <c r="B4758" s="184" t="s">
        <v>44</v>
      </c>
      <c r="C4758" s="181">
        <v>1</v>
      </c>
      <c r="D4758" s="183">
        <v>44409</v>
      </c>
      <c r="E4758" s="182">
        <v>8</v>
      </c>
      <c r="F4758" s="182" t="s">
        <v>54</v>
      </c>
      <c r="G4758" s="182">
        <v>2021</v>
      </c>
      <c r="H4758" s="186">
        <v>1</v>
      </c>
      <c r="I4758" s="181">
        <v>218</v>
      </c>
      <c r="J4758" s="189" t="s">
        <v>112</v>
      </c>
      <c r="K4758" s="187">
        <v>119.86</v>
      </c>
      <c r="L4758" s="185" t="s">
        <v>88</v>
      </c>
      <c r="M4758" s="179" t="s">
        <v>1308</v>
      </c>
      <c r="N4758" s="191" t="s">
        <v>1309</v>
      </c>
      <c r="O4758" s="190" t="s">
        <v>1309</v>
      </c>
      <c r="P4758" s="180" t="s">
        <v>1316</v>
      </c>
      <c r="Q4758" s="180" t="s">
        <v>1317</v>
      </c>
      <c r="R4758" s="186">
        <v>0</v>
      </c>
      <c r="S4758" s="186">
        <v>0</v>
      </c>
      <c r="T4758" s="188">
        <v>1</v>
      </c>
    </row>
    <row r="4759" spans="1:20" s="178" customFormat="1" ht="12.75" customHeight="1" x14ac:dyDescent="0.2">
      <c r="A4759" s="182" t="s">
        <v>1293</v>
      </c>
      <c r="B4759" s="184" t="s">
        <v>89</v>
      </c>
      <c r="C4759" s="181">
        <v>1</v>
      </c>
      <c r="D4759" s="183">
        <v>44409</v>
      </c>
      <c r="E4759" s="182">
        <v>8</v>
      </c>
      <c r="F4759" s="182" t="s">
        <v>54</v>
      </c>
      <c r="G4759" s="182">
        <v>2021</v>
      </c>
      <c r="H4759" s="186">
        <v>0</v>
      </c>
      <c r="I4759" s="181">
        <v>218</v>
      </c>
      <c r="J4759" s="189" t="s">
        <v>112</v>
      </c>
      <c r="K4759" s="187">
        <v>0</v>
      </c>
      <c r="L4759" s="185" t="s">
        <v>89</v>
      </c>
      <c r="M4759" s="179" t="s">
        <v>1308</v>
      </c>
      <c r="N4759" s="191" t="s">
        <v>1309</v>
      </c>
      <c r="O4759" s="190" t="s">
        <v>1309</v>
      </c>
      <c r="P4759" s="180" t="s">
        <v>1316</v>
      </c>
      <c r="Q4759" s="180" t="s">
        <v>1317</v>
      </c>
      <c r="R4759" s="186">
        <v>0</v>
      </c>
      <c r="S4759" s="186">
        <v>0</v>
      </c>
      <c r="T4759" s="188">
        <v>0</v>
      </c>
    </row>
    <row r="4760" spans="1:20" s="178" customFormat="1" ht="12.75" customHeight="1" x14ac:dyDescent="0.2">
      <c r="A4760" s="182">
        <v>82</v>
      </c>
      <c r="B4760" s="184" t="s">
        <v>8</v>
      </c>
      <c r="C4760" s="181">
        <v>1</v>
      </c>
      <c r="D4760" s="183">
        <v>44409</v>
      </c>
      <c r="E4760" s="182">
        <v>8</v>
      </c>
      <c r="F4760" s="182" t="s">
        <v>54</v>
      </c>
      <c r="G4760" s="182">
        <v>2021</v>
      </c>
      <c r="H4760" s="186">
        <v>21</v>
      </c>
      <c r="I4760" s="181">
        <v>213</v>
      </c>
      <c r="J4760" s="189" t="s">
        <v>111</v>
      </c>
      <c r="K4760" s="187">
        <v>1706.08</v>
      </c>
      <c r="L4760" s="185" t="s">
        <v>55</v>
      </c>
      <c r="M4760" s="179" t="s">
        <v>1308</v>
      </c>
      <c r="N4760" s="191" t="s">
        <v>1309</v>
      </c>
      <c r="O4760" s="190" t="s">
        <v>1309</v>
      </c>
      <c r="P4760" s="180" t="s">
        <v>1314</v>
      </c>
      <c r="Q4760" s="180" t="s">
        <v>1315</v>
      </c>
      <c r="R4760" s="186">
        <v>2</v>
      </c>
      <c r="S4760" s="186">
        <v>0</v>
      </c>
      <c r="T4760" s="188">
        <v>23</v>
      </c>
    </row>
    <row r="4761" spans="1:20" s="178" customFormat="1" ht="12.75" customHeight="1" x14ac:dyDescent="0.2">
      <c r="A4761" s="182">
        <v>59</v>
      </c>
      <c r="B4761" s="184" t="s">
        <v>10</v>
      </c>
      <c r="C4761" s="181">
        <v>1</v>
      </c>
      <c r="D4761" s="183">
        <v>44409</v>
      </c>
      <c r="E4761" s="182">
        <v>8</v>
      </c>
      <c r="F4761" s="182" t="s">
        <v>54</v>
      </c>
      <c r="G4761" s="182">
        <v>2021</v>
      </c>
      <c r="H4761" s="186">
        <v>63</v>
      </c>
      <c r="I4761" s="181">
        <v>213</v>
      </c>
      <c r="J4761" s="189" t="s">
        <v>111</v>
      </c>
      <c r="K4761" s="187">
        <v>4635.1000000000004</v>
      </c>
      <c r="L4761" s="185" t="s">
        <v>55</v>
      </c>
      <c r="M4761" s="179" t="s">
        <v>1308</v>
      </c>
      <c r="N4761" s="191" t="s">
        <v>1309</v>
      </c>
      <c r="O4761" s="190" t="s">
        <v>1309</v>
      </c>
      <c r="P4761" s="180" t="s">
        <v>1314</v>
      </c>
      <c r="Q4761" s="180" t="s">
        <v>1315</v>
      </c>
      <c r="R4761" s="186">
        <v>5</v>
      </c>
      <c r="S4761" s="186">
        <v>1</v>
      </c>
      <c r="T4761" s="188">
        <v>69</v>
      </c>
    </row>
    <row r="4762" spans="1:20" s="178" customFormat="1" ht="12.75" customHeight="1" x14ac:dyDescent="0.2">
      <c r="A4762" s="182">
        <v>63</v>
      </c>
      <c r="B4762" s="184" t="s">
        <v>12</v>
      </c>
      <c r="C4762" s="181">
        <v>1</v>
      </c>
      <c r="D4762" s="183">
        <v>44409</v>
      </c>
      <c r="E4762" s="182">
        <v>8</v>
      </c>
      <c r="F4762" s="182" t="s">
        <v>54</v>
      </c>
      <c r="G4762" s="182">
        <v>2021</v>
      </c>
      <c r="H4762" s="186">
        <v>14</v>
      </c>
      <c r="I4762" s="181">
        <v>213</v>
      </c>
      <c r="J4762" s="189" t="s">
        <v>111</v>
      </c>
      <c r="K4762" s="187">
        <v>1022.41</v>
      </c>
      <c r="L4762" s="185" t="s">
        <v>55</v>
      </c>
      <c r="M4762" s="179" t="s">
        <v>1308</v>
      </c>
      <c r="N4762" s="191" t="s">
        <v>1309</v>
      </c>
      <c r="O4762" s="190" t="s">
        <v>1309</v>
      </c>
      <c r="P4762" s="180" t="s">
        <v>1314</v>
      </c>
      <c r="Q4762" s="180" t="s">
        <v>1315</v>
      </c>
      <c r="R4762" s="186">
        <v>1</v>
      </c>
      <c r="S4762" s="186">
        <v>0</v>
      </c>
      <c r="T4762" s="188">
        <v>15</v>
      </c>
    </row>
    <row r="4763" spans="1:20" s="178" customFormat="1" ht="12.75" customHeight="1" x14ac:dyDescent="0.2">
      <c r="A4763" s="182">
        <v>76</v>
      </c>
      <c r="B4763" s="184" t="s">
        <v>50</v>
      </c>
      <c r="C4763" s="181">
        <v>1</v>
      </c>
      <c r="D4763" s="183">
        <v>44409</v>
      </c>
      <c r="E4763" s="182">
        <v>8</v>
      </c>
      <c r="F4763" s="182" t="s">
        <v>54</v>
      </c>
      <c r="G4763" s="182">
        <v>2021</v>
      </c>
      <c r="H4763" s="186">
        <v>1</v>
      </c>
      <c r="I4763" s="181">
        <v>213</v>
      </c>
      <c r="J4763" s="189" t="s">
        <v>111</v>
      </c>
      <c r="K4763" s="187">
        <v>106.66</v>
      </c>
      <c r="L4763" s="185" t="s">
        <v>55</v>
      </c>
      <c r="M4763" s="179" t="s">
        <v>1308</v>
      </c>
      <c r="N4763" s="191" t="s">
        <v>1309</v>
      </c>
      <c r="O4763" s="190" t="s">
        <v>1309</v>
      </c>
      <c r="P4763" s="180" t="s">
        <v>1314</v>
      </c>
      <c r="Q4763" s="180" t="s">
        <v>1315</v>
      </c>
      <c r="R4763" s="186">
        <v>0</v>
      </c>
      <c r="S4763" s="186">
        <v>0</v>
      </c>
      <c r="T4763" s="188">
        <v>1</v>
      </c>
    </row>
    <row r="4764" spans="1:20" s="178" customFormat="1" ht="12.75" customHeight="1" x14ac:dyDescent="0.2">
      <c r="A4764" s="182">
        <v>65</v>
      </c>
      <c r="B4764" s="184" t="s">
        <v>11</v>
      </c>
      <c r="C4764" s="181">
        <v>1</v>
      </c>
      <c r="D4764" s="183">
        <v>44409</v>
      </c>
      <c r="E4764" s="182">
        <v>8</v>
      </c>
      <c r="F4764" s="182" t="s">
        <v>54</v>
      </c>
      <c r="G4764" s="182">
        <v>2021</v>
      </c>
      <c r="H4764" s="186">
        <v>60</v>
      </c>
      <c r="I4764" s="181">
        <v>213</v>
      </c>
      <c r="J4764" s="189" t="s">
        <v>111</v>
      </c>
      <c r="K4764" s="187">
        <v>4163.76</v>
      </c>
      <c r="L4764" s="185" t="s">
        <v>55</v>
      </c>
      <c r="M4764" s="179" t="s">
        <v>1308</v>
      </c>
      <c r="N4764" s="191" t="s">
        <v>1309</v>
      </c>
      <c r="O4764" s="190" t="s">
        <v>1309</v>
      </c>
      <c r="P4764" s="180" t="s">
        <v>1314</v>
      </c>
      <c r="Q4764" s="180" t="s">
        <v>1315</v>
      </c>
      <c r="R4764" s="186">
        <v>5</v>
      </c>
      <c r="S4764" s="186">
        <v>1</v>
      </c>
      <c r="T4764" s="188">
        <v>66</v>
      </c>
    </row>
    <row r="4765" spans="1:20" s="178" customFormat="1" ht="12.75" customHeight="1" x14ac:dyDescent="0.2">
      <c r="A4765" s="182">
        <v>75</v>
      </c>
      <c r="B4765" s="184" t="s">
        <v>1329</v>
      </c>
      <c r="C4765" s="181">
        <v>1</v>
      </c>
      <c r="D4765" s="183">
        <v>44409</v>
      </c>
      <c r="E4765" s="182">
        <v>8</v>
      </c>
      <c r="F4765" s="182" t="s">
        <v>54</v>
      </c>
      <c r="G4765" s="182">
        <v>2021</v>
      </c>
      <c r="H4765" s="186">
        <v>7</v>
      </c>
      <c r="I4765" s="181">
        <v>213</v>
      </c>
      <c r="J4765" s="189" t="s">
        <v>111</v>
      </c>
      <c r="K4765" s="187">
        <v>463.09</v>
      </c>
      <c r="L4765" s="185" t="s">
        <v>55</v>
      </c>
      <c r="M4765" s="179" t="s">
        <v>1308</v>
      </c>
      <c r="N4765" s="191" t="s">
        <v>1309</v>
      </c>
      <c r="O4765" s="190" t="s">
        <v>1309</v>
      </c>
      <c r="P4765" s="180" t="s">
        <v>1314</v>
      </c>
      <c r="Q4765" s="180" t="s">
        <v>1315</v>
      </c>
      <c r="R4765" s="186">
        <v>1</v>
      </c>
      <c r="S4765" s="186">
        <v>0</v>
      </c>
      <c r="T4765" s="188">
        <v>8</v>
      </c>
    </row>
    <row r="4766" spans="1:20" s="178" customFormat="1" ht="12.75" customHeight="1" x14ac:dyDescent="0.2">
      <c r="A4766" s="182" t="s">
        <v>1290</v>
      </c>
      <c r="B4766" s="184" t="s">
        <v>1243</v>
      </c>
      <c r="C4766" s="181">
        <v>1</v>
      </c>
      <c r="D4766" s="183">
        <v>44409</v>
      </c>
      <c r="E4766" s="182">
        <v>8</v>
      </c>
      <c r="F4766" s="182" t="s">
        <v>54</v>
      </c>
      <c r="G4766" s="182">
        <v>2021</v>
      </c>
      <c r="H4766" s="186">
        <v>71</v>
      </c>
      <c r="I4766" s="181">
        <v>213</v>
      </c>
      <c r="J4766" s="189" t="s">
        <v>111</v>
      </c>
      <c r="K4766" s="187">
        <v>3866.49</v>
      </c>
      <c r="L4766" s="185" t="s">
        <v>1337</v>
      </c>
      <c r="M4766" s="179" t="s">
        <v>1308</v>
      </c>
      <c r="N4766" s="191" t="s">
        <v>1309</v>
      </c>
      <c r="O4766" s="190" t="s">
        <v>1309</v>
      </c>
      <c r="P4766" s="180" t="s">
        <v>1314</v>
      </c>
      <c r="Q4766" s="180" t="s">
        <v>1315</v>
      </c>
      <c r="R4766" s="186">
        <v>6</v>
      </c>
      <c r="S4766" s="186">
        <v>1</v>
      </c>
      <c r="T4766" s="188">
        <v>78</v>
      </c>
    </row>
    <row r="4767" spans="1:20" s="178" customFormat="1" ht="12.75" customHeight="1" x14ac:dyDescent="0.2">
      <c r="A4767" s="182" t="s">
        <v>1291</v>
      </c>
      <c r="B4767" s="184" t="s">
        <v>1244</v>
      </c>
      <c r="C4767" s="181">
        <v>1</v>
      </c>
      <c r="D4767" s="183">
        <v>44409</v>
      </c>
      <c r="E4767" s="182">
        <v>8</v>
      </c>
      <c r="F4767" s="182" t="s">
        <v>54</v>
      </c>
      <c r="G4767" s="182">
        <v>2021</v>
      </c>
      <c r="H4767" s="186">
        <v>424</v>
      </c>
      <c r="I4767" s="181">
        <v>213</v>
      </c>
      <c r="J4767" s="189" t="s">
        <v>111</v>
      </c>
      <c r="K4767" s="187">
        <v>22437.51</v>
      </c>
      <c r="L4767" s="185" t="s">
        <v>1337</v>
      </c>
      <c r="M4767" s="179" t="s">
        <v>1308</v>
      </c>
      <c r="N4767" s="191" t="s">
        <v>1309</v>
      </c>
      <c r="O4767" s="190" t="s">
        <v>1309</v>
      </c>
      <c r="P4767" s="180" t="s">
        <v>1314</v>
      </c>
      <c r="Q4767" s="180" t="s">
        <v>1315</v>
      </c>
      <c r="R4767" s="186">
        <v>34</v>
      </c>
      <c r="S4767" s="186">
        <v>8</v>
      </c>
      <c r="T4767" s="188">
        <v>466</v>
      </c>
    </row>
    <row r="4768" spans="1:20" s="178" customFormat="1" ht="12.75" customHeight="1" x14ac:dyDescent="0.2">
      <c r="A4768" s="182" t="s">
        <v>1289</v>
      </c>
      <c r="B4768" s="184" t="s">
        <v>43</v>
      </c>
      <c r="C4768" s="181">
        <v>1</v>
      </c>
      <c r="D4768" s="183">
        <v>44409</v>
      </c>
      <c r="E4768" s="182">
        <v>8</v>
      </c>
      <c r="F4768" s="182" t="s">
        <v>54</v>
      </c>
      <c r="G4768" s="182">
        <v>2021</v>
      </c>
      <c r="H4768" s="186">
        <v>88</v>
      </c>
      <c r="I4768" s="181">
        <v>213</v>
      </c>
      <c r="J4768" s="189" t="s">
        <v>111</v>
      </c>
      <c r="K4768" s="187">
        <v>4726.1099999999997</v>
      </c>
      <c r="L4768" s="185" t="s">
        <v>62</v>
      </c>
      <c r="M4768" s="179" t="s">
        <v>1308</v>
      </c>
      <c r="N4768" s="191" t="s">
        <v>1309</v>
      </c>
      <c r="O4768" s="190" t="s">
        <v>1309</v>
      </c>
      <c r="P4768" s="180" t="s">
        <v>1314</v>
      </c>
      <c r="Q4768" s="180" t="s">
        <v>1315</v>
      </c>
      <c r="R4768" s="186">
        <v>7</v>
      </c>
      <c r="S4768" s="186">
        <v>2</v>
      </c>
      <c r="T4768" s="188">
        <v>97</v>
      </c>
    </row>
    <row r="4769" spans="1:20" s="178" customFormat="1" ht="12.75" customHeight="1" x14ac:dyDescent="0.2">
      <c r="A4769" s="182">
        <v>18</v>
      </c>
      <c r="B4769" s="184" t="s">
        <v>63</v>
      </c>
      <c r="C4769" s="181">
        <v>1</v>
      </c>
      <c r="D4769" s="183">
        <v>44409</v>
      </c>
      <c r="E4769" s="182">
        <v>8</v>
      </c>
      <c r="F4769" s="182" t="s">
        <v>54</v>
      </c>
      <c r="G4769" s="182">
        <v>2021</v>
      </c>
      <c r="H4769" s="186">
        <v>73</v>
      </c>
      <c r="I4769" s="181">
        <v>213</v>
      </c>
      <c r="J4769" s="189" t="s">
        <v>111</v>
      </c>
      <c r="K4769" s="187">
        <v>6267.1</v>
      </c>
      <c r="L4769" s="185" t="s">
        <v>64</v>
      </c>
      <c r="M4769" s="179" t="s">
        <v>1308</v>
      </c>
      <c r="N4769" s="191" t="s">
        <v>1309</v>
      </c>
      <c r="O4769" s="190" t="s">
        <v>1309</v>
      </c>
      <c r="P4769" s="180" t="s">
        <v>1314</v>
      </c>
      <c r="Q4769" s="180" t="s">
        <v>1315</v>
      </c>
      <c r="R4769" s="186">
        <v>0</v>
      </c>
      <c r="S4769" s="186">
        <v>1</v>
      </c>
      <c r="T4769" s="188">
        <v>74</v>
      </c>
    </row>
    <row r="4770" spans="1:20" s="178" customFormat="1" ht="12.75" customHeight="1" x14ac:dyDescent="0.2">
      <c r="A4770" s="182">
        <v>97</v>
      </c>
      <c r="B4770" s="184" t="s">
        <v>66</v>
      </c>
      <c r="C4770" s="181">
        <v>1</v>
      </c>
      <c r="D4770" s="183">
        <v>44409</v>
      </c>
      <c r="E4770" s="182">
        <v>8</v>
      </c>
      <c r="F4770" s="182" t="s">
        <v>54</v>
      </c>
      <c r="G4770" s="182">
        <v>2021</v>
      </c>
      <c r="H4770" s="186">
        <v>6</v>
      </c>
      <c r="I4770" s="181">
        <v>213</v>
      </c>
      <c r="J4770" s="189" t="s">
        <v>111</v>
      </c>
      <c r="K4770" s="187">
        <v>507.87</v>
      </c>
      <c r="L4770" s="185" t="s">
        <v>64</v>
      </c>
      <c r="M4770" s="179" t="s">
        <v>1308</v>
      </c>
      <c r="N4770" s="191" t="s">
        <v>1309</v>
      </c>
      <c r="O4770" s="190" t="s">
        <v>1309</v>
      </c>
      <c r="P4770" s="180" t="s">
        <v>1314</v>
      </c>
      <c r="Q4770" s="180" t="s">
        <v>1315</v>
      </c>
      <c r="R4770" s="186">
        <v>0</v>
      </c>
      <c r="S4770" s="186">
        <v>0</v>
      </c>
      <c r="T4770" s="188">
        <v>6</v>
      </c>
    </row>
    <row r="4771" spans="1:20" s="178" customFormat="1" ht="12.75" customHeight="1" x14ac:dyDescent="0.2">
      <c r="A4771" s="182">
        <v>85</v>
      </c>
      <c r="B4771" s="184" t="s">
        <v>67</v>
      </c>
      <c r="C4771" s="181">
        <v>1</v>
      </c>
      <c r="D4771" s="183">
        <v>44409</v>
      </c>
      <c r="E4771" s="182">
        <v>8</v>
      </c>
      <c r="F4771" s="182" t="s">
        <v>54</v>
      </c>
      <c r="G4771" s="182">
        <v>2021</v>
      </c>
      <c r="H4771" s="186">
        <v>7</v>
      </c>
      <c r="I4771" s="181">
        <v>213</v>
      </c>
      <c r="J4771" s="189" t="s">
        <v>111</v>
      </c>
      <c r="K4771" s="187">
        <v>630.72</v>
      </c>
      <c r="L4771" s="185" t="s">
        <v>64</v>
      </c>
      <c r="M4771" s="179" t="s">
        <v>1308</v>
      </c>
      <c r="N4771" s="191" t="s">
        <v>1309</v>
      </c>
      <c r="O4771" s="190" t="s">
        <v>1309</v>
      </c>
      <c r="P4771" s="180" t="s">
        <v>1314</v>
      </c>
      <c r="Q4771" s="180" t="s">
        <v>1315</v>
      </c>
      <c r="R4771" s="186">
        <v>0</v>
      </c>
      <c r="S4771" s="186">
        <v>0</v>
      </c>
      <c r="T4771" s="188">
        <v>7</v>
      </c>
    </row>
    <row r="4772" spans="1:20" s="178" customFormat="1" ht="12.75" customHeight="1" x14ac:dyDescent="0.2">
      <c r="A4772" s="182">
        <v>51</v>
      </c>
      <c r="B4772" s="184" t="s">
        <v>68</v>
      </c>
      <c r="C4772" s="181">
        <v>1</v>
      </c>
      <c r="D4772" s="183">
        <v>44409</v>
      </c>
      <c r="E4772" s="182">
        <v>8</v>
      </c>
      <c r="F4772" s="182" t="s">
        <v>54</v>
      </c>
      <c r="G4772" s="182">
        <v>2021</v>
      </c>
      <c r="H4772" s="186">
        <v>10</v>
      </c>
      <c r="I4772" s="181">
        <v>213</v>
      </c>
      <c r="J4772" s="189" t="s">
        <v>111</v>
      </c>
      <c r="K4772" s="187">
        <v>1315.46</v>
      </c>
      <c r="L4772" s="185" t="s">
        <v>64</v>
      </c>
      <c r="M4772" s="179" t="s">
        <v>1308</v>
      </c>
      <c r="N4772" s="191" t="s">
        <v>1309</v>
      </c>
      <c r="O4772" s="190" t="s">
        <v>1309</v>
      </c>
      <c r="P4772" s="180" t="s">
        <v>1314</v>
      </c>
      <c r="Q4772" s="180" t="s">
        <v>1315</v>
      </c>
      <c r="R4772" s="186">
        <v>0</v>
      </c>
      <c r="S4772" s="186">
        <v>0</v>
      </c>
      <c r="T4772" s="188">
        <v>10</v>
      </c>
    </row>
    <row r="4773" spans="1:20" s="178" customFormat="1" ht="12.75" customHeight="1" x14ac:dyDescent="0.2">
      <c r="A4773" s="182">
        <v>83</v>
      </c>
      <c r="B4773" s="184" t="s">
        <v>69</v>
      </c>
      <c r="C4773" s="181">
        <v>1</v>
      </c>
      <c r="D4773" s="183">
        <v>44409</v>
      </c>
      <c r="E4773" s="182">
        <v>8</v>
      </c>
      <c r="F4773" s="182" t="s">
        <v>54</v>
      </c>
      <c r="G4773" s="182">
        <v>2021</v>
      </c>
      <c r="H4773" s="186">
        <v>13</v>
      </c>
      <c r="I4773" s="181">
        <v>213</v>
      </c>
      <c r="J4773" s="189" t="s">
        <v>111</v>
      </c>
      <c r="K4773" s="187">
        <v>1099.6400000000001</v>
      </c>
      <c r="L4773" s="185" t="s">
        <v>64</v>
      </c>
      <c r="M4773" s="179" t="s">
        <v>1308</v>
      </c>
      <c r="N4773" s="191" t="s">
        <v>1309</v>
      </c>
      <c r="O4773" s="190" t="s">
        <v>1309</v>
      </c>
      <c r="P4773" s="180" t="s">
        <v>1314</v>
      </c>
      <c r="Q4773" s="180" t="s">
        <v>1315</v>
      </c>
      <c r="R4773" s="186">
        <v>0</v>
      </c>
      <c r="S4773" s="186">
        <v>0</v>
      </c>
      <c r="T4773" s="188">
        <v>13</v>
      </c>
    </row>
    <row r="4774" spans="1:20" s="178" customFormat="1" ht="12.75" customHeight="1" x14ac:dyDescent="0.2">
      <c r="A4774" s="182">
        <v>52</v>
      </c>
      <c r="B4774" s="184" t="s">
        <v>70</v>
      </c>
      <c r="C4774" s="181">
        <v>1</v>
      </c>
      <c r="D4774" s="183">
        <v>44409</v>
      </c>
      <c r="E4774" s="182">
        <v>8</v>
      </c>
      <c r="F4774" s="182" t="s">
        <v>54</v>
      </c>
      <c r="G4774" s="182">
        <v>2021</v>
      </c>
      <c r="H4774" s="186">
        <v>12</v>
      </c>
      <c r="I4774" s="181">
        <v>213</v>
      </c>
      <c r="J4774" s="189" t="s">
        <v>111</v>
      </c>
      <c r="K4774" s="187">
        <v>1000.16</v>
      </c>
      <c r="L4774" s="185" t="s">
        <v>64</v>
      </c>
      <c r="M4774" s="179" t="s">
        <v>1308</v>
      </c>
      <c r="N4774" s="191" t="s">
        <v>1309</v>
      </c>
      <c r="O4774" s="190" t="s">
        <v>1309</v>
      </c>
      <c r="P4774" s="180" t="s">
        <v>1314</v>
      </c>
      <c r="Q4774" s="180" t="s">
        <v>1315</v>
      </c>
      <c r="R4774" s="186">
        <v>0</v>
      </c>
      <c r="S4774" s="186">
        <v>0</v>
      </c>
      <c r="T4774" s="188">
        <v>12</v>
      </c>
    </row>
    <row r="4775" spans="1:20" s="178" customFormat="1" ht="12.75" customHeight="1" x14ac:dyDescent="0.2">
      <c r="A4775" s="182">
        <v>90</v>
      </c>
      <c r="B4775" s="184" t="s">
        <v>72</v>
      </c>
      <c r="C4775" s="181">
        <v>1</v>
      </c>
      <c r="D4775" s="183">
        <v>44409</v>
      </c>
      <c r="E4775" s="182">
        <v>8</v>
      </c>
      <c r="F4775" s="182" t="s">
        <v>54</v>
      </c>
      <c r="G4775" s="182">
        <v>2021</v>
      </c>
      <c r="H4775" s="186">
        <v>14</v>
      </c>
      <c r="I4775" s="181">
        <v>213</v>
      </c>
      <c r="J4775" s="189" t="s">
        <v>111</v>
      </c>
      <c r="K4775" s="187">
        <v>1211.27</v>
      </c>
      <c r="L4775" s="185" t="s">
        <v>64</v>
      </c>
      <c r="M4775" s="179" t="s">
        <v>1308</v>
      </c>
      <c r="N4775" s="191" t="s">
        <v>1309</v>
      </c>
      <c r="O4775" s="190" t="s">
        <v>1309</v>
      </c>
      <c r="P4775" s="180" t="s">
        <v>1314</v>
      </c>
      <c r="Q4775" s="180" t="s">
        <v>1315</v>
      </c>
      <c r="R4775" s="186">
        <v>0</v>
      </c>
      <c r="S4775" s="186">
        <v>0</v>
      </c>
      <c r="T4775" s="188">
        <v>14</v>
      </c>
    </row>
    <row r="4776" spans="1:20" s="178" customFormat="1" ht="12.75" customHeight="1" x14ac:dyDescent="0.2">
      <c r="A4776" s="182">
        <v>25</v>
      </c>
      <c r="B4776" s="184" t="s">
        <v>73</v>
      </c>
      <c r="C4776" s="181">
        <v>1</v>
      </c>
      <c r="D4776" s="183">
        <v>44409</v>
      </c>
      <c r="E4776" s="182">
        <v>8</v>
      </c>
      <c r="F4776" s="182" t="s">
        <v>54</v>
      </c>
      <c r="G4776" s="182">
        <v>2021</v>
      </c>
      <c r="H4776" s="186">
        <v>6</v>
      </c>
      <c r="I4776" s="181">
        <v>213</v>
      </c>
      <c r="J4776" s="189" t="s">
        <v>111</v>
      </c>
      <c r="K4776" s="187">
        <v>647.25</v>
      </c>
      <c r="L4776" s="185" t="s">
        <v>64</v>
      </c>
      <c r="M4776" s="179" t="s">
        <v>1308</v>
      </c>
      <c r="N4776" s="191" t="s">
        <v>1309</v>
      </c>
      <c r="O4776" s="190" t="s">
        <v>1309</v>
      </c>
      <c r="P4776" s="180" t="s">
        <v>1314</v>
      </c>
      <c r="Q4776" s="180" t="s">
        <v>1315</v>
      </c>
      <c r="R4776" s="186">
        <v>0</v>
      </c>
      <c r="S4776" s="186">
        <v>0</v>
      </c>
      <c r="T4776" s="188">
        <v>6</v>
      </c>
    </row>
    <row r="4777" spans="1:20" s="178" customFormat="1" ht="12.75" customHeight="1" x14ac:dyDescent="0.2">
      <c r="A4777" s="182">
        <v>102</v>
      </c>
      <c r="B4777" s="184" t="s">
        <v>74</v>
      </c>
      <c r="C4777" s="181">
        <v>1</v>
      </c>
      <c r="D4777" s="183">
        <v>44409</v>
      </c>
      <c r="E4777" s="182">
        <v>8</v>
      </c>
      <c r="F4777" s="182" t="s">
        <v>54</v>
      </c>
      <c r="G4777" s="182">
        <v>2021</v>
      </c>
      <c r="H4777" s="186">
        <v>6</v>
      </c>
      <c r="I4777" s="181">
        <v>213</v>
      </c>
      <c r="J4777" s="189" t="s">
        <v>111</v>
      </c>
      <c r="K4777" s="187">
        <v>594.54</v>
      </c>
      <c r="L4777" s="185" t="s">
        <v>64</v>
      </c>
      <c r="M4777" s="179" t="s">
        <v>1308</v>
      </c>
      <c r="N4777" s="191" t="s">
        <v>1309</v>
      </c>
      <c r="O4777" s="190" t="s">
        <v>1309</v>
      </c>
      <c r="P4777" s="180" t="s">
        <v>1314</v>
      </c>
      <c r="Q4777" s="180" t="s">
        <v>1315</v>
      </c>
      <c r="R4777" s="186">
        <v>0</v>
      </c>
      <c r="S4777" s="186">
        <v>0</v>
      </c>
      <c r="T4777" s="188">
        <v>6</v>
      </c>
    </row>
    <row r="4778" spans="1:20" s="178" customFormat="1" ht="12.75" customHeight="1" x14ac:dyDescent="0.2">
      <c r="A4778" s="182">
        <v>36</v>
      </c>
      <c r="B4778" s="184" t="s">
        <v>75</v>
      </c>
      <c r="C4778" s="181">
        <v>1</v>
      </c>
      <c r="D4778" s="183">
        <v>44409</v>
      </c>
      <c r="E4778" s="182">
        <v>8</v>
      </c>
      <c r="F4778" s="182" t="s">
        <v>54</v>
      </c>
      <c r="G4778" s="182">
        <v>2021</v>
      </c>
      <c r="H4778" s="186">
        <v>13</v>
      </c>
      <c r="I4778" s="181">
        <v>213</v>
      </c>
      <c r="J4778" s="189" t="s">
        <v>111</v>
      </c>
      <c r="K4778" s="187">
        <v>1215.52</v>
      </c>
      <c r="L4778" s="185" t="s">
        <v>64</v>
      </c>
      <c r="M4778" s="179" t="s">
        <v>1308</v>
      </c>
      <c r="N4778" s="191" t="s">
        <v>1309</v>
      </c>
      <c r="O4778" s="190" t="s">
        <v>1309</v>
      </c>
      <c r="P4778" s="180" t="s">
        <v>1314</v>
      </c>
      <c r="Q4778" s="180" t="s">
        <v>1315</v>
      </c>
      <c r="R4778" s="186">
        <v>0</v>
      </c>
      <c r="S4778" s="186">
        <v>0</v>
      </c>
      <c r="T4778" s="188">
        <v>13</v>
      </c>
    </row>
    <row r="4779" spans="1:20" s="178" customFormat="1" ht="12.75" customHeight="1" x14ac:dyDescent="0.2">
      <c r="A4779" s="182">
        <v>70</v>
      </c>
      <c r="B4779" s="184" t="s">
        <v>76</v>
      </c>
      <c r="C4779" s="181">
        <v>1</v>
      </c>
      <c r="D4779" s="183">
        <v>44409</v>
      </c>
      <c r="E4779" s="182">
        <v>8</v>
      </c>
      <c r="F4779" s="182" t="s">
        <v>54</v>
      </c>
      <c r="G4779" s="182">
        <v>2021</v>
      </c>
      <c r="H4779" s="186">
        <v>6</v>
      </c>
      <c r="I4779" s="181">
        <v>213</v>
      </c>
      <c r="J4779" s="189" t="s">
        <v>111</v>
      </c>
      <c r="K4779" s="187">
        <v>458.62</v>
      </c>
      <c r="L4779" s="185" t="s">
        <v>64</v>
      </c>
      <c r="M4779" s="179" t="s">
        <v>1308</v>
      </c>
      <c r="N4779" s="191" t="s">
        <v>1309</v>
      </c>
      <c r="O4779" s="190" t="s">
        <v>1309</v>
      </c>
      <c r="P4779" s="180" t="s">
        <v>1314</v>
      </c>
      <c r="Q4779" s="180" t="s">
        <v>1315</v>
      </c>
      <c r="R4779" s="186">
        <v>0</v>
      </c>
      <c r="S4779" s="186">
        <v>0</v>
      </c>
      <c r="T4779" s="188">
        <v>6</v>
      </c>
    </row>
    <row r="4780" spans="1:20" s="178" customFormat="1" ht="12.75" customHeight="1" x14ac:dyDescent="0.2">
      <c r="A4780" s="182">
        <v>67</v>
      </c>
      <c r="B4780" s="184" t="s">
        <v>77</v>
      </c>
      <c r="C4780" s="181">
        <v>1</v>
      </c>
      <c r="D4780" s="183">
        <v>44409</v>
      </c>
      <c r="E4780" s="182">
        <v>8</v>
      </c>
      <c r="F4780" s="182" t="s">
        <v>54</v>
      </c>
      <c r="G4780" s="182">
        <v>2021</v>
      </c>
      <c r="H4780" s="186">
        <v>14</v>
      </c>
      <c r="I4780" s="181">
        <v>213</v>
      </c>
      <c r="J4780" s="189" t="s">
        <v>111</v>
      </c>
      <c r="K4780" s="187">
        <v>1224.74</v>
      </c>
      <c r="L4780" s="185" t="s">
        <v>64</v>
      </c>
      <c r="M4780" s="179" t="s">
        <v>1308</v>
      </c>
      <c r="N4780" s="191" t="s">
        <v>1309</v>
      </c>
      <c r="O4780" s="190" t="s">
        <v>1309</v>
      </c>
      <c r="P4780" s="180" t="s">
        <v>1314</v>
      </c>
      <c r="Q4780" s="180" t="s">
        <v>1315</v>
      </c>
      <c r="R4780" s="186">
        <v>0</v>
      </c>
      <c r="S4780" s="186">
        <v>0</v>
      </c>
      <c r="T4780" s="188">
        <v>14</v>
      </c>
    </row>
    <row r="4781" spans="1:20" s="178" customFormat="1" ht="12.75" customHeight="1" x14ac:dyDescent="0.2">
      <c r="A4781" s="182">
        <v>92</v>
      </c>
      <c r="B4781" s="184" t="s">
        <v>78</v>
      </c>
      <c r="C4781" s="181">
        <v>1</v>
      </c>
      <c r="D4781" s="183">
        <v>44409</v>
      </c>
      <c r="E4781" s="182">
        <v>8</v>
      </c>
      <c r="F4781" s="182" t="s">
        <v>54</v>
      </c>
      <c r="G4781" s="182">
        <v>2021</v>
      </c>
      <c r="H4781" s="186">
        <v>14</v>
      </c>
      <c r="I4781" s="181">
        <v>213</v>
      </c>
      <c r="J4781" s="189" t="s">
        <v>111</v>
      </c>
      <c r="K4781" s="187">
        <v>1520.12</v>
      </c>
      <c r="L4781" s="185" t="s">
        <v>64</v>
      </c>
      <c r="M4781" s="179" t="s">
        <v>1308</v>
      </c>
      <c r="N4781" s="191" t="s">
        <v>1309</v>
      </c>
      <c r="O4781" s="190" t="s">
        <v>1309</v>
      </c>
      <c r="P4781" s="180" t="s">
        <v>1314</v>
      </c>
      <c r="Q4781" s="180" t="s">
        <v>1315</v>
      </c>
      <c r="R4781" s="186">
        <v>0</v>
      </c>
      <c r="S4781" s="186">
        <v>0</v>
      </c>
      <c r="T4781" s="188">
        <v>14</v>
      </c>
    </row>
    <row r="4782" spans="1:20" s="178" customFormat="1" ht="12.75" customHeight="1" x14ac:dyDescent="0.2">
      <c r="A4782" s="182">
        <v>58</v>
      </c>
      <c r="B4782" s="184" t="s">
        <v>79</v>
      </c>
      <c r="C4782" s="181">
        <v>1</v>
      </c>
      <c r="D4782" s="183">
        <v>44409</v>
      </c>
      <c r="E4782" s="182">
        <v>8</v>
      </c>
      <c r="F4782" s="182" t="s">
        <v>54</v>
      </c>
      <c r="G4782" s="182">
        <v>2021</v>
      </c>
      <c r="H4782" s="186">
        <v>7</v>
      </c>
      <c r="I4782" s="181">
        <v>213</v>
      </c>
      <c r="J4782" s="189" t="s">
        <v>111</v>
      </c>
      <c r="K4782" s="187">
        <v>455.95</v>
      </c>
      <c r="L4782" s="185" t="s">
        <v>64</v>
      </c>
      <c r="M4782" s="179" t="s">
        <v>1308</v>
      </c>
      <c r="N4782" s="191" t="s">
        <v>1309</v>
      </c>
      <c r="O4782" s="190" t="s">
        <v>1309</v>
      </c>
      <c r="P4782" s="180" t="s">
        <v>1314</v>
      </c>
      <c r="Q4782" s="180" t="s">
        <v>1315</v>
      </c>
      <c r="R4782" s="186">
        <v>0</v>
      </c>
      <c r="S4782" s="186">
        <v>0</v>
      </c>
      <c r="T4782" s="188">
        <v>7</v>
      </c>
    </row>
    <row r="4783" spans="1:20" s="178" customFormat="1" ht="12.75" customHeight="1" x14ac:dyDescent="0.2">
      <c r="A4783" s="182">
        <v>130</v>
      </c>
      <c r="B4783" s="184" t="s">
        <v>80</v>
      </c>
      <c r="C4783" s="181">
        <v>1</v>
      </c>
      <c r="D4783" s="183">
        <v>44409</v>
      </c>
      <c r="E4783" s="182">
        <v>8</v>
      </c>
      <c r="F4783" s="182" t="s">
        <v>54</v>
      </c>
      <c r="G4783" s="182">
        <v>2021</v>
      </c>
      <c r="H4783" s="186">
        <v>6</v>
      </c>
      <c r="I4783" s="181">
        <v>213</v>
      </c>
      <c r="J4783" s="189" t="s">
        <v>111</v>
      </c>
      <c r="K4783" s="187">
        <v>500.85</v>
      </c>
      <c r="L4783" s="185" t="s">
        <v>64</v>
      </c>
      <c r="M4783" s="179" t="s">
        <v>1308</v>
      </c>
      <c r="N4783" s="191" t="s">
        <v>1309</v>
      </c>
      <c r="O4783" s="190" t="s">
        <v>1309</v>
      </c>
      <c r="P4783" s="180" t="s">
        <v>1314</v>
      </c>
      <c r="Q4783" s="180" t="s">
        <v>1315</v>
      </c>
      <c r="R4783" s="186">
        <v>0</v>
      </c>
      <c r="S4783" s="186">
        <v>0</v>
      </c>
      <c r="T4783" s="188">
        <v>6</v>
      </c>
    </row>
    <row r="4784" spans="1:20" s="178" customFormat="1" ht="12.75" customHeight="1" x14ac:dyDescent="0.2">
      <c r="A4784" s="182">
        <v>15</v>
      </c>
      <c r="B4784" s="184" t="s">
        <v>81</v>
      </c>
      <c r="C4784" s="181">
        <v>1</v>
      </c>
      <c r="D4784" s="183">
        <v>44409</v>
      </c>
      <c r="E4784" s="182">
        <v>8</v>
      </c>
      <c r="F4784" s="182" t="s">
        <v>54</v>
      </c>
      <c r="G4784" s="182">
        <v>2021</v>
      </c>
      <c r="H4784" s="186">
        <v>10</v>
      </c>
      <c r="I4784" s="181">
        <v>213</v>
      </c>
      <c r="J4784" s="189" t="s">
        <v>111</v>
      </c>
      <c r="K4784" s="187">
        <v>972.98</v>
      </c>
      <c r="L4784" s="185" t="s">
        <v>64</v>
      </c>
      <c r="M4784" s="179" t="s">
        <v>1308</v>
      </c>
      <c r="N4784" s="191" t="s">
        <v>1309</v>
      </c>
      <c r="O4784" s="190" t="s">
        <v>1309</v>
      </c>
      <c r="P4784" s="180" t="s">
        <v>1314</v>
      </c>
      <c r="Q4784" s="180" t="s">
        <v>1315</v>
      </c>
      <c r="R4784" s="186">
        <v>0</v>
      </c>
      <c r="S4784" s="186">
        <v>0</v>
      </c>
      <c r="T4784" s="188">
        <v>10</v>
      </c>
    </row>
    <row r="4785" spans="1:20" s="178" customFormat="1" ht="12.75" customHeight="1" x14ac:dyDescent="0.2">
      <c r="A4785" s="182">
        <v>68</v>
      </c>
      <c r="B4785" s="184" t="s">
        <v>82</v>
      </c>
      <c r="C4785" s="181">
        <v>1</v>
      </c>
      <c r="D4785" s="183">
        <v>44409</v>
      </c>
      <c r="E4785" s="182">
        <v>8</v>
      </c>
      <c r="F4785" s="182" t="s">
        <v>54</v>
      </c>
      <c r="G4785" s="182">
        <v>2021</v>
      </c>
      <c r="H4785" s="186">
        <v>8</v>
      </c>
      <c r="I4785" s="181">
        <v>213</v>
      </c>
      <c r="J4785" s="189" t="s">
        <v>111</v>
      </c>
      <c r="K4785" s="187">
        <v>853.21</v>
      </c>
      <c r="L4785" s="185" t="s">
        <v>64</v>
      </c>
      <c r="M4785" s="179" t="s">
        <v>1308</v>
      </c>
      <c r="N4785" s="191" t="s">
        <v>1309</v>
      </c>
      <c r="O4785" s="190" t="s">
        <v>1309</v>
      </c>
      <c r="P4785" s="180" t="s">
        <v>1314</v>
      </c>
      <c r="Q4785" s="180" t="s">
        <v>1315</v>
      </c>
      <c r="R4785" s="186">
        <v>0</v>
      </c>
      <c r="S4785" s="186">
        <v>0</v>
      </c>
      <c r="T4785" s="188">
        <v>8</v>
      </c>
    </row>
    <row r="4786" spans="1:20" s="178" customFormat="1" ht="12.75" customHeight="1" x14ac:dyDescent="0.2">
      <c r="A4786" s="182">
        <v>94</v>
      </c>
      <c r="B4786" s="184" t="s">
        <v>83</v>
      </c>
      <c r="C4786" s="181">
        <v>1</v>
      </c>
      <c r="D4786" s="183">
        <v>44409</v>
      </c>
      <c r="E4786" s="182">
        <v>8</v>
      </c>
      <c r="F4786" s="182" t="s">
        <v>54</v>
      </c>
      <c r="G4786" s="182">
        <v>2021</v>
      </c>
      <c r="H4786" s="186">
        <v>16</v>
      </c>
      <c r="I4786" s="181">
        <v>213</v>
      </c>
      <c r="J4786" s="189" t="s">
        <v>111</v>
      </c>
      <c r="K4786" s="187">
        <v>1087.19</v>
      </c>
      <c r="L4786" s="185" t="s">
        <v>64</v>
      </c>
      <c r="M4786" s="179" t="s">
        <v>1308</v>
      </c>
      <c r="N4786" s="191" t="s">
        <v>1309</v>
      </c>
      <c r="O4786" s="190" t="s">
        <v>1309</v>
      </c>
      <c r="P4786" s="180" t="s">
        <v>1314</v>
      </c>
      <c r="Q4786" s="180" t="s">
        <v>1315</v>
      </c>
      <c r="R4786" s="186">
        <v>0</v>
      </c>
      <c r="S4786" s="186">
        <v>0</v>
      </c>
      <c r="T4786" s="188">
        <v>16</v>
      </c>
    </row>
    <row r="4787" spans="1:20" s="178" customFormat="1" ht="12.75" customHeight="1" x14ac:dyDescent="0.2">
      <c r="A4787" s="182">
        <v>88</v>
      </c>
      <c r="B4787" s="184" t="s">
        <v>84</v>
      </c>
      <c r="C4787" s="181">
        <v>1</v>
      </c>
      <c r="D4787" s="183">
        <v>44409</v>
      </c>
      <c r="E4787" s="182">
        <v>8</v>
      </c>
      <c r="F4787" s="182" t="s">
        <v>54</v>
      </c>
      <c r="G4787" s="182">
        <v>2021</v>
      </c>
      <c r="H4787" s="186">
        <v>7</v>
      </c>
      <c r="I4787" s="181">
        <v>213</v>
      </c>
      <c r="J4787" s="189" t="s">
        <v>111</v>
      </c>
      <c r="K4787" s="187">
        <v>428.55</v>
      </c>
      <c r="L4787" s="185" t="s">
        <v>64</v>
      </c>
      <c r="M4787" s="179" t="s">
        <v>1308</v>
      </c>
      <c r="N4787" s="191" t="s">
        <v>1309</v>
      </c>
      <c r="O4787" s="190" t="s">
        <v>1309</v>
      </c>
      <c r="P4787" s="180" t="s">
        <v>1314</v>
      </c>
      <c r="Q4787" s="180" t="s">
        <v>1315</v>
      </c>
      <c r="R4787" s="186">
        <v>0</v>
      </c>
      <c r="S4787" s="186">
        <v>0</v>
      </c>
      <c r="T4787" s="188">
        <v>7</v>
      </c>
    </row>
    <row r="4788" spans="1:20" s="178" customFormat="1" ht="12.75" customHeight="1" x14ac:dyDescent="0.2">
      <c r="A4788" s="182">
        <v>62</v>
      </c>
      <c r="B4788" s="184" t="s">
        <v>85</v>
      </c>
      <c r="C4788" s="181">
        <v>1</v>
      </c>
      <c r="D4788" s="183">
        <v>44409</v>
      </c>
      <c r="E4788" s="182">
        <v>8</v>
      </c>
      <c r="F4788" s="182" t="s">
        <v>54</v>
      </c>
      <c r="G4788" s="182">
        <v>2021</v>
      </c>
      <c r="H4788" s="186">
        <v>8</v>
      </c>
      <c r="I4788" s="181">
        <v>213</v>
      </c>
      <c r="J4788" s="189" t="s">
        <v>111</v>
      </c>
      <c r="K4788" s="187">
        <v>1030.01</v>
      </c>
      <c r="L4788" s="185" t="s">
        <v>64</v>
      </c>
      <c r="M4788" s="179" t="s">
        <v>1308</v>
      </c>
      <c r="N4788" s="191" t="s">
        <v>1309</v>
      </c>
      <c r="O4788" s="190" t="s">
        <v>1309</v>
      </c>
      <c r="P4788" s="180" t="s">
        <v>1314</v>
      </c>
      <c r="Q4788" s="180" t="s">
        <v>1315</v>
      </c>
      <c r="R4788" s="186">
        <v>0</v>
      </c>
      <c r="S4788" s="186">
        <v>0</v>
      </c>
      <c r="T4788" s="188">
        <v>8</v>
      </c>
    </row>
    <row r="4789" spans="1:20" s="178" customFormat="1" ht="12.75" customHeight="1" x14ac:dyDescent="0.2">
      <c r="A4789" s="182">
        <v>91</v>
      </c>
      <c r="B4789" s="184" t="s">
        <v>86</v>
      </c>
      <c r="C4789" s="181">
        <v>1</v>
      </c>
      <c r="D4789" s="183">
        <v>44409</v>
      </c>
      <c r="E4789" s="182">
        <v>8</v>
      </c>
      <c r="F4789" s="182" t="s">
        <v>54</v>
      </c>
      <c r="G4789" s="182">
        <v>2021</v>
      </c>
      <c r="H4789" s="186">
        <v>13</v>
      </c>
      <c r="I4789" s="181">
        <v>213</v>
      </c>
      <c r="J4789" s="189" t="s">
        <v>111</v>
      </c>
      <c r="K4789" s="187">
        <v>762.1</v>
      </c>
      <c r="L4789" s="185" t="s">
        <v>64</v>
      </c>
      <c r="M4789" s="179" t="s">
        <v>1308</v>
      </c>
      <c r="N4789" s="191" t="s">
        <v>1309</v>
      </c>
      <c r="O4789" s="190" t="s">
        <v>1309</v>
      </c>
      <c r="P4789" s="180" t="s">
        <v>1314</v>
      </c>
      <c r="Q4789" s="180" t="s">
        <v>1315</v>
      </c>
      <c r="R4789" s="186">
        <v>0</v>
      </c>
      <c r="S4789" s="186">
        <v>0</v>
      </c>
      <c r="T4789" s="188">
        <v>13</v>
      </c>
    </row>
    <row r="4790" spans="1:20" s="178" customFormat="1" ht="12.75" customHeight="1" x14ac:dyDescent="0.2">
      <c r="A4790" s="182">
        <v>89</v>
      </c>
      <c r="B4790" s="184" t="s">
        <v>87</v>
      </c>
      <c r="C4790" s="181">
        <v>1</v>
      </c>
      <c r="D4790" s="183">
        <v>44409</v>
      </c>
      <c r="E4790" s="182">
        <v>8</v>
      </c>
      <c r="F4790" s="182" t="s">
        <v>54</v>
      </c>
      <c r="G4790" s="182">
        <v>2021</v>
      </c>
      <c r="H4790" s="186">
        <v>13</v>
      </c>
      <c r="I4790" s="181">
        <v>213</v>
      </c>
      <c r="J4790" s="189" t="s">
        <v>111</v>
      </c>
      <c r="K4790" s="187">
        <v>984.86</v>
      </c>
      <c r="L4790" s="185" t="s">
        <v>64</v>
      </c>
      <c r="M4790" s="179" t="s">
        <v>1308</v>
      </c>
      <c r="N4790" s="191" t="s">
        <v>1309</v>
      </c>
      <c r="O4790" s="190" t="s">
        <v>1309</v>
      </c>
      <c r="P4790" s="180" t="s">
        <v>1314</v>
      </c>
      <c r="Q4790" s="180" t="s">
        <v>1315</v>
      </c>
      <c r="R4790" s="186">
        <v>0</v>
      </c>
      <c r="S4790" s="186">
        <v>0</v>
      </c>
      <c r="T4790" s="188">
        <v>13</v>
      </c>
    </row>
    <row r="4791" spans="1:20" s="178" customFormat="1" ht="12.75" customHeight="1" x14ac:dyDescent="0.2">
      <c r="A4791" s="182">
        <v>310</v>
      </c>
      <c r="B4791" s="184" t="s">
        <v>1349</v>
      </c>
      <c r="C4791" s="181">
        <v>1</v>
      </c>
      <c r="D4791" s="183">
        <v>44409</v>
      </c>
      <c r="E4791" s="182">
        <v>8</v>
      </c>
      <c r="F4791" s="182" t="s">
        <v>54</v>
      </c>
      <c r="G4791" s="182">
        <v>2021</v>
      </c>
      <c r="H4791" s="186">
        <v>8</v>
      </c>
      <c r="I4791" s="181">
        <v>213</v>
      </c>
      <c r="J4791" s="189" t="s">
        <v>111</v>
      </c>
      <c r="K4791" s="187">
        <v>595</v>
      </c>
      <c r="L4791" s="185" t="s">
        <v>64</v>
      </c>
      <c r="M4791" s="179" t="s">
        <v>1308</v>
      </c>
      <c r="N4791" s="191" t="s">
        <v>1309</v>
      </c>
      <c r="O4791" s="190" t="s">
        <v>1309</v>
      </c>
      <c r="P4791" s="180" t="s">
        <v>1314</v>
      </c>
      <c r="Q4791" s="180" t="s">
        <v>1315</v>
      </c>
      <c r="R4791" s="186">
        <v>0</v>
      </c>
      <c r="S4791" s="186">
        <v>0</v>
      </c>
      <c r="T4791" s="188">
        <v>8</v>
      </c>
    </row>
    <row r="4792" spans="1:20" s="178" customFormat="1" ht="12.75" customHeight="1" x14ac:dyDescent="0.2">
      <c r="A4792" s="182">
        <v>225</v>
      </c>
      <c r="B4792" s="184" t="s">
        <v>1347</v>
      </c>
      <c r="C4792" s="181">
        <v>1</v>
      </c>
      <c r="D4792" s="183">
        <v>44409</v>
      </c>
      <c r="E4792" s="182">
        <v>8</v>
      </c>
      <c r="F4792" s="182" t="s">
        <v>54</v>
      </c>
      <c r="G4792" s="182">
        <v>2021</v>
      </c>
      <c r="H4792" s="186">
        <v>5</v>
      </c>
      <c r="I4792" s="181">
        <v>213</v>
      </c>
      <c r="J4792" s="189" t="s">
        <v>111</v>
      </c>
      <c r="K4792" s="187">
        <v>429.99</v>
      </c>
      <c r="L4792" s="185" t="s">
        <v>64</v>
      </c>
      <c r="M4792" s="179" t="s">
        <v>1308</v>
      </c>
      <c r="N4792" s="191" t="s">
        <v>1309</v>
      </c>
      <c r="O4792" s="190" t="s">
        <v>1309</v>
      </c>
      <c r="P4792" s="180" t="s">
        <v>1314</v>
      </c>
      <c r="Q4792" s="180" t="s">
        <v>1315</v>
      </c>
      <c r="R4792" s="186">
        <v>0</v>
      </c>
      <c r="S4792" s="186">
        <v>0</v>
      </c>
      <c r="T4792" s="188">
        <v>5</v>
      </c>
    </row>
    <row r="4793" spans="1:20" s="178" customFormat="1" ht="12.75" customHeight="1" x14ac:dyDescent="0.2">
      <c r="A4793" s="182">
        <v>255</v>
      </c>
      <c r="B4793" s="184" t="s">
        <v>1348</v>
      </c>
      <c r="C4793" s="181">
        <v>1</v>
      </c>
      <c r="D4793" s="183">
        <v>44409</v>
      </c>
      <c r="E4793" s="182">
        <v>8</v>
      </c>
      <c r="F4793" s="182" t="s">
        <v>54</v>
      </c>
      <c r="G4793" s="182">
        <v>2021</v>
      </c>
      <c r="H4793" s="186">
        <v>5</v>
      </c>
      <c r="I4793" s="181">
        <v>213</v>
      </c>
      <c r="J4793" s="189" t="s">
        <v>111</v>
      </c>
      <c r="K4793" s="187">
        <v>445.72</v>
      </c>
      <c r="L4793" s="185" t="s">
        <v>64</v>
      </c>
      <c r="M4793" s="179" t="s">
        <v>1308</v>
      </c>
      <c r="N4793" s="191" t="s">
        <v>1309</v>
      </c>
      <c r="O4793" s="190" t="s">
        <v>1309</v>
      </c>
      <c r="P4793" s="180" t="s">
        <v>1314</v>
      </c>
      <c r="Q4793" s="180" t="s">
        <v>1315</v>
      </c>
      <c r="R4793" s="186">
        <v>0</v>
      </c>
      <c r="S4793" s="186">
        <v>0</v>
      </c>
      <c r="T4793" s="188">
        <v>5</v>
      </c>
    </row>
    <row r="4794" spans="1:20" s="178" customFormat="1" ht="12.75" customHeight="1" x14ac:dyDescent="0.2">
      <c r="A4794" s="182">
        <v>150</v>
      </c>
      <c r="B4794" s="184" t="s">
        <v>13</v>
      </c>
      <c r="C4794" s="181">
        <v>1</v>
      </c>
      <c r="D4794" s="183">
        <v>44409</v>
      </c>
      <c r="E4794" s="182">
        <v>8</v>
      </c>
      <c r="F4794" s="182" t="s">
        <v>54</v>
      </c>
      <c r="G4794" s="182">
        <v>2021</v>
      </c>
      <c r="H4794" s="186">
        <v>4</v>
      </c>
      <c r="I4794" s="181">
        <v>213</v>
      </c>
      <c r="J4794" s="189" t="s">
        <v>111</v>
      </c>
      <c r="K4794" s="187">
        <v>126.45</v>
      </c>
      <c r="L4794" s="185" t="s">
        <v>1339</v>
      </c>
      <c r="M4794" s="179" t="s">
        <v>1308</v>
      </c>
      <c r="N4794" s="191" t="s">
        <v>1309</v>
      </c>
      <c r="O4794" s="190" t="s">
        <v>1309</v>
      </c>
      <c r="P4794" s="180" t="s">
        <v>1314</v>
      </c>
      <c r="Q4794" s="180" t="s">
        <v>1315</v>
      </c>
      <c r="R4794" s="186">
        <v>0</v>
      </c>
      <c r="S4794" s="186">
        <v>0</v>
      </c>
      <c r="T4794" s="188">
        <v>4</v>
      </c>
    </row>
    <row r="4795" spans="1:20" s="178" customFormat="1" ht="12.75" customHeight="1" x14ac:dyDescent="0.2">
      <c r="A4795" s="182">
        <v>71</v>
      </c>
      <c r="B4795" s="184" t="s">
        <v>14</v>
      </c>
      <c r="C4795" s="181">
        <v>1</v>
      </c>
      <c r="D4795" s="183">
        <v>44409</v>
      </c>
      <c r="E4795" s="182">
        <v>8</v>
      </c>
      <c r="F4795" s="182" t="s">
        <v>54</v>
      </c>
      <c r="G4795" s="182">
        <v>2021</v>
      </c>
      <c r="H4795" s="186">
        <v>1</v>
      </c>
      <c r="I4795" s="181">
        <v>213</v>
      </c>
      <c r="J4795" s="189" t="s">
        <v>111</v>
      </c>
      <c r="K4795" s="187">
        <v>410.59</v>
      </c>
      <c r="L4795" s="185" t="s">
        <v>1339</v>
      </c>
      <c r="M4795" s="179" t="s">
        <v>1308</v>
      </c>
      <c r="N4795" s="191" t="s">
        <v>1309</v>
      </c>
      <c r="O4795" s="190" t="s">
        <v>1309</v>
      </c>
      <c r="P4795" s="180" t="s">
        <v>1314</v>
      </c>
      <c r="Q4795" s="180" t="s">
        <v>1315</v>
      </c>
      <c r="R4795" s="186">
        <v>0</v>
      </c>
      <c r="S4795" s="186">
        <v>0</v>
      </c>
      <c r="T4795" s="188">
        <v>1</v>
      </c>
    </row>
    <row r="4796" spans="1:20" s="178" customFormat="1" ht="12.75" customHeight="1" x14ac:dyDescent="0.2">
      <c r="A4796" s="182">
        <v>28</v>
      </c>
      <c r="B4796" s="184" t="s">
        <v>16</v>
      </c>
      <c r="C4796" s="181">
        <v>1</v>
      </c>
      <c r="D4796" s="183">
        <v>44409</v>
      </c>
      <c r="E4796" s="182">
        <v>8</v>
      </c>
      <c r="F4796" s="182" t="s">
        <v>54</v>
      </c>
      <c r="G4796" s="182">
        <v>2021</v>
      </c>
      <c r="H4796" s="186">
        <v>0</v>
      </c>
      <c r="I4796" s="181">
        <v>213</v>
      </c>
      <c r="J4796" s="189" t="s">
        <v>111</v>
      </c>
      <c r="K4796" s="187">
        <v>0</v>
      </c>
      <c r="L4796" s="185" t="s">
        <v>88</v>
      </c>
      <c r="M4796" s="179" t="s">
        <v>1308</v>
      </c>
      <c r="N4796" s="191" t="s">
        <v>1309</v>
      </c>
      <c r="O4796" s="190" t="s">
        <v>1309</v>
      </c>
      <c r="P4796" s="180" t="s">
        <v>1314</v>
      </c>
      <c r="Q4796" s="180" t="s">
        <v>1315</v>
      </c>
      <c r="R4796" s="186">
        <v>0</v>
      </c>
      <c r="S4796" s="186">
        <v>0</v>
      </c>
      <c r="T4796" s="188">
        <v>0</v>
      </c>
    </row>
    <row r="4797" spans="1:20" s="178" customFormat="1" ht="12.75" customHeight="1" x14ac:dyDescent="0.2">
      <c r="A4797" s="182">
        <v>79</v>
      </c>
      <c r="B4797" s="184" t="s">
        <v>5</v>
      </c>
      <c r="C4797" s="181">
        <v>1</v>
      </c>
      <c r="D4797" s="183">
        <v>44409</v>
      </c>
      <c r="E4797" s="182">
        <v>8</v>
      </c>
      <c r="F4797" s="182" t="s">
        <v>54</v>
      </c>
      <c r="G4797" s="182">
        <v>2021</v>
      </c>
      <c r="H4797" s="186">
        <v>5</v>
      </c>
      <c r="I4797" s="181">
        <v>213</v>
      </c>
      <c r="J4797" s="189" t="s">
        <v>111</v>
      </c>
      <c r="K4797" s="187">
        <v>530.49</v>
      </c>
      <c r="L4797" s="185" t="s">
        <v>88</v>
      </c>
      <c r="M4797" s="179" t="s">
        <v>1308</v>
      </c>
      <c r="N4797" s="191" t="s">
        <v>1309</v>
      </c>
      <c r="O4797" s="190" t="s">
        <v>1309</v>
      </c>
      <c r="P4797" s="180" t="s">
        <v>1314</v>
      </c>
      <c r="Q4797" s="180" t="s">
        <v>1315</v>
      </c>
      <c r="R4797" s="186">
        <v>0</v>
      </c>
      <c r="S4797" s="186">
        <v>0</v>
      </c>
      <c r="T4797" s="188">
        <v>5</v>
      </c>
    </row>
    <row r="4798" spans="1:20" s="178" customFormat="1" ht="12.75" customHeight="1" x14ac:dyDescent="0.2">
      <c r="A4798" s="182">
        <v>80</v>
      </c>
      <c r="B4798" s="184" t="s">
        <v>3</v>
      </c>
      <c r="C4798" s="181">
        <v>1</v>
      </c>
      <c r="D4798" s="183">
        <v>44409</v>
      </c>
      <c r="E4798" s="182">
        <v>8</v>
      </c>
      <c r="F4798" s="182" t="s">
        <v>54</v>
      </c>
      <c r="G4798" s="182">
        <v>2021</v>
      </c>
      <c r="H4798" s="186">
        <v>25</v>
      </c>
      <c r="I4798" s="181">
        <v>213</v>
      </c>
      <c r="J4798" s="189" t="s">
        <v>111</v>
      </c>
      <c r="K4798" s="187">
        <v>1963.12</v>
      </c>
      <c r="L4798" s="185" t="s">
        <v>1341</v>
      </c>
      <c r="M4798" s="179" t="s">
        <v>1308</v>
      </c>
      <c r="N4798" s="191" t="s">
        <v>1309</v>
      </c>
      <c r="O4798" s="190" t="s">
        <v>1309</v>
      </c>
      <c r="P4798" s="180" t="s">
        <v>1314</v>
      </c>
      <c r="Q4798" s="180" t="s">
        <v>1315</v>
      </c>
      <c r="R4798" s="186">
        <v>0</v>
      </c>
      <c r="S4798" s="186">
        <v>0</v>
      </c>
      <c r="T4798" s="188">
        <v>25</v>
      </c>
    </row>
    <row r="4799" spans="1:20" s="178" customFormat="1" ht="12.75" customHeight="1" x14ac:dyDescent="0.2">
      <c r="A4799" s="182">
        <v>104</v>
      </c>
      <c r="B4799" s="184" t="s">
        <v>4</v>
      </c>
      <c r="C4799" s="181">
        <v>1</v>
      </c>
      <c r="D4799" s="183">
        <v>44409</v>
      </c>
      <c r="E4799" s="182">
        <v>8</v>
      </c>
      <c r="F4799" s="182" t="s">
        <v>54</v>
      </c>
      <c r="G4799" s="182">
        <v>2021</v>
      </c>
      <c r="H4799" s="186">
        <v>1</v>
      </c>
      <c r="I4799" s="181">
        <v>213</v>
      </c>
      <c r="J4799" s="189" t="s">
        <v>111</v>
      </c>
      <c r="K4799" s="187">
        <v>107.99</v>
      </c>
      <c r="L4799" s="185" t="s">
        <v>1340</v>
      </c>
      <c r="M4799" s="179" t="s">
        <v>1308</v>
      </c>
      <c r="N4799" s="191" t="s">
        <v>1309</v>
      </c>
      <c r="O4799" s="190" t="s">
        <v>1309</v>
      </c>
      <c r="P4799" s="180" t="s">
        <v>1314</v>
      </c>
      <c r="Q4799" s="180" t="s">
        <v>1315</v>
      </c>
      <c r="R4799" s="186">
        <v>0</v>
      </c>
      <c r="S4799" s="186">
        <v>0</v>
      </c>
      <c r="T4799" s="188">
        <v>1</v>
      </c>
    </row>
    <row r="4800" spans="1:20" s="178" customFormat="1" ht="12.75" customHeight="1" x14ac:dyDescent="0.2">
      <c r="A4800" s="182" t="s">
        <v>1285</v>
      </c>
      <c r="B4800" s="184" t="s">
        <v>44</v>
      </c>
      <c r="C4800" s="181">
        <v>1</v>
      </c>
      <c r="D4800" s="183">
        <v>44409</v>
      </c>
      <c r="E4800" s="182">
        <v>8</v>
      </c>
      <c r="F4800" s="182" t="s">
        <v>54</v>
      </c>
      <c r="G4800" s="182">
        <v>2021</v>
      </c>
      <c r="H4800" s="186">
        <v>1</v>
      </c>
      <c r="I4800" s="181">
        <v>213</v>
      </c>
      <c r="J4800" s="189" t="s">
        <v>111</v>
      </c>
      <c r="K4800" s="187">
        <v>122.79</v>
      </c>
      <c r="L4800" s="185" t="s">
        <v>88</v>
      </c>
      <c r="M4800" s="179" t="s">
        <v>1308</v>
      </c>
      <c r="N4800" s="191" t="s">
        <v>1309</v>
      </c>
      <c r="O4800" s="190" t="s">
        <v>1309</v>
      </c>
      <c r="P4800" s="180" t="s">
        <v>1314</v>
      </c>
      <c r="Q4800" s="180" t="s">
        <v>1315</v>
      </c>
      <c r="R4800" s="186">
        <v>0</v>
      </c>
      <c r="S4800" s="186">
        <v>0</v>
      </c>
      <c r="T4800" s="188">
        <v>1</v>
      </c>
    </row>
    <row r="4801" spans="1:20" s="178" customFormat="1" ht="12.75" customHeight="1" x14ac:dyDescent="0.2">
      <c r="A4801" s="182" t="s">
        <v>1293</v>
      </c>
      <c r="B4801" s="184" t="s">
        <v>89</v>
      </c>
      <c r="C4801" s="181">
        <v>1</v>
      </c>
      <c r="D4801" s="183">
        <v>44409</v>
      </c>
      <c r="E4801" s="182">
        <v>8</v>
      </c>
      <c r="F4801" s="182" t="s">
        <v>54</v>
      </c>
      <c r="G4801" s="182">
        <v>2021</v>
      </c>
      <c r="H4801" s="186">
        <v>0</v>
      </c>
      <c r="I4801" s="181">
        <v>213</v>
      </c>
      <c r="J4801" s="189" t="s">
        <v>111</v>
      </c>
      <c r="K4801" s="187">
        <v>0</v>
      </c>
      <c r="L4801" s="185" t="s">
        <v>89</v>
      </c>
      <c r="M4801" s="179" t="s">
        <v>1308</v>
      </c>
      <c r="N4801" s="191" t="s">
        <v>1309</v>
      </c>
      <c r="O4801" s="190" t="s">
        <v>1309</v>
      </c>
      <c r="P4801" s="180" t="s">
        <v>1314</v>
      </c>
      <c r="Q4801" s="180" t="s">
        <v>1315</v>
      </c>
      <c r="R4801" s="186">
        <v>0</v>
      </c>
      <c r="S4801" s="186">
        <v>0</v>
      </c>
      <c r="T4801" s="188">
        <v>0</v>
      </c>
    </row>
    <row r="4802" spans="1:20" s="178" customFormat="1" ht="12.75" customHeight="1" x14ac:dyDescent="0.2">
      <c r="A4802" s="182">
        <v>18</v>
      </c>
      <c r="B4802" s="184" t="s">
        <v>63</v>
      </c>
      <c r="C4802" s="181">
        <v>1</v>
      </c>
      <c r="D4802" s="183">
        <v>44409</v>
      </c>
      <c r="E4802" s="182">
        <v>8</v>
      </c>
      <c r="F4802" s="182" t="s">
        <v>54</v>
      </c>
      <c r="G4802" s="182">
        <v>2021</v>
      </c>
      <c r="H4802" s="186">
        <v>6</v>
      </c>
      <c r="I4802" s="181">
        <v>301</v>
      </c>
      <c r="J4802" s="189" t="s">
        <v>1328</v>
      </c>
      <c r="K4802" s="187">
        <v>498.94</v>
      </c>
      <c r="L4802" s="185" t="s">
        <v>64</v>
      </c>
      <c r="M4802" s="179" t="s">
        <v>1308</v>
      </c>
      <c r="N4802" s="191" t="s">
        <v>1309</v>
      </c>
      <c r="O4802" s="190" t="s">
        <v>1309</v>
      </c>
      <c r="P4802" s="180" t="s">
        <v>1330</v>
      </c>
      <c r="Q4802" s="180" t="s">
        <v>1325</v>
      </c>
      <c r="R4802" s="186">
        <v>0</v>
      </c>
      <c r="S4802" s="186">
        <v>0</v>
      </c>
      <c r="T4802" s="188">
        <v>6</v>
      </c>
    </row>
    <row r="4803" spans="1:20" s="178" customFormat="1" ht="12.75" customHeight="1" x14ac:dyDescent="0.2">
      <c r="A4803" s="182">
        <v>50</v>
      </c>
      <c r="B4803" s="184" t="s">
        <v>65</v>
      </c>
      <c r="C4803" s="181">
        <v>1</v>
      </c>
      <c r="D4803" s="183">
        <v>44409</v>
      </c>
      <c r="E4803" s="182">
        <v>8</v>
      </c>
      <c r="F4803" s="182" t="s">
        <v>54</v>
      </c>
      <c r="G4803" s="182">
        <v>2021</v>
      </c>
      <c r="H4803" s="186">
        <v>1</v>
      </c>
      <c r="I4803" s="181">
        <v>301</v>
      </c>
      <c r="J4803" s="189" t="s">
        <v>1328</v>
      </c>
      <c r="K4803" s="187">
        <v>43.47</v>
      </c>
      <c r="L4803" s="185" t="s">
        <v>64</v>
      </c>
      <c r="M4803" s="179" t="s">
        <v>1308</v>
      </c>
      <c r="N4803" s="191" t="s">
        <v>1309</v>
      </c>
      <c r="O4803" s="190" t="s">
        <v>1309</v>
      </c>
      <c r="P4803" s="180" t="s">
        <v>1330</v>
      </c>
      <c r="Q4803" s="180" t="s">
        <v>1325</v>
      </c>
      <c r="R4803" s="186">
        <v>0</v>
      </c>
      <c r="S4803" s="186">
        <v>0</v>
      </c>
      <c r="T4803" s="188">
        <v>1</v>
      </c>
    </row>
    <row r="4804" spans="1:20" s="178" customFormat="1" ht="12.75" customHeight="1" x14ac:dyDescent="0.2">
      <c r="A4804" s="182" t="s">
        <v>1255</v>
      </c>
      <c r="B4804" s="184" t="s">
        <v>66</v>
      </c>
      <c r="C4804" s="181">
        <v>1</v>
      </c>
      <c r="D4804" s="183">
        <v>44409</v>
      </c>
      <c r="E4804" s="182">
        <v>8</v>
      </c>
      <c r="F4804" s="182" t="s">
        <v>54</v>
      </c>
      <c r="G4804" s="182">
        <v>2021</v>
      </c>
      <c r="H4804" s="186">
        <v>1</v>
      </c>
      <c r="I4804" s="181">
        <v>301</v>
      </c>
      <c r="J4804" s="189" t="s">
        <v>1328</v>
      </c>
      <c r="K4804" s="187">
        <v>115.59</v>
      </c>
      <c r="L4804" s="185" t="s">
        <v>64</v>
      </c>
      <c r="M4804" s="179" t="s">
        <v>1308</v>
      </c>
      <c r="N4804" s="191" t="s">
        <v>1309</v>
      </c>
      <c r="O4804" s="190" t="s">
        <v>1309</v>
      </c>
      <c r="P4804" s="180" t="s">
        <v>1330</v>
      </c>
      <c r="Q4804" s="180" t="s">
        <v>1325</v>
      </c>
      <c r="R4804" s="186">
        <v>0</v>
      </c>
      <c r="S4804" s="186">
        <v>0</v>
      </c>
      <c r="T4804" s="188">
        <v>1</v>
      </c>
    </row>
    <row r="4805" spans="1:20" s="178" customFormat="1" ht="12.75" customHeight="1" x14ac:dyDescent="0.2">
      <c r="A4805" s="182" t="s">
        <v>1266</v>
      </c>
      <c r="B4805" s="184" t="s">
        <v>67</v>
      </c>
      <c r="C4805" s="181">
        <v>1</v>
      </c>
      <c r="D4805" s="183">
        <v>44409</v>
      </c>
      <c r="E4805" s="182">
        <v>8</v>
      </c>
      <c r="F4805" s="182" t="s">
        <v>54</v>
      </c>
      <c r="G4805" s="182">
        <v>2021</v>
      </c>
      <c r="H4805" s="186">
        <v>2</v>
      </c>
      <c r="I4805" s="181">
        <v>301</v>
      </c>
      <c r="J4805" s="189" t="s">
        <v>1328</v>
      </c>
      <c r="K4805" s="187">
        <v>134.62</v>
      </c>
      <c r="L4805" s="185" t="s">
        <v>64</v>
      </c>
      <c r="M4805" s="179" t="s">
        <v>1308</v>
      </c>
      <c r="N4805" s="191" t="s">
        <v>1309</v>
      </c>
      <c r="O4805" s="190" t="s">
        <v>1309</v>
      </c>
      <c r="P4805" s="180" t="s">
        <v>1330</v>
      </c>
      <c r="Q4805" s="180" t="s">
        <v>1325</v>
      </c>
      <c r="R4805" s="186">
        <v>0</v>
      </c>
      <c r="S4805" s="186">
        <v>0</v>
      </c>
      <c r="T4805" s="188">
        <v>2</v>
      </c>
    </row>
    <row r="4806" spans="1:20" s="178" customFormat="1" ht="12.75" customHeight="1" x14ac:dyDescent="0.2">
      <c r="A4806" s="182">
        <v>51</v>
      </c>
      <c r="B4806" s="184" t="s">
        <v>68</v>
      </c>
      <c r="C4806" s="181">
        <v>1</v>
      </c>
      <c r="D4806" s="183">
        <v>44409</v>
      </c>
      <c r="E4806" s="182">
        <v>8</v>
      </c>
      <c r="F4806" s="182" t="s">
        <v>54</v>
      </c>
      <c r="G4806" s="182">
        <v>2021</v>
      </c>
      <c r="H4806" s="186">
        <v>1</v>
      </c>
      <c r="I4806" s="181">
        <v>301</v>
      </c>
      <c r="J4806" s="189" t="s">
        <v>1328</v>
      </c>
      <c r="K4806" s="187">
        <v>156.66999999999999</v>
      </c>
      <c r="L4806" s="185" t="s">
        <v>64</v>
      </c>
      <c r="M4806" s="179" t="s">
        <v>1308</v>
      </c>
      <c r="N4806" s="191" t="s">
        <v>1309</v>
      </c>
      <c r="O4806" s="190" t="s">
        <v>1309</v>
      </c>
      <c r="P4806" s="180" t="s">
        <v>1330</v>
      </c>
      <c r="Q4806" s="180" t="s">
        <v>1325</v>
      </c>
      <c r="R4806" s="186">
        <v>0</v>
      </c>
      <c r="S4806" s="186">
        <v>0</v>
      </c>
      <c r="T4806" s="188">
        <v>1</v>
      </c>
    </row>
    <row r="4807" spans="1:20" s="178" customFormat="1" ht="12.75" customHeight="1" x14ac:dyDescent="0.2">
      <c r="A4807" s="182" t="s">
        <v>1267</v>
      </c>
      <c r="B4807" s="184" t="s">
        <v>69</v>
      </c>
      <c r="C4807" s="181">
        <v>1</v>
      </c>
      <c r="D4807" s="183">
        <v>44409</v>
      </c>
      <c r="E4807" s="182">
        <v>8</v>
      </c>
      <c r="F4807" s="182" t="s">
        <v>54</v>
      </c>
      <c r="G4807" s="182">
        <v>2021</v>
      </c>
      <c r="H4807" s="186">
        <v>2</v>
      </c>
      <c r="I4807" s="181">
        <v>301</v>
      </c>
      <c r="J4807" s="189" t="s">
        <v>1328</v>
      </c>
      <c r="K4807" s="187">
        <v>141.56</v>
      </c>
      <c r="L4807" s="185" t="s">
        <v>64</v>
      </c>
      <c r="M4807" s="179" t="s">
        <v>1308</v>
      </c>
      <c r="N4807" s="191" t="s">
        <v>1309</v>
      </c>
      <c r="O4807" s="190" t="s">
        <v>1309</v>
      </c>
      <c r="P4807" s="180" t="s">
        <v>1330</v>
      </c>
      <c r="Q4807" s="180" t="s">
        <v>1325</v>
      </c>
      <c r="R4807" s="186">
        <v>0</v>
      </c>
      <c r="S4807" s="186">
        <v>0</v>
      </c>
      <c r="T4807" s="188">
        <v>2</v>
      </c>
    </row>
    <row r="4808" spans="1:20" s="178" customFormat="1" ht="12.75" customHeight="1" x14ac:dyDescent="0.2">
      <c r="A4808" s="182" t="s">
        <v>1268</v>
      </c>
      <c r="B4808" s="184" t="s">
        <v>70</v>
      </c>
      <c r="C4808" s="181">
        <v>1</v>
      </c>
      <c r="D4808" s="183">
        <v>44409</v>
      </c>
      <c r="E4808" s="182">
        <v>8</v>
      </c>
      <c r="F4808" s="182" t="s">
        <v>54</v>
      </c>
      <c r="G4808" s="182">
        <v>2021</v>
      </c>
      <c r="H4808" s="186">
        <v>4</v>
      </c>
      <c r="I4808" s="181">
        <v>301</v>
      </c>
      <c r="J4808" s="189" t="s">
        <v>1328</v>
      </c>
      <c r="K4808" s="187">
        <v>344.94</v>
      </c>
      <c r="L4808" s="185" t="s">
        <v>64</v>
      </c>
      <c r="M4808" s="179" t="s">
        <v>1308</v>
      </c>
      <c r="N4808" s="191" t="s">
        <v>1309</v>
      </c>
      <c r="O4808" s="190" t="s">
        <v>1309</v>
      </c>
      <c r="P4808" s="180" t="s">
        <v>1330</v>
      </c>
      <c r="Q4808" s="180" t="s">
        <v>1325</v>
      </c>
      <c r="R4808" s="186">
        <v>0</v>
      </c>
      <c r="S4808" s="186">
        <v>0</v>
      </c>
      <c r="T4808" s="188">
        <v>4</v>
      </c>
    </row>
    <row r="4809" spans="1:20" s="178" customFormat="1" ht="12.75" customHeight="1" x14ac:dyDescent="0.2">
      <c r="A4809" s="182" t="s">
        <v>1269</v>
      </c>
      <c r="B4809" s="184" t="s">
        <v>72</v>
      </c>
      <c r="C4809" s="181">
        <v>1</v>
      </c>
      <c r="D4809" s="183">
        <v>44409</v>
      </c>
      <c r="E4809" s="182">
        <v>8</v>
      </c>
      <c r="F4809" s="182" t="s">
        <v>54</v>
      </c>
      <c r="G4809" s="182">
        <v>2021</v>
      </c>
      <c r="H4809" s="186">
        <v>3</v>
      </c>
      <c r="I4809" s="181">
        <v>301</v>
      </c>
      <c r="J4809" s="189" t="s">
        <v>1328</v>
      </c>
      <c r="K4809" s="187">
        <v>222.07</v>
      </c>
      <c r="L4809" s="185" t="s">
        <v>64</v>
      </c>
      <c r="M4809" s="179" t="s">
        <v>1308</v>
      </c>
      <c r="N4809" s="191" t="s">
        <v>1309</v>
      </c>
      <c r="O4809" s="190" t="s">
        <v>1309</v>
      </c>
      <c r="P4809" s="180" t="s">
        <v>1330</v>
      </c>
      <c r="Q4809" s="180" t="s">
        <v>1325</v>
      </c>
      <c r="R4809" s="186">
        <v>0</v>
      </c>
      <c r="S4809" s="186">
        <v>0</v>
      </c>
      <c r="T4809" s="188">
        <v>3</v>
      </c>
    </row>
    <row r="4810" spans="1:20" s="178" customFormat="1" ht="12.75" customHeight="1" x14ac:dyDescent="0.2">
      <c r="A4810" s="182">
        <v>25</v>
      </c>
      <c r="B4810" s="184" t="s">
        <v>73</v>
      </c>
      <c r="C4810" s="181">
        <v>1</v>
      </c>
      <c r="D4810" s="183">
        <v>44409</v>
      </c>
      <c r="E4810" s="182">
        <v>8</v>
      </c>
      <c r="F4810" s="182" t="s">
        <v>54</v>
      </c>
      <c r="G4810" s="182">
        <v>2021</v>
      </c>
      <c r="H4810" s="186">
        <v>1</v>
      </c>
      <c r="I4810" s="181">
        <v>301</v>
      </c>
      <c r="J4810" s="189" t="s">
        <v>1328</v>
      </c>
      <c r="K4810" s="187">
        <v>114.83</v>
      </c>
      <c r="L4810" s="185" t="s">
        <v>64</v>
      </c>
      <c r="M4810" s="179" t="s">
        <v>1308</v>
      </c>
      <c r="N4810" s="191" t="s">
        <v>1309</v>
      </c>
      <c r="O4810" s="190" t="s">
        <v>1309</v>
      </c>
      <c r="P4810" s="180" t="s">
        <v>1330</v>
      </c>
      <c r="Q4810" s="180" t="s">
        <v>1325</v>
      </c>
      <c r="R4810" s="186">
        <v>0</v>
      </c>
      <c r="S4810" s="186">
        <v>0</v>
      </c>
      <c r="T4810" s="188">
        <v>1</v>
      </c>
    </row>
    <row r="4811" spans="1:20" s="178" customFormat="1" ht="12.75" customHeight="1" x14ac:dyDescent="0.2">
      <c r="A4811" s="182" t="s">
        <v>1258</v>
      </c>
      <c r="B4811" s="184" t="s">
        <v>74</v>
      </c>
      <c r="C4811" s="181">
        <v>1</v>
      </c>
      <c r="D4811" s="183">
        <v>44409</v>
      </c>
      <c r="E4811" s="182">
        <v>8</v>
      </c>
      <c r="F4811" s="182" t="s">
        <v>54</v>
      </c>
      <c r="G4811" s="182">
        <v>2021</v>
      </c>
      <c r="H4811" s="186">
        <v>1</v>
      </c>
      <c r="I4811" s="181">
        <v>301</v>
      </c>
      <c r="J4811" s="189" t="s">
        <v>1328</v>
      </c>
      <c r="K4811" s="187">
        <v>102.11</v>
      </c>
      <c r="L4811" s="185" t="s">
        <v>64</v>
      </c>
      <c r="M4811" s="179" t="s">
        <v>1308</v>
      </c>
      <c r="N4811" s="191" t="s">
        <v>1309</v>
      </c>
      <c r="O4811" s="190" t="s">
        <v>1309</v>
      </c>
      <c r="P4811" s="180" t="s">
        <v>1330</v>
      </c>
      <c r="Q4811" s="180" t="s">
        <v>1325</v>
      </c>
      <c r="R4811" s="186">
        <v>0</v>
      </c>
      <c r="S4811" s="186">
        <v>0</v>
      </c>
      <c r="T4811" s="188">
        <v>1</v>
      </c>
    </row>
    <row r="4812" spans="1:20" s="178" customFormat="1" ht="12.75" customHeight="1" x14ac:dyDescent="0.2">
      <c r="A4812" s="182">
        <v>36</v>
      </c>
      <c r="B4812" s="184" t="s">
        <v>75</v>
      </c>
      <c r="C4812" s="181">
        <v>1</v>
      </c>
      <c r="D4812" s="183">
        <v>44409</v>
      </c>
      <c r="E4812" s="182">
        <v>8</v>
      </c>
      <c r="F4812" s="182" t="s">
        <v>54</v>
      </c>
      <c r="G4812" s="182">
        <v>2021</v>
      </c>
      <c r="H4812" s="186">
        <v>3</v>
      </c>
      <c r="I4812" s="181">
        <v>301</v>
      </c>
      <c r="J4812" s="189" t="s">
        <v>1328</v>
      </c>
      <c r="K4812" s="187">
        <v>264.23</v>
      </c>
      <c r="L4812" s="185" t="s">
        <v>64</v>
      </c>
      <c r="M4812" s="179" t="s">
        <v>1308</v>
      </c>
      <c r="N4812" s="191" t="s">
        <v>1309</v>
      </c>
      <c r="O4812" s="190" t="s">
        <v>1309</v>
      </c>
      <c r="P4812" s="180" t="s">
        <v>1330</v>
      </c>
      <c r="Q4812" s="180" t="s">
        <v>1325</v>
      </c>
      <c r="R4812" s="186">
        <v>0</v>
      </c>
      <c r="S4812" s="186">
        <v>0</v>
      </c>
      <c r="T4812" s="188">
        <v>3</v>
      </c>
    </row>
    <row r="4813" spans="1:20" s="178" customFormat="1" ht="12.75" customHeight="1" x14ac:dyDescent="0.2">
      <c r="A4813" s="182">
        <v>70</v>
      </c>
      <c r="B4813" s="184" t="s">
        <v>76</v>
      </c>
      <c r="C4813" s="181">
        <v>1</v>
      </c>
      <c r="D4813" s="183">
        <v>44409</v>
      </c>
      <c r="E4813" s="182">
        <v>8</v>
      </c>
      <c r="F4813" s="182" t="s">
        <v>54</v>
      </c>
      <c r="G4813" s="182">
        <v>2021</v>
      </c>
      <c r="H4813" s="186">
        <v>1</v>
      </c>
      <c r="I4813" s="181">
        <v>301</v>
      </c>
      <c r="J4813" s="189" t="s">
        <v>1328</v>
      </c>
      <c r="K4813" s="187">
        <v>82.16</v>
      </c>
      <c r="L4813" s="185" t="s">
        <v>64</v>
      </c>
      <c r="M4813" s="179" t="s">
        <v>1308</v>
      </c>
      <c r="N4813" s="191" t="s">
        <v>1309</v>
      </c>
      <c r="O4813" s="190" t="s">
        <v>1309</v>
      </c>
      <c r="P4813" s="180" t="s">
        <v>1330</v>
      </c>
      <c r="Q4813" s="180" t="s">
        <v>1325</v>
      </c>
      <c r="R4813" s="186">
        <v>0</v>
      </c>
      <c r="S4813" s="186">
        <v>0</v>
      </c>
      <c r="T4813" s="188">
        <v>1</v>
      </c>
    </row>
    <row r="4814" spans="1:20" s="178" customFormat="1" ht="12.75" customHeight="1" x14ac:dyDescent="0.2">
      <c r="A4814" s="182">
        <v>67</v>
      </c>
      <c r="B4814" s="184" t="s">
        <v>77</v>
      </c>
      <c r="C4814" s="181">
        <v>1</v>
      </c>
      <c r="D4814" s="183">
        <v>44409</v>
      </c>
      <c r="E4814" s="182">
        <v>8</v>
      </c>
      <c r="F4814" s="182" t="s">
        <v>54</v>
      </c>
      <c r="G4814" s="182">
        <v>2021</v>
      </c>
      <c r="H4814" s="186">
        <v>2</v>
      </c>
      <c r="I4814" s="181">
        <v>301</v>
      </c>
      <c r="J4814" s="189" t="s">
        <v>1328</v>
      </c>
      <c r="K4814" s="187">
        <v>149.27000000000001</v>
      </c>
      <c r="L4814" s="185" t="s">
        <v>64</v>
      </c>
      <c r="M4814" s="179" t="s">
        <v>1308</v>
      </c>
      <c r="N4814" s="191" t="s">
        <v>1309</v>
      </c>
      <c r="O4814" s="190" t="s">
        <v>1309</v>
      </c>
      <c r="P4814" s="180" t="s">
        <v>1330</v>
      </c>
      <c r="Q4814" s="180" t="s">
        <v>1325</v>
      </c>
      <c r="R4814" s="186">
        <v>0</v>
      </c>
      <c r="S4814" s="186">
        <v>0</v>
      </c>
      <c r="T4814" s="188">
        <v>2</v>
      </c>
    </row>
    <row r="4815" spans="1:20" s="178" customFormat="1" ht="12.75" customHeight="1" x14ac:dyDescent="0.2">
      <c r="A4815" s="182">
        <v>92</v>
      </c>
      <c r="B4815" s="184" t="s">
        <v>78</v>
      </c>
      <c r="C4815" s="181">
        <v>1</v>
      </c>
      <c r="D4815" s="183">
        <v>44409</v>
      </c>
      <c r="E4815" s="182">
        <v>8</v>
      </c>
      <c r="F4815" s="182" t="s">
        <v>54</v>
      </c>
      <c r="G4815" s="182">
        <v>2021</v>
      </c>
      <c r="H4815" s="186">
        <v>2</v>
      </c>
      <c r="I4815" s="181">
        <v>301</v>
      </c>
      <c r="J4815" s="189" t="s">
        <v>1328</v>
      </c>
      <c r="K4815" s="187">
        <v>230.05</v>
      </c>
      <c r="L4815" s="185" t="s">
        <v>64</v>
      </c>
      <c r="M4815" s="179" t="s">
        <v>1308</v>
      </c>
      <c r="N4815" s="191" t="s">
        <v>1309</v>
      </c>
      <c r="O4815" s="190" t="s">
        <v>1309</v>
      </c>
      <c r="P4815" s="180" t="s">
        <v>1330</v>
      </c>
      <c r="Q4815" s="180" t="s">
        <v>1325</v>
      </c>
      <c r="R4815" s="186">
        <v>0</v>
      </c>
      <c r="S4815" s="186">
        <v>0</v>
      </c>
      <c r="T4815" s="188">
        <v>2</v>
      </c>
    </row>
    <row r="4816" spans="1:20" s="178" customFormat="1" ht="12.75" customHeight="1" x14ac:dyDescent="0.2">
      <c r="A4816" s="182">
        <v>58</v>
      </c>
      <c r="B4816" s="184" t="s">
        <v>79</v>
      </c>
      <c r="C4816" s="181">
        <v>1</v>
      </c>
      <c r="D4816" s="183">
        <v>44409</v>
      </c>
      <c r="E4816" s="182">
        <v>8</v>
      </c>
      <c r="F4816" s="182" t="s">
        <v>54</v>
      </c>
      <c r="G4816" s="182">
        <v>2021</v>
      </c>
      <c r="H4816" s="186">
        <v>1</v>
      </c>
      <c r="I4816" s="181">
        <v>301</v>
      </c>
      <c r="J4816" s="189" t="s">
        <v>1328</v>
      </c>
      <c r="K4816" s="187">
        <v>99.78</v>
      </c>
      <c r="L4816" s="185" t="s">
        <v>64</v>
      </c>
      <c r="M4816" s="179" t="s">
        <v>1308</v>
      </c>
      <c r="N4816" s="191" t="s">
        <v>1309</v>
      </c>
      <c r="O4816" s="190" t="s">
        <v>1309</v>
      </c>
      <c r="P4816" s="180" t="s">
        <v>1330</v>
      </c>
      <c r="Q4816" s="180" t="s">
        <v>1325</v>
      </c>
      <c r="R4816" s="186">
        <v>0</v>
      </c>
      <c r="S4816" s="186">
        <v>0</v>
      </c>
      <c r="T4816" s="188">
        <v>1</v>
      </c>
    </row>
    <row r="4817" spans="1:20" s="178" customFormat="1" ht="12.75" customHeight="1" x14ac:dyDescent="0.2">
      <c r="A4817" s="182">
        <v>130</v>
      </c>
      <c r="B4817" s="184" t="s">
        <v>80</v>
      </c>
      <c r="C4817" s="181">
        <v>1</v>
      </c>
      <c r="D4817" s="183">
        <v>44409</v>
      </c>
      <c r="E4817" s="182">
        <v>8</v>
      </c>
      <c r="F4817" s="182" t="s">
        <v>54</v>
      </c>
      <c r="G4817" s="182">
        <v>2021</v>
      </c>
      <c r="H4817" s="186">
        <v>1</v>
      </c>
      <c r="I4817" s="181">
        <v>301</v>
      </c>
      <c r="J4817" s="189" t="s">
        <v>1328</v>
      </c>
      <c r="K4817" s="187">
        <v>60.25</v>
      </c>
      <c r="L4817" s="185" t="s">
        <v>64</v>
      </c>
      <c r="M4817" s="179" t="s">
        <v>1308</v>
      </c>
      <c r="N4817" s="191" t="s">
        <v>1309</v>
      </c>
      <c r="O4817" s="190" t="s">
        <v>1309</v>
      </c>
      <c r="P4817" s="180" t="s">
        <v>1330</v>
      </c>
      <c r="Q4817" s="180" t="s">
        <v>1325</v>
      </c>
      <c r="R4817" s="186">
        <v>0</v>
      </c>
      <c r="S4817" s="186">
        <v>0</v>
      </c>
      <c r="T4817" s="188">
        <v>1</v>
      </c>
    </row>
    <row r="4818" spans="1:20" s="178" customFormat="1" ht="12.75" customHeight="1" x14ac:dyDescent="0.2">
      <c r="A4818" s="182">
        <v>15</v>
      </c>
      <c r="B4818" s="184" t="s">
        <v>81</v>
      </c>
      <c r="C4818" s="181">
        <v>1</v>
      </c>
      <c r="D4818" s="183">
        <v>44409</v>
      </c>
      <c r="E4818" s="182">
        <v>8</v>
      </c>
      <c r="F4818" s="182" t="s">
        <v>54</v>
      </c>
      <c r="G4818" s="182">
        <v>2021</v>
      </c>
      <c r="H4818" s="186">
        <v>3</v>
      </c>
      <c r="I4818" s="181">
        <v>301</v>
      </c>
      <c r="J4818" s="189" t="s">
        <v>1328</v>
      </c>
      <c r="K4818" s="187">
        <v>272.98</v>
      </c>
      <c r="L4818" s="185" t="s">
        <v>64</v>
      </c>
      <c r="M4818" s="179" t="s">
        <v>1308</v>
      </c>
      <c r="N4818" s="191" t="s">
        <v>1309</v>
      </c>
      <c r="O4818" s="190" t="s">
        <v>1309</v>
      </c>
      <c r="P4818" s="180" t="s">
        <v>1330</v>
      </c>
      <c r="Q4818" s="180" t="s">
        <v>1325</v>
      </c>
      <c r="R4818" s="186">
        <v>0</v>
      </c>
      <c r="S4818" s="186">
        <v>0</v>
      </c>
      <c r="T4818" s="188">
        <v>3</v>
      </c>
    </row>
    <row r="4819" spans="1:20" s="178" customFormat="1" ht="12.75" customHeight="1" x14ac:dyDescent="0.2">
      <c r="A4819" s="182">
        <v>68</v>
      </c>
      <c r="B4819" s="184" t="s">
        <v>82</v>
      </c>
      <c r="C4819" s="181">
        <v>1</v>
      </c>
      <c r="D4819" s="183">
        <v>44409</v>
      </c>
      <c r="E4819" s="182">
        <v>8</v>
      </c>
      <c r="F4819" s="182" t="s">
        <v>54</v>
      </c>
      <c r="G4819" s="182">
        <v>2021</v>
      </c>
      <c r="H4819" s="186">
        <v>2</v>
      </c>
      <c r="I4819" s="181">
        <v>301</v>
      </c>
      <c r="J4819" s="189" t="s">
        <v>1328</v>
      </c>
      <c r="K4819" s="187">
        <v>181.78</v>
      </c>
      <c r="L4819" s="185" t="s">
        <v>64</v>
      </c>
      <c r="M4819" s="179" t="s">
        <v>1308</v>
      </c>
      <c r="N4819" s="191" t="s">
        <v>1309</v>
      </c>
      <c r="O4819" s="190" t="s">
        <v>1309</v>
      </c>
      <c r="P4819" s="180" t="s">
        <v>1330</v>
      </c>
      <c r="Q4819" s="180" t="s">
        <v>1325</v>
      </c>
      <c r="R4819" s="186">
        <v>0</v>
      </c>
      <c r="S4819" s="186">
        <v>0</v>
      </c>
      <c r="T4819" s="188">
        <v>2</v>
      </c>
    </row>
    <row r="4820" spans="1:20" s="178" customFormat="1" ht="12.75" customHeight="1" x14ac:dyDescent="0.2">
      <c r="A4820" s="182" t="s">
        <v>1275</v>
      </c>
      <c r="B4820" s="184" t="s">
        <v>83</v>
      </c>
      <c r="C4820" s="181">
        <v>1</v>
      </c>
      <c r="D4820" s="183">
        <v>44409</v>
      </c>
      <c r="E4820" s="182">
        <v>8</v>
      </c>
      <c r="F4820" s="182" t="s">
        <v>54</v>
      </c>
      <c r="G4820" s="182">
        <v>2021</v>
      </c>
      <c r="H4820" s="186">
        <v>2</v>
      </c>
      <c r="I4820" s="181">
        <v>301</v>
      </c>
      <c r="J4820" s="189" t="s">
        <v>1328</v>
      </c>
      <c r="K4820" s="187">
        <v>163.47999999999999</v>
      </c>
      <c r="L4820" s="185" t="s">
        <v>64</v>
      </c>
      <c r="M4820" s="179" t="s">
        <v>1308</v>
      </c>
      <c r="N4820" s="191" t="s">
        <v>1309</v>
      </c>
      <c r="O4820" s="190" t="s">
        <v>1309</v>
      </c>
      <c r="P4820" s="180" t="s">
        <v>1330</v>
      </c>
      <c r="Q4820" s="180" t="s">
        <v>1325</v>
      </c>
      <c r="R4820" s="186">
        <v>0</v>
      </c>
      <c r="S4820" s="186">
        <v>0</v>
      </c>
      <c r="T4820" s="188">
        <v>2</v>
      </c>
    </row>
    <row r="4821" spans="1:20" s="178" customFormat="1" ht="12.75" customHeight="1" x14ac:dyDescent="0.2">
      <c r="A4821" s="182" t="s">
        <v>1262</v>
      </c>
      <c r="B4821" s="184" t="s">
        <v>84</v>
      </c>
      <c r="C4821" s="181">
        <v>1</v>
      </c>
      <c r="D4821" s="183">
        <v>44409</v>
      </c>
      <c r="E4821" s="182">
        <v>8</v>
      </c>
      <c r="F4821" s="182" t="s">
        <v>54</v>
      </c>
      <c r="G4821" s="182">
        <v>2021</v>
      </c>
      <c r="H4821" s="186">
        <v>2</v>
      </c>
      <c r="I4821" s="181">
        <v>301</v>
      </c>
      <c r="J4821" s="189" t="s">
        <v>1328</v>
      </c>
      <c r="K4821" s="187">
        <v>96.68</v>
      </c>
      <c r="L4821" s="185" t="s">
        <v>64</v>
      </c>
      <c r="M4821" s="179" t="s">
        <v>1308</v>
      </c>
      <c r="N4821" s="191" t="s">
        <v>1309</v>
      </c>
      <c r="O4821" s="190" t="s">
        <v>1309</v>
      </c>
      <c r="P4821" s="180" t="s">
        <v>1330</v>
      </c>
      <c r="Q4821" s="180" t="s">
        <v>1325</v>
      </c>
      <c r="R4821" s="186">
        <v>0</v>
      </c>
      <c r="S4821" s="186">
        <v>0</v>
      </c>
      <c r="T4821" s="188">
        <v>2</v>
      </c>
    </row>
    <row r="4822" spans="1:20" s="178" customFormat="1" ht="12.75" customHeight="1" x14ac:dyDescent="0.2">
      <c r="A4822" s="182">
        <v>62</v>
      </c>
      <c r="B4822" s="184" t="s">
        <v>85</v>
      </c>
      <c r="C4822" s="181">
        <v>1</v>
      </c>
      <c r="D4822" s="183">
        <v>44409</v>
      </c>
      <c r="E4822" s="182">
        <v>8</v>
      </c>
      <c r="F4822" s="182" t="s">
        <v>54</v>
      </c>
      <c r="G4822" s="182">
        <v>2021</v>
      </c>
      <c r="H4822" s="186">
        <v>1</v>
      </c>
      <c r="I4822" s="181">
        <v>301</v>
      </c>
      <c r="J4822" s="189" t="s">
        <v>1328</v>
      </c>
      <c r="K4822" s="187">
        <v>131.65</v>
      </c>
      <c r="L4822" s="185" t="s">
        <v>64</v>
      </c>
      <c r="M4822" s="179" t="s">
        <v>1308</v>
      </c>
      <c r="N4822" s="191" t="s">
        <v>1309</v>
      </c>
      <c r="O4822" s="190" t="s">
        <v>1309</v>
      </c>
      <c r="P4822" s="180" t="s">
        <v>1330</v>
      </c>
      <c r="Q4822" s="180" t="s">
        <v>1325</v>
      </c>
      <c r="R4822" s="186">
        <v>0</v>
      </c>
      <c r="S4822" s="186">
        <v>0</v>
      </c>
      <c r="T4822" s="188">
        <v>1</v>
      </c>
    </row>
    <row r="4823" spans="1:20" s="178" customFormat="1" ht="12.75" customHeight="1" x14ac:dyDescent="0.2">
      <c r="A4823" s="182" t="s">
        <v>1270</v>
      </c>
      <c r="B4823" s="184" t="s">
        <v>86</v>
      </c>
      <c r="C4823" s="181">
        <v>1</v>
      </c>
      <c r="D4823" s="183">
        <v>44409</v>
      </c>
      <c r="E4823" s="182">
        <v>8</v>
      </c>
      <c r="F4823" s="182" t="s">
        <v>54</v>
      </c>
      <c r="G4823" s="182">
        <v>2021</v>
      </c>
      <c r="H4823" s="186">
        <v>3</v>
      </c>
      <c r="I4823" s="181">
        <v>301</v>
      </c>
      <c r="J4823" s="189" t="s">
        <v>1328</v>
      </c>
      <c r="K4823" s="187">
        <v>195.56</v>
      </c>
      <c r="L4823" s="185" t="s">
        <v>64</v>
      </c>
      <c r="M4823" s="179" t="s">
        <v>1308</v>
      </c>
      <c r="N4823" s="191" t="s">
        <v>1309</v>
      </c>
      <c r="O4823" s="190" t="s">
        <v>1309</v>
      </c>
      <c r="P4823" s="180" t="s">
        <v>1330</v>
      </c>
      <c r="Q4823" s="180" t="s">
        <v>1325</v>
      </c>
      <c r="R4823" s="186">
        <v>0</v>
      </c>
      <c r="S4823" s="186">
        <v>0</v>
      </c>
      <c r="T4823" s="188">
        <v>3</v>
      </c>
    </row>
    <row r="4824" spans="1:20" s="178" customFormat="1" ht="12.75" customHeight="1" x14ac:dyDescent="0.2">
      <c r="A4824" s="182" t="s">
        <v>1278</v>
      </c>
      <c r="B4824" s="184" t="s">
        <v>87</v>
      </c>
      <c r="C4824" s="181">
        <v>1</v>
      </c>
      <c r="D4824" s="183">
        <v>44409</v>
      </c>
      <c r="E4824" s="182">
        <v>8</v>
      </c>
      <c r="F4824" s="182" t="s">
        <v>54</v>
      </c>
      <c r="G4824" s="182">
        <v>2021</v>
      </c>
      <c r="H4824" s="186">
        <v>4</v>
      </c>
      <c r="I4824" s="181">
        <v>301</v>
      </c>
      <c r="J4824" s="189" t="s">
        <v>1328</v>
      </c>
      <c r="K4824" s="187">
        <v>313.79000000000002</v>
      </c>
      <c r="L4824" s="185" t="s">
        <v>64</v>
      </c>
      <c r="M4824" s="179" t="s">
        <v>1308</v>
      </c>
      <c r="N4824" s="191" t="s">
        <v>1309</v>
      </c>
      <c r="O4824" s="190" t="s">
        <v>1309</v>
      </c>
      <c r="P4824" s="180" t="s">
        <v>1330</v>
      </c>
      <c r="Q4824" s="180" t="s">
        <v>1325</v>
      </c>
      <c r="R4824" s="186">
        <v>0</v>
      </c>
      <c r="S4824" s="186">
        <v>0</v>
      </c>
      <c r="T4824" s="188">
        <v>4</v>
      </c>
    </row>
    <row r="4825" spans="1:20" s="178" customFormat="1" ht="12.75" customHeight="1" x14ac:dyDescent="0.2">
      <c r="A4825" s="182">
        <v>310</v>
      </c>
      <c r="B4825" s="184" t="s">
        <v>1349</v>
      </c>
      <c r="C4825" s="181">
        <v>1</v>
      </c>
      <c r="D4825" s="183">
        <v>44409</v>
      </c>
      <c r="E4825" s="182">
        <v>8</v>
      </c>
      <c r="F4825" s="182" t="s">
        <v>54</v>
      </c>
      <c r="G4825" s="182">
        <v>2021</v>
      </c>
      <c r="H4825" s="186">
        <v>1</v>
      </c>
      <c r="I4825" s="181">
        <v>301</v>
      </c>
      <c r="J4825" s="189" t="s">
        <v>1328</v>
      </c>
      <c r="K4825" s="187">
        <v>111.2</v>
      </c>
      <c r="L4825" s="185" t="s">
        <v>64</v>
      </c>
      <c r="M4825" s="179" t="s">
        <v>1308</v>
      </c>
      <c r="N4825" s="191" t="s">
        <v>1309</v>
      </c>
      <c r="O4825" s="190" t="s">
        <v>1309</v>
      </c>
      <c r="P4825" s="180" t="s">
        <v>1330</v>
      </c>
      <c r="Q4825" s="180" t="s">
        <v>1325</v>
      </c>
      <c r="R4825" s="186">
        <v>0</v>
      </c>
      <c r="S4825" s="186">
        <v>0</v>
      </c>
      <c r="T4825" s="188">
        <v>1</v>
      </c>
    </row>
    <row r="4826" spans="1:20" s="178" customFormat="1" ht="12.75" customHeight="1" x14ac:dyDescent="0.2">
      <c r="A4826" s="182">
        <v>225</v>
      </c>
      <c r="B4826" s="184" t="s">
        <v>1347</v>
      </c>
      <c r="C4826" s="181">
        <v>1</v>
      </c>
      <c r="D4826" s="183">
        <v>44409</v>
      </c>
      <c r="E4826" s="182">
        <v>8</v>
      </c>
      <c r="F4826" s="182" t="s">
        <v>54</v>
      </c>
      <c r="G4826" s="182">
        <v>2021</v>
      </c>
      <c r="H4826" s="186">
        <v>1</v>
      </c>
      <c r="I4826" s="181">
        <v>301</v>
      </c>
      <c r="J4826" s="189" t="s">
        <v>1328</v>
      </c>
      <c r="K4826" s="187">
        <v>72.150000000000006</v>
      </c>
      <c r="L4826" s="185" t="s">
        <v>64</v>
      </c>
      <c r="M4826" s="179" t="s">
        <v>1308</v>
      </c>
      <c r="N4826" s="191" t="s">
        <v>1309</v>
      </c>
      <c r="O4826" s="190" t="s">
        <v>1309</v>
      </c>
      <c r="P4826" s="180" t="s">
        <v>1330</v>
      </c>
      <c r="Q4826" s="180" t="s">
        <v>1325</v>
      </c>
      <c r="R4826" s="186">
        <v>0</v>
      </c>
      <c r="S4826" s="186">
        <v>0</v>
      </c>
      <c r="T4826" s="188">
        <v>1</v>
      </c>
    </row>
    <row r="4827" spans="1:20" s="178" customFormat="1" ht="12.75" customHeight="1" x14ac:dyDescent="0.2">
      <c r="A4827" s="182">
        <v>255</v>
      </c>
      <c r="B4827" s="184" t="s">
        <v>1348</v>
      </c>
      <c r="C4827" s="181">
        <v>1</v>
      </c>
      <c r="D4827" s="183">
        <v>44409</v>
      </c>
      <c r="E4827" s="182">
        <v>8</v>
      </c>
      <c r="F4827" s="182" t="s">
        <v>54</v>
      </c>
      <c r="G4827" s="182">
        <v>2021</v>
      </c>
      <c r="H4827" s="186">
        <v>1</v>
      </c>
      <c r="I4827" s="181">
        <v>301</v>
      </c>
      <c r="J4827" s="189" t="s">
        <v>1328</v>
      </c>
      <c r="K4827" s="187">
        <v>74.790000000000006</v>
      </c>
      <c r="L4827" s="185" t="s">
        <v>64</v>
      </c>
      <c r="M4827" s="179" t="s">
        <v>1308</v>
      </c>
      <c r="N4827" s="191" t="s">
        <v>1309</v>
      </c>
      <c r="O4827" s="190" t="s">
        <v>1309</v>
      </c>
      <c r="P4827" s="180" t="s">
        <v>1330</v>
      </c>
      <c r="Q4827" s="180" t="s">
        <v>1325</v>
      </c>
      <c r="R4827" s="186">
        <v>0</v>
      </c>
      <c r="S4827" s="186">
        <v>0</v>
      </c>
      <c r="T4827" s="188">
        <v>1</v>
      </c>
    </row>
    <row r="4828" spans="1:20" s="178" customFormat="1" ht="12.75" customHeight="1" x14ac:dyDescent="0.2">
      <c r="A4828" s="182">
        <v>18</v>
      </c>
      <c r="B4828" s="184" t="s">
        <v>63</v>
      </c>
      <c r="C4828" s="181">
        <v>1</v>
      </c>
      <c r="D4828" s="183">
        <v>44440</v>
      </c>
      <c r="E4828" s="182">
        <v>9</v>
      </c>
      <c r="F4828" s="182" t="s">
        <v>1240</v>
      </c>
      <c r="G4828" s="182">
        <v>2021</v>
      </c>
      <c r="H4828" s="186">
        <v>466</v>
      </c>
      <c r="I4828" s="181">
        <v>201</v>
      </c>
      <c r="J4828" s="189" t="s">
        <v>47</v>
      </c>
      <c r="K4828" s="187">
        <v>45657.9</v>
      </c>
      <c r="L4828" s="185" t="s">
        <v>64</v>
      </c>
      <c r="M4828" s="179" t="s">
        <v>1308</v>
      </c>
      <c r="N4828" s="191" t="s">
        <v>1309</v>
      </c>
      <c r="O4828" s="190" t="s">
        <v>1309</v>
      </c>
      <c r="P4828" s="180" t="s">
        <v>1310</v>
      </c>
      <c r="Q4828" s="180" t="s">
        <v>1313</v>
      </c>
      <c r="R4828" s="186">
        <v>0</v>
      </c>
      <c r="S4828" s="186">
        <v>11</v>
      </c>
      <c r="T4828" s="188">
        <v>575</v>
      </c>
    </row>
    <row r="4829" spans="1:20" s="178" customFormat="1" ht="12.75" customHeight="1" x14ac:dyDescent="0.2">
      <c r="A4829" s="182">
        <v>97</v>
      </c>
      <c r="B4829" s="184" t="s">
        <v>66</v>
      </c>
      <c r="C4829" s="181">
        <v>1</v>
      </c>
      <c r="D4829" s="183">
        <v>44440</v>
      </c>
      <c r="E4829" s="182">
        <v>9</v>
      </c>
      <c r="F4829" s="182" t="s">
        <v>1240</v>
      </c>
      <c r="G4829" s="182">
        <v>2021</v>
      </c>
      <c r="H4829" s="186">
        <v>38</v>
      </c>
      <c r="I4829" s="181">
        <v>201</v>
      </c>
      <c r="J4829" s="189" t="s">
        <v>47</v>
      </c>
      <c r="K4829" s="187">
        <v>3184</v>
      </c>
      <c r="L4829" s="185" t="s">
        <v>64</v>
      </c>
      <c r="M4829" s="179" t="s">
        <v>1308</v>
      </c>
      <c r="N4829" s="191" t="s">
        <v>1309</v>
      </c>
      <c r="O4829" s="190" t="s">
        <v>1309</v>
      </c>
      <c r="P4829" s="180" t="s">
        <v>1310</v>
      </c>
      <c r="Q4829" s="180" t="s">
        <v>1313</v>
      </c>
      <c r="R4829" s="186">
        <v>0</v>
      </c>
      <c r="S4829" s="186">
        <v>1</v>
      </c>
      <c r="T4829" s="188">
        <v>31</v>
      </c>
    </row>
    <row r="4830" spans="1:20" s="178" customFormat="1" ht="12.75" customHeight="1" x14ac:dyDescent="0.2">
      <c r="A4830" s="182">
        <v>85</v>
      </c>
      <c r="B4830" s="184" t="s">
        <v>67</v>
      </c>
      <c r="C4830" s="181">
        <v>1</v>
      </c>
      <c r="D4830" s="183">
        <v>44440</v>
      </c>
      <c r="E4830" s="182">
        <v>9</v>
      </c>
      <c r="F4830" s="182" t="s">
        <v>1240</v>
      </c>
      <c r="G4830" s="182">
        <v>2021</v>
      </c>
      <c r="H4830" s="186">
        <v>45</v>
      </c>
      <c r="I4830" s="181">
        <v>201</v>
      </c>
      <c r="J4830" s="189" t="s">
        <v>47</v>
      </c>
      <c r="K4830" s="187">
        <v>4154.7700000000004</v>
      </c>
      <c r="L4830" s="185" t="s">
        <v>64</v>
      </c>
      <c r="M4830" s="179" t="s">
        <v>1308</v>
      </c>
      <c r="N4830" s="191" t="s">
        <v>1309</v>
      </c>
      <c r="O4830" s="190" t="s">
        <v>1309</v>
      </c>
      <c r="P4830" s="180" t="s">
        <v>1310</v>
      </c>
      <c r="Q4830" s="180" t="s">
        <v>1313</v>
      </c>
      <c r="R4830" s="186">
        <v>0</v>
      </c>
      <c r="S4830" s="186">
        <v>1</v>
      </c>
      <c r="T4830" s="188">
        <v>44</v>
      </c>
    </row>
    <row r="4831" spans="1:20" s="178" customFormat="1" ht="12.75" customHeight="1" x14ac:dyDescent="0.2">
      <c r="A4831" s="182">
        <v>51</v>
      </c>
      <c r="B4831" s="184" t="s">
        <v>68</v>
      </c>
      <c r="C4831" s="181">
        <v>1</v>
      </c>
      <c r="D4831" s="183">
        <v>44440</v>
      </c>
      <c r="E4831" s="182">
        <v>9</v>
      </c>
      <c r="F4831" s="182" t="s">
        <v>1240</v>
      </c>
      <c r="G4831" s="182">
        <v>2021</v>
      </c>
      <c r="H4831" s="186">
        <v>61</v>
      </c>
      <c r="I4831" s="181">
        <v>201</v>
      </c>
      <c r="J4831" s="189" t="s">
        <v>47</v>
      </c>
      <c r="K4831" s="187">
        <v>5652.99</v>
      </c>
      <c r="L4831" s="185" t="s">
        <v>64</v>
      </c>
      <c r="M4831" s="179" t="s">
        <v>1308</v>
      </c>
      <c r="N4831" s="191" t="s">
        <v>1309</v>
      </c>
      <c r="O4831" s="190" t="s">
        <v>1309</v>
      </c>
      <c r="P4831" s="180" t="s">
        <v>1310</v>
      </c>
      <c r="Q4831" s="180" t="s">
        <v>1313</v>
      </c>
      <c r="R4831" s="186">
        <v>0</v>
      </c>
      <c r="S4831" s="186">
        <v>1</v>
      </c>
      <c r="T4831" s="188">
        <v>62</v>
      </c>
    </row>
    <row r="4832" spans="1:20" s="178" customFormat="1" ht="12.75" customHeight="1" x14ac:dyDescent="0.2">
      <c r="A4832" s="182">
        <v>83</v>
      </c>
      <c r="B4832" s="184" t="s">
        <v>69</v>
      </c>
      <c r="C4832" s="181">
        <v>1</v>
      </c>
      <c r="D4832" s="183">
        <v>44440</v>
      </c>
      <c r="E4832" s="182">
        <v>9</v>
      </c>
      <c r="F4832" s="182" t="s">
        <v>1240</v>
      </c>
      <c r="G4832" s="182">
        <v>2021</v>
      </c>
      <c r="H4832" s="186">
        <v>80</v>
      </c>
      <c r="I4832" s="181">
        <v>201</v>
      </c>
      <c r="J4832" s="189" t="s">
        <v>47</v>
      </c>
      <c r="K4832" s="187">
        <v>7249.38</v>
      </c>
      <c r="L4832" s="185" t="s">
        <v>64</v>
      </c>
      <c r="M4832" s="179" t="s">
        <v>1308</v>
      </c>
      <c r="N4832" s="191" t="s">
        <v>1309</v>
      </c>
      <c r="O4832" s="190" t="s">
        <v>1309</v>
      </c>
      <c r="P4832" s="180" t="s">
        <v>1310</v>
      </c>
      <c r="Q4832" s="180" t="s">
        <v>1313</v>
      </c>
      <c r="R4832" s="186">
        <v>0</v>
      </c>
      <c r="S4832" s="186">
        <v>2</v>
      </c>
      <c r="T4832" s="188">
        <v>88</v>
      </c>
    </row>
    <row r="4833" spans="1:20" s="178" customFormat="1" ht="12.75" customHeight="1" x14ac:dyDescent="0.2">
      <c r="A4833" s="182">
        <v>52</v>
      </c>
      <c r="B4833" s="184" t="s">
        <v>70</v>
      </c>
      <c r="C4833" s="181">
        <v>1</v>
      </c>
      <c r="D4833" s="183">
        <v>44440</v>
      </c>
      <c r="E4833" s="182">
        <v>9</v>
      </c>
      <c r="F4833" s="182" t="s">
        <v>1240</v>
      </c>
      <c r="G4833" s="182">
        <v>2021</v>
      </c>
      <c r="H4833" s="186">
        <v>74</v>
      </c>
      <c r="I4833" s="181">
        <v>201</v>
      </c>
      <c r="J4833" s="189" t="s">
        <v>47</v>
      </c>
      <c r="K4833" s="187">
        <v>6766.97</v>
      </c>
      <c r="L4833" s="185" t="s">
        <v>64</v>
      </c>
      <c r="M4833" s="179" t="s">
        <v>1308</v>
      </c>
      <c r="N4833" s="191" t="s">
        <v>1309</v>
      </c>
      <c r="O4833" s="190" t="s">
        <v>1309</v>
      </c>
      <c r="P4833" s="180" t="s">
        <v>1310</v>
      </c>
      <c r="Q4833" s="180" t="s">
        <v>1313</v>
      </c>
      <c r="R4833" s="186">
        <v>0</v>
      </c>
      <c r="S4833" s="186">
        <v>2</v>
      </c>
      <c r="T4833" s="188">
        <v>67</v>
      </c>
    </row>
    <row r="4834" spans="1:20" s="178" customFormat="1" ht="12.75" customHeight="1" x14ac:dyDescent="0.2">
      <c r="A4834" s="182">
        <v>90</v>
      </c>
      <c r="B4834" s="184" t="s">
        <v>72</v>
      </c>
      <c r="C4834" s="181">
        <v>1</v>
      </c>
      <c r="D4834" s="183">
        <v>44440</v>
      </c>
      <c r="E4834" s="182">
        <v>9</v>
      </c>
      <c r="F4834" s="182" t="s">
        <v>1240</v>
      </c>
      <c r="G4834" s="182">
        <v>2021</v>
      </c>
      <c r="H4834" s="186">
        <v>90</v>
      </c>
      <c r="I4834" s="181">
        <v>201</v>
      </c>
      <c r="J4834" s="189" t="s">
        <v>47</v>
      </c>
      <c r="K4834" s="187">
        <v>7827.85</v>
      </c>
      <c r="L4834" s="185" t="s">
        <v>64</v>
      </c>
      <c r="M4834" s="179" t="s">
        <v>1308</v>
      </c>
      <c r="N4834" s="191" t="s">
        <v>1309</v>
      </c>
      <c r="O4834" s="190" t="s">
        <v>1309</v>
      </c>
      <c r="P4834" s="180" t="s">
        <v>1310</v>
      </c>
      <c r="Q4834" s="180" t="s">
        <v>1313</v>
      </c>
      <c r="R4834" s="186">
        <v>0</v>
      </c>
      <c r="S4834" s="186">
        <v>2</v>
      </c>
      <c r="T4834" s="188">
        <v>80</v>
      </c>
    </row>
    <row r="4835" spans="1:20" s="178" customFormat="1" ht="12.75" customHeight="1" x14ac:dyDescent="0.2">
      <c r="A4835" s="182">
        <v>25</v>
      </c>
      <c r="B4835" s="184" t="s">
        <v>73</v>
      </c>
      <c r="C4835" s="181">
        <v>1</v>
      </c>
      <c r="D4835" s="183">
        <v>44440</v>
      </c>
      <c r="E4835" s="182">
        <v>9</v>
      </c>
      <c r="F4835" s="182" t="s">
        <v>1240</v>
      </c>
      <c r="G4835" s="182">
        <v>2021</v>
      </c>
      <c r="H4835" s="186">
        <v>35</v>
      </c>
      <c r="I4835" s="181">
        <v>201</v>
      </c>
      <c r="J4835" s="189" t="s">
        <v>47</v>
      </c>
      <c r="K4835" s="187">
        <v>3142.08</v>
      </c>
      <c r="L4835" s="185" t="s">
        <v>64</v>
      </c>
      <c r="M4835" s="179" t="s">
        <v>1308</v>
      </c>
      <c r="N4835" s="191" t="s">
        <v>1309</v>
      </c>
      <c r="O4835" s="190" t="s">
        <v>1309</v>
      </c>
      <c r="P4835" s="180" t="s">
        <v>1310</v>
      </c>
      <c r="Q4835" s="180" t="s">
        <v>1313</v>
      </c>
      <c r="R4835" s="186">
        <v>0</v>
      </c>
      <c r="S4835" s="186">
        <v>1</v>
      </c>
      <c r="T4835" s="188">
        <v>39</v>
      </c>
    </row>
    <row r="4836" spans="1:20" s="178" customFormat="1" ht="12.75" customHeight="1" x14ac:dyDescent="0.2">
      <c r="A4836" s="182">
        <v>102</v>
      </c>
      <c r="B4836" s="184" t="s">
        <v>74</v>
      </c>
      <c r="C4836" s="181">
        <v>1</v>
      </c>
      <c r="D4836" s="183">
        <v>44440</v>
      </c>
      <c r="E4836" s="182">
        <v>9</v>
      </c>
      <c r="F4836" s="182" t="s">
        <v>1240</v>
      </c>
      <c r="G4836" s="182">
        <v>2021</v>
      </c>
      <c r="H4836" s="186">
        <v>37</v>
      </c>
      <c r="I4836" s="181">
        <v>201</v>
      </c>
      <c r="J4836" s="189" t="s">
        <v>47</v>
      </c>
      <c r="K4836" s="187">
        <v>3244.34</v>
      </c>
      <c r="L4836" s="185" t="s">
        <v>64</v>
      </c>
      <c r="M4836" s="179" t="s">
        <v>1308</v>
      </c>
      <c r="N4836" s="191" t="s">
        <v>1309</v>
      </c>
      <c r="O4836" s="190" t="s">
        <v>1309</v>
      </c>
      <c r="P4836" s="180" t="s">
        <v>1310</v>
      </c>
      <c r="Q4836" s="180" t="s">
        <v>1313</v>
      </c>
      <c r="R4836" s="186">
        <v>0</v>
      </c>
      <c r="S4836" s="186">
        <v>1</v>
      </c>
      <c r="T4836" s="188">
        <v>35</v>
      </c>
    </row>
    <row r="4837" spans="1:20" s="178" customFormat="1" ht="12.75" customHeight="1" x14ac:dyDescent="0.2">
      <c r="A4837" s="182">
        <v>36</v>
      </c>
      <c r="B4837" s="184" t="s">
        <v>75</v>
      </c>
      <c r="C4837" s="181">
        <v>1</v>
      </c>
      <c r="D4837" s="183">
        <v>44440</v>
      </c>
      <c r="E4837" s="182">
        <v>9</v>
      </c>
      <c r="F4837" s="182" t="s">
        <v>1240</v>
      </c>
      <c r="G4837" s="182">
        <v>2021</v>
      </c>
      <c r="H4837" s="186">
        <v>84</v>
      </c>
      <c r="I4837" s="181">
        <v>201</v>
      </c>
      <c r="J4837" s="189" t="s">
        <v>47</v>
      </c>
      <c r="K4837" s="187">
        <v>7850.67</v>
      </c>
      <c r="L4837" s="185" t="s">
        <v>64</v>
      </c>
      <c r="M4837" s="179" t="s">
        <v>1308</v>
      </c>
      <c r="N4837" s="191" t="s">
        <v>1309</v>
      </c>
      <c r="O4837" s="190" t="s">
        <v>1309</v>
      </c>
      <c r="P4837" s="180" t="s">
        <v>1310</v>
      </c>
      <c r="Q4837" s="180" t="s">
        <v>1313</v>
      </c>
      <c r="R4837" s="186">
        <v>0</v>
      </c>
      <c r="S4837" s="186">
        <v>2</v>
      </c>
      <c r="T4837" s="188">
        <v>92</v>
      </c>
    </row>
    <row r="4838" spans="1:20" s="178" customFormat="1" ht="12.75" customHeight="1" x14ac:dyDescent="0.2">
      <c r="A4838" s="182">
        <v>70</v>
      </c>
      <c r="B4838" s="184" t="s">
        <v>76</v>
      </c>
      <c r="C4838" s="181">
        <v>1</v>
      </c>
      <c r="D4838" s="183">
        <v>44440</v>
      </c>
      <c r="E4838" s="182">
        <v>9</v>
      </c>
      <c r="F4838" s="182" t="s">
        <v>1240</v>
      </c>
      <c r="G4838" s="182">
        <v>2021</v>
      </c>
      <c r="H4838" s="186">
        <v>37</v>
      </c>
      <c r="I4838" s="181">
        <v>201</v>
      </c>
      <c r="J4838" s="189" t="s">
        <v>47</v>
      </c>
      <c r="K4838" s="187">
        <v>3845.43</v>
      </c>
      <c r="L4838" s="185" t="s">
        <v>64</v>
      </c>
      <c r="M4838" s="179" t="s">
        <v>1308</v>
      </c>
      <c r="N4838" s="191" t="s">
        <v>1309</v>
      </c>
      <c r="O4838" s="190" t="s">
        <v>1309</v>
      </c>
      <c r="P4838" s="180" t="s">
        <v>1310</v>
      </c>
      <c r="Q4838" s="180" t="s">
        <v>1313</v>
      </c>
      <c r="R4838" s="186">
        <v>0</v>
      </c>
      <c r="S4838" s="186">
        <v>1</v>
      </c>
      <c r="T4838" s="188">
        <v>38</v>
      </c>
    </row>
    <row r="4839" spans="1:20" s="178" customFormat="1" ht="12.75" customHeight="1" x14ac:dyDescent="0.2">
      <c r="A4839" s="182">
        <v>67</v>
      </c>
      <c r="B4839" s="184" t="s">
        <v>77</v>
      </c>
      <c r="C4839" s="181">
        <v>1</v>
      </c>
      <c r="D4839" s="183">
        <v>44440</v>
      </c>
      <c r="E4839" s="182">
        <v>9</v>
      </c>
      <c r="F4839" s="182" t="s">
        <v>1240</v>
      </c>
      <c r="G4839" s="182">
        <v>2021</v>
      </c>
      <c r="H4839" s="186">
        <v>90</v>
      </c>
      <c r="I4839" s="181">
        <v>201</v>
      </c>
      <c r="J4839" s="189" t="s">
        <v>47</v>
      </c>
      <c r="K4839" s="187">
        <v>7888.82</v>
      </c>
      <c r="L4839" s="185" t="s">
        <v>64</v>
      </c>
      <c r="M4839" s="179" t="s">
        <v>1308</v>
      </c>
      <c r="N4839" s="191" t="s">
        <v>1309</v>
      </c>
      <c r="O4839" s="190" t="s">
        <v>1309</v>
      </c>
      <c r="P4839" s="180" t="s">
        <v>1310</v>
      </c>
      <c r="Q4839" s="180" t="s">
        <v>1313</v>
      </c>
      <c r="R4839" s="186">
        <v>0</v>
      </c>
      <c r="S4839" s="186">
        <v>2</v>
      </c>
      <c r="T4839" s="188">
        <v>114</v>
      </c>
    </row>
    <row r="4840" spans="1:20" s="178" customFormat="1" ht="12.75" customHeight="1" x14ac:dyDescent="0.2">
      <c r="A4840" s="182">
        <v>92</v>
      </c>
      <c r="B4840" s="184" t="s">
        <v>78</v>
      </c>
      <c r="C4840" s="181">
        <v>1</v>
      </c>
      <c r="D4840" s="183">
        <v>44440</v>
      </c>
      <c r="E4840" s="182">
        <v>9</v>
      </c>
      <c r="F4840" s="182" t="s">
        <v>1240</v>
      </c>
      <c r="G4840" s="182">
        <v>2021</v>
      </c>
      <c r="H4840" s="186">
        <v>86</v>
      </c>
      <c r="I4840" s="181">
        <v>201</v>
      </c>
      <c r="J4840" s="189" t="s">
        <v>47</v>
      </c>
      <c r="K4840" s="187">
        <v>7480.78</v>
      </c>
      <c r="L4840" s="185" t="s">
        <v>64</v>
      </c>
      <c r="M4840" s="179" t="s">
        <v>1308</v>
      </c>
      <c r="N4840" s="191" t="s">
        <v>1309</v>
      </c>
      <c r="O4840" s="190" t="s">
        <v>1309</v>
      </c>
      <c r="P4840" s="180" t="s">
        <v>1310</v>
      </c>
      <c r="Q4840" s="180" t="s">
        <v>1313</v>
      </c>
      <c r="R4840" s="186">
        <v>0</v>
      </c>
      <c r="S4840" s="186">
        <v>2</v>
      </c>
      <c r="T4840" s="188">
        <v>106</v>
      </c>
    </row>
    <row r="4841" spans="1:20" s="178" customFormat="1" ht="12.75" customHeight="1" x14ac:dyDescent="0.2">
      <c r="A4841" s="182">
        <v>58</v>
      </c>
      <c r="B4841" s="184" t="s">
        <v>79</v>
      </c>
      <c r="C4841" s="181">
        <v>1</v>
      </c>
      <c r="D4841" s="183">
        <v>44440</v>
      </c>
      <c r="E4841" s="182">
        <v>9</v>
      </c>
      <c r="F4841" s="182" t="s">
        <v>1240</v>
      </c>
      <c r="G4841" s="182">
        <v>2021</v>
      </c>
      <c r="H4841" s="186">
        <v>43</v>
      </c>
      <c r="I4841" s="181">
        <v>201</v>
      </c>
      <c r="J4841" s="189" t="s">
        <v>47</v>
      </c>
      <c r="K4841" s="187">
        <v>3698.16</v>
      </c>
      <c r="L4841" s="185" t="s">
        <v>64</v>
      </c>
      <c r="M4841" s="179" t="s">
        <v>1308</v>
      </c>
      <c r="N4841" s="191" t="s">
        <v>1309</v>
      </c>
      <c r="O4841" s="190" t="s">
        <v>1309</v>
      </c>
      <c r="P4841" s="180" t="s">
        <v>1310</v>
      </c>
      <c r="Q4841" s="180" t="s">
        <v>1313</v>
      </c>
      <c r="R4841" s="186">
        <v>0</v>
      </c>
      <c r="S4841" s="186">
        <v>1</v>
      </c>
      <c r="T4841" s="188">
        <v>45</v>
      </c>
    </row>
    <row r="4842" spans="1:20" s="178" customFormat="1" ht="12.75" customHeight="1" x14ac:dyDescent="0.2">
      <c r="A4842" s="182">
        <v>130</v>
      </c>
      <c r="B4842" s="184" t="s">
        <v>80</v>
      </c>
      <c r="C4842" s="181">
        <v>1</v>
      </c>
      <c r="D4842" s="183">
        <v>44440</v>
      </c>
      <c r="E4842" s="182">
        <v>9</v>
      </c>
      <c r="F4842" s="182" t="s">
        <v>1240</v>
      </c>
      <c r="G4842" s="182">
        <v>2021</v>
      </c>
      <c r="H4842" s="186">
        <v>40</v>
      </c>
      <c r="I4842" s="181">
        <v>201</v>
      </c>
      <c r="J4842" s="189" t="s">
        <v>47</v>
      </c>
      <c r="K4842" s="187">
        <v>3501.5</v>
      </c>
      <c r="L4842" s="185" t="s">
        <v>64</v>
      </c>
      <c r="M4842" s="179" t="s">
        <v>1308</v>
      </c>
      <c r="N4842" s="191" t="s">
        <v>1309</v>
      </c>
      <c r="O4842" s="190" t="s">
        <v>1309</v>
      </c>
      <c r="P4842" s="180" t="s">
        <v>1310</v>
      </c>
      <c r="Q4842" s="180" t="s">
        <v>1313</v>
      </c>
      <c r="R4842" s="186">
        <v>0</v>
      </c>
      <c r="S4842" s="186">
        <v>1</v>
      </c>
      <c r="T4842" s="188">
        <v>46</v>
      </c>
    </row>
    <row r="4843" spans="1:20" s="178" customFormat="1" ht="12.75" customHeight="1" x14ac:dyDescent="0.2">
      <c r="A4843" s="182">
        <v>15</v>
      </c>
      <c r="B4843" s="184" t="s">
        <v>81</v>
      </c>
      <c r="C4843" s="181">
        <v>1</v>
      </c>
      <c r="D4843" s="183">
        <v>44440</v>
      </c>
      <c r="E4843" s="182">
        <v>9</v>
      </c>
      <c r="F4843" s="182" t="s">
        <v>1240</v>
      </c>
      <c r="G4843" s="182">
        <v>2021</v>
      </c>
      <c r="H4843" s="186">
        <v>66</v>
      </c>
      <c r="I4843" s="181">
        <v>201</v>
      </c>
      <c r="J4843" s="189" t="s">
        <v>47</v>
      </c>
      <c r="K4843" s="187">
        <v>4641.6000000000004</v>
      </c>
      <c r="L4843" s="185" t="s">
        <v>64</v>
      </c>
      <c r="M4843" s="179" t="s">
        <v>1308</v>
      </c>
      <c r="N4843" s="191" t="s">
        <v>1309</v>
      </c>
      <c r="O4843" s="190" t="s">
        <v>1309</v>
      </c>
      <c r="P4843" s="180" t="s">
        <v>1310</v>
      </c>
      <c r="Q4843" s="180" t="s">
        <v>1313</v>
      </c>
      <c r="R4843" s="186">
        <v>0</v>
      </c>
      <c r="S4843" s="186">
        <v>2</v>
      </c>
      <c r="T4843" s="188">
        <v>64</v>
      </c>
    </row>
    <row r="4844" spans="1:20" s="178" customFormat="1" ht="12.75" customHeight="1" x14ac:dyDescent="0.2">
      <c r="A4844" s="182">
        <v>68</v>
      </c>
      <c r="B4844" s="184" t="s">
        <v>82</v>
      </c>
      <c r="C4844" s="181">
        <v>1</v>
      </c>
      <c r="D4844" s="183">
        <v>44440</v>
      </c>
      <c r="E4844" s="182">
        <v>9</v>
      </c>
      <c r="F4844" s="182" t="s">
        <v>1240</v>
      </c>
      <c r="G4844" s="182">
        <v>2021</v>
      </c>
      <c r="H4844" s="186">
        <v>53</v>
      </c>
      <c r="I4844" s="181">
        <v>201</v>
      </c>
      <c r="J4844" s="189" t="s">
        <v>47</v>
      </c>
      <c r="K4844" s="187">
        <v>4211.3599999999997</v>
      </c>
      <c r="L4844" s="185" t="s">
        <v>64</v>
      </c>
      <c r="M4844" s="179" t="s">
        <v>1308</v>
      </c>
      <c r="N4844" s="191" t="s">
        <v>1309</v>
      </c>
      <c r="O4844" s="190" t="s">
        <v>1309</v>
      </c>
      <c r="P4844" s="180" t="s">
        <v>1310</v>
      </c>
      <c r="Q4844" s="180" t="s">
        <v>1313</v>
      </c>
      <c r="R4844" s="186">
        <v>0</v>
      </c>
      <c r="S4844" s="186">
        <v>1</v>
      </c>
      <c r="T4844" s="188">
        <v>55</v>
      </c>
    </row>
    <row r="4845" spans="1:20" s="178" customFormat="1" ht="12.75" customHeight="1" x14ac:dyDescent="0.2">
      <c r="A4845" s="182">
        <v>94</v>
      </c>
      <c r="B4845" s="184" t="s">
        <v>83</v>
      </c>
      <c r="C4845" s="181">
        <v>1</v>
      </c>
      <c r="D4845" s="183">
        <v>44440</v>
      </c>
      <c r="E4845" s="182">
        <v>9</v>
      </c>
      <c r="F4845" s="182" t="s">
        <v>1240</v>
      </c>
      <c r="G4845" s="182">
        <v>2021</v>
      </c>
      <c r="H4845" s="186">
        <v>100</v>
      </c>
      <c r="I4845" s="181">
        <v>201</v>
      </c>
      <c r="J4845" s="189" t="s">
        <v>47</v>
      </c>
      <c r="K4845" s="187">
        <v>8480.32</v>
      </c>
      <c r="L4845" s="185" t="s">
        <v>64</v>
      </c>
      <c r="M4845" s="179" t="s">
        <v>1308</v>
      </c>
      <c r="N4845" s="191" t="s">
        <v>1309</v>
      </c>
      <c r="O4845" s="190" t="s">
        <v>1309</v>
      </c>
      <c r="P4845" s="180" t="s">
        <v>1310</v>
      </c>
      <c r="Q4845" s="180" t="s">
        <v>1313</v>
      </c>
      <c r="R4845" s="186">
        <v>0</v>
      </c>
      <c r="S4845" s="186">
        <v>0</v>
      </c>
      <c r="T4845" s="188">
        <v>113</v>
      </c>
    </row>
    <row r="4846" spans="1:20" s="178" customFormat="1" ht="12.75" customHeight="1" x14ac:dyDescent="0.2">
      <c r="A4846" s="182">
        <v>88</v>
      </c>
      <c r="B4846" s="184" t="s">
        <v>84</v>
      </c>
      <c r="C4846" s="181">
        <v>1</v>
      </c>
      <c r="D4846" s="183">
        <v>44440</v>
      </c>
      <c r="E4846" s="182">
        <v>9</v>
      </c>
      <c r="F4846" s="182" t="s">
        <v>1240</v>
      </c>
      <c r="G4846" s="182">
        <v>2021</v>
      </c>
      <c r="H4846" s="186">
        <v>42</v>
      </c>
      <c r="I4846" s="181">
        <v>201</v>
      </c>
      <c r="J4846" s="189" t="s">
        <v>47</v>
      </c>
      <c r="K4846" s="187">
        <v>3429.4</v>
      </c>
      <c r="L4846" s="185" t="s">
        <v>64</v>
      </c>
      <c r="M4846" s="179" t="s">
        <v>1308</v>
      </c>
      <c r="N4846" s="191" t="s">
        <v>1309</v>
      </c>
      <c r="O4846" s="190" t="s">
        <v>1309</v>
      </c>
      <c r="P4846" s="180" t="s">
        <v>1310</v>
      </c>
      <c r="Q4846" s="180" t="s">
        <v>1313</v>
      </c>
      <c r="R4846" s="186">
        <v>0</v>
      </c>
      <c r="S4846" s="186">
        <v>1</v>
      </c>
      <c r="T4846" s="188">
        <v>35</v>
      </c>
    </row>
    <row r="4847" spans="1:20" s="178" customFormat="1" ht="12.75" customHeight="1" x14ac:dyDescent="0.2">
      <c r="A4847" s="182">
        <v>62</v>
      </c>
      <c r="B4847" s="184" t="s">
        <v>85</v>
      </c>
      <c r="C4847" s="181">
        <v>1</v>
      </c>
      <c r="D4847" s="183">
        <v>44440</v>
      </c>
      <c r="E4847" s="182">
        <v>9</v>
      </c>
      <c r="F4847" s="182" t="s">
        <v>1240</v>
      </c>
      <c r="G4847" s="182">
        <v>2021</v>
      </c>
      <c r="H4847" s="186">
        <v>52</v>
      </c>
      <c r="I4847" s="181">
        <v>201</v>
      </c>
      <c r="J4847" s="189" t="s">
        <v>47</v>
      </c>
      <c r="K4847" s="187">
        <v>4885.24</v>
      </c>
      <c r="L4847" s="185" t="s">
        <v>64</v>
      </c>
      <c r="M4847" s="179" t="s">
        <v>1308</v>
      </c>
      <c r="N4847" s="191" t="s">
        <v>1309</v>
      </c>
      <c r="O4847" s="190" t="s">
        <v>1309</v>
      </c>
      <c r="P4847" s="180" t="s">
        <v>1310</v>
      </c>
      <c r="Q4847" s="180" t="s">
        <v>1313</v>
      </c>
      <c r="R4847" s="186">
        <v>0</v>
      </c>
      <c r="S4847" s="186">
        <v>1</v>
      </c>
      <c r="T4847" s="188">
        <v>59</v>
      </c>
    </row>
    <row r="4848" spans="1:20" s="178" customFormat="1" ht="12.75" customHeight="1" x14ac:dyDescent="0.2">
      <c r="A4848" s="182">
        <v>91</v>
      </c>
      <c r="B4848" s="184" t="s">
        <v>86</v>
      </c>
      <c r="C4848" s="181">
        <v>1</v>
      </c>
      <c r="D4848" s="183">
        <v>44440</v>
      </c>
      <c r="E4848" s="182">
        <v>9</v>
      </c>
      <c r="F4848" s="182" t="s">
        <v>1240</v>
      </c>
      <c r="G4848" s="182">
        <v>2021</v>
      </c>
      <c r="H4848" s="186">
        <v>80</v>
      </c>
      <c r="I4848" s="181">
        <v>201</v>
      </c>
      <c r="J4848" s="189" t="s">
        <v>47</v>
      </c>
      <c r="K4848" s="187">
        <v>6211.46</v>
      </c>
      <c r="L4848" s="185" t="s">
        <v>64</v>
      </c>
      <c r="M4848" s="179" t="s">
        <v>1308</v>
      </c>
      <c r="N4848" s="191" t="s">
        <v>1309</v>
      </c>
      <c r="O4848" s="190" t="s">
        <v>1309</v>
      </c>
      <c r="P4848" s="180" t="s">
        <v>1310</v>
      </c>
      <c r="Q4848" s="180" t="s">
        <v>1313</v>
      </c>
      <c r="R4848" s="186">
        <v>0</v>
      </c>
      <c r="S4848" s="186">
        <v>0</v>
      </c>
      <c r="T4848" s="188">
        <v>73</v>
      </c>
    </row>
    <row r="4849" spans="1:20" s="178" customFormat="1" ht="12.75" customHeight="1" x14ac:dyDescent="0.2">
      <c r="A4849" s="182">
        <v>89</v>
      </c>
      <c r="B4849" s="184" t="s">
        <v>87</v>
      </c>
      <c r="C4849" s="181">
        <v>1</v>
      </c>
      <c r="D4849" s="183">
        <v>44440</v>
      </c>
      <c r="E4849" s="182">
        <v>9</v>
      </c>
      <c r="F4849" s="182" t="s">
        <v>1240</v>
      </c>
      <c r="G4849" s="182">
        <v>2021</v>
      </c>
      <c r="H4849" s="186">
        <v>84</v>
      </c>
      <c r="I4849" s="181">
        <v>201</v>
      </c>
      <c r="J4849" s="189" t="s">
        <v>47</v>
      </c>
      <c r="K4849" s="187">
        <v>7220.56</v>
      </c>
      <c r="L4849" s="185" t="s">
        <v>64</v>
      </c>
      <c r="M4849" s="179" t="s">
        <v>1308</v>
      </c>
      <c r="N4849" s="191" t="s">
        <v>1309</v>
      </c>
      <c r="O4849" s="190" t="s">
        <v>1309</v>
      </c>
      <c r="P4849" s="180" t="s">
        <v>1310</v>
      </c>
      <c r="Q4849" s="180" t="s">
        <v>1313</v>
      </c>
      <c r="R4849" s="186">
        <v>0</v>
      </c>
      <c r="S4849" s="186">
        <v>2</v>
      </c>
      <c r="T4849" s="188">
        <v>68</v>
      </c>
    </row>
    <row r="4850" spans="1:20" s="178" customFormat="1" ht="12.75" customHeight="1" x14ac:dyDescent="0.2">
      <c r="A4850" s="182">
        <v>310</v>
      </c>
      <c r="B4850" s="184" t="s">
        <v>1346</v>
      </c>
      <c r="C4850" s="181">
        <v>1</v>
      </c>
      <c r="D4850" s="183">
        <v>44440</v>
      </c>
      <c r="E4850" s="182">
        <v>9</v>
      </c>
      <c r="F4850" s="182" t="s">
        <v>1240</v>
      </c>
      <c r="G4850" s="182">
        <v>2021</v>
      </c>
      <c r="H4850" s="186">
        <v>49</v>
      </c>
      <c r="I4850" s="181">
        <v>201</v>
      </c>
      <c r="J4850" s="189" t="s">
        <v>47</v>
      </c>
      <c r="K4850" s="187">
        <v>4298.1499999999996</v>
      </c>
      <c r="L4850" s="185" t="s">
        <v>64</v>
      </c>
      <c r="M4850" s="179" t="s">
        <v>1308</v>
      </c>
      <c r="N4850" s="191" t="s">
        <v>1309</v>
      </c>
      <c r="O4850" s="190" t="s">
        <v>1309</v>
      </c>
      <c r="P4850" s="180" t="s">
        <v>1310</v>
      </c>
      <c r="Q4850" s="180" t="s">
        <v>1313</v>
      </c>
      <c r="R4850" s="186">
        <v>0</v>
      </c>
      <c r="S4850" s="186">
        <v>1</v>
      </c>
      <c r="T4850" s="188">
        <v>54</v>
      </c>
    </row>
    <row r="4851" spans="1:20" s="178" customFormat="1" ht="12.75" customHeight="1" x14ac:dyDescent="0.2">
      <c r="A4851" s="182">
        <v>225</v>
      </c>
      <c r="B4851" s="184" t="s">
        <v>1347</v>
      </c>
      <c r="C4851" s="181">
        <v>1</v>
      </c>
      <c r="D4851" s="183">
        <v>44440</v>
      </c>
      <c r="E4851" s="182">
        <v>9</v>
      </c>
      <c r="F4851" s="182" t="s">
        <v>1240</v>
      </c>
      <c r="G4851" s="182">
        <v>2021</v>
      </c>
      <c r="H4851" s="186">
        <v>33</v>
      </c>
      <c r="I4851" s="181">
        <v>201</v>
      </c>
      <c r="J4851" s="189" t="s">
        <v>47</v>
      </c>
      <c r="K4851" s="187">
        <v>2977.57</v>
      </c>
      <c r="L4851" s="185" t="s">
        <v>64</v>
      </c>
      <c r="M4851" s="179" t="s">
        <v>1308</v>
      </c>
      <c r="N4851" s="191" t="s">
        <v>1309</v>
      </c>
      <c r="O4851" s="190" t="s">
        <v>1309</v>
      </c>
      <c r="P4851" s="180" t="s">
        <v>1310</v>
      </c>
      <c r="Q4851" s="180" t="s">
        <v>1313</v>
      </c>
      <c r="R4851" s="186">
        <v>0</v>
      </c>
      <c r="S4851" s="186">
        <v>1</v>
      </c>
      <c r="T4851" s="188">
        <v>36</v>
      </c>
    </row>
    <row r="4852" spans="1:20" s="178" customFormat="1" ht="12.75" customHeight="1" x14ac:dyDescent="0.2">
      <c r="A4852" s="182">
        <v>255</v>
      </c>
      <c r="B4852" s="184" t="s">
        <v>1348</v>
      </c>
      <c r="C4852" s="181">
        <v>1</v>
      </c>
      <c r="D4852" s="183">
        <v>44440</v>
      </c>
      <c r="E4852" s="182">
        <v>9</v>
      </c>
      <c r="F4852" s="182" t="s">
        <v>1240</v>
      </c>
      <c r="G4852" s="182">
        <v>2021</v>
      </c>
      <c r="H4852" s="186">
        <v>33</v>
      </c>
      <c r="I4852" s="181">
        <v>201</v>
      </c>
      <c r="J4852" s="189" t="s">
        <v>47</v>
      </c>
      <c r="K4852" s="187">
        <v>2270.62</v>
      </c>
      <c r="L4852" s="185" t="s">
        <v>64</v>
      </c>
      <c r="M4852" s="179" t="s">
        <v>1308</v>
      </c>
      <c r="N4852" s="191" t="s">
        <v>1309</v>
      </c>
      <c r="O4852" s="190" t="s">
        <v>1309</v>
      </c>
      <c r="P4852" s="180" t="s">
        <v>1310</v>
      </c>
      <c r="Q4852" s="180" t="s">
        <v>1313</v>
      </c>
      <c r="R4852" s="186">
        <v>0</v>
      </c>
      <c r="S4852" s="186">
        <v>1</v>
      </c>
      <c r="T4852" s="188">
        <v>36</v>
      </c>
    </row>
    <row r="4853" spans="1:20" s="178" customFormat="1" ht="12.75" customHeight="1" x14ac:dyDescent="0.2">
      <c r="A4853" s="182">
        <v>80</v>
      </c>
      <c r="B4853" s="184" t="s">
        <v>3</v>
      </c>
      <c r="C4853" s="181">
        <v>1</v>
      </c>
      <c r="D4853" s="183">
        <v>44440</v>
      </c>
      <c r="E4853" s="182">
        <v>9</v>
      </c>
      <c r="F4853" s="182" t="s">
        <v>1240</v>
      </c>
      <c r="G4853" s="182">
        <v>2021</v>
      </c>
      <c r="H4853" s="186">
        <v>188</v>
      </c>
      <c r="I4853" s="181">
        <v>201</v>
      </c>
      <c r="J4853" s="189" t="s">
        <v>47</v>
      </c>
      <c r="K4853" s="187">
        <v>15458.16</v>
      </c>
      <c r="L4853" s="185" t="s">
        <v>1340</v>
      </c>
      <c r="M4853" s="179" t="s">
        <v>1308</v>
      </c>
      <c r="N4853" s="191" t="s">
        <v>1309</v>
      </c>
      <c r="O4853" s="190" t="s">
        <v>1309</v>
      </c>
      <c r="P4853" s="180" t="s">
        <v>1310</v>
      </c>
      <c r="Q4853" s="180" t="s">
        <v>1313</v>
      </c>
      <c r="R4853" s="186">
        <v>15</v>
      </c>
      <c r="S4853" s="186">
        <v>4</v>
      </c>
      <c r="T4853" s="188">
        <v>224</v>
      </c>
    </row>
    <row r="4854" spans="1:20" s="178" customFormat="1" ht="12.75" customHeight="1" x14ac:dyDescent="0.2">
      <c r="A4854" s="182">
        <v>104</v>
      </c>
      <c r="B4854" s="184" t="s">
        <v>4</v>
      </c>
      <c r="C4854" s="181">
        <v>1</v>
      </c>
      <c r="D4854" s="183">
        <v>44440</v>
      </c>
      <c r="E4854" s="182">
        <v>9</v>
      </c>
      <c r="F4854" s="182" t="s">
        <v>1240</v>
      </c>
      <c r="G4854" s="182">
        <v>2021</v>
      </c>
      <c r="H4854" s="186">
        <v>37</v>
      </c>
      <c r="I4854" s="181">
        <v>201</v>
      </c>
      <c r="J4854" s="189" t="s">
        <v>47</v>
      </c>
      <c r="K4854" s="187">
        <v>2650.31</v>
      </c>
      <c r="L4854" s="185" t="s">
        <v>1340</v>
      </c>
      <c r="M4854" s="179" t="s">
        <v>1308</v>
      </c>
      <c r="N4854" s="191" t="s">
        <v>1309</v>
      </c>
      <c r="O4854" s="190" t="s">
        <v>1309</v>
      </c>
      <c r="P4854" s="180" t="s">
        <v>1310</v>
      </c>
      <c r="Q4854" s="180" t="s">
        <v>1313</v>
      </c>
      <c r="R4854" s="186">
        <v>3</v>
      </c>
      <c r="S4854" s="186">
        <v>1</v>
      </c>
      <c r="T4854" s="188">
        <v>44</v>
      </c>
    </row>
    <row r="4855" spans="1:20" s="178" customFormat="1" ht="12.75" customHeight="1" x14ac:dyDescent="0.2">
      <c r="A4855" s="182">
        <v>79</v>
      </c>
      <c r="B4855" s="184" t="s">
        <v>5</v>
      </c>
      <c r="C4855" s="181">
        <v>1</v>
      </c>
      <c r="D4855" s="183">
        <v>44440</v>
      </c>
      <c r="E4855" s="182">
        <v>9</v>
      </c>
      <c r="F4855" s="182" t="s">
        <v>1240</v>
      </c>
      <c r="G4855" s="182">
        <v>2021</v>
      </c>
      <c r="H4855" s="186">
        <v>246</v>
      </c>
      <c r="I4855" s="181">
        <v>201</v>
      </c>
      <c r="J4855" s="189" t="s">
        <v>47</v>
      </c>
      <c r="K4855" s="187">
        <v>26282.13</v>
      </c>
      <c r="L4855" s="185" t="s">
        <v>1341</v>
      </c>
      <c r="M4855" s="179" t="s">
        <v>1308</v>
      </c>
      <c r="N4855" s="191" t="s">
        <v>1309</v>
      </c>
      <c r="O4855" s="190" t="s">
        <v>1309</v>
      </c>
      <c r="P4855" s="180" t="s">
        <v>1310</v>
      </c>
      <c r="Q4855" s="180" t="s">
        <v>1313</v>
      </c>
      <c r="R4855" s="186">
        <v>0</v>
      </c>
      <c r="S4855" s="186">
        <v>6</v>
      </c>
      <c r="T4855" s="188">
        <v>184</v>
      </c>
    </row>
    <row r="4856" spans="1:20" s="178" customFormat="1" ht="12.75" customHeight="1" x14ac:dyDescent="0.2">
      <c r="A4856" s="182" t="s">
        <v>1289</v>
      </c>
      <c r="B4856" s="184" t="s">
        <v>43</v>
      </c>
      <c r="C4856" s="181">
        <v>1</v>
      </c>
      <c r="D4856" s="183">
        <v>44440</v>
      </c>
      <c r="E4856" s="182">
        <v>9</v>
      </c>
      <c r="F4856" s="182" t="s">
        <v>1240</v>
      </c>
      <c r="G4856" s="182">
        <v>2021</v>
      </c>
      <c r="H4856" s="186">
        <v>3470</v>
      </c>
      <c r="I4856" s="181">
        <v>201</v>
      </c>
      <c r="J4856" s="189" t="s">
        <v>47</v>
      </c>
      <c r="K4856" s="187">
        <v>207811.4</v>
      </c>
      <c r="L4856" s="185" t="s">
        <v>62</v>
      </c>
      <c r="M4856" s="179" t="s">
        <v>1308</v>
      </c>
      <c r="N4856" s="191" t="s">
        <v>1309</v>
      </c>
      <c r="O4856" s="190" t="s">
        <v>1309</v>
      </c>
      <c r="P4856" s="180" t="s">
        <v>1310</v>
      </c>
      <c r="Q4856" s="180" t="s">
        <v>1313</v>
      </c>
      <c r="R4856" s="186">
        <v>271</v>
      </c>
      <c r="S4856" s="186">
        <v>80</v>
      </c>
      <c r="T4856" s="188">
        <v>4123</v>
      </c>
    </row>
    <row r="4857" spans="1:20" s="178" customFormat="1" ht="12.75" customHeight="1" x14ac:dyDescent="0.2">
      <c r="A4857" s="182" t="s">
        <v>1290</v>
      </c>
      <c r="B4857" s="184" t="s">
        <v>1243</v>
      </c>
      <c r="C4857" s="181">
        <v>1</v>
      </c>
      <c r="D4857" s="183">
        <v>44440</v>
      </c>
      <c r="E4857" s="182">
        <v>9</v>
      </c>
      <c r="F4857" s="182" t="s">
        <v>1240</v>
      </c>
      <c r="G4857" s="182">
        <v>2021</v>
      </c>
      <c r="H4857" s="186">
        <v>3162</v>
      </c>
      <c r="I4857" s="181">
        <v>201</v>
      </c>
      <c r="J4857" s="189" t="s">
        <v>47</v>
      </c>
      <c r="K4857" s="187">
        <v>210206.57</v>
      </c>
      <c r="L4857" s="185" t="s">
        <v>1337</v>
      </c>
      <c r="M4857" s="179" t="s">
        <v>1308</v>
      </c>
      <c r="N4857" s="191" t="s">
        <v>1309</v>
      </c>
      <c r="O4857" s="190" t="s">
        <v>1309</v>
      </c>
      <c r="P4857" s="180" t="s">
        <v>1310</v>
      </c>
      <c r="Q4857" s="180" t="s">
        <v>1313</v>
      </c>
      <c r="R4857" s="186">
        <v>247</v>
      </c>
      <c r="S4857" s="186">
        <v>73</v>
      </c>
      <c r="T4857" s="188">
        <v>3753</v>
      </c>
    </row>
    <row r="4858" spans="1:20" s="178" customFormat="1" ht="12.75" customHeight="1" x14ac:dyDescent="0.2">
      <c r="A4858" s="182" t="s">
        <v>1291</v>
      </c>
      <c r="B4858" s="184" t="s">
        <v>1244</v>
      </c>
      <c r="C4858" s="181">
        <v>1</v>
      </c>
      <c r="D4858" s="183">
        <v>44440</v>
      </c>
      <c r="E4858" s="182">
        <v>9</v>
      </c>
      <c r="F4858" s="182" t="s">
        <v>1240</v>
      </c>
      <c r="G4858" s="182">
        <v>2021</v>
      </c>
      <c r="H4858" s="186">
        <v>4913</v>
      </c>
      <c r="I4858" s="181">
        <v>201</v>
      </c>
      <c r="J4858" s="189" t="s">
        <v>47</v>
      </c>
      <c r="K4858" s="187">
        <v>302368.23</v>
      </c>
      <c r="L4858" s="185" t="s">
        <v>1337</v>
      </c>
      <c r="M4858" s="179" t="s">
        <v>1308</v>
      </c>
      <c r="N4858" s="191" t="s">
        <v>1309</v>
      </c>
      <c r="O4858" s="190" t="s">
        <v>1309</v>
      </c>
      <c r="P4858" s="180" t="s">
        <v>1310</v>
      </c>
      <c r="Q4858" s="180" t="s">
        <v>1313</v>
      </c>
      <c r="R4858" s="186">
        <v>384</v>
      </c>
      <c r="S4858" s="186">
        <v>113</v>
      </c>
      <c r="T4858" s="188">
        <v>5838</v>
      </c>
    </row>
    <row r="4859" spans="1:20" s="178" customFormat="1" ht="12.75" customHeight="1" x14ac:dyDescent="0.2">
      <c r="A4859" s="182">
        <v>28</v>
      </c>
      <c r="B4859" s="184" t="s">
        <v>16</v>
      </c>
      <c r="C4859" s="181">
        <v>1</v>
      </c>
      <c r="D4859" s="183">
        <v>44440</v>
      </c>
      <c r="E4859" s="182">
        <v>9</v>
      </c>
      <c r="F4859" s="182" t="s">
        <v>1240</v>
      </c>
      <c r="G4859" s="182">
        <v>2021</v>
      </c>
      <c r="H4859" s="186">
        <v>30</v>
      </c>
      <c r="I4859" s="181">
        <v>201</v>
      </c>
      <c r="J4859" s="189" t="s">
        <v>47</v>
      </c>
      <c r="K4859" s="187">
        <v>2216.0500000000002</v>
      </c>
      <c r="L4859" s="185" t="s">
        <v>88</v>
      </c>
      <c r="M4859" s="179" t="s">
        <v>1308</v>
      </c>
      <c r="N4859" s="191" t="s">
        <v>1309</v>
      </c>
      <c r="O4859" s="190" t="s">
        <v>1309</v>
      </c>
      <c r="P4859" s="180" t="s">
        <v>1310</v>
      </c>
      <c r="Q4859" s="180" t="s">
        <v>1313</v>
      </c>
      <c r="R4859" s="186">
        <v>0</v>
      </c>
      <c r="S4859" s="186">
        <v>1</v>
      </c>
      <c r="T4859" s="188">
        <v>34</v>
      </c>
    </row>
    <row r="4860" spans="1:20" s="178" customFormat="1" ht="12.75" customHeight="1" x14ac:dyDescent="0.2">
      <c r="A4860" s="182" t="s">
        <v>1285</v>
      </c>
      <c r="B4860" s="184" t="s">
        <v>44</v>
      </c>
      <c r="C4860" s="181">
        <v>1</v>
      </c>
      <c r="D4860" s="183">
        <v>44440</v>
      </c>
      <c r="E4860" s="182">
        <v>9</v>
      </c>
      <c r="F4860" s="182" t="s">
        <v>1240</v>
      </c>
      <c r="G4860" s="182">
        <v>2021</v>
      </c>
      <c r="H4860" s="186">
        <v>0</v>
      </c>
      <c r="I4860" s="181">
        <v>201</v>
      </c>
      <c r="J4860" s="189" t="s">
        <v>47</v>
      </c>
      <c r="K4860" s="187">
        <v>0</v>
      </c>
      <c r="L4860" s="185" t="s">
        <v>88</v>
      </c>
      <c r="M4860" s="179" t="s">
        <v>1308</v>
      </c>
      <c r="N4860" s="191" t="s">
        <v>1309</v>
      </c>
      <c r="O4860" s="190" t="s">
        <v>1309</v>
      </c>
      <c r="P4860" s="180" t="s">
        <v>1310</v>
      </c>
      <c r="Q4860" s="180" t="s">
        <v>1313</v>
      </c>
      <c r="R4860" s="186">
        <v>0</v>
      </c>
      <c r="S4860" s="186">
        <v>0</v>
      </c>
      <c r="T4860" s="188">
        <v>296</v>
      </c>
    </row>
    <row r="4861" spans="1:20" s="178" customFormat="1" ht="12.75" customHeight="1" x14ac:dyDescent="0.2">
      <c r="A4861" s="182" t="s">
        <v>1293</v>
      </c>
      <c r="B4861" s="184" t="s">
        <v>89</v>
      </c>
      <c r="C4861" s="181">
        <v>1</v>
      </c>
      <c r="D4861" s="183">
        <v>44440</v>
      </c>
      <c r="E4861" s="182">
        <v>9</v>
      </c>
      <c r="F4861" s="182" t="s">
        <v>1240</v>
      </c>
      <c r="G4861" s="182">
        <v>2021</v>
      </c>
      <c r="H4861" s="186">
        <v>556</v>
      </c>
      <c r="I4861" s="181">
        <v>201</v>
      </c>
      <c r="J4861" s="189" t="s">
        <v>47</v>
      </c>
      <c r="K4861" s="187">
        <v>30634.15</v>
      </c>
      <c r="L4861" s="185" t="s">
        <v>89</v>
      </c>
      <c r="M4861" s="179" t="s">
        <v>1308</v>
      </c>
      <c r="N4861" s="191" t="s">
        <v>1309</v>
      </c>
      <c r="O4861" s="190" t="s">
        <v>1309</v>
      </c>
      <c r="P4861" s="180" t="s">
        <v>1310</v>
      </c>
      <c r="Q4861" s="180" t="s">
        <v>1313</v>
      </c>
      <c r="R4861" s="186">
        <v>0</v>
      </c>
      <c r="S4861" s="186">
        <v>13</v>
      </c>
      <c r="T4861" s="188">
        <v>614</v>
      </c>
    </row>
    <row r="4862" spans="1:20" s="178" customFormat="1" ht="12.75" customHeight="1" x14ac:dyDescent="0.2">
      <c r="A4862" s="182">
        <v>82</v>
      </c>
      <c r="B4862" s="184" t="s">
        <v>8</v>
      </c>
      <c r="C4862" s="181">
        <v>1</v>
      </c>
      <c r="D4862" s="183">
        <v>44440</v>
      </c>
      <c r="E4862" s="182">
        <v>9</v>
      </c>
      <c r="F4862" s="182" t="s">
        <v>1240</v>
      </c>
      <c r="G4862" s="182">
        <v>2021</v>
      </c>
      <c r="H4862" s="186">
        <v>710</v>
      </c>
      <c r="I4862" s="181">
        <v>201</v>
      </c>
      <c r="J4862" s="189" t="s">
        <v>47</v>
      </c>
      <c r="K4862" s="187">
        <v>58083.58</v>
      </c>
      <c r="L4862" s="185" t="s">
        <v>1338</v>
      </c>
      <c r="M4862" s="179" t="s">
        <v>1308</v>
      </c>
      <c r="N4862" s="191" t="s">
        <v>1309</v>
      </c>
      <c r="O4862" s="190" t="s">
        <v>1309</v>
      </c>
      <c r="P4862" s="180" t="s">
        <v>1310</v>
      </c>
      <c r="Q4862" s="180" t="s">
        <v>1313</v>
      </c>
      <c r="R4862" s="186">
        <v>56</v>
      </c>
      <c r="S4862" s="186">
        <v>16</v>
      </c>
      <c r="T4862" s="188">
        <v>841</v>
      </c>
    </row>
    <row r="4863" spans="1:20" s="178" customFormat="1" ht="12.75" customHeight="1" x14ac:dyDescent="0.2">
      <c r="A4863" s="182">
        <v>75</v>
      </c>
      <c r="B4863" s="184" t="s">
        <v>9</v>
      </c>
      <c r="C4863" s="181">
        <v>1</v>
      </c>
      <c r="D4863" s="183">
        <v>44440</v>
      </c>
      <c r="E4863" s="182">
        <v>9</v>
      </c>
      <c r="F4863" s="182" t="s">
        <v>1240</v>
      </c>
      <c r="G4863" s="182">
        <v>2021</v>
      </c>
      <c r="H4863" s="186">
        <v>284</v>
      </c>
      <c r="I4863" s="181">
        <v>201</v>
      </c>
      <c r="J4863" s="189" t="s">
        <v>47</v>
      </c>
      <c r="K4863" s="187">
        <v>19184.37</v>
      </c>
      <c r="L4863" s="185" t="s">
        <v>1338</v>
      </c>
      <c r="M4863" s="179" t="s">
        <v>1308</v>
      </c>
      <c r="N4863" s="191" t="s">
        <v>1309</v>
      </c>
      <c r="O4863" s="190" t="s">
        <v>1309</v>
      </c>
      <c r="P4863" s="180" t="s">
        <v>1310</v>
      </c>
      <c r="Q4863" s="180" t="s">
        <v>1313</v>
      </c>
      <c r="R4863" s="186">
        <v>22</v>
      </c>
      <c r="S4863" s="186">
        <v>7</v>
      </c>
      <c r="T4863" s="188">
        <v>150</v>
      </c>
    </row>
    <row r="4864" spans="1:20" s="178" customFormat="1" ht="12.75" customHeight="1" x14ac:dyDescent="0.2">
      <c r="A4864" s="182">
        <v>59</v>
      </c>
      <c r="B4864" s="184" t="s">
        <v>10</v>
      </c>
      <c r="C4864" s="181">
        <v>1</v>
      </c>
      <c r="D4864" s="183">
        <v>44440</v>
      </c>
      <c r="E4864" s="182">
        <v>9</v>
      </c>
      <c r="F4864" s="182" t="s">
        <v>1240</v>
      </c>
      <c r="G4864" s="182">
        <v>2021</v>
      </c>
      <c r="H4864" s="186">
        <v>512</v>
      </c>
      <c r="I4864" s="181">
        <v>201</v>
      </c>
      <c r="J4864" s="189" t="s">
        <v>47</v>
      </c>
      <c r="K4864" s="187">
        <v>38751.050000000003</v>
      </c>
      <c r="L4864" s="185" t="s">
        <v>1338</v>
      </c>
      <c r="M4864" s="179" t="s">
        <v>1308</v>
      </c>
      <c r="N4864" s="191" t="s">
        <v>1309</v>
      </c>
      <c r="O4864" s="190" t="s">
        <v>1309</v>
      </c>
      <c r="P4864" s="180" t="s">
        <v>1310</v>
      </c>
      <c r="Q4864" s="180" t="s">
        <v>1313</v>
      </c>
      <c r="R4864" s="186">
        <v>40</v>
      </c>
      <c r="S4864" s="186">
        <v>12</v>
      </c>
      <c r="T4864" s="188">
        <v>605</v>
      </c>
    </row>
    <row r="4865" spans="1:20" s="178" customFormat="1" ht="12.75" customHeight="1" x14ac:dyDescent="0.2">
      <c r="A4865" s="182">
        <v>65</v>
      </c>
      <c r="B4865" s="184" t="s">
        <v>11</v>
      </c>
      <c r="C4865" s="181">
        <v>1</v>
      </c>
      <c r="D4865" s="183">
        <v>44440</v>
      </c>
      <c r="E4865" s="182">
        <v>9</v>
      </c>
      <c r="F4865" s="182" t="s">
        <v>1240</v>
      </c>
      <c r="G4865" s="182">
        <v>2021</v>
      </c>
      <c r="H4865" s="186">
        <v>544</v>
      </c>
      <c r="I4865" s="181">
        <v>201</v>
      </c>
      <c r="J4865" s="189" t="s">
        <v>47</v>
      </c>
      <c r="K4865" s="187">
        <v>39819.64</v>
      </c>
      <c r="L4865" s="185" t="s">
        <v>1338</v>
      </c>
      <c r="M4865" s="179" t="s">
        <v>1308</v>
      </c>
      <c r="N4865" s="191" t="s">
        <v>1309</v>
      </c>
      <c r="O4865" s="190" t="s">
        <v>1309</v>
      </c>
      <c r="P4865" s="180" t="s">
        <v>1310</v>
      </c>
      <c r="Q4865" s="180" t="s">
        <v>1313</v>
      </c>
      <c r="R4865" s="186">
        <v>43</v>
      </c>
      <c r="S4865" s="186">
        <v>13</v>
      </c>
      <c r="T4865" s="188">
        <v>644</v>
      </c>
    </row>
    <row r="4866" spans="1:20" s="178" customFormat="1" ht="12.75" customHeight="1" x14ac:dyDescent="0.2">
      <c r="A4866" s="182">
        <v>63</v>
      </c>
      <c r="B4866" s="184" t="s">
        <v>12</v>
      </c>
      <c r="C4866" s="181">
        <v>1</v>
      </c>
      <c r="D4866" s="183">
        <v>44440</v>
      </c>
      <c r="E4866" s="182">
        <v>9</v>
      </c>
      <c r="F4866" s="182" t="s">
        <v>1240</v>
      </c>
      <c r="G4866" s="182">
        <v>2021</v>
      </c>
      <c r="H4866" s="186">
        <v>670</v>
      </c>
      <c r="I4866" s="181">
        <v>201</v>
      </c>
      <c r="J4866" s="189" t="s">
        <v>47</v>
      </c>
      <c r="K4866" s="187">
        <v>50028.76</v>
      </c>
      <c r="L4866" s="185" t="s">
        <v>1338</v>
      </c>
      <c r="M4866" s="179" t="s">
        <v>1308</v>
      </c>
      <c r="N4866" s="191" t="s">
        <v>1309</v>
      </c>
      <c r="O4866" s="190" t="s">
        <v>1309</v>
      </c>
      <c r="P4866" s="180" t="s">
        <v>1310</v>
      </c>
      <c r="Q4866" s="180" t="s">
        <v>1313</v>
      </c>
      <c r="R4866" s="186">
        <v>52</v>
      </c>
      <c r="S4866" s="186">
        <v>15</v>
      </c>
      <c r="T4866" s="188">
        <v>792</v>
      </c>
    </row>
    <row r="4867" spans="1:20" s="178" customFormat="1" ht="12.75" customHeight="1" x14ac:dyDescent="0.2">
      <c r="A4867" s="182">
        <v>76</v>
      </c>
      <c r="B4867" s="184" t="s">
        <v>50</v>
      </c>
      <c r="C4867" s="181">
        <v>1</v>
      </c>
      <c r="D4867" s="183">
        <v>44440</v>
      </c>
      <c r="E4867" s="182">
        <v>9</v>
      </c>
      <c r="F4867" s="182" t="s">
        <v>1240</v>
      </c>
      <c r="G4867" s="182">
        <v>2021</v>
      </c>
      <c r="H4867" s="186">
        <v>270</v>
      </c>
      <c r="I4867" s="181">
        <v>201</v>
      </c>
      <c r="J4867" s="189" t="s">
        <v>47</v>
      </c>
      <c r="K4867" s="187">
        <v>21660.48</v>
      </c>
      <c r="L4867" s="185" t="s">
        <v>1338</v>
      </c>
      <c r="M4867" s="179" t="s">
        <v>1308</v>
      </c>
      <c r="N4867" s="191" t="s">
        <v>1309</v>
      </c>
      <c r="O4867" s="190" t="s">
        <v>1309</v>
      </c>
      <c r="P4867" s="180" t="s">
        <v>1310</v>
      </c>
      <c r="Q4867" s="180" t="s">
        <v>1313</v>
      </c>
      <c r="R4867" s="186">
        <v>21</v>
      </c>
      <c r="S4867" s="186">
        <v>6</v>
      </c>
      <c r="T4867" s="188">
        <v>301</v>
      </c>
    </row>
    <row r="4868" spans="1:20" s="178" customFormat="1" ht="12.75" customHeight="1" x14ac:dyDescent="0.2">
      <c r="A4868" s="182">
        <v>150</v>
      </c>
      <c r="B4868" s="184" t="s">
        <v>13</v>
      </c>
      <c r="C4868" s="181">
        <v>1</v>
      </c>
      <c r="D4868" s="183">
        <v>44440</v>
      </c>
      <c r="E4868" s="182">
        <v>9</v>
      </c>
      <c r="F4868" s="182" t="s">
        <v>1240</v>
      </c>
      <c r="G4868" s="182">
        <v>2021</v>
      </c>
      <c r="H4868" s="186">
        <v>8</v>
      </c>
      <c r="I4868" s="181">
        <v>201</v>
      </c>
      <c r="J4868" s="189" t="s">
        <v>47</v>
      </c>
      <c r="K4868" s="187">
        <v>745.72</v>
      </c>
      <c r="L4868" s="185" t="s">
        <v>1339</v>
      </c>
      <c r="M4868" s="179" t="s">
        <v>1308</v>
      </c>
      <c r="N4868" s="191" t="s">
        <v>1309</v>
      </c>
      <c r="O4868" s="190" t="s">
        <v>1309</v>
      </c>
      <c r="P4868" s="180" t="s">
        <v>1310</v>
      </c>
      <c r="Q4868" s="180" t="s">
        <v>1313</v>
      </c>
      <c r="R4868" s="186">
        <v>0</v>
      </c>
      <c r="S4868" s="186">
        <v>0</v>
      </c>
      <c r="T4868" s="188">
        <v>8</v>
      </c>
    </row>
    <row r="4869" spans="1:20" s="178" customFormat="1" ht="12.75" customHeight="1" x14ac:dyDescent="0.2">
      <c r="A4869" s="182">
        <v>71</v>
      </c>
      <c r="B4869" s="184" t="s">
        <v>14</v>
      </c>
      <c r="C4869" s="181">
        <v>1</v>
      </c>
      <c r="D4869" s="183">
        <v>44440</v>
      </c>
      <c r="E4869" s="182">
        <v>9</v>
      </c>
      <c r="F4869" s="182" t="s">
        <v>1240</v>
      </c>
      <c r="G4869" s="182">
        <v>2021</v>
      </c>
      <c r="H4869" s="186">
        <v>128</v>
      </c>
      <c r="I4869" s="181">
        <v>201</v>
      </c>
      <c r="J4869" s="189" t="s">
        <v>47</v>
      </c>
      <c r="K4869" s="187">
        <v>12978.56</v>
      </c>
      <c r="L4869" s="185" t="s">
        <v>1339</v>
      </c>
      <c r="M4869" s="179" t="s">
        <v>1308</v>
      </c>
      <c r="N4869" s="191" t="s">
        <v>1309</v>
      </c>
      <c r="O4869" s="190" t="s">
        <v>1309</v>
      </c>
      <c r="P4869" s="180" t="s">
        <v>1310</v>
      </c>
      <c r="Q4869" s="180" t="s">
        <v>1313</v>
      </c>
      <c r="R4869" s="186">
        <v>0</v>
      </c>
      <c r="S4869" s="186">
        <v>3</v>
      </c>
      <c r="T4869" s="188">
        <v>141</v>
      </c>
    </row>
    <row r="4870" spans="1:20" s="178" customFormat="1" ht="12.75" customHeight="1" x14ac:dyDescent="0.2">
      <c r="A4870" s="182">
        <v>82</v>
      </c>
      <c r="B4870" s="184" t="s">
        <v>8</v>
      </c>
      <c r="C4870" s="181">
        <v>1</v>
      </c>
      <c r="D4870" s="183">
        <v>44440</v>
      </c>
      <c r="E4870" s="182">
        <v>9</v>
      </c>
      <c r="F4870" s="182" t="s">
        <v>1240</v>
      </c>
      <c r="G4870" s="182">
        <v>2021</v>
      </c>
      <c r="H4870" s="186">
        <v>32</v>
      </c>
      <c r="I4870" s="181">
        <v>218</v>
      </c>
      <c r="J4870" s="189" t="s">
        <v>112</v>
      </c>
      <c r="K4870" s="187">
        <v>2566.2199999999998</v>
      </c>
      <c r="L4870" s="185" t="s">
        <v>55</v>
      </c>
      <c r="M4870" s="179" t="s">
        <v>1308</v>
      </c>
      <c r="N4870" s="191" t="s">
        <v>1309</v>
      </c>
      <c r="O4870" s="190" t="s">
        <v>1309</v>
      </c>
      <c r="P4870" s="180" t="s">
        <v>1316</v>
      </c>
      <c r="Q4870" s="180" t="s">
        <v>1317</v>
      </c>
      <c r="R4870" s="186">
        <v>4</v>
      </c>
      <c r="S4870" s="186">
        <v>1</v>
      </c>
      <c r="T4870" s="188">
        <v>37</v>
      </c>
    </row>
    <row r="4871" spans="1:20" s="178" customFormat="1" ht="12.75" customHeight="1" x14ac:dyDescent="0.2">
      <c r="A4871" s="182">
        <v>59</v>
      </c>
      <c r="B4871" s="184" t="s">
        <v>10</v>
      </c>
      <c r="C4871" s="181">
        <v>1</v>
      </c>
      <c r="D4871" s="183">
        <v>44440</v>
      </c>
      <c r="E4871" s="182">
        <v>9</v>
      </c>
      <c r="F4871" s="182" t="s">
        <v>1240</v>
      </c>
      <c r="G4871" s="182">
        <v>2021</v>
      </c>
      <c r="H4871" s="186">
        <v>6</v>
      </c>
      <c r="I4871" s="181">
        <v>218</v>
      </c>
      <c r="J4871" s="189" t="s">
        <v>112</v>
      </c>
      <c r="K4871" s="187">
        <v>437.73</v>
      </c>
      <c r="L4871" s="185" t="s">
        <v>55</v>
      </c>
      <c r="M4871" s="179" t="s">
        <v>1308</v>
      </c>
      <c r="N4871" s="191" t="s">
        <v>1309</v>
      </c>
      <c r="O4871" s="190" t="s">
        <v>1309</v>
      </c>
      <c r="P4871" s="180" t="s">
        <v>1316</v>
      </c>
      <c r="Q4871" s="180" t="s">
        <v>1317</v>
      </c>
      <c r="R4871" s="186">
        <v>1</v>
      </c>
      <c r="S4871" s="186">
        <v>0</v>
      </c>
      <c r="T4871" s="188">
        <v>7</v>
      </c>
    </row>
    <row r="4872" spans="1:20" s="178" customFormat="1" ht="12.75" customHeight="1" x14ac:dyDescent="0.2">
      <c r="A4872" s="182">
        <v>63</v>
      </c>
      <c r="B4872" s="184" t="s">
        <v>12</v>
      </c>
      <c r="C4872" s="181">
        <v>1</v>
      </c>
      <c r="D4872" s="183">
        <v>44440</v>
      </c>
      <c r="E4872" s="182">
        <v>9</v>
      </c>
      <c r="F4872" s="182" t="s">
        <v>1240</v>
      </c>
      <c r="G4872" s="182">
        <v>2021</v>
      </c>
      <c r="H4872" s="186">
        <v>161</v>
      </c>
      <c r="I4872" s="181">
        <v>218</v>
      </c>
      <c r="J4872" s="189" t="s">
        <v>112</v>
      </c>
      <c r="K4872" s="187">
        <v>10415.39</v>
      </c>
      <c r="L4872" s="185" t="s">
        <v>55</v>
      </c>
      <c r="M4872" s="179" t="s">
        <v>1308</v>
      </c>
      <c r="N4872" s="191" t="s">
        <v>1309</v>
      </c>
      <c r="O4872" s="190" t="s">
        <v>1309</v>
      </c>
      <c r="P4872" s="180" t="s">
        <v>1316</v>
      </c>
      <c r="Q4872" s="180" t="s">
        <v>1317</v>
      </c>
      <c r="R4872" s="186">
        <v>18</v>
      </c>
      <c r="S4872" s="186">
        <v>3</v>
      </c>
      <c r="T4872" s="188">
        <v>182</v>
      </c>
    </row>
    <row r="4873" spans="1:20" s="178" customFormat="1" ht="12.75" customHeight="1" x14ac:dyDescent="0.2">
      <c r="A4873" s="182">
        <v>76</v>
      </c>
      <c r="B4873" s="184" t="s">
        <v>50</v>
      </c>
      <c r="C4873" s="181">
        <v>1</v>
      </c>
      <c r="D4873" s="183">
        <v>44440</v>
      </c>
      <c r="E4873" s="182">
        <v>9</v>
      </c>
      <c r="F4873" s="182" t="s">
        <v>1240</v>
      </c>
      <c r="G4873" s="182">
        <v>2021</v>
      </c>
      <c r="H4873" s="186">
        <v>3</v>
      </c>
      <c r="I4873" s="181">
        <v>218</v>
      </c>
      <c r="J4873" s="189" t="s">
        <v>112</v>
      </c>
      <c r="K4873" s="187">
        <v>182.22</v>
      </c>
      <c r="L4873" s="185" t="s">
        <v>55</v>
      </c>
      <c r="M4873" s="179" t="s">
        <v>1308</v>
      </c>
      <c r="N4873" s="191" t="s">
        <v>1309</v>
      </c>
      <c r="O4873" s="190" t="s">
        <v>1309</v>
      </c>
      <c r="P4873" s="180" t="s">
        <v>1316</v>
      </c>
      <c r="Q4873" s="180" t="s">
        <v>1317</v>
      </c>
      <c r="R4873" s="186">
        <v>0</v>
      </c>
      <c r="S4873" s="186">
        <v>0</v>
      </c>
      <c r="T4873" s="188">
        <v>3</v>
      </c>
    </row>
    <row r="4874" spans="1:20" s="178" customFormat="1" ht="12.75" customHeight="1" x14ac:dyDescent="0.2">
      <c r="A4874" s="182">
        <v>65</v>
      </c>
      <c r="B4874" s="184" t="s">
        <v>11</v>
      </c>
      <c r="C4874" s="181">
        <v>1</v>
      </c>
      <c r="D4874" s="183">
        <v>44440</v>
      </c>
      <c r="E4874" s="182">
        <v>9</v>
      </c>
      <c r="F4874" s="182" t="s">
        <v>1240</v>
      </c>
      <c r="G4874" s="182">
        <v>2021</v>
      </c>
      <c r="H4874" s="186">
        <v>20</v>
      </c>
      <c r="I4874" s="181">
        <v>218</v>
      </c>
      <c r="J4874" s="189" t="s">
        <v>112</v>
      </c>
      <c r="K4874" s="187">
        <v>947.77</v>
      </c>
      <c r="L4874" s="185" t="s">
        <v>55</v>
      </c>
      <c r="M4874" s="179" t="s">
        <v>1308</v>
      </c>
      <c r="N4874" s="191" t="s">
        <v>1309</v>
      </c>
      <c r="O4874" s="190" t="s">
        <v>1309</v>
      </c>
      <c r="P4874" s="180" t="s">
        <v>1316</v>
      </c>
      <c r="Q4874" s="180" t="s">
        <v>1317</v>
      </c>
      <c r="R4874" s="186">
        <v>2</v>
      </c>
      <c r="S4874" s="186">
        <v>0</v>
      </c>
      <c r="T4874" s="188">
        <v>22</v>
      </c>
    </row>
    <row r="4875" spans="1:20" s="178" customFormat="1" ht="12.75" customHeight="1" x14ac:dyDescent="0.2">
      <c r="A4875" s="182">
        <v>75</v>
      </c>
      <c r="B4875" s="184" t="s">
        <v>9</v>
      </c>
      <c r="C4875" s="181">
        <v>1</v>
      </c>
      <c r="D4875" s="183">
        <v>44440</v>
      </c>
      <c r="E4875" s="182">
        <v>9</v>
      </c>
      <c r="F4875" s="182" t="s">
        <v>1240</v>
      </c>
      <c r="G4875" s="182">
        <v>2021</v>
      </c>
      <c r="H4875" s="186">
        <v>14</v>
      </c>
      <c r="I4875" s="181">
        <v>218</v>
      </c>
      <c r="J4875" s="189" t="s">
        <v>112</v>
      </c>
      <c r="K4875" s="187">
        <v>989.72</v>
      </c>
      <c r="L4875" s="185" t="s">
        <v>55</v>
      </c>
      <c r="M4875" s="179" t="s">
        <v>1308</v>
      </c>
      <c r="N4875" s="191" t="s">
        <v>1309</v>
      </c>
      <c r="O4875" s="190" t="s">
        <v>1309</v>
      </c>
      <c r="P4875" s="180" t="s">
        <v>1316</v>
      </c>
      <c r="Q4875" s="180" t="s">
        <v>1317</v>
      </c>
      <c r="R4875" s="186">
        <v>2</v>
      </c>
      <c r="S4875" s="186">
        <v>0</v>
      </c>
      <c r="T4875" s="188">
        <v>16</v>
      </c>
    </row>
    <row r="4876" spans="1:20" s="178" customFormat="1" ht="12.75" customHeight="1" x14ac:dyDescent="0.2">
      <c r="A4876" s="182" t="s">
        <v>1290</v>
      </c>
      <c r="B4876" s="184" t="s">
        <v>1243</v>
      </c>
      <c r="C4876" s="181">
        <v>1</v>
      </c>
      <c r="D4876" s="183">
        <v>44440</v>
      </c>
      <c r="E4876" s="182">
        <v>9</v>
      </c>
      <c r="F4876" s="182" t="s">
        <v>1240</v>
      </c>
      <c r="G4876" s="182">
        <v>2021</v>
      </c>
      <c r="H4876" s="186">
        <v>1071</v>
      </c>
      <c r="I4876" s="181">
        <v>218</v>
      </c>
      <c r="J4876" s="189" t="s">
        <v>112</v>
      </c>
      <c r="K4876" s="187">
        <v>69415.009999999995</v>
      </c>
      <c r="L4876" s="185" t="s">
        <v>1337</v>
      </c>
      <c r="M4876" s="179" t="s">
        <v>1308</v>
      </c>
      <c r="N4876" s="191" t="s">
        <v>1309</v>
      </c>
      <c r="O4876" s="190" t="s">
        <v>1309</v>
      </c>
      <c r="P4876" s="180" t="s">
        <v>1316</v>
      </c>
      <c r="Q4876" s="180" t="s">
        <v>1317</v>
      </c>
      <c r="R4876" s="186">
        <v>118</v>
      </c>
      <c r="S4876" s="186">
        <v>21</v>
      </c>
      <c r="T4876" s="188">
        <v>1210</v>
      </c>
    </row>
    <row r="4877" spans="1:20" s="178" customFormat="1" ht="12.75" customHeight="1" x14ac:dyDescent="0.2">
      <c r="A4877" s="182" t="s">
        <v>1291</v>
      </c>
      <c r="B4877" s="184" t="s">
        <v>1244</v>
      </c>
      <c r="C4877" s="181">
        <v>1</v>
      </c>
      <c r="D4877" s="183">
        <v>44440</v>
      </c>
      <c r="E4877" s="182">
        <v>9</v>
      </c>
      <c r="F4877" s="182" t="s">
        <v>1240</v>
      </c>
      <c r="G4877" s="182">
        <v>2021</v>
      </c>
      <c r="H4877" s="186">
        <v>65</v>
      </c>
      <c r="I4877" s="181">
        <v>218</v>
      </c>
      <c r="J4877" s="189" t="s">
        <v>112</v>
      </c>
      <c r="K4877" s="187">
        <v>4110.5200000000004</v>
      </c>
      <c r="L4877" s="185" t="s">
        <v>1337</v>
      </c>
      <c r="M4877" s="179" t="s">
        <v>1308</v>
      </c>
      <c r="N4877" s="191" t="s">
        <v>1309</v>
      </c>
      <c r="O4877" s="190" t="s">
        <v>1309</v>
      </c>
      <c r="P4877" s="180" t="s">
        <v>1316</v>
      </c>
      <c r="Q4877" s="180" t="s">
        <v>1317</v>
      </c>
      <c r="R4877" s="186">
        <v>7</v>
      </c>
      <c r="S4877" s="186">
        <v>1</v>
      </c>
      <c r="T4877" s="188">
        <v>73</v>
      </c>
    </row>
    <row r="4878" spans="1:20" s="178" customFormat="1" ht="12.75" customHeight="1" x14ac:dyDescent="0.2">
      <c r="A4878" s="182" t="s">
        <v>1289</v>
      </c>
      <c r="B4878" s="184" t="s">
        <v>43</v>
      </c>
      <c r="C4878" s="181">
        <v>1</v>
      </c>
      <c r="D4878" s="183">
        <v>44440</v>
      </c>
      <c r="E4878" s="182">
        <v>9</v>
      </c>
      <c r="F4878" s="182" t="s">
        <v>1240</v>
      </c>
      <c r="G4878" s="182">
        <v>2021</v>
      </c>
      <c r="H4878" s="186">
        <v>164</v>
      </c>
      <c r="I4878" s="181">
        <v>218</v>
      </c>
      <c r="J4878" s="189" t="s">
        <v>112</v>
      </c>
      <c r="K4878" s="187">
        <v>10076.39</v>
      </c>
      <c r="L4878" s="185" t="s">
        <v>62</v>
      </c>
      <c r="M4878" s="179" t="s">
        <v>1308</v>
      </c>
      <c r="N4878" s="191" t="s">
        <v>1309</v>
      </c>
      <c r="O4878" s="190" t="s">
        <v>1309</v>
      </c>
      <c r="P4878" s="180" t="s">
        <v>1316</v>
      </c>
      <c r="Q4878" s="180" t="s">
        <v>1317</v>
      </c>
      <c r="R4878" s="186">
        <v>18</v>
      </c>
      <c r="S4878" s="186">
        <v>3</v>
      </c>
      <c r="T4878" s="188">
        <v>185</v>
      </c>
    </row>
    <row r="4879" spans="1:20" s="178" customFormat="1" ht="12.75" customHeight="1" x14ac:dyDescent="0.2">
      <c r="A4879" s="182">
        <v>18</v>
      </c>
      <c r="B4879" s="184" t="s">
        <v>63</v>
      </c>
      <c r="C4879" s="181">
        <v>1</v>
      </c>
      <c r="D4879" s="183">
        <v>44440</v>
      </c>
      <c r="E4879" s="182">
        <v>9</v>
      </c>
      <c r="F4879" s="182" t="s">
        <v>1240</v>
      </c>
      <c r="G4879" s="182">
        <v>2021</v>
      </c>
      <c r="H4879" s="186">
        <v>27</v>
      </c>
      <c r="I4879" s="181">
        <v>218</v>
      </c>
      <c r="J4879" s="189" t="s">
        <v>112</v>
      </c>
      <c r="K4879" s="187">
        <v>2214.5300000000002</v>
      </c>
      <c r="L4879" s="185" t="s">
        <v>64</v>
      </c>
      <c r="M4879" s="179" t="s">
        <v>1308</v>
      </c>
      <c r="N4879" s="191" t="s">
        <v>1309</v>
      </c>
      <c r="O4879" s="190" t="s">
        <v>1309</v>
      </c>
      <c r="P4879" s="180" t="s">
        <v>1316</v>
      </c>
      <c r="Q4879" s="180" t="s">
        <v>1317</v>
      </c>
      <c r="R4879" s="186">
        <v>0</v>
      </c>
      <c r="S4879" s="186">
        <v>1</v>
      </c>
      <c r="T4879" s="188">
        <v>28</v>
      </c>
    </row>
    <row r="4880" spans="1:20" s="178" customFormat="1" ht="12.75" customHeight="1" x14ac:dyDescent="0.2">
      <c r="A4880" s="182">
        <v>97</v>
      </c>
      <c r="B4880" s="184" t="s">
        <v>66</v>
      </c>
      <c r="C4880" s="181">
        <v>1</v>
      </c>
      <c r="D4880" s="183">
        <v>44440</v>
      </c>
      <c r="E4880" s="182">
        <v>9</v>
      </c>
      <c r="F4880" s="182" t="s">
        <v>1240</v>
      </c>
      <c r="G4880" s="182">
        <v>2021</v>
      </c>
      <c r="H4880" s="186">
        <v>2</v>
      </c>
      <c r="I4880" s="181">
        <v>218</v>
      </c>
      <c r="J4880" s="189" t="s">
        <v>112</v>
      </c>
      <c r="K4880" s="187">
        <v>186.64</v>
      </c>
      <c r="L4880" s="185" t="s">
        <v>64</v>
      </c>
      <c r="M4880" s="179" t="s">
        <v>1308</v>
      </c>
      <c r="N4880" s="191" t="s">
        <v>1309</v>
      </c>
      <c r="O4880" s="190" t="s">
        <v>1309</v>
      </c>
      <c r="P4880" s="180" t="s">
        <v>1316</v>
      </c>
      <c r="Q4880" s="180" t="s">
        <v>1317</v>
      </c>
      <c r="R4880" s="186">
        <v>0</v>
      </c>
      <c r="S4880" s="186">
        <v>0</v>
      </c>
      <c r="T4880" s="188">
        <v>2</v>
      </c>
    </row>
    <row r="4881" spans="1:20" s="178" customFormat="1" ht="12.75" customHeight="1" x14ac:dyDescent="0.2">
      <c r="A4881" s="182">
        <v>85</v>
      </c>
      <c r="B4881" s="184" t="s">
        <v>67</v>
      </c>
      <c r="C4881" s="181">
        <v>1</v>
      </c>
      <c r="D4881" s="183">
        <v>44440</v>
      </c>
      <c r="E4881" s="182">
        <v>9</v>
      </c>
      <c r="F4881" s="182" t="s">
        <v>1240</v>
      </c>
      <c r="G4881" s="182">
        <v>2021</v>
      </c>
      <c r="H4881" s="186">
        <v>3</v>
      </c>
      <c r="I4881" s="181">
        <v>218</v>
      </c>
      <c r="J4881" s="189" t="s">
        <v>112</v>
      </c>
      <c r="K4881" s="187">
        <v>231.79</v>
      </c>
      <c r="L4881" s="185" t="s">
        <v>64</v>
      </c>
      <c r="M4881" s="179" t="s">
        <v>1308</v>
      </c>
      <c r="N4881" s="191" t="s">
        <v>1309</v>
      </c>
      <c r="O4881" s="190" t="s">
        <v>1309</v>
      </c>
      <c r="P4881" s="180" t="s">
        <v>1316</v>
      </c>
      <c r="Q4881" s="180" t="s">
        <v>1317</v>
      </c>
      <c r="R4881" s="186">
        <v>0</v>
      </c>
      <c r="S4881" s="186">
        <v>0</v>
      </c>
      <c r="T4881" s="188">
        <v>3</v>
      </c>
    </row>
    <row r="4882" spans="1:20" s="178" customFormat="1" ht="12.75" customHeight="1" x14ac:dyDescent="0.2">
      <c r="A4882" s="182">
        <v>51</v>
      </c>
      <c r="B4882" s="184" t="s">
        <v>68</v>
      </c>
      <c r="C4882" s="181">
        <v>1</v>
      </c>
      <c r="D4882" s="183">
        <v>44440</v>
      </c>
      <c r="E4882" s="182">
        <v>9</v>
      </c>
      <c r="F4882" s="182" t="s">
        <v>1240</v>
      </c>
      <c r="G4882" s="182">
        <v>2021</v>
      </c>
      <c r="H4882" s="186">
        <v>4</v>
      </c>
      <c r="I4882" s="181">
        <v>218</v>
      </c>
      <c r="J4882" s="189" t="s">
        <v>112</v>
      </c>
      <c r="K4882" s="187">
        <v>385.75</v>
      </c>
      <c r="L4882" s="185" t="s">
        <v>64</v>
      </c>
      <c r="M4882" s="179" t="s">
        <v>1308</v>
      </c>
      <c r="N4882" s="191" t="s">
        <v>1309</v>
      </c>
      <c r="O4882" s="190" t="s">
        <v>1309</v>
      </c>
      <c r="P4882" s="180" t="s">
        <v>1316</v>
      </c>
      <c r="Q4882" s="180" t="s">
        <v>1317</v>
      </c>
      <c r="R4882" s="186">
        <v>0</v>
      </c>
      <c r="S4882" s="186">
        <v>0</v>
      </c>
      <c r="T4882" s="188">
        <v>4</v>
      </c>
    </row>
    <row r="4883" spans="1:20" s="178" customFormat="1" ht="12.75" customHeight="1" x14ac:dyDescent="0.2">
      <c r="A4883" s="182">
        <v>83</v>
      </c>
      <c r="B4883" s="184" t="s">
        <v>69</v>
      </c>
      <c r="C4883" s="181">
        <v>1</v>
      </c>
      <c r="D4883" s="183">
        <v>44440</v>
      </c>
      <c r="E4883" s="182">
        <v>9</v>
      </c>
      <c r="F4883" s="182" t="s">
        <v>1240</v>
      </c>
      <c r="G4883" s="182">
        <v>2021</v>
      </c>
      <c r="H4883" s="186">
        <v>5</v>
      </c>
      <c r="I4883" s="181">
        <v>218</v>
      </c>
      <c r="J4883" s="189" t="s">
        <v>112</v>
      </c>
      <c r="K4883" s="187">
        <v>399.48</v>
      </c>
      <c r="L4883" s="185" t="s">
        <v>64</v>
      </c>
      <c r="M4883" s="179" t="s">
        <v>1308</v>
      </c>
      <c r="N4883" s="191" t="s">
        <v>1309</v>
      </c>
      <c r="O4883" s="190" t="s">
        <v>1309</v>
      </c>
      <c r="P4883" s="180" t="s">
        <v>1316</v>
      </c>
      <c r="Q4883" s="180" t="s">
        <v>1317</v>
      </c>
      <c r="R4883" s="186">
        <v>0</v>
      </c>
      <c r="S4883" s="186">
        <v>0</v>
      </c>
      <c r="T4883" s="188">
        <v>5</v>
      </c>
    </row>
    <row r="4884" spans="1:20" s="178" customFormat="1" ht="12.75" customHeight="1" x14ac:dyDescent="0.2">
      <c r="A4884" s="182">
        <v>52</v>
      </c>
      <c r="B4884" s="184" t="s">
        <v>70</v>
      </c>
      <c r="C4884" s="181">
        <v>1</v>
      </c>
      <c r="D4884" s="183">
        <v>44440</v>
      </c>
      <c r="E4884" s="182">
        <v>9</v>
      </c>
      <c r="F4884" s="182" t="s">
        <v>1240</v>
      </c>
      <c r="G4884" s="182">
        <v>2021</v>
      </c>
      <c r="H4884" s="186">
        <v>4</v>
      </c>
      <c r="I4884" s="181">
        <v>218</v>
      </c>
      <c r="J4884" s="189" t="s">
        <v>112</v>
      </c>
      <c r="K4884" s="187">
        <v>367.55</v>
      </c>
      <c r="L4884" s="185" t="s">
        <v>64</v>
      </c>
      <c r="M4884" s="179" t="s">
        <v>1308</v>
      </c>
      <c r="N4884" s="191" t="s">
        <v>1309</v>
      </c>
      <c r="O4884" s="190" t="s">
        <v>1309</v>
      </c>
      <c r="P4884" s="180" t="s">
        <v>1316</v>
      </c>
      <c r="Q4884" s="180" t="s">
        <v>1317</v>
      </c>
      <c r="R4884" s="186">
        <v>0</v>
      </c>
      <c r="S4884" s="186">
        <v>0</v>
      </c>
      <c r="T4884" s="188">
        <v>4</v>
      </c>
    </row>
    <row r="4885" spans="1:20" s="178" customFormat="1" ht="12.75" customHeight="1" x14ac:dyDescent="0.2">
      <c r="A4885" s="182">
        <v>90</v>
      </c>
      <c r="B4885" s="184" t="s">
        <v>72</v>
      </c>
      <c r="C4885" s="181">
        <v>1</v>
      </c>
      <c r="D4885" s="183">
        <v>44440</v>
      </c>
      <c r="E4885" s="182">
        <v>9</v>
      </c>
      <c r="F4885" s="182" t="s">
        <v>1240</v>
      </c>
      <c r="G4885" s="182">
        <v>2021</v>
      </c>
      <c r="H4885" s="186">
        <v>5</v>
      </c>
      <c r="I4885" s="181">
        <v>218</v>
      </c>
      <c r="J4885" s="189" t="s">
        <v>112</v>
      </c>
      <c r="K4885" s="187">
        <v>445.14</v>
      </c>
      <c r="L4885" s="185" t="s">
        <v>64</v>
      </c>
      <c r="M4885" s="179" t="s">
        <v>1308</v>
      </c>
      <c r="N4885" s="191" t="s">
        <v>1309</v>
      </c>
      <c r="O4885" s="190" t="s">
        <v>1309</v>
      </c>
      <c r="P4885" s="180" t="s">
        <v>1316</v>
      </c>
      <c r="Q4885" s="180" t="s">
        <v>1317</v>
      </c>
      <c r="R4885" s="186">
        <v>0</v>
      </c>
      <c r="S4885" s="186">
        <v>0</v>
      </c>
      <c r="T4885" s="188">
        <v>5</v>
      </c>
    </row>
    <row r="4886" spans="1:20" s="178" customFormat="1" ht="12.75" customHeight="1" x14ac:dyDescent="0.2">
      <c r="A4886" s="182">
        <v>25</v>
      </c>
      <c r="B4886" s="184" t="s">
        <v>73</v>
      </c>
      <c r="C4886" s="181">
        <v>1</v>
      </c>
      <c r="D4886" s="183">
        <v>44440</v>
      </c>
      <c r="E4886" s="182">
        <v>9</v>
      </c>
      <c r="F4886" s="182" t="s">
        <v>1240</v>
      </c>
      <c r="G4886" s="182">
        <v>2021</v>
      </c>
      <c r="H4886" s="186">
        <v>2</v>
      </c>
      <c r="I4886" s="181">
        <v>218</v>
      </c>
      <c r="J4886" s="189" t="s">
        <v>112</v>
      </c>
      <c r="K4886" s="187">
        <v>209.89</v>
      </c>
      <c r="L4886" s="185" t="s">
        <v>64</v>
      </c>
      <c r="M4886" s="179" t="s">
        <v>1308</v>
      </c>
      <c r="N4886" s="191" t="s">
        <v>1309</v>
      </c>
      <c r="O4886" s="190" t="s">
        <v>1309</v>
      </c>
      <c r="P4886" s="180" t="s">
        <v>1316</v>
      </c>
      <c r="Q4886" s="180" t="s">
        <v>1317</v>
      </c>
      <c r="R4886" s="186">
        <v>0</v>
      </c>
      <c r="S4886" s="186">
        <v>0</v>
      </c>
      <c r="T4886" s="188">
        <v>2</v>
      </c>
    </row>
    <row r="4887" spans="1:20" s="178" customFormat="1" ht="12.75" customHeight="1" x14ac:dyDescent="0.2">
      <c r="A4887" s="182">
        <v>102</v>
      </c>
      <c r="B4887" s="184" t="s">
        <v>74</v>
      </c>
      <c r="C4887" s="181">
        <v>1</v>
      </c>
      <c r="D4887" s="183">
        <v>44440</v>
      </c>
      <c r="E4887" s="182">
        <v>9</v>
      </c>
      <c r="F4887" s="182" t="s">
        <v>1240</v>
      </c>
      <c r="G4887" s="182">
        <v>2021</v>
      </c>
      <c r="H4887" s="186">
        <v>2</v>
      </c>
      <c r="I4887" s="181">
        <v>218</v>
      </c>
      <c r="J4887" s="189" t="s">
        <v>112</v>
      </c>
      <c r="K4887" s="187">
        <v>215.29</v>
      </c>
      <c r="L4887" s="185" t="s">
        <v>64</v>
      </c>
      <c r="M4887" s="179" t="s">
        <v>1308</v>
      </c>
      <c r="N4887" s="191" t="s">
        <v>1309</v>
      </c>
      <c r="O4887" s="190" t="s">
        <v>1309</v>
      </c>
      <c r="P4887" s="180" t="s">
        <v>1316</v>
      </c>
      <c r="Q4887" s="180" t="s">
        <v>1317</v>
      </c>
      <c r="R4887" s="186">
        <v>0</v>
      </c>
      <c r="S4887" s="186">
        <v>0</v>
      </c>
      <c r="T4887" s="188">
        <v>2</v>
      </c>
    </row>
    <row r="4888" spans="1:20" s="178" customFormat="1" ht="12.75" customHeight="1" x14ac:dyDescent="0.2">
      <c r="A4888" s="182">
        <v>36</v>
      </c>
      <c r="B4888" s="184" t="s">
        <v>75</v>
      </c>
      <c r="C4888" s="181">
        <v>1</v>
      </c>
      <c r="D4888" s="183">
        <v>44440</v>
      </c>
      <c r="E4888" s="182">
        <v>9</v>
      </c>
      <c r="F4888" s="182" t="s">
        <v>1240</v>
      </c>
      <c r="G4888" s="182">
        <v>2021</v>
      </c>
      <c r="H4888" s="186">
        <v>5</v>
      </c>
      <c r="I4888" s="181">
        <v>218</v>
      </c>
      <c r="J4888" s="189" t="s">
        <v>112</v>
      </c>
      <c r="K4888" s="187">
        <v>446.7</v>
      </c>
      <c r="L4888" s="185" t="s">
        <v>64</v>
      </c>
      <c r="M4888" s="179" t="s">
        <v>1308</v>
      </c>
      <c r="N4888" s="191" t="s">
        <v>1309</v>
      </c>
      <c r="O4888" s="190" t="s">
        <v>1309</v>
      </c>
      <c r="P4888" s="180" t="s">
        <v>1316</v>
      </c>
      <c r="Q4888" s="180" t="s">
        <v>1317</v>
      </c>
      <c r="R4888" s="186">
        <v>0</v>
      </c>
      <c r="S4888" s="186">
        <v>0</v>
      </c>
      <c r="T4888" s="188">
        <v>5</v>
      </c>
    </row>
    <row r="4889" spans="1:20" s="178" customFormat="1" ht="12.75" customHeight="1" x14ac:dyDescent="0.2">
      <c r="A4889" s="182">
        <v>70</v>
      </c>
      <c r="B4889" s="184" t="s">
        <v>76</v>
      </c>
      <c r="C4889" s="181">
        <v>1</v>
      </c>
      <c r="D4889" s="183">
        <v>44440</v>
      </c>
      <c r="E4889" s="182">
        <v>9</v>
      </c>
      <c r="F4889" s="182" t="s">
        <v>1240</v>
      </c>
      <c r="G4889" s="182">
        <v>2021</v>
      </c>
      <c r="H4889" s="186">
        <v>2</v>
      </c>
      <c r="I4889" s="181">
        <v>218</v>
      </c>
      <c r="J4889" s="189" t="s">
        <v>112</v>
      </c>
      <c r="K4889" s="187">
        <v>168.55</v>
      </c>
      <c r="L4889" s="185" t="s">
        <v>64</v>
      </c>
      <c r="M4889" s="179" t="s">
        <v>1308</v>
      </c>
      <c r="N4889" s="191" t="s">
        <v>1309</v>
      </c>
      <c r="O4889" s="190" t="s">
        <v>1309</v>
      </c>
      <c r="P4889" s="180" t="s">
        <v>1316</v>
      </c>
      <c r="Q4889" s="180" t="s">
        <v>1317</v>
      </c>
      <c r="R4889" s="186">
        <v>0</v>
      </c>
      <c r="S4889" s="186">
        <v>0</v>
      </c>
      <c r="T4889" s="188">
        <v>2</v>
      </c>
    </row>
    <row r="4890" spans="1:20" s="178" customFormat="1" ht="12.75" customHeight="1" x14ac:dyDescent="0.2">
      <c r="A4890" s="182">
        <v>67</v>
      </c>
      <c r="B4890" s="184" t="s">
        <v>77</v>
      </c>
      <c r="C4890" s="181">
        <v>1</v>
      </c>
      <c r="D4890" s="183">
        <v>44440</v>
      </c>
      <c r="E4890" s="182">
        <v>9</v>
      </c>
      <c r="F4890" s="182" t="s">
        <v>1240</v>
      </c>
      <c r="G4890" s="182">
        <v>2021</v>
      </c>
      <c r="H4890" s="186">
        <v>5</v>
      </c>
      <c r="I4890" s="181">
        <v>218</v>
      </c>
      <c r="J4890" s="189" t="s">
        <v>112</v>
      </c>
      <c r="K4890" s="187">
        <v>450.08</v>
      </c>
      <c r="L4890" s="185" t="s">
        <v>64</v>
      </c>
      <c r="M4890" s="179" t="s">
        <v>1308</v>
      </c>
      <c r="N4890" s="191" t="s">
        <v>1309</v>
      </c>
      <c r="O4890" s="190" t="s">
        <v>1309</v>
      </c>
      <c r="P4890" s="180" t="s">
        <v>1316</v>
      </c>
      <c r="Q4890" s="180" t="s">
        <v>1317</v>
      </c>
      <c r="R4890" s="186">
        <v>0</v>
      </c>
      <c r="S4890" s="186">
        <v>0</v>
      </c>
      <c r="T4890" s="188">
        <v>5</v>
      </c>
    </row>
    <row r="4891" spans="1:20" s="178" customFormat="1" ht="12.75" customHeight="1" x14ac:dyDescent="0.2">
      <c r="A4891" s="182">
        <v>92</v>
      </c>
      <c r="B4891" s="184" t="s">
        <v>78</v>
      </c>
      <c r="C4891" s="181">
        <v>1</v>
      </c>
      <c r="D4891" s="183">
        <v>44440</v>
      </c>
      <c r="E4891" s="182">
        <v>9</v>
      </c>
      <c r="F4891" s="182" t="s">
        <v>1240</v>
      </c>
      <c r="G4891" s="182">
        <v>2021</v>
      </c>
      <c r="H4891" s="186">
        <v>5</v>
      </c>
      <c r="I4891" s="181">
        <v>218</v>
      </c>
      <c r="J4891" s="189" t="s">
        <v>112</v>
      </c>
      <c r="K4891" s="187">
        <v>495.17</v>
      </c>
      <c r="L4891" s="185" t="s">
        <v>64</v>
      </c>
      <c r="M4891" s="179" t="s">
        <v>1308</v>
      </c>
      <c r="N4891" s="191" t="s">
        <v>1309</v>
      </c>
      <c r="O4891" s="190" t="s">
        <v>1309</v>
      </c>
      <c r="P4891" s="180" t="s">
        <v>1316</v>
      </c>
      <c r="Q4891" s="180" t="s">
        <v>1317</v>
      </c>
      <c r="R4891" s="186">
        <v>0</v>
      </c>
      <c r="S4891" s="186">
        <v>0</v>
      </c>
      <c r="T4891" s="188">
        <v>5</v>
      </c>
    </row>
    <row r="4892" spans="1:20" s="178" customFormat="1" ht="12.75" customHeight="1" x14ac:dyDescent="0.2">
      <c r="A4892" s="182">
        <v>58</v>
      </c>
      <c r="B4892" s="184" t="s">
        <v>79</v>
      </c>
      <c r="C4892" s="181">
        <v>1</v>
      </c>
      <c r="D4892" s="183">
        <v>44440</v>
      </c>
      <c r="E4892" s="182">
        <v>9</v>
      </c>
      <c r="F4892" s="182" t="s">
        <v>1240</v>
      </c>
      <c r="G4892" s="182">
        <v>2021</v>
      </c>
      <c r="H4892" s="186">
        <v>2</v>
      </c>
      <c r="I4892" s="181">
        <v>218</v>
      </c>
      <c r="J4892" s="189" t="s">
        <v>112</v>
      </c>
      <c r="K4892" s="187">
        <v>167.56</v>
      </c>
      <c r="L4892" s="185" t="s">
        <v>64</v>
      </c>
      <c r="M4892" s="179" t="s">
        <v>1308</v>
      </c>
      <c r="N4892" s="191" t="s">
        <v>1309</v>
      </c>
      <c r="O4892" s="190" t="s">
        <v>1309</v>
      </c>
      <c r="P4892" s="180" t="s">
        <v>1316</v>
      </c>
      <c r="Q4892" s="180" t="s">
        <v>1317</v>
      </c>
      <c r="R4892" s="186">
        <v>0</v>
      </c>
      <c r="S4892" s="186">
        <v>0</v>
      </c>
      <c r="T4892" s="188">
        <v>2</v>
      </c>
    </row>
    <row r="4893" spans="1:20" s="178" customFormat="1" ht="12.75" customHeight="1" x14ac:dyDescent="0.2">
      <c r="A4893" s="182">
        <v>130</v>
      </c>
      <c r="B4893" s="184" t="s">
        <v>80</v>
      </c>
      <c r="C4893" s="181">
        <v>1</v>
      </c>
      <c r="D4893" s="183">
        <v>44440</v>
      </c>
      <c r="E4893" s="182">
        <v>9</v>
      </c>
      <c r="F4893" s="182" t="s">
        <v>1240</v>
      </c>
      <c r="G4893" s="182">
        <v>2021</v>
      </c>
      <c r="H4893" s="186">
        <v>2</v>
      </c>
      <c r="I4893" s="181">
        <v>218</v>
      </c>
      <c r="J4893" s="189" t="s">
        <v>112</v>
      </c>
      <c r="K4893" s="187">
        <v>184.06</v>
      </c>
      <c r="L4893" s="185" t="s">
        <v>64</v>
      </c>
      <c r="M4893" s="179" t="s">
        <v>1308</v>
      </c>
      <c r="N4893" s="191" t="s">
        <v>1309</v>
      </c>
      <c r="O4893" s="190" t="s">
        <v>1309</v>
      </c>
      <c r="P4893" s="180" t="s">
        <v>1316</v>
      </c>
      <c r="Q4893" s="180" t="s">
        <v>1317</v>
      </c>
      <c r="R4893" s="186">
        <v>0</v>
      </c>
      <c r="S4893" s="186">
        <v>0</v>
      </c>
      <c r="T4893" s="188">
        <v>2</v>
      </c>
    </row>
    <row r="4894" spans="1:20" s="178" customFormat="1" ht="12.75" customHeight="1" x14ac:dyDescent="0.2">
      <c r="A4894" s="182">
        <v>15</v>
      </c>
      <c r="B4894" s="184" t="s">
        <v>81</v>
      </c>
      <c r="C4894" s="181">
        <v>1</v>
      </c>
      <c r="D4894" s="183">
        <v>44440</v>
      </c>
      <c r="E4894" s="182">
        <v>9</v>
      </c>
      <c r="F4894" s="182" t="s">
        <v>1240</v>
      </c>
      <c r="G4894" s="182">
        <v>2021</v>
      </c>
      <c r="H4894" s="186">
        <v>4</v>
      </c>
      <c r="I4894" s="181">
        <v>218</v>
      </c>
      <c r="J4894" s="189" t="s">
        <v>112</v>
      </c>
      <c r="K4894" s="187">
        <v>357.56</v>
      </c>
      <c r="L4894" s="185" t="s">
        <v>64</v>
      </c>
      <c r="M4894" s="179" t="s">
        <v>1308</v>
      </c>
      <c r="N4894" s="191" t="s">
        <v>1309</v>
      </c>
      <c r="O4894" s="190" t="s">
        <v>1309</v>
      </c>
      <c r="P4894" s="180" t="s">
        <v>1316</v>
      </c>
      <c r="Q4894" s="180" t="s">
        <v>1317</v>
      </c>
      <c r="R4894" s="186">
        <v>0</v>
      </c>
      <c r="S4894" s="186">
        <v>0</v>
      </c>
      <c r="T4894" s="188">
        <v>4</v>
      </c>
    </row>
    <row r="4895" spans="1:20" s="178" customFormat="1" ht="12.75" customHeight="1" x14ac:dyDescent="0.2">
      <c r="A4895" s="182">
        <v>68</v>
      </c>
      <c r="B4895" s="184" t="s">
        <v>82</v>
      </c>
      <c r="C4895" s="181">
        <v>1</v>
      </c>
      <c r="D4895" s="183">
        <v>44440</v>
      </c>
      <c r="E4895" s="182">
        <v>9</v>
      </c>
      <c r="F4895" s="182" t="s">
        <v>1240</v>
      </c>
      <c r="G4895" s="182">
        <v>2021</v>
      </c>
      <c r="H4895" s="186">
        <v>3</v>
      </c>
      <c r="I4895" s="181">
        <v>218</v>
      </c>
      <c r="J4895" s="189" t="s">
        <v>112</v>
      </c>
      <c r="K4895" s="187">
        <v>299.57</v>
      </c>
      <c r="L4895" s="185" t="s">
        <v>64</v>
      </c>
      <c r="M4895" s="179" t="s">
        <v>1308</v>
      </c>
      <c r="N4895" s="191" t="s">
        <v>1309</v>
      </c>
      <c r="O4895" s="190" t="s">
        <v>1309</v>
      </c>
      <c r="P4895" s="180" t="s">
        <v>1316</v>
      </c>
      <c r="Q4895" s="180" t="s">
        <v>1317</v>
      </c>
      <c r="R4895" s="186">
        <v>0</v>
      </c>
      <c r="S4895" s="186">
        <v>0</v>
      </c>
      <c r="T4895" s="188">
        <v>3</v>
      </c>
    </row>
    <row r="4896" spans="1:20" s="178" customFormat="1" ht="12.75" customHeight="1" x14ac:dyDescent="0.2">
      <c r="A4896" s="182">
        <v>94</v>
      </c>
      <c r="B4896" s="184" t="s">
        <v>83</v>
      </c>
      <c r="C4896" s="181">
        <v>1</v>
      </c>
      <c r="D4896" s="183">
        <v>44440</v>
      </c>
      <c r="E4896" s="182">
        <v>9</v>
      </c>
      <c r="F4896" s="182" t="s">
        <v>1240</v>
      </c>
      <c r="G4896" s="182">
        <v>2021</v>
      </c>
      <c r="H4896" s="186">
        <v>6</v>
      </c>
      <c r="I4896" s="181">
        <v>218</v>
      </c>
      <c r="J4896" s="189" t="s">
        <v>112</v>
      </c>
      <c r="K4896" s="187">
        <v>399.53</v>
      </c>
      <c r="L4896" s="185" t="s">
        <v>64</v>
      </c>
      <c r="M4896" s="179" t="s">
        <v>1308</v>
      </c>
      <c r="N4896" s="191" t="s">
        <v>1309</v>
      </c>
      <c r="O4896" s="190" t="s">
        <v>1309</v>
      </c>
      <c r="P4896" s="180" t="s">
        <v>1316</v>
      </c>
      <c r="Q4896" s="180" t="s">
        <v>1317</v>
      </c>
      <c r="R4896" s="186">
        <v>0</v>
      </c>
      <c r="S4896" s="186">
        <v>0</v>
      </c>
      <c r="T4896" s="188">
        <v>6</v>
      </c>
    </row>
    <row r="4897" spans="1:20" s="178" customFormat="1" ht="12.75" customHeight="1" x14ac:dyDescent="0.2">
      <c r="A4897" s="182">
        <v>88</v>
      </c>
      <c r="B4897" s="184" t="s">
        <v>84</v>
      </c>
      <c r="C4897" s="181">
        <v>1</v>
      </c>
      <c r="D4897" s="183">
        <v>44440</v>
      </c>
      <c r="E4897" s="182">
        <v>9</v>
      </c>
      <c r="F4897" s="182" t="s">
        <v>1240</v>
      </c>
      <c r="G4897" s="182">
        <v>2021</v>
      </c>
      <c r="H4897" s="186">
        <v>2</v>
      </c>
      <c r="I4897" s="181">
        <v>218</v>
      </c>
      <c r="J4897" s="189" t="s">
        <v>112</v>
      </c>
      <c r="K4897" s="187">
        <v>157.49</v>
      </c>
      <c r="L4897" s="185" t="s">
        <v>64</v>
      </c>
      <c r="M4897" s="179" t="s">
        <v>1308</v>
      </c>
      <c r="N4897" s="191" t="s">
        <v>1309</v>
      </c>
      <c r="O4897" s="190" t="s">
        <v>1309</v>
      </c>
      <c r="P4897" s="180" t="s">
        <v>1316</v>
      </c>
      <c r="Q4897" s="180" t="s">
        <v>1317</v>
      </c>
      <c r="R4897" s="186">
        <v>0</v>
      </c>
      <c r="S4897" s="186">
        <v>0</v>
      </c>
      <c r="T4897" s="188">
        <v>2</v>
      </c>
    </row>
    <row r="4898" spans="1:20" s="178" customFormat="1" ht="12.75" customHeight="1" x14ac:dyDescent="0.2">
      <c r="A4898" s="182">
        <v>62</v>
      </c>
      <c r="B4898" s="184" t="s">
        <v>85</v>
      </c>
      <c r="C4898" s="181">
        <v>1</v>
      </c>
      <c r="D4898" s="183">
        <v>44440</v>
      </c>
      <c r="E4898" s="182">
        <v>9</v>
      </c>
      <c r="F4898" s="182" t="s">
        <v>1240</v>
      </c>
      <c r="G4898" s="182">
        <v>2021</v>
      </c>
      <c r="H4898" s="186">
        <v>3</v>
      </c>
      <c r="I4898" s="181">
        <v>218</v>
      </c>
      <c r="J4898" s="189" t="s">
        <v>112</v>
      </c>
      <c r="K4898" s="187">
        <v>270.85000000000002</v>
      </c>
      <c r="L4898" s="185" t="s">
        <v>64</v>
      </c>
      <c r="M4898" s="179" t="s">
        <v>1308</v>
      </c>
      <c r="N4898" s="191" t="s">
        <v>1309</v>
      </c>
      <c r="O4898" s="190" t="s">
        <v>1309</v>
      </c>
      <c r="P4898" s="180" t="s">
        <v>1316</v>
      </c>
      <c r="Q4898" s="180" t="s">
        <v>1317</v>
      </c>
      <c r="R4898" s="186">
        <v>0</v>
      </c>
      <c r="S4898" s="186">
        <v>0</v>
      </c>
      <c r="T4898" s="188">
        <v>3</v>
      </c>
    </row>
    <row r="4899" spans="1:20" s="178" customFormat="1" ht="12.75" customHeight="1" x14ac:dyDescent="0.2">
      <c r="A4899" s="182">
        <v>91</v>
      </c>
      <c r="B4899" s="184" t="s">
        <v>86</v>
      </c>
      <c r="C4899" s="181">
        <v>1</v>
      </c>
      <c r="D4899" s="183">
        <v>44440</v>
      </c>
      <c r="E4899" s="182">
        <v>9</v>
      </c>
      <c r="F4899" s="182" t="s">
        <v>1240</v>
      </c>
      <c r="G4899" s="182">
        <v>2021</v>
      </c>
      <c r="H4899" s="186">
        <v>5</v>
      </c>
      <c r="I4899" s="181">
        <v>218</v>
      </c>
      <c r="J4899" s="189" t="s">
        <v>112</v>
      </c>
      <c r="K4899" s="187">
        <v>280.07</v>
      </c>
      <c r="L4899" s="185" t="s">
        <v>64</v>
      </c>
      <c r="M4899" s="179" t="s">
        <v>1308</v>
      </c>
      <c r="N4899" s="191" t="s">
        <v>1309</v>
      </c>
      <c r="O4899" s="190" t="s">
        <v>1309</v>
      </c>
      <c r="P4899" s="180" t="s">
        <v>1316</v>
      </c>
      <c r="Q4899" s="180" t="s">
        <v>1317</v>
      </c>
      <c r="R4899" s="186">
        <v>0</v>
      </c>
      <c r="S4899" s="186">
        <v>0</v>
      </c>
      <c r="T4899" s="188">
        <v>5</v>
      </c>
    </row>
    <row r="4900" spans="1:20" s="178" customFormat="1" ht="12.75" customHeight="1" x14ac:dyDescent="0.2">
      <c r="A4900" s="182">
        <v>89</v>
      </c>
      <c r="B4900" s="184" t="s">
        <v>87</v>
      </c>
      <c r="C4900" s="181">
        <v>1</v>
      </c>
      <c r="D4900" s="183">
        <v>44440</v>
      </c>
      <c r="E4900" s="182">
        <v>9</v>
      </c>
      <c r="F4900" s="182" t="s">
        <v>1240</v>
      </c>
      <c r="G4900" s="182">
        <v>2021</v>
      </c>
      <c r="H4900" s="186">
        <v>5</v>
      </c>
      <c r="I4900" s="181">
        <v>218</v>
      </c>
      <c r="J4900" s="189" t="s">
        <v>112</v>
      </c>
      <c r="K4900" s="187">
        <v>361.93</v>
      </c>
      <c r="L4900" s="185" t="s">
        <v>64</v>
      </c>
      <c r="M4900" s="179" t="s">
        <v>1308</v>
      </c>
      <c r="N4900" s="191" t="s">
        <v>1309</v>
      </c>
      <c r="O4900" s="190" t="s">
        <v>1309</v>
      </c>
      <c r="P4900" s="180" t="s">
        <v>1316</v>
      </c>
      <c r="Q4900" s="180" t="s">
        <v>1317</v>
      </c>
      <c r="R4900" s="186">
        <v>0</v>
      </c>
      <c r="S4900" s="186">
        <v>0</v>
      </c>
      <c r="T4900" s="188">
        <v>5</v>
      </c>
    </row>
    <row r="4901" spans="1:20" s="178" customFormat="1" ht="12.75" customHeight="1" x14ac:dyDescent="0.2">
      <c r="A4901" s="182">
        <v>310</v>
      </c>
      <c r="B4901" s="184" t="s">
        <v>1349</v>
      </c>
      <c r="C4901" s="181">
        <v>1</v>
      </c>
      <c r="D4901" s="183">
        <v>44440</v>
      </c>
      <c r="E4901" s="182">
        <v>9</v>
      </c>
      <c r="F4901" s="182" t="s">
        <v>1240</v>
      </c>
      <c r="G4901" s="182">
        <v>2021</v>
      </c>
      <c r="H4901" s="186">
        <v>3</v>
      </c>
      <c r="I4901" s="181">
        <v>218</v>
      </c>
      <c r="J4901" s="189" t="s">
        <v>112</v>
      </c>
      <c r="K4901" s="187">
        <v>218.66</v>
      </c>
      <c r="L4901" s="185" t="s">
        <v>64</v>
      </c>
      <c r="M4901" s="179" t="s">
        <v>1308</v>
      </c>
      <c r="N4901" s="191" t="s">
        <v>1309</v>
      </c>
      <c r="O4901" s="190" t="s">
        <v>1309</v>
      </c>
      <c r="P4901" s="180" t="s">
        <v>1316</v>
      </c>
      <c r="Q4901" s="180" t="s">
        <v>1317</v>
      </c>
      <c r="R4901" s="186">
        <v>0</v>
      </c>
      <c r="S4901" s="186">
        <v>0</v>
      </c>
      <c r="T4901" s="188">
        <v>3</v>
      </c>
    </row>
    <row r="4902" spans="1:20" s="178" customFormat="1" ht="12.75" customHeight="1" x14ac:dyDescent="0.2">
      <c r="A4902" s="182">
        <v>225</v>
      </c>
      <c r="B4902" s="184" t="s">
        <v>1347</v>
      </c>
      <c r="C4902" s="181">
        <v>1</v>
      </c>
      <c r="D4902" s="183">
        <v>44440</v>
      </c>
      <c r="E4902" s="182">
        <v>9</v>
      </c>
      <c r="F4902" s="182" t="s">
        <v>1240</v>
      </c>
      <c r="G4902" s="182">
        <v>2021</v>
      </c>
      <c r="H4902" s="186">
        <v>2</v>
      </c>
      <c r="I4902" s="181">
        <v>218</v>
      </c>
      <c r="J4902" s="189" t="s">
        <v>112</v>
      </c>
      <c r="K4902" s="187">
        <v>158.02000000000001</v>
      </c>
      <c r="L4902" s="185" t="s">
        <v>64</v>
      </c>
      <c r="M4902" s="179" t="s">
        <v>1308</v>
      </c>
      <c r="N4902" s="191" t="s">
        <v>1309</v>
      </c>
      <c r="O4902" s="190" t="s">
        <v>1309</v>
      </c>
      <c r="P4902" s="180" t="s">
        <v>1316</v>
      </c>
      <c r="Q4902" s="180" t="s">
        <v>1317</v>
      </c>
      <c r="R4902" s="186">
        <v>0</v>
      </c>
      <c r="S4902" s="186">
        <v>0</v>
      </c>
      <c r="T4902" s="188">
        <v>2</v>
      </c>
    </row>
    <row r="4903" spans="1:20" s="178" customFormat="1" ht="12.75" customHeight="1" x14ac:dyDescent="0.2">
      <c r="A4903" s="182">
        <v>255</v>
      </c>
      <c r="B4903" s="184" t="s">
        <v>1348</v>
      </c>
      <c r="C4903" s="181">
        <v>1</v>
      </c>
      <c r="D4903" s="183">
        <v>44440</v>
      </c>
      <c r="E4903" s="182">
        <v>9</v>
      </c>
      <c r="F4903" s="182" t="s">
        <v>1240</v>
      </c>
      <c r="G4903" s="182">
        <v>2021</v>
      </c>
      <c r="H4903" s="186">
        <v>2</v>
      </c>
      <c r="I4903" s="181">
        <v>218</v>
      </c>
      <c r="J4903" s="189" t="s">
        <v>112</v>
      </c>
      <c r="K4903" s="187">
        <v>163.80000000000001</v>
      </c>
      <c r="L4903" s="185" t="s">
        <v>64</v>
      </c>
      <c r="M4903" s="179" t="s">
        <v>1308</v>
      </c>
      <c r="N4903" s="191" t="s">
        <v>1309</v>
      </c>
      <c r="O4903" s="190" t="s">
        <v>1309</v>
      </c>
      <c r="P4903" s="180" t="s">
        <v>1316</v>
      </c>
      <c r="Q4903" s="180" t="s">
        <v>1317</v>
      </c>
      <c r="R4903" s="186">
        <v>0</v>
      </c>
      <c r="S4903" s="186">
        <v>0</v>
      </c>
      <c r="T4903" s="188">
        <v>2</v>
      </c>
    </row>
    <row r="4904" spans="1:20" s="178" customFormat="1" ht="12.75" customHeight="1" x14ac:dyDescent="0.2">
      <c r="A4904" s="182">
        <v>150</v>
      </c>
      <c r="B4904" s="184" t="s">
        <v>13</v>
      </c>
      <c r="C4904" s="181">
        <v>1</v>
      </c>
      <c r="D4904" s="183">
        <v>44440</v>
      </c>
      <c r="E4904" s="182">
        <v>9</v>
      </c>
      <c r="F4904" s="182" t="s">
        <v>1240</v>
      </c>
      <c r="G4904" s="182">
        <v>2021</v>
      </c>
      <c r="H4904" s="186">
        <v>6</v>
      </c>
      <c r="I4904" s="181">
        <v>218</v>
      </c>
      <c r="J4904" s="189" t="s">
        <v>112</v>
      </c>
      <c r="K4904" s="187">
        <v>101.03</v>
      </c>
      <c r="L4904" s="185" t="s">
        <v>1339</v>
      </c>
      <c r="M4904" s="179" t="s">
        <v>1308</v>
      </c>
      <c r="N4904" s="191" t="s">
        <v>1309</v>
      </c>
      <c r="O4904" s="190" t="s">
        <v>1309</v>
      </c>
      <c r="P4904" s="180" t="s">
        <v>1316</v>
      </c>
      <c r="Q4904" s="180" t="s">
        <v>1317</v>
      </c>
      <c r="R4904" s="186">
        <v>0</v>
      </c>
      <c r="S4904" s="186">
        <v>0</v>
      </c>
      <c r="T4904" s="188">
        <v>6</v>
      </c>
    </row>
    <row r="4905" spans="1:20" s="178" customFormat="1" ht="12.75" customHeight="1" x14ac:dyDescent="0.2">
      <c r="A4905" s="182">
        <v>71</v>
      </c>
      <c r="B4905" s="184" t="s">
        <v>14</v>
      </c>
      <c r="C4905" s="181">
        <v>1</v>
      </c>
      <c r="D4905" s="183">
        <v>44440</v>
      </c>
      <c r="E4905" s="182">
        <v>9</v>
      </c>
      <c r="F4905" s="182" t="s">
        <v>1240</v>
      </c>
      <c r="G4905" s="182">
        <v>2021</v>
      </c>
      <c r="H4905" s="186">
        <v>1</v>
      </c>
      <c r="I4905" s="181">
        <v>218</v>
      </c>
      <c r="J4905" s="189" t="s">
        <v>112</v>
      </c>
      <c r="K4905" s="187">
        <v>477.88</v>
      </c>
      <c r="L4905" s="185" t="s">
        <v>1339</v>
      </c>
      <c r="M4905" s="179" t="s">
        <v>1308</v>
      </c>
      <c r="N4905" s="191" t="s">
        <v>1309</v>
      </c>
      <c r="O4905" s="190" t="s">
        <v>1309</v>
      </c>
      <c r="P4905" s="180" t="s">
        <v>1316</v>
      </c>
      <c r="Q4905" s="180" t="s">
        <v>1317</v>
      </c>
      <c r="R4905" s="186">
        <v>0</v>
      </c>
      <c r="S4905" s="186">
        <v>0</v>
      </c>
      <c r="T4905" s="188">
        <v>1</v>
      </c>
    </row>
    <row r="4906" spans="1:20" s="178" customFormat="1" ht="12.75" customHeight="1" x14ac:dyDescent="0.2">
      <c r="A4906" s="182">
        <v>28</v>
      </c>
      <c r="B4906" s="184" t="s">
        <v>16</v>
      </c>
      <c r="C4906" s="181">
        <v>1</v>
      </c>
      <c r="D4906" s="183">
        <v>44440</v>
      </c>
      <c r="E4906" s="182">
        <v>9</v>
      </c>
      <c r="F4906" s="182" t="s">
        <v>1240</v>
      </c>
      <c r="G4906" s="182">
        <v>2021</v>
      </c>
      <c r="H4906" s="186">
        <v>0</v>
      </c>
      <c r="I4906" s="181">
        <v>218</v>
      </c>
      <c r="J4906" s="189" t="s">
        <v>112</v>
      </c>
      <c r="K4906" s="187">
        <v>0</v>
      </c>
      <c r="L4906" s="185" t="s">
        <v>88</v>
      </c>
      <c r="M4906" s="179" t="s">
        <v>1308</v>
      </c>
      <c r="N4906" s="191" t="s">
        <v>1309</v>
      </c>
      <c r="O4906" s="190" t="s">
        <v>1309</v>
      </c>
      <c r="P4906" s="180" t="s">
        <v>1316</v>
      </c>
      <c r="Q4906" s="180" t="s">
        <v>1317</v>
      </c>
      <c r="R4906" s="186">
        <v>0</v>
      </c>
      <c r="S4906" s="186">
        <v>0</v>
      </c>
      <c r="T4906" s="188">
        <v>0</v>
      </c>
    </row>
    <row r="4907" spans="1:20" s="178" customFormat="1" ht="12.75" customHeight="1" x14ac:dyDescent="0.2">
      <c r="A4907" s="182">
        <v>79</v>
      </c>
      <c r="B4907" s="184" t="s">
        <v>5</v>
      </c>
      <c r="C4907" s="181">
        <v>1</v>
      </c>
      <c r="D4907" s="183">
        <v>44440</v>
      </c>
      <c r="E4907" s="182">
        <v>9</v>
      </c>
      <c r="F4907" s="182" t="s">
        <v>1240</v>
      </c>
      <c r="G4907" s="182">
        <v>2021</v>
      </c>
      <c r="H4907" s="186">
        <v>36</v>
      </c>
      <c r="I4907" s="181">
        <v>218</v>
      </c>
      <c r="J4907" s="189" t="s">
        <v>112</v>
      </c>
      <c r="K4907" s="187">
        <v>2450.2800000000002</v>
      </c>
      <c r="L4907" s="185" t="s">
        <v>1341</v>
      </c>
      <c r="M4907" s="179" t="s">
        <v>1308</v>
      </c>
      <c r="N4907" s="191" t="s">
        <v>1309</v>
      </c>
      <c r="O4907" s="190" t="s">
        <v>1309</v>
      </c>
      <c r="P4907" s="180" t="s">
        <v>1316</v>
      </c>
      <c r="Q4907" s="180" t="s">
        <v>1317</v>
      </c>
      <c r="R4907" s="186">
        <v>0</v>
      </c>
      <c r="S4907" s="186">
        <v>1</v>
      </c>
      <c r="T4907" s="188">
        <v>37</v>
      </c>
    </row>
    <row r="4908" spans="1:20" s="178" customFormat="1" ht="12.75" customHeight="1" x14ac:dyDescent="0.2">
      <c r="A4908" s="182">
        <v>80</v>
      </c>
      <c r="B4908" s="184" t="s">
        <v>3</v>
      </c>
      <c r="C4908" s="181">
        <v>1</v>
      </c>
      <c r="D4908" s="183">
        <v>44440</v>
      </c>
      <c r="E4908" s="182">
        <v>9</v>
      </c>
      <c r="F4908" s="182" t="s">
        <v>1240</v>
      </c>
      <c r="G4908" s="182">
        <v>2021</v>
      </c>
      <c r="H4908" s="186">
        <v>2</v>
      </c>
      <c r="I4908" s="181">
        <v>218</v>
      </c>
      <c r="J4908" s="189" t="s">
        <v>112</v>
      </c>
      <c r="K4908" s="187">
        <v>194.83</v>
      </c>
      <c r="L4908" s="185" t="s">
        <v>1340</v>
      </c>
      <c r="M4908" s="179" t="s">
        <v>1308</v>
      </c>
      <c r="N4908" s="191" t="s">
        <v>1309</v>
      </c>
      <c r="O4908" s="190" t="s">
        <v>1309</v>
      </c>
      <c r="P4908" s="180" t="s">
        <v>1316</v>
      </c>
      <c r="Q4908" s="180" t="s">
        <v>1317</v>
      </c>
      <c r="R4908" s="186">
        <v>0</v>
      </c>
      <c r="S4908" s="186">
        <v>0</v>
      </c>
      <c r="T4908" s="188">
        <v>2</v>
      </c>
    </row>
    <row r="4909" spans="1:20" s="178" customFormat="1" ht="12.75" customHeight="1" x14ac:dyDescent="0.2">
      <c r="A4909" s="182">
        <v>104</v>
      </c>
      <c r="B4909" s="184" t="s">
        <v>4</v>
      </c>
      <c r="C4909" s="181">
        <v>1</v>
      </c>
      <c r="D4909" s="183">
        <v>44440</v>
      </c>
      <c r="E4909" s="182">
        <v>9</v>
      </c>
      <c r="F4909" s="182" t="s">
        <v>1240</v>
      </c>
      <c r="G4909" s="182">
        <v>2021</v>
      </c>
      <c r="H4909" s="186">
        <v>1</v>
      </c>
      <c r="I4909" s="181">
        <v>218</v>
      </c>
      <c r="J4909" s="189" t="s">
        <v>112</v>
      </c>
      <c r="K4909" s="187">
        <v>117.9</v>
      </c>
      <c r="L4909" s="185" t="s">
        <v>1340</v>
      </c>
      <c r="M4909" s="179" t="s">
        <v>1308</v>
      </c>
      <c r="N4909" s="191" t="s">
        <v>1309</v>
      </c>
      <c r="O4909" s="190" t="s">
        <v>1309</v>
      </c>
      <c r="P4909" s="180" t="s">
        <v>1316</v>
      </c>
      <c r="Q4909" s="180" t="s">
        <v>1317</v>
      </c>
      <c r="R4909" s="186">
        <v>0</v>
      </c>
      <c r="S4909" s="186">
        <v>0</v>
      </c>
      <c r="T4909" s="188">
        <v>1</v>
      </c>
    </row>
    <row r="4910" spans="1:20" s="178" customFormat="1" ht="12.75" customHeight="1" x14ac:dyDescent="0.2">
      <c r="A4910" s="182" t="s">
        <v>1285</v>
      </c>
      <c r="B4910" s="184" t="s">
        <v>44</v>
      </c>
      <c r="C4910" s="181">
        <v>1</v>
      </c>
      <c r="D4910" s="183">
        <v>44440</v>
      </c>
      <c r="E4910" s="182">
        <v>9</v>
      </c>
      <c r="F4910" s="182" t="s">
        <v>1240</v>
      </c>
      <c r="G4910" s="182">
        <v>2021</v>
      </c>
      <c r="H4910" s="186">
        <v>1</v>
      </c>
      <c r="I4910" s="181">
        <v>218</v>
      </c>
      <c r="J4910" s="189" t="s">
        <v>112</v>
      </c>
      <c r="K4910" s="187">
        <v>116.77</v>
      </c>
      <c r="L4910" s="185" t="s">
        <v>88</v>
      </c>
      <c r="M4910" s="179" t="s">
        <v>1308</v>
      </c>
      <c r="N4910" s="191" t="s">
        <v>1309</v>
      </c>
      <c r="O4910" s="190" t="s">
        <v>1309</v>
      </c>
      <c r="P4910" s="180" t="s">
        <v>1316</v>
      </c>
      <c r="Q4910" s="180" t="s">
        <v>1317</v>
      </c>
      <c r="R4910" s="186">
        <v>0</v>
      </c>
      <c r="S4910" s="186">
        <v>0</v>
      </c>
      <c r="T4910" s="188">
        <v>1</v>
      </c>
    </row>
    <row r="4911" spans="1:20" s="178" customFormat="1" ht="12.75" customHeight="1" x14ac:dyDescent="0.2">
      <c r="A4911" s="182" t="s">
        <v>1293</v>
      </c>
      <c r="B4911" s="184" t="s">
        <v>89</v>
      </c>
      <c r="C4911" s="181">
        <v>1</v>
      </c>
      <c r="D4911" s="183">
        <v>44440</v>
      </c>
      <c r="E4911" s="182">
        <v>9</v>
      </c>
      <c r="F4911" s="182" t="s">
        <v>1240</v>
      </c>
      <c r="G4911" s="182">
        <v>2021</v>
      </c>
      <c r="H4911" s="186">
        <v>0</v>
      </c>
      <c r="I4911" s="181">
        <v>218</v>
      </c>
      <c r="J4911" s="189" t="s">
        <v>112</v>
      </c>
      <c r="K4911" s="187">
        <v>0</v>
      </c>
      <c r="L4911" s="185" t="s">
        <v>89</v>
      </c>
      <c r="M4911" s="179" t="s">
        <v>1308</v>
      </c>
      <c r="N4911" s="191" t="s">
        <v>1309</v>
      </c>
      <c r="O4911" s="190" t="s">
        <v>1309</v>
      </c>
      <c r="P4911" s="180" t="s">
        <v>1316</v>
      </c>
      <c r="Q4911" s="180" t="s">
        <v>1317</v>
      </c>
      <c r="R4911" s="186">
        <v>0</v>
      </c>
      <c r="S4911" s="186">
        <v>0</v>
      </c>
      <c r="T4911" s="188">
        <v>0</v>
      </c>
    </row>
    <row r="4912" spans="1:20" s="178" customFormat="1" ht="12.75" customHeight="1" x14ac:dyDescent="0.2">
      <c r="A4912" s="182">
        <v>82</v>
      </c>
      <c r="B4912" s="184" t="s">
        <v>8</v>
      </c>
      <c r="C4912" s="181">
        <v>1</v>
      </c>
      <c r="D4912" s="183">
        <v>44440</v>
      </c>
      <c r="E4912" s="182">
        <v>9</v>
      </c>
      <c r="F4912" s="182" t="s">
        <v>1240</v>
      </c>
      <c r="G4912" s="182">
        <v>2021</v>
      </c>
      <c r="H4912" s="186">
        <v>21</v>
      </c>
      <c r="I4912" s="181">
        <v>213</v>
      </c>
      <c r="J4912" s="189" t="s">
        <v>111</v>
      </c>
      <c r="K4912" s="187">
        <v>1662.08</v>
      </c>
      <c r="L4912" s="185" t="s">
        <v>55</v>
      </c>
      <c r="M4912" s="179" t="s">
        <v>1308</v>
      </c>
      <c r="N4912" s="191" t="s">
        <v>1309</v>
      </c>
      <c r="O4912" s="190" t="s">
        <v>1309</v>
      </c>
      <c r="P4912" s="180" t="s">
        <v>1314</v>
      </c>
      <c r="Q4912" s="180" t="s">
        <v>1315</v>
      </c>
      <c r="R4912" s="186">
        <v>2</v>
      </c>
      <c r="S4912" s="186">
        <v>0</v>
      </c>
      <c r="T4912" s="188">
        <v>23</v>
      </c>
    </row>
    <row r="4913" spans="1:20" s="178" customFormat="1" ht="12.75" customHeight="1" x14ac:dyDescent="0.2">
      <c r="A4913" s="182">
        <v>59</v>
      </c>
      <c r="B4913" s="184" t="s">
        <v>10</v>
      </c>
      <c r="C4913" s="181">
        <v>1</v>
      </c>
      <c r="D4913" s="183">
        <v>44440</v>
      </c>
      <c r="E4913" s="182">
        <v>9</v>
      </c>
      <c r="F4913" s="182" t="s">
        <v>1240</v>
      </c>
      <c r="G4913" s="182">
        <v>2021</v>
      </c>
      <c r="H4913" s="186">
        <v>61</v>
      </c>
      <c r="I4913" s="181">
        <v>213</v>
      </c>
      <c r="J4913" s="189" t="s">
        <v>111</v>
      </c>
      <c r="K4913" s="187">
        <v>4515.57</v>
      </c>
      <c r="L4913" s="185" t="s">
        <v>55</v>
      </c>
      <c r="M4913" s="179" t="s">
        <v>1308</v>
      </c>
      <c r="N4913" s="191" t="s">
        <v>1309</v>
      </c>
      <c r="O4913" s="190" t="s">
        <v>1309</v>
      </c>
      <c r="P4913" s="180" t="s">
        <v>1314</v>
      </c>
      <c r="Q4913" s="180" t="s">
        <v>1315</v>
      </c>
      <c r="R4913" s="186">
        <v>5</v>
      </c>
      <c r="S4913" s="186">
        <v>1</v>
      </c>
      <c r="T4913" s="188">
        <v>67</v>
      </c>
    </row>
    <row r="4914" spans="1:20" s="178" customFormat="1" ht="12.75" customHeight="1" x14ac:dyDescent="0.2">
      <c r="A4914" s="182">
        <v>63</v>
      </c>
      <c r="B4914" s="184" t="s">
        <v>12</v>
      </c>
      <c r="C4914" s="181">
        <v>1</v>
      </c>
      <c r="D4914" s="183">
        <v>44440</v>
      </c>
      <c r="E4914" s="182">
        <v>9</v>
      </c>
      <c r="F4914" s="182" t="s">
        <v>1240</v>
      </c>
      <c r="G4914" s="182">
        <v>2021</v>
      </c>
      <c r="H4914" s="186">
        <v>14</v>
      </c>
      <c r="I4914" s="181">
        <v>213</v>
      </c>
      <c r="J4914" s="189" t="s">
        <v>111</v>
      </c>
      <c r="K4914" s="187">
        <v>996.04</v>
      </c>
      <c r="L4914" s="185" t="s">
        <v>55</v>
      </c>
      <c r="M4914" s="179" t="s">
        <v>1308</v>
      </c>
      <c r="N4914" s="191" t="s">
        <v>1309</v>
      </c>
      <c r="O4914" s="190" t="s">
        <v>1309</v>
      </c>
      <c r="P4914" s="180" t="s">
        <v>1314</v>
      </c>
      <c r="Q4914" s="180" t="s">
        <v>1315</v>
      </c>
      <c r="R4914" s="186">
        <v>1</v>
      </c>
      <c r="S4914" s="186">
        <v>0</v>
      </c>
      <c r="T4914" s="188">
        <v>15</v>
      </c>
    </row>
    <row r="4915" spans="1:20" s="178" customFormat="1" ht="12.75" customHeight="1" x14ac:dyDescent="0.2">
      <c r="A4915" s="182">
        <v>76</v>
      </c>
      <c r="B4915" s="184" t="s">
        <v>50</v>
      </c>
      <c r="C4915" s="181">
        <v>1</v>
      </c>
      <c r="D4915" s="183">
        <v>44440</v>
      </c>
      <c r="E4915" s="182">
        <v>9</v>
      </c>
      <c r="F4915" s="182" t="s">
        <v>1240</v>
      </c>
      <c r="G4915" s="182">
        <v>2021</v>
      </c>
      <c r="H4915" s="186">
        <v>1</v>
      </c>
      <c r="I4915" s="181">
        <v>213</v>
      </c>
      <c r="J4915" s="189" t="s">
        <v>111</v>
      </c>
      <c r="K4915" s="187">
        <v>103.91</v>
      </c>
      <c r="L4915" s="185" t="s">
        <v>55</v>
      </c>
      <c r="M4915" s="179" t="s">
        <v>1308</v>
      </c>
      <c r="N4915" s="191" t="s">
        <v>1309</v>
      </c>
      <c r="O4915" s="190" t="s">
        <v>1309</v>
      </c>
      <c r="P4915" s="180" t="s">
        <v>1314</v>
      </c>
      <c r="Q4915" s="180" t="s">
        <v>1315</v>
      </c>
      <c r="R4915" s="186">
        <v>0</v>
      </c>
      <c r="S4915" s="186">
        <v>0</v>
      </c>
      <c r="T4915" s="188">
        <v>1</v>
      </c>
    </row>
    <row r="4916" spans="1:20" s="178" customFormat="1" ht="12.75" customHeight="1" x14ac:dyDescent="0.2">
      <c r="A4916" s="182">
        <v>65</v>
      </c>
      <c r="B4916" s="184" t="s">
        <v>11</v>
      </c>
      <c r="C4916" s="181">
        <v>1</v>
      </c>
      <c r="D4916" s="183">
        <v>44440</v>
      </c>
      <c r="E4916" s="182">
        <v>9</v>
      </c>
      <c r="F4916" s="182" t="s">
        <v>1240</v>
      </c>
      <c r="G4916" s="182">
        <v>2021</v>
      </c>
      <c r="H4916" s="186">
        <v>58</v>
      </c>
      <c r="I4916" s="181">
        <v>213</v>
      </c>
      <c r="J4916" s="189" t="s">
        <v>111</v>
      </c>
      <c r="K4916" s="187">
        <v>4056.38</v>
      </c>
      <c r="L4916" s="185" t="s">
        <v>55</v>
      </c>
      <c r="M4916" s="179" t="s">
        <v>1308</v>
      </c>
      <c r="N4916" s="191" t="s">
        <v>1309</v>
      </c>
      <c r="O4916" s="190" t="s">
        <v>1309</v>
      </c>
      <c r="P4916" s="180" t="s">
        <v>1314</v>
      </c>
      <c r="Q4916" s="180" t="s">
        <v>1315</v>
      </c>
      <c r="R4916" s="186">
        <v>5</v>
      </c>
      <c r="S4916" s="186">
        <v>1</v>
      </c>
      <c r="T4916" s="188">
        <v>64</v>
      </c>
    </row>
    <row r="4917" spans="1:20" s="178" customFormat="1" ht="12.75" customHeight="1" x14ac:dyDescent="0.2">
      <c r="A4917" s="182">
        <v>75</v>
      </c>
      <c r="B4917" s="184" t="s">
        <v>1329</v>
      </c>
      <c r="C4917" s="181">
        <v>1</v>
      </c>
      <c r="D4917" s="183">
        <v>44440</v>
      </c>
      <c r="E4917" s="182">
        <v>9</v>
      </c>
      <c r="F4917" s="182" t="s">
        <v>1240</v>
      </c>
      <c r="G4917" s="182">
        <v>2021</v>
      </c>
      <c r="H4917" s="186">
        <v>7</v>
      </c>
      <c r="I4917" s="181">
        <v>213</v>
      </c>
      <c r="J4917" s="189" t="s">
        <v>111</v>
      </c>
      <c r="K4917" s="187">
        <v>451.15</v>
      </c>
      <c r="L4917" s="185" t="s">
        <v>55</v>
      </c>
      <c r="M4917" s="179" t="s">
        <v>1308</v>
      </c>
      <c r="N4917" s="191" t="s">
        <v>1309</v>
      </c>
      <c r="O4917" s="190" t="s">
        <v>1309</v>
      </c>
      <c r="P4917" s="180" t="s">
        <v>1314</v>
      </c>
      <c r="Q4917" s="180" t="s">
        <v>1315</v>
      </c>
      <c r="R4917" s="186">
        <v>1</v>
      </c>
      <c r="S4917" s="186">
        <v>0</v>
      </c>
      <c r="T4917" s="188">
        <v>8</v>
      </c>
    </row>
    <row r="4918" spans="1:20" s="178" customFormat="1" ht="12.75" customHeight="1" x14ac:dyDescent="0.2">
      <c r="A4918" s="182" t="s">
        <v>1290</v>
      </c>
      <c r="B4918" s="184" t="s">
        <v>1243</v>
      </c>
      <c r="C4918" s="181">
        <v>1</v>
      </c>
      <c r="D4918" s="183">
        <v>44440</v>
      </c>
      <c r="E4918" s="182">
        <v>9</v>
      </c>
      <c r="F4918" s="182" t="s">
        <v>1240</v>
      </c>
      <c r="G4918" s="182">
        <v>2021</v>
      </c>
      <c r="H4918" s="186">
        <v>69</v>
      </c>
      <c r="I4918" s="181">
        <v>213</v>
      </c>
      <c r="J4918" s="189" t="s">
        <v>111</v>
      </c>
      <c r="K4918" s="187">
        <v>3766.77</v>
      </c>
      <c r="L4918" s="185" t="s">
        <v>1337</v>
      </c>
      <c r="M4918" s="179" t="s">
        <v>1308</v>
      </c>
      <c r="N4918" s="191" t="s">
        <v>1309</v>
      </c>
      <c r="O4918" s="190" t="s">
        <v>1309</v>
      </c>
      <c r="P4918" s="180" t="s">
        <v>1314</v>
      </c>
      <c r="Q4918" s="180" t="s">
        <v>1315</v>
      </c>
      <c r="R4918" s="186">
        <v>6</v>
      </c>
      <c r="S4918" s="186">
        <v>1</v>
      </c>
      <c r="T4918" s="188">
        <v>76</v>
      </c>
    </row>
    <row r="4919" spans="1:20" s="178" customFormat="1" ht="12.75" customHeight="1" x14ac:dyDescent="0.2">
      <c r="A4919" s="182" t="s">
        <v>1291</v>
      </c>
      <c r="B4919" s="184" t="s">
        <v>1244</v>
      </c>
      <c r="C4919" s="181">
        <v>1</v>
      </c>
      <c r="D4919" s="183">
        <v>44440</v>
      </c>
      <c r="E4919" s="182">
        <v>9</v>
      </c>
      <c r="F4919" s="182" t="s">
        <v>1240</v>
      </c>
      <c r="G4919" s="182">
        <v>2021</v>
      </c>
      <c r="H4919" s="186">
        <v>413</v>
      </c>
      <c r="I4919" s="181">
        <v>213</v>
      </c>
      <c r="J4919" s="189" t="s">
        <v>111</v>
      </c>
      <c r="K4919" s="187">
        <v>21858.87</v>
      </c>
      <c r="L4919" s="185" t="s">
        <v>1337</v>
      </c>
      <c r="M4919" s="179" t="s">
        <v>1308</v>
      </c>
      <c r="N4919" s="191" t="s">
        <v>1309</v>
      </c>
      <c r="O4919" s="190" t="s">
        <v>1309</v>
      </c>
      <c r="P4919" s="180" t="s">
        <v>1314</v>
      </c>
      <c r="Q4919" s="180" t="s">
        <v>1315</v>
      </c>
      <c r="R4919" s="186">
        <v>33</v>
      </c>
      <c r="S4919" s="186">
        <v>8</v>
      </c>
      <c r="T4919" s="188">
        <v>454</v>
      </c>
    </row>
    <row r="4920" spans="1:20" s="178" customFormat="1" ht="12.75" customHeight="1" x14ac:dyDescent="0.2">
      <c r="A4920" s="182" t="s">
        <v>1289</v>
      </c>
      <c r="B4920" s="184" t="s">
        <v>43</v>
      </c>
      <c r="C4920" s="181">
        <v>1</v>
      </c>
      <c r="D4920" s="183">
        <v>44440</v>
      </c>
      <c r="E4920" s="182">
        <v>9</v>
      </c>
      <c r="F4920" s="182" t="s">
        <v>1240</v>
      </c>
      <c r="G4920" s="182">
        <v>2021</v>
      </c>
      <c r="H4920" s="186">
        <v>85</v>
      </c>
      <c r="I4920" s="181">
        <v>213</v>
      </c>
      <c r="J4920" s="189" t="s">
        <v>111</v>
      </c>
      <c r="K4920" s="187">
        <v>4604.2299999999996</v>
      </c>
      <c r="L4920" s="185" t="s">
        <v>62</v>
      </c>
      <c r="M4920" s="179" t="s">
        <v>1308</v>
      </c>
      <c r="N4920" s="191" t="s">
        <v>1309</v>
      </c>
      <c r="O4920" s="190" t="s">
        <v>1309</v>
      </c>
      <c r="P4920" s="180" t="s">
        <v>1314</v>
      </c>
      <c r="Q4920" s="180" t="s">
        <v>1315</v>
      </c>
      <c r="R4920" s="186">
        <v>7</v>
      </c>
      <c r="S4920" s="186">
        <v>2</v>
      </c>
      <c r="T4920" s="188">
        <v>94</v>
      </c>
    </row>
    <row r="4921" spans="1:20" s="178" customFormat="1" ht="12.75" customHeight="1" x14ac:dyDescent="0.2">
      <c r="A4921" s="182">
        <v>18</v>
      </c>
      <c r="B4921" s="184" t="s">
        <v>63</v>
      </c>
      <c r="C4921" s="181">
        <v>1</v>
      </c>
      <c r="D4921" s="183">
        <v>44440</v>
      </c>
      <c r="E4921" s="182">
        <v>9</v>
      </c>
      <c r="F4921" s="182" t="s">
        <v>1240</v>
      </c>
      <c r="G4921" s="182">
        <v>2021</v>
      </c>
      <c r="H4921" s="186">
        <v>71</v>
      </c>
      <c r="I4921" s="181">
        <v>213</v>
      </c>
      <c r="J4921" s="189" t="s">
        <v>111</v>
      </c>
      <c r="K4921" s="187">
        <v>6105.47</v>
      </c>
      <c r="L4921" s="185" t="s">
        <v>64</v>
      </c>
      <c r="M4921" s="179" t="s">
        <v>1308</v>
      </c>
      <c r="N4921" s="191" t="s">
        <v>1309</v>
      </c>
      <c r="O4921" s="190" t="s">
        <v>1309</v>
      </c>
      <c r="P4921" s="180" t="s">
        <v>1314</v>
      </c>
      <c r="Q4921" s="180" t="s">
        <v>1315</v>
      </c>
      <c r="R4921" s="186">
        <v>0</v>
      </c>
      <c r="S4921" s="186">
        <v>1</v>
      </c>
      <c r="T4921" s="188">
        <v>72</v>
      </c>
    </row>
    <row r="4922" spans="1:20" s="178" customFormat="1" ht="12.75" customHeight="1" x14ac:dyDescent="0.2">
      <c r="A4922" s="182">
        <v>97</v>
      </c>
      <c r="B4922" s="184" t="s">
        <v>66</v>
      </c>
      <c r="C4922" s="181">
        <v>1</v>
      </c>
      <c r="D4922" s="183">
        <v>44440</v>
      </c>
      <c r="E4922" s="182">
        <v>9</v>
      </c>
      <c r="F4922" s="182" t="s">
        <v>1240</v>
      </c>
      <c r="G4922" s="182">
        <v>2021</v>
      </c>
      <c r="H4922" s="186">
        <v>6</v>
      </c>
      <c r="I4922" s="181">
        <v>213</v>
      </c>
      <c r="J4922" s="189" t="s">
        <v>111</v>
      </c>
      <c r="K4922" s="187">
        <v>494.77</v>
      </c>
      <c r="L4922" s="185" t="s">
        <v>64</v>
      </c>
      <c r="M4922" s="179" t="s">
        <v>1308</v>
      </c>
      <c r="N4922" s="191" t="s">
        <v>1309</v>
      </c>
      <c r="O4922" s="190" t="s">
        <v>1309</v>
      </c>
      <c r="P4922" s="180" t="s">
        <v>1314</v>
      </c>
      <c r="Q4922" s="180" t="s">
        <v>1315</v>
      </c>
      <c r="R4922" s="186">
        <v>0</v>
      </c>
      <c r="S4922" s="186">
        <v>0</v>
      </c>
      <c r="T4922" s="188">
        <v>6</v>
      </c>
    </row>
    <row r="4923" spans="1:20" s="178" customFormat="1" ht="12.75" customHeight="1" x14ac:dyDescent="0.2">
      <c r="A4923" s="182">
        <v>85</v>
      </c>
      <c r="B4923" s="184" t="s">
        <v>67</v>
      </c>
      <c r="C4923" s="181">
        <v>1</v>
      </c>
      <c r="D4923" s="183">
        <v>44440</v>
      </c>
      <c r="E4923" s="182">
        <v>9</v>
      </c>
      <c r="F4923" s="182" t="s">
        <v>1240</v>
      </c>
      <c r="G4923" s="182">
        <v>2021</v>
      </c>
      <c r="H4923" s="186">
        <v>7</v>
      </c>
      <c r="I4923" s="181">
        <v>213</v>
      </c>
      <c r="J4923" s="189" t="s">
        <v>111</v>
      </c>
      <c r="K4923" s="187">
        <v>614.46</v>
      </c>
      <c r="L4923" s="185" t="s">
        <v>64</v>
      </c>
      <c r="M4923" s="179" t="s">
        <v>1308</v>
      </c>
      <c r="N4923" s="191" t="s">
        <v>1309</v>
      </c>
      <c r="O4923" s="190" t="s">
        <v>1309</v>
      </c>
      <c r="P4923" s="180" t="s">
        <v>1314</v>
      </c>
      <c r="Q4923" s="180" t="s">
        <v>1315</v>
      </c>
      <c r="R4923" s="186">
        <v>0</v>
      </c>
      <c r="S4923" s="186">
        <v>0</v>
      </c>
      <c r="T4923" s="188">
        <v>7</v>
      </c>
    </row>
    <row r="4924" spans="1:20" s="178" customFormat="1" ht="12.75" customHeight="1" x14ac:dyDescent="0.2">
      <c r="A4924" s="182">
        <v>51</v>
      </c>
      <c r="B4924" s="184" t="s">
        <v>68</v>
      </c>
      <c r="C4924" s="181">
        <v>1</v>
      </c>
      <c r="D4924" s="183">
        <v>44440</v>
      </c>
      <c r="E4924" s="182">
        <v>9</v>
      </c>
      <c r="F4924" s="182" t="s">
        <v>1240</v>
      </c>
      <c r="G4924" s="182">
        <v>2021</v>
      </c>
      <c r="H4924" s="186">
        <v>9</v>
      </c>
      <c r="I4924" s="181">
        <v>213</v>
      </c>
      <c r="J4924" s="189" t="s">
        <v>111</v>
      </c>
      <c r="K4924" s="187">
        <v>1281.53</v>
      </c>
      <c r="L4924" s="185" t="s">
        <v>64</v>
      </c>
      <c r="M4924" s="179" t="s">
        <v>1308</v>
      </c>
      <c r="N4924" s="191" t="s">
        <v>1309</v>
      </c>
      <c r="O4924" s="190" t="s">
        <v>1309</v>
      </c>
      <c r="P4924" s="180" t="s">
        <v>1314</v>
      </c>
      <c r="Q4924" s="180" t="s">
        <v>1315</v>
      </c>
      <c r="R4924" s="186">
        <v>0</v>
      </c>
      <c r="S4924" s="186">
        <v>0</v>
      </c>
      <c r="T4924" s="188">
        <v>9</v>
      </c>
    </row>
    <row r="4925" spans="1:20" s="178" customFormat="1" ht="12.75" customHeight="1" x14ac:dyDescent="0.2">
      <c r="A4925" s="182">
        <v>83</v>
      </c>
      <c r="B4925" s="184" t="s">
        <v>69</v>
      </c>
      <c r="C4925" s="181">
        <v>1</v>
      </c>
      <c r="D4925" s="183">
        <v>44440</v>
      </c>
      <c r="E4925" s="182">
        <v>9</v>
      </c>
      <c r="F4925" s="182" t="s">
        <v>1240</v>
      </c>
      <c r="G4925" s="182">
        <v>2021</v>
      </c>
      <c r="H4925" s="186">
        <v>12</v>
      </c>
      <c r="I4925" s="181">
        <v>213</v>
      </c>
      <c r="J4925" s="189" t="s">
        <v>111</v>
      </c>
      <c r="K4925" s="187">
        <v>1071.29</v>
      </c>
      <c r="L4925" s="185" t="s">
        <v>64</v>
      </c>
      <c r="M4925" s="179" t="s">
        <v>1308</v>
      </c>
      <c r="N4925" s="191" t="s">
        <v>1309</v>
      </c>
      <c r="O4925" s="190" t="s">
        <v>1309</v>
      </c>
      <c r="P4925" s="180" t="s">
        <v>1314</v>
      </c>
      <c r="Q4925" s="180" t="s">
        <v>1315</v>
      </c>
      <c r="R4925" s="186">
        <v>0</v>
      </c>
      <c r="S4925" s="186">
        <v>0</v>
      </c>
      <c r="T4925" s="188">
        <v>12</v>
      </c>
    </row>
    <row r="4926" spans="1:20" s="178" customFormat="1" ht="12.75" customHeight="1" x14ac:dyDescent="0.2">
      <c r="A4926" s="182">
        <v>52</v>
      </c>
      <c r="B4926" s="184" t="s">
        <v>70</v>
      </c>
      <c r="C4926" s="181">
        <v>1</v>
      </c>
      <c r="D4926" s="183">
        <v>44440</v>
      </c>
      <c r="E4926" s="182">
        <v>9</v>
      </c>
      <c r="F4926" s="182" t="s">
        <v>1240</v>
      </c>
      <c r="G4926" s="182">
        <v>2021</v>
      </c>
      <c r="H4926" s="186">
        <v>11</v>
      </c>
      <c r="I4926" s="181">
        <v>213</v>
      </c>
      <c r="J4926" s="189" t="s">
        <v>111</v>
      </c>
      <c r="K4926" s="187">
        <v>974.36</v>
      </c>
      <c r="L4926" s="185" t="s">
        <v>64</v>
      </c>
      <c r="M4926" s="179" t="s">
        <v>1308</v>
      </c>
      <c r="N4926" s="191" t="s">
        <v>1309</v>
      </c>
      <c r="O4926" s="190" t="s">
        <v>1309</v>
      </c>
      <c r="P4926" s="180" t="s">
        <v>1314</v>
      </c>
      <c r="Q4926" s="180" t="s">
        <v>1315</v>
      </c>
      <c r="R4926" s="186">
        <v>0</v>
      </c>
      <c r="S4926" s="186">
        <v>0</v>
      </c>
      <c r="T4926" s="188">
        <v>11</v>
      </c>
    </row>
    <row r="4927" spans="1:20" s="178" customFormat="1" ht="12.75" customHeight="1" x14ac:dyDescent="0.2">
      <c r="A4927" s="182">
        <v>90</v>
      </c>
      <c r="B4927" s="184" t="s">
        <v>72</v>
      </c>
      <c r="C4927" s="181">
        <v>1</v>
      </c>
      <c r="D4927" s="183">
        <v>44440</v>
      </c>
      <c r="E4927" s="182">
        <v>9</v>
      </c>
      <c r="F4927" s="182" t="s">
        <v>1240</v>
      </c>
      <c r="G4927" s="182">
        <v>2021</v>
      </c>
      <c r="H4927" s="186">
        <v>14</v>
      </c>
      <c r="I4927" s="181">
        <v>213</v>
      </c>
      <c r="J4927" s="189" t="s">
        <v>111</v>
      </c>
      <c r="K4927" s="187">
        <v>1180.04</v>
      </c>
      <c r="L4927" s="185" t="s">
        <v>64</v>
      </c>
      <c r="M4927" s="179" t="s">
        <v>1308</v>
      </c>
      <c r="N4927" s="191" t="s">
        <v>1309</v>
      </c>
      <c r="O4927" s="190" t="s">
        <v>1309</v>
      </c>
      <c r="P4927" s="180" t="s">
        <v>1314</v>
      </c>
      <c r="Q4927" s="180" t="s">
        <v>1315</v>
      </c>
      <c r="R4927" s="186">
        <v>0</v>
      </c>
      <c r="S4927" s="186">
        <v>0</v>
      </c>
      <c r="T4927" s="188">
        <v>14</v>
      </c>
    </row>
    <row r="4928" spans="1:20" s="178" customFormat="1" ht="12.75" customHeight="1" x14ac:dyDescent="0.2">
      <c r="A4928" s="182">
        <v>25</v>
      </c>
      <c r="B4928" s="184" t="s">
        <v>73</v>
      </c>
      <c r="C4928" s="181">
        <v>1</v>
      </c>
      <c r="D4928" s="183">
        <v>44440</v>
      </c>
      <c r="E4928" s="182">
        <v>9</v>
      </c>
      <c r="F4928" s="182" t="s">
        <v>1240</v>
      </c>
      <c r="G4928" s="182">
        <v>2021</v>
      </c>
      <c r="H4928" s="186">
        <v>5</v>
      </c>
      <c r="I4928" s="181">
        <v>213</v>
      </c>
      <c r="J4928" s="189" t="s">
        <v>111</v>
      </c>
      <c r="K4928" s="187">
        <v>630.55999999999995</v>
      </c>
      <c r="L4928" s="185" t="s">
        <v>64</v>
      </c>
      <c r="M4928" s="179" t="s">
        <v>1308</v>
      </c>
      <c r="N4928" s="191" t="s">
        <v>1309</v>
      </c>
      <c r="O4928" s="190" t="s">
        <v>1309</v>
      </c>
      <c r="P4928" s="180" t="s">
        <v>1314</v>
      </c>
      <c r="Q4928" s="180" t="s">
        <v>1315</v>
      </c>
      <c r="R4928" s="186">
        <v>0</v>
      </c>
      <c r="S4928" s="186">
        <v>0</v>
      </c>
      <c r="T4928" s="188">
        <v>5</v>
      </c>
    </row>
    <row r="4929" spans="1:20" s="178" customFormat="1" ht="12.75" customHeight="1" x14ac:dyDescent="0.2">
      <c r="A4929" s="182">
        <v>102</v>
      </c>
      <c r="B4929" s="184" t="s">
        <v>74</v>
      </c>
      <c r="C4929" s="181">
        <v>1</v>
      </c>
      <c r="D4929" s="183">
        <v>44440</v>
      </c>
      <c r="E4929" s="182">
        <v>9</v>
      </c>
      <c r="F4929" s="182" t="s">
        <v>1240</v>
      </c>
      <c r="G4929" s="182">
        <v>2021</v>
      </c>
      <c r="H4929" s="186">
        <v>6</v>
      </c>
      <c r="I4929" s="181">
        <v>213</v>
      </c>
      <c r="J4929" s="189" t="s">
        <v>111</v>
      </c>
      <c r="K4929" s="187">
        <v>579.21</v>
      </c>
      <c r="L4929" s="185" t="s">
        <v>64</v>
      </c>
      <c r="M4929" s="179" t="s">
        <v>1308</v>
      </c>
      <c r="N4929" s="191" t="s">
        <v>1309</v>
      </c>
      <c r="O4929" s="190" t="s">
        <v>1309</v>
      </c>
      <c r="P4929" s="180" t="s">
        <v>1314</v>
      </c>
      <c r="Q4929" s="180" t="s">
        <v>1315</v>
      </c>
      <c r="R4929" s="186">
        <v>0</v>
      </c>
      <c r="S4929" s="186">
        <v>0</v>
      </c>
      <c r="T4929" s="188">
        <v>6</v>
      </c>
    </row>
    <row r="4930" spans="1:20" s="178" customFormat="1" ht="12.75" customHeight="1" x14ac:dyDescent="0.2">
      <c r="A4930" s="182">
        <v>36</v>
      </c>
      <c r="B4930" s="184" t="s">
        <v>75</v>
      </c>
      <c r="C4930" s="181">
        <v>1</v>
      </c>
      <c r="D4930" s="183">
        <v>44440</v>
      </c>
      <c r="E4930" s="182">
        <v>9</v>
      </c>
      <c r="F4930" s="182" t="s">
        <v>1240</v>
      </c>
      <c r="G4930" s="182">
        <v>2021</v>
      </c>
      <c r="H4930" s="186">
        <v>13</v>
      </c>
      <c r="I4930" s="181">
        <v>213</v>
      </c>
      <c r="J4930" s="189" t="s">
        <v>111</v>
      </c>
      <c r="K4930" s="187">
        <v>1184.18</v>
      </c>
      <c r="L4930" s="185" t="s">
        <v>64</v>
      </c>
      <c r="M4930" s="179" t="s">
        <v>1308</v>
      </c>
      <c r="N4930" s="191" t="s">
        <v>1309</v>
      </c>
      <c r="O4930" s="190" t="s">
        <v>1309</v>
      </c>
      <c r="P4930" s="180" t="s">
        <v>1314</v>
      </c>
      <c r="Q4930" s="180" t="s">
        <v>1315</v>
      </c>
      <c r="R4930" s="186">
        <v>0</v>
      </c>
      <c r="S4930" s="186">
        <v>0</v>
      </c>
      <c r="T4930" s="188">
        <v>13</v>
      </c>
    </row>
    <row r="4931" spans="1:20" s="178" customFormat="1" ht="12.75" customHeight="1" x14ac:dyDescent="0.2">
      <c r="A4931" s="182">
        <v>70</v>
      </c>
      <c r="B4931" s="184" t="s">
        <v>76</v>
      </c>
      <c r="C4931" s="181">
        <v>1</v>
      </c>
      <c r="D4931" s="183">
        <v>44440</v>
      </c>
      <c r="E4931" s="182">
        <v>9</v>
      </c>
      <c r="F4931" s="182" t="s">
        <v>1240</v>
      </c>
      <c r="G4931" s="182">
        <v>2021</v>
      </c>
      <c r="H4931" s="186">
        <v>6</v>
      </c>
      <c r="I4931" s="181">
        <v>213</v>
      </c>
      <c r="J4931" s="189" t="s">
        <v>111</v>
      </c>
      <c r="K4931" s="187">
        <v>446.79</v>
      </c>
      <c r="L4931" s="185" t="s">
        <v>64</v>
      </c>
      <c r="M4931" s="179" t="s">
        <v>1308</v>
      </c>
      <c r="N4931" s="191" t="s">
        <v>1309</v>
      </c>
      <c r="O4931" s="190" t="s">
        <v>1309</v>
      </c>
      <c r="P4931" s="180" t="s">
        <v>1314</v>
      </c>
      <c r="Q4931" s="180" t="s">
        <v>1315</v>
      </c>
      <c r="R4931" s="186">
        <v>0</v>
      </c>
      <c r="S4931" s="186">
        <v>0</v>
      </c>
      <c r="T4931" s="188">
        <v>6</v>
      </c>
    </row>
    <row r="4932" spans="1:20" s="178" customFormat="1" ht="12.75" customHeight="1" x14ac:dyDescent="0.2">
      <c r="A4932" s="182">
        <v>67</v>
      </c>
      <c r="B4932" s="184" t="s">
        <v>77</v>
      </c>
      <c r="C4932" s="181">
        <v>1</v>
      </c>
      <c r="D4932" s="183">
        <v>44440</v>
      </c>
      <c r="E4932" s="182">
        <v>9</v>
      </c>
      <c r="F4932" s="182" t="s">
        <v>1240</v>
      </c>
      <c r="G4932" s="182">
        <v>2021</v>
      </c>
      <c r="H4932" s="186">
        <v>14</v>
      </c>
      <c r="I4932" s="181">
        <v>213</v>
      </c>
      <c r="J4932" s="189" t="s">
        <v>111</v>
      </c>
      <c r="K4932" s="187">
        <v>1193.1500000000001</v>
      </c>
      <c r="L4932" s="185" t="s">
        <v>64</v>
      </c>
      <c r="M4932" s="179" t="s">
        <v>1308</v>
      </c>
      <c r="N4932" s="191" t="s">
        <v>1309</v>
      </c>
      <c r="O4932" s="190" t="s">
        <v>1309</v>
      </c>
      <c r="P4932" s="180" t="s">
        <v>1314</v>
      </c>
      <c r="Q4932" s="180" t="s">
        <v>1315</v>
      </c>
      <c r="R4932" s="186">
        <v>0</v>
      </c>
      <c r="S4932" s="186">
        <v>0</v>
      </c>
      <c r="T4932" s="188">
        <v>14</v>
      </c>
    </row>
    <row r="4933" spans="1:20" s="178" customFormat="1" ht="12.75" customHeight="1" x14ac:dyDescent="0.2">
      <c r="A4933" s="182">
        <v>92</v>
      </c>
      <c r="B4933" s="184" t="s">
        <v>78</v>
      </c>
      <c r="C4933" s="181">
        <v>1</v>
      </c>
      <c r="D4933" s="183">
        <v>44440</v>
      </c>
      <c r="E4933" s="182">
        <v>9</v>
      </c>
      <c r="F4933" s="182" t="s">
        <v>1240</v>
      </c>
      <c r="G4933" s="182">
        <v>2021</v>
      </c>
      <c r="H4933" s="186">
        <v>13</v>
      </c>
      <c r="I4933" s="181">
        <v>213</v>
      </c>
      <c r="J4933" s="189" t="s">
        <v>111</v>
      </c>
      <c r="K4933" s="187">
        <v>1480.92</v>
      </c>
      <c r="L4933" s="185" t="s">
        <v>64</v>
      </c>
      <c r="M4933" s="179" t="s">
        <v>1308</v>
      </c>
      <c r="N4933" s="191" t="s">
        <v>1309</v>
      </c>
      <c r="O4933" s="190" t="s">
        <v>1309</v>
      </c>
      <c r="P4933" s="180" t="s">
        <v>1314</v>
      </c>
      <c r="Q4933" s="180" t="s">
        <v>1315</v>
      </c>
      <c r="R4933" s="186">
        <v>0</v>
      </c>
      <c r="S4933" s="186">
        <v>0</v>
      </c>
      <c r="T4933" s="188">
        <v>13</v>
      </c>
    </row>
    <row r="4934" spans="1:20" s="178" customFormat="1" ht="12.75" customHeight="1" x14ac:dyDescent="0.2">
      <c r="A4934" s="182">
        <v>58</v>
      </c>
      <c r="B4934" s="184" t="s">
        <v>79</v>
      </c>
      <c r="C4934" s="181">
        <v>1</v>
      </c>
      <c r="D4934" s="183">
        <v>44440</v>
      </c>
      <c r="E4934" s="182">
        <v>9</v>
      </c>
      <c r="F4934" s="182" t="s">
        <v>1240</v>
      </c>
      <c r="G4934" s="182">
        <v>2021</v>
      </c>
      <c r="H4934" s="186">
        <v>7</v>
      </c>
      <c r="I4934" s="181">
        <v>213</v>
      </c>
      <c r="J4934" s="189" t="s">
        <v>111</v>
      </c>
      <c r="K4934" s="187">
        <v>444.19</v>
      </c>
      <c r="L4934" s="185" t="s">
        <v>64</v>
      </c>
      <c r="M4934" s="179" t="s">
        <v>1308</v>
      </c>
      <c r="N4934" s="191" t="s">
        <v>1309</v>
      </c>
      <c r="O4934" s="190" t="s">
        <v>1309</v>
      </c>
      <c r="P4934" s="180" t="s">
        <v>1314</v>
      </c>
      <c r="Q4934" s="180" t="s">
        <v>1315</v>
      </c>
      <c r="R4934" s="186">
        <v>0</v>
      </c>
      <c r="S4934" s="186">
        <v>0</v>
      </c>
      <c r="T4934" s="188">
        <v>7</v>
      </c>
    </row>
    <row r="4935" spans="1:20" s="178" customFormat="1" ht="12.75" customHeight="1" x14ac:dyDescent="0.2">
      <c r="A4935" s="182">
        <v>130</v>
      </c>
      <c r="B4935" s="184" t="s">
        <v>80</v>
      </c>
      <c r="C4935" s="181">
        <v>1</v>
      </c>
      <c r="D4935" s="183">
        <v>44440</v>
      </c>
      <c r="E4935" s="182">
        <v>9</v>
      </c>
      <c r="F4935" s="182" t="s">
        <v>1240</v>
      </c>
      <c r="G4935" s="182">
        <v>2021</v>
      </c>
      <c r="H4935" s="186">
        <v>6</v>
      </c>
      <c r="I4935" s="181">
        <v>213</v>
      </c>
      <c r="J4935" s="189" t="s">
        <v>111</v>
      </c>
      <c r="K4935" s="187">
        <v>487.94</v>
      </c>
      <c r="L4935" s="185" t="s">
        <v>64</v>
      </c>
      <c r="M4935" s="179" t="s">
        <v>1308</v>
      </c>
      <c r="N4935" s="191" t="s">
        <v>1309</v>
      </c>
      <c r="O4935" s="190" t="s">
        <v>1309</v>
      </c>
      <c r="P4935" s="180" t="s">
        <v>1314</v>
      </c>
      <c r="Q4935" s="180" t="s">
        <v>1315</v>
      </c>
      <c r="R4935" s="186">
        <v>0</v>
      </c>
      <c r="S4935" s="186">
        <v>0</v>
      </c>
      <c r="T4935" s="188">
        <v>6</v>
      </c>
    </row>
    <row r="4936" spans="1:20" s="178" customFormat="1" ht="12.75" customHeight="1" x14ac:dyDescent="0.2">
      <c r="A4936" s="182">
        <v>15</v>
      </c>
      <c r="B4936" s="184" t="s">
        <v>81</v>
      </c>
      <c r="C4936" s="181">
        <v>1</v>
      </c>
      <c r="D4936" s="183">
        <v>44440</v>
      </c>
      <c r="E4936" s="182">
        <v>9</v>
      </c>
      <c r="F4936" s="182" t="s">
        <v>1240</v>
      </c>
      <c r="G4936" s="182">
        <v>2021</v>
      </c>
      <c r="H4936" s="186">
        <v>10</v>
      </c>
      <c r="I4936" s="181">
        <v>213</v>
      </c>
      <c r="J4936" s="189" t="s">
        <v>111</v>
      </c>
      <c r="K4936" s="187">
        <v>947.88</v>
      </c>
      <c r="L4936" s="185" t="s">
        <v>64</v>
      </c>
      <c r="M4936" s="179" t="s">
        <v>1308</v>
      </c>
      <c r="N4936" s="191" t="s">
        <v>1309</v>
      </c>
      <c r="O4936" s="190" t="s">
        <v>1309</v>
      </c>
      <c r="P4936" s="180" t="s">
        <v>1314</v>
      </c>
      <c r="Q4936" s="180" t="s">
        <v>1315</v>
      </c>
      <c r="R4936" s="186">
        <v>0</v>
      </c>
      <c r="S4936" s="186">
        <v>0</v>
      </c>
      <c r="T4936" s="188">
        <v>10</v>
      </c>
    </row>
    <row r="4937" spans="1:20" s="178" customFormat="1" ht="12.75" customHeight="1" x14ac:dyDescent="0.2">
      <c r="A4937" s="182">
        <v>68</v>
      </c>
      <c r="B4937" s="184" t="s">
        <v>82</v>
      </c>
      <c r="C4937" s="181">
        <v>1</v>
      </c>
      <c r="D4937" s="183">
        <v>44440</v>
      </c>
      <c r="E4937" s="182">
        <v>9</v>
      </c>
      <c r="F4937" s="182" t="s">
        <v>1240</v>
      </c>
      <c r="G4937" s="182">
        <v>2021</v>
      </c>
      <c r="H4937" s="186">
        <v>8</v>
      </c>
      <c r="I4937" s="181">
        <v>213</v>
      </c>
      <c r="J4937" s="189" t="s">
        <v>111</v>
      </c>
      <c r="K4937" s="187">
        <v>831.21</v>
      </c>
      <c r="L4937" s="185" t="s">
        <v>64</v>
      </c>
      <c r="M4937" s="179" t="s">
        <v>1308</v>
      </c>
      <c r="N4937" s="191" t="s">
        <v>1309</v>
      </c>
      <c r="O4937" s="190" t="s">
        <v>1309</v>
      </c>
      <c r="P4937" s="180" t="s">
        <v>1314</v>
      </c>
      <c r="Q4937" s="180" t="s">
        <v>1315</v>
      </c>
      <c r="R4937" s="186">
        <v>0</v>
      </c>
      <c r="S4937" s="186">
        <v>0</v>
      </c>
      <c r="T4937" s="188">
        <v>8</v>
      </c>
    </row>
    <row r="4938" spans="1:20" s="178" customFormat="1" ht="12.75" customHeight="1" x14ac:dyDescent="0.2">
      <c r="A4938" s="182">
        <v>94</v>
      </c>
      <c r="B4938" s="184" t="s">
        <v>83</v>
      </c>
      <c r="C4938" s="181">
        <v>1</v>
      </c>
      <c r="D4938" s="183">
        <v>44440</v>
      </c>
      <c r="E4938" s="182">
        <v>9</v>
      </c>
      <c r="F4938" s="182" t="s">
        <v>1240</v>
      </c>
      <c r="G4938" s="182">
        <v>2021</v>
      </c>
      <c r="H4938" s="186">
        <v>15</v>
      </c>
      <c r="I4938" s="181">
        <v>213</v>
      </c>
      <c r="J4938" s="189" t="s">
        <v>111</v>
      </c>
      <c r="K4938" s="187">
        <v>1059.1500000000001</v>
      </c>
      <c r="L4938" s="185" t="s">
        <v>64</v>
      </c>
      <c r="M4938" s="179" t="s">
        <v>1308</v>
      </c>
      <c r="N4938" s="191" t="s">
        <v>1309</v>
      </c>
      <c r="O4938" s="190" t="s">
        <v>1309</v>
      </c>
      <c r="P4938" s="180" t="s">
        <v>1314</v>
      </c>
      <c r="Q4938" s="180" t="s">
        <v>1315</v>
      </c>
      <c r="R4938" s="186">
        <v>0</v>
      </c>
      <c r="S4938" s="186">
        <v>0</v>
      </c>
      <c r="T4938" s="188">
        <v>15</v>
      </c>
    </row>
    <row r="4939" spans="1:20" s="178" customFormat="1" ht="12.75" customHeight="1" x14ac:dyDescent="0.2">
      <c r="A4939" s="182">
        <v>88</v>
      </c>
      <c r="B4939" s="184" t="s">
        <v>84</v>
      </c>
      <c r="C4939" s="181">
        <v>1</v>
      </c>
      <c r="D4939" s="183">
        <v>44440</v>
      </c>
      <c r="E4939" s="182">
        <v>9</v>
      </c>
      <c r="F4939" s="182" t="s">
        <v>1240</v>
      </c>
      <c r="G4939" s="182">
        <v>2021</v>
      </c>
      <c r="H4939" s="186">
        <v>6</v>
      </c>
      <c r="I4939" s="181">
        <v>213</v>
      </c>
      <c r="J4939" s="189" t="s">
        <v>111</v>
      </c>
      <c r="K4939" s="187">
        <v>417.5</v>
      </c>
      <c r="L4939" s="185" t="s">
        <v>64</v>
      </c>
      <c r="M4939" s="179" t="s">
        <v>1308</v>
      </c>
      <c r="N4939" s="191" t="s">
        <v>1309</v>
      </c>
      <c r="O4939" s="190" t="s">
        <v>1309</v>
      </c>
      <c r="P4939" s="180" t="s">
        <v>1314</v>
      </c>
      <c r="Q4939" s="180" t="s">
        <v>1315</v>
      </c>
      <c r="R4939" s="186">
        <v>0</v>
      </c>
      <c r="S4939" s="186">
        <v>0</v>
      </c>
      <c r="T4939" s="188">
        <v>6</v>
      </c>
    </row>
    <row r="4940" spans="1:20" s="178" customFormat="1" ht="12.75" customHeight="1" x14ac:dyDescent="0.2">
      <c r="A4940" s="182">
        <v>62</v>
      </c>
      <c r="B4940" s="184" t="s">
        <v>85</v>
      </c>
      <c r="C4940" s="181">
        <v>1</v>
      </c>
      <c r="D4940" s="183">
        <v>44440</v>
      </c>
      <c r="E4940" s="182">
        <v>9</v>
      </c>
      <c r="F4940" s="182" t="s">
        <v>1240</v>
      </c>
      <c r="G4940" s="182">
        <v>2021</v>
      </c>
      <c r="H4940" s="186">
        <v>8</v>
      </c>
      <c r="I4940" s="181">
        <v>213</v>
      </c>
      <c r="J4940" s="189" t="s">
        <v>111</v>
      </c>
      <c r="K4940" s="187">
        <v>1003.44</v>
      </c>
      <c r="L4940" s="185" t="s">
        <v>64</v>
      </c>
      <c r="M4940" s="179" t="s">
        <v>1308</v>
      </c>
      <c r="N4940" s="191" t="s">
        <v>1309</v>
      </c>
      <c r="O4940" s="190" t="s">
        <v>1309</v>
      </c>
      <c r="P4940" s="180" t="s">
        <v>1314</v>
      </c>
      <c r="Q4940" s="180" t="s">
        <v>1315</v>
      </c>
      <c r="R4940" s="186">
        <v>0</v>
      </c>
      <c r="S4940" s="186">
        <v>0</v>
      </c>
      <c r="T4940" s="188">
        <v>8</v>
      </c>
    </row>
    <row r="4941" spans="1:20" s="178" customFormat="1" ht="12.75" customHeight="1" x14ac:dyDescent="0.2">
      <c r="A4941" s="182">
        <v>91</v>
      </c>
      <c r="B4941" s="184" t="s">
        <v>86</v>
      </c>
      <c r="C4941" s="181">
        <v>1</v>
      </c>
      <c r="D4941" s="183">
        <v>44440</v>
      </c>
      <c r="E4941" s="182">
        <v>9</v>
      </c>
      <c r="F4941" s="182" t="s">
        <v>1240</v>
      </c>
      <c r="G4941" s="182">
        <v>2021</v>
      </c>
      <c r="H4941" s="186">
        <v>12</v>
      </c>
      <c r="I4941" s="181">
        <v>213</v>
      </c>
      <c r="J4941" s="189" t="s">
        <v>111</v>
      </c>
      <c r="K4941" s="187">
        <v>742.44</v>
      </c>
      <c r="L4941" s="185" t="s">
        <v>64</v>
      </c>
      <c r="M4941" s="179" t="s">
        <v>1308</v>
      </c>
      <c r="N4941" s="191" t="s">
        <v>1309</v>
      </c>
      <c r="O4941" s="190" t="s">
        <v>1309</v>
      </c>
      <c r="P4941" s="180" t="s">
        <v>1314</v>
      </c>
      <c r="Q4941" s="180" t="s">
        <v>1315</v>
      </c>
      <c r="R4941" s="186">
        <v>0</v>
      </c>
      <c r="S4941" s="186">
        <v>0</v>
      </c>
      <c r="T4941" s="188">
        <v>12</v>
      </c>
    </row>
    <row r="4942" spans="1:20" s="178" customFormat="1" ht="12.75" customHeight="1" x14ac:dyDescent="0.2">
      <c r="A4942" s="182">
        <v>89</v>
      </c>
      <c r="B4942" s="184" t="s">
        <v>87</v>
      </c>
      <c r="C4942" s="181">
        <v>1</v>
      </c>
      <c r="D4942" s="183">
        <v>44440</v>
      </c>
      <c r="E4942" s="182">
        <v>9</v>
      </c>
      <c r="F4942" s="182" t="s">
        <v>1240</v>
      </c>
      <c r="G4942" s="182">
        <v>2021</v>
      </c>
      <c r="H4942" s="186">
        <v>13</v>
      </c>
      <c r="I4942" s="181">
        <v>213</v>
      </c>
      <c r="J4942" s="189" t="s">
        <v>111</v>
      </c>
      <c r="K4942" s="187">
        <v>959.46</v>
      </c>
      <c r="L4942" s="185" t="s">
        <v>64</v>
      </c>
      <c r="M4942" s="179" t="s">
        <v>1308</v>
      </c>
      <c r="N4942" s="191" t="s">
        <v>1309</v>
      </c>
      <c r="O4942" s="190" t="s">
        <v>1309</v>
      </c>
      <c r="P4942" s="180" t="s">
        <v>1314</v>
      </c>
      <c r="Q4942" s="180" t="s">
        <v>1315</v>
      </c>
      <c r="R4942" s="186">
        <v>0</v>
      </c>
      <c r="S4942" s="186">
        <v>0</v>
      </c>
      <c r="T4942" s="188">
        <v>13</v>
      </c>
    </row>
    <row r="4943" spans="1:20" s="178" customFormat="1" ht="12.75" customHeight="1" x14ac:dyDescent="0.2">
      <c r="A4943" s="182">
        <v>310</v>
      </c>
      <c r="B4943" s="184" t="s">
        <v>1349</v>
      </c>
      <c r="C4943" s="181">
        <v>1</v>
      </c>
      <c r="D4943" s="183">
        <v>44440</v>
      </c>
      <c r="E4943" s="182">
        <v>9</v>
      </c>
      <c r="F4943" s="182" t="s">
        <v>1240</v>
      </c>
      <c r="G4943" s="182">
        <v>2021</v>
      </c>
      <c r="H4943" s="186">
        <v>7</v>
      </c>
      <c r="I4943" s="181">
        <v>213</v>
      </c>
      <c r="J4943" s="189" t="s">
        <v>111</v>
      </c>
      <c r="K4943" s="187">
        <v>579.66</v>
      </c>
      <c r="L4943" s="185" t="s">
        <v>64</v>
      </c>
      <c r="M4943" s="179" t="s">
        <v>1308</v>
      </c>
      <c r="N4943" s="191" t="s">
        <v>1309</v>
      </c>
      <c r="O4943" s="190" t="s">
        <v>1309</v>
      </c>
      <c r="P4943" s="180" t="s">
        <v>1314</v>
      </c>
      <c r="Q4943" s="180" t="s">
        <v>1315</v>
      </c>
      <c r="R4943" s="186">
        <v>0</v>
      </c>
      <c r="S4943" s="186">
        <v>0</v>
      </c>
      <c r="T4943" s="188">
        <v>7</v>
      </c>
    </row>
    <row r="4944" spans="1:20" s="178" customFormat="1" ht="12.75" customHeight="1" x14ac:dyDescent="0.2">
      <c r="A4944" s="182">
        <v>225</v>
      </c>
      <c r="B4944" s="184" t="s">
        <v>1347</v>
      </c>
      <c r="C4944" s="181">
        <v>1</v>
      </c>
      <c r="D4944" s="183">
        <v>44440</v>
      </c>
      <c r="E4944" s="182">
        <v>9</v>
      </c>
      <c r="F4944" s="182" t="s">
        <v>1240</v>
      </c>
      <c r="G4944" s="182">
        <v>2021</v>
      </c>
      <c r="H4944" s="186">
        <v>5</v>
      </c>
      <c r="I4944" s="181">
        <v>213</v>
      </c>
      <c r="J4944" s="189" t="s">
        <v>111</v>
      </c>
      <c r="K4944" s="187">
        <v>418.9</v>
      </c>
      <c r="L4944" s="185" t="s">
        <v>64</v>
      </c>
      <c r="M4944" s="179" t="s">
        <v>1308</v>
      </c>
      <c r="N4944" s="191" t="s">
        <v>1309</v>
      </c>
      <c r="O4944" s="190" t="s">
        <v>1309</v>
      </c>
      <c r="P4944" s="180" t="s">
        <v>1314</v>
      </c>
      <c r="Q4944" s="180" t="s">
        <v>1315</v>
      </c>
      <c r="R4944" s="186">
        <v>0</v>
      </c>
      <c r="S4944" s="186">
        <v>0</v>
      </c>
      <c r="T4944" s="188">
        <v>5</v>
      </c>
    </row>
    <row r="4945" spans="1:20" s="178" customFormat="1" ht="12.75" customHeight="1" x14ac:dyDescent="0.2">
      <c r="A4945" s="182">
        <v>255</v>
      </c>
      <c r="B4945" s="184" t="s">
        <v>1348</v>
      </c>
      <c r="C4945" s="181">
        <v>1</v>
      </c>
      <c r="D4945" s="183">
        <v>44440</v>
      </c>
      <c r="E4945" s="182">
        <v>9</v>
      </c>
      <c r="F4945" s="182" t="s">
        <v>1240</v>
      </c>
      <c r="G4945" s="182">
        <v>2021</v>
      </c>
      <c r="H4945" s="186">
        <v>5</v>
      </c>
      <c r="I4945" s="181">
        <v>213</v>
      </c>
      <c r="J4945" s="189" t="s">
        <v>111</v>
      </c>
      <c r="K4945" s="187">
        <v>434.22</v>
      </c>
      <c r="L4945" s="185" t="s">
        <v>64</v>
      </c>
      <c r="M4945" s="179" t="s">
        <v>1308</v>
      </c>
      <c r="N4945" s="191" t="s">
        <v>1309</v>
      </c>
      <c r="O4945" s="190" t="s">
        <v>1309</v>
      </c>
      <c r="P4945" s="180" t="s">
        <v>1314</v>
      </c>
      <c r="Q4945" s="180" t="s">
        <v>1315</v>
      </c>
      <c r="R4945" s="186">
        <v>0</v>
      </c>
      <c r="S4945" s="186">
        <v>0</v>
      </c>
      <c r="T4945" s="188">
        <v>5</v>
      </c>
    </row>
    <row r="4946" spans="1:20" s="178" customFormat="1" ht="12.75" customHeight="1" x14ac:dyDescent="0.2">
      <c r="A4946" s="182">
        <v>150</v>
      </c>
      <c r="B4946" s="184" t="s">
        <v>13</v>
      </c>
      <c r="C4946" s="181">
        <v>1</v>
      </c>
      <c r="D4946" s="183">
        <v>44440</v>
      </c>
      <c r="E4946" s="182">
        <v>9</v>
      </c>
      <c r="F4946" s="182" t="s">
        <v>1240</v>
      </c>
      <c r="G4946" s="182">
        <v>2021</v>
      </c>
      <c r="H4946" s="186">
        <v>1</v>
      </c>
      <c r="I4946" s="181">
        <v>213</v>
      </c>
      <c r="J4946" s="189" t="s">
        <v>111</v>
      </c>
      <c r="K4946" s="187">
        <v>123.19</v>
      </c>
      <c r="L4946" s="185" t="s">
        <v>1339</v>
      </c>
      <c r="M4946" s="179" t="s">
        <v>1308</v>
      </c>
      <c r="N4946" s="191" t="s">
        <v>1309</v>
      </c>
      <c r="O4946" s="190" t="s">
        <v>1309</v>
      </c>
      <c r="P4946" s="180" t="s">
        <v>1314</v>
      </c>
      <c r="Q4946" s="180" t="s">
        <v>1315</v>
      </c>
      <c r="R4946" s="186">
        <v>0</v>
      </c>
      <c r="S4946" s="186">
        <v>0</v>
      </c>
      <c r="T4946" s="188">
        <v>1</v>
      </c>
    </row>
    <row r="4947" spans="1:20" s="178" customFormat="1" ht="12.75" customHeight="1" x14ac:dyDescent="0.2">
      <c r="A4947" s="182">
        <v>71</v>
      </c>
      <c r="B4947" s="184" t="s">
        <v>14</v>
      </c>
      <c r="C4947" s="181">
        <v>1</v>
      </c>
      <c r="D4947" s="183">
        <v>44440</v>
      </c>
      <c r="E4947" s="182">
        <v>9</v>
      </c>
      <c r="F4947" s="182" t="s">
        <v>1240</v>
      </c>
      <c r="G4947" s="182">
        <v>2021</v>
      </c>
      <c r="H4947" s="186">
        <v>4</v>
      </c>
      <c r="I4947" s="181">
        <v>213</v>
      </c>
      <c r="J4947" s="189" t="s">
        <v>111</v>
      </c>
      <c r="K4947" s="187">
        <v>400</v>
      </c>
      <c r="L4947" s="185" t="s">
        <v>1339</v>
      </c>
      <c r="M4947" s="179" t="s">
        <v>1308</v>
      </c>
      <c r="N4947" s="191" t="s">
        <v>1309</v>
      </c>
      <c r="O4947" s="190" t="s">
        <v>1309</v>
      </c>
      <c r="P4947" s="180" t="s">
        <v>1314</v>
      </c>
      <c r="Q4947" s="180" t="s">
        <v>1315</v>
      </c>
      <c r="R4947" s="186">
        <v>0</v>
      </c>
      <c r="S4947" s="186">
        <v>0</v>
      </c>
      <c r="T4947" s="188">
        <v>4</v>
      </c>
    </row>
    <row r="4948" spans="1:20" s="178" customFormat="1" ht="12.75" customHeight="1" x14ac:dyDescent="0.2">
      <c r="A4948" s="182">
        <v>28</v>
      </c>
      <c r="B4948" s="184" t="s">
        <v>16</v>
      </c>
      <c r="C4948" s="181">
        <v>1</v>
      </c>
      <c r="D4948" s="183">
        <v>44440</v>
      </c>
      <c r="E4948" s="182">
        <v>9</v>
      </c>
      <c r="F4948" s="182" t="s">
        <v>1240</v>
      </c>
      <c r="G4948" s="182">
        <v>2021</v>
      </c>
      <c r="H4948" s="186">
        <v>0</v>
      </c>
      <c r="I4948" s="181">
        <v>213</v>
      </c>
      <c r="J4948" s="189" t="s">
        <v>111</v>
      </c>
      <c r="K4948" s="187">
        <v>0</v>
      </c>
      <c r="L4948" s="185" t="s">
        <v>88</v>
      </c>
      <c r="M4948" s="179" t="s">
        <v>1308</v>
      </c>
      <c r="N4948" s="191" t="s">
        <v>1309</v>
      </c>
      <c r="O4948" s="190" t="s">
        <v>1309</v>
      </c>
      <c r="P4948" s="180" t="s">
        <v>1314</v>
      </c>
      <c r="Q4948" s="180" t="s">
        <v>1315</v>
      </c>
      <c r="R4948" s="186">
        <v>0</v>
      </c>
      <c r="S4948" s="186">
        <v>0</v>
      </c>
      <c r="T4948" s="188">
        <v>0</v>
      </c>
    </row>
    <row r="4949" spans="1:20" s="178" customFormat="1" ht="12.75" customHeight="1" x14ac:dyDescent="0.2">
      <c r="A4949" s="182">
        <v>79</v>
      </c>
      <c r="B4949" s="184" t="s">
        <v>5</v>
      </c>
      <c r="C4949" s="181">
        <v>1</v>
      </c>
      <c r="D4949" s="183">
        <v>44440</v>
      </c>
      <c r="E4949" s="182">
        <v>9</v>
      </c>
      <c r="F4949" s="182" t="s">
        <v>1240</v>
      </c>
      <c r="G4949" s="182">
        <v>2021</v>
      </c>
      <c r="H4949" s="186">
        <v>5</v>
      </c>
      <c r="I4949" s="181">
        <v>213</v>
      </c>
      <c r="J4949" s="189" t="s">
        <v>111</v>
      </c>
      <c r="K4949" s="187">
        <v>516.80999999999995</v>
      </c>
      <c r="L4949" s="185" t="s">
        <v>88</v>
      </c>
      <c r="M4949" s="179" t="s">
        <v>1308</v>
      </c>
      <c r="N4949" s="191" t="s">
        <v>1309</v>
      </c>
      <c r="O4949" s="190" t="s">
        <v>1309</v>
      </c>
      <c r="P4949" s="180" t="s">
        <v>1314</v>
      </c>
      <c r="Q4949" s="180" t="s">
        <v>1315</v>
      </c>
      <c r="R4949" s="186">
        <v>0</v>
      </c>
      <c r="S4949" s="186">
        <v>0</v>
      </c>
      <c r="T4949" s="188">
        <v>5</v>
      </c>
    </row>
    <row r="4950" spans="1:20" s="178" customFormat="1" ht="12.75" customHeight="1" x14ac:dyDescent="0.2">
      <c r="A4950" s="182">
        <v>80</v>
      </c>
      <c r="B4950" s="184" t="s">
        <v>3</v>
      </c>
      <c r="C4950" s="181">
        <v>1</v>
      </c>
      <c r="D4950" s="183">
        <v>44440</v>
      </c>
      <c r="E4950" s="182">
        <v>9</v>
      </c>
      <c r="F4950" s="182" t="s">
        <v>1240</v>
      </c>
      <c r="G4950" s="182">
        <v>2021</v>
      </c>
      <c r="H4950" s="186">
        <v>24</v>
      </c>
      <c r="I4950" s="181">
        <v>213</v>
      </c>
      <c r="J4950" s="189" t="s">
        <v>111</v>
      </c>
      <c r="K4950" s="187">
        <v>1912.49</v>
      </c>
      <c r="L4950" s="185" t="s">
        <v>1341</v>
      </c>
      <c r="M4950" s="179" t="s">
        <v>1308</v>
      </c>
      <c r="N4950" s="191" t="s">
        <v>1309</v>
      </c>
      <c r="O4950" s="190" t="s">
        <v>1309</v>
      </c>
      <c r="P4950" s="180" t="s">
        <v>1314</v>
      </c>
      <c r="Q4950" s="180" t="s">
        <v>1315</v>
      </c>
      <c r="R4950" s="186">
        <v>0</v>
      </c>
      <c r="S4950" s="186">
        <v>0</v>
      </c>
      <c r="T4950" s="188">
        <v>24</v>
      </c>
    </row>
    <row r="4951" spans="1:20" s="178" customFormat="1" ht="12.75" customHeight="1" x14ac:dyDescent="0.2">
      <c r="A4951" s="182">
        <v>104</v>
      </c>
      <c r="B4951" s="184" t="s">
        <v>4</v>
      </c>
      <c r="C4951" s="181">
        <v>1</v>
      </c>
      <c r="D4951" s="183">
        <v>44440</v>
      </c>
      <c r="E4951" s="182">
        <v>9</v>
      </c>
      <c r="F4951" s="182" t="s">
        <v>1240</v>
      </c>
      <c r="G4951" s="182">
        <v>2021</v>
      </c>
      <c r="H4951" s="186">
        <v>1</v>
      </c>
      <c r="I4951" s="181">
        <v>213</v>
      </c>
      <c r="J4951" s="189" t="s">
        <v>111</v>
      </c>
      <c r="K4951" s="187">
        <v>105.21</v>
      </c>
      <c r="L4951" s="185" t="s">
        <v>1340</v>
      </c>
      <c r="M4951" s="179" t="s">
        <v>1308</v>
      </c>
      <c r="N4951" s="191" t="s">
        <v>1309</v>
      </c>
      <c r="O4951" s="190" t="s">
        <v>1309</v>
      </c>
      <c r="P4951" s="180" t="s">
        <v>1314</v>
      </c>
      <c r="Q4951" s="180" t="s">
        <v>1315</v>
      </c>
      <c r="R4951" s="186">
        <v>0</v>
      </c>
      <c r="S4951" s="186">
        <v>0</v>
      </c>
      <c r="T4951" s="188">
        <v>1</v>
      </c>
    </row>
    <row r="4952" spans="1:20" s="178" customFormat="1" ht="12.75" customHeight="1" x14ac:dyDescent="0.2">
      <c r="A4952" s="182" t="s">
        <v>1285</v>
      </c>
      <c r="B4952" s="184" t="s">
        <v>44</v>
      </c>
      <c r="C4952" s="181">
        <v>1</v>
      </c>
      <c r="D4952" s="183">
        <v>44440</v>
      </c>
      <c r="E4952" s="182">
        <v>9</v>
      </c>
      <c r="F4952" s="182" t="s">
        <v>1240</v>
      </c>
      <c r="G4952" s="182">
        <v>2021</v>
      </c>
      <c r="H4952" s="186">
        <v>1</v>
      </c>
      <c r="I4952" s="181">
        <v>213</v>
      </c>
      <c r="J4952" s="189" t="s">
        <v>111</v>
      </c>
      <c r="K4952" s="187">
        <v>119.62</v>
      </c>
      <c r="L4952" s="185" t="s">
        <v>88</v>
      </c>
      <c r="M4952" s="179" t="s">
        <v>1308</v>
      </c>
      <c r="N4952" s="191" t="s">
        <v>1309</v>
      </c>
      <c r="O4952" s="190" t="s">
        <v>1309</v>
      </c>
      <c r="P4952" s="180" t="s">
        <v>1314</v>
      </c>
      <c r="Q4952" s="180" t="s">
        <v>1315</v>
      </c>
      <c r="R4952" s="186">
        <v>0</v>
      </c>
      <c r="S4952" s="186">
        <v>0</v>
      </c>
      <c r="T4952" s="188">
        <v>1</v>
      </c>
    </row>
    <row r="4953" spans="1:20" s="178" customFormat="1" ht="12.75" customHeight="1" x14ac:dyDescent="0.2">
      <c r="A4953" s="182" t="s">
        <v>1293</v>
      </c>
      <c r="B4953" s="184" t="s">
        <v>89</v>
      </c>
      <c r="C4953" s="181">
        <v>1</v>
      </c>
      <c r="D4953" s="183">
        <v>44440</v>
      </c>
      <c r="E4953" s="182">
        <v>9</v>
      </c>
      <c r="F4953" s="182" t="s">
        <v>1240</v>
      </c>
      <c r="G4953" s="182">
        <v>2021</v>
      </c>
      <c r="H4953" s="186">
        <v>0</v>
      </c>
      <c r="I4953" s="181">
        <v>213</v>
      </c>
      <c r="J4953" s="189" t="s">
        <v>111</v>
      </c>
      <c r="K4953" s="187">
        <v>0</v>
      </c>
      <c r="L4953" s="185" t="s">
        <v>89</v>
      </c>
      <c r="M4953" s="179" t="s">
        <v>1308</v>
      </c>
      <c r="N4953" s="191" t="s">
        <v>1309</v>
      </c>
      <c r="O4953" s="190" t="s">
        <v>1309</v>
      </c>
      <c r="P4953" s="180" t="s">
        <v>1314</v>
      </c>
      <c r="Q4953" s="180" t="s">
        <v>1315</v>
      </c>
      <c r="R4953" s="186">
        <v>0</v>
      </c>
      <c r="S4953" s="186">
        <v>0</v>
      </c>
      <c r="T4953" s="188">
        <v>0</v>
      </c>
    </row>
    <row r="4954" spans="1:20" s="178" customFormat="1" ht="12.75" customHeight="1" x14ac:dyDescent="0.2">
      <c r="A4954" s="182">
        <v>18</v>
      </c>
      <c r="B4954" s="184" t="s">
        <v>63</v>
      </c>
      <c r="C4954" s="181">
        <v>1</v>
      </c>
      <c r="D4954" s="183">
        <v>44440</v>
      </c>
      <c r="E4954" s="182">
        <v>9</v>
      </c>
      <c r="F4954" s="182" t="s">
        <v>1240</v>
      </c>
      <c r="G4954" s="182">
        <v>2021</v>
      </c>
      <c r="H4954" s="186">
        <v>6</v>
      </c>
      <c r="I4954" s="181">
        <v>301</v>
      </c>
      <c r="J4954" s="189" t="s">
        <v>1328</v>
      </c>
      <c r="K4954" s="187">
        <v>486.07</v>
      </c>
      <c r="L4954" s="185" t="s">
        <v>64</v>
      </c>
      <c r="M4954" s="179" t="s">
        <v>1308</v>
      </c>
      <c r="N4954" s="191" t="s">
        <v>1309</v>
      </c>
      <c r="O4954" s="190" t="s">
        <v>1309</v>
      </c>
      <c r="P4954" s="180" t="s">
        <v>1330</v>
      </c>
      <c r="Q4954" s="180" t="s">
        <v>1325</v>
      </c>
      <c r="R4954" s="186">
        <v>0</v>
      </c>
      <c r="S4954" s="186">
        <v>0</v>
      </c>
      <c r="T4954" s="188">
        <v>6</v>
      </c>
    </row>
    <row r="4955" spans="1:20" s="178" customFormat="1" ht="12.75" customHeight="1" x14ac:dyDescent="0.2">
      <c r="A4955" s="182">
        <v>50</v>
      </c>
      <c r="B4955" s="184" t="s">
        <v>65</v>
      </c>
      <c r="C4955" s="181">
        <v>1</v>
      </c>
      <c r="D4955" s="183">
        <v>44440</v>
      </c>
      <c r="E4955" s="182">
        <v>9</v>
      </c>
      <c r="F4955" s="182" t="s">
        <v>1240</v>
      </c>
      <c r="G4955" s="182">
        <v>2021</v>
      </c>
      <c r="H4955" s="186">
        <v>1</v>
      </c>
      <c r="I4955" s="181">
        <v>301</v>
      </c>
      <c r="J4955" s="189" t="s">
        <v>1328</v>
      </c>
      <c r="K4955" s="187">
        <v>42.35</v>
      </c>
      <c r="L4955" s="185" t="s">
        <v>64</v>
      </c>
      <c r="M4955" s="179" t="s">
        <v>1308</v>
      </c>
      <c r="N4955" s="191" t="s">
        <v>1309</v>
      </c>
      <c r="O4955" s="190" t="s">
        <v>1309</v>
      </c>
      <c r="P4955" s="180" t="s">
        <v>1330</v>
      </c>
      <c r="Q4955" s="180" t="s">
        <v>1325</v>
      </c>
      <c r="R4955" s="186">
        <v>0</v>
      </c>
      <c r="S4955" s="186">
        <v>0</v>
      </c>
      <c r="T4955" s="188">
        <v>1</v>
      </c>
    </row>
    <row r="4956" spans="1:20" s="178" customFormat="1" ht="12.75" customHeight="1" x14ac:dyDescent="0.2">
      <c r="A4956" s="182" t="s">
        <v>1255</v>
      </c>
      <c r="B4956" s="184" t="s">
        <v>66</v>
      </c>
      <c r="C4956" s="181">
        <v>1</v>
      </c>
      <c r="D4956" s="183">
        <v>44440</v>
      </c>
      <c r="E4956" s="182">
        <v>9</v>
      </c>
      <c r="F4956" s="182" t="s">
        <v>1240</v>
      </c>
      <c r="G4956" s="182">
        <v>2021</v>
      </c>
      <c r="H4956" s="186">
        <v>1</v>
      </c>
      <c r="I4956" s="181">
        <v>301</v>
      </c>
      <c r="J4956" s="189" t="s">
        <v>1328</v>
      </c>
      <c r="K4956" s="187">
        <v>112.61</v>
      </c>
      <c r="L4956" s="185" t="s">
        <v>64</v>
      </c>
      <c r="M4956" s="179" t="s">
        <v>1308</v>
      </c>
      <c r="N4956" s="191" t="s">
        <v>1309</v>
      </c>
      <c r="O4956" s="190" t="s">
        <v>1309</v>
      </c>
      <c r="P4956" s="180" t="s">
        <v>1330</v>
      </c>
      <c r="Q4956" s="180" t="s">
        <v>1325</v>
      </c>
      <c r="R4956" s="186">
        <v>0</v>
      </c>
      <c r="S4956" s="186">
        <v>0</v>
      </c>
      <c r="T4956" s="188">
        <v>1</v>
      </c>
    </row>
    <row r="4957" spans="1:20" s="178" customFormat="1" ht="12.75" customHeight="1" x14ac:dyDescent="0.2">
      <c r="A4957" s="182" t="s">
        <v>1266</v>
      </c>
      <c r="B4957" s="184" t="s">
        <v>67</v>
      </c>
      <c r="C4957" s="181">
        <v>1</v>
      </c>
      <c r="D4957" s="183">
        <v>44440</v>
      </c>
      <c r="E4957" s="182">
        <v>9</v>
      </c>
      <c r="F4957" s="182" t="s">
        <v>1240</v>
      </c>
      <c r="G4957" s="182">
        <v>2021</v>
      </c>
      <c r="H4957" s="186">
        <v>1</v>
      </c>
      <c r="I4957" s="181">
        <v>301</v>
      </c>
      <c r="J4957" s="189" t="s">
        <v>1328</v>
      </c>
      <c r="K4957" s="187">
        <v>131.15</v>
      </c>
      <c r="L4957" s="185" t="s">
        <v>64</v>
      </c>
      <c r="M4957" s="179" t="s">
        <v>1308</v>
      </c>
      <c r="N4957" s="191" t="s">
        <v>1309</v>
      </c>
      <c r="O4957" s="190" t="s">
        <v>1309</v>
      </c>
      <c r="P4957" s="180" t="s">
        <v>1330</v>
      </c>
      <c r="Q4957" s="180" t="s">
        <v>1325</v>
      </c>
      <c r="R4957" s="186">
        <v>0</v>
      </c>
      <c r="S4957" s="186">
        <v>0</v>
      </c>
      <c r="T4957" s="188">
        <v>1</v>
      </c>
    </row>
    <row r="4958" spans="1:20" s="178" customFormat="1" ht="12.75" customHeight="1" x14ac:dyDescent="0.2">
      <c r="A4958" s="182">
        <v>51</v>
      </c>
      <c r="B4958" s="184" t="s">
        <v>68</v>
      </c>
      <c r="C4958" s="181">
        <v>1</v>
      </c>
      <c r="D4958" s="183">
        <v>44440</v>
      </c>
      <c r="E4958" s="182">
        <v>9</v>
      </c>
      <c r="F4958" s="182" t="s">
        <v>1240</v>
      </c>
      <c r="G4958" s="182">
        <v>2021</v>
      </c>
      <c r="H4958" s="186">
        <v>1</v>
      </c>
      <c r="I4958" s="181">
        <v>301</v>
      </c>
      <c r="J4958" s="189" t="s">
        <v>1328</v>
      </c>
      <c r="K4958" s="187">
        <v>152.63</v>
      </c>
      <c r="L4958" s="185" t="s">
        <v>64</v>
      </c>
      <c r="M4958" s="179" t="s">
        <v>1308</v>
      </c>
      <c r="N4958" s="191" t="s">
        <v>1309</v>
      </c>
      <c r="O4958" s="190" t="s">
        <v>1309</v>
      </c>
      <c r="P4958" s="180" t="s">
        <v>1330</v>
      </c>
      <c r="Q4958" s="180" t="s">
        <v>1325</v>
      </c>
      <c r="R4958" s="186">
        <v>0</v>
      </c>
      <c r="S4958" s="186">
        <v>0</v>
      </c>
      <c r="T4958" s="188">
        <v>1</v>
      </c>
    </row>
    <row r="4959" spans="1:20" s="178" customFormat="1" ht="12.75" customHeight="1" x14ac:dyDescent="0.2">
      <c r="A4959" s="182" t="s">
        <v>1267</v>
      </c>
      <c r="B4959" s="184" t="s">
        <v>69</v>
      </c>
      <c r="C4959" s="181">
        <v>1</v>
      </c>
      <c r="D4959" s="183">
        <v>44440</v>
      </c>
      <c r="E4959" s="182">
        <v>9</v>
      </c>
      <c r="F4959" s="182" t="s">
        <v>1240</v>
      </c>
      <c r="G4959" s="182">
        <v>2021</v>
      </c>
      <c r="H4959" s="186">
        <v>2</v>
      </c>
      <c r="I4959" s="181">
        <v>301</v>
      </c>
      <c r="J4959" s="189" t="s">
        <v>1328</v>
      </c>
      <c r="K4959" s="187">
        <v>137.91</v>
      </c>
      <c r="L4959" s="185" t="s">
        <v>64</v>
      </c>
      <c r="M4959" s="179" t="s">
        <v>1308</v>
      </c>
      <c r="N4959" s="191" t="s">
        <v>1309</v>
      </c>
      <c r="O4959" s="190" t="s">
        <v>1309</v>
      </c>
      <c r="P4959" s="180" t="s">
        <v>1330</v>
      </c>
      <c r="Q4959" s="180" t="s">
        <v>1325</v>
      </c>
      <c r="R4959" s="186">
        <v>0</v>
      </c>
      <c r="S4959" s="186">
        <v>0</v>
      </c>
      <c r="T4959" s="188">
        <v>2</v>
      </c>
    </row>
    <row r="4960" spans="1:20" s="178" customFormat="1" ht="12.75" customHeight="1" x14ac:dyDescent="0.2">
      <c r="A4960" s="182" t="s">
        <v>1268</v>
      </c>
      <c r="B4960" s="184" t="s">
        <v>70</v>
      </c>
      <c r="C4960" s="181">
        <v>1</v>
      </c>
      <c r="D4960" s="183">
        <v>44440</v>
      </c>
      <c r="E4960" s="182">
        <v>9</v>
      </c>
      <c r="F4960" s="182" t="s">
        <v>1240</v>
      </c>
      <c r="G4960" s="182">
        <v>2021</v>
      </c>
      <c r="H4960" s="186">
        <v>4</v>
      </c>
      <c r="I4960" s="181">
        <v>301</v>
      </c>
      <c r="J4960" s="189" t="s">
        <v>1328</v>
      </c>
      <c r="K4960" s="187">
        <v>336.05</v>
      </c>
      <c r="L4960" s="185" t="s">
        <v>64</v>
      </c>
      <c r="M4960" s="179" t="s">
        <v>1308</v>
      </c>
      <c r="N4960" s="191" t="s">
        <v>1309</v>
      </c>
      <c r="O4960" s="190" t="s">
        <v>1309</v>
      </c>
      <c r="P4960" s="180" t="s">
        <v>1330</v>
      </c>
      <c r="Q4960" s="180" t="s">
        <v>1325</v>
      </c>
      <c r="R4960" s="186">
        <v>0</v>
      </c>
      <c r="S4960" s="186">
        <v>0</v>
      </c>
      <c r="T4960" s="188">
        <v>4</v>
      </c>
    </row>
    <row r="4961" spans="1:20" s="178" customFormat="1" ht="12.75" customHeight="1" x14ac:dyDescent="0.2">
      <c r="A4961" s="182" t="s">
        <v>1269</v>
      </c>
      <c r="B4961" s="184" t="s">
        <v>72</v>
      </c>
      <c r="C4961" s="181">
        <v>1</v>
      </c>
      <c r="D4961" s="183">
        <v>44440</v>
      </c>
      <c r="E4961" s="182">
        <v>9</v>
      </c>
      <c r="F4961" s="182" t="s">
        <v>1240</v>
      </c>
      <c r="G4961" s="182">
        <v>2021</v>
      </c>
      <c r="H4961" s="186">
        <v>3</v>
      </c>
      <c r="I4961" s="181">
        <v>301</v>
      </c>
      <c r="J4961" s="189" t="s">
        <v>1328</v>
      </c>
      <c r="K4961" s="187">
        <v>216.34</v>
      </c>
      <c r="L4961" s="185" t="s">
        <v>64</v>
      </c>
      <c r="M4961" s="179" t="s">
        <v>1308</v>
      </c>
      <c r="N4961" s="191" t="s">
        <v>1309</v>
      </c>
      <c r="O4961" s="190" t="s">
        <v>1309</v>
      </c>
      <c r="P4961" s="180" t="s">
        <v>1330</v>
      </c>
      <c r="Q4961" s="180" t="s">
        <v>1325</v>
      </c>
      <c r="R4961" s="186">
        <v>0</v>
      </c>
      <c r="S4961" s="186">
        <v>0</v>
      </c>
      <c r="T4961" s="188">
        <v>3</v>
      </c>
    </row>
    <row r="4962" spans="1:20" s="178" customFormat="1" ht="12.75" customHeight="1" x14ac:dyDescent="0.2">
      <c r="A4962" s="182">
        <v>25</v>
      </c>
      <c r="B4962" s="184" t="s">
        <v>73</v>
      </c>
      <c r="C4962" s="181">
        <v>1</v>
      </c>
      <c r="D4962" s="183">
        <v>44440</v>
      </c>
      <c r="E4962" s="182">
        <v>9</v>
      </c>
      <c r="F4962" s="182" t="s">
        <v>1240</v>
      </c>
      <c r="G4962" s="182">
        <v>2021</v>
      </c>
      <c r="H4962" s="186">
        <v>1</v>
      </c>
      <c r="I4962" s="181">
        <v>301</v>
      </c>
      <c r="J4962" s="189" t="s">
        <v>1328</v>
      </c>
      <c r="K4962" s="187">
        <v>111.86</v>
      </c>
      <c r="L4962" s="185" t="s">
        <v>64</v>
      </c>
      <c r="M4962" s="179" t="s">
        <v>1308</v>
      </c>
      <c r="N4962" s="191" t="s">
        <v>1309</v>
      </c>
      <c r="O4962" s="190" t="s">
        <v>1309</v>
      </c>
      <c r="P4962" s="180" t="s">
        <v>1330</v>
      </c>
      <c r="Q4962" s="180" t="s">
        <v>1325</v>
      </c>
      <c r="R4962" s="186">
        <v>0</v>
      </c>
      <c r="S4962" s="186">
        <v>0</v>
      </c>
      <c r="T4962" s="188">
        <v>1</v>
      </c>
    </row>
    <row r="4963" spans="1:20" s="178" customFormat="1" ht="12.75" customHeight="1" x14ac:dyDescent="0.2">
      <c r="A4963" s="182" t="s">
        <v>1258</v>
      </c>
      <c r="B4963" s="184" t="s">
        <v>74</v>
      </c>
      <c r="C4963" s="181">
        <v>1</v>
      </c>
      <c r="D4963" s="183">
        <v>44440</v>
      </c>
      <c r="E4963" s="182">
        <v>9</v>
      </c>
      <c r="F4963" s="182" t="s">
        <v>1240</v>
      </c>
      <c r="G4963" s="182">
        <v>2021</v>
      </c>
      <c r="H4963" s="186">
        <v>1</v>
      </c>
      <c r="I4963" s="181">
        <v>301</v>
      </c>
      <c r="J4963" s="189" t="s">
        <v>1328</v>
      </c>
      <c r="K4963" s="187">
        <v>99.48</v>
      </c>
      <c r="L4963" s="185" t="s">
        <v>64</v>
      </c>
      <c r="M4963" s="179" t="s">
        <v>1308</v>
      </c>
      <c r="N4963" s="191" t="s">
        <v>1309</v>
      </c>
      <c r="O4963" s="190" t="s">
        <v>1309</v>
      </c>
      <c r="P4963" s="180" t="s">
        <v>1330</v>
      </c>
      <c r="Q4963" s="180" t="s">
        <v>1325</v>
      </c>
      <c r="R4963" s="186">
        <v>0</v>
      </c>
      <c r="S4963" s="186">
        <v>0</v>
      </c>
      <c r="T4963" s="188">
        <v>1</v>
      </c>
    </row>
    <row r="4964" spans="1:20" s="178" customFormat="1" ht="12.75" customHeight="1" x14ac:dyDescent="0.2">
      <c r="A4964" s="182">
        <v>36</v>
      </c>
      <c r="B4964" s="184" t="s">
        <v>75</v>
      </c>
      <c r="C4964" s="181">
        <v>1</v>
      </c>
      <c r="D4964" s="183">
        <v>44440</v>
      </c>
      <c r="E4964" s="182">
        <v>9</v>
      </c>
      <c r="F4964" s="182" t="s">
        <v>1240</v>
      </c>
      <c r="G4964" s="182">
        <v>2021</v>
      </c>
      <c r="H4964" s="186">
        <v>3</v>
      </c>
      <c r="I4964" s="181">
        <v>301</v>
      </c>
      <c r="J4964" s="189" t="s">
        <v>1328</v>
      </c>
      <c r="K4964" s="187">
        <v>257.42</v>
      </c>
      <c r="L4964" s="185" t="s">
        <v>64</v>
      </c>
      <c r="M4964" s="179" t="s">
        <v>1308</v>
      </c>
      <c r="N4964" s="191" t="s">
        <v>1309</v>
      </c>
      <c r="O4964" s="190" t="s">
        <v>1309</v>
      </c>
      <c r="P4964" s="180" t="s">
        <v>1330</v>
      </c>
      <c r="Q4964" s="180" t="s">
        <v>1325</v>
      </c>
      <c r="R4964" s="186">
        <v>0</v>
      </c>
      <c r="S4964" s="186">
        <v>0</v>
      </c>
      <c r="T4964" s="188">
        <v>3</v>
      </c>
    </row>
    <row r="4965" spans="1:20" s="178" customFormat="1" ht="12.75" customHeight="1" x14ac:dyDescent="0.2">
      <c r="A4965" s="182">
        <v>70</v>
      </c>
      <c r="B4965" s="184" t="s">
        <v>76</v>
      </c>
      <c r="C4965" s="181">
        <v>1</v>
      </c>
      <c r="D4965" s="183">
        <v>44440</v>
      </c>
      <c r="E4965" s="182">
        <v>9</v>
      </c>
      <c r="F4965" s="182" t="s">
        <v>1240</v>
      </c>
      <c r="G4965" s="182">
        <v>2021</v>
      </c>
      <c r="H4965" s="186">
        <v>1</v>
      </c>
      <c r="I4965" s="181">
        <v>301</v>
      </c>
      <c r="J4965" s="189" t="s">
        <v>1328</v>
      </c>
      <c r="K4965" s="187">
        <v>80.040000000000006</v>
      </c>
      <c r="L4965" s="185" t="s">
        <v>64</v>
      </c>
      <c r="M4965" s="179" t="s">
        <v>1308</v>
      </c>
      <c r="N4965" s="191" t="s">
        <v>1309</v>
      </c>
      <c r="O4965" s="190" t="s">
        <v>1309</v>
      </c>
      <c r="P4965" s="180" t="s">
        <v>1330</v>
      </c>
      <c r="Q4965" s="180" t="s">
        <v>1325</v>
      </c>
      <c r="R4965" s="186">
        <v>0</v>
      </c>
      <c r="S4965" s="186">
        <v>0</v>
      </c>
      <c r="T4965" s="188">
        <v>1</v>
      </c>
    </row>
    <row r="4966" spans="1:20" s="178" customFormat="1" ht="12.75" customHeight="1" x14ac:dyDescent="0.2">
      <c r="A4966" s="182">
        <v>67</v>
      </c>
      <c r="B4966" s="184" t="s">
        <v>77</v>
      </c>
      <c r="C4966" s="181">
        <v>1</v>
      </c>
      <c r="D4966" s="183">
        <v>44440</v>
      </c>
      <c r="E4966" s="182">
        <v>9</v>
      </c>
      <c r="F4966" s="182" t="s">
        <v>1240</v>
      </c>
      <c r="G4966" s="182">
        <v>2021</v>
      </c>
      <c r="H4966" s="186">
        <v>2</v>
      </c>
      <c r="I4966" s="181">
        <v>301</v>
      </c>
      <c r="J4966" s="189" t="s">
        <v>1328</v>
      </c>
      <c r="K4966" s="187">
        <v>145.41999999999999</v>
      </c>
      <c r="L4966" s="185" t="s">
        <v>64</v>
      </c>
      <c r="M4966" s="179" t="s">
        <v>1308</v>
      </c>
      <c r="N4966" s="191" t="s">
        <v>1309</v>
      </c>
      <c r="O4966" s="190" t="s">
        <v>1309</v>
      </c>
      <c r="P4966" s="180" t="s">
        <v>1330</v>
      </c>
      <c r="Q4966" s="180" t="s">
        <v>1325</v>
      </c>
      <c r="R4966" s="186">
        <v>0</v>
      </c>
      <c r="S4966" s="186">
        <v>0</v>
      </c>
      <c r="T4966" s="188">
        <v>2</v>
      </c>
    </row>
    <row r="4967" spans="1:20" s="178" customFormat="1" ht="12.75" customHeight="1" x14ac:dyDescent="0.2">
      <c r="A4967" s="182">
        <v>92</v>
      </c>
      <c r="B4967" s="184" t="s">
        <v>78</v>
      </c>
      <c r="C4967" s="181">
        <v>1</v>
      </c>
      <c r="D4967" s="183">
        <v>44440</v>
      </c>
      <c r="E4967" s="182">
        <v>9</v>
      </c>
      <c r="F4967" s="182" t="s">
        <v>1240</v>
      </c>
      <c r="G4967" s="182">
        <v>2021</v>
      </c>
      <c r="H4967" s="186">
        <v>2</v>
      </c>
      <c r="I4967" s="181">
        <v>301</v>
      </c>
      <c r="J4967" s="189" t="s">
        <v>1328</v>
      </c>
      <c r="K4967" s="187">
        <v>224.11</v>
      </c>
      <c r="L4967" s="185" t="s">
        <v>64</v>
      </c>
      <c r="M4967" s="179" t="s">
        <v>1308</v>
      </c>
      <c r="N4967" s="191" t="s">
        <v>1309</v>
      </c>
      <c r="O4967" s="190" t="s">
        <v>1309</v>
      </c>
      <c r="P4967" s="180" t="s">
        <v>1330</v>
      </c>
      <c r="Q4967" s="180" t="s">
        <v>1325</v>
      </c>
      <c r="R4967" s="186">
        <v>0</v>
      </c>
      <c r="S4967" s="186">
        <v>0</v>
      </c>
      <c r="T4967" s="188">
        <v>2</v>
      </c>
    </row>
    <row r="4968" spans="1:20" s="178" customFormat="1" ht="12.75" customHeight="1" x14ac:dyDescent="0.2">
      <c r="A4968" s="182">
        <v>58</v>
      </c>
      <c r="B4968" s="184" t="s">
        <v>79</v>
      </c>
      <c r="C4968" s="181">
        <v>1</v>
      </c>
      <c r="D4968" s="183">
        <v>44440</v>
      </c>
      <c r="E4968" s="182">
        <v>9</v>
      </c>
      <c r="F4968" s="182" t="s">
        <v>1240</v>
      </c>
      <c r="G4968" s="182">
        <v>2021</v>
      </c>
      <c r="H4968" s="186">
        <v>1</v>
      </c>
      <c r="I4968" s="181">
        <v>301</v>
      </c>
      <c r="J4968" s="189" t="s">
        <v>1328</v>
      </c>
      <c r="K4968" s="187">
        <v>97.21</v>
      </c>
      <c r="L4968" s="185" t="s">
        <v>64</v>
      </c>
      <c r="M4968" s="179" t="s">
        <v>1308</v>
      </c>
      <c r="N4968" s="191" t="s">
        <v>1309</v>
      </c>
      <c r="O4968" s="190" t="s">
        <v>1309</v>
      </c>
      <c r="P4968" s="180" t="s">
        <v>1330</v>
      </c>
      <c r="Q4968" s="180" t="s">
        <v>1325</v>
      </c>
      <c r="R4968" s="186">
        <v>0</v>
      </c>
      <c r="S4968" s="186">
        <v>0</v>
      </c>
      <c r="T4968" s="188">
        <v>1</v>
      </c>
    </row>
    <row r="4969" spans="1:20" s="178" customFormat="1" ht="12.75" customHeight="1" x14ac:dyDescent="0.2">
      <c r="A4969" s="182">
        <v>130</v>
      </c>
      <c r="B4969" s="184" t="s">
        <v>80</v>
      </c>
      <c r="C4969" s="181">
        <v>1</v>
      </c>
      <c r="D4969" s="183">
        <v>44440</v>
      </c>
      <c r="E4969" s="182">
        <v>9</v>
      </c>
      <c r="F4969" s="182" t="s">
        <v>1240</v>
      </c>
      <c r="G4969" s="182">
        <v>2021</v>
      </c>
      <c r="H4969" s="186">
        <v>1</v>
      </c>
      <c r="I4969" s="181">
        <v>301</v>
      </c>
      <c r="J4969" s="189" t="s">
        <v>1328</v>
      </c>
      <c r="K4969" s="187">
        <v>58.7</v>
      </c>
      <c r="L4969" s="185" t="s">
        <v>64</v>
      </c>
      <c r="M4969" s="179" t="s">
        <v>1308</v>
      </c>
      <c r="N4969" s="191" t="s">
        <v>1309</v>
      </c>
      <c r="O4969" s="190" t="s">
        <v>1309</v>
      </c>
      <c r="P4969" s="180" t="s">
        <v>1330</v>
      </c>
      <c r="Q4969" s="180" t="s">
        <v>1325</v>
      </c>
      <c r="R4969" s="186">
        <v>0</v>
      </c>
      <c r="S4969" s="186">
        <v>0</v>
      </c>
      <c r="T4969" s="188">
        <v>1</v>
      </c>
    </row>
    <row r="4970" spans="1:20" s="178" customFormat="1" ht="12.75" customHeight="1" x14ac:dyDescent="0.2">
      <c r="A4970" s="182">
        <v>15</v>
      </c>
      <c r="B4970" s="184" t="s">
        <v>81</v>
      </c>
      <c r="C4970" s="181">
        <v>1</v>
      </c>
      <c r="D4970" s="183">
        <v>44440</v>
      </c>
      <c r="E4970" s="182">
        <v>9</v>
      </c>
      <c r="F4970" s="182" t="s">
        <v>1240</v>
      </c>
      <c r="G4970" s="182">
        <v>2021</v>
      </c>
      <c r="H4970" s="186">
        <v>3</v>
      </c>
      <c r="I4970" s="181">
        <v>301</v>
      </c>
      <c r="J4970" s="189" t="s">
        <v>1328</v>
      </c>
      <c r="K4970" s="187">
        <v>265.94</v>
      </c>
      <c r="L4970" s="185" t="s">
        <v>64</v>
      </c>
      <c r="M4970" s="179" t="s">
        <v>1308</v>
      </c>
      <c r="N4970" s="191" t="s">
        <v>1309</v>
      </c>
      <c r="O4970" s="190" t="s">
        <v>1309</v>
      </c>
      <c r="P4970" s="180" t="s">
        <v>1330</v>
      </c>
      <c r="Q4970" s="180" t="s">
        <v>1325</v>
      </c>
      <c r="R4970" s="186">
        <v>0</v>
      </c>
      <c r="S4970" s="186">
        <v>0</v>
      </c>
      <c r="T4970" s="188">
        <v>3</v>
      </c>
    </row>
    <row r="4971" spans="1:20" s="178" customFormat="1" ht="12.75" customHeight="1" x14ac:dyDescent="0.2">
      <c r="A4971" s="182">
        <v>68</v>
      </c>
      <c r="B4971" s="184" t="s">
        <v>82</v>
      </c>
      <c r="C4971" s="181">
        <v>1</v>
      </c>
      <c r="D4971" s="183">
        <v>44440</v>
      </c>
      <c r="E4971" s="182">
        <v>9</v>
      </c>
      <c r="F4971" s="182" t="s">
        <v>1240</v>
      </c>
      <c r="G4971" s="182">
        <v>2021</v>
      </c>
      <c r="H4971" s="186">
        <v>2</v>
      </c>
      <c r="I4971" s="181">
        <v>301</v>
      </c>
      <c r="J4971" s="189" t="s">
        <v>1328</v>
      </c>
      <c r="K4971" s="187">
        <v>177.09</v>
      </c>
      <c r="L4971" s="185" t="s">
        <v>64</v>
      </c>
      <c r="M4971" s="179" t="s">
        <v>1308</v>
      </c>
      <c r="N4971" s="191" t="s">
        <v>1309</v>
      </c>
      <c r="O4971" s="190" t="s">
        <v>1309</v>
      </c>
      <c r="P4971" s="180" t="s">
        <v>1330</v>
      </c>
      <c r="Q4971" s="180" t="s">
        <v>1325</v>
      </c>
      <c r="R4971" s="186">
        <v>0</v>
      </c>
      <c r="S4971" s="186">
        <v>0</v>
      </c>
      <c r="T4971" s="188">
        <v>2</v>
      </c>
    </row>
    <row r="4972" spans="1:20" s="178" customFormat="1" ht="12.75" customHeight="1" x14ac:dyDescent="0.2">
      <c r="A4972" s="182" t="s">
        <v>1275</v>
      </c>
      <c r="B4972" s="184" t="s">
        <v>83</v>
      </c>
      <c r="C4972" s="181">
        <v>1</v>
      </c>
      <c r="D4972" s="183">
        <v>44440</v>
      </c>
      <c r="E4972" s="182">
        <v>9</v>
      </c>
      <c r="F4972" s="182" t="s">
        <v>1240</v>
      </c>
      <c r="G4972" s="182">
        <v>2021</v>
      </c>
      <c r="H4972" s="186">
        <v>2</v>
      </c>
      <c r="I4972" s="181">
        <v>301</v>
      </c>
      <c r="J4972" s="189" t="s">
        <v>1328</v>
      </c>
      <c r="K4972" s="187">
        <v>159.27000000000001</v>
      </c>
      <c r="L4972" s="185" t="s">
        <v>64</v>
      </c>
      <c r="M4972" s="179" t="s">
        <v>1308</v>
      </c>
      <c r="N4972" s="191" t="s">
        <v>1309</v>
      </c>
      <c r="O4972" s="190" t="s">
        <v>1309</v>
      </c>
      <c r="P4972" s="180" t="s">
        <v>1330</v>
      </c>
      <c r="Q4972" s="180" t="s">
        <v>1325</v>
      </c>
      <c r="R4972" s="186">
        <v>0</v>
      </c>
      <c r="S4972" s="186">
        <v>0</v>
      </c>
      <c r="T4972" s="188">
        <v>2</v>
      </c>
    </row>
    <row r="4973" spans="1:20" s="178" customFormat="1" ht="12.75" customHeight="1" x14ac:dyDescent="0.2">
      <c r="A4973" s="182" t="s">
        <v>1262</v>
      </c>
      <c r="B4973" s="184" t="s">
        <v>84</v>
      </c>
      <c r="C4973" s="181">
        <v>1</v>
      </c>
      <c r="D4973" s="183">
        <v>44440</v>
      </c>
      <c r="E4973" s="182">
        <v>9</v>
      </c>
      <c r="F4973" s="182" t="s">
        <v>1240</v>
      </c>
      <c r="G4973" s="182">
        <v>2021</v>
      </c>
      <c r="H4973" s="186">
        <v>1</v>
      </c>
      <c r="I4973" s="181">
        <v>301</v>
      </c>
      <c r="J4973" s="189" t="s">
        <v>1328</v>
      </c>
      <c r="K4973" s="187">
        <v>94.19</v>
      </c>
      <c r="L4973" s="185" t="s">
        <v>64</v>
      </c>
      <c r="M4973" s="179" t="s">
        <v>1308</v>
      </c>
      <c r="N4973" s="191" t="s">
        <v>1309</v>
      </c>
      <c r="O4973" s="190" t="s">
        <v>1309</v>
      </c>
      <c r="P4973" s="180" t="s">
        <v>1330</v>
      </c>
      <c r="Q4973" s="180" t="s">
        <v>1325</v>
      </c>
      <c r="R4973" s="186">
        <v>0</v>
      </c>
      <c r="S4973" s="186">
        <v>0</v>
      </c>
      <c r="T4973" s="188">
        <v>1</v>
      </c>
    </row>
    <row r="4974" spans="1:20" s="178" customFormat="1" ht="12.75" customHeight="1" x14ac:dyDescent="0.2">
      <c r="A4974" s="182">
        <v>62</v>
      </c>
      <c r="B4974" s="184" t="s">
        <v>85</v>
      </c>
      <c r="C4974" s="181">
        <v>1</v>
      </c>
      <c r="D4974" s="183">
        <v>44440</v>
      </c>
      <c r="E4974" s="182">
        <v>9</v>
      </c>
      <c r="F4974" s="182" t="s">
        <v>1240</v>
      </c>
      <c r="G4974" s="182">
        <v>2021</v>
      </c>
      <c r="H4974" s="186">
        <v>1</v>
      </c>
      <c r="I4974" s="181">
        <v>301</v>
      </c>
      <c r="J4974" s="189" t="s">
        <v>1328</v>
      </c>
      <c r="K4974" s="187">
        <v>128.26</v>
      </c>
      <c r="L4974" s="185" t="s">
        <v>64</v>
      </c>
      <c r="M4974" s="179" t="s">
        <v>1308</v>
      </c>
      <c r="N4974" s="191" t="s">
        <v>1309</v>
      </c>
      <c r="O4974" s="190" t="s">
        <v>1309</v>
      </c>
      <c r="P4974" s="180" t="s">
        <v>1330</v>
      </c>
      <c r="Q4974" s="180" t="s">
        <v>1325</v>
      </c>
      <c r="R4974" s="186">
        <v>0</v>
      </c>
      <c r="S4974" s="186">
        <v>0</v>
      </c>
      <c r="T4974" s="188">
        <v>1</v>
      </c>
    </row>
    <row r="4975" spans="1:20" s="178" customFormat="1" ht="12.75" customHeight="1" x14ac:dyDescent="0.2">
      <c r="A4975" s="182" t="s">
        <v>1270</v>
      </c>
      <c r="B4975" s="184" t="s">
        <v>86</v>
      </c>
      <c r="C4975" s="181">
        <v>1</v>
      </c>
      <c r="D4975" s="183">
        <v>44440</v>
      </c>
      <c r="E4975" s="182">
        <v>9</v>
      </c>
      <c r="F4975" s="182" t="s">
        <v>1240</v>
      </c>
      <c r="G4975" s="182">
        <v>2021</v>
      </c>
      <c r="H4975" s="186">
        <v>3</v>
      </c>
      <c r="I4975" s="181">
        <v>301</v>
      </c>
      <c r="J4975" s="189" t="s">
        <v>1328</v>
      </c>
      <c r="K4975" s="187">
        <v>190.51</v>
      </c>
      <c r="L4975" s="185" t="s">
        <v>64</v>
      </c>
      <c r="M4975" s="179" t="s">
        <v>1308</v>
      </c>
      <c r="N4975" s="191" t="s">
        <v>1309</v>
      </c>
      <c r="O4975" s="190" t="s">
        <v>1309</v>
      </c>
      <c r="P4975" s="180" t="s">
        <v>1330</v>
      </c>
      <c r="Q4975" s="180" t="s">
        <v>1325</v>
      </c>
      <c r="R4975" s="186">
        <v>0</v>
      </c>
      <c r="S4975" s="186">
        <v>0</v>
      </c>
      <c r="T4975" s="188">
        <v>3</v>
      </c>
    </row>
    <row r="4976" spans="1:20" s="178" customFormat="1" ht="12.75" customHeight="1" x14ac:dyDescent="0.2">
      <c r="A4976" s="182" t="s">
        <v>1278</v>
      </c>
      <c r="B4976" s="184" t="s">
        <v>87</v>
      </c>
      <c r="C4976" s="181">
        <v>1</v>
      </c>
      <c r="D4976" s="183">
        <v>44440</v>
      </c>
      <c r="E4976" s="182">
        <v>9</v>
      </c>
      <c r="F4976" s="182" t="s">
        <v>1240</v>
      </c>
      <c r="G4976" s="182">
        <v>2021</v>
      </c>
      <c r="H4976" s="186">
        <v>4</v>
      </c>
      <c r="I4976" s="181">
        <v>301</v>
      </c>
      <c r="J4976" s="189" t="s">
        <v>1328</v>
      </c>
      <c r="K4976" s="187">
        <v>305.7</v>
      </c>
      <c r="L4976" s="185" t="s">
        <v>64</v>
      </c>
      <c r="M4976" s="179" t="s">
        <v>1308</v>
      </c>
      <c r="N4976" s="191" t="s">
        <v>1309</v>
      </c>
      <c r="O4976" s="190" t="s">
        <v>1309</v>
      </c>
      <c r="P4976" s="180" t="s">
        <v>1330</v>
      </c>
      <c r="Q4976" s="180" t="s">
        <v>1325</v>
      </c>
      <c r="R4976" s="186">
        <v>0</v>
      </c>
      <c r="S4976" s="186">
        <v>0</v>
      </c>
      <c r="T4976" s="188">
        <v>4</v>
      </c>
    </row>
    <row r="4977" spans="1:20" s="178" customFormat="1" ht="12.75" customHeight="1" x14ac:dyDescent="0.2">
      <c r="A4977" s="182">
        <v>310</v>
      </c>
      <c r="B4977" s="184" t="s">
        <v>1349</v>
      </c>
      <c r="C4977" s="181">
        <v>1</v>
      </c>
      <c r="D4977" s="183">
        <v>44440</v>
      </c>
      <c r="E4977" s="182">
        <v>9</v>
      </c>
      <c r="F4977" s="182" t="s">
        <v>1240</v>
      </c>
      <c r="G4977" s="182">
        <v>2021</v>
      </c>
      <c r="H4977" s="186">
        <v>1</v>
      </c>
      <c r="I4977" s="181">
        <v>301</v>
      </c>
      <c r="J4977" s="189" t="s">
        <v>1328</v>
      </c>
      <c r="K4977" s="187">
        <v>108.33</v>
      </c>
      <c r="L4977" s="185" t="s">
        <v>64</v>
      </c>
      <c r="M4977" s="179" t="s">
        <v>1308</v>
      </c>
      <c r="N4977" s="191" t="s">
        <v>1309</v>
      </c>
      <c r="O4977" s="190" t="s">
        <v>1309</v>
      </c>
      <c r="P4977" s="180" t="s">
        <v>1330</v>
      </c>
      <c r="Q4977" s="180" t="s">
        <v>1325</v>
      </c>
      <c r="R4977" s="186">
        <v>0</v>
      </c>
      <c r="S4977" s="186">
        <v>0</v>
      </c>
      <c r="T4977" s="188">
        <v>1</v>
      </c>
    </row>
    <row r="4978" spans="1:20" s="178" customFormat="1" ht="12.75" customHeight="1" x14ac:dyDescent="0.2">
      <c r="A4978" s="182">
        <v>225</v>
      </c>
      <c r="B4978" s="184" t="s">
        <v>1347</v>
      </c>
      <c r="C4978" s="181">
        <v>1</v>
      </c>
      <c r="D4978" s="183">
        <v>44440</v>
      </c>
      <c r="E4978" s="182">
        <v>9</v>
      </c>
      <c r="F4978" s="182" t="s">
        <v>1240</v>
      </c>
      <c r="G4978" s="182">
        <v>2021</v>
      </c>
      <c r="H4978" s="186">
        <v>1</v>
      </c>
      <c r="I4978" s="181">
        <v>301</v>
      </c>
      <c r="J4978" s="189" t="s">
        <v>1328</v>
      </c>
      <c r="K4978" s="187">
        <v>70.290000000000006</v>
      </c>
      <c r="L4978" s="185" t="s">
        <v>64</v>
      </c>
      <c r="M4978" s="179" t="s">
        <v>1308</v>
      </c>
      <c r="N4978" s="191" t="s">
        <v>1309</v>
      </c>
      <c r="O4978" s="190" t="s">
        <v>1309</v>
      </c>
      <c r="P4978" s="180" t="s">
        <v>1330</v>
      </c>
      <c r="Q4978" s="180" t="s">
        <v>1325</v>
      </c>
      <c r="R4978" s="186">
        <v>0</v>
      </c>
      <c r="S4978" s="186">
        <v>0</v>
      </c>
      <c r="T4978" s="188">
        <v>1</v>
      </c>
    </row>
    <row r="4979" spans="1:20" s="178" customFormat="1" ht="12.75" customHeight="1" x14ac:dyDescent="0.2">
      <c r="A4979" s="182">
        <v>255</v>
      </c>
      <c r="B4979" s="184" t="s">
        <v>1348</v>
      </c>
      <c r="C4979" s="181">
        <v>1</v>
      </c>
      <c r="D4979" s="183">
        <v>44440</v>
      </c>
      <c r="E4979" s="182">
        <v>9</v>
      </c>
      <c r="F4979" s="182" t="s">
        <v>1240</v>
      </c>
      <c r="G4979" s="182">
        <v>2021</v>
      </c>
      <c r="H4979" s="186">
        <v>1</v>
      </c>
      <c r="I4979" s="181">
        <v>301</v>
      </c>
      <c r="J4979" s="189" t="s">
        <v>1328</v>
      </c>
      <c r="K4979" s="187">
        <v>72.86</v>
      </c>
      <c r="L4979" s="185" t="s">
        <v>64</v>
      </c>
      <c r="M4979" s="179" t="s">
        <v>1308</v>
      </c>
      <c r="N4979" s="191" t="s">
        <v>1309</v>
      </c>
      <c r="O4979" s="190" t="s">
        <v>1309</v>
      </c>
      <c r="P4979" s="180" t="s">
        <v>1330</v>
      </c>
      <c r="Q4979" s="180" t="s">
        <v>1325</v>
      </c>
      <c r="R4979" s="186">
        <v>0</v>
      </c>
      <c r="S4979" s="186">
        <v>0</v>
      </c>
      <c r="T4979" s="188">
        <v>1</v>
      </c>
    </row>
    <row r="4980" spans="1:20" s="178" customFormat="1" ht="12.75" customHeight="1" x14ac:dyDescent="0.2">
      <c r="A4980" s="182">
        <v>18</v>
      </c>
      <c r="B4980" s="184" t="s">
        <v>63</v>
      </c>
      <c r="C4980" s="181">
        <v>1</v>
      </c>
      <c r="D4980" s="183">
        <v>44470</v>
      </c>
      <c r="E4980" s="182">
        <v>10</v>
      </c>
      <c r="F4980" s="182" t="s">
        <v>52</v>
      </c>
      <c r="G4980" s="182">
        <v>2021</v>
      </c>
      <c r="H4980" s="186">
        <v>497</v>
      </c>
      <c r="I4980" s="181">
        <v>201</v>
      </c>
      <c r="J4980" s="189" t="s">
        <v>47</v>
      </c>
      <c r="K4980" s="187">
        <v>48744.13</v>
      </c>
      <c r="L4980" s="185" t="s">
        <v>64</v>
      </c>
      <c r="M4980" s="179" t="s">
        <v>1308</v>
      </c>
      <c r="N4980" s="191" t="s">
        <v>1309</v>
      </c>
      <c r="O4980" s="190" t="s">
        <v>1309</v>
      </c>
      <c r="P4980" s="180" t="s">
        <v>1310</v>
      </c>
      <c r="Q4980" s="180" t="s">
        <v>1313</v>
      </c>
      <c r="R4980" s="186">
        <v>0</v>
      </c>
      <c r="S4980" s="186">
        <v>12</v>
      </c>
      <c r="T4980" s="188">
        <v>575</v>
      </c>
    </row>
    <row r="4981" spans="1:20" s="178" customFormat="1" ht="12.75" customHeight="1" x14ac:dyDescent="0.2">
      <c r="A4981" s="182">
        <v>97</v>
      </c>
      <c r="B4981" s="184" t="s">
        <v>66</v>
      </c>
      <c r="C4981" s="181">
        <v>1</v>
      </c>
      <c r="D4981" s="183">
        <v>44470</v>
      </c>
      <c r="E4981" s="182">
        <v>10</v>
      </c>
      <c r="F4981" s="182" t="s">
        <v>52</v>
      </c>
      <c r="G4981" s="182">
        <v>2021</v>
      </c>
      <c r="H4981" s="186">
        <v>41</v>
      </c>
      <c r="I4981" s="181">
        <v>201</v>
      </c>
      <c r="J4981" s="189" t="s">
        <v>47</v>
      </c>
      <c r="K4981" s="187">
        <v>3399.22</v>
      </c>
      <c r="L4981" s="185" t="s">
        <v>64</v>
      </c>
      <c r="M4981" s="179" t="s">
        <v>1308</v>
      </c>
      <c r="N4981" s="191" t="s">
        <v>1309</v>
      </c>
      <c r="O4981" s="190" t="s">
        <v>1309</v>
      </c>
      <c r="P4981" s="180" t="s">
        <v>1310</v>
      </c>
      <c r="Q4981" s="180" t="s">
        <v>1313</v>
      </c>
      <c r="R4981" s="186">
        <v>0</v>
      </c>
      <c r="S4981" s="186">
        <v>1</v>
      </c>
      <c r="T4981" s="188">
        <v>31</v>
      </c>
    </row>
    <row r="4982" spans="1:20" s="178" customFormat="1" ht="12.75" customHeight="1" x14ac:dyDescent="0.2">
      <c r="A4982" s="182">
        <v>85</v>
      </c>
      <c r="B4982" s="184" t="s">
        <v>67</v>
      </c>
      <c r="C4982" s="181">
        <v>1</v>
      </c>
      <c r="D4982" s="183">
        <v>44470</v>
      </c>
      <c r="E4982" s="182">
        <v>10</v>
      </c>
      <c r="F4982" s="182" t="s">
        <v>52</v>
      </c>
      <c r="G4982" s="182">
        <v>2021</v>
      </c>
      <c r="H4982" s="186">
        <v>48</v>
      </c>
      <c r="I4982" s="181">
        <v>201</v>
      </c>
      <c r="J4982" s="189" t="s">
        <v>47</v>
      </c>
      <c r="K4982" s="187">
        <v>4435.6099999999997</v>
      </c>
      <c r="L4982" s="185" t="s">
        <v>64</v>
      </c>
      <c r="M4982" s="179" t="s">
        <v>1308</v>
      </c>
      <c r="N4982" s="191" t="s">
        <v>1309</v>
      </c>
      <c r="O4982" s="190" t="s">
        <v>1309</v>
      </c>
      <c r="P4982" s="180" t="s">
        <v>1310</v>
      </c>
      <c r="Q4982" s="180" t="s">
        <v>1313</v>
      </c>
      <c r="R4982" s="186">
        <v>0</v>
      </c>
      <c r="S4982" s="186">
        <v>1</v>
      </c>
      <c r="T4982" s="188">
        <v>44</v>
      </c>
    </row>
    <row r="4983" spans="1:20" s="178" customFormat="1" ht="12.75" customHeight="1" x14ac:dyDescent="0.2">
      <c r="A4983" s="182">
        <v>51</v>
      </c>
      <c r="B4983" s="184" t="s">
        <v>68</v>
      </c>
      <c r="C4983" s="181">
        <v>1</v>
      </c>
      <c r="D4983" s="183">
        <v>44470</v>
      </c>
      <c r="E4983" s="182">
        <v>10</v>
      </c>
      <c r="F4983" s="182" t="s">
        <v>52</v>
      </c>
      <c r="G4983" s="182">
        <v>2021</v>
      </c>
      <c r="H4983" s="186">
        <v>65</v>
      </c>
      <c r="I4983" s="181">
        <v>201</v>
      </c>
      <c r="J4983" s="189" t="s">
        <v>47</v>
      </c>
      <c r="K4983" s="187">
        <v>6035.1</v>
      </c>
      <c r="L4983" s="185" t="s">
        <v>64</v>
      </c>
      <c r="M4983" s="179" t="s">
        <v>1308</v>
      </c>
      <c r="N4983" s="191" t="s">
        <v>1309</v>
      </c>
      <c r="O4983" s="190" t="s">
        <v>1309</v>
      </c>
      <c r="P4983" s="180" t="s">
        <v>1310</v>
      </c>
      <c r="Q4983" s="180" t="s">
        <v>1313</v>
      </c>
      <c r="R4983" s="186">
        <v>0</v>
      </c>
      <c r="S4983" s="186">
        <v>2</v>
      </c>
      <c r="T4983" s="188">
        <v>62</v>
      </c>
    </row>
    <row r="4984" spans="1:20" s="178" customFormat="1" ht="12.75" customHeight="1" x14ac:dyDescent="0.2">
      <c r="A4984" s="182">
        <v>83</v>
      </c>
      <c r="B4984" s="184" t="s">
        <v>69</v>
      </c>
      <c r="C4984" s="181">
        <v>1</v>
      </c>
      <c r="D4984" s="183">
        <v>44470</v>
      </c>
      <c r="E4984" s="182">
        <v>10</v>
      </c>
      <c r="F4984" s="182" t="s">
        <v>52</v>
      </c>
      <c r="G4984" s="182">
        <v>2021</v>
      </c>
      <c r="H4984" s="186">
        <v>85</v>
      </c>
      <c r="I4984" s="181">
        <v>201</v>
      </c>
      <c r="J4984" s="189" t="s">
        <v>47</v>
      </c>
      <c r="K4984" s="187">
        <v>7739.4</v>
      </c>
      <c r="L4984" s="185" t="s">
        <v>64</v>
      </c>
      <c r="M4984" s="179" t="s">
        <v>1308</v>
      </c>
      <c r="N4984" s="191" t="s">
        <v>1309</v>
      </c>
      <c r="O4984" s="190" t="s">
        <v>1309</v>
      </c>
      <c r="P4984" s="180" t="s">
        <v>1310</v>
      </c>
      <c r="Q4984" s="180" t="s">
        <v>1313</v>
      </c>
      <c r="R4984" s="186">
        <v>0</v>
      </c>
      <c r="S4984" s="186">
        <v>2</v>
      </c>
      <c r="T4984" s="188">
        <v>88</v>
      </c>
    </row>
    <row r="4985" spans="1:20" s="178" customFormat="1" ht="12.75" customHeight="1" x14ac:dyDescent="0.2">
      <c r="A4985" s="182">
        <v>52</v>
      </c>
      <c r="B4985" s="184" t="s">
        <v>70</v>
      </c>
      <c r="C4985" s="181">
        <v>1</v>
      </c>
      <c r="D4985" s="183">
        <v>44470</v>
      </c>
      <c r="E4985" s="182">
        <v>10</v>
      </c>
      <c r="F4985" s="182" t="s">
        <v>52</v>
      </c>
      <c r="G4985" s="182">
        <v>2021</v>
      </c>
      <c r="H4985" s="186">
        <v>79</v>
      </c>
      <c r="I4985" s="181">
        <v>201</v>
      </c>
      <c r="J4985" s="189" t="s">
        <v>47</v>
      </c>
      <c r="K4985" s="187">
        <v>7224.38</v>
      </c>
      <c r="L4985" s="185" t="s">
        <v>64</v>
      </c>
      <c r="M4985" s="179" t="s">
        <v>1308</v>
      </c>
      <c r="N4985" s="191" t="s">
        <v>1309</v>
      </c>
      <c r="O4985" s="190" t="s">
        <v>1309</v>
      </c>
      <c r="P4985" s="180" t="s">
        <v>1310</v>
      </c>
      <c r="Q4985" s="180" t="s">
        <v>1313</v>
      </c>
      <c r="R4985" s="186">
        <v>0</v>
      </c>
      <c r="S4985" s="186">
        <v>2</v>
      </c>
      <c r="T4985" s="188">
        <v>67</v>
      </c>
    </row>
    <row r="4986" spans="1:20" s="178" customFormat="1" ht="12.75" customHeight="1" x14ac:dyDescent="0.2">
      <c r="A4986" s="182">
        <v>90</v>
      </c>
      <c r="B4986" s="184" t="s">
        <v>72</v>
      </c>
      <c r="C4986" s="181">
        <v>1</v>
      </c>
      <c r="D4986" s="183">
        <v>44470</v>
      </c>
      <c r="E4986" s="182">
        <v>10</v>
      </c>
      <c r="F4986" s="182" t="s">
        <v>52</v>
      </c>
      <c r="G4986" s="182">
        <v>2021</v>
      </c>
      <c r="H4986" s="186">
        <v>96</v>
      </c>
      <c r="I4986" s="181">
        <v>201</v>
      </c>
      <c r="J4986" s="189" t="s">
        <v>47</v>
      </c>
      <c r="K4986" s="187">
        <v>8356.9699999999993</v>
      </c>
      <c r="L4986" s="185" t="s">
        <v>64</v>
      </c>
      <c r="M4986" s="179" t="s">
        <v>1308</v>
      </c>
      <c r="N4986" s="191" t="s">
        <v>1309</v>
      </c>
      <c r="O4986" s="190" t="s">
        <v>1309</v>
      </c>
      <c r="P4986" s="180" t="s">
        <v>1310</v>
      </c>
      <c r="Q4986" s="180" t="s">
        <v>1313</v>
      </c>
      <c r="R4986" s="186">
        <v>0</v>
      </c>
      <c r="S4986" s="186">
        <v>2</v>
      </c>
      <c r="T4986" s="188">
        <v>80</v>
      </c>
    </row>
    <row r="4987" spans="1:20" s="178" customFormat="1" ht="12.75" customHeight="1" x14ac:dyDescent="0.2">
      <c r="A4987" s="182">
        <v>25</v>
      </c>
      <c r="B4987" s="184" t="s">
        <v>73</v>
      </c>
      <c r="C4987" s="181">
        <v>1</v>
      </c>
      <c r="D4987" s="183">
        <v>44470</v>
      </c>
      <c r="E4987" s="182">
        <v>10</v>
      </c>
      <c r="F4987" s="182" t="s">
        <v>52</v>
      </c>
      <c r="G4987" s="182">
        <v>2021</v>
      </c>
      <c r="H4987" s="186">
        <v>38</v>
      </c>
      <c r="I4987" s="181">
        <v>201</v>
      </c>
      <c r="J4987" s="189" t="s">
        <v>47</v>
      </c>
      <c r="K4987" s="187">
        <v>3354.47</v>
      </c>
      <c r="L4987" s="185" t="s">
        <v>64</v>
      </c>
      <c r="M4987" s="179" t="s">
        <v>1308</v>
      </c>
      <c r="N4987" s="191" t="s">
        <v>1309</v>
      </c>
      <c r="O4987" s="190" t="s">
        <v>1309</v>
      </c>
      <c r="P4987" s="180" t="s">
        <v>1310</v>
      </c>
      <c r="Q4987" s="180" t="s">
        <v>1313</v>
      </c>
      <c r="R4987" s="186">
        <v>0</v>
      </c>
      <c r="S4987" s="186">
        <v>1</v>
      </c>
      <c r="T4987" s="188">
        <v>39</v>
      </c>
    </row>
    <row r="4988" spans="1:20" s="178" customFormat="1" ht="12.75" customHeight="1" x14ac:dyDescent="0.2">
      <c r="A4988" s="182">
        <v>102</v>
      </c>
      <c r="B4988" s="184" t="s">
        <v>74</v>
      </c>
      <c r="C4988" s="181">
        <v>1</v>
      </c>
      <c r="D4988" s="183">
        <v>44470</v>
      </c>
      <c r="E4988" s="182">
        <v>10</v>
      </c>
      <c r="F4988" s="182" t="s">
        <v>52</v>
      </c>
      <c r="G4988" s="182">
        <v>2021</v>
      </c>
      <c r="H4988" s="186">
        <v>40</v>
      </c>
      <c r="I4988" s="181">
        <v>201</v>
      </c>
      <c r="J4988" s="189" t="s">
        <v>47</v>
      </c>
      <c r="K4988" s="187">
        <v>3463.64</v>
      </c>
      <c r="L4988" s="185" t="s">
        <v>64</v>
      </c>
      <c r="M4988" s="179" t="s">
        <v>1308</v>
      </c>
      <c r="N4988" s="191" t="s">
        <v>1309</v>
      </c>
      <c r="O4988" s="190" t="s">
        <v>1309</v>
      </c>
      <c r="P4988" s="180" t="s">
        <v>1310</v>
      </c>
      <c r="Q4988" s="180" t="s">
        <v>1313</v>
      </c>
      <c r="R4988" s="186">
        <v>0</v>
      </c>
      <c r="S4988" s="186">
        <v>1</v>
      </c>
      <c r="T4988" s="188">
        <v>35</v>
      </c>
    </row>
    <row r="4989" spans="1:20" s="178" customFormat="1" ht="12.75" customHeight="1" x14ac:dyDescent="0.2">
      <c r="A4989" s="182">
        <v>36</v>
      </c>
      <c r="B4989" s="184" t="s">
        <v>75</v>
      </c>
      <c r="C4989" s="181">
        <v>1</v>
      </c>
      <c r="D4989" s="183">
        <v>44470</v>
      </c>
      <c r="E4989" s="182">
        <v>10</v>
      </c>
      <c r="F4989" s="182" t="s">
        <v>52</v>
      </c>
      <c r="G4989" s="182">
        <v>2021</v>
      </c>
      <c r="H4989" s="186">
        <v>89</v>
      </c>
      <c r="I4989" s="181">
        <v>201</v>
      </c>
      <c r="J4989" s="189" t="s">
        <v>47</v>
      </c>
      <c r="K4989" s="187">
        <v>8381.33</v>
      </c>
      <c r="L4989" s="185" t="s">
        <v>64</v>
      </c>
      <c r="M4989" s="179" t="s">
        <v>1308</v>
      </c>
      <c r="N4989" s="191" t="s">
        <v>1309</v>
      </c>
      <c r="O4989" s="190" t="s">
        <v>1309</v>
      </c>
      <c r="P4989" s="180" t="s">
        <v>1310</v>
      </c>
      <c r="Q4989" s="180" t="s">
        <v>1313</v>
      </c>
      <c r="R4989" s="186">
        <v>0</v>
      </c>
      <c r="S4989" s="186">
        <v>2</v>
      </c>
      <c r="T4989" s="188">
        <v>92</v>
      </c>
    </row>
    <row r="4990" spans="1:20" s="178" customFormat="1" ht="12.75" customHeight="1" x14ac:dyDescent="0.2">
      <c r="A4990" s="182">
        <v>70</v>
      </c>
      <c r="B4990" s="184" t="s">
        <v>76</v>
      </c>
      <c r="C4990" s="181">
        <v>1</v>
      </c>
      <c r="D4990" s="183">
        <v>44470</v>
      </c>
      <c r="E4990" s="182">
        <v>10</v>
      </c>
      <c r="F4990" s="182" t="s">
        <v>52</v>
      </c>
      <c r="G4990" s="182">
        <v>2021</v>
      </c>
      <c r="H4990" s="186">
        <v>40</v>
      </c>
      <c r="I4990" s="181">
        <v>201</v>
      </c>
      <c r="J4990" s="189" t="s">
        <v>47</v>
      </c>
      <c r="K4990" s="187">
        <v>4105.3599999999997</v>
      </c>
      <c r="L4990" s="185" t="s">
        <v>64</v>
      </c>
      <c r="M4990" s="179" t="s">
        <v>1308</v>
      </c>
      <c r="N4990" s="191" t="s">
        <v>1309</v>
      </c>
      <c r="O4990" s="190" t="s">
        <v>1309</v>
      </c>
      <c r="P4990" s="180" t="s">
        <v>1310</v>
      </c>
      <c r="Q4990" s="180" t="s">
        <v>1313</v>
      </c>
      <c r="R4990" s="186">
        <v>0</v>
      </c>
      <c r="S4990" s="186">
        <v>1</v>
      </c>
      <c r="T4990" s="188">
        <v>38</v>
      </c>
    </row>
    <row r="4991" spans="1:20" s="178" customFormat="1" ht="12.75" customHeight="1" x14ac:dyDescent="0.2">
      <c r="A4991" s="182">
        <v>67</v>
      </c>
      <c r="B4991" s="184" t="s">
        <v>77</v>
      </c>
      <c r="C4991" s="181">
        <v>1</v>
      </c>
      <c r="D4991" s="183">
        <v>44470</v>
      </c>
      <c r="E4991" s="182">
        <v>10</v>
      </c>
      <c r="F4991" s="182" t="s">
        <v>52</v>
      </c>
      <c r="G4991" s="182">
        <v>2021</v>
      </c>
      <c r="H4991" s="186">
        <v>96</v>
      </c>
      <c r="I4991" s="181">
        <v>201</v>
      </c>
      <c r="J4991" s="189" t="s">
        <v>47</v>
      </c>
      <c r="K4991" s="187">
        <v>8422.06</v>
      </c>
      <c r="L4991" s="185" t="s">
        <v>64</v>
      </c>
      <c r="M4991" s="179" t="s">
        <v>1308</v>
      </c>
      <c r="N4991" s="191" t="s">
        <v>1309</v>
      </c>
      <c r="O4991" s="190" t="s">
        <v>1309</v>
      </c>
      <c r="P4991" s="180" t="s">
        <v>1310</v>
      </c>
      <c r="Q4991" s="180" t="s">
        <v>1313</v>
      </c>
      <c r="R4991" s="186">
        <v>0</v>
      </c>
      <c r="S4991" s="186">
        <v>2</v>
      </c>
      <c r="T4991" s="188">
        <v>114</v>
      </c>
    </row>
    <row r="4992" spans="1:20" s="178" customFormat="1" ht="12.75" customHeight="1" x14ac:dyDescent="0.2">
      <c r="A4992" s="182">
        <v>92</v>
      </c>
      <c r="B4992" s="184" t="s">
        <v>78</v>
      </c>
      <c r="C4992" s="181">
        <v>1</v>
      </c>
      <c r="D4992" s="183">
        <v>44470</v>
      </c>
      <c r="E4992" s="182">
        <v>10</v>
      </c>
      <c r="F4992" s="182" t="s">
        <v>52</v>
      </c>
      <c r="G4992" s="182">
        <v>2021</v>
      </c>
      <c r="H4992" s="186">
        <v>92</v>
      </c>
      <c r="I4992" s="181">
        <v>201</v>
      </c>
      <c r="J4992" s="189" t="s">
        <v>47</v>
      </c>
      <c r="K4992" s="187">
        <v>7986.44</v>
      </c>
      <c r="L4992" s="185" t="s">
        <v>64</v>
      </c>
      <c r="M4992" s="179" t="s">
        <v>1308</v>
      </c>
      <c r="N4992" s="191" t="s">
        <v>1309</v>
      </c>
      <c r="O4992" s="190" t="s">
        <v>1309</v>
      </c>
      <c r="P4992" s="180" t="s">
        <v>1310</v>
      </c>
      <c r="Q4992" s="180" t="s">
        <v>1313</v>
      </c>
      <c r="R4992" s="186">
        <v>0</v>
      </c>
      <c r="S4992" s="186">
        <v>2</v>
      </c>
      <c r="T4992" s="188">
        <v>106</v>
      </c>
    </row>
    <row r="4993" spans="1:20" s="178" customFormat="1" ht="12.75" customHeight="1" x14ac:dyDescent="0.2">
      <c r="A4993" s="182">
        <v>58</v>
      </c>
      <c r="B4993" s="184" t="s">
        <v>79</v>
      </c>
      <c r="C4993" s="181">
        <v>1</v>
      </c>
      <c r="D4993" s="183">
        <v>44470</v>
      </c>
      <c r="E4993" s="182">
        <v>10</v>
      </c>
      <c r="F4993" s="182" t="s">
        <v>52</v>
      </c>
      <c r="G4993" s="182">
        <v>2021</v>
      </c>
      <c r="H4993" s="186">
        <v>46</v>
      </c>
      <c r="I4993" s="181">
        <v>201</v>
      </c>
      <c r="J4993" s="189" t="s">
        <v>47</v>
      </c>
      <c r="K4993" s="187">
        <v>3948.13</v>
      </c>
      <c r="L4993" s="185" t="s">
        <v>64</v>
      </c>
      <c r="M4993" s="179" t="s">
        <v>1308</v>
      </c>
      <c r="N4993" s="191" t="s">
        <v>1309</v>
      </c>
      <c r="O4993" s="190" t="s">
        <v>1309</v>
      </c>
      <c r="P4993" s="180" t="s">
        <v>1310</v>
      </c>
      <c r="Q4993" s="180" t="s">
        <v>1313</v>
      </c>
      <c r="R4993" s="186">
        <v>0</v>
      </c>
      <c r="S4993" s="186">
        <v>1</v>
      </c>
      <c r="T4993" s="188">
        <v>45</v>
      </c>
    </row>
    <row r="4994" spans="1:20" s="178" customFormat="1" ht="12.75" customHeight="1" x14ac:dyDescent="0.2">
      <c r="A4994" s="182">
        <v>130</v>
      </c>
      <c r="B4994" s="184" t="s">
        <v>80</v>
      </c>
      <c r="C4994" s="181">
        <v>1</v>
      </c>
      <c r="D4994" s="183">
        <v>44470</v>
      </c>
      <c r="E4994" s="182">
        <v>10</v>
      </c>
      <c r="F4994" s="182" t="s">
        <v>52</v>
      </c>
      <c r="G4994" s="182">
        <v>2021</v>
      </c>
      <c r="H4994" s="186">
        <v>42</v>
      </c>
      <c r="I4994" s="181">
        <v>201</v>
      </c>
      <c r="J4994" s="189" t="s">
        <v>47</v>
      </c>
      <c r="K4994" s="187">
        <v>3738.19</v>
      </c>
      <c r="L4994" s="185" t="s">
        <v>64</v>
      </c>
      <c r="M4994" s="179" t="s">
        <v>1308</v>
      </c>
      <c r="N4994" s="191" t="s">
        <v>1309</v>
      </c>
      <c r="O4994" s="190" t="s">
        <v>1309</v>
      </c>
      <c r="P4994" s="180" t="s">
        <v>1310</v>
      </c>
      <c r="Q4994" s="180" t="s">
        <v>1313</v>
      </c>
      <c r="R4994" s="186">
        <v>0</v>
      </c>
      <c r="S4994" s="186">
        <v>1</v>
      </c>
      <c r="T4994" s="188">
        <v>46</v>
      </c>
    </row>
    <row r="4995" spans="1:20" s="178" customFormat="1" ht="12.75" customHeight="1" x14ac:dyDescent="0.2">
      <c r="A4995" s="182">
        <v>15</v>
      </c>
      <c r="B4995" s="184" t="s">
        <v>81</v>
      </c>
      <c r="C4995" s="181">
        <v>1</v>
      </c>
      <c r="D4995" s="183">
        <v>44470</v>
      </c>
      <c r="E4995" s="182">
        <v>10</v>
      </c>
      <c r="F4995" s="182" t="s">
        <v>52</v>
      </c>
      <c r="G4995" s="182">
        <v>2021</v>
      </c>
      <c r="H4995" s="186">
        <v>70</v>
      </c>
      <c r="I4995" s="181">
        <v>201</v>
      </c>
      <c r="J4995" s="189" t="s">
        <v>47</v>
      </c>
      <c r="K4995" s="187">
        <v>4955.3500000000004</v>
      </c>
      <c r="L4995" s="185" t="s">
        <v>64</v>
      </c>
      <c r="M4995" s="179" t="s">
        <v>1308</v>
      </c>
      <c r="N4995" s="191" t="s">
        <v>1309</v>
      </c>
      <c r="O4995" s="190" t="s">
        <v>1309</v>
      </c>
      <c r="P4995" s="180" t="s">
        <v>1310</v>
      </c>
      <c r="Q4995" s="180" t="s">
        <v>1313</v>
      </c>
      <c r="R4995" s="186">
        <v>0</v>
      </c>
      <c r="S4995" s="186">
        <v>2</v>
      </c>
      <c r="T4995" s="188">
        <v>64</v>
      </c>
    </row>
    <row r="4996" spans="1:20" s="178" customFormat="1" ht="12.75" customHeight="1" x14ac:dyDescent="0.2">
      <c r="A4996" s="182">
        <v>68</v>
      </c>
      <c r="B4996" s="184" t="s">
        <v>82</v>
      </c>
      <c r="C4996" s="181">
        <v>1</v>
      </c>
      <c r="D4996" s="183">
        <v>44470</v>
      </c>
      <c r="E4996" s="182">
        <v>10</v>
      </c>
      <c r="F4996" s="182" t="s">
        <v>52</v>
      </c>
      <c r="G4996" s="182">
        <v>2021</v>
      </c>
      <c r="H4996" s="186">
        <v>57</v>
      </c>
      <c r="I4996" s="181">
        <v>201</v>
      </c>
      <c r="J4996" s="189" t="s">
        <v>47</v>
      </c>
      <c r="K4996" s="187">
        <v>4496.03</v>
      </c>
      <c r="L4996" s="185" t="s">
        <v>64</v>
      </c>
      <c r="M4996" s="179" t="s">
        <v>1308</v>
      </c>
      <c r="N4996" s="191" t="s">
        <v>1309</v>
      </c>
      <c r="O4996" s="190" t="s">
        <v>1309</v>
      </c>
      <c r="P4996" s="180" t="s">
        <v>1310</v>
      </c>
      <c r="Q4996" s="180" t="s">
        <v>1313</v>
      </c>
      <c r="R4996" s="186">
        <v>0</v>
      </c>
      <c r="S4996" s="186">
        <v>1</v>
      </c>
      <c r="T4996" s="188">
        <v>55</v>
      </c>
    </row>
    <row r="4997" spans="1:20" s="178" customFormat="1" ht="12.75" customHeight="1" x14ac:dyDescent="0.2">
      <c r="A4997" s="182">
        <v>94</v>
      </c>
      <c r="B4997" s="184" t="s">
        <v>83</v>
      </c>
      <c r="C4997" s="181">
        <v>1</v>
      </c>
      <c r="D4997" s="183">
        <v>44470</v>
      </c>
      <c r="E4997" s="182">
        <v>10</v>
      </c>
      <c r="F4997" s="182" t="s">
        <v>52</v>
      </c>
      <c r="G4997" s="182">
        <v>2021</v>
      </c>
      <c r="H4997" s="186">
        <v>107</v>
      </c>
      <c r="I4997" s="181">
        <v>201</v>
      </c>
      <c r="J4997" s="189" t="s">
        <v>47</v>
      </c>
      <c r="K4997" s="187">
        <v>9053.5400000000009</v>
      </c>
      <c r="L4997" s="185" t="s">
        <v>64</v>
      </c>
      <c r="M4997" s="179" t="s">
        <v>1308</v>
      </c>
      <c r="N4997" s="191" t="s">
        <v>1309</v>
      </c>
      <c r="O4997" s="190" t="s">
        <v>1309</v>
      </c>
      <c r="P4997" s="180" t="s">
        <v>1310</v>
      </c>
      <c r="Q4997" s="180" t="s">
        <v>1313</v>
      </c>
      <c r="R4997" s="186">
        <v>0</v>
      </c>
      <c r="S4997" s="186">
        <v>0</v>
      </c>
      <c r="T4997" s="188">
        <v>113</v>
      </c>
    </row>
    <row r="4998" spans="1:20" s="178" customFormat="1" ht="12.75" customHeight="1" x14ac:dyDescent="0.2">
      <c r="A4998" s="182">
        <v>88</v>
      </c>
      <c r="B4998" s="184" t="s">
        <v>84</v>
      </c>
      <c r="C4998" s="181">
        <v>1</v>
      </c>
      <c r="D4998" s="183">
        <v>44470</v>
      </c>
      <c r="E4998" s="182">
        <v>10</v>
      </c>
      <c r="F4998" s="182" t="s">
        <v>52</v>
      </c>
      <c r="G4998" s="182">
        <v>2021</v>
      </c>
      <c r="H4998" s="186">
        <v>45</v>
      </c>
      <c r="I4998" s="181">
        <v>201</v>
      </c>
      <c r="J4998" s="189" t="s">
        <v>47</v>
      </c>
      <c r="K4998" s="187">
        <v>3661.21</v>
      </c>
      <c r="L4998" s="185" t="s">
        <v>64</v>
      </c>
      <c r="M4998" s="179" t="s">
        <v>1308</v>
      </c>
      <c r="N4998" s="191" t="s">
        <v>1309</v>
      </c>
      <c r="O4998" s="190" t="s">
        <v>1309</v>
      </c>
      <c r="P4998" s="180" t="s">
        <v>1310</v>
      </c>
      <c r="Q4998" s="180" t="s">
        <v>1313</v>
      </c>
      <c r="R4998" s="186">
        <v>0</v>
      </c>
      <c r="S4998" s="186">
        <v>1</v>
      </c>
      <c r="T4998" s="188">
        <v>35</v>
      </c>
    </row>
    <row r="4999" spans="1:20" s="178" customFormat="1" ht="12.75" customHeight="1" x14ac:dyDescent="0.2">
      <c r="A4999" s="182">
        <v>62</v>
      </c>
      <c r="B4999" s="184" t="s">
        <v>85</v>
      </c>
      <c r="C4999" s="181">
        <v>1</v>
      </c>
      <c r="D4999" s="183">
        <v>44470</v>
      </c>
      <c r="E4999" s="182">
        <v>10</v>
      </c>
      <c r="F4999" s="182" t="s">
        <v>52</v>
      </c>
      <c r="G4999" s="182">
        <v>2021</v>
      </c>
      <c r="H4999" s="186">
        <v>56</v>
      </c>
      <c r="I4999" s="181">
        <v>201</v>
      </c>
      <c r="J4999" s="189" t="s">
        <v>47</v>
      </c>
      <c r="K4999" s="187">
        <v>5215.46</v>
      </c>
      <c r="L4999" s="185" t="s">
        <v>64</v>
      </c>
      <c r="M4999" s="179" t="s">
        <v>1308</v>
      </c>
      <c r="N4999" s="191" t="s">
        <v>1309</v>
      </c>
      <c r="O4999" s="190" t="s">
        <v>1309</v>
      </c>
      <c r="P4999" s="180" t="s">
        <v>1310</v>
      </c>
      <c r="Q4999" s="180" t="s">
        <v>1313</v>
      </c>
      <c r="R4999" s="186">
        <v>0</v>
      </c>
      <c r="S4999" s="186">
        <v>1</v>
      </c>
      <c r="T4999" s="188">
        <v>59</v>
      </c>
    </row>
    <row r="5000" spans="1:20" s="178" customFormat="1" ht="12.75" customHeight="1" x14ac:dyDescent="0.2">
      <c r="A5000" s="182">
        <v>91</v>
      </c>
      <c r="B5000" s="184" t="s">
        <v>86</v>
      </c>
      <c r="C5000" s="181">
        <v>1</v>
      </c>
      <c r="D5000" s="183">
        <v>44470</v>
      </c>
      <c r="E5000" s="182">
        <v>10</v>
      </c>
      <c r="F5000" s="182" t="s">
        <v>52</v>
      </c>
      <c r="G5000" s="182">
        <v>2021</v>
      </c>
      <c r="H5000" s="186">
        <v>85</v>
      </c>
      <c r="I5000" s="181">
        <v>201</v>
      </c>
      <c r="J5000" s="189" t="s">
        <v>47</v>
      </c>
      <c r="K5000" s="187">
        <v>6631.32</v>
      </c>
      <c r="L5000" s="185" t="s">
        <v>64</v>
      </c>
      <c r="M5000" s="179" t="s">
        <v>1308</v>
      </c>
      <c r="N5000" s="191" t="s">
        <v>1309</v>
      </c>
      <c r="O5000" s="190" t="s">
        <v>1309</v>
      </c>
      <c r="P5000" s="180" t="s">
        <v>1310</v>
      </c>
      <c r="Q5000" s="180" t="s">
        <v>1313</v>
      </c>
      <c r="R5000" s="186">
        <v>0</v>
      </c>
      <c r="S5000" s="186">
        <v>0</v>
      </c>
      <c r="T5000" s="188">
        <v>73</v>
      </c>
    </row>
    <row r="5001" spans="1:20" s="178" customFormat="1" ht="12.75" customHeight="1" x14ac:dyDescent="0.2">
      <c r="A5001" s="182">
        <v>89</v>
      </c>
      <c r="B5001" s="184" t="s">
        <v>87</v>
      </c>
      <c r="C5001" s="181">
        <v>1</v>
      </c>
      <c r="D5001" s="183">
        <v>44470</v>
      </c>
      <c r="E5001" s="182">
        <v>10</v>
      </c>
      <c r="F5001" s="182" t="s">
        <v>52</v>
      </c>
      <c r="G5001" s="182">
        <v>2021</v>
      </c>
      <c r="H5001" s="186">
        <v>89</v>
      </c>
      <c r="I5001" s="181">
        <v>201</v>
      </c>
      <c r="J5001" s="189" t="s">
        <v>47</v>
      </c>
      <c r="K5001" s="187">
        <v>7708.63</v>
      </c>
      <c r="L5001" s="185" t="s">
        <v>64</v>
      </c>
      <c r="M5001" s="179" t="s">
        <v>1308</v>
      </c>
      <c r="N5001" s="191" t="s">
        <v>1309</v>
      </c>
      <c r="O5001" s="190" t="s">
        <v>1309</v>
      </c>
      <c r="P5001" s="180" t="s">
        <v>1310</v>
      </c>
      <c r="Q5001" s="180" t="s">
        <v>1313</v>
      </c>
      <c r="R5001" s="186">
        <v>0</v>
      </c>
      <c r="S5001" s="186">
        <v>2</v>
      </c>
      <c r="T5001" s="188">
        <v>68</v>
      </c>
    </row>
    <row r="5002" spans="1:20" s="178" customFormat="1" ht="12.75" customHeight="1" x14ac:dyDescent="0.2">
      <c r="A5002" s="182">
        <v>310</v>
      </c>
      <c r="B5002" s="184" t="s">
        <v>1346</v>
      </c>
      <c r="C5002" s="181">
        <v>1</v>
      </c>
      <c r="D5002" s="183">
        <v>44470</v>
      </c>
      <c r="E5002" s="182">
        <v>10</v>
      </c>
      <c r="F5002" s="182" t="s">
        <v>52</v>
      </c>
      <c r="G5002" s="182">
        <v>2021</v>
      </c>
      <c r="H5002" s="186">
        <v>52</v>
      </c>
      <c r="I5002" s="181">
        <v>201</v>
      </c>
      <c r="J5002" s="189" t="s">
        <v>47</v>
      </c>
      <c r="K5002" s="187">
        <v>4588.68</v>
      </c>
      <c r="L5002" s="185" t="s">
        <v>64</v>
      </c>
      <c r="M5002" s="179" t="s">
        <v>1308</v>
      </c>
      <c r="N5002" s="191" t="s">
        <v>1309</v>
      </c>
      <c r="O5002" s="190" t="s">
        <v>1309</v>
      </c>
      <c r="P5002" s="180" t="s">
        <v>1310</v>
      </c>
      <c r="Q5002" s="180" t="s">
        <v>1313</v>
      </c>
      <c r="R5002" s="186">
        <v>0</v>
      </c>
      <c r="S5002" s="186">
        <v>1</v>
      </c>
      <c r="T5002" s="188">
        <v>54</v>
      </c>
    </row>
    <row r="5003" spans="1:20" s="178" customFormat="1" ht="12.75" customHeight="1" x14ac:dyDescent="0.2">
      <c r="A5003" s="182">
        <v>225</v>
      </c>
      <c r="B5003" s="184" t="s">
        <v>1347</v>
      </c>
      <c r="C5003" s="181">
        <v>1</v>
      </c>
      <c r="D5003" s="183">
        <v>44470</v>
      </c>
      <c r="E5003" s="182">
        <v>10</v>
      </c>
      <c r="F5003" s="182" t="s">
        <v>52</v>
      </c>
      <c r="G5003" s="182">
        <v>2021</v>
      </c>
      <c r="H5003" s="186">
        <v>36</v>
      </c>
      <c r="I5003" s="181">
        <v>201</v>
      </c>
      <c r="J5003" s="189" t="s">
        <v>47</v>
      </c>
      <c r="K5003" s="187">
        <v>3178.83</v>
      </c>
      <c r="L5003" s="185" t="s">
        <v>64</v>
      </c>
      <c r="M5003" s="179" t="s">
        <v>1308</v>
      </c>
      <c r="N5003" s="191" t="s">
        <v>1309</v>
      </c>
      <c r="O5003" s="190" t="s">
        <v>1309</v>
      </c>
      <c r="P5003" s="180" t="s">
        <v>1310</v>
      </c>
      <c r="Q5003" s="180" t="s">
        <v>1313</v>
      </c>
      <c r="R5003" s="186">
        <v>0</v>
      </c>
      <c r="S5003" s="186">
        <v>1</v>
      </c>
      <c r="T5003" s="188">
        <v>36</v>
      </c>
    </row>
    <row r="5004" spans="1:20" s="178" customFormat="1" ht="12.75" customHeight="1" x14ac:dyDescent="0.2">
      <c r="A5004" s="182">
        <v>255</v>
      </c>
      <c r="B5004" s="184" t="s">
        <v>1348</v>
      </c>
      <c r="C5004" s="181">
        <v>1</v>
      </c>
      <c r="D5004" s="183">
        <v>44470</v>
      </c>
      <c r="E5004" s="182">
        <v>10</v>
      </c>
      <c r="F5004" s="182" t="s">
        <v>52</v>
      </c>
      <c r="G5004" s="182">
        <v>2021</v>
      </c>
      <c r="H5004" s="186">
        <v>36</v>
      </c>
      <c r="I5004" s="181">
        <v>201</v>
      </c>
      <c r="J5004" s="189" t="s">
        <v>47</v>
      </c>
      <c r="K5004" s="187">
        <v>2424.11</v>
      </c>
      <c r="L5004" s="185" t="s">
        <v>64</v>
      </c>
      <c r="M5004" s="179" t="s">
        <v>1308</v>
      </c>
      <c r="N5004" s="191" t="s">
        <v>1309</v>
      </c>
      <c r="O5004" s="190" t="s">
        <v>1309</v>
      </c>
      <c r="P5004" s="180" t="s">
        <v>1310</v>
      </c>
      <c r="Q5004" s="180" t="s">
        <v>1313</v>
      </c>
      <c r="R5004" s="186">
        <v>0</v>
      </c>
      <c r="S5004" s="186">
        <v>1</v>
      </c>
      <c r="T5004" s="188">
        <v>36</v>
      </c>
    </row>
    <row r="5005" spans="1:20" s="178" customFormat="1" ht="12.75" customHeight="1" x14ac:dyDescent="0.2">
      <c r="A5005" s="182">
        <v>80</v>
      </c>
      <c r="B5005" s="184" t="s">
        <v>3</v>
      </c>
      <c r="C5005" s="181">
        <v>1</v>
      </c>
      <c r="D5005" s="183">
        <v>44470</v>
      </c>
      <c r="E5005" s="182">
        <v>10</v>
      </c>
      <c r="F5005" s="182" t="s">
        <v>52</v>
      </c>
      <c r="G5005" s="182">
        <v>2021</v>
      </c>
      <c r="H5005" s="186">
        <v>200</v>
      </c>
      <c r="I5005" s="181">
        <v>201</v>
      </c>
      <c r="J5005" s="189" t="s">
        <v>47</v>
      </c>
      <c r="K5005" s="187">
        <v>16503.04</v>
      </c>
      <c r="L5005" s="185" t="s">
        <v>1340</v>
      </c>
      <c r="M5005" s="179" t="s">
        <v>1308</v>
      </c>
      <c r="N5005" s="191" t="s">
        <v>1309</v>
      </c>
      <c r="O5005" s="190" t="s">
        <v>1309</v>
      </c>
      <c r="P5005" s="180" t="s">
        <v>1310</v>
      </c>
      <c r="Q5005" s="180" t="s">
        <v>1313</v>
      </c>
      <c r="R5005" s="186">
        <v>16</v>
      </c>
      <c r="S5005" s="186">
        <v>5</v>
      </c>
      <c r="T5005" s="188">
        <v>224</v>
      </c>
    </row>
    <row r="5006" spans="1:20" s="178" customFormat="1" ht="12.75" customHeight="1" x14ac:dyDescent="0.2">
      <c r="A5006" s="182">
        <v>104</v>
      </c>
      <c r="B5006" s="184" t="s">
        <v>4</v>
      </c>
      <c r="C5006" s="181">
        <v>1</v>
      </c>
      <c r="D5006" s="183">
        <v>44470</v>
      </c>
      <c r="E5006" s="182">
        <v>10</v>
      </c>
      <c r="F5006" s="182" t="s">
        <v>52</v>
      </c>
      <c r="G5006" s="182">
        <v>2021</v>
      </c>
      <c r="H5006" s="186">
        <v>39</v>
      </c>
      <c r="I5006" s="181">
        <v>201</v>
      </c>
      <c r="J5006" s="189" t="s">
        <v>47</v>
      </c>
      <c r="K5006" s="187">
        <v>2829.45</v>
      </c>
      <c r="L5006" s="185" t="s">
        <v>1340</v>
      </c>
      <c r="M5006" s="179" t="s">
        <v>1308</v>
      </c>
      <c r="N5006" s="191" t="s">
        <v>1309</v>
      </c>
      <c r="O5006" s="190" t="s">
        <v>1309</v>
      </c>
      <c r="P5006" s="180" t="s">
        <v>1310</v>
      </c>
      <c r="Q5006" s="180" t="s">
        <v>1313</v>
      </c>
      <c r="R5006" s="186">
        <v>3</v>
      </c>
      <c r="S5006" s="186">
        <v>1</v>
      </c>
      <c r="T5006" s="188">
        <v>44</v>
      </c>
    </row>
    <row r="5007" spans="1:20" s="178" customFormat="1" ht="12.75" customHeight="1" x14ac:dyDescent="0.2">
      <c r="A5007" s="182">
        <v>79</v>
      </c>
      <c r="B5007" s="184" t="s">
        <v>5</v>
      </c>
      <c r="C5007" s="181">
        <v>1</v>
      </c>
      <c r="D5007" s="183">
        <v>44470</v>
      </c>
      <c r="E5007" s="182">
        <v>10</v>
      </c>
      <c r="F5007" s="182" t="s">
        <v>52</v>
      </c>
      <c r="G5007" s="182">
        <v>2021</v>
      </c>
      <c r="H5007" s="186">
        <v>262</v>
      </c>
      <c r="I5007" s="181">
        <v>201</v>
      </c>
      <c r="J5007" s="189" t="s">
        <v>47</v>
      </c>
      <c r="K5007" s="187">
        <v>28058.66</v>
      </c>
      <c r="L5007" s="185" t="s">
        <v>1341</v>
      </c>
      <c r="M5007" s="179" t="s">
        <v>1308</v>
      </c>
      <c r="N5007" s="191" t="s">
        <v>1309</v>
      </c>
      <c r="O5007" s="190" t="s">
        <v>1309</v>
      </c>
      <c r="P5007" s="180" t="s">
        <v>1310</v>
      </c>
      <c r="Q5007" s="180" t="s">
        <v>1313</v>
      </c>
      <c r="R5007" s="186">
        <v>0</v>
      </c>
      <c r="S5007" s="186">
        <v>6</v>
      </c>
      <c r="T5007" s="188">
        <v>184</v>
      </c>
    </row>
    <row r="5008" spans="1:20" s="178" customFormat="1" ht="12.75" customHeight="1" x14ac:dyDescent="0.2">
      <c r="A5008" s="182" t="s">
        <v>1289</v>
      </c>
      <c r="B5008" s="184" t="s">
        <v>43</v>
      </c>
      <c r="C5008" s="181">
        <v>1</v>
      </c>
      <c r="D5008" s="183">
        <v>44470</v>
      </c>
      <c r="E5008" s="182">
        <v>10</v>
      </c>
      <c r="F5008" s="182" t="s">
        <v>52</v>
      </c>
      <c r="G5008" s="182">
        <v>2021</v>
      </c>
      <c r="H5008" s="186">
        <v>3705</v>
      </c>
      <c r="I5008" s="181">
        <v>201</v>
      </c>
      <c r="J5008" s="189" t="s">
        <v>47</v>
      </c>
      <c r="K5008" s="187">
        <v>221858.33</v>
      </c>
      <c r="L5008" s="185" t="s">
        <v>62</v>
      </c>
      <c r="M5008" s="179" t="s">
        <v>1308</v>
      </c>
      <c r="N5008" s="191" t="s">
        <v>1309</v>
      </c>
      <c r="O5008" s="190" t="s">
        <v>1309</v>
      </c>
      <c r="P5008" s="180" t="s">
        <v>1310</v>
      </c>
      <c r="Q5008" s="180" t="s">
        <v>1313</v>
      </c>
      <c r="R5008" s="186">
        <v>290</v>
      </c>
      <c r="S5008" s="186">
        <v>85</v>
      </c>
      <c r="T5008" s="188">
        <v>4123</v>
      </c>
    </row>
    <row r="5009" spans="1:20" s="178" customFormat="1" ht="12.75" customHeight="1" x14ac:dyDescent="0.2">
      <c r="A5009" s="182" t="s">
        <v>1290</v>
      </c>
      <c r="B5009" s="184" t="s">
        <v>1243</v>
      </c>
      <c r="C5009" s="181">
        <v>1</v>
      </c>
      <c r="D5009" s="183">
        <v>44470</v>
      </c>
      <c r="E5009" s="182">
        <v>10</v>
      </c>
      <c r="F5009" s="182" t="s">
        <v>52</v>
      </c>
      <c r="G5009" s="182">
        <v>2021</v>
      </c>
      <c r="H5009" s="186">
        <v>3376</v>
      </c>
      <c r="I5009" s="181">
        <v>201</v>
      </c>
      <c r="J5009" s="189" t="s">
        <v>47</v>
      </c>
      <c r="K5009" s="187">
        <v>224415.39</v>
      </c>
      <c r="L5009" s="185" t="s">
        <v>1337</v>
      </c>
      <c r="M5009" s="179" t="s">
        <v>1308</v>
      </c>
      <c r="N5009" s="191" t="s">
        <v>1309</v>
      </c>
      <c r="O5009" s="190" t="s">
        <v>1309</v>
      </c>
      <c r="P5009" s="180" t="s">
        <v>1310</v>
      </c>
      <c r="Q5009" s="180" t="s">
        <v>1313</v>
      </c>
      <c r="R5009" s="186">
        <v>264</v>
      </c>
      <c r="S5009" s="186">
        <v>78</v>
      </c>
      <c r="T5009" s="188">
        <v>3753</v>
      </c>
    </row>
    <row r="5010" spans="1:20" s="178" customFormat="1" ht="12.75" customHeight="1" x14ac:dyDescent="0.2">
      <c r="A5010" s="182" t="s">
        <v>1291</v>
      </c>
      <c r="B5010" s="184" t="s">
        <v>1244</v>
      </c>
      <c r="C5010" s="181">
        <v>1</v>
      </c>
      <c r="D5010" s="183">
        <v>44470</v>
      </c>
      <c r="E5010" s="182">
        <v>10</v>
      </c>
      <c r="F5010" s="182" t="s">
        <v>52</v>
      </c>
      <c r="G5010" s="182">
        <v>2021</v>
      </c>
      <c r="H5010" s="186">
        <v>5245</v>
      </c>
      <c r="I5010" s="181">
        <v>201</v>
      </c>
      <c r="J5010" s="189" t="s">
        <v>47</v>
      </c>
      <c r="K5010" s="187">
        <v>322806.69</v>
      </c>
      <c r="L5010" s="185" t="s">
        <v>1337</v>
      </c>
      <c r="M5010" s="179" t="s">
        <v>1308</v>
      </c>
      <c r="N5010" s="191" t="s">
        <v>1309</v>
      </c>
      <c r="O5010" s="190" t="s">
        <v>1309</v>
      </c>
      <c r="P5010" s="180" t="s">
        <v>1310</v>
      </c>
      <c r="Q5010" s="180" t="s">
        <v>1313</v>
      </c>
      <c r="R5010" s="186">
        <v>410</v>
      </c>
      <c r="S5010" s="186">
        <v>121</v>
      </c>
      <c r="T5010" s="188">
        <v>5838</v>
      </c>
    </row>
    <row r="5011" spans="1:20" s="178" customFormat="1" ht="12.75" customHeight="1" x14ac:dyDescent="0.2">
      <c r="A5011" s="182">
        <v>28</v>
      </c>
      <c r="B5011" s="184" t="s">
        <v>16</v>
      </c>
      <c r="C5011" s="181">
        <v>1</v>
      </c>
      <c r="D5011" s="183">
        <v>44470</v>
      </c>
      <c r="E5011" s="182">
        <v>10</v>
      </c>
      <c r="F5011" s="182" t="s">
        <v>52</v>
      </c>
      <c r="G5011" s="182">
        <v>2021</v>
      </c>
      <c r="H5011" s="186">
        <v>32</v>
      </c>
      <c r="I5011" s="181">
        <v>201</v>
      </c>
      <c r="J5011" s="189" t="s">
        <v>47</v>
      </c>
      <c r="K5011" s="187">
        <v>2365.84</v>
      </c>
      <c r="L5011" s="185" t="s">
        <v>88</v>
      </c>
      <c r="M5011" s="179" t="s">
        <v>1308</v>
      </c>
      <c r="N5011" s="191" t="s">
        <v>1309</v>
      </c>
      <c r="O5011" s="190" t="s">
        <v>1309</v>
      </c>
      <c r="P5011" s="180" t="s">
        <v>1310</v>
      </c>
      <c r="Q5011" s="180" t="s">
        <v>1313</v>
      </c>
      <c r="R5011" s="186">
        <v>0</v>
      </c>
      <c r="S5011" s="186">
        <v>1</v>
      </c>
      <c r="T5011" s="188">
        <v>34</v>
      </c>
    </row>
    <row r="5012" spans="1:20" s="178" customFormat="1" ht="12.75" customHeight="1" x14ac:dyDescent="0.2">
      <c r="A5012" s="182" t="s">
        <v>1285</v>
      </c>
      <c r="B5012" s="184" t="s">
        <v>44</v>
      </c>
      <c r="C5012" s="181">
        <v>1</v>
      </c>
      <c r="D5012" s="183">
        <v>44470</v>
      </c>
      <c r="E5012" s="182">
        <v>10</v>
      </c>
      <c r="F5012" s="182" t="s">
        <v>52</v>
      </c>
      <c r="G5012" s="182">
        <v>2021</v>
      </c>
      <c r="H5012" s="186">
        <v>0</v>
      </c>
      <c r="I5012" s="181">
        <v>201</v>
      </c>
      <c r="J5012" s="189" t="s">
        <v>47</v>
      </c>
      <c r="K5012" s="187">
        <v>0</v>
      </c>
      <c r="L5012" s="185" t="s">
        <v>88</v>
      </c>
      <c r="M5012" s="179" t="s">
        <v>1308</v>
      </c>
      <c r="N5012" s="191" t="s">
        <v>1309</v>
      </c>
      <c r="O5012" s="190" t="s">
        <v>1309</v>
      </c>
      <c r="P5012" s="180" t="s">
        <v>1310</v>
      </c>
      <c r="Q5012" s="180" t="s">
        <v>1313</v>
      </c>
      <c r="R5012" s="186">
        <v>0</v>
      </c>
      <c r="S5012" s="186">
        <v>0</v>
      </c>
      <c r="T5012" s="188">
        <v>296</v>
      </c>
    </row>
    <row r="5013" spans="1:20" s="178" customFormat="1" ht="12.75" customHeight="1" x14ac:dyDescent="0.2">
      <c r="A5013" s="182" t="s">
        <v>1293</v>
      </c>
      <c r="B5013" s="184" t="s">
        <v>89</v>
      </c>
      <c r="C5013" s="181">
        <v>1</v>
      </c>
      <c r="D5013" s="183">
        <v>44470</v>
      </c>
      <c r="E5013" s="182">
        <v>10</v>
      </c>
      <c r="F5013" s="182" t="s">
        <v>52</v>
      </c>
      <c r="G5013" s="182">
        <v>2021</v>
      </c>
      <c r="H5013" s="186">
        <v>593</v>
      </c>
      <c r="I5013" s="181">
        <v>201</v>
      </c>
      <c r="J5013" s="189" t="s">
        <v>47</v>
      </c>
      <c r="K5013" s="187">
        <v>32704.85</v>
      </c>
      <c r="L5013" s="185" t="s">
        <v>89</v>
      </c>
      <c r="M5013" s="179" t="s">
        <v>1308</v>
      </c>
      <c r="N5013" s="191" t="s">
        <v>1309</v>
      </c>
      <c r="O5013" s="190" t="s">
        <v>1309</v>
      </c>
      <c r="P5013" s="180" t="s">
        <v>1310</v>
      </c>
      <c r="Q5013" s="180" t="s">
        <v>1313</v>
      </c>
      <c r="R5013" s="186">
        <v>0</v>
      </c>
      <c r="S5013" s="186">
        <v>14</v>
      </c>
      <c r="T5013" s="188">
        <v>614</v>
      </c>
    </row>
    <row r="5014" spans="1:20" s="178" customFormat="1" ht="12.75" customHeight="1" x14ac:dyDescent="0.2">
      <c r="A5014" s="182">
        <v>82</v>
      </c>
      <c r="B5014" s="184" t="s">
        <v>8</v>
      </c>
      <c r="C5014" s="181">
        <v>1</v>
      </c>
      <c r="D5014" s="183">
        <v>44470</v>
      </c>
      <c r="E5014" s="182">
        <v>10</v>
      </c>
      <c r="F5014" s="182" t="s">
        <v>52</v>
      </c>
      <c r="G5014" s="182">
        <v>2021</v>
      </c>
      <c r="H5014" s="186">
        <v>758</v>
      </c>
      <c r="I5014" s="181">
        <v>201</v>
      </c>
      <c r="J5014" s="189" t="s">
        <v>47</v>
      </c>
      <c r="K5014" s="187">
        <v>62009.72</v>
      </c>
      <c r="L5014" s="185" t="s">
        <v>1338</v>
      </c>
      <c r="M5014" s="179" t="s">
        <v>1308</v>
      </c>
      <c r="N5014" s="191" t="s">
        <v>1309</v>
      </c>
      <c r="O5014" s="190" t="s">
        <v>1309</v>
      </c>
      <c r="P5014" s="180" t="s">
        <v>1310</v>
      </c>
      <c r="Q5014" s="180" t="s">
        <v>1313</v>
      </c>
      <c r="R5014" s="186">
        <v>60</v>
      </c>
      <c r="S5014" s="186">
        <v>17</v>
      </c>
      <c r="T5014" s="188">
        <v>841</v>
      </c>
    </row>
    <row r="5015" spans="1:20" s="178" customFormat="1" ht="12.75" customHeight="1" x14ac:dyDescent="0.2">
      <c r="A5015" s="182">
        <v>75</v>
      </c>
      <c r="B5015" s="184" t="s">
        <v>9</v>
      </c>
      <c r="C5015" s="181">
        <v>1</v>
      </c>
      <c r="D5015" s="183">
        <v>44470</v>
      </c>
      <c r="E5015" s="182">
        <v>10</v>
      </c>
      <c r="F5015" s="182" t="s">
        <v>52</v>
      </c>
      <c r="G5015" s="182">
        <v>2021</v>
      </c>
      <c r="H5015" s="186">
        <v>303</v>
      </c>
      <c r="I5015" s="181">
        <v>201</v>
      </c>
      <c r="J5015" s="189" t="s">
        <v>47</v>
      </c>
      <c r="K5015" s="187">
        <v>20481.13</v>
      </c>
      <c r="L5015" s="185" t="s">
        <v>1338</v>
      </c>
      <c r="M5015" s="179" t="s">
        <v>1308</v>
      </c>
      <c r="N5015" s="191" t="s">
        <v>1309</v>
      </c>
      <c r="O5015" s="190" t="s">
        <v>1309</v>
      </c>
      <c r="P5015" s="180" t="s">
        <v>1310</v>
      </c>
      <c r="Q5015" s="180" t="s">
        <v>1313</v>
      </c>
      <c r="R5015" s="186">
        <v>24</v>
      </c>
      <c r="S5015" s="186">
        <v>7</v>
      </c>
      <c r="T5015" s="188">
        <v>150</v>
      </c>
    </row>
    <row r="5016" spans="1:20" s="178" customFormat="1" ht="12.75" customHeight="1" x14ac:dyDescent="0.2">
      <c r="A5016" s="182">
        <v>59</v>
      </c>
      <c r="B5016" s="184" t="s">
        <v>10</v>
      </c>
      <c r="C5016" s="181">
        <v>1</v>
      </c>
      <c r="D5016" s="183">
        <v>44470</v>
      </c>
      <c r="E5016" s="182">
        <v>10</v>
      </c>
      <c r="F5016" s="182" t="s">
        <v>52</v>
      </c>
      <c r="G5016" s="182">
        <v>2021</v>
      </c>
      <c r="H5016" s="186">
        <v>546</v>
      </c>
      <c r="I5016" s="181">
        <v>201</v>
      </c>
      <c r="J5016" s="189" t="s">
        <v>47</v>
      </c>
      <c r="K5016" s="187">
        <v>41370.410000000003</v>
      </c>
      <c r="L5016" s="185" t="s">
        <v>1338</v>
      </c>
      <c r="M5016" s="179" t="s">
        <v>1308</v>
      </c>
      <c r="N5016" s="191" t="s">
        <v>1309</v>
      </c>
      <c r="O5016" s="190" t="s">
        <v>1309</v>
      </c>
      <c r="P5016" s="180" t="s">
        <v>1310</v>
      </c>
      <c r="Q5016" s="180" t="s">
        <v>1313</v>
      </c>
      <c r="R5016" s="186">
        <v>43</v>
      </c>
      <c r="S5016" s="186">
        <v>13</v>
      </c>
      <c r="T5016" s="188">
        <v>605</v>
      </c>
    </row>
    <row r="5017" spans="1:20" s="178" customFormat="1" ht="12.75" customHeight="1" x14ac:dyDescent="0.2">
      <c r="A5017" s="182">
        <v>65</v>
      </c>
      <c r="B5017" s="184" t="s">
        <v>11</v>
      </c>
      <c r="C5017" s="181">
        <v>1</v>
      </c>
      <c r="D5017" s="183">
        <v>44470</v>
      </c>
      <c r="E5017" s="182">
        <v>10</v>
      </c>
      <c r="F5017" s="182" t="s">
        <v>52</v>
      </c>
      <c r="G5017" s="182">
        <v>2021</v>
      </c>
      <c r="H5017" s="186">
        <v>581</v>
      </c>
      <c r="I5017" s="181">
        <v>201</v>
      </c>
      <c r="J5017" s="189" t="s">
        <v>47</v>
      </c>
      <c r="K5017" s="187">
        <v>42511.24</v>
      </c>
      <c r="L5017" s="185" t="s">
        <v>1338</v>
      </c>
      <c r="M5017" s="179" t="s">
        <v>1308</v>
      </c>
      <c r="N5017" s="191" t="s">
        <v>1309</v>
      </c>
      <c r="O5017" s="190" t="s">
        <v>1309</v>
      </c>
      <c r="P5017" s="180" t="s">
        <v>1310</v>
      </c>
      <c r="Q5017" s="180" t="s">
        <v>1313</v>
      </c>
      <c r="R5017" s="186">
        <v>45</v>
      </c>
      <c r="S5017" s="186">
        <v>13</v>
      </c>
      <c r="T5017" s="188">
        <v>644</v>
      </c>
    </row>
    <row r="5018" spans="1:20" s="178" customFormat="1" ht="12.75" customHeight="1" x14ac:dyDescent="0.2">
      <c r="A5018" s="182">
        <v>63</v>
      </c>
      <c r="B5018" s="184" t="s">
        <v>12</v>
      </c>
      <c r="C5018" s="181">
        <v>1</v>
      </c>
      <c r="D5018" s="183">
        <v>44470</v>
      </c>
      <c r="E5018" s="182">
        <v>10</v>
      </c>
      <c r="F5018" s="182" t="s">
        <v>52</v>
      </c>
      <c r="G5018" s="182">
        <v>2021</v>
      </c>
      <c r="H5018" s="186">
        <v>715</v>
      </c>
      <c r="I5018" s="181">
        <v>201</v>
      </c>
      <c r="J5018" s="189" t="s">
        <v>47</v>
      </c>
      <c r="K5018" s="187">
        <v>53410.43</v>
      </c>
      <c r="L5018" s="185" t="s">
        <v>1338</v>
      </c>
      <c r="M5018" s="179" t="s">
        <v>1308</v>
      </c>
      <c r="N5018" s="191" t="s">
        <v>1309</v>
      </c>
      <c r="O5018" s="190" t="s">
        <v>1309</v>
      </c>
      <c r="P5018" s="180" t="s">
        <v>1310</v>
      </c>
      <c r="Q5018" s="180" t="s">
        <v>1313</v>
      </c>
      <c r="R5018" s="186">
        <v>56</v>
      </c>
      <c r="S5018" s="186">
        <v>16</v>
      </c>
      <c r="T5018" s="188">
        <v>792</v>
      </c>
    </row>
    <row r="5019" spans="1:20" s="178" customFormat="1" ht="12.75" customHeight="1" x14ac:dyDescent="0.2">
      <c r="A5019" s="182">
        <v>76</v>
      </c>
      <c r="B5019" s="184" t="s">
        <v>50</v>
      </c>
      <c r="C5019" s="181">
        <v>1</v>
      </c>
      <c r="D5019" s="183">
        <v>44470</v>
      </c>
      <c r="E5019" s="182">
        <v>10</v>
      </c>
      <c r="F5019" s="182" t="s">
        <v>52</v>
      </c>
      <c r="G5019" s="182">
        <v>2021</v>
      </c>
      <c r="H5019" s="186">
        <v>288</v>
      </c>
      <c r="I5019" s="181">
        <v>201</v>
      </c>
      <c r="J5019" s="189" t="s">
        <v>47</v>
      </c>
      <c r="K5019" s="187">
        <v>23124.61</v>
      </c>
      <c r="L5019" s="185" t="s">
        <v>1338</v>
      </c>
      <c r="M5019" s="179" t="s">
        <v>1308</v>
      </c>
      <c r="N5019" s="191" t="s">
        <v>1309</v>
      </c>
      <c r="O5019" s="190" t="s">
        <v>1309</v>
      </c>
      <c r="P5019" s="180" t="s">
        <v>1310</v>
      </c>
      <c r="Q5019" s="180" t="s">
        <v>1313</v>
      </c>
      <c r="R5019" s="186">
        <v>23</v>
      </c>
      <c r="S5019" s="186">
        <v>7</v>
      </c>
      <c r="T5019" s="188">
        <v>301</v>
      </c>
    </row>
    <row r="5020" spans="1:20" s="178" customFormat="1" ht="12.75" customHeight="1" x14ac:dyDescent="0.2">
      <c r="A5020" s="182">
        <v>150</v>
      </c>
      <c r="B5020" s="184" t="s">
        <v>13</v>
      </c>
      <c r="C5020" s="181">
        <v>1</v>
      </c>
      <c r="D5020" s="183">
        <v>44470</v>
      </c>
      <c r="E5020" s="182">
        <v>10</v>
      </c>
      <c r="F5020" s="182" t="s">
        <v>52</v>
      </c>
      <c r="G5020" s="182">
        <v>2021</v>
      </c>
      <c r="H5020" s="186">
        <v>8</v>
      </c>
      <c r="I5020" s="181">
        <v>201</v>
      </c>
      <c r="J5020" s="189" t="s">
        <v>47</v>
      </c>
      <c r="K5020" s="187">
        <v>796.12</v>
      </c>
      <c r="L5020" s="185" t="s">
        <v>1339</v>
      </c>
      <c r="M5020" s="179" t="s">
        <v>1308</v>
      </c>
      <c r="N5020" s="191" t="s">
        <v>1309</v>
      </c>
      <c r="O5020" s="190" t="s">
        <v>1309</v>
      </c>
      <c r="P5020" s="180" t="s">
        <v>1310</v>
      </c>
      <c r="Q5020" s="180" t="s">
        <v>1313</v>
      </c>
      <c r="R5020" s="186">
        <v>0</v>
      </c>
      <c r="S5020" s="186">
        <v>0</v>
      </c>
      <c r="T5020" s="188">
        <v>8</v>
      </c>
    </row>
    <row r="5021" spans="1:20" s="178" customFormat="1" ht="12.75" customHeight="1" x14ac:dyDescent="0.2">
      <c r="A5021" s="182">
        <v>71</v>
      </c>
      <c r="B5021" s="184" t="s">
        <v>14</v>
      </c>
      <c r="C5021" s="181">
        <v>1</v>
      </c>
      <c r="D5021" s="183">
        <v>44470</v>
      </c>
      <c r="E5021" s="182">
        <v>10</v>
      </c>
      <c r="F5021" s="182" t="s">
        <v>52</v>
      </c>
      <c r="G5021" s="182">
        <v>2021</v>
      </c>
      <c r="H5021" s="186">
        <v>136</v>
      </c>
      <c r="I5021" s="181">
        <v>201</v>
      </c>
      <c r="J5021" s="189" t="s">
        <v>47</v>
      </c>
      <c r="K5021" s="187">
        <v>13855.84</v>
      </c>
      <c r="L5021" s="185" t="s">
        <v>1339</v>
      </c>
      <c r="M5021" s="179" t="s">
        <v>1308</v>
      </c>
      <c r="N5021" s="191" t="s">
        <v>1309</v>
      </c>
      <c r="O5021" s="190" t="s">
        <v>1309</v>
      </c>
      <c r="P5021" s="180" t="s">
        <v>1310</v>
      </c>
      <c r="Q5021" s="180" t="s">
        <v>1313</v>
      </c>
      <c r="R5021" s="186">
        <v>0</v>
      </c>
      <c r="S5021" s="186">
        <v>3</v>
      </c>
      <c r="T5021" s="188">
        <v>141</v>
      </c>
    </row>
    <row r="5022" spans="1:20" s="178" customFormat="1" ht="12.75" customHeight="1" x14ac:dyDescent="0.2">
      <c r="A5022" s="182">
        <v>82</v>
      </c>
      <c r="B5022" s="184" t="s">
        <v>8</v>
      </c>
      <c r="C5022" s="181">
        <v>1</v>
      </c>
      <c r="D5022" s="183">
        <v>44470</v>
      </c>
      <c r="E5022" s="182">
        <v>10</v>
      </c>
      <c r="F5022" s="182" t="s">
        <v>52</v>
      </c>
      <c r="G5022" s="182">
        <v>2021</v>
      </c>
      <c r="H5022" s="186">
        <v>35</v>
      </c>
      <c r="I5022" s="181">
        <v>218</v>
      </c>
      <c r="J5022" s="189" t="s">
        <v>112</v>
      </c>
      <c r="K5022" s="187">
        <v>2739.68</v>
      </c>
      <c r="L5022" s="185" t="s">
        <v>55</v>
      </c>
      <c r="M5022" s="179" t="s">
        <v>1308</v>
      </c>
      <c r="N5022" s="191" t="s">
        <v>1309</v>
      </c>
      <c r="O5022" s="190" t="s">
        <v>1309</v>
      </c>
      <c r="P5022" s="180" t="s">
        <v>1316</v>
      </c>
      <c r="Q5022" s="180" t="s">
        <v>1317</v>
      </c>
      <c r="R5022" s="186">
        <v>4</v>
      </c>
      <c r="S5022" s="186">
        <v>1</v>
      </c>
      <c r="T5022" s="188">
        <v>40</v>
      </c>
    </row>
    <row r="5023" spans="1:20" s="178" customFormat="1" ht="12.75" customHeight="1" x14ac:dyDescent="0.2">
      <c r="A5023" s="182">
        <v>59</v>
      </c>
      <c r="B5023" s="184" t="s">
        <v>10</v>
      </c>
      <c r="C5023" s="181">
        <v>1</v>
      </c>
      <c r="D5023" s="183">
        <v>44470</v>
      </c>
      <c r="E5023" s="182">
        <v>10</v>
      </c>
      <c r="F5023" s="182" t="s">
        <v>52</v>
      </c>
      <c r="G5023" s="182">
        <v>2021</v>
      </c>
      <c r="H5023" s="186">
        <v>6</v>
      </c>
      <c r="I5023" s="181">
        <v>218</v>
      </c>
      <c r="J5023" s="189" t="s">
        <v>112</v>
      </c>
      <c r="K5023" s="187">
        <v>467.32</v>
      </c>
      <c r="L5023" s="185" t="s">
        <v>55</v>
      </c>
      <c r="M5023" s="179" t="s">
        <v>1308</v>
      </c>
      <c r="N5023" s="191" t="s">
        <v>1309</v>
      </c>
      <c r="O5023" s="190" t="s">
        <v>1309</v>
      </c>
      <c r="P5023" s="180" t="s">
        <v>1316</v>
      </c>
      <c r="Q5023" s="180" t="s">
        <v>1317</v>
      </c>
      <c r="R5023" s="186">
        <v>1</v>
      </c>
      <c r="S5023" s="186">
        <v>0</v>
      </c>
      <c r="T5023" s="188">
        <v>7</v>
      </c>
    </row>
    <row r="5024" spans="1:20" s="178" customFormat="1" ht="12.75" customHeight="1" x14ac:dyDescent="0.2">
      <c r="A5024" s="182">
        <v>63</v>
      </c>
      <c r="B5024" s="184" t="s">
        <v>12</v>
      </c>
      <c r="C5024" s="181">
        <v>1</v>
      </c>
      <c r="D5024" s="183">
        <v>44470</v>
      </c>
      <c r="E5024" s="182">
        <v>10</v>
      </c>
      <c r="F5024" s="182" t="s">
        <v>52</v>
      </c>
      <c r="G5024" s="182">
        <v>2021</v>
      </c>
      <c r="H5024" s="186">
        <v>171</v>
      </c>
      <c r="I5024" s="181">
        <v>218</v>
      </c>
      <c r="J5024" s="189" t="s">
        <v>112</v>
      </c>
      <c r="K5024" s="187">
        <v>11119.42</v>
      </c>
      <c r="L5024" s="185" t="s">
        <v>55</v>
      </c>
      <c r="M5024" s="179" t="s">
        <v>1308</v>
      </c>
      <c r="N5024" s="191" t="s">
        <v>1309</v>
      </c>
      <c r="O5024" s="190" t="s">
        <v>1309</v>
      </c>
      <c r="P5024" s="180" t="s">
        <v>1316</v>
      </c>
      <c r="Q5024" s="180" t="s">
        <v>1317</v>
      </c>
      <c r="R5024" s="186">
        <v>19</v>
      </c>
      <c r="S5024" s="186">
        <v>3</v>
      </c>
      <c r="T5024" s="188">
        <v>193</v>
      </c>
    </row>
    <row r="5025" spans="1:20" s="178" customFormat="1" ht="12.75" customHeight="1" x14ac:dyDescent="0.2">
      <c r="A5025" s="182">
        <v>76</v>
      </c>
      <c r="B5025" s="184" t="s">
        <v>50</v>
      </c>
      <c r="C5025" s="181">
        <v>1</v>
      </c>
      <c r="D5025" s="183">
        <v>44470</v>
      </c>
      <c r="E5025" s="182">
        <v>10</v>
      </c>
      <c r="F5025" s="182" t="s">
        <v>52</v>
      </c>
      <c r="G5025" s="182">
        <v>2021</v>
      </c>
      <c r="H5025" s="186">
        <v>3</v>
      </c>
      <c r="I5025" s="181">
        <v>218</v>
      </c>
      <c r="J5025" s="189" t="s">
        <v>112</v>
      </c>
      <c r="K5025" s="187">
        <v>194.53</v>
      </c>
      <c r="L5025" s="185" t="s">
        <v>55</v>
      </c>
      <c r="M5025" s="179" t="s">
        <v>1308</v>
      </c>
      <c r="N5025" s="191" t="s">
        <v>1309</v>
      </c>
      <c r="O5025" s="190" t="s">
        <v>1309</v>
      </c>
      <c r="P5025" s="180" t="s">
        <v>1316</v>
      </c>
      <c r="Q5025" s="180" t="s">
        <v>1317</v>
      </c>
      <c r="R5025" s="186">
        <v>0</v>
      </c>
      <c r="S5025" s="186">
        <v>0</v>
      </c>
      <c r="T5025" s="188">
        <v>3</v>
      </c>
    </row>
    <row r="5026" spans="1:20" s="178" customFormat="1" ht="12.75" customHeight="1" x14ac:dyDescent="0.2">
      <c r="A5026" s="182">
        <v>65</v>
      </c>
      <c r="B5026" s="184" t="s">
        <v>11</v>
      </c>
      <c r="C5026" s="181">
        <v>1</v>
      </c>
      <c r="D5026" s="183">
        <v>44470</v>
      </c>
      <c r="E5026" s="182">
        <v>10</v>
      </c>
      <c r="F5026" s="182" t="s">
        <v>52</v>
      </c>
      <c r="G5026" s="182">
        <v>2021</v>
      </c>
      <c r="H5026" s="186">
        <v>21</v>
      </c>
      <c r="I5026" s="181">
        <v>218</v>
      </c>
      <c r="J5026" s="189" t="s">
        <v>112</v>
      </c>
      <c r="K5026" s="187">
        <v>1011.84</v>
      </c>
      <c r="L5026" s="185" t="s">
        <v>55</v>
      </c>
      <c r="M5026" s="179" t="s">
        <v>1308</v>
      </c>
      <c r="N5026" s="191" t="s">
        <v>1309</v>
      </c>
      <c r="O5026" s="190" t="s">
        <v>1309</v>
      </c>
      <c r="P5026" s="180" t="s">
        <v>1316</v>
      </c>
      <c r="Q5026" s="180" t="s">
        <v>1317</v>
      </c>
      <c r="R5026" s="186">
        <v>2</v>
      </c>
      <c r="S5026" s="186">
        <v>0</v>
      </c>
      <c r="T5026" s="188">
        <v>23</v>
      </c>
    </row>
    <row r="5027" spans="1:20" s="178" customFormat="1" ht="12.75" customHeight="1" x14ac:dyDescent="0.2">
      <c r="A5027" s="182">
        <v>75</v>
      </c>
      <c r="B5027" s="184" t="s">
        <v>9</v>
      </c>
      <c r="C5027" s="181">
        <v>1</v>
      </c>
      <c r="D5027" s="183">
        <v>44470</v>
      </c>
      <c r="E5027" s="182">
        <v>10</v>
      </c>
      <c r="F5027" s="182" t="s">
        <v>52</v>
      </c>
      <c r="G5027" s="182">
        <v>2021</v>
      </c>
      <c r="H5027" s="186">
        <v>15</v>
      </c>
      <c r="I5027" s="181">
        <v>218</v>
      </c>
      <c r="J5027" s="189" t="s">
        <v>112</v>
      </c>
      <c r="K5027" s="187">
        <v>1056.6199999999999</v>
      </c>
      <c r="L5027" s="185" t="s">
        <v>55</v>
      </c>
      <c r="M5027" s="179" t="s">
        <v>1308</v>
      </c>
      <c r="N5027" s="191" t="s">
        <v>1309</v>
      </c>
      <c r="O5027" s="190" t="s">
        <v>1309</v>
      </c>
      <c r="P5027" s="180" t="s">
        <v>1316</v>
      </c>
      <c r="Q5027" s="180" t="s">
        <v>1317</v>
      </c>
      <c r="R5027" s="186">
        <v>2</v>
      </c>
      <c r="S5027" s="186">
        <v>0</v>
      </c>
      <c r="T5027" s="188">
        <v>17</v>
      </c>
    </row>
    <row r="5028" spans="1:20" s="178" customFormat="1" ht="12.75" customHeight="1" x14ac:dyDescent="0.2">
      <c r="A5028" s="182" t="s">
        <v>1290</v>
      </c>
      <c r="B5028" s="184" t="s">
        <v>1243</v>
      </c>
      <c r="C5028" s="181">
        <v>1</v>
      </c>
      <c r="D5028" s="183">
        <v>44470</v>
      </c>
      <c r="E5028" s="182">
        <v>10</v>
      </c>
      <c r="F5028" s="182" t="s">
        <v>52</v>
      </c>
      <c r="G5028" s="182">
        <v>2021</v>
      </c>
      <c r="H5028" s="186">
        <v>1143</v>
      </c>
      <c r="I5028" s="181">
        <v>218</v>
      </c>
      <c r="J5028" s="189" t="s">
        <v>112</v>
      </c>
      <c r="K5028" s="187">
        <v>74107.09</v>
      </c>
      <c r="L5028" s="185" t="s">
        <v>1337</v>
      </c>
      <c r="M5028" s="179" t="s">
        <v>1308</v>
      </c>
      <c r="N5028" s="191" t="s">
        <v>1309</v>
      </c>
      <c r="O5028" s="190" t="s">
        <v>1309</v>
      </c>
      <c r="P5028" s="180" t="s">
        <v>1316</v>
      </c>
      <c r="Q5028" s="180" t="s">
        <v>1317</v>
      </c>
      <c r="R5028" s="186">
        <v>126</v>
      </c>
      <c r="S5028" s="186">
        <v>23</v>
      </c>
      <c r="T5028" s="188">
        <v>1292</v>
      </c>
    </row>
    <row r="5029" spans="1:20" s="178" customFormat="1" ht="12.75" customHeight="1" x14ac:dyDescent="0.2">
      <c r="A5029" s="182" t="s">
        <v>1291</v>
      </c>
      <c r="B5029" s="184" t="s">
        <v>1244</v>
      </c>
      <c r="C5029" s="181">
        <v>1</v>
      </c>
      <c r="D5029" s="183">
        <v>44470</v>
      </c>
      <c r="E5029" s="182">
        <v>10</v>
      </c>
      <c r="F5029" s="182" t="s">
        <v>52</v>
      </c>
      <c r="G5029" s="182">
        <v>2021</v>
      </c>
      <c r="H5029" s="186">
        <v>69</v>
      </c>
      <c r="I5029" s="181">
        <v>218</v>
      </c>
      <c r="J5029" s="189" t="s">
        <v>112</v>
      </c>
      <c r="K5029" s="187">
        <v>4388.37</v>
      </c>
      <c r="L5029" s="185" t="s">
        <v>1337</v>
      </c>
      <c r="M5029" s="179" t="s">
        <v>1308</v>
      </c>
      <c r="N5029" s="191" t="s">
        <v>1309</v>
      </c>
      <c r="O5029" s="190" t="s">
        <v>1309</v>
      </c>
      <c r="P5029" s="180" t="s">
        <v>1316</v>
      </c>
      <c r="Q5029" s="180" t="s">
        <v>1317</v>
      </c>
      <c r="R5029" s="186">
        <v>8</v>
      </c>
      <c r="S5029" s="186">
        <v>1</v>
      </c>
      <c r="T5029" s="188">
        <v>78</v>
      </c>
    </row>
    <row r="5030" spans="1:20" s="178" customFormat="1" ht="12.75" customHeight="1" x14ac:dyDescent="0.2">
      <c r="A5030" s="182" t="s">
        <v>1289</v>
      </c>
      <c r="B5030" s="184" t="s">
        <v>43</v>
      </c>
      <c r="C5030" s="181">
        <v>1</v>
      </c>
      <c r="D5030" s="183">
        <v>44470</v>
      </c>
      <c r="E5030" s="182">
        <v>10</v>
      </c>
      <c r="F5030" s="182" t="s">
        <v>52</v>
      </c>
      <c r="G5030" s="182">
        <v>2021</v>
      </c>
      <c r="H5030" s="186">
        <v>175</v>
      </c>
      <c r="I5030" s="181">
        <v>218</v>
      </c>
      <c r="J5030" s="189" t="s">
        <v>112</v>
      </c>
      <c r="K5030" s="187">
        <v>10757.5</v>
      </c>
      <c r="L5030" s="185" t="s">
        <v>62</v>
      </c>
      <c r="M5030" s="179" t="s">
        <v>1308</v>
      </c>
      <c r="N5030" s="191" t="s">
        <v>1309</v>
      </c>
      <c r="O5030" s="190" t="s">
        <v>1309</v>
      </c>
      <c r="P5030" s="180" t="s">
        <v>1316</v>
      </c>
      <c r="Q5030" s="180" t="s">
        <v>1317</v>
      </c>
      <c r="R5030" s="186">
        <v>19</v>
      </c>
      <c r="S5030" s="186">
        <v>3</v>
      </c>
      <c r="T5030" s="188">
        <v>197</v>
      </c>
    </row>
    <row r="5031" spans="1:20" s="178" customFormat="1" ht="12.75" customHeight="1" x14ac:dyDescent="0.2">
      <c r="A5031" s="182">
        <v>18</v>
      </c>
      <c r="B5031" s="184" t="s">
        <v>63</v>
      </c>
      <c r="C5031" s="181">
        <v>1</v>
      </c>
      <c r="D5031" s="183">
        <v>44470</v>
      </c>
      <c r="E5031" s="182">
        <v>10</v>
      </c>
      <c r="F5031" s="182" t="s">
        <v>52</v>
      </c>
      <c r="G5031" s="182">
        <v>2021</v>
      </c>
      <c r="H5031" s="186">
        <v>29</v>
      </c>
      <c r="I5031" s="181">
        <v>218</v>
      </c>
      <c r="J5031" s="189" t="s">
        <v>112</v>
      </c>
      <c r="K5031" s="187">
        <v>2364.2199999999998</v>
      </c>
      <c r="L5031" s="185" t="s">
        <v>64</v>
      </c>
      <c r="M5031" s="179" t="s">
        <v>1308</v>
      </c>
      <c r="N5031" s="191" t="s">
        <v>1309</v>
      </c>
      <c r="O5031" s="190" t="s">
        <v>1309</v>
      </c>
      <c r="P5031" s="180" t="s">
        <v>1316</v>
      </c>
      <c r="Q5031" s="180" t="s">
        <v>1317</v>
      </c>
      <c r="R5031" s="186">
        <v>0</v>
      </c>
      <c r="S5031" s="186">
        <v>1</v>
      </c>
      <c r="T5031" s="188">
        <v>30</v>
      </c>
    </row>
    <row r="5032" spans="1:20" s="178" customFormat="1" ht="12.75" customHeight="1" x14ac:dyDescent="0.2">
      <c r="A5032" s="182">
        <v>97</v>
      </c>
      <c r="B5032" s="184" t="s">
        <v>66</v>
      </c>
      <c r="C5032" s="181">
        <v>1</v>
      </c>
      <c r="D5032" s="183">
        <v>44470</v>
      </c>
      <c r="E5032" s="182">
        <v>10</v>
      </c>
      <c r="F5032" s="182" t="s">
        <v>52</v>
      </c>
      <c r="G5032" s="182">
        <v>2021</v>
      </c>
      <c r="H5032" s="186">
        <v>2</v>
      </c>
      <c r="I5032" s="181">
        <v>218</v>
      </c>
      <c r="J5032" s="189" t="s">
        <v>112</v>
      </c>
      <c r="K5032" s="187">
        <v>199.25</v>
      </c>
      <c r="L5032" s="185" t="s">
        <v>64</v>
      </c>
      <c r="M5032" s="179" t="s">
        <v>1308</v>
      </c>
      <c r="N5032" s="191" t="s">
        <v>1309</v>
      </c>
      <c r="O5032" s="190" t="s">
        <v>1309</v>
      </c>
      <c r="P5032" s="180" t="s">
        <v>1316</v>
      </c>
      <c r="Q5032" s="180" t="s">
        <v>1317</v>
      </c>
      <c r="R5032" s="186">
        <v>0</v>
      </c>
      <c r="S5032" s="186">
        <v>0</v>
      </c>
      <c r="T5032" s="188">
        <v>2</v>
      </c>
    </row>
    <row r="5033" spans="1:20" s="178" customFormat="1" ht="12.75" customHeight="1" x14ac:dyDescent="0.2">
      <c r="A5033" s="182">
        <v>85</v>
      </c>
      <c r="B5033" s="184" t="s">
        <v>67</v>
      </c>
      <c r="C5033" s="181">
        <v>1</v>
      </c>
      <c r="D5033" s="183">
        <v>44470</v>
      </c>
      <c r="E5033" s="182">
        <v>10</v>
      </c>
      <c r="F5033" s="182" t="s">
        <v>52</v>
      </c>
      <c r="G5033" s="182">
        <v>2021</v>
      </c>
      <c r="H5033" s="186">
        <v>3</v>
      </c>
      <c r="I5033" s="181">
        <v>218</v>
      </c>
      <c r="J5033" s="189" t="s">
        <v>112</v>
      </c>
      <c r="K5033" s="187">
        <v>247.45</v>
      </c>
      <c r="L5033" s="185" t="s">
        <v>64</v>
      </c>
      <c r="M5033" s="179" t="s">
        <v>1308</v>
      </c>
      <c r="N5033" s="191" t="s">
        <v>1309</v>
      </c>
      <c r="O5033" s="190" t="s">
        <v>1309</v>
      </c>
      <c r="P5033" s="180" t="s">
        <v>1316</v>
      </c>
      <c r="Q5033" s="180" t="s">
        <v>1317</v>
      </c>
      <c r="R5033" s="186">
        <v>0</v>
      </c>
      <c r="S5033" s="186">
        <v>0</v>
      </c>
      <c r="T5033" s="188">
        <v>3</v>
      </c>
    </row>
    <row r="5034" spans="1:20" s="178" customFormat="1" ht="12.75" customHeight="1" x14ac:dyDescent="0.2">
      <c r="A5034" s="182">
        <v>51</v>
      </c>
      <c r="B5034" s="184" t="s">
        <v>68</v>
      </c>
      <c r="C5034" s="181">
        <v>1</v>
      </c>
      <c r="D5034" s="183">
        <v>44470</v>
      </c>
      <c r="E5034" s="182">
        <v>10</v>
      </c>
      <c r="F5034" s="182" t="s">
        <v>52</v>
      </c>
      <c r="G5034" s="182">
        <v>2021</v>
      </c>
      <c r="H5034" s="186">
        <v>4</v>
      </c>
      <c r="I5034" s="181">
        <v>218</v>
      </c>
      <c r="J5034" s="189" t="s">
        <v>112</v>
      </c>
      <c r="K5034" s="187">
        <v>411.83</v>
      </c>
      <c r="L5034" s="185" t="s">
        <v>64</v>
      </c>
      <c r="M5034" s="179" t="s">
        <v>1308</v>
      </c>
      <c r="N5034" s="191" t="s">
        <v>1309</v>
      </c>
      <c r="O5034" s="190" t="s">
        <v>1309</v>
      </c>
      <c r="P5034" s="180" t="s">
        <v>1316</v>
      </c>
      <c r="Q5034" s="180" t="s">
        <v>1317</v>
      </c>
      <c r="R5034" s="186">
        <v>0</v>
      </c>
      <c r="S5034" s="186">
        <v>0</v>
      </c>
      <c r="T5034" s="188">
        <v>4</v>
      </c>
    </row>
    <row r="5035" spans="1:20" s="178" customFormat="1" ht="12.75" customHeight="1" x14ac:dyDescent="0.2">
      <c r="A5035" s="182">
        <v>83</v>
      </c>
      <c r="B5035" s="184" t="s">
        <v>69</v>
      </c>
      <c r="C5035" s="181">
        <v>1</v>
      </c>
      <c r="D5035" s="183">
        <v>44470</v>
      </c>
      <c r="E5035" s="182">
        <v>10</v>
      </c>
      <c r="F5035" s="182" t="s">
        <v>52</v>
      </c>
      <c r="G5035" s="182">
        <v>2021</v>
      </c>
      <c r="H5035" s="186">
        <v>5</v>
      </c>
      <c r="I5035" s="181">
        <v>218</v>
      </c>
      <c r="J5035" s="189" t="s">
        <v>112</v>
      </c>
      <c r="K5035" s="187">
        <v>426.49</v>
      </c>
      <c r="L5035" s="185" t="s">
        <v>64</v>
      </c>
      <c r="M5035" s="179" t="s">
        <v>1308</v>
      </c>
      <c r="N5035" s="191" t="s">
        <v>1309</v>
      </c>
      <c r="O5035" s="190" t="s">
        <v>1309</v>
      </c>
      <c r="P5035" s="180" t="s">
        <v>1316</v>
      </c>
      <c r="Q5035" s="180" t="s">
        <v>1317</v>
      </c>
      <c r="R5035" s="186">
        <v>0</v>
      </c>
      <c r="S5035" s="186">
        <v>0</v>
      </c>
      <c r="T5035" s="188">
        <v>5</v>
      </c>
    </row>
    <row r="5036" spans="1:20" s="178" customFormat="1" ht="12.75" customHeight="1" x14ac:dyDescent="0.2">
      <c r="A5036" s="182">
        <v>52</v>
      </c>
      <c r="B5036" s="184" t="s">
        <v>70</v>
      </c>
      <c r="C5036" s="181">
        <v>1</v>
      </c>
      <c r="D5036" s="183">
        <v>44470</v>
      </c>
      <c r="E5036" s="182">
        <v>10</v>
      </c>
      <c r="F5036" s="182" t="s">
        <v>52</v>
      </c>
      <c r="G5036" s="182">
        <v>2021</v>
      </c>
      <c r="H5036" s="186">
        <v>5</v>
      </c>
      <c r="I5036" s="181">
        <v>218</v>
      </c>
      <c r="J5036" s="189" t="s">
        <v>112</v>
      </c>
      <c r="K5036" s="187">
        <v>392.4</v>
      </c>
      <c r="L5036" s="185" t="s">
        <v>64</v>
      </c>
      <c r="M5036" s="179" t="s">
        <v>1308</v>
      </c>
      <c r="N5036" s="191" t="s">
        <v>1309</v>
      </c>
      <c r="O5036" s="190" t="s">
        <v>1309</v>
      </c>
      <c r="P5036" s="180" t="s">
        <v>1316</v>
      </c>
      <c r="Q5036" s="180" t="s">
        <v>1317</v>
      </c>
      <c r="R5036" s="186">
        <v>0</v>
      </c>
      <c r="S5036" s="186">
        <v>0</v>
      </c>
      <c r="T5036" s="188">
        <v>5</v>
      </c>
    </row>
    <row r="5037" spans="1:20" s="178" customFormat="1" ht="12.75" customHeight="1" x14ac:dyDescent="0.2">
      <c r="A5037" s="182">
        <v>90</v>
      </c>
      <c r="B5037" s="184" t="s">
        <v>72</v>
      </c>
      <c r="C5037" s="181">
        <v>1</v>
      </c>
      <c r="D5037" s="183">
        <v>44470</v>
      </c>
      <c r="E5037" s="182">
        <v>10</v>
      </c>
      <c r="F5037" s="182" t="s">
        <v>52</v>
      </c>
      <c r="G5037" s="182">
        <v>2021</v>
      </c>
      <c r="H5037" s="186">
        <v>6</v>
      </c>
      <c r="I5037" s="181">
        <v>218</v>
      </c>
      <c r="J5037" s="189" t="s">
        <v>112</v>
      </c>
      <c r="K5037" s="187">
        <v>475.22</v>
      </c>
      <c r="L5037" s="185" t="s">
        <v>64</v>
      </c>
      <c r="M5037" s="179" t="s">
        <v>1308</v>
      </c>
      <c r="N5037" s="191" t="s">
        <v>1309</v>
      </c>
      <c r="O5037" s="190" t="s">
        <v>1309</v>
      </c>
      <c r="P5037" s="180" t="s">
        <v>1316</v>
      </c>
      <c r="Q5037" s="180" t="s">
        <v>1317</v>
      </c>
      <c r="R5037" s="186">
        <v>0</v>
      </c>
      <c r="S5037" s="186">
        <v>0</v>
      </c>
      <c r="T5037" s="188">
        <v>6</v>
      </c>
    </row>
    <row r="5038" spans="1:20" s="178" customFormat="1" ht="12.75" customHeight="1" x14ac:dyDescent="0.2">
      <c r="A5038" s="182">
        <v>25</v>
      </c>
      <c r="B5038" s="184" t="s">
        <v>73</v>
      </c>
      <c r="C5038" s="181">
        <v>1</v>
      </c>
      <c r="D5038" s="183">
        <v>44470</v>
      </c>
      <c r="E5038" s="182">
        <v>10</v>
      </c>
      <c r="F5038" s="182" t="s">
        <v>52</v>
      </c>
      <c r="G5038" s="182">
        <v>2021</v>
      </c>
      <c r="H5038" s="186">
        <v>2</v>
      </c>
      <c r="I5038" s="181">
        <v>218</v>
      </c>
      <c r="J5038" s="189" t="s">
        <v>112</v>
      </c>
      <c r="K5038" s="187">
        <v>224.08</v>
      </c>
      <c r="L5038" s="185" t="s">
        <v>64</v>
      </c>
      <c r="M5038" s="179" t="s">
        <v>1308</v>
      </c>
      <c r="N5038" s="191" t="s">
        <v>1309</v>
      </c>
      <c r="O5038" s="190" t="s">
        <v>1309</v>
      </c>
      <c r="P5038" s="180" t="s">
        <v>1316</v>
      </c>
      <c r="Q5038" s="180" t="s">
        <v>1317</v>
      </c>
      <c r="R5038" s="186">
        <v>0</v>
      </c>
      <c r="S5038" s="186">
        <v>0</v>
      </c>
      <c r="T5038" s="188">
        <v>2</v>
      </c>
    </row>
    <row r="5039" spans="1:20" s="178" customFormat="1" ht="12.75" customHeight="1" x14ac:dyDescent="0.2">
      <c r="A5039" s="182">
        <v>102</v>
      </c>
      <c r="B5039" s="184" t="s">
        <v>74</v>
      </c>
      <c r="C5039" s="181">
        <v>1</v>
      </c>
      <c r="D5039" s="183">
        <v>44470</v>
      </c>
      <c r="E5039" s="182">
        <v>10</v>
      </c>
      <c r="F5039" s="182" t="s">
        <v>52</v>
      </c>
      <c r="G5039" s="182">
        <v>2021</v>
      </c>
      <c r="H5039" s="186">
        <v>2</v>
      </c>
      <c r="I5039" s="181">
        <v>218</v>
      </c>
      <c r="J5039" s="189" t="s">
        <v>112</v>
      </c>
      <c r="K5039" s="187">
        <v>229.84</v>
      </c>
      <c r="L5039" s="185" t="s">
        <v>64</v>
      </c>
      <c r="M5039" s="179" t="s">
        <v>1308</v>
      </c>
      <c r="N5039" s="191" t="s">
        <v>1309</v>
      </c>
      <c r="O5039" s="190" t="s">
        <v>1309</v>
      </c>
      <c r="P5039" s="180" t="s">
        <v>1316</v>
      </c>
      <c r="Q5039" s="180" t="s">
        <v>1317</v>
      </c>
      <c r="R5039" s="186">
        <v>0</v>
      </c>
      <c r="S5039" s="186">
        <v>0</v>
      </c>
      <c r="T5039" s="188">
        <v>2</v>
      </c>
    </row>
    <row r="5040" spans="1:20" s="178" customFormat="1" ht="12.75" customHeight="1" x14ac:dyDescent="0.2">
      <c r="A5040" s="182">
        <v>36</v>
      </c>
      <c r="B5040" s="184" t="s">
        <v>75</v>
      </c>
      <c r="C5040" s="181">
        <v>1</v>
      </c>
      <c r="D5040" s="183">
        <v>44470</v>
      </c>
      <c r="E5040" s="182">
        <v>10</v>
      </c>
      <c r="F5040" s="182" t="s">
        <v>52</v>
      </c>
      <c r="G5040" s="182">
        <v>2021</v>
      </c>
      <c r="H5040" s="186">
        <v>5</v>
      </c>
      <c r="I5040" s="181">
        <v>218</v>
      </c>
      <c r="J5040" s="189" t="s">
        <v>112</v>
      </c>
      <c r="K5040" s="187">
        <v>476.89</v>
      </c>
      <c r="L5040" s="185" t="s">
        <v>64</v>
      </c>
      <c r="M5040" s="179" t="s">
        <v>1308</v>
      </c>
      <c r="N5040" s="191" t="s">
        <v>1309</v>
      </c>
      <c r="O5040" s="190" t="s">
        <v>1309</v>
      </c>
      <c r="P5040" s="180" t="s">
        <v>1316</v>
      </c>
      <c r="Q5040" s="180" t="s">
        <v>1317</v>
      </c>
      <c r="R5040" s="186">
        <v>0</v>
      </c>
      <c r="S5040" s="186">
        <v>0</v>
      </c>
      <c r="T5040" s="188">
        <v>5</v>
      </c>
    </row>
    <row r="5041" spans="1:20" s="178" customFormat="1" ht="12.75" customHeight="1" x14ac:dyDescent="0.2">
      <c r="A5041" s="182">
        <v>70</v>
      </c>
      <c r="B5041" s="184" t="s">
        <v>76</v>
      </c>
      <c r="C5041" s="181">
        <v>1</v>
      </c>
      <c r="D5041" s="183">
        <v>44470</v>
      </c>
      <c r="E5041" s="182">
        <v>10</v>
      </c>
      <c r="F5041" s="182" t="s">
        <v>52</v>
      </c>
      <c r="G5041" s="182">
        <v>2021</v>
      </c>
      <c r="H5041" s="186">
        <v>2</v>
      </c>
      <c r="I5041" s="181">
        <v>218</v>
      </c>
      <c r="J5041" s="189" t="s">
        <v>112</v>
      </c>
      <c r="K5041" s="187">
        <v>179.93</v>
      </c>
      <c r="L5041" s="185" t="s">
        <v>64</v>
      </c>
      <c r="M5041" s="179" t="s">
        <v>1308</v>
      </c>
      <c r="N5041" s="191" t="s">
        <v>1309</v>
      </c>
      <c r="O5041" s="190" t="s">
        <v>1309</v>
      </c>
      <c r="P5041" s="180" t="s">
        <v>1316</v>
      </c>
      <c r="Q5041" s="180" t="s">
        <v>1317</v>
      </c>
      <c r="R5041" s="186">
        <v>0</v>
      </c>
      <c r="S5041" s="186">
        <v>0</v>
      </c>
      <c r="T5041" s="188">
        <v>2</v>
      </c>
    </row>
    <row r="5042" spans="1:20" s="178" customFormat="1" ht="12.75" customHeight="1" x14ac:dyDescent="0.2">
      <c r="A5042" s="182">
        <v>67</v>
      </c>
      <c r="B5042" s="184" t="s">
        <v>77</v>
      </c>
      <c r="C5042" s="181">
        <v>1</v>
      </c>
      <c r="D5042" s="183">
        <v>44470</v>
      </c>
      <c r="E5042" s="182">
        <v>10</v>
      </c>
      <c r="F5042" s="182" t="s">
        <v>52</v>
      </c>
      <c r="G5042" s="182">
        <v>2021</v>
      </c>
      <c r="H5042" s="186">
        <v>6</v>
      </c>
      <c r="I5042" s="181">
        <v>218</v>
      </c>
      <c r="J5042" s="189" t="s">
        <v>112</v>
      </c>
      <c r="K5042" s="187">
        <v>480.51</v>
      </c>
      <c r="L5042" s="185" t="s">
        <v>64</v>
      </c>
      <c r="M5042" s="179" t="s">
        <v>1308</v>
      </c>
      <c r="N5042" s="191" t="s">
        <v>1309</v>
      </c>
      <c r="O5042" s="190" t="s">
        <v>1309</v>
      </c>
      <c r="P5042" s="180" t="s">
        <v>1316</v>
      </c>
      <c r="Q5042" s="180" t="s">
        <v>1317</v>
      </c>
      <c r="R5042" s="186">
        <v>0</v>
      </c>
      <c r="S5042" s="186">
        <v>0</v>
      </c>
      <c r="T5042" s="188">
        <v>6</v>
      </c>
    </row>
    <row r="5043" spans="1:20" s="178" customFormat="1" ht="12.75" customHeight="1" x14ac:dyDescent="0.2">
      <c r="A5043" s="182">
        <v>92</v>
      </c>
      <c r="B5043" s="184" t="s">
        <v>78</v>
      </c>
      <c r="C5043" s="181">
        <v>1</v>
      </c>
      <c r="D5043" s="183">
        <v>44470</v>
      </c>
      <c r="E5043" s="182">
        <v>10</v>
      </c>
      <c r="F5043" s="182" t="s">
        <v>52</v>
      </c>
      <c r="G5043" s="182">
        <v>2021</v>
      </c>
      <c r="H5043" s="186">
        <v>5</v>
      </c>
      <c r="I5043" s="181">
        <v>218</v>
      </c>
      <c r="J5043" s="189" t="s">
        <v>112</v>
      </c>
      <c r="K5043" s="187">
        <v>528.64</v>
      </c>
      <c r="L5043" s="185" t="s">
        <v>64</v>
      </c>
      <c r="M5043" s="179" t="s">
        <v>1308</v>
      </c>
      <c r="N5043" s="191" t="s">
        <v>1309</v>
      </c>
      <c r="O5043" s="190" t="s">
        <v>1309</v>
      </c>
      <c r="P5043" s="180" t="s">
        <v>1316</v>
      </c>
      <c r="Q5043" s="180" t="s">
        <v>1317</v>
      </c>
      <c r="R5043" s="186">
        <v>0</v>
      </c>
      <c r="S5043" s="186">
        <v>0</v>
      </c>
      <c r="T5043" s="188">
        <v>5</v>
      </c>
    </row>
    <row r="5044" spans="1:20" s="178" customFormat="1" ht="12.75" customHeight="1" x14ac:dyDescent="0.2">
      <c r="A5044" s="182">
        <v>58</v>
      </c>
      <c r="B5044" s="184" t="s">
        <v>79</v>
      </c>
      <c r="C5044" s="181">
        <v>1</v>
      </c>
      <c r="D5044" s="183">
        <v>44470</v>
      </c>
      <c r="E5044" s="182">
        <v>10</v>
      </c>
      <c r="F5044" s="182" t="s">
        <v>52</v>
      </c>
      <c r="G5044" s="182">
        <v>2021</v>
      </c>
      <c r="H5044" s="186">
        <v>3</v>
      </c>
      <c r="I5044" s="181">
        <v>218</v>
      </c>
      <c r="J5044" s="189" t="s">
        <v>112</v>
      </c>
      <c r="K5044" s="187">
        <v>178.88</v>
      </c>
      <c r="L5044" s="185" t="s">
        <v>64</v>
      </c>
      <c r="M5044" s="179" t="s">
        <v>1308</v>
      </c>
      <c r="N5044" s="191" t="s">
        <v>1309</v>
      </c>
      <c r="O5044" s="190" t="s">
        <v>1309</v>
      </c>
      <c r="P5044" s="180" t="s">
        <v>1316</v>
      </c>
      <c r="Q5044" s="180" t="s">
        <v>1317</v>
      </c>
      <c r="R5044" s="186">
        <v>0</v>
      </c>
      <c r="S5044" s="186">
        <v>0</v>
      </c>
      <c r="T5044" s="188">
        <v>3</v>
      </c>
    </row>
    <row r="5045" spans="1:20" s="178" customFormat="1" ht="12.75" customHeight="1" x14ac:dyDescent="0.2">
      <c r="A5045" s="182">
        <v>130</v>
      </c>
      <c r="B5045" s="184" t="s">
        <v>80</v>
      </c>
      <c r="C5045" s="181">
        <v>1</v>
      </c>
      <c r="D5045" s="183">
        <v>44470</v>
      </c>
      <c r="E5045" s="182">
        <v>10</v>
      </c>
      <c r="F5045" s="182" t="s">
        <v>52</v>
      </c>
      <c r="G5045" s="182">
        <v>2021</v>
      </c>
      <c r="H5045" s="186">
        <v>2</v>
      </c>
      <c r="I5045" s="181">
        <v>218</v>
      </c>
      <c r="J5045" s="189" t="s">
        <v>112</v>
      </c>
      <c r="K5045" s="187">
        <v>196.5</v>
      </c>
      <c r="L5045" s="185" t="s">
        <v>64</v>
      </c>
      <c r="M5045" s="179" t="s">
        <v>1308</v>
      </c>
      <c r="N5045" s="191" t="s">
        <v>1309</v>
      </c>
      <c r="O5045" s="190" t="s">
        <v>1309</v>
      </c>
      <c r="P5045" s="180" t="s">
        <v>1316</v>
      </c>
      <c r="Q5045" s="180" t="s">
        <v>1317</v>
      </c>
      <c r="R5045" s="186">
        <v>0</v>
      </c>
      <c r="S5045" s="186">
        <v>0</v>
      </c>
      <c r="T5045" s="188">
        <v>2</v>
      </c>
    </row>
    <row r="5046" spans="1:20" s="178" customFormat="1" ht="12.75" customHeight="1" x14ac:dyDescent="0.2">
      <c r="A5046" s="182">
        <v>15</v>
      </c>
      <c r="B5046" s="184" t="s">
        <v>81</v>
      </c>
      <c r="C5046" s="181">
        <v>1</v>
      </c>
      <c r="D5046" s="183">
        <v>44470</v>
      </c>
      <c r="E5046" s="182">
        <v>10</v>
      </c>
      <c r="F5046" s="182" t="s">
        <v>52</v>
      </c>
      <c r="G5046" s="182">
        <v>2021</v>
      </c>
      <c r="H5046" s="186">
        <v>4</v>
      </c>
      <c r="I5046" s="181">
        <v>218</v>
      </c>
      <c r="J5046" s="189" t="s">
        <v>112</v>
      </c>
      <c r="K5046" s="187">
        <v>381.73</v>
      </c>
      <c r="L5046" s="185" t="s">
        <v>64</v>
      </c>
      <c r="M5046" s="179" t="s">
        <v>1308</v>
      </c>
      <c r="N5046" s="191" t="s">
        <v>1309</v>
      </c>
      <c r="O5046" s="190" t="s">
        <v>1309</v>
      </c>
      <c r="P5046" s="180" t="s">
        <v>1316</v>
      </c>
      <c r="Q5046" s="180" t="s">
        <v>1317</v>
      </c>
      <c r="R5046" s="186">
        <v>0</v>
      </c>
      <c r="S5046" s="186">
        <v>0</v>
      </c>
      <c r="T5046" s="188">
        <v>4</v>
      </c>
    </row>
    <row r="5047" spans="1:20" s="178" customFormat="1" ht="12.75" customHeight="1" x14ac:dyDescent="0.2">
      <c r="A5047" s="182">
        <v>68</v>
      </c>
      <c r="B5047" s="184" t="s">
        <v>82</v>
      </c>
      <c r="C5047" s="181">
        <v>1</v>
      </c>
      <c r="D5047" s="183">
        <v>44470</v>
      </c>
      <c r="E5047" s="182">
        <v>10</v>
      </c>
      <c r="F5047" s="182" t="s">
        <v>52</v>
      </c>
      <c r="G5047" s="182">
        <v>2021</v>
      </c>
      <c r="H5047" s="186">
        <v>3</v>
      </c>
      <c r="I5047" s="181">
        <v>218</v>
      </c>
      <c r="J5047" s="189" t="s">
        <v>112</v>
      </c>
      <c r="K5047" s="187">
        <v>319.82</v>
      </c>
      <c r="L5047" s="185" t="s">
        <v>64</v>
      </c>
      <c r="M5047" s="179" t="s">
        <v>1308</v>
      </c>
      <c r="N5047" s="191" t="s">
        <v>1309</v>
      </c>
      <c r="O5047" s="190" t="s">
        <v>1309</v>
      </c>
      <c r="P5047" s="180" t="s">
        <v>1316</v>
      </c>
      <c r="Q5047" s="180" t="s">
        <v>1317</v>
      </c>
      <c r="R5047" s="186">
        <v>0</v>
      </c>
      <c r="S5047" s="186">
        <v>0</v>
      </c>
      <c r="T5047" s="188">
        <v>3</v>
      </c>
    </row>
    <row r="5048" spans="1:20" s="178" customFormat="1" ht="12.75" customHeight="1" x14ac:dyDescent="0.2">
      <c r="A5048" s="182">
        <v>94</v>
      </c>
      <c r="B5048" s="184" t="s">
        <v>83</v>
      </c>
      <c r="C5048" s="181">
        <v>1</v>
      </c>
      <c r="D5048" s="183">
        <v>44470</v>
      </c>
      <c r="E5048" s="182">
        <v>10</v>
      </c>
      <c r="F5048" s="182" t="s">
        <v>52</v>
      </c>
      <c r="G5048" s="182">
        <v>2021</v>
      </c>
      <c r="H5048" s="186">
        <v>6</v>
      </c>
      <c r="I5048" s="181">
        <v>218</v>
      </c>
      <c r="J5048" s="189" t="s">
        <v>112</v>
      </c>
      <c r="K5048" s="187">
        <v>426.54</v>
      </c>
      <c r="L5048" s="185" t="s">
        <v>64</v>
      </c>
      <c r="M5048" s="179" t="s">
        <v>1308</v>
      </c>
      <c r="N5048" s="191" t="s">
        <v>1309</v>
      </c>
      <c r="O5048" s="190" t="s">
        <v>1309</v>
      </c>
      <c r="P5048" s="180" t="s">
        <v>1316</v>
      </c>
      <c r="Q5048" s="180" t="s">
        <v>1317</v>
      </c>
      <c r="R5048" s="186">
        <v>0</v>
      </c>
      <c r="S5048" s="186">
        <v>0</v>
      </c>
      <c r="T5048" s="188">
        <v>6</v>
      </c>
    </row>
    <row r="5049" spans="1:20" s="178" customFormat="1" ht="12.75" customHeight="1" x14ac:dyDescent="0.2">
      <c r="A5049" s="182">
        <v>88</v>
      </c>
      <c r="B5049" s="184" t="s">
        <v>84</v>
      </c>
      <c r="C5049" s="181">
        <v>1</v>
      </c>
      <c r="D5049" s="183">
        <v>44470</v>
      </c>
      <c r="E5049" s="182">
        <v>10</v>
      </c>
      <c r="F5049" s="182" t="s">
        <v>52</v>
      </c>
      <c r="G5049" s="182">
        <v>2021</v>
      </c>
      <c r="H5049" s="186">
        <v>3</v>
      </c>
      <c r="I5049" s="181">
        <v>218</v>
      </c>
      <c r="J5049" s="189" t="s">
        <v>112</v>
      </c>
      <c r="K5049" s="187">
        <v>168.14</v>
      </c>
      <c r="L5049" s="185" t="s">
        <v>64</v>
      </c>
      <c r="M5049" s="179" t="s">
        <v>1308</v>
      </c>
      <c r="N5049" s="191" t="s">
        <v>1309</v>
      </c>
      <c r="O5049" s="190" t="s">
        <v>1309</v>
      </c>
      <c r="P5049" s="180" t="s">
        <v>1316</v>
      </c>
      <c r="Q5049" s="180" t="s">
        <v>1317</v>
      </c>
      <c r="R5049" s="186">
        <v>0</v>
      </c>
      <c r="S5049" s="186">
        <v>0</v>
      </c>
      <c r="T5049" s="188">
        <v>3</v>
      </c>
    </row>
    <row r="5050" spans="1:20" s="178" customFormat="1" ht="12.75" customHeight="1" x14ac:dyDescent="0.2">
      <c r="A5050" s="182">
        <v>62</v>
      </c>
      <c r="B5050" s="184" t="s">
        <v>85</v>
      </c>
      <c r="C5050" s="181">
        <v>1</v>
      </c>
      <c r="D5050" s="183">
        <v>44470</v>
      </c>
      <c r="E5050" s="182">
        <v>10</v>
      </c>
      <c r="F5050" s="182" t="s">
        <v>52</v>
      </c>
      <c r="G5050" s="182">
        <v>2021</v>
      </c>
      <c r="H5050" s="186">
        <v>3</v>
      </c>
      <c r="I5050" s="181">
        <v>218</v>
      </c>
      <c r="J5050" s="189" t="s">
        <v>112</v>
      </c>
      <c r="K5050" s="187">
        <v>289.16000000000003</v>
      </c>
      <c r="L5050" s="185" t="s">
        <v>64</v>
      </c>
      <c r="M5050" s="179" t="s">
        <v>1308</v>
      </c>
      <c r="N5050" s="191" t="s">
        <v>1309</v>
      </c>
      <c r="O5050" s="190" t="s">
        <v>1309</v>
      </c>
      <c r="P5050" s="180" t="s">
        <v>1316</v>
      </c>
      <c r="Q5050" s="180" t="s">
        <v>1317</v>
      </c>
      <c r="R5050" s="186">
        <v>0</v>
      </c>
      <c r="S5050" s="186">
        <v>0</v>
      </c>
      <c r="T5050" s="188">
        <v>3</v>
      </c>
    </row>
    <row r="5051" spans="1:20" s="178" customFormat="1" ht="12.75" customHeight="1" x14ac:dyDescent="0.2">
      <c r="A5051" s="182">
        <v>91</v>
      </c>
      <c r="B5051" s="184" t="s">
        <v>86</v>
      </c>
      <c r="C5051" s="181">
        <v>1</v>
      </c>
      <c r="D5051" s="183">
        <v>44470</v>
      </c>
      <c r="E5051" s="182">
        <v>10</v>
      </c>
      <c r="F5051" s="182" t="s">
        <v>52</v>
      </c>
      <c r="G5051" s="182">
        <v>2021</v>
      </c>
      <c r="H5051" s="186">
        <v>5</v>
      </c>
      <c r="I5051" s="181">
        <v>218</v>
      </c>
      <c r="J5051" s="189" t="s">
        <v>112</v>
      </c>
      <c r="K5051" s="187">
        <v>299</v>
      </c>
      <c r="L5051" s="185" t="s">
        <v>64</v>
      </c>
      <c r="M5051" s="179" t="s">
        <v>1308</v>
      </c>
      <c r="N5051" s="191" t="s">
        <v>1309</v>
      </c>
      <c r="O5051" s="190" t="s">
        <v>1309</v>
      </c>
      <c r="P5051" s="180" t="s">
        <v>1316</v>
      </c>
      <c r="Q5051" s="180" t="s">
        <v>1317</v>
      </c>
      <c r="R5051" s="186">
        <v>0</v>
      </c>
      <c r="S5051" s="186">
        <v>0</v>
      </c>
      <c r="T5051" s="188">
        <v>5</v>
      </c>
    </row>
    <row r="5052" spans="1:20" s="178" customFormat="1" ht="12.75" customHeight="1" x14ac:dyDescent="0.2">
      <c r="A5052" s="182">
        <v>89</v>
      </c>
      <c r="B5052" s="184" t="s">
        <v>87</v>
      </c>
      <c r="C5052" s="181">
        <v>1</v>
      </c>
      <c r="D5052" s="183">
        <v>44470</v>
      </c>
      <c r="E5052" s="182">
        <v>10</v>
      </c>
      <c r="F5052" s="182" t="s">
        <v>52</v>
      </c>
      <c r="G5052" s="182">
        <v>2021</v>
      </c>
      <c r="H5052" s="186">
        <v>5</v>
      </c>
      <c r="I5052" s="181">
        <v>218</v>
      </c>
      <c r="J5052" s="189" t="s">
        <v>112</v>
      </c>
      <c r="K5052" s="187">
        <v>386.39</v>
      </c>
      <c r="L5052" s="185" t="s">
        <v>64</v>
      </c>
      <c r="M5052" s="179" t="s">
        <v>1308</v>
      </c>
      <c r="N5052" s="191" t="s">
        <v>1309</v>
      </c>
      <c r="O5052" s="190" t="s">
        <v>1309</v>
      </c>
      <c r="P5052" s="180" t="s">
        <v>1316</v>
      </c>
      <c r="Q5052" s="180" t="s">
        <v>1317</v>
      </c>
      <c r="R5052" s="186">
        <v>0</v>
      </c>
      <c r="S5052" s="186">
        <v>0</v>
      </c>
      <c r="T5052" s="188">
        <v>5</v>
      </c>
    </row>
    <row r="5053" spans="1:20" s="178" customFormat="1" ht="12.75" customHeight="1" x14ac:dyDescent="0.2">
      <c r="A5053" s="182">
        <v>310</v>
      </c>
      <c r="B5053" s="184" t="s">
        <v>1349</v>
      </c>
      <c r="C5053" s="181">
        <v>1</v>
      </c>
      <c r="D5053" s="183">
        <v>44470</v>
      </c>
      <c r="E5053" s="182">
        <v>10</v>
      </c>
      <c r="F5053" s="182" t="s">
        <v>52</v>
      </c>
      <c r="G5053" s="182">
        <v>2021</v>
      </c>
      <c r="H5053" s="186">
        <v>3</v>
      </c>
      <c r="I5053" s="181">
        <v>218</v>
      </c>
      <c r="J5053" s="189" t="s">
        <v>112</v>
      </c>
      <c r="K5053" s="187">
        <v>233.44</v>
      </c>
      <c r="L5053" s="185" t="s">
        <v>64</v>
      </c>
      <c r="M5053" s="179" t="s">
        <v>1308</v>
      </c>
      <c r="N5053" s="191" t="s">
        <v>1309</v>
      </c>
      <c r="O5053" s="190" t="s">
        <v>1309</v>
      </c>
      <c r="P5053" s="180" t="s">
        <v>1316</v>
      </c>
      <c r="Q5053" s="180" t="s">
        <v>1317</v>
      </c>
      <c r="R5053" s="186">
        <v>0</v>
      </c>
      <c r="S5053" s="186">
        <v>0</v>
      </c>
      <c r="T5053" s="188">
        <v>3</v>
      </c>
    </row>
    <row r="5054" spans="1:20" s="178" customFormat="1" ht="12.75" customHeight="1" x14ac:dyDescent="0.2">
      <c r="A5054" s="182">
        <v>225</v>
      </c>
      <c r="B5054" s="184" t="s">
        <v>1347</v>
      </c>
      <c r="C5054" s="181">
        <v>1</v>
      </c>
      <c r="D5054" s="183">
        <v>44470</v>
      </c>
      <c r="E5054" s="182">
        <v>10</v>
      </c>
      <c r="F5054" s="182" t="s">
        <v>52</v>
      </c>
      <c r="G5054" s="182">
        <v>2021</v>
      </c>
      <c r="H5054" s="186">
        <v>2</v>
      </c>
      <c r="I5054" s="181">
        <v>218</v>
      </c>
      <c r="J5054" s="189" t="s">
        <v>112</v>
      </c>
      <c r="K5054" s="187">
        <v>168.7</v>
      </c>
      <c r="L5054" s="185" t="s">
        <v>64</v>
      </c>
      <c r="M5054" s="179" t="s">
        <v>1308</v>
      </c>
      <c r="N5054" s="191" t="s">
        <v>1309</v>
      </c>
      <c r="O5054" s="190" t="s">
        <v>1309</v>
      </c>
      <c r="P5054" s="180" t="s">
        <v>1316</v>
      </c>
      <c r="Q5054" s="180" t="s">
        <v>1317</v>
      </c>
      <c r="R5054" s="186">
        <v>0</v>
      </c>
      <c r="S5054" s="186">
        <v>0</v>
      </c>
      <c r="T5054" s="188">
        <v>2</v>
      </c>
    </row>
    <row r="5055" spans="1:20" s="178" customFormat="1" ht="12.75" customHeight="1" x14ac:dyDescent="0.2">
      <c r="A5055" s="182">
        <v>255</v>
      </c>
      <c r="B5055" s="184" t="s">
        <v>1348</v>
      </c>
      <c r="C5055" s="181">
        <v>1</v>
      </c>
      <c r="D5055" s="183">
        <v>44470</v>
      </c>
      <c r="E5055" s="182">
        <v>10</v>
      </c>
      <c r="F5055" s="182" t="s">
        <v>52</v>
      </c>
      <c r="G5055" s="182">
        <v>2021</v>
      </c>
      <c r="H5055" s="186">
        <v>2</v>
      </c>
      <c r="I5055" s="181">
        <v>218</v>
      </c>
      <c r="J5055" s="189" t="s">
        <v>112</v>
      </c>
      <c r="K5055" s="187">
        <v>174.87</v>
      </c>
      <c r="L5055" s="185" t="s">
        <v>64</v>
      </c>
      <c r="M5055" s="179" t="s">
        <v>1308</v>
      </c>
      <c r="N5055" s="191" t="s">
        <v>1309</v>
      </c>
      <c r="O5055" s="190" t="s">
        <v>1309</v>
      </c>
      <c r="P5055" s="180" t="s">
        <v>1316</v>
      </c>
      <c r="Q5055" s="180" t="s">
        <v>1317</v>
      </c>
      <c r="R5055" s="186">
        <v>0</v>
      </c>
      <c r="S5055" s="186">
        <v>0</v>
      </c>
      <c r="T5055" s="188">
        <v>2</v>
      </c>
    </row>
    <row r="5056" spans="1:20" s="178" customFormat="1" ht="12.75" customHeight="1" x14ac:dyDescent="0.2">
      <c r="A5056" s="182">
        <v>150</v>
      </c>
      <c r="B5056" s="184" t="s">
        <v>13</v>
      </c>
      <c r="C5056" s="181">
        <v>1</v>
      </c>
      <c r="D5056" s="183">
        <v>44470</v>
      </c>
      <c r="E5056" s="182">
        <v>10</v>
      </c>
      <c r="F5056" s="182" t="s">
        <v>52</v>
      </c>
      <c r="G5056" s="182">
        <v>2021</v>
      </c>
      <c r="H5056" s="186">
        <v>1</v>
      </c>
      <c r="I5056" s="181">
        <v>218</v>
      </c>
      <c r="J5056" s="189" t="s">
        <v>112</v>
      </c>
      <c r="K5056" s="187">
        <v>107.86</v>
      </c>
      <c r="L5056" s="185" t="s">
        <v>1339</v>
      </c>
      <c r="M5056" s="179" t="s">
        <v>1308</v>
      </c>
      <c r="N5056" s="191" t="s">
        <v>1309</v>
      </c>
      <c r="O5056" s="190" t="s">
        <v>1309</v>
      </c>
      <c r="P5056" s="180" t="s">
        <v>1316</v>
      </c>
      <c r="Q5056" s="180" t="s">
        <v>1317</v>
      </c>
      <c r="R5056" s="186">
        <v>0</v>
      </c>
      <c r="S5056" s="186">
        <v>0</v>
      </c>
      <c r="T5056" s="188">
        <v>1</v>
      </c>
    </row>
    <row r="5057" spans="1:20" s="178" customFormat="1" ht="12.75" customHeight="1" x14ac:dyDescent="0.2">
      <c r="A5057" s="182">
        <v>71</v>
      </c>
      <c r="B5057" s="184" t="s">
        <v>14</v>
      </c>
      <c r="C5057" s="181">
        <v>1</v>
      </c>
      <c r="D5057" s="183">
        <v>44470</v>
      </c>
      <c r="E5057" s="182">
        <v>10</v>
      </c>
      <c r="F5057" s="182" t="s">
        <v>52</v>
      </c>
      <c r="G5057" s="182">
        <v>2021</v>
      </c>
      <c r="H5057" s="186">
        <v>6</v>
      </c>
      <c r="I5057" s="181">
        <v>218</v>
      </c>
      <c r="J5057" s="189" t="s">
        <v>112</v>
      </c>
      <c r="K5057" s="187">
        <v>510.18</v>
      </c>
      <c r="L5057" s="185" t="s">
        <v>1339</v>
      </c>
      <c r="M5057" s="179" t="s">
        <v>1308</v>
      </c>
      <c r="N5057" s="191" t="s">
        <v>1309</v>
      </c>
      <c r="O5057" s="190" t="s">
        <v>1309</v>
      </c>
      <c r="P5057" s="180" t="s">
        <v>1316</v>
      </c>
      <c r="Q5057" s="180" t="s">
        <v>1317</v>
      </c>
      <c r="R5057" s="186">
        <v>0</v>
      </c>
      <c r="S5057" s="186">
        <v>0</v>
      </c>
      <c r="T5057" s="188">
        <v>6</v>
      </c>
    </row>
    <row r="5058" spans="1:20" s="178" customFormat="1" ht="12.75" customHeight="1" x14ac:dyDescent="0.2">
      <c r="A5058" s="182">
        <v>28</v>
      </c>
      <c r="B5058" s="184" t="s">
        <v>16</v>
      </c>
      <c r="C5058" s="181">
        <v>1</v>
      </c>
      <c r="D5058" s="183">
        <v>44470</v>
      </c>
      <c r="E5058" s="182">
        <v>10</v>
      </c>
      <c r="F5058" s="182" t="s">
        <v>52</v>
      </c>
      <c r="G5058" s="182">
        <v>2021</v>
      </c>
      <c r="H5058" s="186">
        <v>0</v>
      </c>
      <c r="I5058" s="181">
        <v>218</v>
      </c>
      <c r="J5058" s="189" t="s">
        <v>112</v>
      </c>
      <c r="K5058" s="187">
        <v>0</v>
      </c>
      <c r="L5058" s="185" t="s">
        <v>88</v>
      </c>
      <c r="M5058" s="179" t="s">
        <v>1308</v>
      </c>
      <c r="N5058" s="191" t="s">
        <v>1309</v>
      </c>
      <c r="O5058" s="190" t="s">
        <v>1309</v>
      </c>
      <c r="P5058" s="180" t="s">
        <v>1316</v>
      </c>
      <c r="Q5058" s="180" t="s">
        <v>1317</v>
      </c>
      <c r="R5058" s="186">
        <v>0</v>
      </c>
      <c r="S5058" s="186">
        <v>0</v>
      </c>
      <c r="T5058" s="188">
        <v>0</v>
      </c>
    </row>
    <row r="5059" spans="1:20" s="178" customFormat="1" ht="12.75" customHeight="1" x14ac:dyDescent="0.2">
      <c r="A5059" s="182">
        <v>79</v>
      </c>
      <c r="B5059" s="184" t="s">
        <v>5</v>
      </c>
      <c r="C5059" s="181">
        <v>1</v>
      </c>
      <c r="D5059" s="183">
        <v>44470</v>
      </c>
      <c r="E5059" s="182">
        <v>10</v>
      </c>
      <c r="F5059" s="182" t="s">
        <v>52</v>
      </c>
      <c r="G5059" s="182">
        <v>2021</v>
      </c>
      <c r="H5059" s="186">
        <v>38</v>
      </c>
      <c r="I5059" s="181">
        <v>218</v>
      </c>
      <c r="J5059" s="189" t="s">
        <v>112</v>
      </c>
      <c r="K5059" s="187">
        <v>2615.91</v>
      </c>
      <c r="L5059" s="185" t="s">
        <v>1341</v>
      </c>
      <c r="M5059" s="179" t="s">
        <v>1308</v>
      </c>
      <c r="N5059" s="191" t="s">
        <v>1309</v>
      </c>
      <c r="O5059" s="190" t="s">
        <v>1309</v>
      </c>
      <c r="P5059" s="180" t="s">
        <v>1316</v>
      </c>
      <c r="Q5059" s="180" t="s">
        <v>1317</v>
      </c>
      <c r="R5059" s="186">
        <v>0</v>
      </c>
      <c r="S5059" s="186">
        <v>1</v>
      </c>
      <c r="T5059" s="188">
        <v>39</v>
      </c>
    </row>
    <row r="5060" spans="1:20" s="178" customFormat="1" ht="12.75" customHeight="1" x14ac:dyDescent="0.2">
      <c r="A5060" s="182">
        <v>80</v>
      </c>
      <c r="B5060" s="184" t="s">
        <v>3</v>
      </c>
      <c r="C5060" s="181">
        <v>1</v>
      </c>
      <c r="D5060" s="183">
        <v>44470</v>
      </c>
      <c r="E5060" s="182">
        <v>10</v>
      </c>
      <c r="F5060" s="182" t="s">
        <v>52</v>
      </c>
      <c r="G5060" s="182">
        <v>2021</v>
      </c>
      <c r="H5060" s="186">
        <v>2</v>
      </c>
      <c r="I5060" s="181">
        <v>218</v>
      </c>
      <c r="J5060" s="189" t="s">
        <v>112</v>
      </c>
      <c r="K5060" s="187">
        <v>208</v>
      </c>
      <c r="L5060" s="185" t="s">
        <v>1340</v>
      </c>
      <c r="M5060" s="179" t="s">
        <v>1308</v>
      </c>
      <c r="N5060" s="191" t="s">
        <v>1309</v>
      </c>
      <c r="O5060" s="190" t="s">
        <v>1309</v>
      </c>
      <c r="P5060" s="180" t="s">
        <v>1316</v>
      </c>
      <c r="Q5060" s="180" t="s">
        <v>1317</v>
      </c>
      <c r="R5060" s="186">
        <v>0</v>
      </c>
      <c r="S5060" s="186">
        <v>0</v>
      </c>
      <c r="T5060" s="188">
        <v>2</v>
      </c>
    </row>
    <row r="5061" spans="1:20" s="178" customFormat="1" ht="12.75" customHeight="1" x14ac:dyDescent="0.2">
      <c r="A5061" s="182">
        <v>104</v>
      </c>
      <c r="B5061" s="184" t="s">
        <v>4</v>
      </c>
      <c r="C5061" s="181">
        <v>1</v>
      </c>
      <c r="D5061" s="183">
        <v>44470</v>
      </c>
      <c r="E5061" s="182">
        <v>10</v>
      </c>
      <c r="F5061" s="182" t="s">
        <v>52</v>
      </c>
      <c r="G5061" s="182">
        <v>2021</v>
      </c>
      <c r="H5061" s="186">
        <v>1</v>
      </c>
      <c r="I5061" s="181">
        <v>218</v>
      </c>
      <c r="J5061" s="189" t="s">
        <v>112</v>
      </c>
      <c r="K5061" s="187">
        <v>125.87</v>
      </c>
      <c r="L5061" s="185" t="s">
        <v>1340</v>
      </c>
      <c r="M5061" s="179" t="s">
        <v>1308</v>
      </c>
      <c r="N5061" s="191" t="s">
        <v>1309</v>
      </c>
      <c r="O5061" s="190" t="s">
        <v>1309</v>
      </c>
      <c r="P5061" s="180" t="s">
        <v>1316</v>
      </c>
      <c r="Q5061" s="180" t="s">
        <v>1317</v>
      </c>
      <c r="R5061" s="186">
        <v>0</v>
      </c>
      <c r="S5061" s="186">
        <v>0</v>
      </c>
      <c r="T5061" s="188">
        <v>1</v>
      </c>
    </row>
    <row r="5062" spans="1:20" s="178" customFormat="1" ht="12.75" customHeight="1" x14ac:dyDescent="0.2">
      <c r="A5062" s="182" t="s">
        <v>1285</v>
      </c>
      <c r="B5062" s="184" t="s">
        <v>44</v>
      </c>
      <c r="C5062" s="181">
        <v>1</v>
      </c>
      <c r="D5062" s="183">
        <v>44470</v>
      </c>
      <c r="E5062" s="182">
        <v>10</v>
      </c>
      <c r="F5062" s="182" t="s">
        <v>52</v>
      </c>
      <c r="G5062" s="182">
        <v>2021</v>
      </c>
      <c r="H5062" s="186">
        <v>1</v>
      </c>
      <c r="I5062" s="181">
        <v>218</v>
      </c>
      <c r="J5062" s="189" t="s">
        <v>112</v>
      </c>
      <c r="K5062" s="187">
        <v>124.66</v>
      </c>
      <c r="L5062" s="185" t="s">
        <v>88</v>
      </c>
      <c r="M5062" s="179" t="s">
        <v>1308</v>
      </c>
      <c r="N5062" s="191" t="s">
        <v>1309</v>
      </c>
      <c r="O5062" s="190" t="s">
        <v>1309</v>
      </c>
      <c r="P5062" s="180" t="s">
        <v>1316</v>
      </c>
      <c r="Q5062" s="180" t="s">
        <v>1317</v>
      </c>
      <c r="R5062" s="186">
        <v>0</v>
      </c>
      <c r="S5062" s="186">
        <v>0</v>
      </c>
      <c r="T5062" s="188">
        <v>1</v>
      </c>
    </row>
    <row r="5063" spans="1:20" s="178" customFormat="1" ht="12.75" customHeight="1" x14ac:dyDescent="0.2">
      <c r="A5063" s="182" t="s">
        <v>1293</v>
      </c>
      <c r="B5063" s="184" t="s">
        <v>89</v>
      </c>
      <c r="C5063" s="181">
        <v>1</v>
      </c>
      <c r="D5063" s="183">
        <v>44470</v>
      </c>
      <c r="E5063" s="182">
        <v>10</v>
      </c>
      <c r="F5063" s="182" t="s">
        <v>52</v>
      </c>
      <c r="G5063" s="182">
        <v>2021</v>
      </c>
      <c r="H5063" s="186">
        <v>0</v>
      </c>
      <c r="I5063" s="181">
        <v>218</v>
      </c>
      <c r="J5063" s="189" t="s">
        <v>112</v>
      </c>
      <c r="K5063" s="187">
        <v>0</v>
      </c>
      <c r="L5063" s="185" t="s">
        <v>89</v>
      </c>
      <c r="M5063" s="179" t="s">
        <v>1308</v>
      </c>
      <c r="N5063" s="191" t="s">
        <v>1309</v>
      </c>
      <c r="O5063" s="190" t="s">
        <v>1309</v>
      </c>
      <c r="P5063" s="180" t="s">
        <v>1316</v>
      </c>
      <c r="Q5063" s="180" t="s">
        <v>1317</v>
      </c>
      <c r="R5063" s="186">
        <v>0</v>
      </c>
      <c r="S5063" s="186">
        <v>0</v>
      </c>
      <c r="T5063" s="188">
        <v>0</v>
      </c>
    </row>
    <row r="5064" spans="1:20" s="178" customFormat="1" ht="12.75" customHeight="1" x14ac:dyDescent="0.2">
      <c r="A5064" s="182">
        <v>82</v>
      </c>
      <c r="B5064" s="184" t="s">
        <v>8</v>
      </c>
      <c r="C5064" s="181">
        <v>1</v>
      </c>
      <c r="D5064" s="183">
        <v>44470</v>
      </c>
      <c r="E5064" s="182">
        <v>10</v>
      </c>
      <c r="F5064" s="182" t="s">
        <v>52</v>
      </c>
      <c r="G5064" s="182">
        <v>2021</v>
      </c>
      <c r="H5064" s="186">
        <v>22</v>
      </c>
      <c r="I5064" s="181">
        <v>213</v>
      </c>
      <c r="J5064" s="189" t="s">
        <v>111</v>
      </c>
      <c r="K5064" s="187">
        <v>1774.43</v>
      </c>
      <c r="L5064" s="185" t="s">
        <v>55</v>
      </c>
      <c r="M5064" s="179" t="s">
        <v>1308</v>
      </c>
      <c r="N5064" s="191" t="s">
        <v>1309</v>
      </c>
      <c r="O5064" s="190" t="s">
        <v>1309</v>
      </c>
      <c r="P5064" s="180" t="s">
        <v>1314</v>
      </c>
      <c r="Q5064" s="180" t="s">
        <v>1315</v>
      </c>
      <c r="R5064" s="186">
        <v>2</v>
      </c>
      <c r="S5064" s="186">
        <v>0</v>
      </c>
      <c r="T5064" s="188">
        <v>24</v>
      </c>
    </row>
    <row r="5065" spans="1:20" s="178" customFormat="1" ht="12.75" customHeight="1" x14ac:dyDescent="0.2">
      <c r="A5065" s="182">
        <v>59</v>
      </c>
      <c r="B5065" s="184" t="s">
        <v>10</v>
      </c>
      <c r="C5065" s="181">
        <v>1</v>
      </c>
      <c r="D5065" s="183">
        <v>44470</v>
      </c>
      <c r="E5065" s="182">
        <v>10</v>
      </c>
      <c r="F5065" s="182" t="s">
        <v>52</v>
      </c>
      <c r="G5065" s="182">
        <v>2021</v>
      </c>
      <c r="H5065" s="186">
        <v>66</v>
      </c>
      <c r="I5065" s="181">
        <v>213</v>
      </c>
      <c r="J5065" s="189" t="s">
        <v>111</v>
      </c>
      <c r="K5065" s="187">
        <v>4820.8</v>
      </c>
      <c r="L5065" s="185" t="s">
        <v>55</v>
      </c>
      <c r="M5065" s="179" t="s">
        <v>1308</v>
      </c>
      <c r="N5065" s="191" t="s">
        <v>1309</v>
      </c>
      <c r="O5065" s="190" t="s">
        <v>1309</v>
      </c>
      <c r="P5065" s="180" t="s">
        <v>1314</v>
      </c>
      <c r="Q5065" s="180" t="s">
        <v>1315</v>
      </c>
      <c r="R5065" s="186">
        <v>5</v>
      </c>
      <c r="S5065" s="186">
        <v>1</v>
      </c>
      <c r="T5065" s="188">
        <v>72</v>
      </c>
    </row>
    <row r="5066" spans="1:20" s="178" customFormat="1" ht="12.75" customHeight="1" x14ac:dyDescent="0.2">
      <c r="A5066" s="182">
        <v>63</v>
      </c>
      <c r="B5066" s="184" t="s">
        <v>12</v>
      </c>
      <c r="C5066" s="181">
        <v>1</v>
      </c>
      <c r="D5066" s="183">
        <v>44470</v>
      </c>
      <c r="E5066" s="182">
        <v>10</v>
      </c>
      <c r="F5066" s="182" t="s">
        <v>52</v>
      </c>
      <c r="G5066" s="182">
        <v>2021</v>
      </c>
      <c r="H5066" s="186">
        <v>14</v>
      </c>
      <c r="I5066" s="181">
        <v>213</v>
      </c>
      <c r="J5066" s="189" t="s">
        <v>111</v>
      </c>
      <c r="K5066" s="187">
        <v>1063.3699999999999</v>
      </c>
      <c r="L5066" s="185" t="s">
        <v>55</v>
      </c>
      <c r="M5066" s="179" t="s">
        <v>1308</v>
      </c>
      <c r="N5066" s="191" t="s">
        <v>1309</v>
      </c>
      <c r="O5066" s="190" t="s">
        <v>1309</v>
      </c>
      <c r="P5066" s="180" t="s">
        <v>1314</v>
      </c>
      <c r="Q5066" s="180" t="s">
        <v>1315</v>
      </c>
      <c r="R5066" s="186">
        <v>1</v>
      </c>
      <c r="S5066" s="186">
        <v>0</v>
      </c>
      <c r="T5066" s="188">
        <v>15</v>
      </c>
    </row>
    <row r="5067" spans="1:20" s="178" customFormat="1" ht="12.75" customHeight="1" x14ac:dyDescent="0.2">
      <c r="A5067" s="182">
        <v>76</v>
      </c>
      <c r="B5067" s="184" t="s">
        <v>50</v>
      </c>
      <c r="C5067" s="181">
        <v>1</v>
      </c>
      <c r="D5067" s="183">
        <v>44470</v>
      </c>
      <c r="E5067" s="182">
        <v>10</v>
      </c>
      <c r="F5067" s="182" t="s">
        <v>52</v>
      </c>
      <c r="G5067" s="182">
        <v>2021</v>
      </c>
      <c r="H5067" s="186">
        <v>2</v>
      </c>
      <c r="I5067" s="181">
        <v>213</v>
      </c>
      <c r="J5067" s="189" t="s">
        <v>111</v>
      </c>
      <c r="K5067" s="187">
        <v>110.93</v>
      </c>
      <c r="L5067" s="185" t="s">
        <v>55</v>
      </c>
      <c r="M5067" s="179" t="s">
        <v>1308</v>
      </c>
      <c r="N5067" s="191" t="s">
        <v>1309</v>
      </c>
      <c r="O5067" s="190" t="s">
        <v>1309</v>
      </c>
      <c r="P5067" s="180" t="s">
        <v>1314</v>
      </c>
      <c r="Q5067" s="180" t="s">
        <v>1315</v>
      </c>
      <c r="R5067" s="186">
        <v>0</v>
      </c>
      <c r="S5067" s="186">
        <v>0</v>
      </c>
      <c r="T5067" s="188">
        <v>2</v>
      </c>
    </row>
    <row r="5068" spans="1:20" s="178" customFormat="1" ht="12.75" customHeight="1" x14ac:dyDescent="0.2">
      <c r="A5068" s="182">
        <v>65</v>
      </c>
      <c r="B5068" s="184" t="s">
        <v>11</v>
      </c>
      <c r="C5068" s="181">
        <v>1</v>
      </c>
      <c r="D5068" s="183">
        <v>44470</v>
      </c>
      <c r="E5068" s="182">
        <v>10</v>
      </c>
      <c r="F5068" s="182" t="s">
        <v>52</v>
      </c>
      <c r="G5068" s="182">
        <v>2021</v>
      </c>
      <c r="H5068" s="186">
        <v>62</v>
      </c>
      <c r="I5068" s="181">
        <v>213</v>
      </c>
      <c r="J5068" s="189" t="s">
        <v>111</v>
      </c>
      <c r="K5068" s="187">
        <v>4330.57</v>
      </c>
      <c r="L5068" s="185" t="s">
        <v>55</v>
      </c>
      <c r="M5068" s="179" t="s">
        <v>1308</v>
      </c>
      <c r="N5068" s="191" t="s">
        <v>1309</v>
      </c>
      <c r="O5068" s="190" t="s">
        <v>1309</v>
      </c>
      <c r="P5068" s="180" t="s">
        <v>1314</v>
      </c>
      <c r="Q5068" s="180" t="s">
        <v>1315</v>
      </c>
      <c r="R5068" s="186">
        <v>5</v>
      </c>
      <c r="S5068" s="186">
        <v>1</v>
      </c>
      <c r="T5068" s="188">
        <v>68</v>
      </c>
    </row>
    <row r="5069" spans="1:20" s="178" customFormat="1" ht="12.75" customHeight="1" x14ac:dyDescent="0.2">
      <c r="A5069" s="182">
        <v>75</v>
      </c>
      <c r="B5069" s="184" t="s">
        <v>1329</v>
      </c>
      <c r="C5069" s="181">
        <v>1</v>
      </c>
      <c r="D5069" s="183">
        <v>44470</v>
      </c>
      <c r="E5069" s="182">
        <v>10</v>
      </c>
      <c r="F5069" s="182" t="s">
        <v>52</v>
      </c>
      <c r="G5069" s="182">
        <v>2021</v>
      </c>
      <c r="H5069" s="186">
        <v>7</v>
      </c>
      <c r="I5069" s="181">
        <v>213</v>
      </c>
      <c r="J5069" s="189" t="s">
        <v>111</v>
      </c>
      <c r="K5069" s="187">
        <v>481.65</v>
      </c>
      <c r="L5069" s="185" t="s">
        <v>55</v>
      </c>
      <c r="M5069" s="179" t="s">
        <v>1308</v>
      </c>
      <c r="N5069" s="191" t="s">
        <v>1309</v>
      </c>
      <c r="O5069" s="190" t="s">
        <v>1309</v>
      </c>
      <c r="P5069" s="180" t="s">
        <v>1314</v>
      </c>
      <c r="Q5069" s="180" t="s">
        <v>1315</v>
      </c>
      <c r="R5069" s="186">
        <v>1</v>
      </c>
      <c r="S5069" s="186">
        <v>0</v>
      </c>
      <c r="T5069" s="188">
        <v>8</v>
      </c>
    </row>
    <row r="5070" spans="1:20" s="178" customFormat="1" ht="12.75" customHeight="1" x14ac:dyDescent="0.2">
      <c r="A5070" s="182" t="s">
        <v>1290</v>
      </c>
      <c r="B5070" s="184" t="s">
        <v>1243</v>
      </c>
      <c r="C5070" s="181">
        <v>1</v>
      </c>
      <c r="D5070" s="183">
        <v>44470</v>
      </c>
      <c r="E5070" s="182">
        <v>10</v>
      </c>
      <c r="F5070" s="182" t="s">
        <v>52</v>
      </c>
      <c r="G5070" s="182">
        <v>2021</v>
      </c>
      <c r="H5070" s="186">
        <v>74</v>
      </c>
      <c r="I5070" s="181">
        <v>213</v>
      </c>
      <c r="J5070" s="189" t="s">
        <v>111</v>
      </c>
      <c r="K5070" s="187">
        <v>4021.39</v>
      </c>
      <c r="L5070" s="185" t="s">
        <v>1337</v>
      </c>
      <c r="M5070" s="179" t="s">
        <v>1308</v>
      </c>
      <c r="N5070" s="191" t="s">
        <v>1309</v>
      </c>
      <c r="O5070" s="190" t="s">
        <v>1309</v>
      </c>
      <c r="P5070" s="180" t="s">
        <v>1314</v>
      </c>
      <c r="Q5070" s="180" t="s">
        <v>1315</v>
      </c>
      <c r="R5070" s="186">
        <v>6</v>
      </c>
      <c r="S5070" s="186">
        <v>1</v>
      </c>
      <c r="T5070" s="188">
        <v>81</v>
      </c>
    </row>
    <row r="5071" spans="1:20" s="178" customFormat="1" ht="12.75" customHeight="1" x14ac:dyDescent="0.2">
      <c r="A5071" s="182" t="s">
        <v>1291</v>
      </c>
      <c r="B5071" s="184" t="s">
        <v>1244</v>
      </c>
      <c r="C5071" s="181">
        <v>1</v>
      </c>
      <c r="D5071" s="183">
        <v>44470</v>
      </c>
      <c r="E5071" s="182">
        <v>10</v>
      </c>
      <c r="F5071" s="182" t="s">
        <v>52</v>
      </c>
      <c r="G5071" s="182">
        <v>2021</v>
      </c>
      <c r="H5071" s="186">
        <v>441</v>
      </c>
      <c r="I5071" s="181">
        <v>213</v>
      </c>
      <c r="J5071" s="189" t="s">
        <v>111</v>
      </c>
      <c r="K5071" s="187">
        <v>23336.41</v>
      </c>
      <c r="L5071" s="185" t="s">
        <v>1337</v>
      </c>
      <c r="M5071" s="179" t="s">
        <v>1308</v>
      </c>
      <c r="N5071" s="191" t="s">
        <v>1309</v>
      </c>
      <c r="O5071" s="190" t="s">
        <v>1309</v>
      </c>
      <c r="P5071" s="180" t="s">
        <v>1314</v>
      </c>
      <c r="Q5071" s="180" t="s">
        <v>1315</v>
      </c>
      <c r="R5071" s="186">
        <v>35</v>
      </c>
      <c r="S5071" s="186">
        <v>9</v>
      </c>
      <c r="T5071" s="188">
        <v>485</v>
      </c>
    </row>
    <row r="5072" spans="1:20" s="178" customFormat="1" ht="12.75" customHeight="1" x14ac:dyDescent="0.2">
      <c r="A5072" s="182" t="s">
        <v>1289</v>
      </c>
      <c r="B5072" s="184" t="s">
        <v>43</v>
      </c>
      <c r="C5072" s="181">
        <v>1</v>
      </c>
      <c r="D5072" s="183">
        <v>44470</v>
      </c>
      <c r="E5072" s="182">
        <v>10</v>
      </c>
      <c r="F5072" s="182" t="s">
        <v>52</v>
      </c>
      <c r="G5072" s="182">
        <v>2021</v>
      </c>
      <c r="H5072" s="186">
        <v>91</v>
      </c>
      <c r="I5072" s="181">
        <v>213</v>
      </c>
      <c r="J5072" s="189" t="s">
        <v>111</v>
      </c>
      <c r="K5072" s="187">
        <v>4915.45</v>
      </c>
      <c r="L5072" s="185" t="s">
        <v>62</v>
      </c>
      <c r="M5072" s="179" t="s">
        <v>1308</v>
      </c>
      <c r="N5072" s="191" t="s">
        <v>1309</v>
      </c>
      <c r="O5072" s="190" t="s">
        <v>1309</v>
      </c>
      <c r="P5072" s="180" t="s">
        <v>1314</v>
      </c>
      <c r="Q5072" s="180" t="s">
        <v>1315</v>
      </c>
      <c r="R5072" s="186">
        <v>7</v>
      </c>
      <c r="S5072" s="186">
        <v>2</v>
      </c>
      <c r="T5072" s="188">
        <v>100</v>
      </c>
    </row>
    <row r="5073" spans="1:20" s="178" customFormat="1" ht="12.75" customHeight="1" x14ac:dyDescent="0.2">
      <c r="A5073" s="182">
        <v>18</v>
      </c>
      <c r="B5073" s="184" t="s">
        <v>63</v>
      </c>
      <c r="C5073" s="181">
        <v>1</v>
      </c>
      <c r="D5073" s="183">
        <v>44470</v>
      </c>
      <c r="E5073" s="182">
        <v>10</v>
      </c>
      <c r="F5073" s="182" t="s">
        <v>52</v>
      </c>
      <c r="G5073" s="182">
        <v>2021</v>
      </c>
      <c r="H5073" s="186">
        <v>76</v>
      </c>
      <c r="I5073" s="181">
        <v>213</v>
      </c>
      <c r="J5073" s="189" t="s">
        <v>111</v>
      </c>
      <c r="K5073" s="187">
        <v>6518.17</v>
      </c>
      <c r="L5073" s="185" t="s">
        <v>64</v>
      </c>
      <c r="M5073" s="179" t="s">
        <v>1308</v>
      </c>
      <c r="N5073" s="191" t="s">
        <v>1309</v>
      </c>
      <c r="O5073" s="190" t="s">
        <v>1309</v>
      </c>
      <c r="P5073" s="180" t="s">
        <v>1314</v>
      </c>
      <c r="Q5073" s="180" t="s">
        <v>1315</v>
      </c>
      <c r="R5073" s="186">
        <v>0</v>
      </c>
      <c r="S5073" s="186">
        <v>2</v>
      </c>
      <c r="T5073" s="188">
        <v>78</v>
      </c>
    </row>
    <row r="5074" spans="1:20" s="178" customFormat="1" ht="12.75" customHeight="1" x14ac:dyDescent="0.2">
      <c r="A5074" s="182">
        <v>97</v>
      </c>
      <c r="B5074" s="184" t="s">
        <v>66</v>
      </c>
      <c r="C5074" s="181">
        <v>1</v>
      </c>
      <c r="D5074" s="183">
        <v>44470</v>
      </c>
      <c r="E5074" s="182">
        <v>10</v>
      </c>
      <c r="F5074" s="182" t="s">
        <v>52</v>
      </c>
      <c r="G5074" s="182">
        <v>2021</v>
      </c>
      <c r="H5074" s="186">
        <v>6</v>
      </c>
      <c r="I5074" s="181">
        <v>213</v>
      </c>
      <c r="J5074" s="189" t="s">
        <v>111</v>
      </c>
      <c r="K5074" s="187">
        <v>528.22</v>
      </c>
      <c r="L5074" s="185" t="s">
        <v>64</v>
      </c>
      <c r="M5074" s="179" t="s">
        <v>1308</v>
      </c>
      <c r="N5074" s="191" t="s">
        <v>1309</v>
      </c>
      <c r="O5074" s="190" t="s">
        <v>1309</v>
      </c>
      <c r="P5074" s="180" t="s">
        <v>1314</v>
      </c>
      <c r="Q5074" s="180" t="s">
        <v>1315</v>
      </c>
      <c r="R5074" s="186">
        <v>0</v>
      </c>
      <c r="S5074" s="186">
        <v>0</v>
      </c>
      <c r="T5074" s="188">
        <v>6</v>
      </c>
    </row>
    <row r="5075" spans="1:20" s="178" customFormat="1" ht="12.75" customHeight="1" x14ac:dyDescent="0.2">
      <c r="A5075" s="182">
        <v>85</v>
      </c>
      <c r="B5075" s="184" t="s">
        <v>67</v>
      </c>
      <c r="C5075" s="181">
        <v>1</v>
      </c>
      <c r="D5075" s="183">
        <v>44470</v>
      </c>
      <c r="E5075" s="182">
        <v>10</v>
      </c>
      <c r="F5075" s="182" t="s">
        <v>52</v>
      </c>
      <c r="G5075" s="182">
        <v>2021</v>
      </c>
      <c r="H5075" s="186">
        <v>7</v>
      </c>
      <c r="I5075" s="181">
        <v>213</v>
      </c>
      <c r="J5075" s="189" t="s">
        <v>111</v>
      </c>
      <c r="K5075" s="187">
        <v>655.99</v>
      </c>
      <c r="L5075" s="185" t="s">
        <v>64</v>
      </c>
      <c r="M5075" s="179" t="s">
        <v>1308</v>
      </c>
      <c r="N5075" s="191" t="s">
        <v>1309</v>
      </c>
      <c r="O5075" s="190" t="s">
        <v>1309</v>
      </c>
      <c r="P5075" s="180" t="s">
        <v>1314</v>
      </c>
      <c r="Q5075" s="180" t="s">
        <v>1315</v>
      </c>
      <c r="R5075" s="186">
        <v>0</v>
      </c>
      <c r="S5075" s="186">
        <v>0</v>
      </c>
      <c r="T5075" s="188">
        <v>7</v>
      </c>
    </row>
    <row r="5076" spans="1:20" s="178" customFormat="1" ht="12.75" customHeight="1" x14ac:dyDescent="0.2">
      <c r="A5076" s="182">
        <v>51</v>
      </c>
      <c r="B5076" s="184" t="s">
        <v>68</v>
      </c>
      <c r="C5076" s="181">
        <v>1</v>
      </c>
      <c r="D5076" s="183">
        <v>44470</v>
      </c>
      <c r="E5076" s="182">
        <v>10</v>
      </c>
      <c r="F5076" s="182" t="s">
        <v>52</v>
      </c>
      <c r="G5076" s="182">
        <v>2021</v>
      </c>
      <c r="H5076" s="186">
        <v>10</v>
      </c>
      <c r="I5076" s="181">
        <v>213</v>
      </c>
      <c r="J5076" s="189" t="s">
        <v>111</v>
      </c>
      <c r="K5076" s="187">
        <v>1368.16</v>
      </c>
      <c r="L5076" s="185" t="s">
        <v>64</v>
      </c>
      <c r="M5076" s="179" t="s">
        <v>1308</v>
      </c>
      <c r="N5076" s="191" t="s">
        <v>1309</v>
      </c>
      <c r="O5076" s="190" t="s">
        <v>1309</v>
      </c>
      <c r="P5076" s="180" t="s">
        <v>1314</v>
      </c>
      <c r="Q5076" s="180" t="s">
        <v>1315</v>
      </c>
      <c r="R5076" s="186">
        <v>0</v>
      </c>
      <c r="S5076" s="186">
        <v>0</v>
      </c>
      <c r="T5076" s="188">
        <v>10</v>
      </c>
    </row>
    <row r="5077" spans="1:20" s="178" customFormat="1" ht="12.75" customHeight="1" x14ac:dyDescent="0.2">
      <c r="A5077" s="182">
        <v>83</v>
      </c>
      <c r="B5077" s="184" t="s">
        <v>69</v>
      </c>
      <c r="C5077" s="181">
        <v>1</v>
      </c>
      <c r="D5077" s="183">
        <v>44470</v>
      </c>
      <c r="E5077" s="182">
        <v>10</v>
      </c>
      <c r="F5077" s="182" t="s">
        <v>52</v>
      </c>
      <c r="G5077" s="182">
        <v>2021</v>
      </c>
      <c r="H5077" s="186">
        <v>13</v>
      </c>
      <c r="I5077" s="181">
        <v>213</v>
      </c>
      <c r="J5077" s="189" t="s">
        <v>111</v>
      </c>
      <c r="K5077" s="187">
        <v>1143.7</v>
      </c>
      <c r="L5077" s="185" t="s">
        <v>64</v>
      </c>
      <c r="M5077" s="179" t="s">
        <v>1308</v>
      </c>
      <c r="N5077" s="191" t="s">
        <v>1309</v>
      </c>
      <c r="O5077" s="190" t="s">
        <v>1309</v>
      </c>
      <c r="P5077" s="180" t="s">
        <v>1314</v>
      </c>
      <c r="Q5077" s="180" t="s">
        <v>1315</v>
      </c>
      <c r="R5077" s="186">
        <v>0</v>
      </c>
      <c r="S5077" s="186">
        <v>0</v>
      </c>
      <c r="T5077" s="188">
        <v>13</v>
      </c>
    </row>
    <row r="5078" spans="1:20" s="178" customFormat="1" ht="12.75" customHeight="1" x14ac:dyDescent="0.2">
      <c r="A5078" s="182">
        <v>52</v>
      </c>
      <c r="B5078" s="184" t="s">
        <v>70</v>
      </c>
      <c r="C5078" s="181">
        <v>1</v>
      </c>
      <c r="D5078" s="183">
        <v>44470</v>
      </c>
      <c r="E5078" s="182">
        <v>10</v>
      </c>
      <c r="F5078" s="182" t="s">
        <v>52</v>
      </c>
      <c r="G5078" s="182">
        <v>2021</v>
      </c>
      <c r="H5078" s="186">
        <v>12</v>
      </c>
      <c r="I5078" s="181">
        <v>213</v>
      </c>
      <c r="J5078" s="189" t="s">
        <v>111</v>
      </c>
      <c r="K5078" s="187">
        <v>1040.23</v>
      </c>
      <c r="L5078" s="185" t="s">
        <v>64</v>
      </c>
      <c r="M5078" s="179" t="s">
        <v>1308</v>
      </c>
      <c r="N5078" s="191" t="s">
        <v>1309</v>
      </c>
      <c r="O5078" s="190" t="s">
        <v>1309</v>
      </c>
      <c r="P5078" s="180" t="s">
        <v>1314</v>
      </c>
      <c r="Q5078" s="180" t="s">
        <v>1315</v>
      </c>
      <c r="R5078" s="186">
        <v>0</v>
      </c>
      <c r="S5078" s="186">
        <v>0</v>
      </c>
      <c r="T5078" s="188">
        <v>12</v>
      </c>
    </row>
    <row r="5079" spans="1:20" s="178" customFormat="1" ht="12.75" customHeight="1" x14ac:dyDescent="0.2">
      <c r="A5079" s="182">
        <v>90</v>
      </c>
      <c r="B5079" s="184" t="s">
        <v>72</v>
      </c>
      <c r="C5079" s="181">
        <v>1</v>
      </c>
      <c r="D5079" s="183">
        <v>44470</v>
      </c>
      <c r="E5079" s="182">
        <v>10</v>
      </c>
      <c r="F5079" s="182" t="s">
        <v>52</v>
      </c>
      <c r="G5079" s="182">
        <v>2021</v>
      </c>
      <c r="H5079" s="186">
        <v>15</v>
      </c>
      <c r="I5079" s="181">
        <v>213</v>
      </c>
      <c r="J5079" s="189" t="s">
        <v>111</v>
      </c>
      <c r="K5079" s="187">
        <v>1259.8</v>
      </c>
      <c r="L5079" s="185" t="s">
        <v>64</v>
      </c>
      <c r="M5079" s="179" t="s">
        <v>1308</v>
      </c>
      <c r="N5079" s="191" t="s">
        <v>1309</v>
      </c>
      <c r="O5079" s="190" t="s">
        <v>1309</v>
      </c>
      <c r="P5079" s="180" t="s">
        <v>1314</v>
      </c>
      <c r="Q5079" s="180" t="s">
        <v>1315</v>
      </c>
      <c r="R5079" s="186">
        <v>0</v>
      </c>
      <c r="S5079" s="186">
        <v>0</v>
      </c>
      <c r="T5079" s="188">
        <v>15</v>
      </c>
    </row>
    <row r="5080" spans="1:20" s="178" customFormat="1" ht="12.75" customHeight="1" x14ac:dyDescent="0.2">
      <c r="A5080" s="182">
        <v>25</v>
      </c>
      <c r="B5080" s="184" t="s">
        <v>73</v>
      </c>
      <c r="C5080" s="181">
        <v>1</v>
      </c>
      <c r="D5080" s="183">
        <v>44470</v>
      </c>
      <c r="E5080" s="182">
        <v>10</v>
      </c>
      <c r="F5080" s="182" t="s">
        <v>52</v>
      </c>
      <c r="G5080" s="182">
        <v>2021</v>
      </c>
      <c r="H5080" s="186">
        <v>6</v>
      </c>
      <c r="I5080" s="181">
        <v>213</v>
      </c>
      <c r="J5080" s="189" t="s">
        <v>111</v>
      </c>
      <c r="K5080" s="187">
        <v>673.18</v>
      </c>
      <c r="L5080" s="185" t="s">
        <v>64</v>
      </c>
      <c r="M5080" s="179" t="s">
        <v>1308</v>
      </c>
      <c r="N5080" s="191" t="s">
        <v>1309</v>
      </c>
      <c r="O5080" s="190" t="s">
        <v>1309</v>
      </c>
      <c r="P5080" s="180" t="s">
        <v>1314</v>
      </c>
      <c r="Q5080" s="180" t="s">
        <v>1315</v>
      </c>
      <c r="R5080" s="186">
        <v>0</v>
      </c>
      <c r="S5080" s="186">
        <v>0</v>
      </c>
      <c r="T5080" s="188">
        <v>6</v>
      </c>
    </row>
    <row r="5081" spans="1:20" s="178" customFormat="1" ht="12.75" customHeight="1" x14ac:dyDescent="0.2">
      <c r="A5081" s="182">
        <v>102</v>
      </c>
      <c r="B5081" s="184" t="s">
        <v>74</v>
      </c>
      <c r="C5081" s="181">
        <v>1</v>
      </c>
      <c r="D5081" s="183">
        <v>44470</v>
      </c>
      <c r="E5081" s="182">
        <v>10</v>
      </c>
      <c r="F5081" s="182" t="s">
        <v>52</v>
      </c>
      <c r="G5081" s="182">
        <v>2021</v>
      </c>
      <c r="H5081" s="186">
        <v>6</v>
      </c>
      <c r="I5081" s="181">
        <v>213</v>
      </c>
      <c r="J5081" s="189" t="s">
        <v>111</v>
      </c>
      <c r="K5081" s="187">
        <v>618.36</v>
      </c>
      <c r="L5081" s="185" t="s">
        <v>64</v>
      </c>
      <c r="M5081" s="179" t="s">
        <v>1308</v>
      </c>
      <c r="N5081" s="191" t="s">
        <v>1309</v>
      </c>
      <c r="O5081" s="190" t="s">
        <v>1309</v>
      </c>
      <c r="P5081" s="180" t="s">
        <v>1314</v>
      </c>
      <c r="Q5081" s="180" t="s">
        <v>1315</v>
      </c>
      <c r="R5081" s="186">
        <v>0</v>
      </c>
      <c r="S5081" s="186">
        <v>0</v>
      </c>
      <c r="T5081" s="188">
        <v>6</v>
      </c>
    </row>
    <row r="5082" spans="1:20" s="178" customFormat="1" ht="12.75" customHeight="1" x14ac:dyDescent="0.2">
      <c r="A5082" s="182">
        <v>36</v>
      </c>
      <c r="B5082" s="184" t="s">
        <v>75</v>
      </c>
      <c r="C5082" s="181">
        <v>1</v>
      </c>
      <c r="D5082" s="183">
        <v>44470</v>
      </c>
      <c r="E5082" s="182">
        <v>10</v>
      </c>
      <c r="F5082" s="182" t="s">
        <v>52</v>
      </c>
      <c r="G5082" s="182">
        <v>2021</v>
      </c>
      <c r="H5082" s="186">
        <v>14</v>
      </c>
      <c r="I5082" s="181">
        <v>213</v>
      </c>
      <c r="J5082" s="189" t="s">
        <v>111</v>
      </c>
      <c r="K5082" s="187">
        <v>1264.22</v>
      </c>
      <c r="L5082" s="185" t="s">
        <v>64</v>
      </c>
      <c r="M5082" s="179" t="s">
        <v>1308</v>
      </c>
      <c r="N5082" s="191" t="s">
        <v>1309</v>
      </c>
      <c r="O5082" s="190" t="s">
        <v>1309</v>
      </c>
      <c r="P5082" s="180" t="s">
        <v>1314</v>
      </c>
      <c r="Q5082" s="180" t="s">
        <v>1315</v>
      </c>
      <c r="R5082" s="186">
        <v>0</v>
      </c>
      <c r="S5082" s="186">
        <v>0</v>
      </c>
      <c r="T5082" s="188">
        <v>14</v>
      </c>
    </row>
    <row r="5083" spans="1:20" s="178" customFormat="1" ht="12.75" customHeight="1" x14ac:dyDescent="0.2">
      <c r="A5083" s="182">
        <v>70</v>
      </c>
      <c r="B5083" s="184" t="s">
        <v>76</v>
      </c>
      <c r="C5083" s="181">
        <v>1</v>
      </c>
      <c r="D5083" s="183">
        <v>44470</v>
      </c>
      <c r="E5083" s="182">
        <v>10</v>
      </c>
      <c r="F5083" s="182" t="s">
        <v>52</v>
      </c>
      <c r="G5083" s="182">
        <v>2021</v>
      </c>
      <c r="H5083" s="186">
        <v>6</v>
      </c>
      <c r="I5083" s="181">
        <v>213</v>
      </c>
      <c r="J5083" s="189" t="s">
        <v>111</v>
      </c>
      <c r="K5083" s="187">
        <v>477</v>
      </c>
      <c r="L5083" s="185" t="s">
        <v>64</v>
      </c>
      <c r="M5083" s="179" t="s">
        <v>1308</v>
      </c>
      <c r="N5083" s="191" t="s">
        <v>1309</v>
      </c>
      <c r="O5083" s="190" t="s">
        <v>1309</v>
      </c>
      <c r="P5083" s="180" t="s">
        <v>1314</v>
      </c>
      <c r="Q5083" s="180" t="s">
        <v>1315</v>
      </c>
      <c r="R5083" s="186">
        <v>0</v>
      </c>
      <c r="S5083" s="186">
        <v>0</v>
      </c>
      <c r="T5083" s="188">
        <v>6</v>
      </c>
    </row>
    <row r="5084" spans="1:20" s="178" customFormat="1" ht="12.75" customHeight="1" x14ac:dyDescent="0.2">
      <c r="A5084" s="182">
        <v>67</v>
      </c>
      <c r="B5084" s="184" t="s">
        <v>77</v>
      </c>
      <c r="C5084" s="181">
        <v>1</v>
      </c>
      <c r="D5084" s="183">
        <v>44470</v>
      </c>
      <c r="E5084" s="182">
        <v>10</v>
      </c>
      <c r="F5084" s="182" t="s">
        <v>52</v>
      </c>
      <c r="G5084" s="182">
        <v>2021</v>
      </c>
      <c r="H5084" s="186">
        <v>15</v>
      </c>
      <c r="I5084" s="181">
        <v>213</v>
      </c>
      <c r="J5084" s="189" t="s">
        <v>111</v>
      </c>
      <c r="K5084" s="187">
        <v>1273.8</v>
      </c>
      <c r="L5084" s="185" t="s">
        <v>64</v>
      </c>
      <c r="M5084" s="179" t="s">
        <v>1308</v>
      </c>
      <c r="N5084" s="191" t="s">
        <v>1309</v>
      </c>
      <c r="O5084" s="190" t="s">
        <v>1309</v>
      </c>
      <c r="P5084" s="180" t="s">
        <v>1314</v>
      </c>
      <c r="Q5084" s="180" t="s">
        <v>1315</v>
      </c>
      <c r="R5084" s="186">
        <v>0</v>
      </c>
      <c r="S5084" s="186">
        <v>0</v>
      </c>
      <c r="T5084" s="188">
        <v>15</v>
      </c>
    </row>
    <row r="5085" spans="1:20" s="178" customFormat="1" ht="12.75" customHeight="1" x14ac:dyDescent="0.2">
      <c r="A5085" s="182">
        <v>92</v>
      </c>
      <c r="B5085" s="184" t="s">
        <v>78</v>
      </c>
      <c r="C5085" s="181">
        <v>1</v>
      </c>
      <c r="D5085" s="183">
        <v>44470</v>
      </c>
      <c r="E5085" s="182">
        <v>10</v>
      </c>
      <c r="F5085" s="182" t="s">
        <v>52</v>
      </c>
      <c r="G5085" s="182">
        <v>2021</v>
      </c>
      <c r="H5085" s="186">
        <v>14</v>
      </c>
      <c r="I5085" s="181">
        <v>213</v>
      </c>
      <c r="J5085" s="189" t="s">
        <v>111</v>
      </c>
      <c r="K5085" s="187">
        <v>1581.02</v>
      </c>
      <c r="L5085" s="185" t="s">
        <v>64</v>
      </c>
      <c r="M5085" s="179" t="s">
        <v>1308</v>
      </c>
      <c r="N5085" s="191" t="s">
        <v>1309</v>
      </c>
      <c r="O5085" s="190" t="s">
        <v>1309</v>
      </c>
      <c r="P5085" s="180" t="s">
        <v>1314</v>
      </c>
      <c r="Q5085" s="180" t="s">
        <v>1315</v>
      </c>
      <c r="R5085" s="186">
        <v>0</v>
      </c>
      <c r="S5085" s="186">
        <v>0</v>
      </c>
      <c r="T5085" s="188">
        <v>14</v>
      </c>
    </row>
    <row r="5086" spans="1:20" s="178" customFormat="1" ht="12.75" customHeight="1" x14ac:dyDescent="0.2">
      <c r="A5086" s="182">
        <v>58</v>
      </c>
      <c r="B5086" s="184" t="s">
        <v>79</v>
      </c>
      <c r="C5086" s="181">
        <v>1</v>
      </c>
      <c r="D5086" s="183">
        <v>44470</v>
      </c>
      <c r="E5086" s="182">
        <v>10</v>
      </c>
      <c r="F5086" s="182" t="s">
        <v>52</v>
      </c>
      <c r="G5086" s="182">
        <v>2021</v>
      </c>
      <c r="H5086" s="186">
        <v>7</v>
      </c>
      <c r="I5086" s="181">
        <v>213</v>
      </c>
      <c r="J5086" s="189" t="s">
        <v>111</v>
      </c>
      <c r="K5086" s="187">
        <v>474.21</v>
      </c>
      <c r="L5086" s="185" t="s">
        <v>64</v>
      </c>
      <c r="M5086" s="179" t="s">
        <v>1308</v>
      </c>
      <c r="N5086" s="191" t="s">
        <v>1309</v>
      </c>
      <c r="O5086" s="190" t="s">
        <v>1309</v>
      </c>
      <c r="P5086" s="180" t="s">
        <v>1314</v>
      </c>
      <c r="Q5086" s="180" t="s">
        <v>1315</v>
      </c>
      <c r="R5086" s="186">
        <v>0</v>
      </c>
      <c r="S5086" s="186">
        <v>0</v>
      </c>
      <c r="T5086" s="188">
        <v>7</v>
      </c>
    </row>
    <row r="5087" spans="1:20" s="178" customFormat="1" ht="12.75" customHeight="1" x14ac:dyDescent="0.2">
      <c r="A5087" s="182">
        <v>130</v>
      </c>
      <c r="B5087" s="184" t="s">
        <v>80</v>
      </c>
      <c r="C5087" s="181">
        <v>1</v>
      </c>
      <c r="D5087" s="183">
        <v>44470</v>
      </c>
      <c r="E5087" s="182">
        <v>10</v>
      </c>
      <c r="F5087" s="182" t="s">
        <v>52</v>
      </c>
      <c r="G5087" s="182">
        <v>2021</v>
      </c>
      <c r="H5087" s="186">
        <v>6</v>
      </c>
      <c r="I5087" s="181">
        <v>213</v>
      </c>
      <c r="J5087" s="189" t="s">
        <v>111</v>
      </c>
      <c r="K5087" s="187">
        <v>520.91999999999996</v>
      </c>
      <c r="L5087" s="185" t="s">
        <v>64</v>
      </c>
      <c r="M5087" s="179" t="s">
        <v>1308</v>
      </c>
      <c r="N5087" s="191" t="s">
        <v>1309</v>
      </c>
      <c r="O5087" s="190" t="s">
        <v>1309</v>
      </c>
      <c r="P5087" s="180" t="s">
        <v>1314</v>
      </c>
      <c r="Q5087" s="180" t="s">
        <v>1315</v>
      </c>
      <c r="R5087" s="186">
        <v>0</v>
      </c>
      <c r="S5087" s="186">
        <v>0</v>
      </c>
      <c r="T5087" s="188">
        <v>6</v>
      </c>
    </row>
    <row r="5088" spans="1:20" s="178" customFormat="1" ht="12.75" customHeight="1" x14ac:dyDescent="0.2">
      <c r="A5088" s="182">
        <v>15</v>
      </c>
      <c r="B5088" s="184" t="s">
        <v>81</v>
      </c>
      <c r="C5088" s="181">
        <v>1</v>
      </c>
      <c r="D5088" s="183">
        <v>44470</v>
      </c>
      <c r="E5088" s="182">
        <v>10</v>
      </c>
      <c r="F5088" s="182" t="s">
        <v>52</v>
      </c>
      <c r="G5088" s="182">
        <v>2021</v>
      </c>
      <c r="H5088" s="186">
        <v>11</v>
      </c>
      <c r="I5088" s="181">
        <v>213</v>
      </c>
      <c r="J5088" s="189" t="s">
        <v>111</v>
      </c>
      <c r="K5088" s="187">
        <v>1011.96</v>
      </c>
      <c r="L5088" s="185" t="s">
        <v>64</v>
      </c>
      <c r="M5088" s="179" t="s">
        <v>1308</v>
      </c>
      <c r="N5088" s="191" t="s">
        <v>1309</v>
      </c>
      <c r="O5088" s="190" t="s">
        <v>1309</v>
      </c>
      <c r="P5088" s="180" t="s">
        <v>1314</v>
      </c>
      <c r="Q5088" s="180" t="s">
        <v>1315</v>
      </c>
      <c r="R5088" s="186">
        <v>0</v>
      </c>
      <c r="S5088" s="186">
        <v>0</v>
      </c>
      <c r="T5088" s="188">
        <v>11</v>
      </c>
    </row>
    <row r="5089" spans="1:20" s="178" customFormat="1" ht="12.75" customHeight="1" x14ac:dyDescent="0.2">
      <c r="A5089" s="182">
        <v>68</v>
      </c>
      <c r="B5089" s="184" t="s">
        <v>82</v>
      </c>
      <c r="C5089" s="181">
        <v>1</v>
      </c>
      <c r="D5089" s="183">
        <v>44470</v>
      </c>
      <c r="E5089" s="182">
        <v>10</v>
      </c>
      <c r="F5089" s="182" t="s">
        <v>52</v>
      </c>
      <c r="G5089" s="182">
        <v>2021</v>
      </c>
      <c r="H5089" s="186">
        <v>9</v>
      </c>
      <c r="I5089" s="181">
        <v>213</v>
      </c>
      <c r="J5089" s="189" t="s">
        <v>111</v>
      </c>
      <c r="K5089" s="187">
        <v>887.39</v>
      </c>
      <c r="L5089" s="185" t="s">
        <v>64</v>
      </c>
      <c r="M5089" s="179" t="s">
        <v>1308</v>
      </c>
      <c r="N5089" s="191" t="s">
        <v>1309</v>
      </c>
      <c r="O5089" s="190" t="s">
        <v>1309</v>
      </c>
      <c r="P5089" s="180" t="s">
        <v>1314</v>
      </c>
      <c r="Q5089" s="180" t="s">
        <v>1315</v>
      </c>
      <c r="R5089" s="186">
        <v>0</v>
      </c>
      <c r="S5089" s="186">
        <v>0</v>
      </c>
      <c r="T5089" s="188">
        <v>9</v>
      </c>
    </row>
    <row r="5090" spans="1:20" s="178" customFormat="1" ht="12.75" customHeight="1" x14ac:dyDescent="0.2">
      <c r="A5090" s="182">
        <v>94</v>
      </c>
      <c r="B5090" s="184" t="s">
        <v>83</v>
      </c>
      <c r="C5090" s="181">
        <v>1</v>
      </c>
      <c r="D5090" s="183">
        <v>44470</v>
      </c>
      <c r="E5090" s="182">
        <v>10</v>
      </c>
      <c r="F5090" s="182" t="s">
        <v>52</v>
      </c>
      <c r="G5090" s="182">
        <v>2021</v>
      </c>
      <c r="H5090" s="186">
        <v>16</v>
      </c>
      <c r="I5090" s="181">
        <v>213</v>
      </c>
      <c r="J5090" s="189" t="s">
        <v>111</v>
      </c>
      <c r="K5090" s="187">
        <v>1130.74</v>
      </c>
      <c r="L5090" s="185" t="s">
        <v>64</v>
      </c>
      <c r="M5090" s="179" t="s">
        <v>1308</v>
      </c>
      <c r="N5090" s="191" t="s">
        <v>1309</v>
      </c>
      <c r="O5090" s="190" t="s">
        <v>1309</v>
      </c>
      <c r="P5090" s="180" t="s">
        <v>1314</v>
      </c>
      <c r="Q5090" s="180" t="s">
        <v>1315</v>
      </c>
      <c r="R5090" s="186">
        <v>0</v>
      </c>
      <c r="S5090" s="186">
        <v>0</v>
      </c>
      <c r="T5090" s="188">
        <v>16</v>
      </c>
    </row>
    <row r="5091" spans="1:20" s="178" customFormat="1" ht="12.75" customHeight="1" x14ac:dyDescent="0.2">
      <c r="A5091" s="182">
        <v>88</v>
      </c>
      <c r="B5091" s="184" t="s">
        <v>84</v>
      </c>
      <c r="C5091" s="181">
        <v>1</v>
      </c>
      <c r="D5091" s="183">
        <v>44470</v>
      </c>
      <c r="E5091" s="182">
        <v>10</v>
      </c>
      <c r="F5091" s="182" t="s">
        <v>52</v>
      </c>
      <c r="G5091" s="182">
        <v>2021</v>
      </c>
      <c r="H5091" s="186">
        <v>7</v>
      </c>
      <c r="I5091" s="181">
        <v>213</v>
      </c>
      <c r="J5091" s="189" t="s">
        <v>111</v>
      </c>
      <c r="K5091" s="187">
        <v>445.72</v>
      </c>
      <c r="L5091" s="185" t="s">
        <v>64</v>
      </c>
      <c r="M5091" s="179" t="s">
        <v>1308</v>
      </c>
      <c r="N5091" s="191" t="s">
        <v>1309</v>
      </c>
      <c r="O5091" s="190" t="s">
        <v>1309</v>
      </c>
      <c r="P5091" s="180" t="s">
        <v>1314</v>
      </c>
      <c r="Q5091" s="180" t="s">
        <v>1315</v>
      </c>
      <c r="R5091" s="186">
        <v>0</v>
      </c>
      <c r="S5091" s="186">
        <v>0</v>
      </c>
      <c r="T5091" s="188">
        <v>7</v>
      </c>
    </row>
    <row r="5092" spans="1:20" s="178" customFormat="1" ht="12.75" customHeight="1" x14ac:dyDescent="0.2">
      <c r="A5092" s="182">
        <v>62</v>
      </c>
      <c r="B5092" s="184" t="s">
        <v>85</v>
      </c>
      <c r="C5092" s="181">
        <v>1</v>
      </c>
      <c r="D5092" s="183">
        <v>44470</v>
      </c>
      <c r="E5092" s="182">
        <v>10</v>
      </c>
      <c r="F5092" s="182" t="s">
        <v>52</v>
      </c>
      <c r="G5092" s="182">
        <v>2021</v>
      </c>
      <c r="H5092" s="186">
        <v>9</v>
      </c>
      <c r="I5092" s="181">
        <v>213</v>
      </c>
      <c r="J5092" s="189" t="s">
        <v>111</v>
      </c>
      <c r="K5092" s="187">
        <v>1071.27</v>
      </c>
      <c r="L5092" s="185" t="s">
        <v>64</v>
      </c>
      <c r="M5092" s="179" t="s">
        <v>1308</v>
      </c>
      <c r="N5092" s="191" t="s">
        <v>1309</v>
      </c>
      <c r="O5092" s="190" t="s">
        <v>1309</v>
      </c>
      <c r="P5092" s="180" t="s">
        <v>1314</v>
      </c>
      <c r="Q5092" s="180" t="s">
        <v>1315</v>
      </c>
      <c r="R5092" s="186">
        <v>0</v>
      </c>
      <c r="S5092" s="186">
        <v>0</v>
      </c>
      <c r="T5092" s="188">
        <v>9</v>
      </c>
    </row>
    <row r="5093" spans="1:20" s="178" customFormat="1" ht="12.75" customHeight="1" x14ac:dyDescent="0.2">
      <c r="A5093" s="182">
        <v>91</v>
      </c>
      <c r="B5093" s="184" t="s">
        <v>86</v>
      </c>
      <c r="C5093" s="181">
        <v>1</v>
      </c>
      <c r="D5093" s="183">
        <v>44470</v>
      </c>
      <c r="E5093" s="182">
        <v>10</v>
      </c>
      <c r="F5093" s="182" t="s">
        <v>52</v>
      </c>
      <c r="G5093" s="182">
        <v>2021</v>
      </c>
      <c r="H5093" s="186">
        <v>13</v>
      </c>
      <c r="I5093" s="181">
        <v>213</v>
      </c>
      <c r="J5093" s="189" t="s">
        <v>111</v>
      </c>
      <c r="K5093" s="187">
        <v>792.63</v>
      </c>
      <c r="L5093" s="185" t="s">
        <v>64</v>
      </c>
      <c r="M5093" s="179" t="s">
        <v>1308</v>
      </c>
      <c r="N5093" s="191" t="s">
        <v>1309</v>
      </c>
      <c r="O5093" s="190" t="s">
        <v>1309</v>
      </c>
      <c r="P5093" s="180" t="s">
        <v>1314</v>
      </c>
      <c r="Q5093" s="180" t="s">
        <v>1315</v>
      </c>
      <c r="R5093" s="186">
        <v>0</v>
      </c>
      <c r="S5093" s="186">
        <v>0</v>
      </c>
      <c r="T5093" s="188">
        <v>13</v>
      </c>
    </row>
    <row r="5094" spans="1:20" s="178" customFormat="1" ht="12.75" customHeight="1" x14ac:dyDescent="0.2">
      <c r="A5094" s="182">
        <v>89</v>
      </c>
      <c r="B5094" s="184" t="s">
        <v>87</v>
      </c>
      <c r="C5094" s="181">
        <v>1</v>
      </c>
      <c r="D5094" s="183">
        <v>44470</v>
      </c>
      <c r="E5094" s="182">
        <v>10</v>
      </c>
      <c r="F5094" s="182" t="s">
        <v>52</v>
      </c>
      <c r="G5094" s="182">
        <v>2021</v>
      </c>
      <c r="H5094" s="186">
        <v>14</v>
      </c>
      <c r="I5094" s="181">
        <v>213</v>
      </c>
      <c r="J5094" s="189" t="s">
        <v>111</v>
      </c>
      <c r="K5094" s="187">
        <v>1024.31</v>
      </c>
      <c r="L5094" s="185" t="s">
        <v>64</v>
      </c>
      <c r="M5094" s="179" t="s">
        <v>1308</v>
      </c>
      <c r="N5094" s="191" t="s">
        <v>1309</v>
      </c>
      <c r="O5094" s="190" t="s">
        <v>1309</v>
      </c>
      <c r="P5094" s="180" t="s">
        <v>1314</v>
      </c>
      <c r="Q5094" s="180" t="s">
        <v>1315</v>
      </c>
      <c r="R5094" s="186">
        <v>0</v>
      </c>
      <c r="S5094" s="186">
        <v>0</v>
      </c>
      <c r="T5094" s="188">
        <v>14</v>
      </c>
    </row>
    <row r="5095" spans="1:20" s="178" customFormat="1" ht="12.75" customHeight="1" x14ac:dyDescent="0.2">
      <c r="A5095" s="182">
        <v>310</v>
      </c>
      <c r="B5095" s="184" t="s">
        <v>1349</v>
      </c>
      <c r="C5095" s="181">
        <v>1</v>
      </c>
      <c r="D5095" s="183">
        <v>44470</v>
      </c>
      <c r="E5095" s="182">
        <v>10</v>
      </c>
      <c r="F5095" s="182" t="s">
        <v>52</v>
      </c>
      <c r="G5095" s="182">
        <v>2021</v>
      </c>
      <c r="H5095" s="186">
        <v>8</v>
      </c>
      <c r="I5095" s="181">
        <v>213</v>
      </c>
      <c r="J5095" s="189" t="s">
        <v>111</v>
      </c>
      <c r="K5095" s="187">
        <v>618.84</v>
      </c>
      <c r="L5095" s="185" t="s">
        <v>64</v>
      </c>
      <c r="M5095" s="179" t="s">
        <v>1308</v>
      </c>
      <c r="N5095" s="191" t="s">
        <v>1309</v>
      </c>
      <c r="O5095" s="190" t="s">
        <v>1309</v>
      </c>
      <c r="P5095" s="180" t="s">
        <v>1314</v>
      </c>
      <c r="Q5095" s="180" t="s">
        <v>1315</v>
      </c>
      <c r="R5095" s="186">
        <v>0</v>
      </c>
      <c r="S5095" s="186">
        <v>0</v>
      </c>
      <c r="T5095" s="188">
        <v>8</v>
      </c>
    </row>
    <row r="5096" spans="1:20" s="178" customFormat="1" ht="12.75" customHeight="1" x14ac:dyDescent="0.2">
      <c r="A5096" s="182">
        <v>225</v>
      </c>
      <c r="B5096" s="184" t="s">
        <v>1347</v>
      </c>
      <c r="C5096" s="181">
        <v>1</v>
      </c>
      <c r="D5096" s="183">
        <v>44470</v>
      </c>
      <c r="E5096" s="182">
        <v>10</v>
      </c>
      <c r="F5096" s="182" t="s">
        <v>52</v>
      </c>
      <c r="G5096" s="182">
        <v>2021</v>
      </c>
      <c r="H5096" s="186">
        <v>5</v>
      </c>
      <c r="I5096" s="181">
        <v>213</v>
      </c>
      <c r="J5096" s="189" t="s">
        <v>111</v>
      </c>
      <c r="K5096" s="187">
        <v>447.21</v>
      </c>
      <c r="L5096" s="185" t="s">
        <v>64</v>
      </c>
      <c r="M5096" s="179" t="s">
        <v>1308</v>
      </c>
      <c r="N5096" s="191" t="s">
        <v>1309</v>
      </c>
      <c r="O5096" s="190" t="s">
        <v>1309</v>
      </c>
      <c r="P5096" s="180" t="s">
        <v>1314</v>
      </c>
      <c r="Q5096" s="180" t="s">
        <v>1315</v>
      </c>
      <c r="R5096" s="186">
        <v>0</v>
      </c>
      <c r="S5096" s="186">
        <v>0</v>
      </c>
      <c r="T5096" s="188">
        <v>5</v>
      </c>
    </row>
    <row r="5097" spans="1:20" s="178" customFormat="1" ht="12.75" customHeight="1" x14ac:dyDescent="0.2">
      <c r="A5097" s="182">
        <v>255</v>
      </c>
      <c r="B5097" s="184" t="s">
        <v>1348</v>
      </c>
      <c r="C5097" s="181">
        <v>1</v>
      </c>
      <c r="D5097" s="183">
        <v>44470</v>
      </c>
      <c r="E5097" s="182">
        <v>10</v>
      </c>
      <c r="F5097" s="182" t="s">
        <v>52</v>
      </c>
      <c r="G5097" s="182">
        <v>2021</v>
      </c>
      <c r="H5097" s="186">
        <v>5</v>
      </c>
      <c r="I5097" s="181">
        <v>213</v>
      </c>
      <c r="J5097" s="189" t="s">
        <v>111</v>
      </c>
      <c r="K5097" s="187">
        <v>463.57</v>
      </c>
      <c r="L5097" s="185" t="s">
        <v>64</v>
      </c>
      <c r="M5097" s="179" t="s">
        <v>1308</v>
      </c>
      <c r="N5097" s="191" t="s">
        <v>1309</v>
      </c>
      <c r="O5097" s="190" t="s">
        <v>1309</v>
      </c>
      <c r="P5097" s="180" t="s">
        <v>1314</v>
      </c>
      <c r="Q5097" s="180" t="s">
        <v>1315</v>
      </c>
      <c r="R5097" s="186">
        <v>0</v>
      </c>
      <c r="S5097" s="186">
        <v>0</v>
      </c>
      <c r="T5097" s="188">
        <v>5</v>
      </c>
    </row>
    <row r="5098" spans="1:20" s="178" customFormat="1" ht="12.75" customHeight="1" x14ac:dyDescent="0.2">
      <c r="A5098" s="182">
        <v>150</v>
      </c>
      <c r="B5098" s="184" t="s">
        <v>13</v>
      </c>
      <c r="C5098" s="181">
        <v>1</v>
      </c>
      <c r="D5098" s="183">
        <v>44470</v>
      </c>
      <c r="E5098" s="182">
        <v>10</v>
      </c>
      <c r="F5098" s="182" t="s">
        <v>52</v>
      </c>
      <c r="G5098" s="182">
        <v>2021</v>
      </c>
      <c r="H5098" s="186">
        <v>1</v>
      </c>
      <c r="I5098" s="181">
        <v>213</v>
      </c>
      <c r="J5098" s="189" t="s">
        <v>111</v>
      </c>
      <c r="K5098" s="187">
        <v>131.52000000000001</v>
      </c>
      <c r="L5098" s="185" t="s">
        <v>1339</v>
      </c>
      <c r="M5098" s="179" t="s">
        <v>1308</v>
      </c>
      <c r="N5098" s="191" t="s">
        <v>1309</v>
      </c>
      <c r="O5098" s="190" t="s">
        <v>1309</v>
      </c>
      <c r="P5098" s="180" t="s">
        <v>1314</v>
      </c>
      <c r="Q5098" s="180" t="s">
        <v>1315</v>
      </c>
      <c r="R5098" s="186">
        <v>0</v>
      </c>
      <c r="S5098" s="186">
        <v>0</v>
      </c>
      <c r="T5098" s="188">
        <v>1</v>
      </c>
    </row>
    <row r="5099" spans="1:20" s="178" customFormat="1" ht="12.75" customHeight="1" x14ac:dyDescent="0.2">
      <c r="A5099" s="182">
        <v>71</v>
      </c>
      <c r="B5099" s="184" t="s">
        <v>14</v>
      </c>
      <c r="C5099" s="181">
        <v>1</v>
      </c>
      <c r="D5099" s="183">
        <v>44470</v>
      </c>
      <c r="E5099" s="182">
        <v>10</v>
      </c>
      <c r="F5099" s="182" t="s">
        <v>52</v>
      </c>
      <c r="G5099" s="182">
        <v>2021</v>
      </c>
      <c r="H5099" s="186">
        <v>4</v>
      </c>
      <c r="I5099" s="181">
        <v>213</v>
      </c>
      <c r="J5099" s="189" t="s">
        <v>111</v>
      </c>
      <c r="K5099" s="187">
        <v>427.04</v>
      </c>
      <c r="L5099" s="185" t="s">
        <v>1339</v>
      </c>
      <c r="M5099" s="179" t="s">
        <v>1308</v>
      </c>
      <c r="N5099" s="191" t="s">
        <v>1309</v>
      </c>
      <c r="O5099" s="190" t="s">
        <v>1309</v>
      </c>
      <c r="P5099" s="180" t="s">
        <v>1314</v>
      </c>
      <c r="Q5099" s="180" t="s">
        <v>1315</v>
      </c>
      <c r="R5099" s="186">
        <v>0</v>
      </c>
      <c r="S5099" s="186">
        <v>0</v>
      </c>
      <c r="T5099" s="188">
        <v>4</v>
      </c>
    </row>
    <row r="5100" spans="1:20" s="178" customFormat="1" ht="12.75" customHeight="1" x14ac:dyDescent="0.2">
      <c r="A5100" s="182">
        <v>28</v>
      </c>
      <c r="B5100" s="184" t="s">
        <v>16</v>
      </c>
      <c r="C5100" s="181">
        <v>1</v>
      </c>
      <c r="D5100" s="183">
        <v>44470</v>
      </c>
      <c r="E5100" s="182">
        <v>10</v>
      </c>
      <c r="F5100" s="182" t="s">
        <v>52</v>
      </c>
      <c r="G5100" s="182">
        <v>2021</v>
      </c>
      <c r="H5100" s="186">
        <v>0</v>
      </c>
      <c r="I5100" s="181">
        <v>213</v>
      </c>
      <c r="J5100" s="189" t="s">
        <v>111</v>
      </c>
      <c r="K5100" s="187">
        <v>0</v>
      </c>
      <c r="L5100" s="185" t="s">
        <v>88</v>
      </c>
      <c r="M5100" s="179" t="s">
        <v>1308</v>
      </c>
      <c r="N5100" s="191" t="s">
        <v>1309</v>
      </c>
      <c r="O5100" s="190" t="s">
        <v>1309</v>
      </c>
      <c r="P5100" s="180" t="s">
        <v>1314</v>
      </c>
      <c r="Q5100" s="180" t="s">
        <v>1315</v>
      </c>
      <c r="R5100" s="186">
        <v>0</v>
      </c>
      <c r="S5100" s="186">
        <v>0</v>
      </c>
      <c r="T5100" s="188">
        <v>0</v>
      </c>
    </row>
    <row r="5101" spans="1:20" s="178" customFormat="1" ht="12.75" customHeight="1" x14ac:dyDescent="0.2">
      <c r="A5101" s="182">
        <v>79</v>
      </c>
      <c r="B5101" s="184" t="s">
        <v>5</v>
      </c>
      <c r="C5101" s="181">
        <v>1</v>
      </c>
      <c r="D5101" s="183">
        <v>44470</v>
      </c>
      <c r="E5101" s="182">
        <v>10</v>
      </c>
      <c r="F5101" s="182" t="s">
        <v>52</v>
      </c>
      <c r="G5101" s="182">
        <v>2021</v>
      </c>
      <c r="H5101" s="186">
        <v>5</v>
      </c>
      <c r="I5101" s="181">
        <v>213</v>
      </c>
      <c r="J5101" s="189" t="s">
        <v>111</v>
      </c>
      <c r="K5101" s="187">
        <v>551.74</v>
      </c>
      <c r="L5101" s="185" t="s">
        <v>88</v>
      </c>
      <c r="M5101" s="179" t="s">
        <v>1308</v>
      </c>
      <c r="N5101" s="191" t="s">
        <v>1309</v>
      </c>
      <c r="O5101" s="190" t="s">
        <v>1309</v>
      </c>
      <c r="P5101" s="180" t="s">
        <v>1314</v>
      </c>
      <c r="Q5101" s="180" t="s">
        <v>1315</v>
      </c>
      <c r="R5101" s="186">
        <v>0</v>
      </c>
      <c r="S5101" s="186">
        <v>1</v>
      </c>
      <c r="T5101" s="188">
        <v>6</v>
      </c>
    </row>
    <row r="5102" spans="1:20" s="178" customFormat="1" ht="12.75" customHeight="1" x14ac:dyDescent="0.2">
      <c r="A5102" s="182">
        <v>80</v>
      </c>
      <c r="B5102" s="184" t="s">
        <v>3</v>
      </c>
      <c r="C5102" s="181">
        <v>1</v>
      </c>
      <c r="D5102" s="183">
        <v>44470</v>
      </c>
      <c r="E5102" s="182">
        <v>10</v>
      </c>
      <c r="F5102" s="182" t="s">
        <v>52</v>
      </c>
      <c r="G5102" s="182">
        <v>2021</v>
      </c>
      <c r="H5102" s="186">
        <v>26</v>
      </c>
      <c r="I5102" s="181">
        <v>213</v>
      </c>
      <c r="J5102" s="189" t="s">
        <v>111</v>
      </c>
      <c r="K5102" s="187">
        <v>2041.76</v>
      </c>
      <c r="L5102" s="185" t="s">
        <v>1341</v>
      </c>
      <c r="M5102" s="179" t="s">
        <v>1308</v>
      </c>
      <c r="N5102" s="191" t="s">
        <v>1309</v>
      </c>
      <c r="O5102" s="190" t="s">
        <v>1309</v>
      </c>
      <c r="P5102" s="180" t="s">
        <v>1314</v>
      </c>
      <c r="Q5102" s="180" t="s">
        <v>1315</v>
      </c>
      <c r="R5102" s="186">
        <v>0</v>
      </c>
      <c r="S5102" s="186">
        <v>0</v>
      </c>
      <c r="T5102" s="188">
        <v>26</v>
      </c>
    </row>
    <row r="5103" spans="1:20" s="178" customFormat="1" ht="12.75" customHeight="1" x14ac:dyDescent="0.2">
      <c r="A5103" s="182">
        <v>104</v>
      </c>
      <c r="B5103" s="184" t="s">
        <v>4</v>
      </c>
      <c r="C5103" s="181">
        <v>1</v>
      </c>
      <c r="D5103" s="183">
        <v>44470</v>
      </c>
      <c r="E5103" s="182">
        <v>10</v>
      </c>
      <c r="F5103" s="182" t="s">
        <v>52</v>
      </c>
      <c r="G5103" s="182">
        <v>2021</v>
      </c>
      <c r="H5103" s="186">
        <v>2</v>
      </c>
      <c r="I5103" s="181">
        <v>213</v>
      </c>
      <c r="J5103" s="189" t="s">
        <v>111</v>
      </c>
      <c r="K5103" s="187">
        <v>112.32</v>
      </c>
      <c r="L5103" s="185" t="s">
        <v>1340</v>
      </c>
      <c r="M5103" s="179" t="s">
        <v>1308</v>
      </c>
      <c r="N5103" s="191" t="s">
        <v>1309</v>
      </c>
      <c r="O5103" s="190" t="s">
        <v>1309</v>
      </c>
      <c r="P5103" s="180" t="s">
        <v>1314</v>
      </c>
      <c r="Q5103" s="180" t="s">
        <v>1315</v>
      </c>
      <c r="R5103" s="186">
        <v>0</v>
      </c>
      <c r="S5103" s="186">
        <v>0</v>
      </c>
      <c r="T5103" s="188">
        <v>2</v>
      </c>
    </row>
    <row r="5104" spans="1:20" s="178" customFormat="1" ht="12.75" customHeight="1" x14ac:dyDescent="0.2">
      <c r="A5104" s="182" t="s">
        <v>1285</v>
      </c>
      <c r="B5104" s="184" t="s">
        <v>44</v>
      </c>
      <c r="C5104" s="181">
        <v>1</v>
      </c>
      <c r="D5104" s="183">
        <v>44470</v>
      </c>
      <c r="E5104" s="182">
        <v>10</v>
      </c>
      <c r="F5104" s="182" t="s">
        <v>52</v>
      </c>
      <c r="G5104" s="182">
        <v>2021</v>
      </c>
      <c r="H5104" s="186">
        <v>2</v>
      </c>
      <c r="I5104" s="181">
        <v>213</v>
      </c>
      <c r="J5104" s="189" t="s">
        <v>111</v>
      </c>
      <c r="K5104" s="187">
        <v>127.71</v>
      </c>
      <c r="L5104" s="185" t="s">
        <v>88</v>
      </c>
      <c r="M5104" s="179" t="s">
        <v>1308</v>
      </c>
      <c r="N5104" s="191" t="s">
        <v>1309</v>
      </c>
      <c r="O5104" s="190" t="s">
        <v>1309</v>
      </c>
      <c r="P5104" s="180" t="s">
        <v>1314</v>
      </c>
      <c r="Q5104" s="180" t="s">
        <v>1315</v>
      </c>
      <c r="R5104" s="186">
        <v>0</v>
      </c>
      <c r="S5104" s="186">
        <v>0</v>
      </c>
      <c r="T5104" s="188">
        <v>2</v>
      </c>
    </row>
    <row r="5105" spans="1:20" s="178" customFormat="1" ht="12.75" customHeight="1" x14ac:dyDescent="0.2">
      <c r="A5105" s="182" t="s">
        <v>1293</v>
      </c>
      <c r="B5105" s="184" t="s">
        <v>89</v>
      </c>
      <c r="C5105" s="181">
        <v>1</v>
      </c>
      <c r="D5105" s="183">
        <v>44470</v>
      </c>
      <c r="E5105" s="182">
        <v>10</v>
      </c>
      <c r="F5105" s="182" t="s">
        <v>52</v>
      </c>
      <c r="G5105" s="182">
        <v>2021</v>
      </c>
      <c r="H5105" s="186">
        <v>0</v>
      </c>
      <c r="I5105" s="181">
        <v>213</v>
      </c>
      <c r="J5105" s="189" t="s">
        <v>111</v>
      </c>
      <c r="K5105" s="187">
        <v>0</v>
      </c>
      <c r="L5105" s="185" t="s">
        <v>89</v>
      </c>
      <c r="M5105" s="179" t="s">
        <v>1308</v>
      </c>
      <c r="N5105" s="191" t="s">
        <v>1309</v>
      </c>
      <c r="O5105" s="190" t="s">
        <v>1309</v>
      </c>
      <c r="P5105" s="180" t="s">
        <v>1314</v>
      </c>
      <c r="Q5105" s="180" t="s">
        <v>1315</v>
      </c>
      <c r="R5105" s="186">
        <v>0</v>
      </c>
      <c r="S5105" s="186">
        <v>0</v>
      </c>
      <c r="T5105" s="188">
        <v>0</v>
      </c>
    </row>
    <row r="5106" spans="1:20" s="178" customFormat="1" ht="12.75" customHeight="1" x14ac:dyDescent="0.2">
      <c r="A5106" s="182">
        <v>18</v>
      </c>
      <c r="B5106" s="184" t="s">
        <v>63</v>
      </c>
      <c r="C5106" s="181">
        <v>1</v>
      </c>
      <c r="D5106" s="183">
        <v>44470</v>
      </c>
      <c r="E5106" s="182">
        <v>10</v>
      </c>
      <c r="F5106" s="182" t="s">
        <v>52</v>
      </c>
      <c r="G5106" s="182">
        <v>2021</v>
      </c>
      <c r="H5106" s="186">
        <v>6</v>
      </c>
      <c r="I5106" s="181">
        <v>301</v>
      </c>
      <c r="J5106" s="189" t="s">
        <v>1328</v>
      </c>
      <c r="K5106" s="187">
        <v>518.92999999999995</v>
      </c>
      <c r="L5106" s="185" t="s">
        <v>64</v>
      </c>
      <c r="M5106" s="179" t="s">
        <v>1308</v>
      </c>
      <c r="N5106" s="191" t="s">
        <v>1309</v>
      </c>
      <c r="O5106" s="190" t="s">
        <v>1309</v>
      </c>
      <c r="P5106" s="180" t="s">
        <v>1330</v>
      </c>
      <c r="Q5106" s="180" t="s">
        <v>1325</v>
      </c>
      <c r="R5106" s="186">
        <v>0</v>
      </c>
      <c r="S5106" s="186">
        <v>0</v>
      </c>
      <c r="T5106" s="188">
        <v>6</v>
      </c>
    </row>
    <row r="5107" spans="1:20" s="178" customFormat="1" ht="12.75" customHeight="1" x14ac:dyDescent="0.2">
      <c r="A5107" s="182">
        <v>50</v>
      </c>
      <c r="B5107" s="184" t="s">
        <v>65</v>
      </c>
      <c r="C5107" s="181">
        <v>1</v>
      </c>
      <c r="D5107" s="183">
        <v>44470</v>
      </c>
      <c r="E5107" s="182">
        <v>10</v>
      </c>
      <c r="F5107" s="182" t="s">
        <v>52</v>
      </c>
      <c r="G5107" s="182">
        <v>2021</v>
      </c>
      <c r="H5107" s="186">
        <v>1</v>
      </c>
      <c r="I5107" s="181">
        <v>301</v>
      </c>
      <c r="J5107" s="189" t="s">
        <v>1328</v>
      </c>
      <c r="K5107" s="187">
        <v>45.21</v>
      </c>
      <c r="L5107" s="185" t="s">
        <v>64</v>
      </c>
      <c r="M5107" s="179" t="s">
        <v>1308</v>
      </c>
      <c r="N5107" s="191" t="s">
        <v>1309</v>
      </c>
      <c r="O5107" s="190" t="s">
        <v>1309</v>
      </c>
      <c r="P5107" s="180" t="s">
        <v>1330</v>
      </c>
      <c r="Q5107" s="180" t="s">
        <v>1325</v>
      </c>
      <c r="R5107" s="186">
        <v>0</v>
      </c>
      <c r="S5107" s="186">
        <v>0</v>
      </c>
      <c r="T5107" s="188">
        <v>1</v>
      </c>
    </row>
    <row r="5108" spans="1:20" s="178" customFormat="1" ht="12.75" customHeight="1" x14ac:dyDescent="0.2">
      <c r="A5108" s="182" t="s">
        <v>1255</v>
      </c>
      <c r="B5108" s="184" t="s">
        <v>66</v>
      </c>
      <c r="C5108" s="181">
        <v>1</v>
      </c>
      <c r="D5108" s="183">
        <v>44470</v>
      </c>
      <c r="E5108" s="182">
        <v>10</v>
      </c>
      <c r="F5108" s="182" t="s">
        <v>52</v>
      </c>
      <c r="G5108" s="182">
        <v>2021</v>
      </c>
      <c r="H5108" s="186">
        <v>1</v>
      </c>
      <c r="I5108" s="181">
        <v>301</v>
      </c>
      <c r="J5108" s="189" t="s">
        <v>1328</v>
      </c>
      <c r="K5108" s="187">
        <v>120.22</v>
      </c>
      <c r="L5108" s="185" t="s">
        <v>64</v>
      </c>
      <c r="M5108" s="179" t="s">
        <v>1308</v>
      </c>
      <c r="N5108" s="191" t="s">
        <v>1309</v>
      </c>
      <c r="O5108" s="190" t="s">
        <v>1309</v>
      </c>
      <c r="P5108" s="180" t="s">
        <v>1330</v>
      </c>
      <c r="Q5108" s="180" t="s">
        <v>1325</v>
      </c>
      <c r="R5108" s="186">
        <v>0</v>
      </c>
      <c r="S5108" s="186">
        <v>0</v>
      </c>
      <c r="T5108" s="188">
        <v>1</v>
      </c>
    </row>
    <row r="5109" spans="1:20" s="178" customFormat="1" ht="12.75" customHeight="1" x14ac:dyDescent="0.2">
      <c r="A5109" s="182" t="s">
        <v>1266</v>
      </c>
      <c r="B5109" s="184" t="s">
        <v>67</v>
      </c>
      <c r="C5109" s="181">
        <v>1</v>
      </c>
      <c r="D5109" s="183">
        <v>44470</v>
      </c>
      <c r="E5109" s="182">
        <v>10</v>
      </c>
      <c r="F5109" s="182" t="s">
        <v>52</v>
      </c>
      <c r="G5109" s="182">
        <v>2021</v>
      </c>
      <c r="H5109" s="186">
        <v>2</v>
      </c>
      <c r="I5109" s="181">
        <v>301</v>
      </c>
      <c r="J5109" s="189" t="s">
        <v>1328</v>
      </c>
      <c r="K5109" s="187">
        <v>140.01</v>
      </c>
      <c r="L5109" s="185" t="s">
        <v>64</v>
      </c>
      <c r="M5109" s="179" t="s">
        <v>1308</v>
      </c>
      <c r="N5109" s="191" t="s">
        <v>1309</v>
      </c>
      <c r="O5109" s="190" t="s">
        <v>1309</v>
      </c>
      <c r="P5109" s="180" t="s">
        <v>1330</v>
      </c>
      <c r="Q5109" s="180" t="s">
        <v>1325</v>
      </c>
      <c r="R5109" s="186">
        <v>0</v>
      </c>
      <c r="S5109" s="186">
        <v>0</v>
      </c>
      <c r="T5109" s="188">
        <v>2</v>
      </c>
    </row>
    <row r="5110" spans="1:20" s="178" customFormat="1" ht="12.75" customHeight="1" x14ac:dyDescent="0.2">
      <c r="A5110" s="182">
        <v>51</v>
      </c>
      <c r="B5110" s="184" t="s">
        <v>68</v>
      </c>
      <c r="C5110" s="181">
        <v>1</v>
      </c>
      <c r="D5110" s="183">
        <v>44470</v>
      </c>
      <c r="E5110" s="182">
        <v>10</v>
      </c>
      <c r="F5110" s="182" t="s">
        <v>52</v>
      </c>
      <c r="G5110" s="182">
        <v>2021</v>
      </c>
      <c r="H5110" s="186">
        <v>1</v>
      </c>
      <c r="I5110" s="181">
        <v>301</v>
      </c>
      <c r="J5110" s="189" t="s">
        <v>1328</v>
      </c>
      <c r="K5110" s="187">
        <v>162.94999999999999</v>
      </c>
      <c r="L5110" s="185" t="s">
        <v>64</v>
      </c>
      <c r="M5110" s="179" t="s">
        <v>1308</v>
      </c>
      <c r="N5110" s="191" t="s">
        <v>1309</v>
      </c>
      <c r="O5110" s="190" t="s">
        <v>1309</v>
      </c>
      <c r="P5110" s="180" t="s">
        <v>1330</v>
      </c>
      <c r="Q5110" s="180" t="s">
        <v>1325</v>
      </c>
      <c r="R5110" s="186">
        <v>0</v>
      </c>
      <c r="S5110" s="186">
        <v>0</v>
      </c>
      <c r="T5110" s="188">
        <v>1</v>
      </c>
    </row>
    <row r="5111" spans="1:20" s="178" customFormat="1" ht="12.75" customHeight="1" x14ac:dyDescent="0.2">
      <c r="A5111" s="182" t="s">
        <v>1267</v>
      </c>
      <c r="B5111" s="184" t="s">
        <v>69</v>
      </c>
      <c r="C5111" s="181">
        <v>1</v>
      </c>
      <c r="D5111" s="183">
        <v>44470</v>
      </c>
      <c r="E5111" s="182">
        <v>10</v>
      </c>
      <c r="F5111" s="182" t="s">
        <v>52</v>
      </c>
      <c r="G5111" s="182">
        <v>2021</v>
      </c>
      <c r="H5111" s="186">
        <v>2</v>
      </c>
      <c r="I5111" s="181">
        <v>301</v>
      </c>
      <c r="J5111" s="189" t="s">
        <v>1328</v>
      </c>
      <c r="K5111" s="187">
        <v>147.22999999999999</v>
      </c>
      <c r="L5111" s="185" t="s">
        <v>64</v>
      </c>
      <c r="M5111" s="179" t="s">
        <v>1308</v>
      </c>
      <c r="N5111" s="191" t="s">
        <v>1309</v>
      </c>
      <c r="O5111" s="190" t="s">
        <v>1309</v>
      </c>
      <c r="P5111" s="180" t="s">
        <v>1330</v>
      </c>
      <c r="Q5111" s="180" t="s">
        <v>1325</v>
      </c>
      <c r="R5111" s="186">
        <v>0</v>
      </c>
      <c r="S5111" s="186">
        <v>0</v>
      </c>
      <c r="T5111" s="188">
        <v>2</v>
      </c>
    </row>
    <row r="5112" spans="1:20" s="178" customFormat="1" ht="12.75" customHeight="1" x14ac:dyDescent="0.2">
      <c r="A5112" s="182" t="s">
        <v>1268</v>
      </c>
      <c r="B5112" s="184" t="s">
        <v>70</v>
      </c>
      <c r="C5112" s="181">
        <v>1</v>
      </c>
      <c r="D5112" s="183">
        <v>44470</v>
      </c>
      <c r="E5112" s="182">
        <v>10</v>
      </c>
      <c r="F5112" s="182" t="s">
        <v>52</v>
      </c>
      <c r="G5112" s="182">
        <v>2021</v>
      </c>
      <c r="H5112" s="186">
        <v>4</v>
      </c>
      <c r="I5112" s="181">
        <v>301</v>
      </c>
      <c r="J5112" s="189" t="s">
        <v>1328</v>
      </c>
      <c r="K5112" s="187">
        <v>358.76</v>
      </c>
      <c r="L5112" s="185" t="s">
        <v>64</v>
      </c>
      <c r="M5112" s="179" t="s">
        <v>1308</v>
      </c>
      <c r="N5112" s="191" t="s">
        <v>1309</v>
      </c>
      <c r="O5112" s="190" t="s">
        <v>1309</v>
      </c>
      <c r="P5112" s="180" t="s">
        <v>1330</v>
      </c>
      <c r="Q5112" s="180" t="s">
        <v>1325</v>
      </c>
      <c r="R5112" s="186">
        <v>0</v>
      </c>
      <c r="S5112" s="186">
        <v>0</v>
      </c>
      <c r="T5112" s="188">
        <v>4</v>
      </c>
    </row>
    <row r="5113" spans="1:20" s="178" customFormat="1" ht="12.75" customHeight="1" x14ac:dyDescent="0.2">
      <c r="A5113" s="182" t="s">
        <v>1269</v>
      </c>
      <c r="B5113" s="184" t="s">
        <v>72</v>
      </c>
      <c r="C5113" s="181">
        <v>1</v>
      </c>
      <c r="D5113" s="183">
        <v>44470</v>
      </c>
      <c r="E5113" s="182">
        <v>10</v>
      </c>
      <c r="F5113" s="182" t="s">
        <v>52</v>
      </c>
      <c r="G5113" s="182">
        <v>2021</v>
      </c>
      <c r="H5113" s="186">
        <v>3</v>
      </c>
      <c r="I5113" s="181">
        <v>301</v>
      </c>
      <c r="J5113" s="189" t="s">
        <v>1328</v>
      </c>
      <c r="K5113" s="187">
        <v>230.96</v>
      </c>
      <c r="L5113" s="185" t="s">
        <v>64</v>
      </c>
      <c r="M5113" s="179" t="s">
        <v>1308</v>
      </c>
      <c r="N5113" s="191" t="s">
        <v>1309</v>
      </c>
      <c r="O5113" s="190" t="s">
        <v>1309</v>
      </c>
      <c r="P5113" s="180" t="s">
        <v>1330</v>
      </c>
      <c r="Q5113" s="180" t="s">
        <v>1325</v>
      </c>
      <c r="R5113" s="186">
        <v>0</v>
      </c>
      <c r="S5113" s="186">
        <v>0</v>
      </c>
      <c r="T5113" s="188">
        <v>3</v>
      </c>
    </row>
    <row r="5114" spans="1:20" s="178" customFormat="1" ht="12.75" customHeight="1" x14ac:dyDescent="0.2">
      <c r="A5114" s="182">
        <v>25</v>
      </c>
      <c r="B5114" s="184" t="s">
        <v>73</v>
      </c>
      <c r="C5114" s="181">
        <v>1</v>
      </c>
      <c r="D5114" s="183">
        <v>44470</v>
      </c>
      <c r="E5114" s="182">
        <v>10</v>
      </c>
      <c r="F5114" s="182" t="s">
        <v>52</v>
      </c>
      <c r="G5114" s="182">
        <v>2021</v>
      </c>
      <c r="H5114" s="186">
        <v>1</v>
      </c>
      <c r="I5114" s="181">
        <v>301</v>
      </c>
      <c r="J5114" s="189" t="s">
        <v>1328</v>
      </c>
      <c r="K5114" s="187">
        <v>119.43</v>
      </c>
      <c r="L5114" s="185" t="s">
        <v>64</v>
      </c>
      <c r="M5114" s="179" t="s">
        <v>1308</v>
      </c>
      <c r="N5114" s="191" t="s">
        <v>1309</v>
      </c>
      <c r="O5114" s="190" t="s">
        <v>1309</v>
      </c>
      <c r="P5114" s="180" t="s">
        <v>1330</v>
      </c>
      <c r="Q5114" s="180" t="s">
        <v>1325</v>
      </c>
      <c r="R5114" s="186">
        <v>0</v>
      </c>
      <c r="S5114" s="186">
        <v>0</v>
      </c>
      <c r="T5114" s="188">
        <v>1</v>
      </c>
    </row>
    <row r="5115" spans="1:20" s="178" customFormat="1" ht="12.75" customHeight="1" x14ac:dyDescent="0.2">
      <c r="A5115" s="182" t="s">
        <v>1258</v>
      </c>
      <c r="B5115" s="184" t="s">
        <v>74</v>
      </c>
      <c r="C5115" s="181">
        <v>1</v>
      </c>
      <c r="D5115" s="183">
        <v>44470</v>
      </c>
      <c r="E5115" s="182">
        <v>10</v>
      </c>
      <c r="F5115" s="182" t="s">
        <v>52</v>
      </c>
      <c r="G5115" s="182">
        <v>2021</v>
      </c>
      <c r="H5115" s="186">
        <v>1</v>
      </c>
      <c r="I5115" s="181">
        <v>301</v>
      </c>
      <c r="J5115" s="189" t="s">
        <v>1328</v>
      </c>
      <c r="K5115" s="187">
        <v>106.21</v>
      </c>
      <c r="L5115" s="185" t="s">
        <v>64</v>
      </c>
      <c r="M5115" s="179" t="s">
        <v>1308</v>
      </c>
      <c r="N5115" s="191" t="s">
        <v>1309</v>
      </c>
      <c r="O5115" s="190" t="s">
        <v>1309</v>
      </c>
      <c r="P5115" s="180" t="s">
        <v>1330</v>
      </c>
      <c r="Q5115" s="180" t="s">
        <v>1325</v>
      </c>
      <c r="R5115" s="186">
        <v>0</v>
      </c>
      <c r="S5115" s="186">
        <v>0</v>
      </c>
      <c r="T5115" s="188">
        <v>1</v>
      </c>
    </row>
    <row r="5116" spans="1:20" s="178" customFormat="1" ht="12.75" customHeight="1" x14ac:dyDescent="0.2">
      <c r="A5116" s="182">
        <v>36</v>
      </c>
      <c r="B5116" s="184" t="s">
        <v>75</v>
      </c>
      <c r="C5116" s="181">
        <v>1</v>
      </c>
      <c r="D5116" s="183">
        <v>44470</v>
      </c>
      <c r="E5116" s="182">
        <v>10</v>
      </c>
      <c r="F5116" s="182" t="s">
        <v>52</v>
      </c>
      <c r="G5116" s="182">
        <v>2021</v>
      </c>
      <c r="H5116" s="186">
        <v>3</v>
      </c>
      <c r="I5116" s="181">
        <v>301</v>
      </c>
      <c r="J5116" s="189" t="s">
        <v>1328</v>
      </c>
      <c r="K5116" s="187">
        <v>274.82</v>
      </c>
      <c r="L5116" s="185" t="s">
        <v>64</v>
      </c>
      <c r="M5116" s="179" t="s">
        <v>1308</v>
      </c>
      <c r="N5116" s="191" t="s">
        <v>1309</v>
      </c>
      <c r="O5116" s="190" t="s">
        <v>1309</v>
      </c>
      <c r="P5116" s="180" t="s">
        <v>1330</v>
      </c>
      <c r="Q5116" s="180" t="s">
        <v>1325</v>
      </c>
      <c r="R5116" s="186">
        <v>0</v>
      </c>
      <c r="S5116" s="186">
        <v>0</v>
      </c>
      <c r="T5116" s="188">
        <v>3</v>
      </c>
    </row>
    <row r="5117" spans="1:20" s="178" customFormat="1" ht="12.75" customHeight="1" x14ac:dyDescent="0.2">
      <c r="A5117" s="182">
        <v>70</v>
      </c>
      <c r="B5117" s="184" t="s">
        <v>76</v>
      </c>
      <c r="C5117" s="181">
        <v>1</v>
      </c>
      <c r="D5117" s="183">
        <v>44470</v>
      </c>
      <c r="E5117" s="182">
        <v>10</v>
      </c>
      <c r="F5117" s="182" t="s">
        <v>52</v>
      </c>
      <c r="G5117" s="182">
        <v>2021</v>
      </c>
      <c r="H5117" s="186">
        <v>1</v>
      </c>
      <c r="I5117" s="181">
        <v>301</v>
      </c>
      <c r="J5117" s="189" t="s">
        <v>1328</v>
      </c>
      <c r="K5117" s="187">
        <v>85.45</v>
      </c>
      <c r="L5117" s="185" t="s">
        <v>64</v>
      </c>
      <c r="M5117" s="179" t="s">
        <v>1308</v>
      </c>
      <c r="N5117" s="191" t="s">
        <v>1309</v>
      </c>
      <c r="O5117" s="190" t="s">
        <v>1309</v>
      </c>
      <c r="P5117" s="180" t="s">
        <v>1330</v>
      </c>
      <c r="Q5117" s="180" t="s">
        <v>1325</v>
      </c>
      <c r="R5117" s="186">
        <v>0</v>
      </c>
      <c r="S5117" s="186">
        <v>0</v>
      </c>
      <c r="T5117" s="188">
        <v>1</v>
      </c>
    </row>
    <row r="5118" spans="1:20" s="178" customFormat="1" ht="12.75" customHeight="1" x14ac:dyDescent="0.2">
      <c r="A5118" s="182">
        <v>67</v>
      </c>
      <c r="B5118" s="184" t="s">
        <v>77</v>
      </c>
      <c r="C5118" s="181">
        <v>1</v>
      </c>
      <c r="D5118" s="183">
        <v>44470</v>
      </c>
      <c r="E5118" s="182">
        <v>10</v>
      </c>
      <c r="F5118" s="182" t="s">
        <v>52</v>
      </c>
      <c r="G5118" s="182">
        <v>2021</v>
      </c>
      <c r="H5118" s="186">
        <v>2</v>
      </c>
      <c r="I5118" s="181">
        <v>301</v>
      </c>
      <c r="J5118" s="189" t="s">
        <v>1328</v>
      </c>
      <c r="K5118" s="187">
        <v>155.25</v>
      </c>
      <c r="L5118" s="185" t="s">
        <v>64</v>
      </c>
      <c r="M5118" s="179" t="s">
        <v>1308</v>
      </c>
      <c r="N5118" s="191" t="s">
        <v>1309</v>
      </c>
      <c r="O5118" s="190" t="s">
        <v>1309</v>
      </c>
      <c r="P5118" s="180" t="s">
        <v>1330</v>
      </c>
      <c r="Q5118" s="180" t="s">
        <v>1325</v>
      </c>
      <c r="R5118" s="186">
        <v>0</v>
      </c>
      <c r="S5118" s="186">
        <v>0</v>
      </c>
      <c r="T5118" s="188">
        <v>2</v>
      </c>
    </row>
    <row r="5119" spans="1:20" s="178" customFormat="1" ht="12.75" customHeight="1" x14ac:dyDescent="0.2">
      <c r="A5119" s="182">
        <v>92</v>
      </c>
      <c r="B5119" s="184" t="s">
        <v>78</v>
      </c>
      <c r="C5119" s="181">
        <v>1</v>
      </c>
      <c r="D5119" s="183">
        <v>44470</v>
      </c>
      <c r="E5119" s="182">
        <v>10</v>
      </c>
      <c r="F5119" s="182" t="s">
        <v>52</v>
      </c>
      <c r="G5119" s="182">
        <v>2021</v>
      </c>
      <c r="H5119" s="186">
        <v>2</v>
      </c>
      <c r="I5119" s="181">
        <v>301</v>
      </c>
      <c r="J5119" s="189" t="s">
        <v>1328</v>
      </c>
      <c r="K5119" s="187">
        <v>239.26</v>
      </c>
      <c r="L5119" s="185" t="s">
        <v>64</v>
      </c>
      <c r="M5119" s="179" t="s">
        <v>1308</v>
      </c>
      <c r="N5119" s="191" t="s">
        <v>1309</v>
      </c>
      <c r="O5119" s="190" t="s">
        <v>1309</v>
      </c>
      <c r="P5119" s="180" t="s">
        <v>1330</v>
      </c>
      <c r="Q5119" s="180" t="s">
        <v>1325</v>
      </c>
      <c r="R5119" s="186">
        <v>0</v>
      </c>
      <c r="S5119" s="186">
        <v>0</v>
      </c>
      <c r="T5119" s="188">
        <v>2</v>
      </c>
    </row>
    <row r="5120" spans="1:20" s="178" customFormat="1" ht="12.75" customHeight="1" x14ac:dyDescent="0.2">
      <c r="A5120" s="182">
        <v>58</v>
      </c>
      <c r="B5120" s="184" t="s">
        <v>79</v>
      </c>
      <c r="C5120" s="181">
        <v>1</v>
      </c>
      <c r="D5120" s="183">
        <v>44470</v>
      </c>
      <c r="E5120" s="182">
        <v>10</v>
      </c>
      <c r="F5120" s="182" t="s">
        <v>52</v>
      </c>
      <c r="G5120" s="182">
        <v>2021</v>
      </c>
      <c r="H5120" s="186">
        <v>2</v>
      </c>
      <c r="I5120" s="181">
        <v>301</v>
      </c>
      <c r="J5120" s="189" t="s">
        <v>1328</v>
      </c>
      <c r="K5120" s="187">
        <v>103.78</v>
      </c>
      <c r="L5120" s="185" t="s">
        <v>64</v>
      </c>
      <c r="M5120" s="179" t="s">
        <v>1308</v>
      </c>
      <c r="N5120" s="191" t="s">
        <v>1309</v>
      </c>
      <c r="O5120" s="190" t="s">
        <v>1309</v>
      </c>
      <c r="P5120" s="180" t="s">
        <v>1330</v>
      </c>
      <c r="Q5120" s="180" t="s">
        <v>1325</v>
      </c>
      <c r="R5120" s="186">
        <v>0</v>
      </c>
      <c r="S5120" s="186">
        <v>0</v>
      </c>
      <c r="T5120" s="188">
        <v>2</v>
      </c>
    </row>
    <row r="5121" spans="1:20" s="178" customFormat="1" ht="12.75" customHeight="1" x14ac:dyDescent="0.2">
      <c r="A5121" s="182">
        <v>130</v>
      </c>
      <c r="B5121" s="184" t="s">
        <v>80</v>
      </c>
      <c r="C5121" s="181">
        <v>1</v>
      </c>
      <c r="D5121" s="183">
        <v>44470</v>
      </c>
      <c r="E5121" s="182">
        <v>10</v>
      </c>
      <c r="F5121" s="182" t="s">
        <v>52</v>
      </c>
      <c r="G5121" s="182">
        <v>2021</v>
      </c>
      <c r="H5121" s="186">
        <v>1</v>
      </c>
      <c r="I5121" s="181">
        <v>301</v>
      </c>
      <c r="J5121" s="189" t="s">
        <v>1328</v>
      </c>
      <c r="K5121" s="187">
        <v>62.66</v>
      </c>
      <c r="L5121" s="185" t="s">
        <v>64</v>
      </c>
      <c r="M5121" s="179" t="s">
        <v>1308</v>
      </c>
      <c r="N5121" s="191" t="s">
        <v>1309</v>
      </c>
      <c r="O5121" s="190" t="s">
        <v>1309</v>
      </c>
      <c r="P5121" s="180" t="s">
        <v>1330</v>
      </c>
      <c r="Q5121" s="180" t="s">
        <v>1325</v>
      </c>
      <c r="R5121" s="186">
        <v>0</v>
      </c>
      <c r="S5121" s="186">
        <v>0</v>
      </c>
      <c r="T5121" s="188">
        <v>1</v>
      </c>
    </row>
    <row r="5122" spans="1:20" s="178" customFormat="1" ht="12.75" customHeight="1" x14ac:dyDescent="0.2">
      <c r="A5122" s="182">
        <v>15</v>
      </c>
      <c r="B5122" s="184" t="s">
        <v>81</v>
      </c>
      <c r="C5122" s="181">
        <v>1</v>
      </c>
      <c r="D5122" s="183">
        <v>44470</v>
      </c>
      <c r="E5122" s="182">
        <v>10</v>
      </c>
      <c r="F5122" s="182" t="s">
        <v>52</v>
      </c>
      <c r="G5122" s="182">
        <v>2021</v>
      </c>
      <c r="H5122" s="186">
        <v>3</v>
      </c>
      <c r="I5122" s="181">
        <v>301</v>
      </c>
      <c r="J5122" s="189" t="s">
        <v>1328</v>
      </c>
      <c r="K5122" s="187">
        <v>283.91000000000003</v>
      </c>
      <c r="L5122" s="185" t="s">
        <v>64</v>
      </c>
      <c r="M5122" s="179" t="s">
        <v>1308</v>
      </c>
      <c r="N5122" s="191" t="s">
        <v>1309</v>
      </c>
      <c r="O5122" s="190" t="s">
        <v>1309</v>
      </c>
      <c r="P5122" s="180" t="s">
        <v>1330</v>
      </c>
      <c r="Q5122" s="180" t="s">
        <v>1325</v>
      </c>
      <c r="R5122" s="186">
        <v>0</v>
      </c>
      <c r="S5122" s="186">
        <v>0</v>
      </c>
      <c r="T5122" s="188">
        <v>3</v>
      </c>
    </row>
    <row r="5123" spans="1:20" s="178" customFormat="1" ht="12.75" customHeight="1" x14ac:dyDescent="0.2">
      <c r="A5123" s="182">
        <v>68</v>
      </c>
      <c r="B5123" s="184" t="s">
        <v>82</v>
      </c>
      <c r="C5123" s="181">
        <v>1</v>
      </c>
      <c r="D5123" s="183">
        <v>44470</v>
      </c>
      <c r="E5123" s="182">
        <v>10</v>
      </c>
      <c r="F5123" s="182" t="s">
        <v>52</v>
      </c>
      <c r="G5123" s="182">
        <v>2021</v>
      </c>
      <c r="H5123" s="186">
        <v>2</v>
      </c>
      <c r="I5123" s="181">
        <v>301</v>
      </c>
      <c r="J5123" s="189" t="s">
        <v>1328</v>
      </c>
      <c r="K5123" s="187">
        <v>189.06</v>
      </c>
      <c r="L5123" s="185" t="s">
        <v>64</v>
      </c>
      <c r="M5123" s="179" t="s">
        <v>1308</v>
      </c>
      <c r="N5123" s="191" t="s">
        <v>1309</v>
      </c>
      <c r="O5123" s="190" t="s">
        <v>1309</v>
      </c>
      <c r="P5123" s="180" t="s">
        <v>1330</v>
      </c>
      <c r="Q5123" s="180" t="s">
        <v>1325</v>
      </c>
      <c r="R5123" s="186">
        <v>0</v>
      </c>
      <c r="S5123" s="186">
        <v>0</v>
      </c>
      <c r="T5123" s="188">
        <v>2</v>
      </c>
    </row>
    <row r="5124" spans="1:20" s="178" customFormat="1" ht="12.75" customHeight="1" x14ac:dyDescent="0.2">
      <c r="A5124" s="182" t="s">
        <v>1275</v>
      </c>
      <c r="B5124" s="184" t="s">
        <v>83</v>
      </c>
      <c r="C5124" s="181">
        <v>1</v>
      </c>
      <c r="D5124" s="183">
        <v>44470</v>
      </c>
      <c r="E5124" s="182">
        <v>10</v>
      </c>
      <c r="F5124" s="182" t="s">
        <v>52</v>
      </c>
      <c r="G5124" s="182">
        <v>2021</v>
      </c>
      <c r="H5124" s="186">
        <v>2</v>
      </c>
      <c r="I5124" s="181">
        <v>301</v>
      </c>
      <c r="J5124" s="189" t="s">
        <v>1328</v>
      </c>
      <c r="K5124" s="187">
        <v>170.03</v>
      </c>
      <c r="L5124" s="185" t="s">
        <v>64</v>
      </c>
      <c r="M5124" s="179" t="s">
        <v>1308</v>
      </c>
      <c r="N5124" s="191" t="s">
        <v>1309</v>
      </c>
      <c r="O5124" s="190" t="s">
        <v>1309</v>
      </c>
      <c r="P5124" s="180" t="s">
        <v>1330</v>
      </c>
      <c r="Q5124" s="180" t="s">
        <v>1325</v>
      </c>
      <c r="R5124" s="186">
        <v>0</v>
      </c>
      <c r="S5124" s="186">
        <v>0</v>
      </c>
      <c r="T5124" s="188">
        <v>2</v>
      </c>
    </row>
    <row r="5125" spans="1:20" s="178" customFormat="1" ht="12.75" customHeight="1" x14ac:dyDescent="0.2">
      <c r="A5125" s="182" t="s">
        <v>1262</v>
      </c>
      <c r="B5125" s="184" t="s">
        <v>84</v>
      </c>
      <c r="C5125" s="181">
        <v>1</v>
      </c>
      <c r="D5125" s="183">
        <v>44470</v>
      </c>
      <c r="E5125" s="182">
        <v>10</v>
      </c>
      <c r="F5125" s="182" t="s">
        <v>52</v>
      </c>
      <c r="G5125" s="182">
        <v>2021</v>
      </c>
      <c r="H5125" s="186">
        <v>2</v>
      </c>
      <c r="I5125" s="181">
        <v>301</v>
      </c>
      <c r="J5125" s="189" t="s">
        <v>1328</v>
      </c>
      <c r="K5125" s="187">
        <v>100.56</v>
      </c>
      <c r="L5125" s="185" t="s">
        <v>64</v>
      </c>
      <c r="M5125" s="179" t="s">
        <v>1308</v>
      </c>
      <c r="N5125" s="191" t="s">
        <v>1309</v>
      </c>
      <c r="O5125" s="190" t="s">
        <v>1309</v>
      </c>
      <c r="P5125" s="180" t="s">
        <v>1330</v>
      </c>
      <c r="Q5125" s="180" t="s">
        <v>1325</v>
      </c>
      <c r="R5125" s="186">
        <v>0</v>
      </c>
      <c r="S5125" s="186">
        <v>0</v>
      </c>
      <c r="T5125" s="188">
        <v>2</v>
      </c>
    </row>
    <row r="5126" spans="1:20" s="178" customFormat="1" ht="12.75" customHeight="1" x14ac:dyDescent="0.2">
      <c r="A5126" s="182">
        <v>62</v>
      </c>
      <c r="B5126" s="184" t="s">
        <v>85</v>
      </c>
      <c r="C5126" s="181">
        <v>1</v>
      </c>
      <c r="D5126" s="183">
        <v>44470</v>
      </c>
      <c r="E5126" s="182">
        <v>10</v>
      </c>
      <c r="F5126" s="182" t="s">
        <v>52</v>
      </c>
      <c r="G5126" s="182">
        <v>2021</v>
      </c>
      <c r="H5126" s="186">
        <v>1</v>
      </c>
      <c r="I5126" s="181">
        <v>301</v>
      </c>
      <c r="J5126" s="189" t="s">
        <v>1328</v>
      </c>
      <c r="K5126" s="187">
        <v>136.93</v>
      </c>
      <c r="L5126" s="185" t="s">
        <v>64</v>
      </c>
      <c r="M5126" s="179" t="s">
        <v>1308</v>
      </c>
      <c r="N5126" s="191" t="s">
        <v>1309</v>
      </c>
      <c r="O5126" s="190" t="s">
        <v>1309</v>
      </c>
      <c r="P5126" s="180" t="s">
        <v>1330</v>
      </c>
      <c r="Q5126" s="180" t="s">
        <v>1325</v>
      </c>
      <c r="R5126" s="186">
        <v>0</v>
      </c>
      <c r="S5126" s="186">
        <v>0</v>
      </c>
      <c r="T5126" s="188">
        <v>1</v>
      </c>
    </row>
    <row r="5127" spans="1:20" s="178" customFormat="1" ht="12.75" customHeight="1" x14ac:dyDescent="0.2">
      <c r="A5127" s="182" t="s">
        <v>1270</v>
      </c>
      <c r="B5127" s="184" t="s">
        <v>86</v>
      </c>
      <c r="C5127" s="181">
        <v>1</v>
      </c>
      <c r="D5127" s="183">
        <v>44470</v>
      </c>
      <c r="E5127" s="182">
        <v>10</v>
      </c>
      <c r="F5127" s="182" t="s">
        <v>52</v>
      </c>
      <c r="G5127" s="182">
        <v>2021</v>
      </c>
      <c r="H5127" s="186">
        <v>3</v>
      </c>
      <c r="I5127" s="181">
        <v>301</v>
      </c>
      <c r="J5127" s="189" t="s">
        <v>1328</v>
      </c>
      <c r="K5127" s="187">
        <v>203.39</v>
      </c>
      <c r="L5127" s="185" t="s">
        <v>64</v>
      </c>
      <c r="M5127" s="179" t="s">
        <v>1308</v>
      </c>
      <c r="N5127" s="191" t="s">
        <v>1309</v>
      </c>
      <c r="O5127" s="190" t="s">
        <v>1309</v>
      </c>
      <c r="P5127" s="180" t="s">
        <v>1330</v>
      </c>
      <c r="Q5127" s="180" t="s">
        <v>1325</v>
      </c>
      <c r="R5127" s="186">
        <v>0</v>
      </c>
      <c r="S5127" s="186">
        <v>0</v>
      </c>
      <c r="T5127" s="188">
        <v>3</v>
      </c>
    </row>
    <row r="5128" spans="1:20" s="178" customFormat="1" ht="12.75" customHeight="1" x14ac:dyDescent="0.2">
      <c r="A5128" s="182" t="s">
        <v>1278</v>
      </c>
      <c r="B5128" s="184" t="s">
        <v>87</v>
      </c>
      <c r="C5128" s="181">
        <v>1</v>
      </c>
      <c r="D5128" s="183">
        <v>44470</v>
      </c>
      <c r="E5128" s="182">
        <v>10</v>
      </c>
      <c r="F5128" s="182" t="s">
        <v>52</v>
      </c>
      <c r="G5128" s="182">
        <v>2021</v>
      </c>
      <c r="H5128" s="186">
        <v>4</v>
      </c>
      <c r="I5128" s="181">
        <v>301</v>
      </c>
      <c r="J5128" s="189" t="s">
        <v>1328</v>
      </c>
      <c r="K5128" s="187">
        <v>326.36</v>
      </c>
      <c r="L5128" s="185" t="s">
        <v>64</v>
      </c>
      <c r="M5128" s="179" t="s">
        <v>1308</v>
      </c>
      <c r="N5128" s="191" t="s">
        <v>1309</v>
      </c>
      <c r="O5128" s="190" t="s">
        <v>1309</v>
      </c>
      <c r="P5128" s="180" t="s">
        <v>1330</v>
      </c>
      <c r="Q5128" s="180" t="s">
        <v>1325</v>
      </c>
      <c r="R5128" s="186">
        <v>0</v>
      </c>
      <c r="S5128" s="186">
        <v>0</v>
      </c>
      <c r="T5128" s="188">
        <v>4</v>
      </c>
    </row>
    <row r="5129" spans="1:20" s="178" customFormat="1" ht="12.75" customHeight="1" x14ac:dyDescent="0.2">
      <c r="A5129" s="182">
        <v>310</v>
      </c>
      <c r="B5129" s="184" t="s">
        <v>1349</v>
      </c>
      <c r="C5129" s="181">
        <v>1</v>
      </c>
      <c r="D5129" s="183">
        <v>44470</v>
      </c>
      <c r="E5129" s="182">
        <v>10</v>
      </c>
      <c r="F5129" s="182" t="s">
        <v>52</v>
      </c>
      <c r="G5129" s="182">
        <v>2021</v>
      </c>
      <c r="H5129" s="186">
        <v>1</v>
      </c>
      <c r="I5129" s="181">
        <v>301</v>
      </c>
      <c r="J5129" s="189" t="s">
        <v>1328</v>
      </c>
      <c r="K5129" s="187">
        <v>115.65</v>
      </c>
      <c r="L5129" s="185" t="s">
        <v>64</v>
      </c>
      <c r="M5129" s="179" t="s">
        <v>1308</v>
      </c>
      <c r="N5129" s="191" t="s">
        <v>1309</v>
      </c>
      <c r="O5129" s="190" t="s">
        <v>1309</v>
      </c>
      <c r="P5129" s="180" t="s">
        <v>1330</v>
      </c>
      <c r="Q5129" s="180" t="s">
        <v>1325</v>
      </c>
      <c r="R5129" s="186">
        <v>0</v>
      </c>
      <c r="S5129" s="186">
        <v>0</v>
      </c>
      <c r="T5129" s="188">
        <v>1</v>
      </c>
    </row>
    <row r="5130" spans="1:20" s="178" customFormat="1" ht="12.75" customHeight="1" x14ac:dyDescent="0.2">
      <c r="A5130" s="182">
        <v>225</v>
      </c>
      <c r="B5130" s="184" t="s">
        <v>1347</v>
      </c>
      <c r="C5130" s="181">
        <v>1</v>
      </c>
      <c r="D5130" s="183">
        <v>44470</v>
      </c>
      <c r="E5130" s="182">
        <v>10</v>
      </c>
      <c r="F5130" s="182" t="s">
        <v>52</v>
      </c>
      <c r="G5130" s="182">
        <v>2021</v>
      </c>
      <c r="H5130" s="186">
        <v>1</v>
      </c>
      <c r="I5130" s="181">
        <v>301</v>
      </c>
      <c r="J5130" s="189" t="s">
        <v>1328</v>
      </c>
      <c r="K5130" s="187">
        <v>75.040000000000006</v>
      </c>
      <c r="L5130" s="185" t="s">
        <v>64</v>
      </c>
      <c r="M5130" s="179" t="s">
        <v>1308</v>
      </c>
      <c r="N5130" s="191" t="s">
        <v>1309</v>
      </c>
      <c r="O5130" s="190" t="s">
        <v>1309</v>
      </c>
      <c r="P5130" s="180" t="s">
        <v>1330</v>
      </c>
      <c r="Q5130" s="180" t="s">
        <v>1325</v>
      </c>
      <c r="R5130" s="186">
        <v>0</v>
      </c>
      <c r="S5130" s="186">
        <v>0</v>
      </c>
      <c r="T5130" s="188">
        <v>1</v>
      </c>
    </row>
    <row r="5131" spans="1:20" s="178" customFormat="1" ht="12.75" customHeight="1" x14ac:dyDescent="0.2">
      <c r="A5131" s="182">
        <v>255</v>
      </c>
      <c r="B5131" s="184" t="s">
        <v>1348</v>
      </c>
      <c r="C5131" s="181">
        <v>1</v>
      </c>
      <c r="D5131" s="183">
        <v>44470</v>
      </c>
      <c r="E5131" s="182">
        <v>10</v>
      </c>
      <c r="F5131" s="182" t="s">
        <v>52</v>
      </c>
      <c r="G5131" s="182">
        <v>2021</v>
      </c>
      <c r="H5131" s="186">
        <v>1</v>
      </c>
      <c r="I5131" s="181">
        <v>301</v>
      </c>
      <c r="J5131" s="189" t="s">
        <v>1328</v>
      </c>
      <c r="K5131" s="187">
        <v>77.790000000000006</v>
      </c>
      <c r="L5131" s="185" t="s">
        <v>64</v>
      </c>
      <c r="M5131" s="179" t="s">
        <v>1308</v>
      </c>
      <c r="N5131" s="191" t="s">
        <v>1309</v>
      </c>
      <c r="O5131" s="190" t="s">
        <v>1309</v>
      </c>
      <c r="P5131" s="180" t="s">
        <v>1330</v>
      </c>
      <c r="Q5131" s="180" t="s">
        <v>1325</v>
      </c>
      <c r="R5131" s="186">
        <v>0</v>
      </c>
      <c r="S5131" s="186">
        <v>0</v>
      </c>
      <c r="T5131" s="188">
        <v>1</v>
      </c>
    </row>
    <row r="5132" spans="1:20" s="178" customFormat="1" ht="12.75" customHeight="1" x14ac:dyDescent="0.2">
      <c r="A5132" s="182">
        <v>18</v>
      </c>
      <c r="B5132" s="184" t="s">
        <v>63</v>
      </c>
      <c r="C5132" s="181">
        <v>1</v>
      </c>
      <c r="D5132" s="183">
        <v>44501</v>
      </c>
      <c r="E5132" s="182">
        <v>11</v>
      </c>
      <c r="F5132" s="182" t="s">
        <v>53</v>
      </c>
      <c r="G5132" s="182">
        <v>2021</v>
      </c>
      <c r="H5132" s="186">
        <v>491</v>
      </c>
      <c r="I5132" s="181">
        <v>201</v>
      </c>
      <c r="J5132" s="189" t="s">
        <v>47</v>
      </c>
      <c r="K5132" s="187">
        <v>48108.09</v>
      </c>
      <c r="L5132" s="185" t="s">
        <v>64</v>
      </c>
      <c r="M5132" s="179" t="s">
        <v>1308</v>
      </c>
      <c r="N5132" s="191" t="s">
        <v>1309</v>
      </c>
      <c r="O5132" s="190" t="s">
        <v>1309</v>
      </c>
      <c r="P5132" s="180" t="s">
        <v>1310</v>
      </c>
      <c r="Q5132" s="180" t="s">
        <v>1313</v>
      </c>
      <c r="R5132" s="186">
        <v>0</v>
      </c>
      <c r="S5132" s="186">
        <v>11</v>
      </c>
      <c r="T5132" s="188">
        <v>575</v>
      </c>
    </row>
    <row r="5133" spans="1:20" s="178" customFormat="1" ht="12.75" customHeight="1" x14ac:dyDescent="0.2">
      <c r="A5133" s="182">
        <v>97</v>
      </c>
      <c r="B5133" s="184" t="s">
        <v>66</v>
      </c>
      <c r="C5133" s="181">
        <v>1</v>
      </c>
      <c r="D5133" s="183">
        <v>44501</v>
      </c>
      <c r="E5133" s="182">
        <v>11</v>
      </c>
      <c r="F5133" s="182" t="s">
        <v>53</v>
      </c>
      <c r="G5133" s="182">
        <v>2021</v>
      </c>
      <c r="H5133" s="186">
        <v>40</v>
      </c>
      <c r="I5133" s="181">
        <v>201</v>
      </c>
      <c r="J5133" s="189" t="s">
        <v>47</v>
      </c>
      <c r="K5133" s="187">
        <v>3354.87</v>
      </c>
      <c r="L5133" s="185" t="s">
        <v>64</v>
      </c>
      <c r="M5133" s="179" t="s">
        <v>1308</v>
      </c>
      <c r="N5133" s="191" t="s">
        <v>1309</v>
      </c>
      <c r="O5133" s="190" t="s">
        <v>1309</v>
      </c>
      <c r="P5133" s="180" t="s">
        <v>1310</v>
      </c>
      <c r="Q5133" s="180" t="s">
        <v>1313</v>
      </c>
      <c r="R5133" s="186">
        <v>0</v>
      </c>
      <c r="S5133" s="186">
        <v>1</v>
      </c>
      <c r="T5133" s="188">
        <v>31</v>
      </c>
    </row>
    <row r="5134" spans="1:20" s="178" customFormat="1" ht="12.75" customHeight="1" x14ac:dyDescent="0.2">
      <c r="A5134" s="182">
        <v>85</v>
      </c>
      <c r="B5134" s="184" t="s">
        <v>67</v>
      </c>
      <c r="C5134" s="181">
        <v>1</v>
      </c>
      <c r="D5134" s="183">
        <v>44501</v>
      </c>
      <c r="E5134" s="182">
        <v>11</v>
      </c>
      <c r="F5134" s="182" t="s">
        <v>53</v>
      </c>
      <c r="G5134" s="182">
        <v>2021</v>
      </c>
      <c r="H5134" s="186">
        <v>48</v>
      </c>
      <c r="I5134" s="181">
        <v>201</v>
      </c>
      <c r="J5134" s="189" t="s">
        <v>47</v>
      </c>
      <c r="K5134" s="187">
        <v>4377.7299999999996</v>
      </c>
      <c r="L5134" s="185" t="s">
        <v>64</v>
      </c>
      <c r="M5134" s="179" t="s">
        <v>1308</v>
      </c>
      <c r="N5134" s="191" t="s">
        <v>1309</v>
      </c>
      <c r="O5134" s="190" t="s">
        <v>1309</v>
      </c>
      <c r="P5134" s="180" t="s">
        <v>1310</v>
      </c>
      <c r="Q5134" s="180" t="s">
        <v>1313</v>
      </c>
      <c r="R5134" s="186">
        <v>0</v>
      </c>
      <c r="S5134" s="186">
        <v>1</v>
      </c>
      <c r="T5134" s="188">
        <v>44</v>
      </c>
    </row>
    <row r="5135" spans="1:20" s="178" customFormat="1" ht="12.75" customHeight="1" x14ac:dyDescent="0.2">
      <c r="A5135" s="182">
        <v>51</v>
      </c>
      <c r="B5135" s="184" t="s">
        <v>68</v>
      </c>
      <c r="C5135" s="181">
        <v>1</v>
      </c>
      <c r="D5135" s="183">
        <v>44501</v>
      </c>
      <c r="E5135" s="182">
        <v>11</v>
      </c>
      <c r="F5135" s="182" t="s">
        <v>53</v>
      </c>
      <c r="G5135" s="182">
        <v>2021</v>
      </c>
      <c r="H5135" s="186">
        <v>64</v>
      </c>
      <c r="I5135" s="181">
        <v>201</v>
      </c>
      <c r="J5135" s="189" t="s">
        <v>47</v>
      </c>
      <c r="K5135" s="187">
        <v>5956.35</v>
      </c>
      <c r="L5135" s="185" t="s">
        <v>64</v>
      </c>
      <c r="M5135" s="179" t="s">
        <v>1308</v>
      </c>
      <c r="N5135" s="191" t="s">
        <v>1309</v>
      </c>
      <c r="O5135" s="190" t="s">
        <v>1309</v>
      </c>
      <c r="P5135" s="180" t="s">
        <v>1310</v>
      </c>
      <c r="Q5135" s="180" t="s">
        <v>1313</v>
      </c>
      <c r="R5135" s="186">
        <v>0</v>
      </c>
      <c r="S5135" s="186">
        <v>1</v>
      </c>
      <c r="T5135" s="188">
        <v>62</v>
      </c>
    </row>
    <row r="5136" spans="1:20" s="178" customFormat="1" ht="12.75" customHeight="1" x14ac:dyDescent="0.2">
      <c r="A5136" s="182">
        <v>83</v>
      </c>
      <c r="B5136" s="184" t="s">
        <v>69</v>
      </c>
      <c r="C5136" s="181">
        <v>1</v>
      </c>
      <c r="D5136" s="183">
        <v>44501</v>
      </c>
      <c r="E5136" s="182">
        <v>11</v>
      </c>
      <c r="F5136" s="182" t="s">
        <v>53</v>
      </c>
      <c r="G5136" s="182">
        <v>2021</v>
      </c>
      <c r="H5136" s="186">
        <v>84</v>
      </c>
      <c r="I5136" s="181">
        <v>201</v>
      </c>
      <c r="J5136" s="189" t="s">
        <v>47</v>
      </c>
      <c r="K5136" s="187">
        <v>7638.41</v>
      </c>
      <c r="L5136" s="185" t="s">
        <v>64</v>
      </c>
      <c r="M5136" s="179" t="s">
        <v>1308</v>
      </c>
      <c r="N5136" s="191" t="s">
        <v>1309</v>
      </c>
      <c r="O5136" s="190" t="s">
        <v>1309</v>
      </c>
      <c r="P5136" s="180" t="s">
        <v>1310</v>
      </c>
      <c r="Q5136" s="180" t="s">
        <v>1313</v>
      </c>
      <c r="R5136" s="186">
        <v>0</v>
      </c>
      <c r="S5136" s="186">
        <v>2</v>
      </c>
      <c r="T5136" s="188">
        <v>88</v>
      </c>
    </row>
    <row r="5137" spans="1:20" s="178" customFormat="1" ht="12.75" customHeight="1" x14ac:dyDescent="0.2">
      <c r="A5137" s="182">
        <v>52</v>
      </c>
      <c r="B5137" s="184" t="s">
        <v>70</v>
      </c>
      <c r="C5137" s="181">
        <v>1</v>
      </c>
      <c r="D5137" s="183">
        <v>44501</v>
      </c>
      <c r="E5137" s="182">
        <v>11</v>
      </c>
      <c r="F5137" s="182" t="s">
        <v>53</v>
      </c>
      <c r="G5137" s="182">
        <v>2021</v>
      </c>
      <c r="H5137" s="186">
        <v>78</v>
      </c>
      <c r="I5137" s="181">
        <v>201</v>
      </c>
      <c r="J5137" s="189" t="s">
        <v>47</v>
      </c>
      <c r="K5137" s="187">
        <v>7130.12</v>
      </c>
      <c r="L5137" s="185" t="s">
        <v>64</v>
      </c>
      <c r="M5137" s="179" t="s">
        <v>1308</v>
      </c>
      <c r="N5137" s="191" t="s">
        <v>1309</v>
      </c>
      <c r="O5137" s="190" t="s">
        <v>1309</v>
      </c>
      <c r="P5137" s="180" t="s">
        <v>1310</v>
      </c>
      <c r="Q5137" s="180" t="s">
        <v>1313</v>
      </c>
      <c r="R5137" s="186">
        <v>0</v>
      </c>
      <c r="S5137" s="186">
        <v>2</v>
      </c>
      <c r="T5137" s="188">
        <v>67</v>
      </c>
    </row>
    <row r="5138" spans="1:20" s="178" customFormat="1" ht="12.75" customHeight="1" x14ac:dyDescent="0.2">
      <c r="A5138" s="182">
        <v>90</v>
      </c>
      <c r="B5138" s="184" t="s">
        <v>72</v>
      </c>
      <c r="C5138" s="181">
        <v>1</v>
      </c>
      <c r="D5138" s="183">
        <v>44501</v>
      </c>
      <c r="E5138" s="182">
        <v>11</v>
      </c>
      <c r="F5138" s="182" t="s">
        <v>53</v>
      </c>
      <c r="G5138" s="182">
        <v>2021</v>
      </c>
      <c r="H5138" s="186">
        <v>95</v>
      </c>
      <c r="I5138" s="181">
        <v>201</v>
      </c>
      <c r="J5138" s="189" t="s">
        <v>47</v>
      </c>
      <c r="K5138" s="187">
        <v>8247.92</v>
      </c>
      <c r="L5138" s="185" t="s">
        <v>64</v>
      </c>
      <c r="M5138" s="179" t="s">
        <v>1308</v>
      </c>
      <c r="N5138" s="191" t="s">
        <v>1309</v>
      </c>
      <c r="O5138" s="190" t="s">
        <v>1309</v>
      </c>
      <c r="P5138" s="180" t="s">
        <v>1310</v>
      </c>
      <c r="Q5138" s="180" t="s">
        <v>1313</v>
      </c>
      <c r="R5138" s="186">
        <v>0</v>
      </c>
      <c r="S5138" s="186">
        <v>2</v>
      </c>
      <c r="T5138" s="188">
        <v>80</v>
      </c>
    </row>
    <row r="5139" spans="1:20" s="178" customFormat="1" ht="12.75" customHeight="1" x14ac:dyDescent="0.2">
      <c r="A5139" s="182">
        <v>25</v>
      </c>
      <c r="B5139" s="184" t="s">
        <v>73</v>
      </c>
      <c r="C5139" s="181">
        <v>1</v>
      </c>
      <c r="D5139" s="183">
        <v>44501</v>
      </c>
      <c r="E5139" s="182">
        <v>11</v>
      </c>
      <c r="F5139" s="182" t="s">
        <v>53</v>
      </c>
      <c r="G5139" s="182">
        <v>2021</v>
      </c>
      <c r="H5139" s="186">
        <v>37</v>
      </c>
      <c r="I5139" s="181">
        <v>201</v>
      </c>
      <c r="J5139" s="189" t="s">
        <v>47</v>
      </c>
      <c r="K5139" s="187">
        <v>3310.69</v>
      </c>
      <c r="L5139" s="185" t="s">
        <v>64</v>
      </c>
      <c r="M5139" s="179" t="s">
        <v>1308</v>
      </c>
      <c r="N5139" s="191" t="s">
        <v>1309</v>
      </c>
      <c r="O5139" s="190" t="s">
        <v>1309</v>
      </c>
      <c r="P5139" s="180" t="s">
        <v>1310</v>
      </c>
      <c r="Q5139" s="180" t="s">
        <v>1313</v>
      </c>
      <c r="R5139" s="186">
        <v>0</v>
      </c>
      <c r="S5139" s="186">
        <v>1</v>
      </c>
      <c r="T5139" s="188">
        <v>39</v>
      </c>
    </row>
    <row r="5140" spans="1:20" s="178" customFormat="1" ht="12.75" customHeight="1" x14ac:dyDescent="0.2">
      <c r="A5140" s="182">
        <v>102</v>
      </c>
      <c r="B5140" s="184" t="s">
        <v>74</v>
      </c>
      <c r="C5140" s="181">
        <v>1</v>
      </c>
      <c r="D5140" s="183">
        <v>44501</v>
      </c>
      <c r="E5140" s="182">
        <v>11</v>
      </c>
      <c r="F5140" s="182" t="s">
        <v>53</v>
      </c>
      <c r="G5140" s="182">
        <v>2021</v>
      </c>
      <c r="H5140" s="186">
        <v>39</v>
      </c>
      <c r="I5140" s="181">
        <v>201</v>
      </c>
      <c r="J5140" s="189" t="s">
        <v>47</v>
      </c>
      <c r="K5140" s="187">
        <v>3418.44</v>
      </c>
      <c r="L5140" s="185" t="s">
        <v>64</v>
      </c>
      <c r="M5140" s="179" t="s">
        <v>1308</v>
      </c>
      <c r="N5140" s="191" t="s">
        <v>1309</v>
      </c>
      <c r="O5140" s="190" t="s">
        <v>1309</v>
      </c>
      <c r="P5140" s="180" t="s">
        <v>1310</v>
      </c>
      <c r="Q5140" s="180" t="s">
        <v>1313</v>
      </c>
      <c r="R5140" s="186">
        <v>0</v>
      </c>
      <c r="S5140" s="186">
        <v>1</v>
      </c>
      <c r="T5140" s="188">
        <v>35</v>
      </c>
    </row>
    <row r="5141" spans="1:20" s="178" customFormat="1" ht="12.75" customHeight="1" x14ac:dyDescent="0.2">
      <c r="A5141" s="182">
        <v>36</v>
      </c>
      <c r="B5141" s="184" t="s">
        <v>75</v>
      </c>
      <c r="C5141" s="181">
        <v>1</v>
      </c>
      <c r="D5141" s="183">
        <v>44501</v>
      </c>
      <c r="E5141" s="182">
        <v>11</v>
      </c>
      <c r="F5141" s="182" t="s">
        <v>53</v>
      </c>
      <c r="G5141" s="182">
        <v>2021</v>
      </c>
      <c r="H5141" s="186">
        <v>88</v>
      </c>
      <c r="I5141" s="181">
        <v>201</v>
      </c>
      <c r="J5141" s="189" t="s">
        <v>47</v>
      </c>
      <c r="K5141" s="187">
        <v>8271.9699999999993</v>
      </c>
      <c r="L5141" s="185" t="s">
        <v>64</v>
      </c>
      <c r="M5141" s="179" t="s">
        <v>1308</v>
      </c>
      <c r="N5141" s="191" t="s">
        <v>1309</v>
      </c>
      <c r="O5141" s="190" t="s">
        <v>1309</v>
      </c>
      <c r="P5141" s="180" t="s">
        <v>1310</v>
      </c>
      <c r="Q5141" s="180" t="s">
        <v>1313</v>
      </c>
      <c r="R5141" s="186">
        <v>0</v>
      </c>
      <c r="S5141" s="186">
        <v>2</v>
      </c>
      <c r="T5141" s="188">
        <v>92</v>
      </c>
    </row>
    <row r="5142" spans="1:20" s="178" customFormat="1" ht="12.75" customHeight="1" x14ac:dyDescent="0.2">
      <c r="A5142" s="182">
        <v>70</v>
      </c>
      <c r="B5142" s="184" t="s">
        <v>76</v>
      </c>
      <c r="C5142" s="181">
        <v>1</v>
      </c>
      <c r="D5142" s="183">
        <v>44501</v>
      </c>
      <c r="E5142" s="182">
        <v>11</v>
      </c>
      <c r="F5142" s="182" t="s">
        <v>53</v>
      </c>
      <c r="G5142" s="182">
        <v>2021</v>
      </c>
      <c r="H5142" s="186">
        <v>39</v>
      </c>
      <c r="I5142" s="181">
        <v>201</v>
      </c>
      <c r="J5142" s="189" t="s">
        <v>47</v>
      </c>
      <c r="K5142" s="187">
        <v>4051.79</v>
      </c>
      <c r="L5142" s="185" t="s">
        <v>64</v>
      </c>
      <c r="M5142" s="179" t="s">
        <v>1308</v>
      </c>
      <c r="N5142" s="191" t="s">
        <v>1309</v>
      </c>
      <c r="O5142" s="190" t="s">
        <v>1309</v>
      </c>
      <c r="P5142" s="180" t="s">
        <v>1310</v>
      </c>
      <c r="Q5142" s="180" t="s">
        <v>1313</v>
      </c>
      <c r="R5142" s="186">
        <v>0</v>
      </c>
      <c r="S5142" s="186">
        <v>1</v>
      </c>
      <c r="T5142" s="188">
        <v>38</v>
      </c>
    </row>
    <row r="5143" spans="1:20" s="178" customFormat="1" ht="12.75" customHeight="1" x14ac:dyDescent="0.2">
      <c r="A5143" s="182">
        <v>67</v>
      </c>
      <c r="B5143" s="184" t="s">
        <v>77</v>
      </c>
      <c r="C5143" s="181">
        <v>1</v>
      </c>
      <c r="D5143" s="183">
        <v>44501</v>
      </c>
      <c r="E5143" s="182">
        <v>11</v>
      </c>
      <c r="F5143" s="182" t="s">
        <v>53</v>
      </c>
      <c r="G5143" s="182">
        <v>2021</v>
      </c>
      <c r="H5143" s="186">
        <v>95</v>
      </c>
      <c r="I5143" s="181">
        <v>201</v>
      </c>
      <c r="J5143" s="189" t="s">
        <v>47</v>
      </c>
      <c r="K5143" s="187">
        <v>8312.16</v>
      </c>
      <c r="L5143" s="185" t="s">
        <v>64</v>
      </c>
      <c r="M5143" s="179" t="s">
        <v>1308</v>
      </c>
      <c r="N5143" s="191" t="s">
        <v>1309</v>
      </c>
      <c r="O5143" s="190" t="s">
        <v>1309</v>
      </c>
      <c r="P5143" s="180" t="s">
        <v>1310</v>
      </c>
      <c r="Q5143" s="180" t="s">
        <v>1313</v>
      </c>
      <c r="R5143" s="186">
        <v>0</v>
      </c>
      <c r="S5143" s="186">
        <v>2</v>
      </c>
      <c r="T5143" s="188">
        <v>114</v>
      </c>
    </row>
    <row r="5144" spans="1:20" s="178" customFormat="1" ht="12.75" customHeight="1" x14ac:dyDescent="0.2">
      <c r="A5144" s="182">
        <v>92</v>
      </c>
      <c r="B5144" s="184" t="s">
        <v>78</v>
      </c>
      <c r="C5144" s="181">
        <v>1</v>
      </c>
      <c r="D5144" s="183">
        <v>44501</v>
      </c>
      <c r="E5144" s="182">
        <v>11</v>
      </c>
      <c r="F5144" s="182" t="s">
        <v>53</v>
      </c>
      <c r="G5144" s="182">
        <v>2021</v>
      </c>
      <c r="H5144" s="186">
        <v>91</v>
      </c>
      <c r="I5144" s="181">
        <v>201</v>
      </c>
      <c r="J5144" s="189" t="s">
        <v>47</v>
      </c>
      <c r="K5144" s="187">
        <v>7882.23</v>
      </c>
      <c r="L5144" s="185" t="s">
        <v>64</v>
      </c>
      <c r="M5144" s="179" t="s">
        <v>1308</v>
      </c>
      <c r="N5144" s="191" t="s">
        <v>1309</v>
      </c>
      <c r="O5144" s="190" t="s">
        <v>1309</v>
      </c>
      <c r="P5144" s="180" t="s">
        <v>1310</v>
      </c>
      <c r="Q5144" s="180" t="s">
        <v>1313</v>
      </c>
      <c r="R5144" s="186">
        <v>0</v>
      </c>
      <c r="S5144" s="186">
        <v>2</v>
      </c>
      <c r="T5144" s="188">
        <v>106</v>
      </c>
    </row>
    <row r="5145" spans="1:20" s="178" customFormat="1" ht="12.75" customHeight="1" x14ac:dyDescent="0.2">
      <c r="A5145" s="182">
        <v>58</v>
      </c>
      <c r="B5145" s="184" t="s">
        <v>79</v>
      </c>
      <c r="C5145" s="181">
        <v>1</v>
      </c>
      <c r="D5145" s="183">
        <v>44501</v>
      </c>
      <c r="E5145" s="182">
        <v>11</v>
      </c>
      <c r="F5145" s="182" t="s">
        <v>53</v>
      </c>
      <c r="G5145" s="182">
        <v>2021</v>
      </c>
      <c r="H5145" s="186">
        <v>45</v>
      </c>
      <c r="I5145" s="181">
        <v>201</v>
      </c>
      <c r="J5145" s="189" t="s">
        <v>47</v>
      </c>
      <c r="K5145" s="187">
        <v>3896.66</v>
      </c>
      <c r="L5145" s="185" t="s">
        <v>64</v>
      </c>
      <c r="M5145" s="179" t="s">
        <v>1308</v>
      </c>
      <c r="N5145" s="191" t="s">
        <v>1309</v>
      </c>
      <c r="O5145" s="190" t="s">
        <v>1309</v>
      </c>
      <c r="P5145" s="180" t="s">
        <v>1310</v>
      </c>
      <c r="Q5145" s="180" t="s">
        <v>1313</v>
      </c>
      <c r="R5145" s="186">
        <v>0</v>
      </c>
      <c r="S5145" s="186">
        <v>1</v>
      </c>
      <c r="T5145" s="188">
        <v>45</v>
      </c>
    </row>
    <row r="5146" spans="1:20" s="178" customFormat="1" ht="12.75" customHeight="1" x14ac:dyDescent="0.2">
      <c r="A5146" s="182">
        <v>130</v>
      </c>
      <c r="B5146" s="184" t="s">
        <v>80</v>
      </c>
      <c r="C5146" s="181">
        <v>1</v>
      </c>
      <c r="D5146" s="183">
        <v>44501</v>
      </c>
      <c r="E5146" s="182">
        <v>11</v>
      </c>
      <c r="F5146" s="182" t="s">
        <v>53</v>
      </c>
      <c r="G5146" s="182">
        <v>2021</v>
      </c>
      <c r="H5146" s="186">
        <v>42</v>
      </c>
      <c r="I5146" s="181">
        <v>201</v>
      </c>
      <c r="J5146" s="189" t="s">
        <v>47</v>
      </c>
      <c r="K5146" s="187">
        <v>3689.41</v>
      </c>
      <c r="L5146" s="185" t="s">
        <v>64</v>
      </c>
      <c r="M5146" s="179" t="s">
        <v>1308</v>
      </c>
      <c r="N5146" s="191" t="s">
        <v>1309</v>
      </c>
      <c r="O5146" s="190" t="s">
        <v>1309</v>
      </c>
      <c r="P5146" s="180" t="s">
        <v>1310</v>
      </c>
      <c r="Q5146" s="180" t="s">
        <v>1313</v>
      </c>
      <c r="R5146" s="186">
        <v>0</v>
      </c>
      <c r="S5146" s="186">
        <v>1</v>
      </c>
      <c r="T5146" s="188">
        <v>46</v>
      </c>
    </row>
    <row r="5147" spans="1:20" s="178" customFormat="1" ht="12.75" customHeight="1" x14ac:dyDescent="0.2">
      <c r="A5147" s="182">
        <v>15</v>
      </c>
      <c r="B5147" s="184" t="s">
        <v>81</v>
      </c>
      <c r="C5147" s="181">
        <v>1</v>
      </c>
      <c r="D5147" s="183">
        <v>44501</v>
      </c>
      <c r="E5147" s="182">
        <v>11</v>
      </c>
      <c r="F5147" s="182" t="s">
        <v>53</v>
      </c>
      <c r="G5147" s="182">
        <v>2021</v>
      </c>
      <c r="H5147" s="186">
        <v>69</v>
      </c>
      <c r="I5147" s="181">
        <v>201</v>
      </c>
      <c r="J5147" s="189" t="s">
        <v>47</v>
      </c>
      <c r="K5147" s="187">
        <v>4890.6899999999996</v>
      </c>
      <c r="L5147" s="185" t="s">
        <v>64</v>
      </c>
      <c r="M5147" s="179" t="s">
        <v>1308</v>
      </c>
      <c r="N5147" s="191" t="s">
        <v>1309</v>
      </c>
      <c r="O5147" s="190" t="s">
        <v>1309</v>
      </c>
      <c r="P5147" s="180" t="s">
        <v>1310</v>
      </c>
      <c r="Q5147" s="180" t="s">
        <v>1313</v>
      </c>
      <c r="R5147" s="186">
        <v>0</v>
      </c>
      <c r="S5147" s="186">
        <v>2</v>
      </c>
      <c r="T5147" s="188">
        <v>64</v>
      </c>
    </row>
    <row r="5148" spans="1:20" s="178" customFormat="1" ht="12.75" customHeight="1" x14ac:dyDescent="0.2">
      <c r="A5148" s="182">
        <v>68</v>
      </c>
      <c r="B5148" s="184" t="s">
        <v>82</v>
      </c>
      <c r="C5148" s="181">
        <v>1</v>
      </c>
      <c r="D5148" s="183">
        <v>44501</v>
      </c>
      <c r="E5148" s="182">
        <v>11</v>
      </c>
      <c r="F5148" s="182" t="s">
        <v>53</v>
      </c>
      <c r="G5148" s="182">
        <v>2021</v>
      </c>
      <c r="H5148" s="186">
        <v>56</v>
      </c>
      <c r="I5148" s="181">
        <v>201</v>
      </c>
      <c r="J5148" s="189" t="s">
        <v>47</v>
      </c>
      <c r="K5148" s="187">
        <v>4437.3599999999997</v>
      </c>
      <c r="L5148" s="185" t="s">
        <v>64</v>
      </c>
      <c r="M5148" s="179" t="s">
        <v>1308</v>
      </c>
      <c r="N5148" s="191" t="s">
        <v>1309</v>
      </c>
      <c r="O5148" s="190" t="s">
        <v>1309</v>
      </c>
      <c r="P5148" s="180" t="s">
        <v>1310</v>
      </c>
      <c r="Q5148" s="180" t="s">
        <v>1313</v>
      </c>
      <c r="R5148" s="186">
        <v>0</v>
      </c>
      <c r="S5148" s="186">
        <v>1</v>
      </c>
      <c r="T5148" s="188">
        <v>55</v>
      </c>
    </row>
    <row r="5149" spans="1:20" s="178" customFormat="1" ht="12.75" customHeight="1" x14ac:dyDescent="0.2">
      <c r="A5149" s="182">
        <v>94</v>
      </c>
      <c r="B5149" s="184" t="s">
        <v>83</v>
      </c>
      <c r="C5149" s="181">
        <v>1</v>
      </c>
      <c r="D5149" s="183">
        <v>44501</v>
      </c>
      <c r="E5149" s="182">
        <v>11</v>
      </c>
      <c r="F5149" s="182" t="s">
        <v>53</v>
      </c>
      <c r="G5149" s="182">
        <v>2021</v>
      </c>
      <c r="H5149" s="186">
        <v>105</v>
      </c>
      <c r="I5149" s="181">
        <v>201</v>
      </c>
      <c r="J5149" s="189" t="s">
        <v>47</v>
      </c>
      <c r="K5149" s="187">
        <v>8935.4</v>
      </c>
      <c r="L5149" s="185" t="s">
        <v>64</v>
      </c>
      <c r="M5149" s="179" t="s">
        <v>1308</v>
      </c>
      <c r="N5149" s="191" t="s">
        <v>1309</v>
      </c>
      <c r="O5149" s="190" t="s">
        <v>1309</v>
      </c>
      <c r="P5149" s="180" t="s">
        <v>1310</v>
      </c>
      <c r="Q5149" s="180" t="s">
        <v>1313</v>
      </c>
      <c r="R5149" s="186">
        <v>0</v>
      </c>
      <c r="S5149" s="186">
        <v>0</v>
      </c>
      <c r="T5149" s="188">
        <v>113</v>
      </c>
    </row>
    <row r="5150" spans="1:20" s="178" customFormat="1" ht="12.75" customHeight="1" x14ac:dyDescent="0.2">
      <c r="A5150" s="182">
        <v>88</v>
      </c>
      <c r="B5150" s="184" t="s">
        <v>84</v>
      </c>
      <c r="C5150" s="181">
        <v>1</v>
      </c>
      <c r="D5150" s="183">
        <v>44501</v>
      </c>
      <c r="E5150" s="182">
        <v>11</v>
      </c>
      <c r="F5150" s="182" t="s">
        <v>53</v>
      </c>
      <c r="G5150" s="182">
        <v>2021</v>
      </c>
      <c r="H5150" s="186">
        <v>45</v>
      </c>
      <c r="I5150" s="181">
        <v>201</v>
      </c>
      <c r="J5150" s="189" t="s">
        <v>47</v>
      </c>
      <c r="K5150" s="187">
        <v>3613.43</v>
      </c>
      <c r="L5150" s="185" t="s">
        <v>64</v>
      </c>
      <c r="M5150" s="179" t="s">
        <v>1308</v>
      </c>
      <c r="N5150" s="191" t="s">
        <v>1309</v>
      </c>
      <c r="O5150" s="190" t="s">
        <v>1309</v>
      </c>
      <c r="P5150" s="180" t="s">
        <v>1310</v>
      </c>
      <c r="Q5150" s="180" t="s">
        <v>1313</v>
      </c>
      <c r="R5150" s="186">
        <v>0</v>
      </c>
      <c r="S5150" s="186">
        <v>1</v>
      </c>
      <c r="T5150" s="188">
        <v>35</v>
      </c>
    </row>
    <row r="5151" spans="1:20" s="178" customFormat="1" ht="12.75" customHeight="1" x14ac:dyDescent="0.2">
      <c r="A5151" s="182">
        <v>62</v>
      </c>
      <c r="B5151" s="184" t="s">
        <v>85</v>
      </c>
      <c r="C5151" s="181">
        <v>1</v>
      </c>
      <c r="D5151" s="183">
        <v>44501</v>
      </c>
      <c r="E5151" s="182">
        <v>11</v>
      </c>
      <c r="F5151" s="182" t="s">
        <v>53</v>
      </c>
      <c r="G5151" s="182">
        <v>2021</v>
      </c>
      <c r="H5151" s="186">
        <v>55</v>
      </c>
      <c r="I5151" s="181">
        <v>201</v>
      </c>
      <c r="J5151" s="189" t="s">
        <v>47</v>
      </c>
      <c r="K5151" s="187">
        <v>5147.3999999999996</v>
      </c>
      <c r="L5151" s="185" t="s">
        <v>64</v>
      </c>
      <c r="M5151" s="179" t="s">
        <v>1308</v>
      </c>
      <c r="N5151" s="191" t="s">
        <v>1309</v>
      </c>
      <c r="O5151" s="190" t="s">
        <v>1309</v>
      </c>
      <c r="P5151" s="180" t="s">
        <v>1310</v>
      </c>
      <c r="Q5151" s="180" t="s">
        <v>1313</v>
      </c>
      <c r="R5151" s="186">
        <v>0</v>
      </c>
      <c r="S5151" s="186">
        <v>1</v>
      </c>
      <c r="T5151" s="188">
        <v>59</v>
      </c>
    </row>
    <row r="5152" spans="1:20" s="178" customFormat="1" ht="12.75" customHeight="1" x14ac:dyDescent="0.2">
      <c r="A5152" s="182">
        <v>91</v>
      </c>
      <c r="B5152" s="184" t="s">
        <v>86</v>
      </c>
      <c r="C5152" s="181">
        <v>1</v>
      </c>
      <c r="D5152" s="183">
        <v>44501</v>
      </c>
      <c r="E5152" s="182">
        <v>11</v>
      </c>
      <c r="F5152" s="182" t="s">
        <v>53</v>
      </c>
      <c r="G5152" s="182">
        <v>2021</v>
      </c>
      <c r="H5152" s="186">
        <v>84</v>
      </c>
      <c r="I5152" s="181">
        <v>201</v>
      </c>
      <c r="J5152" s="189" t="s">
        <v>47</v>
      </c>
      <c r="K5152" s="187">
        <v>6544.79</v>
      </c>
      <c r="L5152" s="185" t="s">
        <v>64</v>
      </c>
      <c r="M5152" s="179" t="s">
        <v>1308</v>
      </c>
      <c r="N5152" s="191" t="s">
        <v>1309</v>
      </c>
      <c r="O5152" s="190" t="s">
        <v>1309</v>
      </c>
      <c r="P5152" s="180" t="s">
        <v>1310</v>
      </c>
      <c r="Q5152" s="180" t="s">
        <v>1313</v>
      </c>
      <c r="R5152" s="186">
        <v>0</v>
      </c>
      <c r="S5152" s="186">
        <v>0</v>
      </c>
      <c r="T5152" s="188">
        <v>73</v>
      </c>
    </row>
    <row r="5153" spans="1:20" s="178" customFormat="1" ht="12.75" customHeight="1" x14ac:dyDescent="0.2">
      <c r="A5153" s="182">
        <v>89</v>
      </c>
      <c r="B5153" s="184" t="s">
        <v>87</v>
      </c>
      <c r="C5153" s="181">
        <v>1</v>
      </c>
      <c r="D5153" s="183">
        <v>44501</v>
      </c>
      <c r="E5153" s="182">
        <v>11</v>
      </c>
      <c r="F5153" s="182" t="s">
        <v>53</v>
      </c>
      <c r="G5153" s="182">
        <v>2021</v>
      </c>
      <c r="H5153" s="186">
        <v>88</v>
      </c>
      <c r="I5153" s="181">
        <v>201</v>
      </c>
      <c r="J5153" s="189" t="s">
        <v>47</v>
      </c>
      <c r="K5153" s="187">
        <v>7608.04</v>
      </c>
      <c r="L5153" s="185" t="s">
        <v>64</v>
      </c>
      <c r="M5153" s="179" t="s">
        <v>1308</v>
      </c>
      <c r="N5153" s="191" t="s">
        <v>1309</v>
      </c>
      <c r="O5153" s="190" t="s">
        <v>1309</v>
      </c>
      <c r="P5153" s="180" t="s">
        <v>1310</v>
      </c>
      <c r="Q5153" s="180" t="s">
        <v>1313</v>
      </c>
      <c r="R5153" s="186">
        <v>0</v>
      </c>
      <c r="S5153" s="186">
        <v>2</v>
      </c>
      <c r="T5153" s="188">
        <v>68</v>
      </c>
    </row>
    <row r="5154" spans="1:20" s="178" customFormat="1" ht="12.75" customHeight="1" x14ac:dyDescent="0.2">
      <c r="A5154" s="182">
        <v>310</v>
      </c>
      <c r="B5154" s="184" t="s">
        <v>1346</v>
      </c>
      <c r="C5154" s="181">
        <v>1</v>
      </c>
      <c r="D5154" s="183">
        <v>44501</v>
      </c>
      <c r="E5154" s="182">
        <v>11</v>
      </c>
      <c r="F5154" s="182" t="s">
        <v>53</v>
      </c>
      <c r="G5154" s="182">
        <v>2021</v>
      </c>
      <c r="H5154" s="186">
        <v>51</v>
      </c>
      <c r="I5154" s="181">
        <v>201</v>
      </c>
      <c r="J5154" s="189" t="s">
        <v>47</v>
      </c>
      <c r="K5154" s="187">
        <v>4528.8</v>
      </c>
      <c r="L5154" s="185" t="s">
        <v>64</v>
      </c>
      <c r="M5154" s="179" t="s">
        <v>1308</v>
      </c>
      <c r="N5154" s="191" t="s">
        <v>1309</v>
      </c>
      <c r="O5154" s="190" t="s">
        <v>1309</v>
      </c>
      <c r="P5154" s="180" t="s">
        <v>1310</v>
      </c>
      <c r="Q5154" s="180" t="s">
        <v>1313</v>
      </c>
      <c r="R5154" s="186">
        <v>0</v>
      </c>
      <c r="S5154" s="186">
        <v>1</v>
      </c>
      <c r="T5154" s="188">
        <v>54</v>
      </c>
    </row>
    <row r="5155" spans="1:20" s="178" customFormat="1" ht="12.75" customHeight="1" x14ac:dyDescent="0.2">
      <c r="A5155" s="182">
        <v>225</v>
      </c>
      <c r="B5155" s="184" t="s">
        <v>1347</v>
      </c>
      <c r="C5155" s="181">
        <v>1</v>
      </c>
      <c r="D5155" s="183">
        <v>44501</v>
      </c>
      <c r="E5155" s="182">
        <v>11</v>
      </c>
      <c r="F5155" s="182" t="s">
        <v>53</v>
      </c>
      <c r="G5155" s="182">
        <v>2021</v>
      </c>
      <c r="H5155" s="186">
        <v>35</v>
      </c>
      <c r="I5155" s="181">
        <v>201</v>
      </c>
      <c r="J5155" s="189" t="s">
        <v>47</v>
      </c>
      <c r="K5155" s="187">
        <v>3137.35</v>
      </c>
      <c r="L5155" s="185" t="s">
        <v>64</v>
      </c>
      <c r="M5155" s="179" t="s">
        <v>1308</v>
      </c>
      <c r="N5155" s="191" t="s">
        <v>1309</v>
      </c>
      <c r="O5155" s="190" t="s">
        <v>1309</v>
      </c>
      <c r="P5155" s="180" t="s">
        <v>1310</v>
      </c>
      <c r="Q5155" s="180" t="s">
        <v>1313</v>
      </c>
      <c r="R5155" s="186">
        <v>0</v>
      </c>
      <c r="S5155" s="186">
        <v>1</v>
      </c>
      <c r="T5155" s="188">
        <v>36</v>
      </c>
    </row>
    <row r="5156" spans="1:20" s="178" customFormat="1" ht="12.75" customHeight="1" x14ac:dyDescent="0.2">
      <c r="A5156" s="182">
        <v>255</v>
      </c>
      <c r="B5156" s="184" t="s">
        <v>1348</v>
      </c>
      <c r="C5156" s="181">
        <v>1</v>
      </c>
      <c r="D5156" s="183">
        <v>44501</v>
      </c>
      <c r="E5156" s="182">
        <v>11</v>
      </c>
      <c r="F5156" s="182" t="s">
        <v>53</v>
      </c>
      <c r="G5156" s="182">
        <v>2021</v>
      </c>
      <c r="H5156" s="186">
        <v>35</v>
      </c>
      <c r="I5156" s="181">
        <v>201</v>
      </c>
      <c r="J5156" s="189" t="s">
        <v>47</v>
      </c>
      <c r="K5156" s="187">
        <v>2392.4699999999998</v>
      </c>
      <c r="L5156" s="185" t="s">
        <v>64</v>
      </c>
      <c r="M5156" s="179" t="s">
        <v>1308</v>
      </c>
      <c r="N5156" s="191" t="s">
        <v>1309</v>
      </c>
      <c r="O5156" s="190" t="s">
        <v>1309</v>
      </c>
      <c r="P5156" s="180" t="s">
        <v>1310</v>
      </c>
      <c r="Q5156" s="180" t="s">
        <v>1313</v>
      </c>
      <c r="R5156" s="186">
        <v>0</v>
      </c>
      <c r="S5156" s="186">
        <v>1</v>
      </c>
      <c r="T5156" s="188">
        <v>36</v>
      </c>
    </row>
    <row r="5157" spans="1:20" s="178" customFormat="1" ht="12.75" customHeight="1" x14ac:dyDescent="0.2">
      <c r="A5157" s="182">
        <v>80</v>
      </c>
      <c r="B5157" s="184" t="s">
        <v>3</v>
      </c>
      <c r="C5157" s="181">
        <v>1</v>
      </c>
      <c r="D5157" s="183">
        <v>44501</v>
      </c>
      <c r="E5157" s="182">
        <v>11</v>
      </c>
      <c r="F5157" s="182" t="s">
        <v>53</v>
      </c>
      <c r="G5157" s="182">
        <v>2021</v>
      </c>
      <c r="H5157" s="186">
        <v>198</v>
      </c>
      <c r="I5157" s="181">
        <v>201</v>
      </c>
      <c r="J5157" s="189" t="s">
        <v>47</v>
      </c>
      <c r="K5157" s="187">
        <v>16287.7</v>
      </c>
      <c r="L5157" s="185" t="s">
        <v>1340</v>
      </c>
      <c r="M5157" s="179" t="s">
        <v>1308</v>
      </c>
      <c r="N5157" s="191" t="s">
        <v>1309</v>
      </c>
      <c r="O5157" s="190" t="s">
        <v>1309</v>
      </c>
      <c r="P5157" s="180" t="s">
        <v>1310</v>
      </c>
      <c r="Q5157" s="180" t="s">
        <v>1313</v>
      </c>
      <c r="R5157" s="186">
        <v>15</v>
      </c>
      <c r="S5157" s="186">
        <v>5</v>
      </c>
      <c r="T5157" s="188">
        <v>224</v>
      </c>
    </row>
    <row r="5158" spans="1:20" s="178" customFormat="1" ht="12.75" customHeight="1" x14ac:dyDescent="0.2">
      <c r="A5158" s="182">
        <v>104</v>
      </c>
      <c r="B5158" s="184" t="s">
        <v>4</v>
      </c>
      <c r="C5158" s="181">
        <v>1</v>
      </c>
      <c r="D5158" s="183">
        <v>44501</v>
      </c>
      <c r="E5158" s="182">
        <v>11</v>
      </c>
      <c r="F5158" s="182" t="s">
        <v>53</v>
      </c>
      <c r="G5158" s="182">
        <v>2021</v>
      </c>
      <c r="H5158" s="186">
        <v>39</v>
      </c>
      <c r="I5158" s="181">
        <v>201</v>
      </c>
      <c r="J5158" s="189" t="s">
        <v>47</v>
      </c>
      <c r="K5158" s="187">
        <v>2792.53</v>
      </c>
      <c r="L5158" s="185" t="s">
        <v>1340</v>
      </c>
      <c r="M5158" s="179" t="s">
        <v>1308</v>
      </c>
      <c r="N5158" s="191" t="s">
        <v>1309</v>
      </c>
      <c r="O5158" s="190" t="s">
        <v>1309</v>
      </c>
      <c r="P5158" s="180" t="s">
        <v>1310</v>
      </c>
      <c r="Q5158" s="180" t="s">
        <v>1313</v>
      </c>
      <c r="R5158" s="186">
        <v>3</v>
      </c>
      <c r="S5158" s="186">
        <v>1</v>
      </c>
      <c r="T5158" s="188">
        <v>44</v>
      </c>
    </row>
    <row r="5159" spans="1:20" s="178" customFormat="1" ht="12.75" customHeight="1" x14ac:dyDescent="0.2">
      <c r="A5159" s="182">
        <v>79</v>
      </c>
      <c r="B5159" s="184" t="s">
        <v>5</v>
      </c>
      <c r="C5159" s="181">
        <v>1</v>
      </c>
      <c r="D5159" s="183">
        <v>44501</v>
      </c>
      <c r="E5159" s="182">
        <v>11</v>
      </c>
      <c r="F5159" s="182" t="s">
        <v>53</v>
      </c>
      <c r="G5159" s="182">
        <v>2021</v>
      </c>
      <c r="H5159" s="186">
        <v>259</v>
      </c>
      <c r="I5159" s="181">
        <v>201</v>
      </c>
      <c r="J5159" s="189" t="s">
        <v>47</v>
      </c>
      <c r="K5159" s="187">
        <v>27692.53</v>
      </c>
      <c r="L5159" s="185" t="s">
        <v>1341</v>
      </c>
      <c r="M5159" s="179" t="s">
        <v>1308</v>
      </c>
      <c r="N5159" s="191" t="s">
        <v>1309</v>
      </c>
      <c r="O5159" s="190" t="s">
        <v>1309</v>
      </c>
      <c r="P5159" s="180" t="s">
        <v>1310</v>
      </c>
      <c r="Q5159" s="180" t="s">
        <v>1313</v>
      </c>
      <c r="R5159" s="186">
        <v>0</v>
      </c>
      <c r="S5159" s="186">
        <v>6</v>
      </c>
      <c r="T5159" s="188">
        <v>184</v>
      </c>
    </row>
    <row r="5160" spans="1:20" s="178" customFormat="1" ht="12.75" customHeight="1" x14ac:dyDescent="0.2">
      <c r="A5160" s="182" t="s">
        <v>1289</v>
      </c>
      <c r="B5160" s="184" t="s">
        <v>43</v>
      </c>
      <c r="C5160" s="181">
        <v>1</v>
      </c>
      <c r="D5160" s="183">
        <v>44501</v>
      </c>
      <c r="E5160" s="182">
        <v>11</v>
      </c>
      <c r="F5160" s="182" t="s">
        <v>53</v>
      </c>
      <c r="G5160" s="182">
        <v>2021</v>
      </c>
      <c r="H5160" s="186">
        <v>3656</v>
      </c>
      <c r="I5160" s="181">
        <v>201</v>
      </c>
      <c r="J5160" s="189" t="s">
        <v>47</v>
      </c>
      <c r="K5160" s="187">
        <v>218963.38</v>
      </c>
      <c r="L5160" s="185" t="s">
        <v>62</v>
      </c>
      <c r="M5160" s="179" t="s">
        <v>1308</v>
      </c>
      <c r="N5160" s="191" t="s">
        <v>1309</v>
      </c>
      <c r="O5160" s="190" t="s">
        <v>1309</v>
      </c>
      <c r="P5160" s="180" t="s">
        <v>1310</v>
      </c>
      <c r="Q5160" s="180" t="s">
        <v>1313</v>
      </c>
      <c r="R5160" s="186">
        <v>286</v>
      </c>
      <c r="S5160" s="186">
        <v>84</v>
      </c>
      <c r="T5160" s="188">
        <v>4123</v>
      </c>
    </row>
    <row r="5161" spans="1:20" s="178" customFormat="1" ht="12.75" customHeight="1" x14ac:dyDescent="0.2">
      <c r="A5161" s="182" t="s">
        <v>1290</v>
      </c>
      <c r="B5161" s="184" t="s">
        <v>1243</v>
      </c>
      <c r="C5161" s="181">
        <v>1</v>
      </c>
      <c r="D5161" s="183">
        <v>44501</v>
      </c>
      <c r="E5161" s="182">
        <v>11</v>
      </c>
      <c r="F5161" s="182" t="s">
        <v>53</v>
      </c>
      <c r="G5161" s="182">
        <v>2021</v>
      </c>
      <c r="H5161" s="186">
        <v>3332</v>
      </c>
      <c r="I5161" s="181">
        <v>201</v>
      </c>
      <c r="J5161" s="189" t="s">
        <v>47</v>
      </c>
      <c r="K5161" s="187">
        <v>221487.08</v>
      </c>
      <c r="L5161" s="185" t="s">
        <v>1337</v>
      </c>
      <c r="M5161" s="179" t="s">
        <v>1308</v>
      </c>
      <c r="N5161" s="191" t="s">
        <v>1309</v>
      </c>
      <c r="O5161" s="190" t="s">
        <v>1309</v>
      </c>
      <c r="P5161" s="180" t="s">
        <v>1310</v>
      </c>
      <c r="Q5161" s="180" t="s">
        <v>1313</v>
      </c>
      <c r="R5161" s="186">
        <v>261</v>
      </c>
      <c r="S5161" s="186">
        <v>77</v>
      </c>
      <c r="T5161" s="188">
        <v>3753</v>
      </c>
    </row>
    <row r="5162" spans="1:20" s="178" customFormat="1" ht="12.75" customHeight="1" x14ac:dyDescent="0.2">
      <c r="A5162" s="182" t="s">
        <v>1291</v>
      </c>
      <c r="B5162" s="184" t="s">
        <v>1244</v>
      </c>
      <c r="C5162" s="181">
        <v>1</v>
      </c>
      <c r="D5162" s="183">
        <v>44501</v>
      </c>
      <c r="E5162" s="182">
        <v>11</v>
      </c>
      <c r="F5162" s="182" t="s">
        <v>53</v>
      </c>
      <c r="G5162" s="182">
        <v>2021</v>
      </c>
      <c r="H5162" s="186">
        <v>5176</v>
      </c>
      <c r="I5162" s="181">
        <v>201</v>
      </c>
      <c r="J5162" s="189" t="s">
        <v>47</v>
      </c>
      <c r="K5162" s="187">
        <v>318594.5</v>
      </c>
      <c r="L5162" s="185" t="s">
        <v>1337</v>
      </c>
      <c r="M5162" s="179" t="s">
        <v>1308</v>
      </c>
      <c r="N5162" s="191" t="s">
        <v>1309</v>
      </c>
      <c r="O5162" s="190" t="s">
        <v>1309</v>
      </c>
      <c r="P5162" s="180" t="s">
        <v>1310</v>
      </c>
      <c r="Q5162" s="180" t="s">
        <v>1313</v>
      </c>
      <c r="R5162" s="186">
        <v>405</v>
      </c>
      <c r="S5162" s="186">
        <v>119</v>
      </c>
      <c r="T5162" s="188">
        <v>5838</v>
      </c>
    </row>
    <row r="5163" spans="1:20" s="178" customFormat="1" ht="12.75" customHeight="1" x14ac:dyDescent="0.2">
      <c r="A5163" s="182">
        <v>28</v>
      </c>
      <c r="B5163" s="184" t="s">
        <v>16</v>
      </c>
      <c r="C5163" s="181">
        <v>1</v>
      </c>
      <c r="D5163" s="183">
        <v>44501</v>
      </c>
      <c r="E5163" s="182">
        <v>11</v>
      </c>
      <c r="F5163" s="182" t="s">
        <v>53</v>
      </c>
      <c r="G5163" s="182">
        <v>2021</v>
      </c>
      <c r="H5163" s="186">
        <v>32</v>
      </c>
      <c r="I5163" s="181">
        <v>201</v>
      </c>
      <c r="J5163" s="189" t="s">
        <v>47</v>
      </c>
      <c r="K5163" s="187">
        <v>2334.9699999999998</v>
      </c>
      <c r="L5163" s="185" t="s">
        <v>88</v>
      </c>
      <c r="M5163" s="179" t="s">
        <v>1308</v>
      </c>
      <c r="N5163" s="191" t="s">
        <v>1309</v>
      </c>
      <c r="O5163" s="190" t="s">
        <v>1309</v>
      </c>
      <c r="P5163" s="180" t="s">
        <v>1310</v>
      </c>
      <c r="Q5163" s="180" t="s">
        <v>1313</v>
      </c>
      <c r="R5163" s="186">
        <v>0</v>
      </c>
      <c r="S5163" s="186">
        <v>1</v>
      </c>
      <c r="T5163" s="188">
        <v>34</v>
      </c>
    </row>
    <row r="5164" spans="1:20" s="178" customFormat="1" ht="12.75" customHeight="1" x14ac:dyDescent="0.2">
      <c r="A5164" s="182" t="s">
        <v>1285</v>
      </c>
      <c r="B5164" s="184" t="s">
        <v>44</v>
      </c>
      <c r="C5164" s="181">
        <v>1</v>
      </c>
      <c r="D5164" s="183">
        <v>44501</v>
      </c>
      <c r="E5164" s="182">
        <v>11</v>
      </c>
      <c r="F5164" s="182" t="s">
        <v>53</v>
      </c>
      <c r="G5164" s="182">
        <v>2021</v>
      </c>
      <c r="H5164" s="186">
        <v>0</v>
      </c>
      <c r="I5164" s="181">
        <v>201</v>
      </c>
      <c r="J5164" s="189" t="s">
        <v>47</v>
      </c>
      <c r="K5164" s="187">
        <v>0</v>
      </c>
      <c r="L5164" s="185" t="s">
        <v>88</v>
      </c>
      <c r="M5164" s="179" t="s">
        <v>1308</v>
      </c>
      <c r="N5164" s="191" t="s">
        <v>1309</v>
      </c>
      <c r="O5164" s="190" t="s">
        <v>1309</v>
      </c>
      <c r="P5164" s="180" t="s">
        <v>1310</v>
      </c>
      <c r="Q5164" s="180" t="s">
        <v>1313</v>
      </c>
      <c r="R5164" s="186">
        <v>0</v>
      </c>
      <c r="S5164" s="186">
        <v>0</v>
      </c>
      <c r="T5164" s="188">
        <v>296</v>
      </c>
    </row>
    <row r="5165" spans="1:20" s="178" customFormat="1" ht="12.75" customHeight="1" x14ac:dyDescent="0.2">
      <c r="A5165" s="182" t="s">
        <v>1293</v>
      </c>
      <c r="B5165" s="184" t="s">
        <v>89</v>
      </c>
      <c r="C5165" s="181">
        <v>1</v>
      </c>
      <c r="D5165" s="183">
        <v>44501</v>
      </c>
      <c r="E5165" s="182">
        <v>11</v>
      </c>
      <c r="F5165" s="182" t="s">
        <v>53</v>
      </c>
      <c r="G5165" s="182">
        <v>2021</v>
      </c>
      <c r="H5165" s="186">
        <v>586</v>
      </c>
      <c r="I5165" s="181">
        <v>201</v>
      </c>
      <c r="J5165" s="189" t="s">
        <v>47</v>
      </c>
      <c r="K5165" s="187">
        <v>32278.09</v>
      </c>
      <c r="L5165" s="185" t="s">
        <v>89</v>
      </c>
      <c r="M5165" s="179" t="s">
        <v>1308</v>
      </c>
      <c r="N5165" s="191" t="s">
        <v>1309</v>
      </c>
      <c r="O5165" s="190" t="s">
        <v>1309</v>
      </c>
      <c r="P5165" s="180" t="s">
        <v>1310</v>
      </c>
      <c r="Q5165" s="180" t="s">
        <v>1313</v>
      </c>
      <c r="R5165" s="186">
        <v>0</v>
      </c>
      <c r="S5165" s="186">
        <v>13</v>
      </c>
      <c r="T5165" s="188">
        <v>614</v>
      </c>
    </row>
    <row r="5166" spans="1:20" s="178" customFormat="1" ht="12.75" customHeight="1" x14ac:dyDescent="0.2">
      <c r="A5166" s="182">
        <v>82</v>
      </c>
      <c r="B5166" s="184" t="s">
        <v>8</v>
      </c>
      <c r="C5166" s="181">
        <v>1</v>
      </c>
      <c r="D5166" s="183">
        <v>44501</v>
      </c>
      <c r="E5166" s="182">
        <v>11</v>
      </c>
      <c r="F5166" s="182" t="s">
        <v>53</v>
      </c>
      <c r="G5166" s="182">
        <v>2021</v>
      </c>
      <c r="H5166" s="186">
        <v>748</v>
      </c>
      <c r="I5166" s="181">
        <v>201</v>
      </c>
      <c r="J5166" s="189" t="s">
        <v>47</v>
      </c>
      <c r="K5166" s="187">
        <v>61200.58</v>
      </c>
      <c r="L5166" s="185" t="s">
        <v>1338</v>
      </c>
      <c r="M5166" s="179" t="s">
        <v>1308</v>
      </c>
      <c r="N5166" s="191" t="s">
        <v>1309</v>
      </c>
      <c r="O5166" s="190" t="s">
        <v>1309</v>
      </c>
      <c r="P5166" s="180" t="s">
        <v>1310</v>
      </c>
      <c r="Q5166" s="180" t="s">
        <v>1313</v>
      </c>
      <c r="R5166" s="186">
        <v>59</v>
      </c>
      <c r="S5166" s="186">
        <v>17</v>
      </c>
      <c r="T5166" s="188">
        <v>841</v>
      </c>
    </row>
    <row r="5167" spans="1:20" s="178" customFormat="1" ht="12.75" customHeight="1" x14ac:dyDescent="0.2">
      <c r="A5167" s="182">
        <v>75</v>
      </c>
      <c r="B5167" s="184" t="s">
        <v>9</v>
      </c>
      <c r="C5167" s="181">
        <v>1</v>
      </c>
      <c r="D5167" s="183">
        <v>44501</v>
      </c>
      <c r="E5167" s="182">
        <v>11</v>
      </c>
      <c r="F5167" s="182" t="s">
        <v>53</v>
      </c>
      <c r="G5167" s="182">
        <v>2021</v>
      </c>
      <c r="H5167" s="186">
        <v>299</v>
      </c>
      <c r="I5167" s="181">
        <v>201</v>
      </c>
      <c r="J5167" s="189" t="s">
        <v>47</v>
      </c>
      <c r="K5167" s="187">
        <v>20213.87</v>
      </c>
      <c r="L5167" s="185" t="s">
        <v>1338</v>
      </c>
      <c r="M5167" s="179" t="s">
        <v>1308</v>
      </c>
      <c r="N5167" s="191" t="s">
        <v>1309</v>
      </c>
      <c r="O5167" s="190" t="s">
        <v>1309</v>
      </c>
      <c r="P5167" s="180" t="s">
        <v>1310</v>
      </c>
      <c r="Q5167" s="180" t="s">
        <v>1313</v>
      </c>
      <c r="R5167" s="186">
        <v>23</v>
      </c>
      <c r="S5167" s="186">
        <v>7</v>
      </c>
      <c r="T5167" s="188">
        <v>150</v>
      </c>
    </row>
    <row r="5168" spans="1:20" s="178" customFormat="1" ht="12.75" customHeight="1" x14ac:dyDescent="0.2">
      <c r="A5168" s="182">
        <v>59</v>
      </c>
      <c r="B5168" s="184" t="s">
        <v>10</v>
      </c>
      <c r="C5168" s="181">
        <v>1</v>
      </c>
      <c r="D5168" s="183">
        <v>44501</v>
      </c>
      <c r="E5168" s="182">
        <v>11</v>
      </c>
      <c r="F5168" s="182" t="s">
        <v>53</v>
      </c>
      <c r="G5168" s="182">
        <v>2021</v>
      </c>
      <c r="H5168" s="186">
        <v>539</v>
      </c>
      <c r="I5168" s="181">
        <v>201</v>
      </c>
      <c r="J5168" s="189" t="s">
        <v>47</v>
      </c>
      <c r="K5168" s="187">
        <v>40830.589999999997</v>
      </c>
      <c r="L5168" s="185" t="s">
        <v>1338</v>
      </c>
      <c r="M5168" s="179" t="s">
        <v>1308</v>
      </c>
      <c r="N5168" s="191" t="s">
        <v>1309</v>
      </c>
      <c r="O5168" s="190" t="s">
        <v>1309</v>
      </c>
      <c r="P5168" s="180" t="s">
        <v>1310</v>
      </c>
      <c r="Q5168" s="180" t="s">
        <v>1313</v>
      </c>
      <c r="R5168" s="186">
        <v>42</v>
      </c>
      <c r="S5168" s="186">
        <v>12</v>
      </c>
      <c r="T5168" s="188">
        <v>605</v>
      </c>
    </row>
    <row r="5169" spans="1:20" s="178" customFormat="1" ht="12.75" customHeight="1" x14ac:dyDescent="0.2">
      <c r="A5169" s="182">
        <v>65</v>
      </c>
      <c r="B5169" s="184" t="s">
        <v>11</v>
      </c>
      <c r="C5169" s="181">
        <v>1</v>
      </c>
      <c r="D5169" s="183">
        <v>44501</v>
      </c>
      <c r="E5169" s="182">
        <v>11</v>
      </c>
      <c r="F5169" s="182" t="s">
        <v>53</v>
      </c>
      <c r="G5169" s="182">
        <v>2021</v>
      </c>
      <c r="H5169" s="186">
        <v>573</v>
      </c>
      <c r="I5169" s="181">
        <v>201</v>
      </c>
      <c r="J5169" s="189" t="s">
        <v>47</v>
      </c>
      <c r="K5169" s="187">
        <v>41956.52</v>
      </c>
      <c r="L5169" s="185" t="s">
        <v>1338</v>
      </c>
      <c r="M5169" s="179" t="s">
        <v>1308</v>
      </c>
      <c r="N5169" s="191" t="s">
        <v>1309</v>
      </c>
      <c r="O5169" s="190" t="s">
        <v>1309</v>
      </c>
      <c r="P5169" s="180" t="s">
        <v>1310</v>
      </c>
      <c r="Q5169" s="180" t="s">
        <v>1313</v>
      </c>
      <c r="R5169" s="186">
        <v>45</v>
      </c>
      <c r="S5169" s="186">
        <v>13</v>
      </c>
      <c r="T5169" s="188">
        <v>644</v>
      </c>
    </row>
    <row r="5170" spans="1:20" s="178" customFormat="1" ht="12.75" customHeight="1" x14ac:dyDescent="0.2">
      <c r="A5170" s="182">
        <v>63</v>
      </c>
      <c r="B5170" s="184" t="s">
        <v>12</v>
      </c>
      <c r="C5170" s="181">
        <v>1</v>
      </c>
      <c r="D5170" s="183">
        <v>44501</v>
      </c>
      <c r="E5170" s="182">
        <v>11</v>
      </c>
      <c r="F5170" s="182" t="s">
        <v>53</v>
      </c>
      <c r="G5170" s="182">
        <v>2021</v>
      </c>
      <c r="H5170" s="186">
        <v>705</v>
      </c>
      <c r="I5170" s="181">
        <v>201</v>
      </c>
      <c r="J5170" s="189" t="s">
        <v>47</v>
      </c>
      <c r="K5170" s="187">
        <v>52713.5</v>
      </c>
      <c r="L5170" s="185" t="s">
        <v>1338</v>
      </c>
      <c r="M5170" s="179" t="s">
        <v>1308</v>
      </c>
      <c r="N5170" s="191" t="s">
        <v>1309</v>
      </c>
      <c r="O5170" s="190" t="s">
        <v>1309</v>
      </c>
      <c r="P5170" s="180" t="s">
        <v>1310</v>
      </c>
      <c r="Q5170" s="180" t="s">
        <v>1313</v>
      </c>
      <c r="R5170" s="186">
        <v>55</v>
      </c>
      <c r="S5170" s="186">
        <v>16</v>
      </c>
      <c r="T5170" s="188">
        <v>792</v>
      </c>
    </row>
    <row r="5171" spans="1:20" s="178" customFormat="1" ht="12.75" customHeight="1" x14ac:dyDescent="0.2">
      <c r="A5171" s="182">
        <v>76</v>
      </c>
      <c r="B5171" s="184" t="s">
        <v>50</v>
      </c>
      <c r="C5171" s="181">
        <v>1</v>
      </c>
      <c r="D5171" s="183">
        <v>44501</v>
      </c>
      <c r="E5171" s="182">
        <v>11</v>
      </c>
      <c r="F5171" s="182" t="s">
        <v>53</v>
      </c>
      <c r="G5171" s="182">
        <v>2021</v>
      </c>
      <c r="H5171" s="186">
        <v>284</v>
      </c>
      <c r="I5171" s="181">
        <v>201</v>
      </c>
      <c r="J5171" s="189" t="s">
        <v>47</v>
      </c>
      <c r="K5171" s="187">
        <v>22822.86</v>
      </c>
      <c r="L5171" s="185" t="s">
        <v>1338</v>
      </c>
      <c r="M5171" s="179" t="s">
        <v>1308</v>
      </c>
      <c r="N5171" s="191" t="s">
        <v>1309</v>
      </c>
      <c r="O5171" s="190" t="s">
        <v>1309</v>
      </c>
      <c r="P5171" s="180" t="s">
        <v>1310</v>
      </c>
      <c r="Q5171" s="180" t="s">
        <v>1313</v>
      </c>
      <c r="R5171" s="186">
        <v>22</v>
      </c>
      <c r="S5171" s="186">
        <v>7</v>
      </c>
      <c r="T5171" s="188">
        <v>301</v>
      </c>
    </row>
    <row r="5172" spans="1:20" s="178" customFormat="1" ht="12.75" customHeight="1" x14ac:dyDescent="0.2">
      <c r="A5172" s="182">
        <v>150</v>
      </c>
      <c r="B5172" s="184" t="s">
        <v>13</v>
      </c>
      <c r="C5172" s="181">
        <v>1</v>
      </c>
      <c r="D5172" s="183">
        <v>44501</v>
      </c>
      <c r="E5172" s="182">
        <v>11</v>
      </c>
      <c r="F5172" s="182" t="s">
        <v>53</v>
      </c>
      <c r="G5172" s="182">
        <v>2021</v>
      </c>
      <c r="H5172" s="186">
        <v>8</v>
      </c>
      <c r="I5172" s="181">
        <v>201</v>
      </c>
      <c r="J5172" s="189" t="s">
        <v>47</v>
      </c>
      <c r="K5172" s="187">
        <v>785.73</v>
      </c>
      <c r="L5172" s="185" t="s">
        <v>1339</v>
      </c>
      <c r="M5172" s="179" t="s">
        <v>1308</v>
      </c>
      <c r="N5172" s="191" t="s">
        <v>1309</v>
      </c>
      <c r="O5172" s="190" t="s">
        <v>1309</v>
      </c>
      <c r="P5172" s="180" t="s">
        <v>1310</v>
      </c>
      <c r="Q5172" s="180" t="s">
        <v>1313</v>
      </c>
      <c r="R5172" s="186">
        <v>0</v>
      </c>
      <c r="S5172" s="186">
        <v>0</v>
      </c>
      <c r="T5172" s="188">
        <v>8</v>
      </c>
    </row>
    <row r="5173" spans="1:20" s="178" customFormat="1" ht="12.75" customHeight="1" x14ac:dyDescent="0.2">
      <c r="A5173" s="182">
        <v>71</v>
      </c>
      <c r="B5173" s="184" t="s">
        <v>14</v>
      </c>
      <c r="C5173" s="181">
        <v>1</v>
      </c>
      <c r="D5173" s="183">
        <v>44501</v>
      </c>
      <c r="E5173" s="182">
        <v>11</v>
      </c>
      <c r="F5173" s="182" t="s">
        <v>53</v>
      </c>
      <c r="G5173" s="182">
        <v>2021</v>
      </c>
      <c r="H5173" s="186">
        <v>135</v>
      </c>
      <c r="I5173" s="181">
        <v>201</v>
      </c>
      <c r="J5173" s="189" t="s">
        <v>47</v>
      </c>
      <c r="K5173" s="187">
        <v>13675.04</v>
      </c>
      <c r="L5173" s="185" t="s">
        <v>1339</v>
      </c>
      <c r="M5173" s="179" t="s">
        <v>1308</v>
      </c>
      <c r="N5173" s="191" t="s">
        <v>1309</v>
      </c>
      <c r="O5173" s="190" t="s">
        <v>1309</v>
      </c>
      <c r="P5173" s="180" t="s">
        <v>1310</v>
      </c>
      <c r="Q5173" s="180" t="s">
        <v>1313</v>
      </c>
      <c r="R5173" s="186">
        <v>0</v>
      </c>
      <c r="S5173" s="186">
        <v>3</v>
      </c>
      <c r="T5173" s="188">
        <v>141</v>
      </c>
    </row>
    <row r="5174" spans="1:20" s="178" customFormat="1" ht="12.75" customHeight="1" x14ac:dyDescent="0.2">
      <c r="A5174" s="182">
        <v>82</v>
      </c>
      <c r="B5174" s="184" t="s">
        <v>8</v>
      </c>
      <c r="C5174" s="181">
        <v>1</v>
      </c>
      <c r="D5174" s="183">
        <v>44501</v>
      </c>
      <c r="E5174" s="182">
        <v>11</v>
      </c>
      <c r="F5174" s="182" t="s">
        <v>53</v>
      </c>
      <c r="G5174" s="182">
        <v>2021</v>
      </c>
      <c r="H5174" s="186">
        <v>34</v>
      </c>
      <c r="I5174" s="181">
        <v>218</v>
      </c>
      <c r="J5174" s="189" t="s">
        <v>112</v>
      </c>
      <c r="K5174" s="187">
        <v>2703.93</v>
      </c>
      <c r="L5174" s="185" t="s">
        <v>55</v>
      </c>
      <c r="M5174" s="179" t="s">
        <v>1308</v>
      </c>
      <c r="N5174" s="191" t="s">
        <v>1309</v>
      </c>
      <c r="O5174" s="190" t="s">
        <v>1309</v>
      </c>
      <c r="P5174" s="180" t="s">
        <v>1316</v>
      </c>
      <c r="Q5174" s="180" t="s">
        <v>1317</v>
      </c>
      <c r="R5174" s="186">
        <v>4</v>
      </c>
      <c r="S5174" s="186">
        <v>1</v>
      </c>
      <c r="T5174" s="188">
        <v>39</v>
      </c>
    </row>
    <row r="5175" spans="1:20" s="178" customFormat="1" ht="12.75" customHeight="1" x14ac:dyDescent="0.2">
      <c r="A5175" s="182">
        <v>59</v>
      </c>
      <c r="B5175" s="184" t="s">
        <v>10</v>
      </c>
      <c r="C5175" s="181">
        <v>1</v>
      </c>
      <c r="D5175" s="183">
        <v>44501</v>
      </c>
      <c r="E5175" s="182">
        <v>11</v>
      </c>
      <c r="F5175" s="182" t="s">
        <v>53</v>
      </c>
      <c r="G5175" s="182">
        <v>2021</v>
      </c>
      <c r="H5175" s="186">
        <v>6</v>
      </c>
      <c r="I5175" s="181">
        <v>218</v>
      </c>
      <c r="J5175" s="189" t="s">
        <v>112</v>
      </c>
      <c r="K5175" s="187">
        <v>461.22</v>
      </c>
      <c r="L5175" s="185" t="s">
        <v>55</v>
      </c>
      <c r="M5175" s="179" t="s">
        <v>1308</v>
      </c>
      <c r="N5175" s="191" t="s">
        <v>1309</v>
      </c>
      <c r="O5175" s="190" t="s">
        <v>1309</v>
      </c>
      <c r="P5175" s="180" t="s">
        <v>1316</v>
      </c>
      <c r="Q5175" s="180" t="s">
        <v>1317</v>
      </c>
      <c r="R5175" s="186">
        <v>1</v>
      </c>
      <c r="S5175" s="186">
        <v>0</v>
      </c>
      <c r="T5175" s="188">
        <v>7</v>
      </c>
    </row>
    <row r="5176" spans="1:20" s="178" customFormat="1" ht="12.75" customHeight="1" x14ac:dyDescent="0.2">
      <c r="A5176" s="182">
        <v>63</v>
      </c>
      <c r="B5176" s="184" t="s">
        <v>12</v>
      </c>
      <c r="C5176" s="181">
        <v>1</v>
      </c>
      <c r="D5176" s="183">
        <v>44501</v>
      </c>
      <c r="E5176" s="182">
        <v>11</v>
      </c>
      <c r="F5176" s="182" t="s">
        <v>53</v>
      </c>
      <c r="G5176" s="182">
        <v>2021</v>
      </c>
      <c r="H5176" s="186">
        <v>169</v>
      </c>
      <c r="I5176" s="181">
        <v>218</v>
      </c>
      <c r="J5176" s="189" t="s">
        <v>112</v>
      </c>
      <c r="K5176" s="187">
        <v>10974.32</v>
      </c>
      <c r="L5176" s="185" t="s">
        <v>55</v>
      </c>
      <c r="M5176" s="179" t="s">
        <v>1308</v>
      </c>
      <c r="N5176" s="191" t="s">
        <v>1309</v>
      </c>
      <c r="O5176" s="190" t="s">
        <v>1309</v>
      </c>
      <c r="P5176" s="180" t="s">
        <v>1316</v>
      </c>
      <c r="Q5176" s="180" t="s">
        <v>1317</v>
      </c>
      <c r="R5176" s="186">
        <v>19</v>
      </c>
      <c r="S5176" s="186">
        <v>3</v>
      </c>
      <c r="T5176" s="188">
        <v>191</v>
      </c>
    </row>
    <row r="5177" spans="1:20" s="178" customFormat="1" ht="12.75" customHeight="1" x14ac:dyDescent="0.2">
      <c r="A5177" s="182">
        <v>76</v>
      </c>
      <c r="B5177" s="184" t="s">
        <v>50</v>
      </c>
      <c r="C5177" s="181">
        <v>1</v>
      </c>
      <c r="D5177" s="183">
        <v>44501</v>
      </c>
      <c r="E5177" s="182">
        <v>11</v>
      </c>
      <c r="F5177" s="182" t="s">
        <v>53</v>
      </c>
      <c r="G5177" s="182">
        <v>2021</v>
      </c>
      <c r="H5177" s="186">
        <v>3</v>
      </c>
      <c r="I5177" s="181">
        <v>218</v>
      </c>
      <c r="J5177" s="189" t="s">
        <v>112</v>
      </c>
      <c r="K5177" s="187">
        <v>191.99</v>
      </c>
      <c r="L5177" s="185" t="s">
        <v>55</v>
      </c>
      <c r="M5177" s="179" t="s">
        <v>1308</v>
      </c>
      <c r="N5177" s="191" t="s">
        <v>1309</v>
      </c>
      <c r="O5177" s="190" t="s">
        <v>1309</v>
      </c>
      <c r="P5177" s="180" t="s">
        <v>1316</v>
      </c>
      <c r="Q5177" s="180" t="s">
        <v>1317</v>
      </c>
      <c r="R5177" s="186">
        <v>0</v>
      </c>
      <c r="S5177" s="186">
        <v>0</v>
      </c>
      <c r="T5177" s="188">
        <v>3</v>
      </c>
    </row>
    <row r="5178" spans="1:20" s="178" customFormat="1" ht="12.75" customHeight="1" x14ac:dyDescent="0.2">
      <c r="A5178" s="182">
        <v>65</v>
      </c>
      <c r="B5178" s="184" t="s">
        <v>11</v>
      </c>
      <c r="C5178" s="181">
        <v>1</v>
      </c>
      <c r="D5178" s="183">
        <v>44501</v>
      </c>
      <c r="E5178" s="182">
        <v>11</v>
      </c>
      <c r="F5178" s="182" t="s">
        <v>53</v>
      </c>
      <c r="G5178" s="182">
        <v>2021</v>
      </c>
      <c r="H5178" s="186">
        <v>24</v>
      </c>
      <c r="I5178" s="181">
        <v>218</v>
      </c>
      <c r="J5178" s="189" t="s">
        <v>112</v>
      </c>
      <c r="K5178" s="187">
        <v>998.63</v>
      </c>
      <c r="L5178" s="185" t="s">
        <v>55</v>
      </c>
      <c r="M5178" s="179" t="s">
        <v>1308</v>
      </c>
      <c r="N5178" s="191" t="s">
        <v>1309</v>
      </c>
      <c r="O5178" s="190" t="s">
        <v>1309</v>
      </c>
      <c r="P5178" s="180" t="s">
        <v>1316</v>
      </c>
      <c r="Q5178" s="180" t="s">
        <v>1317</v>
      </c>
      <c r="R5178" s="186">
        <v>2</v>
      </c>
      <c r="S5178" s="186">
        <v>0</v>
      </c>
      <c r="T5178" s="188">
        <v>26</v>
      </c>
    </row>
    <row r="5179" spans="1:20" s="178" customFormat="1" ht="12.75" customHeight="1" x14ac:dyDescent="0.2">
      <c r="A5179" s="182">
        <v>75</v>
      </c>
      <c r="B5179" s="184" t="s">
        <v>9</v>
      </c>
      <c r="C5179" s="181">
        <v>1</v>
      </c>
      <c r="D5179" s="183">
        <v>44501</v>
      </c>
      <c r="E5179" s="182">
        <v>11</v>
      </c>
      <c r="F5179" s="182" t="s">
        <v>53</v>
      </c>
      <c r="G5179" s="182">
        <v>2021</v>
      </c>
      <c r="H5179" s="186">
        <v>15</v>
      </c>
      <c r="I5179" s="181">
        <v>218</v>
      </c>
      <c r="J5179" s="189" t="s">
        <v>112</v>
      </c>
      <c r="K5179" s="187">
        <v>1042.8399999999999</v>
      </c>
      <c r="L5179" s="185" t="s">
        <v>55</v>
      </c>
      <c r="M5179" s="179" t="s">
        <v>1308</v>
      </c>
      <c r="N5179" s="191" t="s">
        <v>1309</v>
      </c>
      <c r="O5179" s="190" t="s">
        <v>1309</v>
      </c>
      <c r="P5179" s="180" t="s">
        <v>1316</v>
      </c>
      <c r="Q5179" s="180" t="s">
        <v>1317</v>
      </c>
      <c r="R5179" s="186">
        <v>2</v>
      </c>
      <c r="S5179" s="186">
        <v>0</v>
      </c>
      <c r="T5179" s="188">
        <v>17</v>
      </c>
    </row>
    <row r="5180" spans="1:20" s="178" customFormat="1" ht="12.75" customHeight="1" x14ac:dyDescent="0.2">
      <c r="A5180" s="182" t="s">
        <v>1290</v>
      </c>
      <c r="B5180" s="184" t="s">
        <v>1243</v>
      </c>
      <c r="C5180" s="181">
        <v>1</v>
      </c>
      <c r="D5180" s="183">
        <v>44501</v>
      </c>
      <c r="E5180" s="182">
        <v>11</v>
      </c>
      <c r="F5180" s="182" t="s">
        <v>53</v>
      </c>
      <c r="G5180" s="182">
        <v>2021</v>
      </c>
      <c r="H5180" s="186">
        <v>1128</v>
      </c>
      <c r="I5180" s="181">
        <v>218</v>
      </c>
      <c r="J5180" s="189" t="s">
        <v>112</v>
      </c>
      <c r="K5180" s="187">
        <v>73140.09</v>
      </c>
      <c r="L5180" s="185" t="s">
        <v>1337</v>
      </c>
      <c r="M5180" s="179" t="s">
        <v>1308</v>
      </c>
      <c r="N5180" s="191" t="s">
        <v>1309</v>
      </c>
      <c r="O5180" s="190" t="s">
        <v>1309</v>
      </c>
      <c r="P5180" s="180" t="s">
        <v>1316</v>
      </c>
      <c r="Q5180" s="180" t="s">
        <v>1317</v>
      </c>
      <c r="R5180" s="186">
        <v>124</v>
      </c>
      <c r="S5180" s="186">
        <v>23</v>
      </c>
      <c r="T5180" s="188">
        <v>1275</v>
      </c>
    </row>
    <row r="5181" spans="1:20" s="178" customFormat="1" ht="12.75" customHeight="1" x14ac:dyDescent="0.2">
      <c r="A5181" s="182" t="s">
        <v>1291</v>
      </c>
      <c r="B5181" s="184" t="s">
        <v>1244</v>
      </c>
      <c r="C5181" s="181">
        <v>1</v>
      </c>
      <c r="D5181" s="183">
        <v>44501</v>
      </c>
      <c r="E5181" s="182">
        <v>11</v>
      </c>
      <c r="F5181" s="182" t="s">
        <v>53</v>
      </c>
      <c r="G5181" s="182">
        <v>2021</v>
      </c>
      <c r="H5181" s="186">
        <v>68</v>
      </c>
      <c r="I5181" s="181">
        <v>218</v>
      </c>
      <c r="J5181" s="189" t="s">
        <v>112</v>
      </c>
      <c r="K5181" s="187">
        <v>4331.1000000000004</v>
      </c>
      <c r="L5181" s="185" t="s">
        <v>1337</v>
      </c>
      <c r="M5181" s="179" t="s">
        <v>1308</v>
      </c>
      <c r="N5181" s="191" t="s">
        <v>1309</v>
      </c>
      <c r="O5181" s="190" t="s">
        <v>1309</v>
      </c>
      <c r="P5181" s="180" t="s">
        <v>1316</v>
      </c>
      <c r="Q5181" s="180" t="s">
        <v>1317</v>
      </c>
      <c r="R5181" s="186">
        <v>8</v>
      </c>
      <c r="S5181" s="186">
        <v>1</v>
      </c>
      <c r="T5181" s="188">
        <v>77</v>
      </c>
    </row>
    <row r="5182" spans="1:20" s="178" customFormat="1" ht="12.75" customHeight="1" x14ac:dyDescent="0.2">
      <c r="A5182" s="182" t="s">
        <v>1289</v>
      </c>
      <c r="B5182" s="184" t="s">
        <v>43</v>
      </c>
      <c r="C5182" s="181">
        <v>1</v>
      </c>
      <c r="D5182" s="183">
        <v>44501</v>
      </c>
      <c r="E5182" s="182">
        <v>11</v>
      </c>
      <c r="F5182" s="182" t="s">
        <v>53</v>
      </c>
      <c r="G5182" s="182">
        <v>2021</v>
      </c>
      <c r="H5182" s="186">
        <v>173</v>
      </c>
      <c r="I5182" s="181">
        <v>218</v>
      </c>
      <c r="J5182" s="189" t="s">
        <v>112</v>
      </c>
      <c r="K5182" s="187">
        <v>10617.13</v>
      </c>
      <c r="L5182" s="185" t="s">
        <v>62</v>
      </c>
      <c r="M5182" s="179" t="s">
        <v>1308</v>
      </c>
      <c r="N5182" s="191" t="s">
        <v>1309</v>
      </c>
      <c r="O5182" s="190" t="s">
        <v>1309</v>
      </c>
      <c r="P5182" s="180" t="s">
        <v>1316</v>
      </c>
      <c r="Q5182" s="180" t="s">
        <v>1317</v>
      </c>
      <c r="R5182" s="186">
        <v>19</v>
      </c>
      <c r="S5182" s="186">
        <v>3</v>
      </c>
      <c r="T5182" s="188">
        <v>195</v>
      </c>
    </row>
    <row r="5183" spans="1:20" s="178" customFormat="1" ht="12.75" customHeight="1" x14ac:dyDescent="0.2">
      <c r="A5183" s="182">
        <v>18</v>
      </c>
      <c r="B5183" s="184" t="s">
        <v>63</v>
      </c>
      <c r="C5183" s="181">
        <v>1</v>
      </c>
      <c r="D5183" s="183">
        <v>44501</v>
      </c>
      <c r="E5183" s="182">
        <v>11</v>
      </c>
      <c r="F5183" s="182" t="s">
        <v>53</v>
      </c>
      <c r="G5183" s="182">
        <v>2021</v>
      </c>
      <c r="H5183" s="186">
        <v>28</v>
      </c>
      <c r="I5183" s="181">
        <v>218</v>
      </c>
      <c r="J5183" s="189" t="s">
        <v>112</v>
      </c>
      <c r="K5183" s="187">
        <v>2333.37</v>
      </c>
      <c r="L5183" s="185" t="s">
        <v>64</v>
      </c>
      <c r="M5183" s="179" t="s">
        <v>1308</v>
      </c>
      <c r="N5183" s="191" t="s">
        <v>1309</v>
      </c>
      <c r="O5183" s="190" t="s">
        <v>1309</v>
      </c>
      <c r="P5183" s="180" t="s">
        <v>1316</v>
      </c>
      <c r="Q5183" s="180" t="s">
        <v>1317</v>
      </c>
      <c r="R5183" s="186">
        <v>0</v>
      </c>
      <c r="S5183" s="186">
        <v>1</v>
      </c>
      <c r="T5183" s="188">
        <v>29</v>
      </c>
    </row>
    <row r="5184" spans="1:20" s="178" customFormat="1" ht="12.75" customHeight="1" x14ac:dyDescent="0.2">
      <c r="A5184" s="182">
        <v>97</v>
      </c>
      <c r="B5184" s="184" t="s">
        <v>66</v>
      </c>
      <c r="C5184" s="181">
        <v>1</v>
      </c>
      <c r="D5184" s="183">
        <v>44501</v>
      </c>
      <c r="E5184" s="182">
        <v>11</v>
      </c>
      <c r="F5184" s="182" t="s">
        <v>53</v>
      </c>
      <c r="G5184" s="182">
        <v>2021</v>
      </c>
      <c r="H5184" s="186">
        <v>2</v>
      </c>
      <c r="I5184" s="181">
        <v>218</v>
      </c>
      <c r="J5184" s="189" t="s">
        <v>112</v>
      </c>
      <c r="K5184" s="187">
        <v>196.65</v>
      </c>
      <c r="L5184" s="185" t="s">
        <v>64</v>
      </c>
      <c r="M5184" s="179" t="s">
        <v>1308</v>
      </c>
      <c r="N5184" s="191" t="s">
        <v>1309</v>
      </c>
      <c r="O5184" s="190" t="s">
        <v>1309</v>
      </c>
      <c r="P5184" s="180" t="s">
        <v>1316</v>
      </c>
      <c r="Q5184" s="180" t="s">
        <v>1317</v>
      </c>
      <c r="R5184" s="186">
        <v>0</v>
      </c>
      <c r="S5184" s="186">
        <v>0</v>
      </c>
      <c r="T5184" s="188">
        <v>2</v>
      </c>
    </row>
    <row r="5185" spans="1:20" s="178" customFormat="1" ht="12.75" customHeight="1" x14ac:dyDescent="0.2">
      <c r="A5185" s="182">
        <v>85</v>
      </c>
      <c r="B5185" s="184" t="s">
        <v>67</v>
      </c>
      <c r="C5185" s="181">
        <v>1</v>
      </c>
      <c r="D5185" s="183">
        <v>44501</v>
      </c>
      <c r="E5185" s="182">
        <v>11</v>
      </c>
      <c r="F5185" s="182" t="s">
        <v>53</v>
      </c>
      <c r="G5185" s="182">
        <v>2021</v>
      </c>
      <c r="H5185" s="186">
        <v>3</v>
      </c>
      <c r="I5185" s="181">
        <v>218</v>
      </c>
      <c r="J5185" s="189" t="s">
        <v>112</v>
      </c>
      <c r="K5185" s="187">
        <v>244.23</v>
      </c>
      <c r="L5185" s="185" t="s">
        <v>64</v>
      </c>
      <c r="M5185" s="179" t="s">
        <v>1308</v>
      </c>
      <c r="N5185" s="191" t="s">
        <v>1309</v>
      </c>
      <c r="O5185" s="190" t="s">
        <v>1309</v>
      </c>
      <c r="P5185" s="180" t="s">
        <v>1316</v>
      </c>
      <c r="Q5185" s="180" t="s">
        <v>1317</v>
      </c>
      <c r="R5185" s="186">
        <v>0</v>
      </c>
      <c r="S5185" s="186">
        <v>0</v>
      </c>
      <c r="T5185" s="188">
        <v>3</v>
      </c>
    </row>
    <row r="5186" spans="1:20" s="178" customFormat="1" ht="12.75" customHeight="1" x14ac:dyDescent="0.2">
      <c r="A5186" s="182">
        <v>51</v>
      </c>
      <c r="B5186" s="184" t="s">
        <v>68</v>
      </c>
      <c r="C5186" s="181">
        <v>1</v>
      </c>
      <c r="D5186" s="183">
        <v>44501</v>
      </c>
      <c r="E5186" s="182">
        <v>11</v>
      </c>
      <c r="F5186" s="182" t="s">
        <v>53</v>
      </c>
      <c r="G5186" s="182">
        <v>2021</v>
      </c>
      <c r="H5186" s="186">
        <v>4</v>
      </c>
      <c r="I5186" s="181">
        <v>218</v>
      </c>
      <c r="J5186" s="189" t="s">
        <v>112</v>
      </c>
      <c r="K5186" s="187">
        <v>406.46</v>
      </c>
      <c r="L5186" s="185" t="s">
        <v>64</v>
      </c>
      <c r="M5186" s="179" t="s">
        <v>1308</v>
      </c>
      <c r="N5186" s="191" t="s">
        <v>1309</v>
      </c>
      <c r="O5186" s="190" t="s">
        <v>1309</v>
      </c>
      <c r="P5186" s="180" t="s">
        <v>1316</v>
      </c>
      <c r="Q5186" s="180" t="s">
        <v>1317</v>
      </c>
      <c r="R5186" s="186">
        <v>0</v>
      </c>
      <c r="S5186" s="186">
        <v>0</v>
      </c>
      <c r="T5186" s="188">
        <v>4</v>
      </c>
    </row>
    <row r="5187" spans="1:20" s="178" customFormat="1" ht="12.75" customHeight="1" x14ac:dyDescent="0.2">
      <c r="A5187" s="182">
        <v>83</v>
      </c>
      <c r="B5187" s="184" t="s">
        <v>69</v>
      </c>
      <c r="C5187" s="181">
        <v>1</v>
      </c>
      <c r="D5187" s="183">
        <v>44501</v>
      </c>
      <c r="E5187" s="182">
        <v>11</v>
      </c>
      <c r="F5187" s="182" t="s">
        <v>53</v>
      </c>
      <c r="G5187" s="182">
        <v>2021</v>
      </c>
      <c r="H5187" s="186">
        <v>5</v>
      </c>
      <c r="I5187" s="181">
        <v>218</v>
      </c>
      <c r="J5187" s="189" t="s">
        <v>112</v>
      </c>
      <c r="K5187" s="187">
        <v>420.92</v>
      </c>
      <c r="L5187" s="185" t="s">
        <v>64</v>
      </c>
      <c r="M5187" s="179" t="s">
        <v>1308</v>
      </c>
      <c r="N5187" s="191" t="s">
        <v>1309</v>
      </c>
      <c r="O5187" s="190" t="s">
        <v>1309</v>
      </c>
      <c r="P5187" s="180" t="s">
        <v>1316</v>
      </c>
      <c r="Q5187" s="180" t="s">
        <v>1317</v>
      </c>
      <c r="R5187" s="186">
        <v>0</v>
      </c>
      <c r="S5187" s="186">
        <v>0</v>
      </c>
      <c r="T5187" s="188">
        <v>5</v>
      </c>
    </row>
    <row r="5188" spans="1:20" s="178" customFormat="1" ht="12.75" customHeight="1" x14ac:dyDescent="0.2">
      <c r="A5188" s="182">
        <v>52</v>
      </c>
      <c r="B5188" s="184" t="s">
        <v>70</v>
      </c>
      <c r="C5188" s="181">
        <v>1</v>
      </c>
      <c r="D5188" s="183">
        <v>44501</v>
      </c>
      <c r="E5188" s="182">
        <v>11</v>
      </c>
      <c r="F5188" s="182" t="s">
        <v>53</v>
      </c>
      <c r="G5188" s="182">
        <v>2021</v>
      </c>
      <c r="H5188" s="186">
        <v>5</v>
      </c>
      <c r="I5188" s="181">
        <v>218</v>
      </c>
      <c r="J5188" s="189" t="s">
        <v>112</v>
      </c>
      <c r="K5188" s="187">
        <v>387.28</v>
      </c>
      <c r="L5188" s="185" t="s">
        <v>64</v>
      </c>
      <c r="M5188" s="179" t="s">
        <v>1308</v>
      </c>
      <c r="N5188" s="191" t="s">
        <v>1309</v>
      </c>
      <c r="O5188" s="190" t="s">
        <v>1309</v>
      </c>
      <c r="P5188" s="180" t="s">
        <v>1316</v>
      </c>
      <c r="Q5188" s="180" t="s">
        <v>1317</v>
      </c>
      <c r="R5188" s="186">
        <v>0</v>
      </c>
      <c r="S5188" s="186">
        <v>0</v>
      </c>
      <c r="T5188" s="188">
        <v>5</v>
      </c>
    </row>
    <row r="5189" spans="1:20" s="178" customFormat="1" ht="12.75" customHeight="1" x14ac:dyDescent="0.2">
      <c r="A5189" s="182">
        <v>90</v>
      </c>
      <c r="B5189" s="184" t="s">
        <v>72</v>
      </c>
      <c r="C5189" s="181">
        <v>1</v>
      </c>
      <c r="D5189" s="183">
        <v>44501</v>
      </c>
      <c r="E5189" s="182">
        <v>11</v>
      </c>
      <c r="F5189" s="182" t="s">
        <v>53</v>
      </c>
      <c r="G5189" s="182">
        <v>2021</v>
      </c>
      <c r="H5189" s="186">
        <v>5</v>
      </c>
      <c r="I5189" s="181">
        <v>218</v>
      </c>
      <c r="J5189" s="189" t="s">
        <v>112</v>
      </c>
      <c r="K5189" s="187">
        <v>469.02</v>
      </c>
      <c r="L5189" s="185" t="s">
        <v>64</v>
      </c>
      <c r="M5189" s="179" t="s">
        <v>1308</v>
      </c>
      <c r="N5189" s="191" t="s">
        <v>1309</v>
      </c>
      <c r="O5189" s="190" t="s">
        <v>1309</v>
      </c>
      <c r="P5189" s="180" t="s">
        <v>1316</v>
      </c>
      <c r="Q5189" s="180" t="s">
        <v>1317</v>
      </c>
      <c r="R5189" s="186">
        <v>0</v>
      </c>
      <c r="S5189" s="186">
        <v>0</v>
      </c>
      <c r="T5189" s="188">
        <v>5</v>
      </c>
    </row>
    <row r="5190" spans="1:20" s="178" customFormat="1" ht="12.75" customHeight="1" x14ac:dyDescent="0.2">
      <c r="A5190" s="182">
        <v>25</v>
      </c>
      <c r="B5190" s="184" t="s">
        <v>73</v>
      </c>
      <c r="C5190" s="181">
        <v>1</v>
      </c>
      <c r="D5190" s="183">
        <v>44501</v>
      </c>
      <c r="E5190" s="182">
        <v>11</v>
      </c>
      <c r="F5190" s="182" t="s">
        <v>53</v>
      </c>
      <c r="G5190" s="182">
        <v>2021</v>
      </c>
      <c r="H5190" s="186">
        <v>2</v>
      </c>
      <c r="I5190" s="181">
        <v>218</v>
      </c>
      <c r="J5190" s="189" t="s">
        <v>112</v>
      </c>
      <c r="K5190" s="187">
        <v>221.15</v>
      </c>
      <c r="L5190" s="185" t="s">
        <v>64</v>
      </c>
      <c r="M5190" s="179" t="s">
        <v>1308</v>
      </c>
      <c r="N5190" s="191" t="s">
        <v>1309</v>
      </c>
      <c r="O5190" s="190" t="s">
        <v>1309</v>
      </c>
      <c r="P5190" s="180" t="s">
        <v>1316</v>
      </c>
      <c r="Q5190" s="180" t="s">
        <v>1317</v>
      </c>
      <c r="R5190" s="186">
        <v>0</v>
      </c>
      <c r="S5190" s="186">
        <v>0</v>
      </c>
      <c r="T5190" s="188">
        <v>2</v>
      </c>
    </row>
    <row r="5191" spans="1:20" s="178" customFormat="1" ht="12.75" customHeight="1" x14ac:dyDescent="0.2">
      <c r="A5191" s="182">
        <v>102</v>
      </c>
      <c r="B5191" s="184" t="s">
        <v>74</v>
      </c>
      <c r="C5191" s="181">
        <v>1</v>
      </c>
      <c r="D5191" s="183">
        <v>44501</v>
      </c>
      <c r="E5191" s="182">
        <v>11</v>
      </c>
      <c r="F5191" s="182" t="s">
        <v>53</v>
      </c>
      <c r="G5191" s="182">
        <v>2021</v>
      </c>
      <c r="H5191" s="186">
        <v>2</v>
      </c>
      <c r="I5191" s="181">
        <v>218</v>
      </c>
      <c r="J5191" s="189" t="s">
        <v>112</v>
      </c>
      <c r="K5191" s="187">
        <v>226.84</v>
      </c>
      <c r="L5191" s="185" t="s">
        <v>64</v>
      </c>
      <c r="M5191" s="179" t="s">
        <v>1308</v>
      </c>
      <c r="N5191" s="191" t="s">
        <v>1309</v>
      </c>
      <c r="O5191" s="190" t="s">
        <v>1309</v>
      </c>
      <c r="P5191" s="180" t="s">
        <v>1316</v>
      </c>
      <c r="Q5191" s="180" t="s">
        <v>1317</v>
      </c>
      <c r="R5191" s="186">
        <v>0</v>
      </c>
      <c r="S5191" s="186">
        <v>0</v>
      </c>
      <c r="T5191" s="188">
        <v>2</v>
      </c>
    </row>
    <row r="5192" spans="1:20" s="178" customFormat="1" ht="12.75" customHeight="1" x14ac:dyDescent="0.2">
      <c r="A5192" s="182">
        <v>36</v>
      </c>
      <c r="B5192" s="184" t="s">
        <v>75</v>
      </c>
      <c r="C5192" s="181">
        <v>1</v>
      </c>
      <c r="D5192" s="183">
        <v>44501</v>
      </c>
      <c r="E5192" s="182">
        <v>11</v>
      </c>
      <c r="F5192" s="182" t="s">
        <v>53</v>
      </c>
      <c r="G5192" s="182">
        <v>2021</v>
      </c>
      <c r="H5192" s="186">
        <v>5</v>
      </c>
      <c r="I5192" s="181">
        <v>218</v>
      </c>
      <c r="J5192" s="189" t="s">
        <v>112</v>
      </c>
      <c r="K5192" s="187">
        <v>470.67</v>
      </c>
      <c r="L5192" s="185" t="s">
        <v>64</v>
      </c>
      <c r="M5192" s="179" t="s">
        <v>1308</v>
      </c>
      <c r="N5192" s="191" t="s">
        <v>1309</v>
      </c>
      <c r="O5192" s="190" t="s">
        <v>1309</v>
      </c>
      <c r="P5192" s="180" t="s">
        <v>1316</v>
      </c>
      <c r="Q5192" s="180" t="s">
        <v>1317</v>
      </c>
      <c r="R5192" s="186">
        <v>0</v>
      </c>
      <c r="S5192" s="186">
        <v>0</v>
      </c>
      <c r="T5192" s="188">
        <v>5</v>
      </c>
    </row>
    <row r="5193" spans="1:20" s="178" customFormat="1" ht="12.75" customHeight="1" x14ac:dyDescent="0.2">
      <c r="A5193" s="182">
        <v>70</v>
      </c>
      <c r="B5193" s="184" t="s">
        <v>76</v>
      </c>
      <c r="C5193" s="181">
        <v>1</v>
      </c>
      <c r="D5193" s="183">
        <v>44501</v>
      </c>
      <c r="E5193" s="182">
        <v>11</v>
      </c>
      <c r="F5193" s="182" t="s">
        <v>53</v>
      </c>
      <c r="G5193" s="182">
        <v>2021</v>
      </c>
      <c r="H5193" s="186">
        <v>2</v>
      </c>
      <c r="I5193" s="181">
        <v>218</v>
      </c>
      <c r="J5193" s="189" t="s">
        <v>112</v>
      </c>
      <c r="K5193" s="187">
        <v>177.59</v>
      </c>
      <c r="L5193" s="185" t="s">
        <v>64</v>
      </c>
      <c r="M5193" s="179" t="s">
        <v>1308</v>
      </c>
      <c r="N5193" s="191" t="s">
        <v>1309</v>
      </c>
      <c r="O5193" s="190" t="s">
        <v>1309</v>
      </c>
      <c r="P5193" s="180" t="s">
        <v>1316</v>
      </c>
      <c r="Q5193" s="180" t="s">
        <v>1317</v>
      </c>
      <c r="R5193" s="186">
        <v>0</v>
      </c>
      <c r="S5193" s="186">
        <v>0</v>
      </c>
      <c r="T5193" s="188">
        <v>2</v>
      </c>
    </row>
    <row r="5194" spans="1:20" s="178" customFormat="1" ht="12.75" customHeight="1" x14ac:dyDescent="0.2">
      <c r="A5194" s="182">
        <v>67</v>
      </c>
      <c r="B5194" s="184" t="s">
        <v>77</v>
      </c>
      <c r="C5194" s="181">
        <v>1</v>
      </c>
      <c r="D5194" s="183">
        <v>44501</v>
      </c>
      <c r="E5194" s="182">
        <v>11</v>
      </c>
      <c r="F5194" s="182" t="s">
        <v>53</v>
      </c>
      <c r="G5194" s="182">
        <v>2021</v>
      </c>
      <c r="H5194" s="186">
        <v>5</v>
      </c>
      <c r="I5194" s="181">
        <v>218</v>
      </c>
      <c r="J5194" s="189" t="s">
        <v>112</v>
      </c>
      <c r="K5194" s="187">
        <v>474.24</v>
      </c>
      <c r="L5194" s="185" t="s">
        <v>64</v>
      </c>
      <c r="M5194" s="179" t="s">
        <v>1308</v>
      </c>
      <c r="N5194" s="191" t="s">
        <v>1309</v>
      </c>
      <c r="O5194" s="190" t="s">
        <v>1309</v>
      </c>
      <c r="P5194" s="180" t="s">
        <v>1316</v>
      </c>
      <c r="Q5194" s="180" t="s">
        <v>1317</v>
      </c>
      <c r="R5194" s="186">
        <v>0</v>
      </c>
      <c r="S5194" s="186">
        <v>0</v>
      </c>
      <c r="T5194" s="188">
        <v>5</v>
      </c>
    </row>
    <row r="5195" spans="1:20" s="178" customFormat="1" ht="12.75" customHeight="1" x14ac:dyDescent="0.2">
      <c r="A5195" s="182">
        <v>92</v>
      </c>
      <c r="B5195" s="184" t="s">
        <v>78</v>
      </c>
      <c r="C5195" s="181">
        <v>1</v>
      </c>
      <c r="D5195" s="183">
        <v>44501</v>
      </c>
      <c r="E5195" s="182">
        <v>11</v>
      </c>
      <c r="F5195" s="182" t="s">
        <v>53</v>
      </c>
      <c r="G5195" s="182">
        <v>2021</v>
      </c>
      <c r="H5195" s="186">
        <v>5</v>
      </c>
      <c r="I5195" s="181">
        <v>218</v>
      </c>
      <c r="J5195" s="189" t="s">
        <v>112</v>
      </c>
      <c r="K5195" s="187">
        <v>521.74</v>
      </c>
      <c r="L5195" s="185" t="s">
        <v>64</v>
      </c>
      <c r="M5195" s="179" t="s">
        <v>1308</v>
      </c>
      <c r="N5195" s="191" t="s">
        <v>1309</v>
      </c>
      <c r="O5195" s="190" t="s">
        <v>1309</v>
      </c>
      <c r="P5195" s="180" t="s">
        <v>1316</v>
      </c>
      <c r="Q5195" s="180" t="s">
        <v>1317</v>
      </c>
      <c r="R5195" s="186">
        <v>0</v>
      </c>
      <c r="S5195" s="186">
        <v>0</v>
      </c>
      <c r="T5195" s="188">
        <v>5</v>
      </c>
    </row>
    <row r="5196" spans="1:20" s="178" customFormat="1" ht="12.75" customHeight="1" x14ac:dyDescent="0.2">
      <c r="A5196" s="182">
        <v>58</v>
      </c>
      <c r="B5196" s="184" t="s">
        <v>79</v>
      </c>
      <c r="C5196" s="181">
        <v>1</v>
      </c>
      <c r="D5196" s="183">
        <v>44501</v>
      </c>
      <c r="E5196" s="182">
        <v>11</v>
      </c>
      <c r="F5196" s="182" t="s">
        <v>53</v>
      </c>
      <c r="G5196" s="182">
        <v>2021</v>
      </c>
      <c r="H5196" s="186">
        <v>3</v>
      </c>
      <c r="I5196" s="181">
        <v>218</v>
      </c>
      <c r="J5196" s="189" t="s">
        <v>112</v>
      </c>
      <c r="K5196" s="187">
        <v>176.55</v>
      </c>
      <c r="L5196" s="185" t="s">
        <v>64</v>
      </c>
      <c r="M5196" s="179" t="s">
        <v>1308</v>
      </c>
      <c r="N5196" s="191" t="s">
        <v>1309</v>
      </c>
      <c r="O5196" s="190" t="s">
        <v>1309</v>
      </c>
      <c r="P5196" s="180" t="s">
        <v>1316</v>
      </c>
      <c r="Q5196" s="180" t="s">
        <v>1317</v>
      </c>
      <c r="R5196" s="186">
        <v>0</v>
      </c>
      <c r="S5196" s="186">
        <v>0</v>
      </c>
      <c r="T5196" s="188">
        <v>3</v>
      </c>
    </row>
    <row r="5197" spans="1:20" s="178" customFormat="1" ht="12.75" customHeight="1" x14ac:dyDescent="0.2">
      <c r="A5197" s="182">
        <v>130</v>
      </c>
      <c r="B5197" s="184" t="s">
        <v>80</v>
      </c>
      <c r="C5197" s="181">
        <v>1</v>
      </c>
      <c r="D5197" s="183">
        <v>44501</v>
      </c>
      <c r="E5197" s="182">
        <v>11</v>
      </c>
      <c r="F5197" s="182" t="s">
        <v>53</v>
      </c>
      <c r="G5197" s="182">
        <v>2021</v>
      </c>
      <c r="H5197" s="186">
        <v>2</v>
      </c>
      <c r="I5197" s="181">
        <v>218</v>
      </c>
      <c r="J5197" s="189" t="s">
        <v>112</v>
      </c>
      <c r="K5197" s="187">
        <v>193.94</v>
      </c>
      <c r="L5197" s="185" t="s">
        <v>64</v>
      </c>
      <c r="M5197" s="179" t="s">
        <v>1308</v>
      </c>
      <c r="N5197" s="191" t="s">
        <v>1309</v>
      </c>
      <c r="O5197" s="190" t="s">
        <v>1309</v>
      </c>
      <c r="P5197" s="180" t="s">
        <v>1316</v>
      </c>
      <c r="Q5197" s="180" t="s">
        <v>1317</v>
      </c>
      <c r="R5197" s="186">
        <v>0</v>
      </c>
      <c r="S5197" s="186">
        <v>0</v>
      </c>
      <c r="T5197" s="188">
        <v>2</v>
      </c>
    </row>
    <row r="5198" spans="1:20" s="178" customFormat="1" ht="12.75" customHeight="1" x14ac:dyDescent="0.2">
      <c r="A5198" s="182">
        <v>15</v>
      </c>
      <c r="B5198" s="184" t="s">
        <v>81</v>
      </c>
      <c r="C5198" s="181">
        <v>1</v>
      </c>
      <c r="D5198" s="183">
        <v>44501</v>
      </c>
      <c r="E5198" s="182">
        <v>11</v>
      </c>
      <c r="F5198" s="182" t="s">
        <v>53</v>
      </c>
      <c r="G5198" s="182">
        <v>2021</v>
      </c>
      <c r="H5198" s="186">
        <v>4</v>
      </c>
      <c r="I5198" s="181">
        <v>218</v>
      </c>
      <c r="J5198" s="189" t="s">
        <v>112</v>
      </c>
      <c r="K5198" s="187">
        <v>376.75</v>
      </c>
      <c r="L5198" s="185" t="s">
        <v>64</v>
      </c>
      <c r="M5198" s="179" t="s">
        <v>1308</v>
      </c>
      <c r="N5198" s="191" t="s">
        <v>1309</v>
      </c>
      <c r="O5198" s="190" t="s">
        <v>1309</v>
      </c>
      <c r="P5198" s="180" t="s">
        <v>1316</v>
      </c>
      <c r="Q5198" s="180" t="s">
        <v>1317</v>
      </c>
      <c r="R5198" s="186">
        <v>0</v>
      </c>
      <c r="S5198" s="186">
        <v>0</v>
      </c>
      <c r="T5198" s="188">
        <v>4</v>
      </c>
    </row>
    <row r="5199" spans="1:20" s="178" customFormat="1" ht="12.75" customHeight="1" x14ac:dyDescent="0.2">
      <c r="A5199" s="182">
        <v>68</v>
      </c>
      <c r="B5199" s="184" t="s">
        <v>82</v>
      </c>
      <c r="C5199" s="181">
        <v>1</v>
      </c>
      <c r="D5199" s="183">
        <v>44501</v>
      </c>
      <c r="E5199" s="182">
        <v>11</v>
      </c>
      <c r="F5199" s="182" t="s">
        <v>53</v>
      </c>
      <c r="G5199" s="182">
        <v>2021</v>
      </c>
      <c r="H5199" s="186">
        <v>3</v>
      </c>
      <c r="I5199" s="181">
        <v>218</v>
      </c>
      <c r="J5199" s="189" t="s">
        <v>112</v>
      </c>
      <c r="K5199" s="187">
        <v>315.64</v>
      </c>
      <c r="L5199" s="185" t="s">
        <v>64</v>
      </c>
      <c r="M5199" s="179" t="s">
        <v>1308</v>
      </c>
      <c r="N5199" s="191" t="s">
        <v>1309</v>
      </c>
      <c r="O5199" s="190" t="s">
        <v>1309</v>
      </c>
      <c r="P5199" s="180" t="s">
        <v>1316</v>
      </c>
      <c r="Q5199" s="180" t="s">
        <v>1317</v>
      </c>
      <c r="R5199" s="186">
        <v>0</v>
      </c>
      <c r="S5199" s="186">
        <v>0</v>
      </c>
      <c r="T5199" s="188">
        <v>3</v>
      </c>
    </row>
    <row r="5200" spans="1:20" s="178" customFormat="1" ht="12.75" customHeight="1" x14ac:dyDescent="0.2">
      <c r="A5200" s="182">
        <v>94</v>
      </c>
      <c r="B5200" s="184" t="s">
        <v>83</v>
      </c>
      <c r="C5200" s="181">
        <v>1</v>
      </c>
      <c r="D5200" s="183">
        <v>44501</v>
      </c>
      <c r="E5200" s="182">
        <v>11</v>
      </c>
      <c r="F5200" s="182" t="s">
        <v>53</v>
      </c>
      <c r="G5200" s="182">
        <v>2021</v>
      </c>
      <c r="H5200" s="186">
        <v>6</v>
      </c>
      <c r="I5200" s="181">
        <v>218</v>
      </c>
      <c r="J5200" s="189" t="s">
        <v>112</v>
      </c>
      <c r="K5200" s="187">
        <v>420.97</v>
      </c>
      <c r="L5200" s="185" t="s">
        <v>64</v>
      </c>
      <c r="M5200" s="179" t="s">
        <v>1308</v>
      </c>
      <c r="N5200" s="191" t="s">
        <v>1309</v>
      </c>
      <c r="O5200" s="190" t="s">
        <v>1309</v>
      </c>
      <c r="P5200" s="180" t="s">
        <v>1316</v>
      </c>
      <c r="Q5200" s="180" t="s">
        <v>1317</v>
      </c>
      <c r="R5200" s="186">
        <v>0</v>
      </c>
      <c r="S5200" s="186">
        <v>0</v>
      </c>
      <c r="T5200" s="188">
        <v>6</v>
      </c>
    </row>
    <row r="5201" spans="1:20" s="178" customFormat="1" ht="12.75" customHeight="1" x14ac:dyDescent="0.2">
      <c r="A5201" s="182">
        <v>88</v>
      </c>
      <c r="B5201" s="184" t="s">
        <v>84</v>
      </c>
      <c r="C5201" s="181">
        <v>1</v>
      </c>
      <c r="D5201" s="183">
        <v>44501</v>
      </c>
      <c r="E5201" s="182">
        <v>11</v>
      </c>
      <c r="F5201" s="182" t="s">
        <v>53</v>
      </c>
      <c r="G5201" s="182">
        <v>2021</v>
      </c>
      <c r="H5201" s="186">
        <v>3</v>
      </c>
      <c r="I5201" s="181">
        <v>218</v>
      </c>
      <c r="J5201" s="189" t="s">
        <v>112</v>
      </c>
      <c r="K5201" s="187">
        <v>165.94</v>
      </c>
      <c r="L5201" s="185" t="s">
        <v>64</v>
      </c>
      <c r="M5201" s="179" t="s">
        <v>1308</v>
      </c>
      <c r="N5201" s="191" t="s">
        <v>1309</v>
      </c>
      <c r="O5201" s="190" t="s">
        <v>1309</v>
      </c>
      <c r="P5201" s="180" t="s">
        <v>1316</v>
      </c>
      <c r="Q5201" s="180" t="s">
        <v>1317</v>
      </c>
      <c r="R5201" s="186">
        <v>0</v>
      </c>
      <c r="S5201" s="186">
        <v>0</v>
      </c>
      <c r="T5201" s="188">
        <v>3</v>
      </c>
    </row>
    <row r="5202" spans="1:20" s="178" customFormat="1" ht="12.75" customHeight="1" x14ac:dyDescent="0.2">
      <c r="A5202" s="182">
        <v>62</v>
      </c>
      <c r="B5202" s="184" t="s">
        <v>85</v>
      </c>
      <c r="C5202" s="181">
        <v>1</v>
      </c>
      <c r="D5202" s="183">
        <v>44501</v>
      </c>
      <c r="E5202" s="182">
        <v>11</v>
      </c>
      <c r="F5202" s="182" t="s">
        <v>53</v>
      </c>
      <c r="G5202" s="182">
        <v>2021</v>
      </c>
      <c r="H5202" s="186">
        <v>3</v>
      </c>
      <c r="I5202" s="181">
        <v>218</v>
      </c>
      <c r="J5202" s="189" t="s">
        <v>112</v>
      </c>
      <c r="K5202" s="187">
        <v>285.39</v>
      </c>
      <c r="L5202" s="185" t="s">
        <v>64</v>
      </c>
      <c r="M5202" s="179" t="s">
        <v>1308</v>
      </c>
      <c r="N5202" s="191" t="s">
        <v>1309</v>
      </c>
      <c r="O5202" s="190" t="s">
        <v>1309</v>
      </c>
      <c r="P5202" s="180" t="s">
        <v>1316</v>
      </c>
      <c r="Q5202" s="180" t="s">
        <v>1317</v>
      </c>
      <c r="R5202" s="186">
        <v>0</v>
      </c>
      <c r="S5202" s="186">
        <v>0</v>
      </c>
      <c r="T5202" s="188">
        <v>3</v>
      </c>
    </row>
    <row r="5203" spans="1:20" s="178" customFormat="1" ht="12.75" customHeight="1" x14ac:dyDescent="0.2">
      <c r="A5203" s="182">
        <v>91</v>
      </c>
      <c r="B5203" s="184" t="s">
        <v>86</v>
      </c>
      <c r="C5203" s="181">
        <v>1</v>
      </c>
      <c r="D5203" s="183">
        <v>44501</v>
      </c>
      <c r="E5203" s="182">
        <v>11</v>
      </c>
      <c r="F5203" s="182" t="s">
        <v>53</v>
      </c>
      <c r="G5203" s="182">
        <v>2021</v>
      </c>
      <c r="H5203" s="186">
        <v>5</v>
      </c>
      <c r="I5203" s="181">
        <v>218</v>
      </c>
      <c r="J5203" s="189" t="s">
        <v>112</v>
      </c>
      <c r="K5203" s="187">
        <v>295.10000000000002</v>
      </c>
      <c r="L5203" s="185" t="s">
        <v>64</v>
      </c>
      <c r="M5203" s="179" t="s">
        <v>1308</v>
      </c>
      <c r="N5203" s="191" t="s">
        <v>1309</v>
      </c>
      <c r="O5203" s="190" t="s">
        <v>1309</v>
      </c>
      <c r="P5203" s="180" t="s">
        <v>1316</v>
      </c>
      <c r="Q5203" s="180" t="s">
        <v>1317</v>
      </c>
      <c r="R5203" s="186">
        <v>0</v>
      </c>
      <c r="S5203" s="186">
        <v>0</v>
      </c>
      <c r="T5203" s="188">
        <v>5</v>
      </c>
    </row>
    <row r="5204" spans="1:20" s="178" customFormat="1" ht="12.75" customHeight="1" x14ac:dyDescent="0.2">
      <c r="A5204" s="182">
        <v>89</v>
      </c>
      <c r="B5204" s="184" t="s">
        <v>87</v>
      </c>
      <c r="C5204" s="181">
        <v>1</v>
      </c>
      <c r="D5204" s="183">
        <v>44501</v>
      </c>
      <c r="E5204" s="182">
        <v>11</v>
      </c>
      <c r="F5204" s="182" t="s">
        <v>53</v>
      </c>
      <c r="G5204" s="182">
        <v>2021</v>
      </c>
      <c r="H5204" s="186">
        <v>5</v>
      </c>
      <c r="I5204" s="181">
        <v>218</v>
      </c>
      <c r="J5204" s="189" t="s">
        <v>112</v>
      </c>
      <c r="K5204" s="187">
        <v>381.35</v>
      </c>
      <c r="L5204" s="185" t="s">
        <v>64</v>
      </c>
      <c r="M5204" s="179" t="s">
        <v>1308</v>
      </c>
      <c r="N5204" s="191" t="s">
        <v>1309</v>
      </c>
      <c r="O5204" s="190" t="s">
        <v>1309</v>
      </c>
      <c r="P5204" s="180" t="s">
        <v>1316</v>
      </c>
      <c r="Q5204" s="180" t="s">
        <v>1317</v>
      </c>
      <c r="R5204" s="186">
        <v>0</v>
      </c>
      <c r="S5204" s="186">
        <v>0</v>
      </c>
      <c r="T5204" s="188">
        <v>5</v>
      </c>
    </row>
    <row r="5205" spans="1:20" s="178" customFormat="1" ht="12.75" customHeight="1" x14ac:dyDescent="0.2">
      <c r="A5205" s="182">
        <v>310</v>
      </c>
      <c r="B5205" s="184" t="s">
        <v>1349</v>
      </c>
      <c r="C5205" s="181">
        <v>1</v>
      </c>
      <c r="D5205" s="183">
        <v>44501</v>
      </c>
      <c r="E5205" s="182">
        <v>11</v>
      </c>
      <c r="F5205" s="182" t="s">
        <v>53</v>
      </c>
      <c r="G5205" s="182">
        <v>2021</v>
      </c>
      <c r="H5205" s="186">
        <v>3</v>
      </c>
      <c r="I5205" s="181">
        <v>218</v>
      </c>
      <c r="J5205" s="189" t="s">
        <v>112</v>
      </c>
      <c r="K5205" s="187">
        <v>230.39</v>
      </c>
      <c r="L5205" s="185" t="s">
        <v>64</v>
      </c>
      <c r="M5205" s="179" t="s">
        <v>1308</v>
      </c>
      <c r="N5205" s="191" t="s">
        <v>1309</v>
      </c>
      <c r="O5205" s="190" t="s">
        <v>1309</v>
      </c>
      <c r="P5205" s="180" t="s">
        <v>1316</v>
      </c>
      <c r="Q5205" s="180" t="s">
        <v>1317</v>
      </c>
      <c r="R5205" s="186">
        <v>0</v>
      </c>
      <c r="S5205" s="186">
        <v>0</v>
      </c>
      <c r="T5205" s="188">
        <v>3</v>
      </c>
    </row>
    <row r="5206" spans="1:20" s="178" customFormat="1" ht="12.75" customHeight="1" x14ac:dyDescent="0.2">
      <c r="A5206" s="182">
        <v>225</v>
      </c>
      <c r="B5206" s="184" t="s">
        <v>1347</v>
      </c>
      <c r="C5206" s="181">
        <v>1</v>
      </c>
      <c r="D5206" s="183">
        <v>44501</v>
      </c>
      <c r="E5206" s="182">
        <v>11</v>
      </c>
      <c r="F5206" s="182" t="s">
        <v>53</v>
      </c>
      <c r="G5206" s="182">
        <v>2021</v>
      </c>
      <c r="H5206" s="186">
        <v>2</v>
      </c>
      <c r="I5206" s="181">
        <v>218</v>
      </c>
      <c r="J5206" s="189" t="s">
        <v>112</v>
      </c>
      <c r="K5206" s="187">
        <v>166.5</v>
      </c>
      <c r="L5206" s="185" t="s">
        <v>64</v>
      </c>
      <c r="M5206" s="179" t="s">
        <v>1308</v>
      </c>
      <c r="N5206" s="191" t="s">
        <v>1309</v>
      </c>
      <c r="O5206" s="190" t="s">
        <v>1309</v>
      </c>
      <c r="P5206" s="180" t="s">
        <v>1316</v>
      </c>
      <c r="Q5206" s="180" t="s">
        <v>1317</v>
      </c>
      <c r="R5206" s="186">
        <v>0</v>
      </c>
      <c r="S5206" s="186">
        <v>0</v>
      </c>
      <c r="T5206" s="188">
        <v>2</v>
      </c>
    </row>
    <row r="5207" spans="1:20" s="178" customFormat="1" ht="12.75" customHeight="1" x14ac:dyDescent="0.2">
      <c r="A5207" s="182">
        <v>255</v>
      </c>
      <c r="B5207" s="184" t="s">
        <v>1348</v>
      </c>
      <c r="C5207" s="181">
        <v>1</v>
      </c>
      <c r="D5207" s="183">
        <v>44501</v>
      </c>
      <c r="E5207" s="182">
        <v>11</v>
      </c>
      <c r="F5207" s="182" t="s">
        <v>53</v>
      </c>
      <c r="G5207" s="182">
        <v>2021</v>
      </c>
      <c r="H5207" s="186">
        <v>2</v>
      </c>
      <c r="I5207" s="181">
        <v>218</v>
      </c>
      <c r="J5207" s="189" t="s">
        <v>112</v>
      </c>
      <c r="K5207" s="187">
        <v>172.59</v>
      </c>
      <c r="L5207" s="185" t="s">
        <v>64</v>
      </c>
      <c r="M5207" s="179" t="s">
        <v>1308</v>
      </c>
      <c r="N5207" s="191" t="s">
        <v>1309</v>
      </c>
      <c r="O5207" s="190" t="s">
        <v>1309</v>
      </c>
      <c r="P5207" s="180" t="s">
        <v>1316</v>
      </c>
      <c r="Q5207" s="180" t="s">
        <v>1317</v>
      </c>
      <c r="R5207" s="186">
        <v>0</v>
      </c>
      <c r="S5207" s="186">
        <v>0</v>
      </c>
      <c r="T5207" s="188">
        <v>2</v>
      </c>
    </row>
    <row r="5208" spans="1:20" s="178" customFormat="1" ht="12.75" customHeight="1" x14ac:dyDescent="0.2">
      <c r="A5208" s="182">
        <v>150</v>
      </c>
      <c r="B5208" s="184" t="s">
        <v>13</v>
      </c>
      <c r="C5208" s="181">
        <v>1</v>
      </c>
      <c r="D5208" s="183">
        <v>44501</v>
      </c>
      <c r="E5208" s="182">
        <v>11</v>
      </c>
      <c r="F5208" s="182" t="s">
        <v>53</v>
      </c>
      <c r="G5208" s="182">
        <v>2021</v>
      </c>
      <c r="H5208" s="186">
        <v>1</v>
      </c>
      <c r="I5208" s="181">
        <v>218</v>
      </c>
      <c r="J5208" s="189" t="s">
        <v>112</v>
      </c>
      <c r="K5208" s="187">
        <v>106.45</v>
      </c>
      <c r="L5208" s="185" t="s">
        <v>1339</v>
      </c>
      <c r="M5208" s="179" t="s">
        <v>1308</v>
      </c>
      <c r="N5208" s="191" t="s">
        <v>1309</v>
      </c>
      <c r="O5208" s="190" t="s">
        <v>1309</v>
      </c>
      <c r="P5208" s="180" t="s">
        <v>1316</v>
      </c>
      <c r="Q5208" s="180" t="s">
        <v>1317</v>
      </c>
      <c r="R5208" s="186">
        <v>0</v>
      </c>
      <c r="S5208" s="186">
        <v>0</v>
      </c>
      <c r="T5208" s="188">
        <v>1</v>
      </c>
    </row>
    <row r="5209" spans="1:20" s="178" customFormat="1" ht="12.75" customHeight="1" x14ac:dyDescent="0.2">
      <c r="A5209" s="182">
        <v>71</v>
      </c>
      <c r="B5209" s="184" t="s">
        <v>14</v>
      </c>
      <c r="C5209" s="181">
        <v>1</v>
      </c>
      <c r="D5209" s="183">
        <v>44501</v>
      </c>
      <c r="E5209" s="182">
        <v>11</v>
      </c>
      <c r="F5209" s="182" t="s">
        <v>53</v>
      </c>
      <c r="G5209" s="182">
        <v>2021</v>
      </c>
      <c r="H5209" s="186">
        <v>6</v>
      </c>
      <c r="I5209" s="181">
        <v>218</v>
      </c>
      <c r="J5209" s="189" t="s">
        <v>112</v>
      </c>
      <c r="K5209" s="187">
        <v>503.53</v>
      </c>
      <c r="L5209" s="185" t="s">
        <v>1339</v>
      </c>
      <c r="M5209" s="179" t="s">
        <v>1308</v>
      </c>
      <c r="N5209" s="191" t="s">
        <v>1309</v>
      </c>
      <c r="O5209" s="190" t="s">
        <v>1309</v>
      </c>
      <c r="P5209" s="180" t="s">
        <v>1316</v>
      </c>
      <c r="Q5209" s="180" t="s">
        <v>1317</v>
      </c>
      <c r="R5209" s="186">
        <v>0</v>
      </c>
      <c r="S5209" s="186">
        <v>0</v>
      </c>
      <c r="T5209" s="188">
        <v>6</v>
      </c>
    </row>
    <row r="5210" spans="1:20" s="178" customFormat="1" ht="12.75" customHeight="1" x14ac:dyDescent="0.2">
      <c r="A5210" s="182">
        <v>28</v>
      </c>
      <c r="B5210" s="184" t="s">
        <v>16</v>
      </c>
      <c r="C5210" s="181">
        <v>1</v>
      </c>
      <c r="D5210" s="183">
        <v>44501</v>
      </c>
      <c r="E5210" s="182">
        <v>11</v>
      </c>
      <c r="F5210" s="182" t="s">
        <v>53</v>
      </c>
      <c r="G5210" s="182">
        <v>2021</v>
      </c>
      <c r="H5210" s="186">
        <v>0</v>
      </c>
      <c r="I5210" s="181">
        <v>218</v>
      </c>
      <c r="J5210" s="189" t="s">
        <v>112</v>
      </c>
      <c r="K5210" s="187">
        <v>0</v>
      </c>
      <c r="L5210" s="185" t="s">
        <v>88</v>
      </c>
      <c r="M5210" s="179" t="s">
        <v>1308</v>
      </c>
      <c r="N5210" s="191" t="s">
        <v>1309</v>
      </c>
      <c r="O5210" s="190" t="s">
        <v>1309</v>
      </c>
      <c r="P5210" s="180" t="s">
        <v>1316</v>
      </c>
      <c r="Q5210" s="180" t="s">
        <v>1317</v>
      </c>
      <c r="R5210" s="186">
        <v>0</v>
      </c>
      <c r="S5210" s="186">
        <v>0</v>
      </c>
      <c r="T5210" s="188">
        <v>0</v>
      </c>
    </row>
    <row r="5211" spans="1:20" s="178" customFormat="1" ht="12.75" customHeight="1" x14ac:dyDescent="0.2">
      <c r="A5211" s="182">
        <v>79</v>
      </c>
      <c r="B5211" s="184" t="s">
        <v>5</v>
      </c>
      <c r="C5211" s="181">
        <v>1</v>
      </c>
      <c r="D5211" s="183">
        <v>44501</v>
      </c>
      <c r="E5211" s="182">
        <v>11</v>
      </c>
      <c r="F5211" s="182" t="s">
        <v>53</v>
      </c>
      <c r="G5211" s="182">
        <v>2021</v>
      </c>
      <c r="H5211" s="186">
        <v>38</v>
      </c>
      <c r="I5211" s="181">
        <v>218</v>
      </c>
      <c r="J5211" s="189" t="s">
        <v>112</v>
      </c>
      <c r="K5211" s="187">
        <v>2581.77</v>
      </c>
      <c r="L5211" s="185" t="s">
        <v>1341</v>
      </c>
      <c r="M5211" s="179" t="s">
        <v>1308</v>
      </c>
      <c r="N5211" s="191" t="s">
        <v>1309</v>
      </c>
      <c r="O5211" s="190" t="s">
        <v>1309</v>
      </c>
      <c r="P5211" s="180" t="s">
        <v>1316</v>
      </c>
      <c r="Q5211" s="180" t="s">
        <v>1317</v>
      </c>
      <c r="R5211" s="186">
        <v>0</v>
      </c>
      <c r="S5211" s="186">
        <v>1</v>
      </c>
      <c r="T5211" s="188">
        <v>39</v>
      </c>
    </row>
    <row r="5212" spans="1:20" s="178" customFormat="1" ht="12.75" customHeight="1" x14ac:dyDescent="0.2">
      <c r="A5212" s="182">
        <v>80</v>
      </c>
      <c r="B5212" s="184" t="s">
        <v>3</v>
      </c>
      <c r="C5212" s="181">
        <v>1</v>
      </c>
      <c r="D5212" s="183">
        <v>44501</v>
      </c>
      <c r="E5212" s="182">
        <v>11</v>
      </c>
      <c r="F5212" s="182" t="s">
        <v>53</v>
      </c>
      <c r="G5212" s="182">
        <v>2021</v>
      </c>
      <c r="H5212" s="186">
        <v>2</v>
      </c>
      <c r="I5212" s="181">
        <v>218</v>
      </c>
      <c r="J5212" s="189" t="s">
        <v>112</v>
      </c>
      <c r="K5212" s="187">
        <v>205.28</v>
      </c>
      <c r="L5212" s="185" t="s">
        <v>1340</v>
      </c>
      <c r="M5212" s="179" t="s">
        <v>1308</v>
      </c>
      <c r="N5212" s="191" t="s">
        <v>1309</v>
      </c>
      <c r="O5212" s="190" t="s">
        <v>1309</v>
      </c>
      <c r="P5212" s="180" t="s">
        <v>1316</v>
      </c>
      <c r="Q5212" s="180" t="s">
        <v>1317</v>
      </c>
      <c r="R5212" s="186">
        <v>0</v>
      </c>
      <c r="S5212" s="186">
        <v>0</v>
      </c>
      <c r="T5212" s="188">
        <v>2</v>
      </c>
    </row>
    <row r="5213" spans="1:20" s="178" customFormat="1" ht="12.75" customHeight="1" x14ac:dyDescent="0.2">
      <c r="A5213" s="182">
        <v>104</v>
      </c>
      <c r="B5213" s="184" t="s">
        <v>4</v>
      </c>
      <c r="C5213" s="181">
        <v>1</v>
      </c>
      <c r="D5213" s="183">
        <v>44501</v>
      </c>
      <c r="E5213" s="182">
        <v>11</v>
      </c>
      <c r="F5213" s="182" t="s">
        <v>53</v>
      </c>
      <c r="G5213" s="182">
        <v>2021</v>
      </c>
      <c r="H5213" s="186">
        <v>1</v>
      </c>
      <c r="I5213" s="181">
        <v>218</v>
      </c>
      <c r="J5213" s="189" t="s">
        <v>112</v>
      </c>
      <c r="K5213" s="187">
        <v>124.22</v>
      </c>
      <c r="L5213" s="185" t="s">
        <v>1340</v>
      </c>
      <c r="M5213" s="179" t="s">
        <v>1308</v>
      </c>
      <c r="N5213" s="191" t="s">
        <v>1309</v>
      </c>
      <c r="O5213" s="190" t="s">
        <v>1309</v>
      </c>
      <c r="P5213" s="180" t="s">
        <v>1316</v>
      </c>
      <c r="Q5213" s="180" t="s">
        <v>1317</v>
      </c>
      <c r="R5213" s="186">
        <v>0</v>
      </c>
      <c r="S5213" s="186">
        <v>0</v>
      </c>
      <c r="T5213" s="188">
        <v>1</v>
      </c>
    </row>
    <row r="5214" spans="1:20" s="178" customFormat="1" ht="12.75" customHeight="1" x14ac:dyDescent="0.2">
      <c r="A5214" s="182" t="s">
        <v>1285</v>
      </c>
      <c r="B5214" s="184" t="s">
        <v>44</v>
      </c>
      <c r="C5214" s="181">
        <v>1</v>
      </c>
      <c r="D5214" s="183">
        <v>44501</v>
      </c>
      <c r="E5214" s="182">
        <v>11</v>
      </c>
      <c r="F5214" s="182" t="s">
        <v>53</v>
      </c>
      <c r="G5214" s="182">
        <v>2021</v>
      </c>
      <c r="H5214" s="186">
        <v>1</v>
      </c>
      <c r="I5214" s="181">
        <v>218</v>
      </c>
      <c r="J5214" s="189" t="s">
        <v>112</v>
      </c>
      <c r="K5214" s="187">
        <v>123.04</v>
      </c>
      <c r="L5214" s="185" t="s">
        <v>88</v>
      </c>
      <c r="M5214" s="179" t="s">
        <v>1308</v>
      </c>
      <c r="N5214" s="191" t="s">
        <v>1309</v>
      </c>
      <c r="O5214" s="190" t="s">
        <v>1309</v>
      </c>
      <c r="P5214" s="180" t="s">
        <v>1316</v>
      </c>
      <c r="Q5214" s="180" t="s">
        <v>1317</v>
      </c>
      <c r="R5214" s="186">
        <v>0</v>
      </c>
      <c r="S5214" s="186">
        <v>0</v>
      </c>
      <c r="T5214" s="188">
        <v>1</v>
      </c>
    </row>
    <row r="5215" spans="1:20" s="178" customFormat="1" ht="12.75" customHeight="1" x14ac:dyDescent="0.2">
      <c r="A5215" s="182" t="s">
        <v>1293</v>
      </c>
      <c r="B5215" s="184" t="s">
        <v>89</v>
      </c>
      <c r="C5215" s="181">
        <v>1</v>
      </c>
      <c r="D5215" s="183">
        <v>44501</v>
      </c>
      <c r="E5215" s="182">
        <v>11</v>
      </c>
      <c r="F5215" s="182" t="s">
        <v>53</v>
      </c>
      <c r="G5215" s="182">
        <v>2021</v>
      </c>
      <c r="H5215" s="186">
        <v>0</v>
      </c>
      <c r="I5215" s="181">
        <v>218</v>
      </c>
      <c r="J5215" s="189" t="s">
        <v>112</v>
      </c>
      <c r="K5215" s="187">
        <v>0</v>
      </c>
      <c r="L5215" s="185" t="s">
        <v>89</v>
      </c>
      <c r="M5215" s="179" t="s">
        <v>1308</v>
      </c>
      <c r="N5215" s="191" t="s">
        <v>1309</v>
      </c>
      <c r="O5215" s="190" t="s">
        <v>1309</v>
      </c>
      <c r="P5215" s="180" t="s">
        <v>1316</v>
      </c>
      <c r="Q5215" s="180" t="s">
        <v>1317</v>
      </c>
      <c r="R5215" s="186">
        <v>0</v>
      </c>
      <c r="S5215" s="186">
        <v>0</v>
      </c>
      <c r="T5215" s="188">
        <v>0</v>
      </c>
    </row>
    <row r="5216" spans="1:20" s="178" customFormat="1" ht="12.75" customHeight="1" x14ac:dyDescent="0.2">
      <c r="A5216" s="182">
        <v>82</v>
      </c>
      <c r="B5216" s="184" t="s">
        <v>8</v>
      </c>
      <c r="C5216" s="181">
        <v>1</v>
      </c>
      <c r="D5216" s="183">
        <v>44501</v>
      </c>
      <c r="E5216" s="182">
        <v>11</v>
      </c>
      <c r="F5216" s="182" t="s">
        <v>53</v>
      </c>
      <c r="G5216" s="182">
        <v>2021</v>
      </c>
      <c r="H5216" s="186">
        <v>22</v>
      </c>
      <c r="I5216" s="181">
        <v>213</v>
      </c>
      <c r="J5216" s="189" t="s">
        <v>111</v>
      </c>
      <c r="K5216" s="187">
        <v>1751.28</v>
      </c>
      <c r="L5216" s="185" t="s">
        <v>55</v>
      </c>
      <c r="M5216" s="179" t="s">
        <v>1308</v>
      </c>
      <c r="N5216" s="191" t="s">
        <v>1309</v>
      </c>
      <c r="O5216" s="190" t="s">
        <v>1309</v>
      </c>
      <c r="P5216" s="180" t="s">
        <v>1314</v>
      </c>
      <c r="Q5216" s="180" t="s">
        <v>1315</v>
      </c>
      <c r="R5216" s="186">
        <v>2</v>
      </c>
      <c r="S5216" s="186">
        <v>0</v>
      </c>
      <c r="T5216" s="188">
        <v>24</v>
      </c>
    </row>
    <row r="5217" spans="1:20" s="178" customFormat="1" ht="12.75" customHeight="1" x14ac:dyDescent="0.2">
      <c r="A5217" s="182">
        <v>59</v>
      </c>
      <c r="B5217" s="184" t="s">
        <v>10</v>
      </c>
      <c r="C5217" s="181">
        <v>1</v>
      </c>
      <c r="D5217" s="183">
        <v>44501</v>
      </c>
      <c r="E5217" s="182">
        <v>11</v>
      </c>
      <c r="F5217" s="182" t="s">
        <v>53</v>
      </c>
      <c r="G5217" s="182">
        <v>2021</v>
      </c>
      <c r="H5217" s="186">
        <v>65</v>
      </c>
      <c r="I5217" s="181">
        <v>213</v>
      </c>
      <c r="J5217" s="189" t="s">
        <v>111</v>
      </c>
      <c r="K5217" s="187">
        <v>4757.8900000000003</v>
      </c>
      <c r="L5217" s="185" t="s">
        <v>55</v>
      </c>
      <c r="M5217" s="179" t="s">
        <v>1308</v>
      </c>
      <c r="N5217" s="191" t="s">
        <v>1309</v>
      </c>
      <c r="O5217" s="190" t="s">
        <v>1309</v>
      </c>
      <c r="P5217" s="180" t="s">
        <v>1314</v>
      </c>
      <c r="Q5217" s="180" t="s">
        <v>1315</v>
      </c>
      <c r="R5217" s="186">
        <v>5</v>
      </c>
      <c r="S5217" s="186">
        <v>1</v>
      </c>
      <c r="T5217" s="188">
        <v>71</v>
      </c>
    </row>
    <row r="5218" spans="1:20" s="178" customFormat="1" ht="12.75" customHeight="1" x14ac:dyDescent="0.2">
      <c r="A5218" s="182">
        <v>63</v>
      </c>
      <c r="B5218" s="184" t="s">
        <v>12</v>
      </c>
      <c r="C5218" s="181">
        <v>1</v>
      </c>
      <c r="D5218" s="183">
        <v>44501</v>
      </c>
      <c r="E5218" s="182">
        <v>11</v>
      </c>
      <c r="F5218" s="182" t="s">
        <v>53</v>
      </c>
      <c r="G5218" s="182">
        <v>2021</v>
      </c>
      <c r="H5218" s="186">
        <v>14</v>
      </c>
      <c r="I5218" s="181">
        <v>213</v>
      </c>
      <c r="J5218" s="189" t="s">
        <v>111</v>
      </c>
      <c r="K5218" s="187">
        <v>1049.49</v>
      </c>
      <c r="L5218" s="185" t="s">
        <v>55</v>
      </c>
      <c r="M5218" s="179" t="s">
        <v>1308</v>
      </c>
      <c r="N5218" s="191" t="s">
        <v>1309</v>
      </c>
      <c r="O5218" s="190" t="s">
        <v>1309</v>
      </c>
      <c r="P5218" s="180" t="s">
        <v>1314</v>
      </c>
      <c r="Q5218" s="180" t="s">
        <v>1315</v>
      </c>
      <c r="R5218" s="186">
        <v>1</v>
      </c>
      <c r="S5218" s="186">
        <v>0</v>
      </c>
      <c r="T5218" s="188">
        <v>15</v>
      </c>
    </row>
    <row r="5219" spans="1:20" s="178" customFormat="1" ht="12.75" customHeight="1" x14ac:dyDescent="0.2">
      <c r="A5219" s="182">
        <v>76</v>
      </c>
      <c r="B5219" s="184" t="s">
        <v>50</v>
      </c>
      <c r="C5219" s="181">
        <v>1</v>
      </c>
      <c r="D5219" s="183">
        <v>44501</v>
      </c>
      <c r="E5219" s="182">
        <v>11</v>
      </c>
      <c r="F5219" s="182" t="s">
        <v>53</v>
      </c>
      <c r="G5219" s="182">
        <v>2021</v>
      </c>
      <c r="H5219" s="186">
        <v>2</v>
      </c>
      <c r="I5219" s="181">
        <v>213</v>
      </c>
      <c r="J5219" s="189" t="s">
        <v>111</v>
      </c>
      <c r="K5219" s="187">
        <v>109.49</v>
      </c>
      <c r="L5219" s="185" t="s">
        <v>55</v>
      </c>
      <c r="M5219" s="179" t="s">
        <v>1308</v>
      </c>
      <c r="N5219" s="191" t="s">
        <v>1309</v>
      </c>
      <c r="O5219" s="190" t="s">
        <v>1309</v>
      </c>
      <c r="P5219" s="180" t="s">
        <v>1314</v>
      </c>
      <c r="Q5219" s="180" t="s">
        <v>1315</v>
      </c>
      <c r="R5219" s="186">
        <v>0</v>
      </c>
      <c r="S5219" s="186">
        <v>0</v>
      </c>
      <c r="T5219" s="188">
        <v>2</v>
      </c>
    </row>
    <row r="5220" spans="1:20" s="178" customFormat="1" ht="12.75" customHeight="1" x14ac:dyDescent="0.2">
      <c r="A5220" s="182">
        <v>65</v>
      </c>
      <c r="B5220" s="184" t="s">
        <v>11</v>
      </c>
      <c r="C5220" s="181">
        <v>1</v>
      </c>
      <c r="D5220" s="183">
        <v>44501</v>
      </c>
      <c r="E5220" s="182">
        <v>11</v>
      </c>
      <c r="F5220" s="182" t="s">
        <v>53</v>
      </c>
      <c r="G5220" s="182">
        <v>2021</v>
      </c>
      <c r="H5220" s="186">
        <v>61</v>
      </c>
      <c r="I5220" s="181">
        <v>213</v>
      </c>
      <c r="J5220" s="189" t="s">
        <v>111</v>
      </c>
      <c r="K5220" s="187">
        <v>4274.0600000000004</v>
      </c>
      <c r="L5220" s="185" t="s">
        <v>55</v>
      </c>
      <c r="M5220" s="179" t="s">
        <v>1308</v>
      </c>
      <c r="N5220" s="191" t="s">
        <v>1309</v>
      </c>
      <c r="O5220" s="190" t="s">
        <v>1309</v>
      </c>
      <c r="P5220" s="180" t="s">
        <v>1314</v>
      </c>
      <c r="Q5220" s="180" t="s">
        <v>1315</v>
      </c>
      <c r="R5220" s="186">
        <v>5</v>
      </c>
      <c r="S5220" s="186">
        <v>1</v>
      </c>
      <c r="T5220" s="188">
        <v>67</v>
      </c>
    </row>
    <row r="5221" spans="1:20" s="178" customFormat="1" ht="12.75" customHeight="1" x14ac:dyDescent="0.2">
      <c r="A5221" s="182">
        <v>75</v>
      </c>
      <c r="B5221" s="184" t="s">
        <v>1329</v>
      </c>
      <c r="C5221" s="181">
        <v>1</v>
      </c>
      <c r="D5221" s="183">
        <v>44501</v>
      </c>
      <c r="E5221" s="182">
        <v>11</v>
      </c>
      <c r="F5221" s="182" t="s">
        <v>53</v>
      </c>
      <c r="G5221" s="182">
        <v>2021</v>
      </c>
      <c r="H5221" s="186">
        <v>7</v>
      </c>
      <c r="I5221" s="181">
        <v>213</v>
      </c>
      <c r="J5221" s="189" t="s">
        <v>111</v>
      </c>
      <c r="K5221" s="187">
        <v>475.36</v>
      </c>
      <c r="L5221" s="185" t="s">
        <v>55</v>
      </c>
      <c r="M5221" s="179" t="s">
        <v>1308</v>
      </c>
      <c r="N5221" s="191" t="s">
        <v>1309</v>
      </c>
      <c r="O5221" s="190" t="s">
        <v>1309</v>
      </c>
      <c r="P5221" s="180" t="s">
        <v>1314</v>
      </c>
      <c r="Q5221" s="180" t="s">
        <v>1315</v>
      </c>
      <c r="R5221" s="186">
        <v>1</v>
      </c>
      <c r="S5221" s="186">
        <v>0</v>
      </c>
      <c r="T5221" s="188">
        <v>8</v>
      </c>
    </row>
    <row r="5222" spans="1:20" s="178" customFormat="1" ht="12.75" customHeight="1" x14ac:dyDescent="0.2">
      <c r="A5222" s="182" t="s">
        <v>1290</v>
      </c>
      <c r="B5222" s="184" t="s">
        <v>1243</v>
      </c>
      <c r="C5222" s="181">
        <v>1</v>
      </c>
      <c r="D5222" s="183">
        <v>44501</v>
      </c>
      <c r="E5222" s="182">
        <v>11</v>
      </c>
      <c r="F5222" s="182" t="s">
        <v>53</v>
      </c>
      <c r="G5222" s="182">
        <v>2021</v>
      </c>
      <c r="H5222" s="186">
        <v>73</v>
      </c>
      <c r="I5222" s="181">
        <v>213</v>
      </c>
      <c r="J5222" s="189" t="s">
        <v>111</v>
      </c>
      <c r="K5222" s="187">
        <v>3968.91</v>
      </c>
      <c r="L5222" s="185" t="s">
        <v>1337</v>
      </c>
      <c r="M5222" s="179" t="s">
        <v>1308</v>
      </c>
      <c r="N5222" s="191" t="s">
        <v>1309</v>
      </c>
      <c r="O5222" s="190" t="s">
        <v>1309</v>
      </c>
      <c r="P5222" s="180" t="s">
        <v>1314</v>
      </c>
      <c r="Q5222" s="180" t="s">
        <v>1315</v>
      </c>
      <c r="R5222" s="186">
        <v>6</v>
      </c>
      <c r="S5222" s="186">
        <v>1</v>
      </c>
      <c r="T5222" s="188">
        <v>80</v>
      </c>
    </row>
    <row r="5223" spans="1:20" s="178" customFormat="1" ht="12.75" customHeight="1" x14ac:dyDescent="0.2">
      <c r="A5223" s="182" t="s">
        <v>1291</v>
      </c>
      <c r="B5223" s="184" t="s">
        <v>1244</v>
      </c>
      <c r="C5223" s="181">
        <v>1</v>
      </c>
      <c r="D5223" s="183">
        <v>44501</v>
      </c>
      <c r="E5223" s="182">
        <v>11</v>
      </c>
      <c r="F5223" s="182" t="s">
        <v>53</v>
      </c>
      <c r="G5223" s="182">
        <v>2021</v>
      </c>
      <c r="H5223" s="186">
        <v>435</v>
      </c>
      <c r="I5223" s="181">
        <v>213</v>
      </c>
      <c r="J5223" s="189" t="s">
        <v>111</v>
      </c>
      <c r="K5223" s="187">
        <v>23031.9</v>
      </c>
      <c r="L5223" s="185" t="s">
        <v>1337</v>
      </c>
      <c r="M5223" s="179" t="s">
        <v>1308</v>
      </c>
      <c r="N5223" s="191" t="s">
        <v>1309</v>
      </c>
      <c r="O5223" s="190" t="s">
        <v>1309</v>
      </c>
      <c r="P5223" s="180" t="s">
        <v>1314</v>
      </c>
      <c r="Q5223" s="180" t="s">
        <v>1315</v>
      </c>
      <c r="R5223" s="186">
        <v>35</v>
      </c>
      <c r="S5223" s="186">
        <v>9</v>
      </c>
      <c r="T5223" s="188">
        <v>479</v>
      </c>
    </row>
    <row r="5224" spans="1:20" s="178" customFormat="1" ht="12.75" customHeight="1" x14ac:dyDescent="0.2">
      <c r="A5224" s="182" t="s">
        <v>1289</v>
      </c>
      <c r="B5224" s="184" t="s">
        <v>43</v>
      </c>
      <c r="C5224" s="181">
        <v>1</v>
      </c>
      <c r="D5224" s="183">
        <v>44501</v>
      </c>
      <c r="E5224" s="182">
        <v>11</v>
      </c>
      <c r="F5224" s="182" t="s">
        <v>53</v>
      </c>
      <c r="G5224" s="182">
        <v>2021</v>
      </c>
      <c r="H5224" s="186">
        <v>90</v>
      </c>
      <c r="I5224" s="181">
        <v>213</v>
      </c>
      <c r="J5224" s="189" t="s">
        <v>111</v>
      </c>
      <c r="K5224" s="187">
        <v>4851.3100000000004</v>
      </c>
      <c r="L5224" s="185" t="s">
        <v>62</v>
      </c>
      <c r="M5224" s="179" t="s">
        <v>1308</v>
      </c>
      <c r="N5224" s="191" t="s">
        <v>1309</v>
      </c>
      <c r="O5224" s="190" t="s">
        <v>1309</v>
      </c>
      <c r="P5224" s="180" t="s">
        <v>1314</v>
      </c>
      <c r="Q5224" s="180" t="s">
        <v>1315</v>
      </c>
      <c r="R5224" s="186">
        <v>7</v>
      </c>
      <c r="S5224" s="186">
        <v>2</v>
      </c>
      <c r="T5224" s="188">
        <v>99</v>
      </c>
    </row>
    <row r="5225" spans="1:20" s="178" customFormat="1" ht="12.75" customHeight="1" x14ac:dyDescent="0.2">
      <c r="A5225" s="182">
        <v>18</v>
      </c>
      <c r="B5225" s="184" t="s">
        <v>63</v>
      </c>
      <c r="C5225" s="181">
        <v>1</v>
      </c>
      <c r="D5225" s="183">
        <v>44501</v>
      </c>
      <c r="E5225" s="182">
        <v>11</v>
      </c>
      <c r="F5225" s="182" t="s">
        <v>53</v>
      </c>
      <c r="G5225" s="182">
        <v>2021</v>
      </c>
      <c r="H5225" s="186">
        <v>75</v>
      </c>
      <c r="I5225" s="181">
        <v>213</v>
      </c>
      <c r="J5225" s="189" t="s">
        <v>111</v>
      </c>
      <c r="K5225" s="187">
        <v>6433.12</v>
      </c>
      <c r="L5225" s="185" t="s">
        <v>64</v>
      </c>
      <c r="M5225" s="179" t="s">
        <v>1308</v>
      </c>
      <c r="N5225" s="191" t="s">
        <v>1309</v>
      </c>
      <c r="O5225" s="190" t="s">
        <v>1309</v>
      </c>
      <c r="P5225" s="180" t="s">
        <v>1314</v>
      </c>
      <c r="Q5225" s="180" t="s">
        <v>1315</v>
      </c>
      <c r="R5225" s="186">
        <v>0</v>
      </c>
      <c r="S5225" s="186">
        <v>2</v>
      </c>
      <c r="T5225" s="188">
        <v>77</v>
      </c>
    </row>
    <row r="5226" spans="1:20" s="178" customFormat="1" ht="12.75" customHeight="1" x14ac:dyDescent="0.2">
      <c r="A5226" s="182">
        <v>97</v>
      </c>
      <c r="B5226" s="184" t="s">
        <v>66</v>
      </c>
      <c r="C5226" s="181">
        <v>1</v>
      </c>
      <c r="D5226" s="183">
        <v>44501</v>
      </c>
      <c r="E5226" s="182">
        <v>11</v>
      </c>
      <c r="F5226" s="182" t="s">
        <v>53</v>
      </c>
      <c r="G5226" s="182">
        <v>2021</v>
      </c>
      <c r="H5226" s="186">
        <v>6</v>
      </c>
      <c r="I5226" s="181">
        <v>213</v>
      </c>
      <c r="J5226" s="189" t="s">
        <v>111</v>
      </c>
      <c r="K5226" s="187">
        <v>521.32000000000005</v>
      </c>
      <c r="L5226" s="185" t="s">
        <v>64</v>
      </c>
      <c r="M5226" s="179" t="s">
        <v>1308</v>
      </c>
      <c r="N5226" s="191" t="s">
        <v>1309</v>
      </c>
      <c r="O5226" s="190" t="s">
        <v>1309</v>
      </c>
      <c r="P5226" s="180" t="s">
        <v>1314</v>
      </c>
      <c r="Q5226" s="180" t="s">
        <v>1315</v>
      </c>
      <c r="R5226" s="186">
        <v>0</v>
      </c>
      <c r="S5226" s="186">
        <v>0</v>
      </c>
      <c r="T5226" s="188">
        <v>6</v>
      </c>
    </row>
    <row r="5227" spans="1:20" s="178" customFormat="1" ht="12.75" customHeight="1" x14ac:dyDescent="0.2">
      <c r="A5227" s="182">
        <v>85</v>
      </c>
      <c r="B5227" s="184" t="s">
        <v>67</v>
      </c>
      <c r="C5227" s="181">
        <v>1</v>
      </c>
      <c r="D5227" s="183">
        <v>44501</v>
      </c>
      <c r="E5227" s="182">
        <v>11</v>
      </c>
      <c r="F5227" s="182" t="s">
        <v>53</v>
      </c>
      <c r="G5227" s="182">
        <v>2021</v>
      </c>
      <c r="H5227" s="186">
        <v>7</v>
      </c>
      <c r="I5227" s="181">
        <v>213</v>
      </c>
      <c r="J5227" s="189" t="s">
        <v>111</v>
      </c>
      <c r="K5227" s="187">
        <v>647.42999999999995</v>
      </c>
      <c r="L5227" s="185" t="s">
        <v>64</v>
      </c>
      <c r="M5227" s="179" t="s">
        <v>1308</v>
      </c>
      <c r="N5227" s="191" t="s">
        <v>1309</v>
      </c>
      <c r="O5227" s="190" t="s">
        <v>1309</v>
      </c>
      <c r="P5227" s="180" t="s">
        <v>1314</v>
      </c>
      <c r="Q5227" s="180" t="s">
        <v>1315</v>
      </c>
      <c r="R5227" s="186">
        <v>0</v>
      </c>
      <c r="S5227" s="186">
        <v>0</v>
      </c>
      <c r="T5227" s="188">
        <v>7</v>
      </c>
    </row>
    <row r="5228" spans="1:20" s="178" customFormat="1" ht="12.75" customHeight="1" x14ac:dyDescent="0.2">
      <c r="A5228" s="182">
        <v>51</v>
      </c>
      <c r="B5228" s="184" t="s">
        <v>68</v>
      </c>
      <c r="C5228" s="181">
        <v>1</v>
      </c>
      <c r="D5228" s="183">
        <v>44501</v>
      </c>
      <c r="E5228" s="182">
        <v>11</v>
      </c>
      <c r="F5228" s="182" t="s">
        <v>53</v>
      </c>
      <c r="G5228" s="182">
        <v>2021</v>
      </c>
      <c r="H5228" s="186">
        <v>10</v>
      </c>
      <c r="I5228" s="181">
        <v>213</v>
      </c>
      <c r="J5228" s="189" t="s">
        <v>111</v>
      </c>
      <c r="K5228" s="187">
        <v>1350.3</v>
      </c>
      <c r="L5228" s="185" t="s">
        <v>64</v>
      </c>
      <c r="M5228" s="179" t="s">
        <v>1308</v>
      </c>
      <c r="N5228" s="191" t="s">
        <v>1309</v>
      </c>
      <c r="O5228" s="190" t="s">
        <v>1309</v>
      </c>
      <c r="P5228" s="180" t="s">
        <v>1314</v>
      </c>
      <c r="Q5228" s="180" t="s">
        <v>1315</v>
      </c>
      <c r="R5228" s="186">
        <v>0</v>
      </c>
      <c r="S5228" s="186">
        <v>0</v>
      </c>
      <c r="T5228" s="188">
        <v>10</v>
      </c>
    </row>
    <row r="5229" spans="1:20" s="178" customFormat="1" ht="12.75" customHeight="1" x14ac:dyDescent="0.2">
      <c r="A5229" s="182">
        <v>83</v>
      </c>
      <c r="B5229" s="184" t="s">
        <v>69</v>
      </c>
      <c r="C5229" s="181">
        <v>1</v>
      </c>
      <c r="D5229" s="183">
        <v>44501</v>
      </c>
      <c r="E5229" s="182">
        <v>11</v>
      </c>
      <c r="F5229" s="182" t="s">
        <v>53</v>
      </c>
      <c r="G5229" s="182">
        <v>2021</v>
      </c>
      <c r="H5229" s="186">
        <v>13</v>
      </c>
      <c r="I5229" s="181">
        <v>213</v>
      </c>
      <c r="J5229" s="189" t="s">
        <v>111</v>
      </c>
      <c r="K5229" s="187">
        <v>1128.77</v>
      </c>
      <c r="L5229" s="185" t="s">
        <v>64</v>
      </c>
      <c r="M5229" s="179" t="s">
        <v>1308</v>
      </c>
      <c r="N5229" s="191" t="s">
        <v>1309</v>
      </c>
      <c r="O5229" s="190" t="s">
        <v>1309</v>
      </c>
      <c r="P5229" s="180" t="s">
        <v>1314</v>
      </c>
      <c r="Q5229" s="180" t="s">
        <v>1315</v>
      </c>
      <c r="R5229" s="186">
        <v>0</v>
      </c>
      <c r="S5229" s="186">
        <v>0</v>
      </c>
      <c r="T5229" s="188">
        <v>13</v>
      </c>
    </row>
    <row r="5230" spans="1:20" s="178" customFormat="1" ht="12.75" customHeight="1" x14ac:dyDescent="0.2">
      <c r="A5230" s="182">
        <v>52</v>
      </c>
      <c r="B5230" s="184" t="s">
        <v>70</v>
      </c>
      <c r="C5230" s="181">
        <v>1</v>
      </c>
      <c r="D5230" s="183">
        <v>44501</v>
      </c>
      <c r="E5230" s="182">
        <v>11</v>
      </c>
      <c r="F5230" s="182" t="s">
        <v>53</v>
      </c>
      <c r="G5230" s="182">
        <v>2021</v>
      </c>
      <c r="H5230" s="186">
        <v>12</v>
      </c>
      <c r="I5230" s="181">
        <v>213</v>
      </c>
      <c r="J5230" s="189" t="s">
        <v>111</v>
      </c>
      <c r="K5230" s="187">
        <v>1026.6500000000001</v>
      </c>
      <c r="L5230" s="185" t="s">
        <v>64</v>
      </c>
      <c r="M5230" s="179" t="s">
        <v>1308</v>
      </c>
      <c r="N5230" s="191" t="s">
        <v>1309</v>
      </c>
      <c r="O5230" s="190" t="s">
        <v>1309</v>
      </c>
      <c r="P5230" s="180" t="s">
        <v>1314</v>
      </c>
      <c r="Q5230" s="180" t="s">
        <v>1315</v>
      </c>
      <c r="R5230" s="186">
        <v>0</v>
      </c>
      <c r="S5230" s="186">
        <v>0</v>
      </c>
      <c r="T5230" s="188">
        <v>12</v>
      </c>
    </row>
    <row r="5231" spans="1:20" s="178" customFormat="1" ht="12.75" customHeight="1" x14ac:dyDescent="0.2">
      <c r="A5231" s="182">
        <v>90</v>
      </c>
      <c r="B5231" s="184" t="s">
        <v>72</v>
      </c>
      <c r="C5231" s="181">
        <v>1</v>
      </c>
      <c r="D5231" s="183">
        <v>44501</v>
      </c>
      <c r="E5231" s="182">
        <v>11</v>
      </c>
      <c r="F5231" s="182" t="s">
        <v>53</v>
      </c>
      <c r="G5231" s="182">
        <v>2021</v>
      </c>
      <c r="H5231" s="186">
        <v>14</v>
      </c>
      <c r="I5231" s="181">
        <v>213</v>
      </c>
      <c r="J5231" s="189" t="s">
        <v>111</v>
      </c>
      <c r="K5231" s="187">
        <v>1243.3599999999999</v>
      </c>
      <c r="L5231" s="185" t="s">
        <v>64</v>
      </c>
      <c r="M5231" s="179" t="s">
        <v>1308</v>
      </c>
      <c r="N5231" s="191" t="s">
        <v>1309</v>
      </c>
      <c r="O5231" s="190" t="s">
        <v>1309</v>
      </c>
      <c r="P5231" s="180" t="s">
        <v>1314</v>
      </c>
      <c r="Q5231" s="180" t="s">
        <v>1315</v>
      </c>
      <c r="R5231" s="186">
        <v>0</v>
      </c>
      <c r="S5231" s="186">
        <v>0</v>
      </c>
      <c r="T5231" s="188">
        <v>14</v>
      </c>
    </row>
    <row r="5232" spans="1:20" s="178" customFormat="1" ht="12.75" customHeight="1" x14ac:dyDescent="0.2">
      <c r="A5232" s="182">
        <v>25</v>
      </c>
      <c r="B5232" s="184" t="s">
        <v>73</v>
      </c>
      <c r="C5232" s="181">
        <v>1</v>
      </c>
      <c r="D5232" s="183">
        <v>44501</v>
      </c>
      <c r="E5232" s="182">
        <v>11</v>
      </c>
      <c r="F5232" s="182" t="s">
        <v>53</v>
      </c>
      <c r="G5232" s="182">
        <v>2021</v>
      </c>
      <c r="H5232" s="186">
        <v>6</v>
      </c>
      <c r="I5232" s="181">
        <v>213</v>
      </c>
      <c r="J5232" s="189" t="s">
        <v>111</v>
      </c>
      <c r="K5232" s="187">
        <v>664.39</v>
      </c>
      <c r="L5232" s="185" t="s">
        <v>64</v>
      </c>
      <c r="M5232" s="179" t="s">
        <v>1308</v>
      </c>
      <c r="N5232" s="191" t="s">
        <v>1309</v>
      </c>
      <c r="O5232" s="190" t="s">
        <v>1309</v>
      </c>
      <c r="P5232" s="180" t="s">
        <v>1314</v>
      </c>
      <c r="Q5232" s="180" t="s">
        <v>1315</v>
      </c>
      <c r="R5232" s="186">
        <v>0</v>
      </c>
      <c r="S5232" s="186">
        <v>0</v>
      </c>
      <c r="T5232" s="188">
        <v>6</v>
      </c>
    </row>
    <row r="5233" spans="1:20" s="178" customFormat="1" ht="12.75" customHeight="1" x14ac:dyDescent="0.2">
      <c r="A5233" s="182">
        <v>102</v>
      </c>
      <c r="B5233" s="184" t="s">
        <v>74</v>
      </c>
      <c r="C5233" s="181">
        <v>1</v>
      </c>
      <c r="D5233" s="183">
        <v>44501</v>
      </c>
      <c r="E5233" s="182">
        <v>11</v>
      </c>
      <c r="F5233" s="182" t="s">
        <v>53</v>
      </c>
      <c r="G5233" s="182">
        <v>2021</v>
      </c>
      <c r="H5233" s="186">
        <v>6</v>
      </c>
      <c r="I5233" s="181">
        <v>213</v>
      </c>
      <c r="J5233" s="189" t="s">
        <v>111</v>
      </c>
      <c r="K5233" s="187">
        <v>610.29</v>
      </c>
      <c r="L5233" s="185" t="s">
        <v>64</v>
      </c>
      <c r="M5233" s="179" t="s">
        <v>1308</v>
      </c>
      <c r="N5233" s="191" t="s">
        <v>1309</v>
      </c>
      <c r="O5233" s="190" t="s">
        <v>1309</v>
      </c>
      <c r="P5233" s="180" t="s">
        <v>1314</v>
      </c>
      <c r="Q5233" s="180" t="s">
        <v>1315</v>
      </c>
      <c r="R5233" s="186">
        <v>0</v>
      </c>
      <c r="S5233" s="186">
        <v>0</v>
      </c>
      <c r="T5233" s="188">
        <v>6</v>
      </c>
    </row>
    <row r="5234" spans="1:20" s="178" customFormat="1" ht="12.75" customHeight="1" x14ac:dyDescent="0.2">
      <c r="A5234" s="182">
        <v>36</v>
      </c>
      <c r="B5234" s="184" t="s">
        <v>75</v>
      </c>
      <c r="C5234" s="181">
        <v>1</v>
      </c>
      <c r="D5234" s="183">
        <v>44501</v>
      </c>
      <c r="E5234" s="182">
        <v>11</v>
      </c>
      <c r="F5234" s="182" t="s">
        <v>53</v>
      </c>
      <c r="G5234" s="182">
        <v>2021</v>
      </c>
      <c r="H5234" s="186">
        <v>14</v>
      </c>
      <c r="I5234" s="181">
        <v>213</v>
      </c>
      <c r="J5234" s="189" t="s">
        <v>111</v>
      </c>
      <c r="K5234" s="187">
        <v>1247.72</v>
      </c>
      <c r="L5234" s="185" t="s">
        <v>64</v>
      </c>
      <c r="M5234" s="179" t="s">
        <v>1308</v>
      </c>
      <c r="N5234" s="191" t="s">
        <v>1309</v>
      </c>
      <c r="O5234" s="190" t="s">
        <v>1309</v>
      </c>
      <c r="P5234" s="180" t="s">
        <v>1314</v>
      </c>
      <c r="Q5234" s="180" t="s">
        <v>1315</v>
      </c>
      <c r="R5234" s="186">
        <v>0</v>
      </c>
      <c r="S5234" s="186">
        <v>0</v>
      </c>
      <c r="T5234" s="188">
        <v>14</v>
      </c>
    </row>
    <row r="5235" spans="1:20" s="178" customFormat="1" ht="12.75" customHeight="1" x14ac:dyDescent="0.2">
      <c r="A5235" s="182">
        <v>70</v>
      </c>
      <c r="B5235" s="184" t="s">
        <v>76</v>
      </c>
      <c r="C5235" s="181">
        <v>1</v>
      </c>
      <c r="D5235" s="183">
        <v>44501</v>
      </c>
      <c r="E5235" s="182">
        <v>11</v>
      </c>
      <c r="F5235" s="182" t="s">
        <v>53</v>
      </c>
      <c r="G5235" s="182">
        <v>2021</v>
      </c>
      <c r="H5235" s="186">
        <v>6</v>
      </c>
      <c r="I5235" s="181">
        <v>213</v>
      </c>
      <c r="J5235" s="189" t="s">
        <v>111</v>
      </c>
      <c r="K5235" s="187">
        <v>470.77</v>
      </c>
      <c r="L5235" s="185" t="s">
        <v>64</v>
      </c>
      <c r="M5235" s="179" t="s">
        <v>1308</v>
      </c>
      <c r="N5235" s="191" t="s">
        <v>1309</v>
      </c>
      <c r="O5235" s="190" t="s">
        <v>1309</v>
      </c>
      <c r="P5235" s="180" t="s">
        <v>1314</v>
      </c>
      <c r="Q5235" s="180" t="s">
        <v>1315</v>
      </c>
      <c r="R5235" s="186">
        <v>0</v>
      </c>
      <c r="S5235" s="186">
        <v>0</v>
      </c>
      <c r="T5235" s="188">
        <v>6</v>
      </c>
    </row>
    <row r="5236" spans="1:20" s="178" customFormat="1" ht="12.75" customHeight="1" x14ac:dyDescent="0.2">
      <c r="A5236" s="182">
        <v>67</v>
      </c>
      <c r="B5236" s="184" t="s">
        <v>77</v>
      </c>
      <c r="C5236" s="181">
        <v>1</v>
      </c>
      <c r="D5236" s="183">
        <v>44501</v>
      </c>
      <c r="E5236" s="182">
        <v>11</v>
      </c>
      <c r="F5236" s="182" t="s">
        <v>53</v>
      </c>
      <c r="G5236" s="182">
        <v>2021</v>
      </c>
      <c r="H5236" s="186">
        <v>15</v>
      </c>
      <c r="I5236" s="181">
        <v>213</v>
      </c>
      <c r="J5236" s="189" t="s">
        <v>111</v>
      </c>
      <c r="K5236" s="187">
        <v>1257.18</v>
      </c>
      <c r="L5236" s="185" t="s">
        <v>64</v>
      </c>
      <c r="M5236" s="179" t="s">
        <v>1308</v>
      </c>
      <c r="N5236" s="191" t="s">
        <v>1309</v>
      </c>
      <c r="O5236" s="190" t="s">
        <v>1309</v>
      </c>
      <c r="P5236" s="180" t="s">
        <v>1314</v>
      </c>
      <c r="Q5236" s="180" t="s">
        <v>1315</v>
      </c>
      <c r="R5236" s="186">
        <v>0</v>
      </c>
      <c r="S5236" s="186">
        <v>0</v>
      </c>
      <c r="T5236" s="188">
        <v>15</v>
      </c>
    </row>
    <row r="5237" spans="1:20" s="178" customFormat="1" ht="12.75" customHeight="1" x14ac:dyDescent="0.2">
      <c r="A5237" s="182">
        <v>92</v>
      </c>
      <c r="B5237" s="184" t="s">
        <v>78</v>
      </c>
      <c r="C5237" s="181">
        <v>1</v>
      </c>
      <c r="D5237" s="183">
        <v>44501</v>
      </c>
      <c r="E5237" s="182">
        <v>11</v>
      </c>
      <c r="F5237" s="182" t="s">
        <v>53</v>
      </c>
      <c r="G5237" s="182">
        <v>2021</v>
      </c>
      <c r="H5237" s="186">
        <v>14</v>
      </c>
      <c r="I5237" s="181">
        <v>213</v>
      </c>
      <c r="J5237" s="189" t="s">
        <v>111</v>
      </c>
      <c r="K5237" s="187">
        <v>1560.39</v>
      </c>
      <c r="L5237" s="185" t="s">
        <v>64</v>
      </c>
      <c r="M5237" s="179" t="s">
        <v>1308</v>
      </c>
      <c r="N5237" s="191" t="s">
        <v>1309</v>
      </c>
      <c r="O5237" s="190" t="s">
        <v>1309</v>
      </c>
      <c r="P5237" s="180" t="s">
        <v>1314</v>
      </c>
      <c r="Q5237" s="180" t="s">
        <v>1315</v>
      </c>
      <c r="R5237" s="186">
        <v>0</v>
      </c>
      <c r="S5237" s="186">
        <v>0</v>
      </c>
      <c r="T5237" s="188">
        <v>14</v>
      </c>
    </row>
    <row r="5238" spans="1:20" s="178" customFormat="1" ht="12.75" customHeight="1" x14ac:dyDescent="0.2">
      <c r="A5238" s="182">
        <v>58</v>
      </c>
      <c r="B5238" s="184" t="s">
        <v>79</v>
      </c>
      <c r="C5238" s="181">
        <v>1</v>
      </c>
      <c r="D5238" s="183">
        <v>44501</v>
      </c>
      <c r="E5238" s="182">
        <v>11</v>
      </c>
      <c r="F5238" s="182" t="s">
        <v>53</v>
      </c>
      <c r="G5238" s="182">
        <v>2021</v>
      </c>
      <c r="H5238" s="186">
        <v>7</v>
      </c>
      <c r="I5238" s="181">
        <v>213</v>
      </c>
      <c r="J5238" s="189" t="s">
        <v>111</v>
      </c>
      <c r="K5238" s="187">
        <v>468.02</v>
      </c>
      <c r="L5238" s="185" t="s">
        <v>64</v>
      </c>
      <c r="M5238" s="179" t="s">
        <v>1308</v>
      </c>
      <c r="N5238" s="191" t="s">
        <v>1309</v>
      </c>
      <c r="O5238" s="190" t="s">
        <v>1309</v>
      </c>
      <c r="P5238" s="180" t="s">
        <v>1314</v>
      </c>
      <c r="Q5238" s="180" t="s">
        <v>1315</v>
      </c>
      <c r="R5238" s="186">
        <v>0</v>
      </c>
      <c r="S5238" s="186">
        <v>0</v>
      </c>
      <c r="T5238" s="188">
        <v>7</v>
      </c>
    </row>
    <row r="5239" spans="1:20" s="178" customFormat="1" ht="12.75" customHeight="1" x14ac:dyDescent="0.2">
      <c r="A5239" s="182">
        <v>130</v>
      </c>
      <c r="B5239" s="184" t="s">
        <v>80</v>
      </c>
      <c r="C5239" s="181">
        <v>1</v>
      </c>
      <c r="D5239" s="183">
        <v>44501</v>
      </c>
      <c r="E5239" s="182">
        <v>11</v>
      </c>
      <c r="F5239" s="182" t="s">
        <v>53</v>
      </c>
      <c r="G5239" s="182">
        <v>2021</v>
      </c>
      <c r="H5239" s="186">
        <v>6</v>
      </c>
      <c r="I5239" s="181">
        <v>213</v>
      </c>
      <c r="J5239" s="189" t="s">
        <v>111</v>
      </c>
      <c r="K5239" s="187">
        <v>514.12</v>
      </c>
      <c r="L5239" s="185" t="s">
        <v>64</v>
      </c>
      <c r="M5239" s="179" t="s">
        <v>1308</v>
      </c>
      <c r="N5239" s="191" t="s">
        <v>1309</v>
      </c>
      <c r="O5239" s="190" t="s">
        <v>1309</v>
      </c>
      <c r="P5239" s="180" t="s">
        <v>1314</v>
      </c>
      <c r="Q5239" s="180" t="s">
        <v>1315</v>
      </c>
      <c r="R5239" s="186">
        <v>0</v>
      </c>
      <c r="S5239" s="186">
        <v>0</v>
      </c>
      <c r="T5239" s="188">
        <v>6</v>
      </c>
    </row>
    <row r="5240" spans="1:20" s="178" customFormat="1" ht="12.75" customHeight="1" x14ac:dyDescent="0.2">
      <c r="A5240" s="182">
        <v>15</v>
      </c>
      <c r="B5240" s="184" t="s">
        <v>81</v>
      </c>
      <c r="C5240" s="181">
        <v>1</v>
      </c>
      <c r="D5240" s="183">
        <v>44501</v>
      </c>
      <c r="E5240" s="182">
        <v>11</v>
      </c>
      <c r="F5240" s="182" t="s">
        <v>53</v>
      </c>
      <c r="G5240" s="182">
        <v>2021</v>
      </c>
      <c r="H5240" s="186">
        <v>11</v>
      </c>
      <c r="I5240" s="181">
        <v>213</v>
      </c>
      <c r="J5240" s="189" t="s">
        <v>111</v>
      </c>
      <c r="K5240" s="187">
        <v>998.75</v>
      </c>
      <c r="L5240" s="185" t="s">
        <v>64</v>
      </c>
      <c r="M5240" s="179" t="s">
        <v>1308</v>
      </c>
      <c r="N5240" s="191" t="s">
        <v>1309</v>
      </c>
      <c r="O5240" s="190" t="s">
        <v>1309</v>
      </c>
      <c r="P5240" s="180" t="s">
        <v>1314</v>
      </c>
      <c r="Q5240" s="180" t="s">
        <v>1315</v>
      </c>
      <c r="R5240" s="186">
        <v>0</v>
      </c>
      <c r="S5240" s="186">
        <v>0</v>
      </c>
      <c r="T5240" s="188">
        <v>11</v>
      </c>
    </row>
    <row r="5241" spans="1:20" s="178" customFormat="1" ht="12.75" customHeight="1" x14ac:dyDescent="0.2">
      <c r="A5241" s="182">
        <v>68</v>
      </c>
      <c r="B5241" s="184" t="s">
        <v>82</v>
      </c>
      <c r="C5241" s="181">
        <v>1</v>
      </c>
      <c r="D5241" s="183">
        <v>44501</v>
      </c>
      <c r="E5241" s="182">
        <v>11</v>
      </c>
      <c r="F5241" s="182" t="s">
        <v>53</v>
      </c>
      <c r="G5241" s="182">
        <v>2021</v>
      </c>
      <c r="H5241" s="186">
        <v>9</v>
      </c>
      <c r="I5241" s="181">
        <v>213</v>
      </c>
      <c r="J5241" s="189" t="s">
        <v>111</v>
      </c>
      <c r="K5241" s="187">
        <v>875.81</v>
      </c>
      <c r="L5241" s="185" t="s">
        <v>64</v>
      </c>
      <c r="M5241" s="179" t="s">
        <v>1308</v>
      </c>
      <c r="N5241" s="191" t="s">
        <v>1309</v>
      </c>
      <c r="O5241" s="190" t="s">
        <v>1309</v>
      </c>
      <c r="P5241" s="180" t="s">
        <v>1314</v>
      </c>
      <c r="Q5241" s="180" t="s">
        <v>1315</v>
      </c>
      <c r="R5241" s="186">
        <v>0</v>
      </c>
      <c r="S5241" s="186">
        <v>0</v>
      </c>
      <c r="T5241" s="188">
        <v>9</v>
      </c>
    </row>
    <row r="5242" spans="1:20" s="178" customFormat="1" ht="12.75" customHeight="1" x14ac:dyDescent="0.2">
      <c r="A5242" s="182">
        <v>94</v>
      </c>
      <c r="B5242" s="184" t="s">
        <v>83</v>
      </c>
      <c r="C5242" s="181">
        <v>1</v>
      </c>
      <c r="D5242" s="183">
        <v>44501</v>
      </c>
      <c r="E5242" s="182">
        <v>11</v>
      </c>
      <c r="F5242" s="182" t="s">
        <v>53</v>
      </c>
      <c r="G5242" s="182">
        <v>2021</v>
      </c>
      <c r="H5242" s="186">
        <v>16</v>
      </c>
      <c r="I5242" s="181">
        <v>213</v>
      </c>
      <c r="J5242" s="189" t="s">
        <v>111</v>
      </c>
      <c r="K5242" s="187">
        <v>1115.99</v>
      </c>
      <c r="L5242" s="185" t="s">
        <v>64</v>
      </c>
      <c r="M5242" s="179" t="s">
        <v>1308</v>
      </c>
      <c r="N5242" s="191" t="s">
        <v>1309</v>
      </c>
      <c r="O5242" s="190" t="s">
        <v>1309</v>
      </c>
      <c r="P5242" s="180" t="s">
        <v>1314</v>
      </c>
      <c r="Q5242" s="180" t="s">
        <v>1315</v>
      </c>
      <c r="R5242" s="186">
        <v>0</v>
      </c>
      <c r="S5242" s="186">
        <v>0</v>
      </c>
      <c r="T5242" s="188">
        <v>16</v>
      </c>
    </row>
    <row r="5243" spans="1:20" s="178" customFormat="1" ht="12.75" customHeight="1" x14ac:dyDescent="0.2">
      <c r="A5243" s="182">
        <v>88</v>
      </c>
      <c r="B5243" s="184" t="s">
        <v>84</v>
      </c>
      <c r="C5243" s="181">
        <v>1</v>
      </c>
      <c r="D5243" s="183">
        <v>44501</v>
      </c>
      <c r="E5243" s="182">
        <v>11</v>
      </c>
      <c r="F5243" s="182" t="s">
        <v>53</v>
      </c>
      <c r="G5243" s="182">
        <v>2021</v>
      </c>
      <c r="H5243" s="186">
        <v>7</v>
      </c>
      <c r="I5243" s="181">
        <v>213</v>
      </c>
      <c r="J5243" s="189" t="s">
        <v>111</v>
      </c>
      <c r="K5243" s="187">
        <v>439.9</v>
      </c>
      <c r="L5243" s="185" t="s">
        <v>64</v>
      </c>
      <c r="M5243" s="179" t="s">
        <v>1308</v>
      </c>
      <c r="N5243" s="191" t="s">
        <v>1309</v>
      </c>
      <c r="O5243" s="190" t="s">
        <v>1309</v>
      </c>
      <c r="P5243" s="180" t="s">
        <v>1314</v>
      </c>
      <c r="Q5243" s="180" t="s">
        <v>1315</v>
      </c>
      <c r="R5243" s="186">
        <v>0</v>
      </c>
      <c r="S5243" s="186">
        <v>0</v>
      </c>
      <c r="T5243" s="188">
        <v>7</v>
      </c>
    </row>
    <row r="5244" spans="1:20" s="178" customFormat="1" ht="12.75" customHeight="1" x14ac:dyDescent="0.2">
      <c r="A5244" s="182">
        <v>62</v>
      </c>
      <c r="B5244" s="184" t="s">
        <v>85</v>
      </c>
      <c r="C5244" s="181">
        <v>1</v>
      </c>
      <c r="D5244" s="183">
        <v>44501</v>
      </c>
      <c r="E5244" s="182">
        <v>11</v>
      </c>
      <c r="F5244" s="182" t="s">
        <v>53</v>
      </c>
      <c r="G5244" s="182">
        <v>2021</v>
      </c>
      <c r="H5244" s="186">
        <v>8</v>
      </c>
      <c r="I5244" s="181">
        <v>213</v>
      </c>
      <c r="J5244" s="189" t="s">
        <v>111</v>
      </c>
      <c r="K5244" s="187">
        <v>1057.29</v>
      </c>
      <c r="L5244" s="185" t="s">
        <v>64</v>
      </c>
      <c r="M5244" s="179" t="s">
        <v>1308</v>
      </c>
      <c r="N5244" s="191" t="s">
        <v>1309</v>
      </c>
      <c r="O5244" s="190" t="s">
        <v>1309</v>
      </c>
      <c r="P5244" s="180" t="s">
        <v>1314</v>
      </c>
      <c r="Q5244" s="180" t="s">
        <v>1315</v>
      </c>
      <c r="R5244" s="186">
        <v>0</v>
      </c>
      <c r="S5244" s="186">
        <v>0</v>
      </c>
      <c r="T5244" s="188">
        <v>8</v>
      </c>
    </row>
    <row r="5245" spans="1:20" s="178" customFormat="1" ht="12.75" customHeight="1" x14ac:dyDescent="0.2">
      <c r="A5245" s="182">
        <v>91</v>
      </c>
      <c r="B5245" s="184" t="s">
        <v>86</v>
      </c>
      <c r="C5245" s="181">
        <v>1</v>
      </c>
      <c r="D5245" s="183">
        <v>44501</v>
      </c>
      <c r="E5245" s="182">
        <v>11</v>
      </c>
      <c r="F5245" s="182" t="s">
        <v>53</v>
      </c>
      <c r="G5245" s="182">
        <v>2021</v>
      </c>
      <c r="H5245" s="186">
        <v>13</v>
      </c>
      <c r="I5245" s="181">
        <v>213</v>
      </c>
      <c r="J5245" s="189" t="s">
        <v>111</v>
      </c>
      <c r="K5245" s="187">
        <v>782.29</v>
      </c>
      <c r="L5245" s="185" t="s">
        <v>64</v>
      </c>
      <c r="M5245" s="179" t="s">
        <v>1308</v>
      </c>
      <c r="N5245" s="191" t="s">
        <v>1309</v>
      </c>
      <c r="O5245" s="190" t="s">
        <v>1309</v>
      </c>
      <c r="P5245" s="180" t="s">
        <v>1314</v>
      </c>
      <c r="Q5245" s="180" t="s">
        <v>1315</v>
      </c>
      <c r="R5245" s="186">
        <v>0</v>
      </c>
      <c r="S5245" s="186">
        <v>0</v>
      </c>
      <c r="T5245" s="188">
        <v>13</v>
      </c>
    </row>
    <row r="5246" spans="1:20" s="178" customFormat="1" ht="12.75" customHeight="1" x14ac:dyDescent="0.2">
      <c r="A5246" s="182">
        <v>89</v>
      </c>
      <c r="B5246" s="184" t="s">
        <v>87</v>
      </c>
      <c r="C5246" s="181">
        <v>1</v>
      </c>
      <c r="D5246" s="183">
        <v>44501</v>
      </c>
      <c r="E5246" s="182">
        <v>11</v>
      </c>
      <c r="F5246" s="182" t="s">
        <v>53</v>
      </c>
      <c r="G5246" s="182">
        <v>2021</v>
      </c>
      <c r="H5246" s="186">
        <v>14</v>
      </c>
      <c r="I5246" s="181">
        <v>213</v>
      </c>
      <c r="J5246" s="189" t="s">
        <v>111</v>
      </c>
      <c r="K5246" s="187">
        <v>1010.95</v>
      </c>
      <c r="L5246" s="185" t="s">
        <v>64</v>
      </c>
      <c r="M5246" s="179" t="s">
        <v>1308</v>
      </c>
      <c r="N5246" s="191" t="s">
        <v>1309</v>
      </c>
      <c r="O5246" s="190" t="s">
        <v>1309</v>
      </c>
      <c r="P5246" s="180" t="s">
        <v>1314</v>
      </c>
      <c r="Q5246" s="180" t="s">
        <v>1315</v>
      </c>
      <c r="R5246" s="186">
        <v>0</v>
      </c>
      <c r="S5246" s="186">
        <v>0</v>
      </c>
      <c r="T5246" s="188">
        <v>14</v>
      </c>
    </row>
    <row r="5247" spans="1:20" s="178" customFormat="1" ht="12.75" customHeight="1" x14ac:dyDescent="0.2">
      <c r="A5247" s="182">
        <v>310</v>
      </c>
      <c r="B5247" s="184" t="s">
        <v>1349</v>
      </c>
      <c r="C5247" s="181">
        <v>1</v>
      </c>
      <c r="D5247" s="183">
        <v>44501</v>
      </c>
      <c r="E5247" s="182">
        <v>11</v>
      </c>
      <c r="F5247" s="182" t="s">
        <v>53</v>
      </c>
      <c r="G5247" s="182">
        <v>2021</v>
      </c>
      <c r="H5247" s="186">
        <v>8</v>
      </c>
      <c r="I5247" s="181">
        <v>213</v>
      </c>
      <c r="J5247" s="189" t="s">
        <v>111</v>
      </c>
      <c r="K5247" s="187">
        <v>610.77</v>
      </c>
      <c r="L5247" s="185" t="s">
        <v>64</v>
      </c>
      <c r="M5247" s="179" t="s">
        <v>1308</v>
      </c>
      <c r="N5247" s="191" t="s">
        <v>1309</v>
      </c>
      <c r="O5247" s="190" t="s">
        <v>1309</v>
      </c>
      <c r="P5247" s="180" t="s">
        <v>1314</v>
      </c>
      <c r="Q5247" s="180" t="s">
        <v>1315</v>
      </c>
      <c r="R5247" s="186">
        <v>0</v>
      </c>
      <c r="S5247" s="186">
        <v>0</v>
      </c>
      <c r="T5247" s="188">
        <v>8</v>
      </c>
    </row>
    <row r="5248" spans="1:20" s="178" customFormat="1" ht="12.75" customHeight="1" x14ac:dyDescent="0.2">
      <c r="A5248" s="182">
        <v>225</v>
      </c>
      <c r="B5248" s="184" t="s">
        <v>1347</v>
      </c>
      <c r="C5248" s="181">
        <v>1</v>
      </c>
      <c r="D5248" s="183">
        <v>44501</v>
      </c>
      <c r="E5248" s="182">
        <v>11</v>
      </c>
      <c r="F5248" s="182" t="s">
        <v>53</v>
      </c>
      <c r="G5248" s="182">
        <v>2021</v>
      </c>
      <c r="H5248" s="186">
        <v>5</v>
      </c>
      <c r="I5248" s="181">
        <v>213</v>
      </c>
      <c r="J5248" s="189" t="s">
        <v>111</v>
      </c>
      <c r="K5248" s="187">
        <v>441.38</v>
      </c>
      <c r="L5248" s="185" t="s">
        <v>64</v>
      </c>
      <c r="M5248" s="179" t="s">
        <v>1308</v>
      </c>
      <c r="N5248" s="191" t="s">
        <v>1309</v>
      </c>
      <c r="O5248" s="190" t="s">
        <v>1309</v>
      </c>
      <c r="P5248" s="180" t="s">
        <v>1314</v>
      </c>
      <c r="Q5248" s="180" t="s">
        <v>1315</v>
      </c>
      <c r="R5248" s="186">
        <v>0</v>
      </c>
      <c r="S5248" s="186">
        <v>0</v>
      </c>
      <c r="T5248" s="188">
        <v>5</v>
      </c>
    </row>
    <row r="5249" spans="1:20" s="178" customFormat="1" ht="12.75" customHeight="1" x14ac:dyDescent="0.2">
      <c r="A5249" s="182">
        <v>255</v>
      </c>
      <c r="B5249" s="184" t="s">
        <v>1348</v>
      </c>
      <c r="C5249" s="181">
        <v>1</v>
      </c>
      <c r="D5249" s="183">
        <v>44501</v>
      </c>
      <c r="E5249" s="182">
        <v>11</v>
      </c>
      <c r="F5249" s="182" t="s">
        <v>53</v>
      </c>
      <c r="G5249" s="182">
        <v>2021</v>
      </c>
      <c r="H5249" s="186">
        <v>5</v>
      </c>
      <c r="I5249" s="181">
        <v>213</v>
      </c>
      <c r="J5249" s="189" t="s">
        <v>111</v>
      </c>
      <c r="K5249" s="187">
        <v>457.53</v>
      </c>
      <c r="L5249" s="185" t="s">
        <v>64</v>
      </c>
      <c r="M5249" s="179" t="s">
        <v>1308</v>
      </c>
      <c r="N5249" s="191" t="s">
        <v>1309</v>
      </c>
      <c r="O5249" s="190" t="s">
        <v>1309</v>
      </c>
      <c r="P5249" s="180" t="s">
        <v>1314</v>
      </c>
      <c r="Q5249" s="180" t="s">
        <v>1315</v>
      </c>
      <c r="R5249" s="186">
        <v>0</v>
      </c>
      <c r="S5249" s="186">
        <v>0</v>
      </c>
      <c r="T5249" s="188">
        <v>5</v>
      </c>
    </row>
    <row r="5250" spans="1:20" s="178" customFormat="1" ht="12.75" customHeight="1" x14ac:dyDescent="0.2">
      <c r="A5250" s="182">
        <v>150</v>
      </c>
      <c r="B5250" s="184" t="s">
        <v>13</v>
      </c>
      <c r="C5250" s="181">
        <v>1</v>
      </c>
      <c r="D5250" s="183">
        <v>44501</v>
      </c>
      <c r="E5250" s="182">
        <v>11</v>
      </c>
      <c r="F5250" s="182" t="s">
        <v>53</v>
      </c>
      <c r="G5250" s="182">
        <v>2021</v>
      </c>
      <c r="H5250" s="186">
        <v>1</v>
      </c>
      <c r="I5250" s="181">
        <v>213</v>
      </c>
      <c r="J5250" s="189" t="s">
        <v>111</v>
      </c>
      <c r="K5250" s="187">
        <v>129.80000000000001</v>
      </c>
      <c r="L5250" s="185" t="s">
        <v>1339</v>
      </c>
      <c r="M5250" s="179" t="s">
        <v>1308</v>
      </c>
      <c r="N5250" s="191" t="s">
        <v>1309</v>
      </c>
      <c r="O5250" s="190" t="s">
        <v>1309</v>
      </c>
      <c r="P5250" s="180" t="s">
        <v>1314</v>
      </c>
      <c r="Q5250" s="180" t="s">
        <v>1315</v>
      </c>
      <c r="R5250" s="186">
        <v>0</v>
      </c>
      <c r="S5250" s="186">
        <v>0</v>
      </c>
      <c r="T5250" s="188">
        <v>1</v>
      </c>
    </row>
    <row r="5251" spans="1:20" s="178" customFormat="1" ht="12.75" customHeight="1" x14ac:dyDescent="0.2">
      <c r="A5251" s="182">
        <v>71</v>
      </c>
      <c r="B5251" s="184" t="s">
        <v>14</v>
      </c>
      <c r="C5251" s="181">
        <v>1</v>
      </c>
      <c r="D5251" s="183">
        <v>44501</v>
      </c>
      <c r="E5251" s="182">
        <v>11</v>
      </c>
      <c r="F5251" s="182" t="s">
        <v>53</v>
      </c>
      <c r="G5251" s="182">
        <v>2021</v>
      </c>
      <c r="H5251" s="186">
        <v>4</v>
      </c>
      <c r="I5251" s="181">
        <v>213</v>
      </c>
      <c r="J5251" s="189" t="s">
        <v>111</v>
      </c>
      <c r="K5251" s="187">
        <v>421.47</v>
      </c>
      <c r="L5251" s="185" t="s">
        <v>1339</v>
      </c>
      <c r="M5251" s="179" t="s">
        <v>1308</v>
      </c>
      <c r="N5251" s="191" t="s">
        <v>1309</v>
      </c>
      <c r="O5251" s="190" t="s">
        <v>1309</v>
      </c>
      <c r="P5251" s="180" t="s">
        <v>1314</v>
      </c>
      <c r="Q5251" s="180" t="s">
        <v>1315</v>
      </c>
      <c r="R5251" s="186">
        <v>0</v>
      </c>
      <c r="S5251" s="186">
        <v>0</v>
      </c>
      <c r="T5251" s="188">
        <v>4</v>
      </c>
    </row>
    <row r="5252" spans="1:20" s="178" customFormat="1" ht="12.75" customHeight="1" x14ac:dyDescent="0.2">
      <c r="A5252" s="182">
        <v>28</v>
      </c>
      <c r="B5252" s="184" t="s">
        <v>16</v>
      </c>
      <c r="C5252" s="181">
        <v>1</v>
      </c>
      <c r="D5252" s="183">
        <v>44501</v>
      </c>
      <c r="E5252" s="182">
        <v>11</v>
      </c>
      <c r="F5252" s="182" t="s">
        <v>53</v>
      </c>
      <c r="G5252" s="182">
        <v>2021</v>
      </c>
      <c r="H5252" s="186">
        <v>0</v>
      </c>
      <c r="I5252" s="181">
        <v>213</v>
      </c>
      <c r="J5252" s="189" t="s">
        <v>111</v>
      </c>
      <c r="K5252" s="187">
        <v>0</v>
      </c>
      <c r="L5252" s="185" t="s">
        <v>88</v>
      </c>
      <c r="M5252" s="179" t="s">
        <v>1308</v>
      </c>
      <c r="N5252" s="191" t="s">
        <v>1309</v>
      </c>
      <c r="O5252" s="190" t="s">
        <v>1309</v>
      </c>
      <c r="P5252" s="180" t="s">
        <v>1314</v>
      </c>
      <c r="Q5252" s="180" t="s">
        <v>1315</v>
      </c>
      <c r="R5252" s="186">
        <v>0</v>
      </c>
      <c r="S5252" s="186">
        <v>0</v>
      </c>
      <c r="T5252" s="188">
        <v>0</v>
      </c>
    </row>
    <row r="5253" spans="1:20" s="178" customFormat="1" ht="12.75" customHeight="1" x14ac:dyDescent="0.2">
      <c r="A5253" s="182">
        <v>79</v>
      </c>
      <c r="B5253" s="184" t="s">
        <v>5</v>
      </c>
      <c r="C5253" s="181">
        <v>1</v>
      </c>
      <c r="D5253" s="183">
        <v>44501</v>
      </c>
      <c r="E5253" s="182">
        <v>11</v>
      </c>
      <c r="F5253" s="182" t="s">
        <v>53</v>
      </c>
      <c r="G5253" s="182">
        <v>2021</v>
      </c>
      <c r="H5253" s="186">
        <v>5</v>
      </c>
      <c r="I5253" s="181">
        <v>213</v>
      </c>
      <c r="J5253" s="189" t="s">
        <v>111</v>
      </c>
      <c r="K5253" s="187">
        <v>544.54</v>
      </c>
      <c r="L5253" s="185" t="s">
        <v>88</v>
      </c>
      <c r="M5253" s="179" t="s">
        <v>1308</v>
      </c>
      <c r="N5253" s="191" t="s">
        <v>1309</v>
      </c>
      <c r="O5253" s="190" t="s">
        <v>1309</v>
      </c>
      <c r="P5253" s="180" t="s">
        <v>1314</v>
      </c>
      <c r="Q5253" s="180" t="s">
        <v>1315</v>
      </c>
      <c r="R5253" s="186">
        <v>0</v>
      </c>
      <c r="S5253" s="186">
        <v>0</v>
      </c>
      <c r="T5253" s="188">
        <v>5</v>
      </c>
    </row>
    <row r="5254" spans="1:20" s="178" customFormat="1" ht="12.75" customHeight="1" x14ac:dyDescent="0.2">
      <c r="A5254" s="182">
        <v>80</v>
      </c>
      <c r="B5254" s="184" t="s">
        <v>3</v>
      </c>
      <c r="C5254" s="181">
        <v>1</v>
      </c>
      <c r="D5254" s="183">
        <v>44501</v>
      </c>
      <c r="E5254" s="182">
        <v>11</v>
      </c>
      <c r="F5254" s="182" t="s">
        <v>53</v>
      </c>
      <c r="G5254" s="182">
        <v>2021</v>
      </c>
      <c r="H5254" s="186">
        <v>25</v>
      </c>
      <c r="I5254" s="181">
        <v>213</v>
      </c>
      <c r="J5254" s="189" t="s">
        <v>111</v>
      </c>
      <c r="K5254" s="187">
        <v>2015.12</v>
      </c>
      <c r="L5254" s="185" t="s">
        <v>1341</v>
      </c>
      <c r="M5254" s="179" t="s">
        <v>1308</v>
      </c>
      <c r="N5254" s="191" t="s">
        <v>1309</v>
      </c>
      <c r="O5254" s="190" t="s">
        <v>1309</v>
      </c>
      <c r="P5254" s="180" t="s">
        <v>1314</v>
      </c>
      <c r="Q5254" s="180" t="s">
        <v>1315</v>
      </c>
      <c r="R5254" s="186">
        <v>0</v>
      </c>
      <c r="S5254" s="186">
        <v>1</v>
      </c>
      <c r="T5254" s="188">
        <v>26</v>
      </c>
    </row>
    <row r="5255" spans="1:20" s="178" customFormat="1" ht="12.75" customHeight="1" x14ac:dyDescent="0.2">
      <c r="A5255" s="182">
        <v>104</v>
      </c>
      <c r="B5255" s="184" t="s">
        <v>4</v>
      </c>
      <c r="C5255" s="181">
        <v>1</v>
      </c>
      <c r="D5255" s="183">
        <v>44501</v>
      </c>
      <c r="E5255" s="182">
        <v>11</v>
      </c>
      <c r="F5255" s="182" t="s">
        <v>53</v>
      </c>
      <c r="G5255" s="182">
        <v>2021</v>
      </c>
      <c r="H5255" s="186">
        <v>2</v>
      </c>
      <c r="I5255" s="181">
        <v>213</v>
      </c>
      <c r="J5255" s="189" t="s">
        <v>111</v>
      </c>
      <c r="K5255" s="187">
        <v>110.85</v>
      </c>
      <c r="L5255" s="185" t="s">
        <v>1340</v>
      </c>
      <c r="M5255" s="179" t="s">
        <v>1308</v>
      </c>
      <c r="N5255" s="191" t="s">
        <v>1309</v>
      </c>
      <c r="O5255" s="190" t="s">
        <v>1309</v>
      </c>
      <c r="P5255" s="180" t="s">
        <v>1314</v>
      </c>
      <c r="Q5255" s="180" t="s">
        <v>1315</v>
      </c>
      <c r="R5255" s="186">
        <v>0</v>
      </c>
      <c r="S5255" s="186">
        <v>0</v>
      </c>
      <c r="T5255" s="188">
        <v>2</v>
      </c>
    </row>
    <row r="5256" spans="1:20" s="178" customFormat="1" ht="12.75" customHeight="1" x14ac:dyDescent="0.2">
      <c r="A5256" s="182" t="s">
        <v>1285</v>
      </c>
      <c r="B5256" s="184" t="s">
        <v>44</v>
      </c>
      <c r="C5256" s="181">
        <v>1</v>
      </c>
      <c r="D5256" s="183">
        <v>44501</v>
      </c>
      <c r="E5256" s="182">
        <v>11</v>
      </c>
      <c r="F5256" s="182" t="s">
        <v>53</v>
      </c>
      <c r="G5256" s="182">
        <v>2021</v>
      </c>
      <c r="H5256" s="186">
        <v>2</v>
      </c>
      <c r="I5256" s="181">
        <v>213</v>
      </c>
      <c r="J5256" s="189" t="s">
        <v>111</v>
      </c>
      <c r="K5256" s="187">
        <v>126.04</v>
      </c>
      <c r="L5256" s="185" t="s">
        <v>88</v>
      </c>
      <c r="M5256" s="179" t="s">
        <v>1308</v>
      </c>
      <c r="N5256" s="191" t="s">
        <v>1309</v>
      </c>
      <c r="O5256" s="190" t="s">
        <v>1309</v>
      </c>
      <c r="P5256" s="180" t="s">
        <v>1314</v>
      </c>
      <c r="Q5256" s="180" t="s">
        <v>1315</v>
      </c>
      <c r="R5256" s="186">
        <v>0</v>
      </c>
      <c r="S5256" s="186">
        <v>0</v>
      </c>
      <c r="T5256" s="188">
        <v>2</v>
      </c>
    </row>
    <row r="5257" spans="1:20" s="178" customFormat="1" ht="12.75" customHeight="1" x14ac:dyDescent="0.2">
      <c r="A5257" s="182" t="s">
        <v>1293</v>
      </c>
      <c r="B5257" s="184" t="s">
        <v>89</v>
      </c>
      <c r="C5257" s="181">
        <v>1</v>
      </c>
      <c r="D5257" s="183">
        <v>44501</v>
      </c>
      <c r="E5257" s="182">
        <v>11</v>
      </c>
      <c r="F5257" s="182" t="s">
        <v>53</v>
      </c>
      <c r="G5257" s="182">
        <v>2021</v>
      </c>
      <c r="H5257" s="186">
        <v>0</v>
      </c>
      <c r="I5257" s="181">
        <v>213</v>
      </c>
      <c r="J5257" s="189" t="s">
        <v>111</v>
      </c>
      <c r="K5257" s="187">
        <v>0</v>
      </c>
      <c r="L5257" s="185" t="s">
        <v>89</v>
      </c>
      <c r="M5257" s="179" t="s">
        <v>1308</v>
      </c>
      <c r="N5257" s="191" t="s">
        <v>1309</v>
      </c>
      <c r="O5257" s="190" t="s">
        <v>1309</v>
      </c>
      <c r="P5257" s="180" t="s">
        <v>1314</v>
      </c>
      <c r="Q5257" s="180" t="s">
        <v>1315</v>
      </c>
      <c r="R5257" s="186">
        <v>0</v>
      </c>
      <c r="S5257" s="186">
        <v>0</v>
      </c>
      <c r="T5257" s="188">
        <v>0</v>
      </c>
    </row>
    <row r="5258" spans="1:20" s="178" customFormat="1" ht="12.75" customHeight="1" x14ac:dyDescent="0.2">
      <c r="A5258" s="182">
        <v>18</v>
      </c>
      <c r="B5258" s="184" t="s">
        <v>63</v>
      </c>
      <c r="C5258" s="181">
        <v>1</v>
      </c>
      <c r="D5258" s="183">
        <v>44501</v>
      </c>
      <c r="E5258" s="182">
        <v>11</v>
      </c>
      <c r="F5258" s="182" t="s">
        <v>53</v>
      </c>
      <c r="G5258" s="182">
        <v>2021</v>
      </c>
      <c r="H5258" s="186">
        <v>6</v>
      </c>
      <c r="I5258" s="181">
        <v>301</v>
      </c>
      <c r="J5258" s="189" t="s">
        <v>1328</v>
      </c>
      <c r="K5258" s="187">
        <v>512.16</v>
      </c>
      <c r="L5258" s="185" t="s">
        <v>64</v>
      </c>
      <c r="M5258" s="179" t="s">
        <v>1308</v>
      </c>
      <c r="N5258" s="191" t="s">
        <v>1309</v>
      </c>
      <c r="O5258" s="190" t="s">
        <v>1309</v>
      </c>
      <c r="P5258" s="180" t="s">
        <v>1330</v>
      </c>
      <c r="Q5258" s="180" t="s">
        <v>1325</v>
      </c>
      <c r="R5258" s="186">
        <v>0</v>
      </c>
      <c r="S5258" s="186">
        <v>0</v>
      </c>
      <c r="T5258" s="188">
        <v>6</v>
      </c>
    </row>
    <row r="5259" spans="1:20" s="178" customFormat="1" ht="12.75" customHeight="1" x14ac:dyDescent="0.2">
      <c r="A5259" s="182">
        <v>50</v>
      </c>
      <c r="B5259" s="184" t="s">
        <v>65</v>
      </c>
      <c r="C5259" s="181">
        <v>1</v>
      </c>
      <c r="D5259" s="183">
        <v>44501</v>
      </c>
      <c r="E5259" s="182">
        <v>11</v>
      </c>
      <c r="F5259" s="182" t="s">
        <v>53</v>
      </c>
      <c r="G5259" s="182">
        <v>2021</v>
      </c>
      <c r="H5259" s="186">
        <v>1</v>
      </c>
      <c r="I5259" s="181">
        <v>301</v>
      </c>
      <c r="J5259" s="189" t="s">
        <v>1328</v>
      </c>
      <c r="K5259" s="187">
        <v>44.62</v>
      </c>
      <c r="L5259" s="185" t="s">
        <v>64</v>
      </c>
      <c r="M5259" s="179" t="s">
        <v>1308</v>
      </c>
      <c r="N5259" s="191" t="s">
        <v>1309</v>
      </c>
      <c r="O5259" s="190" t="s">
        <v>1309</v>
      </c>
      <c r="P5259" s="180" t="s">
        <v>1330</v>
      </c>
      <c r="Q5259" s="180" t="s">
        <v>1325</v>
      </c>
      <c r="R5259" s="186">
        <v>0</v>
      </c>
      <c r="S5259" s="186">
        <v>0</v>
      </c>
      <c r="T5259" s="188">
        <v>1</v>
      </c>
    </row>
    <row r="5260" spans="1:20" s="178" customFormat="1" ht="12.75" customHeight="1" x14ac:dyDescent="0.2">
      <c r="A5260" s="182" t="s">
        <v>1255</v>
      </c>
      <c r="B5260" s="184" t="s">
        <v>66</v>
      </c>
      <c r="C5260" s="181">
        <v>1</v>
      </c>
      <c r="D5260" s="183">
        <v>44501</v>
      </c>
      <c r="E5260" s="182">
        <v>11</v>
      </c>
      <c r="F5260" s="182" t="s">
        <v>53</v>
      </c>
      <c r="G5260" s="182">
        <v>2021</v>
      </c>
      <c r="H5260" s="186">
        <v>1</v>
      </c>
      <c r="I5260" s="181">
        <v>301</v>
      </c>
      <c r="J5260" s="189" t="s">
        <v>1328</v>
      </c>
      <c r="K5260" s="187">
        <v>118.65</v>
      </c>
      <c r="L5260" s="185" t="s">
        <v>64</v>
      </c>
      <c r="M5260" s="179" t="s">
        <v>1308</v>
      </c>
      <c r="N5260" s="191" t="s">
        <v>1309</v>
      </c>
      <c r="O5260" s="190" t="s">
        <v>1309</v>
      </c>
      <c r="P5260" s="180" t="s">
        <v>1330</v>
      </c>
      <c r="Q5260" s="180" t="s">
        <v>1325</v>
      </c>
      <c r="R5260" s="186">
        <v>0</v>
      </c>
      <c r="S5260" s="186">
        <v>0</v>
      </c>
      <c r="T5260" s="188">
        <v>1</v>
      </c>
    </row>
    <row r="5261" spans="1:20" s="178" customFormat="1" ht="12.75" customHeight="1" x14ac:dyDescent="0.2">
      <c r="A5261" s="182" t="s">
        <v>1266</v>
      </c>
      <c r="B5261" s="184" t="s">
        <v>67</v>
      </c>
      <c r="C5261" s="181">
        <v>1</v>
      </c>
      <c r="D5261" s="183">
        <v>44501</v>
      </c>
      <c r="E5261" s="182">
        <v>11</v>
      </c>
      <c r="F5261" s="182" t="s">
        <v>53</v>
      </c>
      <c r="G5261" s="182">
        <v>2021</v>
      </c>
      <c r="H5261" s="186">
        <v>2</v>
      </c>
      <c r="I5261" s="181">
        <v>301</v>
      </c>
      <c r="J5261" s="189" t="s">
        <v>1328</v>
      </c>
      <c r="K5261" s="187">
        <v>138.19</v>
      </c>
      <c r="L5261" s="185" t="s">
        <v>64</v>
      </c>
      <c r="M5261" s="179" t="s">
        <v>1308</v>
      </c>
      <c r="N5261" s="191" t="s">
        <v>1309</v>
      </c>
      <c r="O5261" s="190" t="s">
        <v>1309</v>
      </c>
      <c r="P5261" s="180" t="s">
        <v>1330</v>
      </c>
      <c r="Q5261" s="180" t="s">
        <v>1325</v>
      </c>
      <c r="R5261" s="186">
        <v>0</v>
      </c>
      <c r="S5261" s="186">
        <v>0</v>
      </c>
      <c r="T5261" s="188">
        <v>2</v>
      </c>
    </row>
    <row r="5262" spans="1:20" s="178" customFormat="1" ht="12.75" customHeight="1" x14ac:dyDescent="0.2">
      <c r="A5262" s="182">
        <v>51</v>
      </c>
      <c r="B5262" s="184" t="s">
        <v>68</v>
      </c>
      <c r="C5262" s="181">
        <v>1</v>
      </c>
      <c r="D5262" s="183">
        <v>44501</v>
      </c>
      <c r="E5262" s="182">
        <v>11</v>
      </c>
      <c r="F5262" s="182" t="s">
        <v>53</v>
      </c>
      <c r="G5262" s="182">
        <v>2021</v>
      </c>
      <c r="H5262" s="186">
        <v>1</v>
      </c>
      <c r="I5262" s="181">
        <v>301</v>
      </c>
      <c r="J5262" s="189" t="s">
        <v>1328</v>
      </c>
      <c r="K5262" s="187">
        <v>160.82</v>
      </c>
      <c r="L5262" s="185" t="s">
        <v>64</v>
      </c>
      <c r="M5262" s="179" t="s">
        <v>1308</v>
      </c>
      <c r="N5262" s="191" t="s">
        <v>1309</v>
      </c>
      <c r="O5262" s="190" t="s">
        <v>1309</v>
      </c>
      <c r="P5262" s="180" t="s">
        <v>1330</v>
      </c>
      <c r="Q5262" s="180" t="s">
        <v>1325</v>
      </c>
      <c r="R5262" s="186">
        <v>0</v>
      </c>
      <c r="S5262" s="186">
        <v>0</v>
      </c>
      <c r="T5262" s="188">
        <v>1</v>
      </c>
    </row>
    <row r="5263" spans="1:20" s="178" customFormat="1" ht="12.75" customHeight="1" x14ac:dyDescent="0.2">
      <c r="A5263" s="182" t="s">
        <v>1267</v>
      </c>
      <c r="B5263" s="184" t="s">
        <v>69</v>
      </c>
      <c r="C5263" s="181">
        <v>1</v>
      </c>
      <c r="D5263" s="183">
        <v>44501</v>
      </c>
      <c r="E5263" s="182">
        <v>11</v>
      </c>
      <c r="F5263" s="182" t="s">
        <v>53</v>
      </c>
      <c r="G5263" s="182">
        <v>2021</v>
      </c>
      <c r="H5263" s="186">
        <v>2</v>
      </c>
      <c r="I5263" s="181">
        <v>301</v>
      </c>
      <c r="J5263" s="189" t="s">
        <v>1328</v>
      </c>
      <c r="K5263" s="187">
        <v>145.31</v>
      </c>
      <c r="L5263" s="185" t="s">
        <v>64</v>
      </c>
      <c r="M5263" s="179" t="s">
        <v>1308</v>
      </c>
      <c r="N5263" s="191" t="s">
        <v>1309</v>
      </c>
      <c r="O5263" s="190" t="s">
        <v>1309</v>
      </c>
      <c r="P5263" s="180" t="s">
        <v>1330</v>
      </c>
      <c r="Q5263" s="180" t="s">
        <v>1325</v>
      </c>
      <c r="R5263" s="186">
        <v>0</v>
      </c>
      <c r="S5263" s="186">
        <v>0</v>
      </c>
      <c r="T5263" s="188">
        <v>2</v>
      </c>
    </row>
    <row r="5264" spans="1:20" s="178" customFormat="1" ht="12.75" customHeight="1" x14ac:dyDescent="0.2">
      <c r="A5264" s="182" t="s">
        <v>1268</v>
      </c>
      <c r="B5264" s="184" t="s">
        <v>70</v>
      </c>
      <c r="C5264" s="181">
        <v>1</v>
      </c>
      <c r="D5264" s="183">
        <v>44501</v>
      </c>
      <c r="E5264" s="182">
        <v>11</v>
      </c>
      <c r="F5264" s="182" t="s">
        <v>53</v>
      </c>
      <c r="G5264" s="182">
        <v>2021</v>
      </c>
      <c r="H5264" s="186">
        <v>4</v>
      </c>
      <c r="I5264" s="181">
        <v>301</v>
      </c>
      <c r="J5264" s="189" t="s">
        <v>1328</v>
      </c>
      <c r="K5264" s="187">
        <v>354.08</v>
      </c>
      <c r="L5264" s="185" t="s">
        <v>64</v>
      </c>
      <c r="M5264" s="179" t="s">
        <v>1308</v>
      </c>
      <c r="N5264" s="191" t="s">
        <v>1309</v>
      </c>
      <c r="O5264" s="190" t="s">
        <v>1309</v>
      </c>
      <c r="P5264" s="180" t="s">
        <v>1330</v>
      </c>
      <c r="Q5264" s="180" t="s">
        <v>1325</v>
      </c>
      <c r="R5264" s="186">
        <v>0</v>
      </c>
      <c r="S5264" s="186">
        <v>0</v>
      </c>
      <c r="T5264" s="188">
        <v>4</v>
      </c>
    </row>
    <row r="5265" spans="1:20" s="178" customFormat="1" ht="12.75" customHeight="1" x14ac:dyDescent="0.2">
      <c r="A5265" s="182" t="s">
        <v>1269</v>
      </c>
      <c r="B5265" s="184" t="s">
        <v>72</v>
      </c>
      <c r="C5265" s="181">
        <v>1</v>
      </c>
      <c r="D5265" s="183">
        <v>44501</v>
      </c>
      <c r="E5265" s="182">
        <v>11</v>
      </c>
      <c r="F5265" s="182" t="s">
        <v>53</v>
      </c>
      <c r="G5265" s="182">
        <v>2021</v>
      </c>
      <c r="H5265" s="186">
        <v>3</v>
      </c>
      <c r="I5265" s="181">
        <v>301</v>
      </c>
      <c r="J5265" s="189" t="s">
        <v>1328</v>
      </c>
      <c r="K5265" s="187">
        <v>227.95</v>
      </c>
      <c r="L5265" s="185" t="s">
        <v>64</v>
      </c>
      <c r="M5265" s="179" t="s">
        <v>1308</v>
      </c>
      <c r="N5265" s="191" t="s">
        <v>1309</v>
      </c>
      <c r="O5265" s="190" t="s">
        <v>1309</v>
      </c>
      <c r="P5265" s="180" t="s">
        <v>1330</v>
      </c>
      <c r="Q5265" s="180" t="s">
        <v>1325</v>
      </c>
      <c r="R5265" s="186">
        <v>0</v>
      </c>
      <c r="S5265" s="186">
        <v>0</v>
      </c>
      <c r="T5265" s="188">
        <v>3</v>
      </c>
    </row>
    <row r="5266" spans="1:20" s="178" customFormat="1" ht="12.75" customHeight="1" x14ac:dyDescent="0.2">
      <c r="A5266" s="182">
        <v>25</v>
      </c>
      <c r="B5266" s="184" t="s">
        <v>73</v>
      </c>
      <c r="C5266" s="181">
        <v>1</v>
      </c>
      <c r="D5266" s="183">
        <v>44501</v>
      </c>
      <c r="E5266" s="182">
        <v>11</v>
      </c>
      <c r="F5266" s="182" t="s">
        <v>53</v>
      </c>
      <c r="G5266" s="182">
        <v>2021</v>
      </c>
      <c r="H5266" s="186">
        <v>1</v>
      </c>
      <c r="I5266" s="181">
        <v>301</v>
      </c>
      <c r="J5266" s="189" t="s">
        <v>1328</v>
      </c>
      <c r="K5266" s="187">
        <v>117.87</v>
      </c>
      <c r="L5266" s="185" t="s">
        <v>64</v>
      </c>
      <c r="M5266" s="179" t="s">
        <v>1308</v>
      </c>
      <c r="N5266" s="191" t="s">
        <v>1309</v>
      </c>
      <c r="O5266" s="190" t="s">
        <v>1309</v>
      </c>
      <c r="P5266" s="180" t="s">
        <v>1330</v>
      </c>
      <c r="Q5266" s="180" t="s">
        <v>1325</v>
      </c>
      <c r="R5266" s="186">
        <v>0</v>
      </c>
      <c r="S5266" s="186">
        <v>0</v>
      </c>
      <c r="T5266" s="188">
        <v>1</v>
      </c>
    </row>
    <row r="5267" spans="1:20" s="178" customFormat="1" ht="12.75" customHeight="1" x14ac:dyDescent="0.2">
      <c r="A5267" s="182" t="s">
        <v>1258</v>
      </c>
      <c r="B5267" s="184" t="s">
        <v>74</v>
      </c>
      <c r="C5267" s="181">
        <v>1</v>
      </c>
      <c r="D5267" s="183">
        <v>44501</v>
      </c>
      <c r="E5267" s="182">
        <v>11</v>
      </c>
      <c r="F5267" s="182" t="s">
        <v>53</v>
      </c>
      <c r="G5267" s="182">
        <v>2021</v>
      </c>
      <c r="H5267" s="186">
        <v>1</v>
      </c>
      <c r="I5267" s="181">
        <v>301</v>
      </c>
      <c r="J5267" s="189" t="s">
        <v>1328</v>
      </c>
      <c r="K5267" s="187">
        <v>104.82</v>
      </c>
      <c r="L5267" s="185" t="s">
        <v>64</v>
      </c>
      <c r="M5267" s="179" t="s">
        <v>1308</v>
      </c>
      <c r="N5267" s="191" t="s">
        <v>1309</v>
      </c>
      <c r="O5267" s="190" t="s">
        <v>1309</v>
      </c>
      <c r="P5267" s="180" t="s">
        <v>1330</v>
      </c>
      <c r="Q5267" s="180" t="s">
        <v>1325</v>
      </c>
      <c r="R5267" s="186">
        <v>0</v>
      </c>
      <c r="S5267" s="186">
        <v>0</v>
      </c>
      <c r="T5267" s="188">
        <v>1</v>
      </c>
    </row>
    <row r="5268" spans="1:20" s="178" customFormat="1" ht="12.75" customHeight="1" x14ac:dyDescent="0.2">
      <c r="A5268" s="182">
        <v>36</v>
      </c>
      <c r="B5268" s="184" t="s">
        <v>75</v>
      </c>
      <c r="C5268" s="181">
        <v>1</v>
      </c>
      <c r="D5268" s="183">
        <v>44501</v>
      </c>
      <c r="E5268" s="182">
        <v>11</v>
      </c>
      <c r="F5268" s="182" t="s">
        <v>53</v>
      </c>
      <c r="G5268" s="182">
        <v>2021</v>
      </c>
      <c r="H5268" s="186">
        <v>3</v>
      </c>
      <c r="I5268" s="181">
        <v>301</v>
      </c>
      <c r="J5268" s="189" t="s">
        <v>1328</v>
      </c>
      <c r="K5268" s="187">
        <v>271.23</v>
      </c>
      <c r="L5268" s="185" t="s">
        <v>64</v>
      </c>
      <c r="M5268" s="179" t="s">
        <v>1308</v>
      </c>
      <c r="N5268" s="191" t="s">
        <v>1309</v>
      </c>
      <c r="O5268" s="190" t="s">
        <v>1309</v>
      </c>
      <c r="P5268" s="180" t="s">
        <v>1330</v>
      </c>
      <c r="Q5268" s="180" t="s">
        <v>1325</v>
      </c>
      <c r="R5268" s="186">
        <v>0</v>
      </c>
      <c r="S5268" s="186">
        <v>0</v>
      </c>
      <c r="T5268" s="188">
        <v>3</v>
      </c>
    </row>
    <row r="5269" spans="1:20" s="178" customFormat="1" ht="12.75" customHeight="1" x14ac:dyDescent="0.2">
      <c r="A5269" s="182">
        <v>70</v>
      </c>
      <c r="B5269" s="184" t="s">
        <v>76</v>
      </c>
      <c r="C5269" s="181">
        <v>1</v>
      </c>
      <c r="D5269" s="183">
        <v>44501</v>
      </c>
      <c r="E5269" s="182">
        <v>11</v>
      </c>
      <c r="F5269" s="182" t="s">
        <v>53</v>
      </c>
      <c r="G5269" s="182">
        <v>2021</v>
      </c>
      <c r="H5269" s="186">
        <v>1</v>
      </c>
      <c r="I5269" s="181">
        <v>301</v>
      </c>
      <c r="J5269" s="189" t="s">
        <v>1328</v>
      </c>
      <c r="K5269" s="187">
        <v>84.34</v>
      </c>
      <c r="L5269" s="185" t="s">
        <v>64</v>
      </c>
      <c r="M5269" s="179" t="s">
        <v>1308</v>
      </c>
      <c r="N5269" s="191" t="s">
        <v>1309</v>
      </c>
      <c r="O5269" s="190" t="s">
        <v>1309</v>
      </c>
      <c r="P5269" s="180" t="s">
        <v>1330</v>
      </c>
      <c r="Q5269" s="180" t="s">
        <v>1325</v>
      </c>
      <c r="R5269" s="186">
        <v>0</v>
      </c>
      <c r="S5269" s="186">
        <v>0</v>
      </c>
      <c r="T5269" s="188">
        <v>1</v>
      </c>
    </row>
    <row r="5270" spans="1:20" s="178" customFormat="1" ht="12.75" customHeight="1" x14ac:dyDescent="0.2">
      <c r="A5270" s="182">
        <v>67</v>
      </c>
      <c r="B5270" s="184" t="s">
        <v>77</v>
      </c>
      <c r="C5270" s="181">
        <v>1</v>
      </c>
      <c r="D5270" s="183">
        <v>44501</v>
      </c>
      <c r="E5270" s="182">
        <v>11</v>
      </c>
      <c r="F5270" s="182" t="s">
        <v>53</v>
      </c>
      <c r="G5270" s="182">
        <v>2021</v>
      </c>
      <c r="H5270" s="186">
        <v>2</v>
      </c>
      <c r="I5270" s="181">
        <v>301</v>
      </c>
      <c r="J5270" s="189" t="s">
        <v>1328</v>
      </c>
      <c r="K5270" s="187">
        <v>153.22</v>
      </c>
      <c r="L5270" s="185" t="s">
        <v>64</v>
      </c>
      <c r="M5270" s="179" t="s">
        <v>1308</v>
      </c>
      <c r="N5270" s="191" t="s">
        <v>1309</v>
      </c>
      <c r="O5270" s="190" t="s">
        <v>1309</v>
      </c>
      <c r="P5270" s="180" t="s">
        <v>1330</v>
      </c>
      <c r="Q5270" s="180" t="s">
        <v>1325</v>
      </c>
      <c r="R5270" s="186">
        <v>0</v>
      </c>
      <c r="S5270" s="186">
        <v>0</v>
      </c>
      <c r="T5270" s="188">
        <v>2</v>
      </c>
    </row>
    <row r="5271" spans="1:20" s="178" customFormat="1" ht="12.75" customHeight="1" x14ac:dyDescent="0.2">
      <c r="A5271" s="182">
        <v>92</v>
      </c>
      <c r="B5271" s="184" t="s">
        <v>78</v>
      </c>
      <c r="C5271" s="181">
        <v>1</v>
      </c>
      <c r="D5271" s="183">
        <v>44501</v>
      </c>
      <c r="E5271" s="182">
        <v>11</v>
      </c>
      <c r="F5271" s="182" t="s">
        <v>53</v>
      </c>
      <c r="G5271" s="182">
        <v>2021</v>
      </c>
      <c r="H5271" s="186">
        <v>2</v>
      </c>
      <c r="I5271" s="181">
        <v>301</v>
      </c>
      <c r="J5271" s="189" t="s">
        <v>1328</v>
      </c>
      <c r="K5271" s="187">
        <v>236.14</v>
      </c>
      <c r="L5271" s="185" t="s">
        <v>64</v>
      </c>
      <c r="M5271" s="179" t="s">
        <v>1308</v>
      </c>
      <c r="N5271" s="191" t="s">
        <v>1309</v>
      </c>
      <c r="O5271" s="190" t="s">
        <v>1309</v>
      </c>
      <c r="P5271" s="180" t="s">
        <v>1330</v>
      </c>
      <c r="Q5271" s="180" t="s">
        <v>1325</v>
      </c>
      <c r="R5271" s="186">
        <v>0</v>
      </c>
      <c r="S5271" s="186">
        <v>0</v>
      </c>
      <c r="T5271" s="188">
        <v>2</v>
      </c>
    </row>
    <row r="5272" spans="1:20" s="178" customFormat="1" ht="12.75" customHeight="1" x14ac:dyDescent="0.2">
      <c r="A5272" s="182">
        <v>58</v>
      </c>
      <c r="B5272" s="184" t="s">
        <v>79</v>
      </c>
      <c r="C5272" s="181">
        <v>1</v>
      </c>
      <c r="D5272" s="183">
        <v>44501</v>
      </c>
      <c r="E5272" s="182">
        <v>11</v>
      </c>
      <c r="F5272" s="182" t="s">
        <v>53</v>
      </c>
      <c r="G5272" s="182">
        <v>2021</v>
      </c>
      <c r="H5272" s="186">
        <v>2</v>
      </c>
      <c r="I5272" s="181">
        <v>301</v>
      </c>
      <c r="J5272" s="189" t="s">
        <v>1328</v>
      </c>
      <c r="K5272" s="187">
        <v>102.42</v>
      </c>
      <c r="L5272" s="185" t="s">
        <v>64</v>
      </c>
      <c r="M5272" s="179" t="s">
        <v>1308</v>
      </c>
      <c r="N5272" s="191" t="s">
        <v>1309</v>
      </c>
      <c r="O5272" s="190" t="s">
        <v>1309</v>
      </c>
      <c r="P5272" s="180" t="s">
        <v>1330</v>
      </c>
      <c r="Q5272" s="180" t="s">
        <v>1325</v>
      </c>
      <c r="R5272" s="186">
        <v>0</v>
      </c>
      <c r="S5272" s="186">
        <v>0</v>
      </c>
      <c r="T5272" s="188">
        <v>2</v>
      </c>
    </row>
    <row r="5273" spans="1:20" s="178" customFormat="1" ht="12.75" customHeight="1" x14ac:dyDescent="0.2">
      <c r="A5273" s="182">
        <v>130</v>
      </c>
      <c r="B5273" s="184" t="s">
        <v>80</v>
      </c>
      <c r="C5273" s="181">
        <v>1</v>
      </c>
      <c r="D5273" s="183">
        <v>44501</v>
      </c>
      <c r="E5273" s="182">
        <v>11</v>
      </c>
      <c r="F5273" s="182" t="s">
        <v>53</v>
      </c>
      <c r="G5273" s="182">
        <v>2021</v>
      </c>
      <c r="H5273" s="186">
        <v>1</v>
      </c>
      <c r="I5273" s="181">
        <v>301</v>
      </c>
      <c r="J5273" s="189" t="s">
        <v>1328</v>
      </c>
      <c r="K5273" s="187">
        <v>61.85</v>
      </c>
      <c r="L5273" s="185" t="s">
        <v>64</v>
      </c>
      <c r="M5273" s="179" t="s">
        <v>1308</v>
      </c>
      <c r="N5273" s="191" t="s">
        <v>1309</v>
      </c>
      <c r="O5273" s="190" t="s">
        <v>1309</v>
      </c>
      <c r="P5273" s="180" t="s">
        <v>1330</v>
      </c>
      <c r="Q5273" s="180" t="s">
        <v>1325</v>
      </c>
      <c r="R5273" s="186">
        <v>0</v>
      </c>
      <c r="S5273" s="186">
        <v>0</v>
      </c>
      <c r="T5273" s="188">
        <v>1</v>
      </c>
    </row>
    <row r="5274" spans="1:20" s="178" customFormat="1" ht="12.75" customHeight="1" x14ac:dyDescent="0.2">
      <c r="A5274" s="182">
        <v>15</v>
      </c>
      <c r="B5274" s="184" t="s">
        <v>81</v>
      </c>
      <c r="C5274" s="181">
        <v>1</v>
      </c>
      <c r="D5274" s="183">
        <v>44501</v>
      </c>
      <c r="E5274" s="182">
        <v>11</v>
      </c>
      <c r="F5274" s="182" t="s">
        <v>53</v>
      </c>
      <c r="G5274" s="182">
        <v>2021</v>
      </c>
      <c r="H5274" s="186">
        <v>3</v>
      </c>
      <c r="I5274" s="181">
        <v>301</v>
      </c>
      <c r="J5274" s="189" t="s">
        <v>1328</v>
      </c>
      <c r="K5274" s="187">
        <v>280.20999999999998</v>
      </c>
      <c r="L5274" s="185" t="s">
        <v>64</v>
      </c>
      <c r="M5274" s="179" t="s">
        <v>1308</v>
      </c>
      <c r="N5274" s="191" t="s">
        <v>1309</v>
      </c>
      <c r="O5274" s="190" t="s">
        <v>1309</v>
      </c>
      <c r="P5274" s="180" t="s">
        <v>1330</v>
      </c>
      <c r="Q5274" s="180" t="s">
        <v>1325</v>
      </c>
      <c r="R5274" s="186">
        <v>0</v>
      </c>
      <c r="S5274" s="186">
        <v>0</v>
      </c>
      <c r="T5274" s="188">
        <v>3</v>
      </c>
    </row>
    <row r="5275" spans="1:20" s="178" customFormat="1" ht="12.75" customHeight="1" x14ac:dyDescent="0.2">
      <c r="A5275" s="182">
        <v>68</v>
      </c>
      <c r="B5275" s="184" t="s">
        <v>82</v>
      </c>
      <c r="C5275" s="181">
        <v>1</v>
      </c>
      <c r="D5275" s="183">
        <v>44501</v>
      </c>
      <c r="E5275" s="182">
        <v>11</v>
      </c>
      <c r="F5275" s="182" t="s">
        <v>53</v>
      </c>
      <c r="G5275" s="182">
        <v>2021</v>
      </c>
      <c r="H5275" s="186">
        <v>2</v>
      </c>
      <c r="I5275" s="181">
        <v>301</v>
      </c>
      <c r="J5275" s="189" t="s">
        <v>1328</v>
      </c>
      <c r="K5275" s="187">
        <v>186.59</v>
      </c>
      <c r="L5275" s="185" t="s">
        <v>64</v>
      </c>
      <c r="M5275" s="179" t="s">
        <v>1308</v>
      </c>
      <c r="N5275" s="191" t="s">
        <v>1309</v>
      </c>
      <c r="O5275" s="190" t="s">
        <v>1309</v>
      </c>
      <c r="P5275" s="180" t="s">
        <v>1330</v>
      </c>
      <c r="Q5275" s="180" t="s">
        <v>1325</v>
      </c>
      <c r="R5275" s="186">
        <v>0</v>
      </c>
      <c r="S5275" s="186">
        <v>0</v>
      </c>
      <c r="T5275" s="188">
        <v>2</v>
      </c>
    </row>
    <row r="5276" spans="1:20" s="178" customFormat="1" ht="12.75" customHeight="1" x14ac:dyDescent="0.2">
      <c r="A5276" s="182" t="s">
        <v>1275</v>
      </c>
      <c r="B5276" s="184" t="s">
        <v>83</v>
      </c>
      <c r="C5276" s="181">
        <v>1</v>
      </c>
      <c r="D5276" s="183">
        <v>44501</v>
      </c>
      <c r="E5276" s="182">
        <v>11</v>
      </c>
      <c r="F5276" s="182" t="s">
        <v>53</v>
      </c>
      <c r="G5276" s="182">
        <v>2021</v>
      </c>
      <c r="H5276" s="186">
        <v>2</v>
      </c>
      <c r="I5276" s="181">
        <v>301</v>
      </c>
      <c r="J5276" s="189" t="s">
        <v>1328</v>
      </c>
      <c r="K5276" s="187">
        <v>167.81</v>
      </c>
      <c r="L5276" s="185" t="s">
        <v>64</v>
      </c>
      <c r="M5276" s="179" t="s">
        <v>1308</v>
      </c>
      <c r="N5276" s="191" t="s">
        <v>1309</v>
      </c>
      <c r="O5276" s="190" t="s">
        <v>1309</v>
      </c>
      <c r="P5276" s="180" t="s">
        <v>1330</v>
      </c>
      <c r="Q5276" s="180" t="s">
        <v>1325</v>
      </c>
      <c r="R5276" s="186">
        <v>0</v>
      </c>
      <c r="S5276" s="186">
        <v>0</v>
      </c>
      <c r="T5276" s="188">
        <v>2</v>
      </c>
    </row>
    <row r="5277" spans="1:20" s="178" customFormat="1" ht="12.75" customHeight="1" x14ac:dyDescent="0.2">
      <c r="A5277" s="182" t="s">
        <v>1262</v>
      </c>
      <c r="B5277" s="184" t="s">
        <v>84</v>
      </c>
      <c r="C5277" s="181">
        <v>1</v>
      </c>
      <c r="D5277" s="183">
        <v>44501</v>
      </c>
      <c r="E5277" s="182">
        <v>11</v>
      </c>
      <c r="F5277" s="182" t="s">
        <v>53</v>
      </c>
      <c r="G5277" s="182">
        <v>2021</v>
      </c>
      <c r="H5277" s="186">
        <v>2</v>
      </c>
      <c r="I5277" s="181">
        <v>301</v>
      </c>
      <c r="J5277" s="189" t="s">
        <v>1328</v>
      </c>
      <c r="K5277" s="187">
        <v>99.24</v>
      </c>
      <c r="L5277" s="185" t="s">
        <v>64</v>
      </c>
      <c r="M5277" s="179" t="s">
        <v>1308</v>
      </c>
      <c r="N5277" s="191" t="s">
        <v>1309</v>
      </c>
      <c r="O5277" s="190" t="s">
        <v>1309</v>
      </c>
      <c r="P5277" s="180" t="s">
        <v>1330</v>
      </c>
      <c r="Q5277" s="180" t="s">
        <v>1325</v>
      </c>
      <c r="R5277" s="186">
        <v>0</v>
      </c>
      <c r="S5277" s="186">
        <v>0</v>
      </c>
      <c r="T5277" s="188">
        <v>2</v>
      </c>
    </row>
    <row r="5278" spans="1:20" s="178" customFormat="1" ht="12.75" customHeight="1" x14ac:dyDescent="0.2">
      <c r="A5278" s="182">
        <v>62</v>
      </c>
      <c r="B5278" s="184" t="s">
        <v>85</v>
      </c>
      <c r="C5278" s="181">
        <v>1</v>
      </c>
      <c r="D5278" s="183">
        <v>44501</v>
      </c>
      <c r="E5278" s="182">
        <v>11</v>
      </c>
      <c r="F5278" s="182" t="s">
        <v>53</v>
      </c>
      <c r="G5278" s="182">
        <v>2021</v>
      </c>
      <c r="H5278" s="186">
        <v>1</v>
      </c>
      <c r="I5278" s="181">
        <v>301</v>
      </c>
      <c r="J5278" s="189" t="s">
        <v>1328</v>
      </c>
      <c r="K5278" s="187">
        <v>135.13999999999999</v>
      </c>
      <c r="L5278" s="185" t="s">
        <v>64</v>
      </c>
      <c r="M5278" s="179" t="s">
        <v>1308</v>
      </c>
      <c r="N5278" s="191" t="s">
        <v>1309</v>
      </c>
      <c r="O5278" s="190" t="s">
        <v>1309</v>
      </c>
      <c r="P5278" s="180" t="s">
        <v>1330</v>
      </c>
      <c r="Q5278" s="180" t="s">
        <v>1325</v>
      </c>
      <c r="R5278" s="186">
        <v>0</v>
      </c>
      <c r="S5278" s="186">
        <v>0</v>
      </c>
      <c r="T5278" s="188">
        <v>1</v>
      </c>
    </row>
    <row r="5279" spans="1:20" s="178" customFormat="1" ht="12.75" customHeight="1" x14ac:dyDescent="0.2">
      <c r="A5279" s="182" t="s">
        <v>1270</v>
      </c>
      <c r="B5279" s="184" t="s">
        <v>86</v>
      </c>
      <c r="C5279" s="181">
        <v>1</v>
      </c>
      <c r="D5279" s="183">
        <v>44501</v>
      </c>
      <c r="E5279" s="182">
        <v>11</v>
      </c>
      <c r="F5279" s="182" t="s">
        <v>53</v>
      </c>
      <c r="G5279" s="182">
        <v>2021</v>
      </c>
      <c r="H5279" s="186">
        <v>3</v>
      </c>
      <c r="I5279" s="181">
        <v>301</v>
      </c>
      <c r="J5279" s="189" t="s">
        <v>1328</v>
      </c>
      <c r="K5279" s="187">
        <v>200.74</v>
      </c>
      <c r="L5279" s="185" t="s">
        <v>64</v>
      </c>
      <c r="M5279" s="179" t="s">
        <v>1308</v>
      </c>
      <c r="N5279" s="191" t="s">
        <v>1309</v>
      </c>
      <c r="O5279" s="190" t="s">
        <v>1309</v>
      </c>
      <c r="P5279" s="180" t="s">
        <v>1330</v>
      </c>
      <c r="Q5279" s="180" t="s">
        <v>1325</v>
      </c>
      <c r="R5279" s="186">
        <v>0</v>
      </c>
      <c r="S5279" s="186">
        <v>0</v>
      </c>
      <c r="T5279" s="188">
        <v>3</v>
      </c>
    </row>
    <row r="5280" spans="1:20" s="178" customFormat="1" ht="12.75" customHeight="1" x14ac:dyDescent="0.2">
      <c r="A5280" s="182" t="s">
        <v>1278</v>
      </c>
      <c r="B5280" s="184" t="s">
        <v>87</v>
      </c>
      <c r="C5280" s="181">
        <v>1</v>
      </c>
      <c r="D5280" s="183">
        <v>44501</v>
      </c>
      <c r="E5280" s="182">
        <v>11</v>
      </c>
      <c r="F5280" s="182" t="s">
        <v>53</v>
      </c>
      <c r="G5280" s="182">
        <v>2021</v>
      </c>
      <c r="H5280" s="186">
        <v>4</v>
      </c>
      <c r="I5280" s="181">
        <v>301</v>
      </c>
      <c r="J5280" s="189" t="s">
        <v>1328</v>
      </c>
      <c r="K5280" s="187">
        <v>322.11</v>
      </c>
      <c r="L5280" s="185" t="s">
        <v>64</v>
      </c>
      <c r="M5280" s="179" t="s">
        <v>1308</v>
      </c>
      <c r="N5280" s="191" t="s">
        <v>1309</v>
      </c>
      <c r="O5280" s="190" t="s">
        <v>1309</v>
      </c>
      <c r="P5280" s="180" t="s">
        <v>1330</v>
      </c>
      <c r="Q5280" s="180" t="s">
        <v>1325</v>
      </c>
      <c r="R5280" s="186">
        <v>0</v>
      </c>
      <c r="S5280" s="186">
        <v>0</v>
      </c>
      <c r="T5280" s="188">
        <v>4</v>
      </c>
    </row>
    <row r="5281" spans="1:20" s="178" customFormat="1" ht="12.75" customHeight="1" x14ac:dyDescent="0.2">
      <c r="A5281" s="182">
        <v>310</v>
      </c>
      <c r="B5281" s="184" t="s">
        <v>1349</v>
      </c>
      <c r="C5281" s="181">
        <v>1</v>
      </c>
      <c r="D5281" s="183">
        <v>44501</v>
      </c>
      <c r="E5281" s="182">
        <v>11</v>
      </c>
      <c r="F5281" s="182" t="s">
        <v>53</v>
      </c>
      <c r="G5281" s="182">
        <v>2021</v>
      </c>
      <c r="H5281" s="186">
        <v>1</v>
      </c>
      <c r="I5281" s="181">
        <v>301</v>
      </c>
      <c r="J5281" s="189" t="s">
        <v>1328</v>
      </c>
      <c r="K5281" s="187">
        <v>114.14</v>
      </c>
      <c r="L5281" s="185" t="s">
        <v>64</v>
      </c>
      <c r="M5281" s="179" t="s">
        <v>1308</v>
      </c>
      <c r="N5281" s="191" t="s">
        <v>1309</v>
      </c>
      <c r="O5281" s="190" t="s">
        <v>1309</v>
      </c>
      <c r="P5281" s="180" t="s">
        <v>1330</v>
      </c>
      <c r="Q5281" s="180" t="s">
        <v>1325</v>
      </c>
      <c r="R5281" s="186">
        <v>0</v>
      </c>
      <c r="S5281" s="186">
        <v>0</v>
      </c>
      <c r="T5281" s="188">
        <v>1</v>
      </c>
    </row>
    <row r="5282" spans="1:20" s="178" customFormat="1" ht="12.75" customHeight="1" x14ac:dyDescent="0.2">
      <c r="A5282" s="182">
        <v>225</v>
      </c>
      <c r="B5282" s="184" t="s">
        <v>1347</v>
      </c>
      <c r="C5282" s="181">
        <v>1</v>
      </c>
      <c r="D5282" s="183">
        <v>44501</v>
      </c>
      <c r="E5282" s="182">
        <v>11</v>
      </c>
      <c r="F5282" s="182" t="s">
        <v>53</v>
      </c>
      <c r="G5282" s="182">
        <v>2021</v>
      </c>
      <c r="H5282" s="186">
        <v>1</v>
      </c>
      <c r="I5282" s="181">
        <v>301</v>
      </c>
      <c r="J5282" s="189" t="s">
        <v>1328</v>
      </c>
      <c r="K5282" s="187">
        <v>74.06</v>
      </c>
      <c r="L5282" s="185" t="s">
        <v>64</v>
      </c>
      <c r="M5282" s="179" t="s">
        <v>1308</v>
      </c>
      <c r="N5282" s="191" t="s">
        <v>1309</v>
      </c>
      <c r="O5282" s="190" t="s">
        <v>1309</v>
      </c>
      <c r="P5282" s="180" t="s">
        <v>1330</v>
      </c>
      <c r="Q5282" s="180" t="s">
        <v>1325</v>
      </c>
      <c r="R5282" s="186">
        <v>0</v>
      </c>
      <c r="S5282" s="186">
        <v>0</v>
      </c>
      <c r="T5282" s="188">
        <v>1</v>
      </c>
    </row>
    <row r="5283" spans="1:20" s="178" customFormat="1" ht="12.75" customHeight="1" x14ac:dyDescent="0.2">
      <c r="A5283" s="182">
        <v>255</v>
      </c>
      <c r="B5283" s="184" t="s">
        <v>1348</v>
      </c>
      <c r="C5283" s="181">
        <v>1</v>
      </c>
      <c r="D5283" s="183">
        <v>44501</v>
      </c>
      <c r="E5283" s="182">
        <v>11</v>
      </c>
      <c r="F5283" s="182" t="s">
        <v>53</v>
      </c>
      <c r="G5283" s="182">
        <v>2021</v>
      </c>
      <c r="H5283" s="186">
        <v>1</v>
      </c>
      <c r="I5283" s="181">
        <v>301</v>
      </c>
      <c r="J5283" s="189" t="s">
        <v>1328</v>
      </c>
      <c r="K5283" s="187">
        <v>76.77</v>
      </c>
      <c r="L5283" s="185" t="s">
        <v>64</v>
      </c>
      <c r="M5283" s="179" t="s">
        <v>1308</v>
      </c>
      <c r="N5283" s="191" t="s">
        <v>1309</v>
      </c>
      <c r="O5283" s="190" t="s">
        <v>1309</v>
      </c>
      <c r="P5283" s="180" t="s">
        <v>1330</v>
      </c>
      <c r="Q5283" s="180" t="s">
        <v>1325</v>
      </c>
      <c r="R5283" s="186">
        <v>0</v>
      </c>
      <c r="S5283" s="186">
        <v>0</v>
      </c>
      <c r="T5283" s="188">
        <v>1</v>
      </c>
    </row>
    <row r="5284" spans="1:20" s="178" customFormat="1" ht="12.75" customHeight="1" x14ac:dyDescent="0.2">
      <c r="A5284" s="182">
        <v>18</v>
      </c>
      <c r="B5284" s="184" t="s">
        <v>63</v>
      </c>
      <c r="C5284" s="181">
        <v>1</v>
      </c>
      <c r="D5284" s="183">
        <v>44531</v>
      </c>
      <c r="E5284" s="182">
        <v>12</v>
      </c>
      <c r="F5284" s="182" t="s">
        <v>1241</v>
      </c>
      <c r="G5284" s="182">
        <v>2021</v>
      </c>
      <c r="H5284" s="186">
        <v>458</v>
      </c>
      <c r="I5284" s="181">
        <v>201</v>
      </c>
      <c r="J5284" s="189" t="s">
        <v>47</v>
      </c>
      <c r="K5284" s="187">
        <v>44927.86</v>
      </c>
      <c r="L5284" s="185" t="s">
        <v>64</v>
      </c>
      <c r="M5284" s="179" t="s">
        <v>1308</v>
      </c>
      <c r="N5284" s="191" t="s">
        <v>1309</v>
      </c>
      <c r="O5284" s="190" t="s">
        <v>1309</v>
      </c>
      <c r="P5284" s="180" t="s">
        <v>1310</v>
      </c>
      <c r="Q5284" s="180" t="s">
        <v>1313</v>
      </c>
      <c r="R5284" s="186">
        <v>0</v>
      </c>
      <c r="S5284" s="186">
        <v>11</v>
      </c>
      <c r="T5284" s="188">
        <v>575</v>
      </c>
    </row>
    <row r="5285" spans="1:20" s="178" customFormat="1" ht="12.75" customHeight="1" x14ac:dyDescent="0.2">
      <c r="A5285" s="182">
        <v>97</v>
      </c>
      <c r="B5285" s="184" t="s">
        <v>66</v>
      </c>
      <c r="C5285" s="181">
        <v>1</v>
      </c>
      <c r="D5285" s="183">
        <v>44531</v>
      </c>
      <c r="E5285" s="182">
        <v>12</v>
      </c>
      <c r="F5285" s="182" t="s">
        <v>1241</v>
      </c>
      <c r="G5285" s="182">
        <v>2021</v>
      </c>
      <c r="H5285" s="186">
        <v>38</v>
      </c>
      <c r="I5285" s="181">
        <v>201</v>
      </c>
      <c r="J5285" s="189" t="s">
        <v>47</v>
      </c>
      <c r="K5285" s="187">
        <v>3133.09</v>
      </c>
      <c r="L5285" s="185" t="s">
        <v>64</v>
      </c>
      <c r="M5285" s="179" t="s">
        <v>1308</v>
      </c>
      <c r="N5285" s="191" t="s">
        <v>1309</v>
      </c>
      <c r="O5285" s="190" t="s">
        <v>1309</v>
      </c>
      <c r="P5285" s="180" t="s">
        <v>1310</v>
      </c>
      <c r="Q5285" s="180" t="s">
        <v>1313</v>
      </c>
      <c r="R5285" s="186">
        <v>0</v>
      </c>
      <c r="S5285" s="186">
        <v>1</v>
      </c>
      <c r="T5285" s="188">
        <v>31</v>
      </c>
    </row>
    <row r="5286" spans="1:20" s="178" customFormat="1" ht="12.75" customHeight="1" x14ac:dyDescent="0.2">
      <c r="A5286" s="182">
        <v>85</v>
      </c>
      <c r="B5286" s="184" t="s">
        <v>67</v>
      </c>
      <c r="C5286" s="181">
        <v>1</v>
      </c>
      <c r="D5286" s="183">
        <v>44531</v>
      </c>
      <c r="E5286" s="182">
        <v>12</v>
      </c>
      <c r="F5286" s="182" t="s">
        <v>1241</v>
      </c>
      <c r="G5286" s="182">
        <v>2021</v>
      </c>
      <c r="H5286" s="186">
        <v>45</v>
      </c>
      <c r="I5286" s="181">
        <v>201</v>
      </c>
      <c r="J5286" s="189" t="s">
        <v>47</v>
      </c>
      <c r="K5286" s="187">
        <v>4088.34</v>
      </c>
      <c r="L5286" s="185" t="s">
        <v>64</v>
      </c>
      <c r="M5286" s="179" t="s">
        <v>1308</v>
      </c>
      <c r="N5286" s="191" t="s">
        <v>1309</v>
      </c>
      <c r="O5286" s="190" t="s">
        <v>1309</v>
      </c>
      <c r="P5286" s="180" t="s">
        <v>1310</v>
      </c>
      <c r="Q5286" s="180" t="s">
        <v>1313</v>
      </c>
      <c r="R5286" s="186">
        <v>0</v>
      </c>
      <c r="S5286" s="186">
        <v>1</v>
      </c>
      <c r="T5286" s="188">
        <v>44</v>
      </c>
    </row>
    <row r="5287" spans="1:20" s="178" customFormat="1" ht="12.75" customHeight="1" x14ac:dyDescent="0.2">
      <c r="A5287" s="182">
        <v>51</v>
      </c>
      <c r="B5287" s="184" t="s">
        <v>68</v>
      </c>
      <c r="C5287" s="181">
        <v>1</v>
      </c>
      <c r="D5287" s="183">
        <v>44531</v>
      </c>
      <c r="E5287" s="182">
        <v>12</v>
      </c>
      <c r="F5287" s="182" t="s">
        <v>1241</v>
      </c>
      <c r="G5287" s="182">
        <v>2021</v>
      </c>
      <c r="H5287" s="186">
        <v>60</v>
      </c>
      <c r="I5287" s="181">
        <v>201</v>
      </c>
      <c r="J5287" s="189" t="s">
        <v>47</v>
      </c>
      <c r="K5287" s="187">
        <v>5562.6</v>
      </c>
      <c r="L5287" s="185" t="s">
        <v>64</v>
      </c>
      <c r="M5287" s="179" t="s">
        <v>1308</v>
      </c>
      <c r="N5287" s="191" t="s">
        <v>1309</v>
      </c>
      <c r="O5287" s="190" t="s">
        <v>1309</v>
      </c>
      <c r="P5287" s="180" t="s">
        <v>1310</v>
      </c>
      <c r="Q5287" s="180" t="s">
        <v>1313</v>
      </c>
      <c r="R5287" s="186">
        <v>0</v>
      </c>
      <c r="S5287" s="186">
        <v>1</v>
      </c>
      <c r="T5287" s="188">
        <v>62</v>
      </c>
    </row>
    <row r="5288" spans="1:20" s="178" customFormat="1" ht="12.75" customHeight="1" x14ac:dyDescent="0.2">
      <c r="A5288" s="182">
        <v>83</v>
      </c>
      <c r="B5288" s="184" t="s">
        <v>69</v>
      </c>
      <c r="C5288" s="181">
        <v>1</v>
      </c>
      <c r="D5288" s="183">
        <v>44531</v>
      </c>
      <c r="E5288" s="182">
        <v>12</v>
      </c>
      <c r="F5288" s="182" t="s">
        <v>1241</v>
      </c>
      <c r="G5288" s="182">
        <v>2021</v>
      </c>
      <c r="H5288" s="186">
        <v>78</v>
      </c>
      <c r="I5288" s="181">
        <v>201</v>
      </c>
      <c r="J5288" s="189" t="s">
        <v>47</v>
      </c>
      <c r="K5288" s="187">
        <v>7133.47</v>
      </c>
      <c r="L5288" s="185" t="s">
        <v>64</v>
      </c>
      <c r="M5288" s="179" t="s">
        <v>1308</v>
      </c>
      <c r="N5288" s="191" t="s">
        <v>1309</v>
      </c>
      <c r="O5288" s="190" t="s">
        <v>1309</v>
      </c>
      <c r="P5288" s="180" t="s">
        <v>1310</v>
      </c>
      <c r="Q5288" s="180" t="s">
        <v>1313</v>
      </c>
      <c r="R5288" s="186">
        <v>0</v>
      </c>
      <c r="S5288" s="186">
        <v>2</v>
      </c>
      <c r="T5288" s="188">
        <v>88</v>
      </c>
    </row>
    <row r="5289" spans="1:20" s="178" customFormat="1" ht="12.75" customHeight="1" x14ac:dyDescent="0.2">
      <c r="A5289" s="182">
        <v>52</v>
      </c>
      <c r="B5289" s="184" t="s">
        <v>70</v>
      </c>
      <c r="C5289" s="181">
        <v>1</v>
      </c>
      <c r="D5289" s="183">
        <v>44531</v>
      </c>
      <c r="E5289" s="182">
        <v>12</v>
      </c>
      <c r="F5289" s="182" t="s">
        <v>1241</v>
      </c>
      <c r="G5289" s="182">
        <v>2021</v>
      </c>
      <c r="H5289" s="186">
        <v>73</v>
      </c>
      <c r="I5289" s="181">
        <v>201</v>
      </c>
      <c r="J5289" s="189" t="s">
        <v>47</v>
      </c>
      <c r="K5289" s="187">
        <v>6658.77</v>
      </c>
      <c r="L5289" s="185" t="s">
        <v>64</v>
      </c>
      <c r="M5289" s="179" t="s">
        <v>1308</v>
      </c>
      <c r="N5289" s="191" t="s">
        <v>1309</v>
      </c>
      <c r="O5289" s="190" t="s">
        <v>1309</v>
      </c>
      <c r="P5289" s="180" t="s">
        <v>1310</v>
      </c>
      <c r="Q5289" s="180" t="s">
        <v>1313</v>
      </c>
      <c r="R5289" s="186">
        <v>0</v>
      </c>
      <c r="S5289" s="186">
        <v>2</v>
      </c>
      <c r="T5289" s="188">
        <v>67</v>
      </c>
    </row>
    <row r="5290" spans="1:20" s="178" customFormat="1" ht="12.75" customHeight="1" x14ac:dyDescent="0.2">
      <c r="A5290" s="182">
        <v>90</v>
      </c>
      <c r="B5290" s="184" t="s">
        <v>72</v>
      </c>
      <c r="C5290" s="181">
        <v>1</v>
      </c>
      <c r="D5290" s="183">
        <v>44531</v>
      </c>
      <c r="E5290" s="182">
        <v>12</v>
      </c>
      <c r="F5290" s="182" t="s">
        <v>1241</v>
      </c>
      <c r="G5290" s="182">
        <v>2021</v>
      </c>
      <c r="H5290" s="186">
        <v>88</v>
      </c>
      <c r="I5290" s="181">
        <v>201</v>
      </c>
      <c r="J5290" s="189" t="s">
        <v>47</v>
      </c>
      <c r="K5290" s="187">
        <v>7702.69</v>
      </c>
      <c r="L5290" s="185" t="s">
        <v>64</v>
      </c>
      <c r="M5290" s="179" t="s">
        <v>1308</v>
      </c>
      <c r="N5290" s="191" t="s">
        <v>1309</v>
      </c>
      <c r="O5290" s="190" t="s">
        <v>1309</v>
      </c>
      <c r="P5290" s="180" t="s">
        <v>1310</v>
      </c>
      <c r="Q5290" s="180" t="s">
        <v>1313</v>
      </c>
      <c r="R5290" s="186">
        <v>0</v>
      </c>
      <c r="S5290" s="186">
        <v>2</v>
      </c>
      <c r="T5290" s="188">
        <v>80</v>
      </c>
    </row>
    <row r="5291" spans="1:20" s="178" customFormat="1" ht="12.75" customHeight="1" x14ac:dyDescent="0.2">
      <c r="A5291" s="182">
        <v>25</v>
      </c>
      <c r="B5291" s="184" t="s">
        <v>73</v>
      </c>
      <c r="C5291" s="181">
        <v>1</v>
      </c>
      <c r="D5291" s="183">
        <v>44531</v>
      </c>
      <c r="E5291" s="182">
        <v>12</v>
      </c>
      <c r="F5291" s="182" t="s">
        <v>1241</v>
      </c>
      <c r="G5291" s="182">
        <v>2021</v>
      </c>
      <c r="H5291" s="186">
        <v>35</v>
      </c>
      <c r="I5291" s="181">
        <v>201</v>
      </c>
      <c r="J5291" s="189" t="s">
        <v>47</v>
      </c>
      <c r="K5291" s="187">
        <v>3091.84</v>
      </c>
      <c r="L5291" s="185" t="s">
        <v>64</v>
      </c>
      <c r="M5291" s="179" t="s">
        <v>1308</v>
      </c>
      <c r="N5291" s="191" t="s">
        <v>1309</v>
      </c>
      <c r="O5291" s="190" t="s">
        <v>1309</v>
      </c>
      <c r="P5291" s="180" t="s">
        <v>1310</v>
      </c>
      <c r="Q5291" s="180" t="s">
        <v>1313</v>
      </c>
      <c r="R5291" s="186">
        <v>0</v>
      </c>
      <c r="S5291" s="186">
        <v>1</v>
      </c>
      <c r="T5291" s="188">
        <v>39</v>
      </c>
    </row>
    <row r="5292" spans="1:20" s="178" customFormat="1" ht="12.75" customHeight="1" x14ac:dyDescent="0.2">
      <c r="A5292" s="182">
        <v>102</v>
      </c>
      <c r="B5292" s="184" t="s">
        <v>74</v>
      </c>
      <c r="C5292" s="181">
        <v>1</v>
      </c>
      <c r="D5292" s="183">
        <v>44531</v>
      </c>
      <c r="E5292" s="182">
        <v>12</v>
      </c>
      <c r="F5292" s="182" t="s">
        <v>1241</v>
      </c>
      <c r="G5292" s="182">
        <v>2021</v>
      </c>
      <c r="H5292" s="186">
        <v>37</v>
      </c>
      <c r="I5292" s="181">
        <v>201</v>
      </c>
      <c r="J5292" s="189" t="s">
        <v>47</v>
      </c>
      <c r="K5292" s="187">
        <v>3192.47</v>
      </c>
      <c r="L5292" s="185" t="s">
        <v>64</v>
      </c>
      <c r="M5292" s="179" t="s">
        <v>1308</v>
      </c>
      <c r="N5292" s="191" t="s">
        <v>1309</v>
      </c>
      <c r="O5292" s="190" t="s">
        <v>1309</v>
      </c>
      <c r="P5292" s="180" t="s">
        <v>1310</v>
      </c>
      <c r="Q5292" s="180" t="s">
        <v>1313</v>
      </c>
      <c r="R5292" s="186">
        <v>0</v>
      </c>
      <c r="S5292" s="186">
        <v>1</v>
      </c>
      <c r="T5292" s="188">
        <v>35</v>
      </c>
    </row>
    <row r="5293" spans="1:20" s="178" customFormat="1" ht="12.75" customHeight="1" x14ac:dyDescent="0.2">
      <c r="A5293" s="182">
        <v>36</v>
      </c>
      <c r="B5293" s="184" t="s">
        <v>75</v>
      </c>
      <c r="C5293" s="181">
        <v>1</v>
      </c>
      <c r="D5293" s="183">
        <v>44531</v>
      </c>
      <c r="E5293" s="182">
        <v>12</v>
      </c>
      <c r="F5293" s="182" t="s">
        <v>1241</v>
      </c>
      <c r="G5293" s="182">
        <v>2021</v>
      </c>
      <c r="H5293" s="186">
        <v>82</v>
      </c>
      <c r="I5293" s="181">
        <v>201</v>
      </c>
      <c r="J5293" s="189" t="s">
        <v>47</v>
      </c>
      <c r="K5293" s="187">
        <v>7725.14</v>
      </c>
      <c r="L5293" s="185" t="s">
        <v>64</v>
      </c>
      <c r="M5293" s="179" t="s">
        <v>1308</v>
      </c>
      <c r="N5293" s="191" t="s">
        <v>1309</v>
      </c>
      <c r="O5293" s="190" t="s">
        <v>1309</v>
      </c>
      <c r="P5293" s="180" t="s">
        <v>1310</v>
      </c>
      <c r="Q5293" s="180" t="s">
        <v>1313</v>
      </c>
      <c r="R5293" s="186">
        <v>0</v>
      </c>
      <c r="S5293" s="186">
        <v>2</v>
      </c>
      <c r="T5293" s="188">
        <v>92</v>
      </c>
    </row>
    <row r="5294" spans="1:20" s="178" customFormat="1" ht="12.75" customHeight="1" x14ac:dyDescent="0.2">
      <c r="A5294" s="182">
        <v>70</v>
      </c>
      <c r="B5294" s="184" t="s">
        <v>76</v>
      </c>
      <c r="C5294" s="181">
        <v>1</v>
      </c>
      <c r="D5294" s="183">
        <v>44531</v>
      </c>
      <c r="E5294" s="182">
        <v>12</v>
      </c>
      <c r="F5294" s="182" t="s">
        <v>1241</v>
      </c>
      <c r="G5294" s="182">
        <v>2021</v>
      </c>
      <c r="H5294" s="186">
        <v>37</v>
      </c>
      <c r="I5294" s="181">
        <v>201</v>
      </c>
      <c r="J5294" s="189" t="s">
        <v>47</v>
      </c>
      <c r="K5294" s="187">
        <v>3783.95</v>
      </c>
      <c r="L5294" s="185" t="s">
        <v>64</v>
      </c>
      <c r="M5294" s="179" t="s">
        <v>1308</v>
      </c>
      <c r="N5294" s="191" t="s">
        <v>1309</v>
      </c>
      <c r="O5294" s="190" t="s">
        <v>1309</v>
      </c>
      <c r="P5294" s="180" t="s">
        <v>1310</v>
      </c>
      <c r="Q5294" s="180" t="s">
        <v>1313</v>
      </c>
      <c r="R5294" s="186">
        <v>0</v>
      </c>
      <c r="S5294" s="186">
        <v>1</v>
      </c>
      <c r="T5294" s="188">
        <v>38</v>
      </c>
    </row>
    <row r="5295" spans="1:20" s="178" customFormat="1" ht="12.75" customHeight="1" x14ac:dyDescent="0.2">
      <c r="A5295" s="182">
        <v>67</v>
      </c>
      <c r="B5295" s="184" t="s">
        <v>77</v>
      </c>
      <c r="C5295" s="181">
        <v>1</v>
      </c>
      <c r="D5295" s="183">
        <v>44531</v>
      </c>
      <c r="E5295" s="182">
        <v>12</v>
      </c>
      <c r="F5295" s="182" t="s">
        <v>1241</v>
      </c>
      <c r="G5295" s="182">
        <v>2021</v>
      </c>
      <c r="H5295" s="186">
        <v>89</v>
      </c>
      <c r="I5295" s="181">
        <v>201</v>
      </c>
      <c r="J5295" s="189" t="s">
        <v>47</v>
      </c>
      <c r="K5295" s="187">
        <v>7762.68</v>
      </c>
      <c r="L5295" s="185" t="s">
        <v>64</v>
      </c>
      <c r="M5295" s="179" t="s">
        <v>1308</v>
      </c>
      <c r="N5295" s="191" t="s">
        <v>1309</v>
      </c>
      <c r="O5295" s="190" t="s">
        <v>1309</v>
      </c>
      <c r="P5295" s="180" t="s">
        <v>1310</v>
      </c>
      <c r="Q5295" s="180" t="s">
        <v>1313</v>
      </c>
      <c r="R5295" s="186">
        <v>0</v>
      </c>
      <c r="S5295" s="186">
        <v>2</v>
      </c>
      <c r="T5295" s="188">
        <v>114</v>
      </c>
    </row>
    <row r="5296" spans="1:20" s="178" customFormat="1" ht="12.75" customHeight="1" x14ac:dyDescent="0.2">
      <c r="A5296" s="182">
        <v>92</v>
      </c>
      <c r="B5296" s="184" t="s">
        <v>78</v>
      </c>
      <c r="C5296" s="181">
        <v>1</v>
      </c>
      <c r="D5296" s="183">
        <v>44531</v>
      </c>
      <c r="E5296" s="182">
        <v>12</v>
      </c>
      <c r="F5296" s="182" t="s">
        <v>1241</v>
      </c>
      <c r="G5296" s="182">
        <v>2021</v>
      </c>
      <c r="H5296" s="186">
        <v>85</v>
      </c>
      <c r="I5296" s="181">
        <v>201</v>
      </c>
      <c r="J5296" s="189" t="s">
        <v>47</v>
      </c>
      <c r="K5296" s="187">
        <v>7361.16</v>
      </c>
      <c r="L5296" s="185" t="s">
        <v>64</v>
      </c>
      <c r="M5296" s="179" t="s">
        <v>1308</v>
      </c>
      <c r="N5296" s="191" t="s">
        <v>1309</v>
      </c>
      <c r="O5296" s="190" t="s">
        <v>1309</v>
      </c>
      <c r="P5296" s="180" t="s">
        <v>1310</v>
      </c>
      <c r="Q5296" s="180" t="s">
        <v>1313</v>
      </c>
      <c r="R5296" s="186">
        <v>0</v>
      </c>
      <c r="S5296" s="186">
        <v>2</v>
      </c>
      <c r="T5296" s="188">
        <v>106</v>
      </c>
    </row>
    <row r="5297" spans="1:20" s="178" customFormat="1" ht="12.75" customHeight="1" x14ac:dyDescent="0.2">
      <c r="A5297" s="182">
        <v>58</v>
      </c>
      <c r="B5297" s="184" t="s">
        <v>79</v>
      </c>
      <c r="C5297" s="181">
        <v>1</v>
      </c>
      <c r="D5297" s="183">
        <v>44531</v>
      </c>
      <c r="E5297" s="182">
        <v>12</v>
      </c>
      <c r="F5297" s="182" t="s">
        <v>1241</v>
      </c>
      <c r="G5297" s="182">
        <v>2021</v>
      </c>
      <c r="H5297" s="186">
        <v>42</v>
      </c>
      <c r="I5297" s="181">
        <v>201</v>
      </c>
      <c r="J5297" s="189" t="s">
        <v>47</v>
      </c>
      <c r="K5297" s="187">
        <v>3639.03</v>
      </c>
      <c r="L5297" s="185" t="s">
        <v>64</v>
      </c>
      <c r="M5297" s="179" t="s">
        <v>1308</v>
      </c>
      <c r="N5297" s="191" t="s">
        <v>1309</v>
      </c>
      <c r="O5297" s="190" t="s">
        <v>1309</v>
      </c>
      <c r="P5297" s="180" t="s">
        <v>1310</v>
      </c>
      <c r="Q5297" s="180" t="s">
        <v>1313</v>
      </c>
      <c r="R5297" s="186">
        <v>0</v>
      </c>
      <c r="S5297" s="186">
        <v>1</v>
      </c>
      <c r="T5297" s="188">
        <v>45</v>
      </c>
    </row>
    <row r="5298" spans="1:20" s="178" customFormat="1" ht="12.75" customHeight="1" x14ac:dyDescent="0.2">
      <c r="A5298" s="182">
        <v>130</v>
      </c>
      <c r="B5298" s="184" t="s">
        <v>80</v>
      </c>
      <c r="C5298" s="181">
        <v>1</v>
      </c>
      <c r="D5298" s="183">
        <v>44531</v>
      </c>
      <c r="E5298" s="182">
        <v>12</v>
      </c>
      <c r="F5298" s="182" t="s">
        <v>1241</v>
      </c>
      <c r="G5298" s="182">
        <v>2021</v>
      </c>
      <c r="H5298" s="186">
        <v>39</v>
      </c>
      <c r="I5298" s="181">
        <v>201</v>
      </c>
      <c r="J5298" s="189" t="s">
        <v>47</v>
      </c>
      <c r="K5298" s="187">
        <v>3445.52</v>
      </c>
      <c r="L5298" s="185" t="s">
        <v>64</v>
      </c>
      <c r="M5298" s="179" t="s">
        <v>1308</v>
      </c>
      <c r="N5298" s="191" t="s">
        <v>1309</v>
      </c>
      <c r="O5298" s="190" t="s">
        <v>1309</v>
      </c>
      <c r="P5298" s="180" t="s">
        <v>1310</v>
      </c>
      <c r="Q5298" s="180" t="s">
        <v>1313</v>
      </c>
      <c r="R5298" s="186">
        <v>0</v>
      </c>
      <c r="S5298" s="186">
        <v>1</v>
      </c>
      <c r="T5298" s="188">
        <v>46</v>
      </c>
    </row>
    <row r="5299" spans="1:20" s="178" customFormat="1" ht="12.75" customHeight="1" x14ac:dyDescent="0.2">
      <c r="A5299" s="182">
        <v>15</v>
      </c>
      <c r="B5299" s="184" t="s">
        <v>81</v>
      </c>
      <c r="C5299" s="181">
        <v>1</v>
      </c>
      <c r="D5299" s="183">
        <v>44531</v>
      </c>
      <c r="E5299" s="182">
        <v>12</v>
      </c>
      <c r="F5299" s="182" t="s">
        <v>1241</v>
      </c>
      <c r="G5299" s="182">
        <v>2021</v>
      </c>
      <c r="H5299" s="186">
        <v>65</v>
      </c>
      <c r="I5299" s="181">
        <v>201</v>
      </c>
      <c r="J5299" s="189" t="s">
        <v>47</v>
      </c>
      <c r="K5299" s="187">
        <v>4567.3900000000003</v>
      </c>
      <c r="L5299" s="185" t="s">
        <v>64</v>
      </c>
      <c r="M5299" s="179" t="s">
        <v>1308</v>
      </c>
      <c r="N5299" s="191" t="s">
        <v>1309</v>
      </c>
      <c r="O5299" s="190" t="s">
        <v>1309</v>
      </c>
      <c r="P5299" s="180" t="s">
        <v>1310</v>
      </c>
      <c r="Q5299" s="180" t="s">
        <v>1313</v>
      </c>
      <c r="R5299" s="186">
        <v>0</v>
      </c>
      <c r="S5299" s="186">
        <v>2</v>
      </c>
      <c r="T5299" s="188">
        <v>64</v>
      </c>
    </row>
    <row r="5300" spans="1:20" s="178" customFormat="1" ht="12.75" customHeight="1" x14ac:dyDescent="0.2">
      <c r="A5300" s="182">
        <v>68</v>
      </c>
      <c r="B5300" s="184" t="s">
        <v>82</v>
      </c>
      <c r="C5300" s="181">
        <v>1</v>
      </c>
      <c r="D5300" s="183">
        <v>44531</v>
      </c>
      <c r="E5300" s="182">
        <v>12</v>
      </c>
      <c r="F5300" s="182" t="s">
        <v>1241</v>
      </c>
      <c r="G5300" s="182">
        <v>2021</v>
      </c>
      <c r="H5300" s="186">
        <v>52</v>
      </c>
      <c r="I5300" s="181">
        <v>201</v>
      </c>
      <c r="J5300" s="189" t="s">
        <v>47</v>
      </c>
      <c r="K5300" s="187">
        <v>4144.03</v>
      </c>
      <c r="L5300" s="185" t="s">
        <v>64</v>
      </c>
      <c r="M5300" s="179" t="s">
        <v>1308</v>
      </c>
      <c r="N5300" s="191" t="s">
        <v>1309</v>
      </c>
      <c r="O5300" s="190" t="s">
        <v>1309</v>
      </c>
      <c r="P5300" s="180" t="s">
        <v>1310</v>
      </c>
      <c r="Q5300" s="180" t="s">
        <v>1313</v>
      </c>
      <c r="R5300" s="186">
        <v>0</v>
      </c>
      <c r="S5300" s="186">
        <v>1</v>
      </c>
      <c r="T5300" s="188">
        <v>55</v>
      </c>
    </row>
    <row r="5301" spans="1:20" s="178" customFormat="1" ht="12.75" customHeight="1" x14ac:dyDescent="0.2">
      <c r="A5301" s="182">
        <v>94</v>
      </c>
      <c r="B5301" s="184" t="s">
        <v>83</v>
      </c>
      <c r="C5301" s="181">
        <v>1</v>
      </c>
      <c r="D5301" s="183">
        <v>44531</v>
      </c>
      <c r="E5301" s="182">
        <v>12</v>
      </c>
      <c r="F5301" s="182" t="s">
        <v>1241</v>
      </c>
      <c r="G5301" s="182">
        <v>2021</v>
      </c>
      <c r="H5301" s="186">
        <v>98</v>
      </c>
      <c r="I5301" s="181">
        <v>201</v>
      </c>
      <c r="J5301" s="189" t="s">
        <v>47</v>
      </c>
      <c r="K5301" s="187">
        <v>8344.7199999999993</v>
      </c>
      <c r="L5301" s="185" t="s">
        <v>64</v>
      </c>
      <c r="M5301" s="179" t="s">
        <v>1308</v>
      </c>
      <c r="N5301" s="191" t="s">
        <v>1309</v>
      </c>
      <c r="O5301" s="190" t="s">
        <v>1309</v>
      </c>
      <c r="P5301" s="180" t="s">
        <v>1310</v>
      </c>
      <c r="Q5301" s="180" t="s">
        <v>1313</v>
      </c>
      <c r="R5301" s="186">
        <v>0</v>
      </c>
      <c r="S5301" s="186">
        <v>0</v>
      </c>
      <c r="T5301" s="188">
        <v>113</v>
      </c>
    </row>
    <row r="5302" spans="1:20" s="178" customFormat="1" ht="12.75" customHeight="1" x14ac:dyDescent="0.2">
      <c r="A5302" s="182">
        <v>88</v>
      </c>
      <c r="B5302" s="184" t="s">
        <v>84</v>
      </c>
      <c r="C5302" s="181">
        <v>1</v>
      </c>
      <c r="D5302" s="183">
        <v>44531</v>
      </c>
      <c r="E5302" s="182">
        <v>12</v>
      </c>
      <c r="F5302" s="182" t="s">
        <v>1241</v>
      </c>
      <c r="G5302" s="182">
        <v>2021</v>
      </c>
      <c r="H5302" s="186">
        <v>42</v>
      </c>
      <c r="I5302" s="181">
        <v>201</v>
      </c>
      <c r="J5302" s="189" t="s">
        <v>47</v>
      </c>
      <c r="K5302" s="187">
        <v>3374.56</v>
      </c>
      <c r="L5302" s="185" t="s">
        <v>64</v>
      </c>
      <c r="M5302" s="179" t="s">
        <v>1308</v>
      </c>
      <c r="N5302" s="191" t="s">
        <v>1309</v>
      </c>
      <c r="O5302" s="190" t="s">
        <v>1309</v>
      </c>
      <c r="P5302" s="180" t="s">
        <v>1310</v>
      </c>
      <c r="Q5302" s="180" t="s">
        <v>1313</v>
      </c>
      <c r="R5302" s="186">
        <v>0</v>
      </c>
      <c r="S5302" s="186">
        <v>1</v>
      </c>
      <c r="T5302" s="188">
        <v>35</v>
      </c>
    </row>
    <row r="5303" spans="1:20" s="178" customFormat="1" ht="12.75" customHeight="1" x14ac:dyDescent="0.2">
      <c r="A5303" s="182">
        <v>62</v>
      </c>
      <c r="B5303" s="184" t="s">
        <v>85</v>
      </c>
      <c r="C5303" s="181">
        <v>1</v>
      </c>
      <c r="D5303" s="183">
        <v>44531</v>
      </c>
      <c r="E5303" s="182">
        <v>12</v>
      </c>
      <c r="F5303" s="182" t="s">
        <v>1241</v>
      </c>
      <c r="G5303" s="182">
        <v>2021</v>
      </c>
      <c r="H5303" s="186">
        <v>51</v>
      </c>
      <c r="I5303" s="181">
        <v>201</v>
      </c>
      <c r="J5303" s="189" t="s">
        <v>47</v>
      </c>
      <c r="K5303" s="187">
        <v>4807.13</v>
      </c>
      <c r="L5303" s="185" t="s">
        <v>64</v>
      </c>
      <c r="M5303" s="179" t="s">
        <v>1308</v>
      </c>
      <c r="N5303" s="191" t="s">
        <v>1309</v>
      </c>
      <c r="O5303" s="190" t="s">
        <v>1309</v>
      </c>
      <c r="P5303" s="180" t="s">
        <v>1310</v>
      </c>
      <c r="Q5303" s="180" t="s">
        <v>1313</v>
      </c>
      <c r="R5303" s="186">
        <v>0</v>
      </c>
      <c r="S5303" s="186">
        <v>1</v>
      </c>
      <c r="T5303" s="188">
        <v>59</v>
      </c>
    </row>
    <row r="5304" spans="1:20" s="178" customFormat="1" ht="12.75" customHeight="1" x14ac:dyDescent="0.2">
      <c r="A5304" s="182">
        <v>91</v>
      </c>
      <c r="B5304" s="184" t="s">
        <v>86</v>
      </c>
      <c r="C5304" s="181">
        <v>1</v>
      </c>
      <c r="D5304" s="183">
        <v>44531</v>
      </c>
      <c r="E5304" s="182">
        <v>12</v>
      </c>
      <c r="F5304" s="182" t="s">
        <v>1241</v>
      </c>
      <c r="G5304" s="182">
        <v>2021</v>
      </c>
      <c r="H5304" s="186">
        <v>79</v>
      </c>
      <c r="I5304" s="181">
        <v>201</v>
      </c>
      <c r="J5304" s="189" t="s">
        <v>47</v>
      </c>
      <c r="K5304" s="187">
        <v>6112.14</v>
      </c>
      <c r="L5304" s="185" t="s">
        <v>64</v>
      </c>
      <c r="M5304" s="179" t="s">
        <v>1308</v>
      </c>
      <c r="N5304" s="191" t="s">
        <v>1309</v>
      </c>
      <c r="O5304" s="190" t="s">
        <v>1309</v>
      </c>
      <c r="P5304" s="180" t="s">
        <v>1310</v>
      </c>
      <c r="Q5304" s="180" t="s">
        <v>1313</v>
      </c>
      <c r="R5304" s="186">
        <v>0</v>
      </c>
      <c r="S5304" s="186">
        <v>0</v>
      </c>
      <c r="T5304" s="188">
        <v>73</v>
      </c>
    </row>
    <row r="5305" spans="1:20" s="178" customFormat="1" ht="12.75" customHeight="1" x14ac:dyDescent="0.2">
      <c r="A5305" s="182">
        <v>89</v>
      </c>
      <c r="B5305" s="184" t="s">
        <v>87</v>
      </c>
      <c r="C5305" s="181">
        <v>1</v>
      </c>
      <c r="D5305" s="183">
        <v>44531</v>
      </c>
      <c r="E5305" s="182">
        <v>12</v>
      </c>
      <c r="F5305" s="182" t="s">
        <v>1241</v>
      </c>
      <c r="G5305" s="182">
        <v>2021</v>
      </c>
      <c r="H5305" s="186">
        <v>82</v>
      </c>
      <c r="I5305" s="181">
        <v>201</v>
      </c>
      <c r="J5305" s="189" t="s">
        <v>47</v>
      </c>
      <c r="K5305" s="187">
        <v>7105.11</v>
      </c>
      <c r="L5305" s="185" t="s">
        <v>64</v>
      </c>
      <c r="M5305" s="179" t="s">
        <v>1308</v>
      </c>
      <c r="N5305" s="191" t="s">
        <v>1309</v>
      </c>
      <c r="O5305" s="190" t="s">
        <v>1309</v>
      </c>
      <c r="P5305" s="180" t="s">
        <v>1310</v>
      </c>
      <c r="Q5305" s="180" t="s">
        <v>1313</v>
      </c>
      <c r="R5305" s="186">
        <v>0</v>
      </c>
      <c r="S5305" s="186">
        <v>2</v>
      </c>
      <c r="T5305" s="188">
        <v>68</v>
      </c>
    </row>
    <row r="5306" spans="1:20" s="178" customFormat="1" ht="12.75" customHeight="1" x14ac:dyDescent="0.2">
      <c r="A5306" s="182">
        <v>310</v>
      </c>
      <c r="B5306" s="184" t="s">
        <v>1346</v>
      </c>
      <c r="C5306" s="181">
        <v>1</v>
      </c>
      <c r="D5306" s="183">
        <v>44531</v>
      </c>
      <c r="E5306" s="182">
        <v>12</v>
      </c>
      <c r="F5306" s="182" t="s">
        <v>1241</v>
      </c>
      <c r="G5306" s="182">
        <v>2021</v>
      </c>
      <c r="H5306" s="186">
        <v>48</v>
      </c>
      <c r="I5306" s="181">
        <v>201</v>
      </c>
      <c r="J5306" s="189" t="s">
        <v>47</v>
      </c>
      <c r="K5306" s="187">
        <v>4229.42</v>
      </c>
      <c r="L5306" s="185" t="s">
        <v>64</v>
      </c>
      <c r="M5306" s="179" t="s">
        <v>1308</v>
      </c>
      <c r="N5306" s="191" t="s">
        <v>1309</v>
      </c>
      <c r="O5306" s="190" t="s">
        <v>1309</v>
      </c>
      <c r="P5306" s="180" t="s">
        <v>1310</v>
      </c>
      <c r="Q5306" s="180" t="s">
        <v>1313</v>
      </c>
      <c r="R5306" s="186">
        <v>0</v>
      </c>
      <c r="S5306" s="186">
        <v>1</v>
      </c>
      <c r="T5306" s="188">
        <v>54</v>
      </c>
    </row>
    <row r="5307" spans="1:20" s="178" customFormat="1" ht="12.75" customHeight="1" x14ac:dyDescent="0.2">
      <c r="A5307" s="182">
        <v>225</v>
      </c>
      <c r="B5307" s="184" t="s">
        <v>1347</v>
      </c>
      <c r="C5307" s="181">
        <v>1</v>
      </c>
      <c r="D5307" s="183">
        <v>44531</v>
      </c>
      <c r="E5307" s="182">
        <v>12</v>
      </c>
      <c r="F5307" s="182" t="s">
        <v>1241</v>
      </c>
      <c r="G5307" s="182">
        <v>2021</v>
      </c>
      <c r="H5307" s="186">
        <v>33</v>
      </c>
      <c r="I5307" s="181">
        <v>201</v>
      </c>
      <c r="J5307" s="189" t="s">
        <v>47</v>
      </c>
      <c r="K5307" s="187">
        <v>2929.96</v>
      </c>
      <c r="L5307" s="185" t="s">
        <v>64</v>
      </c>
      <c r="M5307" s="179" t="s">
        <v>1308</v>
      </c>
      <c r="N5307" s="191" t="s">
        <v>1309</v>
      </c>
      <c r="O5307" s="190" t="s">
        <v>1309</v>
      </c>
      <c r="P5307" s="180" t="s">
        <v>1310</v>
      </c>
      <c r="Q5307" s="180" t="s">
        <v>1313</v>
      </c>
      <c r="R5307" s="186">
        <v>0</v>
      </c>
      <c r="S5307" s="186">
        <v>1</v>
      </c>
      <c r="T5307" s="188">
        <v>36</v>
      </c>
    </row>
    <row r="5308" spans="1:20" s="178" customFormat="1" ht="12.75" customHeight="1" x14ac:dyDescent="0.2">
      <c r="A5308" s="182">
        <v>255</v>
      </c>
      <c r="B5308" s="184" t="s">
        <v>1348</v>
      </c>
      <c r="C5308" s="181">
        <v>1</v>
      </c>
      <c r="D5308" s="183">
        <v>44531</v>
      </c>
      <c r="E5308" s="182">
        <v>12</v>
      </c>
      <c r="F5308" s="182" t="s">
        <v>1241</v>
      </c>
      <c r="G5308" s="182">
        <v>2021</v>
      </c>
      <c r="H5308" s="186">
        <v>33</v>
      </c>
      <c r="I5308" s="181">
        <v>201</v>
      </c>
      <c r="J5308" s="189" t="s">
        <v>47</v>
      </c>
      <c r="K5308" s="187">
        <v>2234.3200000000002</v>
      </c>
      <c r="L5308" s="185" t="s">
        <v>64</v>
      </c>
      <c r="M5308" s="179" t="s">
        <v>1308</v>
      </c>
      <c r="N5308" s="191" t="s">
        <v>1309</v>
      </c>
      <c r="O5308" s="190" t="s">
        <v>1309</v>
      </c>
      <c r="P5308" s="180" t="s">
        <v>1310</v>
      </c>
      <c r="Q5308" s="180" t="s">
        <v>1313</v>
      </c>
      <c r="R5308" s="186">
        <v>0</v>
      </c>
      <c r="S5308" s="186">
        <v>1</v>
      </c>
      <c r="T5308" s="188">
        <v>36</v>
      </c>
    </row>
    <row r="5309" spans="1:20" s="178" customFormat="1" ht="12.75" customHeight="1" x14ac:dyDescent="0.2">
      <c r="A5309" s="182">
        <v>80</v>
      </c>
      <c r="B5309" s="184" t="s">
        <v>3</v>
      </c>
      <c r="C5309" s="181">
        <v>1</v>
      </c>
      <c r="D5309" s="183">
        <v>44531</v>
      </c>
      <c r="E5309" s="182">
        <v>12</v>
      </c>
      <c r="F5309" s="182" t="s">
        <v>1241</v>
      </c>
      <c r="G5309" s="182">
        <v>2021</v>
      </c>
      <c r="H5309" s="186">
        <v>185</v>
      </c>
      <c r="I5309" s="181">
        <v>201</v>
      </c>
      <c r="J5309" s="189" t="s">
        <v>47</v>
      </c>
      <c r="K5309" s="187">
        <v>15210.99</v>
      </c>
      <c r="L5309" s="185" t="s">
        <v>1340</v>
      </c>
      <c r="M5309" s="179" t="s">
        <v>1308</v>
      </c>
      <c r="N5309" s="191" t="s">
        <v>1309</v>
      </c>
      <c r="O5309" s="190" t="s">
        <v>1309</v>
      </c>
      <c r="P5309" s="180" t="s">
        <v>1310</v>
      </c>
      <c r="Q5309" s="180" t="s">
        <v>1313</v>
      </c>
      <c r="R5309" s="186">
        <v>14</v>
      </c>
      <c r="S5309" s="186">
        <v>4</v>
      </c>
      <c r="T5309" s="188">
        <v>224</v>
      </c>
    </row>
    <row r="5310" spans="1:20" s="178" customFormat="1" ht="12.75" customHeight="1" x14ac:dyDescent="0.2">
      <c r="A5310" s="182">
        <v>104</v>
      </c>
      <c r="B5310" s="184" t="s">
        <v>4</v>
      </c>
      <c r="C5310" s="181">
        <v>1</v>
      </c>
      <c r="D5310" s="183">
        <v>44531</v>
      </c>
      <c r="E5310" s="182">
        <v>12</v>
      </c>
      <c r="F5310" s="182" t="s">
        <v>1241</v>
      </c>
      <c r="G5310" s="182">
        <v>2021</v>
      </c>
      <c r="H5310" s="186">
        <v>36</v>
      </c>
      <c r="I5310" s="181">
        <v>201</v>
      </c>
      <c r="J5310" s="189" t="s">
        <v>47</v>
      </c>
      <c r="K5310" s="187">
        <v>2607.9299999999998</v>
      </c>
      <c r="L5310" s="185" t="s">
        <v>1340</v>
      </c>
      <c r="M5310" s="179" t="s">
        <v>1308</v>
      </c>
      <c r="N5310" s="191" t="s">
        <v>1309</v>
      </c>
      <c r="O5310" s="190" t="s">
        <v>1309</v>
      </c>
      <c r="P5310" s="180" t="s">
        <v>1310</v>
      </c>
      <c r="Q5310" s="180" t="s">
        <v>1313</v>
      </c>
      <c r="R5310" s="186">
        <v>3</v>
      </c>
      <c r="S5310" s="186">
        <v>1</v>
      </c>
      <c r="T5310" s="188">
        <v>44</v>
      </c>
    </row>
    <row r="5311" spans="1:20" s="178" customFormat="1" ht="12.75" customHeight="1" x14ac:dyDescent="0.2">
      <c r="A5311" s="182">
        <v>79</v>
      </c>
      <c r="B5311" s="184" t="s">
        <v>5</v>
      </c>
      <c r="C5311" s="181">
        <v>1</v>
      </c>
      <c r="D5311" s="183">
        <v>44531</v>
      </c>
      <c r="E5311" s="182">
        <v>12</v>
      </c>
      <c r="F5311" s="182" t="s">
        <v>1241</v>
      </c>
      <c r="G5311" s="182">
        <v>2021</v>
      </c>
      <c r="H5311" s="186">
        <v>242</v>
      </c>
      <c r="I5311" s="181">
        <v>201</v>
      </c>
      <c r="J5311" s="189" t="s">
        <v>47</v>
      </c>
      <c r="K5311" s="187">
        <v>25861.89</v>
      </c>
      <c r="L5311" s="185" t="s">
        <v>1341</v>
      </c>
      <c r="M5311" s="179" t="s">
        <v>1308</v>
      </c>
      <c r="N5311" s="191" t="s">
        <v>1309</v>
      </c>
      <c r="O5311" s="190" t="s">
        <v>1309</v>
      </c>
      <c r="P5311" s="180" t="s">
        <v>1310</v>
      </c>
      <c r="Q5311" s="180" t="s">
        <v>1313</v>
      </c>
      <c r="R5311" s="186">
        <v>0</v>
      </c>
      <c r="S5311" s="186">
        <v>6</v>
      </c>
      <c r="T5311" s="188">
        <v>184</v>
      </c>
    </row>
    <row r="5312" spans="1:20" s="178" customFormat="1" ht="12.75" customHeight="1" x14ac:dyDescent="0.2">
      <c r="A5312" s="182" t="s">
        <v>1289</v>
      </c>
      <c r="B5312" s="184" t="s">
        <v>43</v>
      </c>
      <c r="C5312" s="181">
        <v>1</v>
      </c>
      <c r="D5312" s="183">
        <v>44531</v>
      </c>
      <c r="E5312" s="182">
        <v>12</v>
      </c>
      <c r="F5312" s="182" t="s">
        <v>1241</v>
      </c>
      <c r="G5312" s="182">
        <v>2021</v>
      </c>
      <c r="H5312" s="186">
        <v>3415</v>
      </c>
      <c r="I5312" s="181">
        <v>201</v>
      </c>
      <c r="J5312" s="189" t="s">
        <v>47</v>
      </c>
      <c r="K5312" s="187">
        <v>204488.64</v>
      </c>
      <c r="L5312" s="185" t="s">
        <v>62</v>
      </c>
      <c r="M5312" s="179" t="s">
        <v>1308</v>
      </c>
      <c r="N5312" s="191" t="s">
        <v>1309</v>
      </c>
      <c r="O5312" s="190" t="s">
        <v>1309</v>
      </c>
      <c r="P5312" s="180" t="s">
        <v>1310</v>
      </c>
      <c r="Q5312" s="180" t="s">
        <v>1313</v>
      </c>
      <c r="R5312" s="186">
        <v>267</v>
      </c>
      <c r="S5312" s="186">
        <v>79</v>
      </c>
      <c r="T5312" s="188">
        <v>4123</v>
      </c>
    </row>
    <row r="5313" spans="1:20" s="178" customFormat="1" ht="12.75" customHeight="1" x14ac:dyDescent="0.2">
      <c r="A5313" s="182" t="s">
        <v>1290</v>
      </c>
      <c r="B5313" s="184" t="s">
        <v>1243</v>
      </c>
      <c r="C5313" s="181">
        <v>1</v>
      </c>
      <c r="D5313" s="183">
        <v>44531</v>
      </c>
      <c r="E5313" s="182">
        <v>12</v>
      </c>
      <c r="F5313" s="182" t="s">
        <v>1241</v>
      </c>
      <c r="G5313" s="182">
        <v>2021</v>
      </c>
      <c r="H5313" s="186">
        <v>3112</v>
      </c>
      <c r="I5313" s="181">
        <v>201</v>
      </c>
      <c r="J5313" s="189" t="s">
        <v>47</v>
      </c>
      <c r="K5313" s="187">
        <v>206845.5</v>
      </c>
      <c r="L5313" s="185" t="s">
        <v>1337</v>
      </c>
      <c r="M5313" s="179" t="s">
        <v>1308</v>
      </c>
      <c r="N5313" s="191" t="s">
        <v>1309</v>
      </c>
      <c r="O5313" s="190" t="s">
        <v>1309</v>
      </c>
      <c r="P5313" s="180" t="s">
        <v>1310</v>
      </c>
      <c r="Q5313" s="180" t="s">
        <v>1313</v>
      </c>
      <c r="R5313" s="186">
        <v>243</v>
      </c>
      <c r="S5313" s="186">
        <v>72</v>
      </c>
      <c r="T5313" s="188">
        <v>3753</v>
      </c>
    </row>
    <row r="5314" spans="1:20" s="178" customFormat="1" ht="12.75" customHeight="1" x14ac:dyDescent="0.2">
      <c r="A5314" s="182" t="s">
        <v>1291</v>
      </c>
      <c r="B5314" s="184" t="s">
        <v>1244</v>
      </c>
      <c r="C5314" s="181">
        <v>1</v>
      </c>
      <c r="D5314" s="183">
        <v>44531</v>
      </c>
      <c r="E5314" s="182">
        <v>12</v>
      </c>
      <c r="F5314" s="182" t="s">
        <v>1241</v>
      </c>
      <c r="G5314" s="182">
        <v>2021</v>
      </c>
      <c r="H5314" s="186">
        <v>4834</v>
      </c>
      <c r="I5314" s="181">
        <v>201</v>
      </c>
      <c r="J5314" s="189" t="s">
        <v>47</v>
      </c>
      <c r="K5314" s="187">
        <v>297533.57</v>
      </c>
      <c r="L5314" s="185" t="s">
        <v>1337</v>
      </c>
      <c r="M5314" s="179" t="s">
        <v>1308</v>
      </c>
      <c r="N5314" s="191" t="s">
        <v>1309</v>
      </c>
      <c r="O5314" s="190" t="s">
        <v>1309</v>
      </c>
      <c r="P5314" s="180" t="s">
        <v>1310</v>
      </c>
      <c r="Q5314" s="180" t="s">
        <v>1313</v>
      </c>
      <c r="R5314" s="186">
        <v>378</v>
      </c>
      <c r="S5314" s="186">
        <v>111</v>
      </c>
      <c r="T5314" s="188">
        <v>5838</v>
      </c>
    </row>
    <row r="5315" spans="1:20" s="178" customFormat="1" ht="12.75" customHeight="1" x14ac:dyDescent="0.2">
      <c r="A5315" s="182">
        <v>28</v>
      </c>
      <c r="B5315" s="184" t="s">
        <v>16</v>
      </c>
      <c r="C5315" s="181">
        <v>1</v>
      </c>
      <c r="D5315" s="183">
        <v>44531</v>
      </c>
      <c r="E5315" s="182">
        <v>12</v>
      </c>
      <c r="F5315" s="182" t="s">
        <v>1241</v>
      </c>
      <c r="G5315" s="182">
        <v>2021</v>
      </c>
      <c r="H5315" s="186">
        <v>30</v>
      </c>
      <c r="I5315" s="181">
        <v>201</v>
      </c>
      <c r="J5315" s="189" t="s">
        <v>47</v>
      </c>
      <c r="K5315" s="187">
        <v>2180.62</v>
      </c>
      <c r="L5315" s="185" t="s">
        <v>88</v>
      </c>
      <c r="M5315" s="179" t="s">
        <v>1308</v>
      </c>
      <c r="N5315" s="191" t="s">
        <v>1309</v>
      </c>
      <c r="O5315" s="190" t="s">
        <v>1309</v>
      </c>
      <c r="P5315" s="180" t="s">
        <v>1310</v>
      </c>
      <c r="Q5315" s="180" t="s">
        <v>1313</v>
      </c>
      <c r="R5315" s="186">
        <v>0</v>
      </c>
      <c r="S5315" s="186">
        <v>1</v>
      </c>
      <c r="T5315" s="188">
        <v>34</v>
      </c>
    </row>
    <row r="5316" spans="1:20" s="178" customFormat="1" ht="12.75" customHeight="1" x14ac:dyDescent="0.2">
      <c r="A5316" s="182" t="s">
        <v>1285</v>
      </c>
      <c r="B5316" s="184" t="s">
        <v>44</v>
      </c>
      <c r="C5316" s="181">
        <v>1</v>
      </c>
      <c r="D5316" s="183">
        <v>44531</v>
      </c>
      <c r="E5316" s="182">
        <v>12</v>
      </c>
      <c r="F5316" s="182" t="s">
        <v>1241</v>
      </c>
      <c r="G5316" s="182">
        <v>2021</v>
      </c>
      <c r="H5316" s="186">
        <v>0</v>
      </c>
      <c r="I5316" s="181">
        <v>201</v>
      </c>
      <c r="J5316" s="189" t="s">
        <v>47</v>
      </c>
      <c r="K5316" s="187">
        <v>0</v>
      </c>
      <c r="L5316" s="185" t="s">
        <v>88</v>
      </c>
      <c r="M5316" s="179" t="s">
        <v>1308</v>
      </c>
      <c r="N5316" s="191" t="s">
        <v>1309</v>
      </c>
      <c r="O5316" s="190" t="s">
        <v>1309</v>
      </c>
      <c r="P5316" s="180" t="s">
        <v>1310</v>
      </c>
      <c r="Q5316" s="180" t="s">
        <v>1313</v>
      </c>
      <c r="R5316" s="186">
        <v>0</v>
      </c>
      <c r="S5316" s="186">
        <v>0</v>
      </c>
      <c r="T5316" s="188">
        <v>296</v>
      </c>
    </row>
    <row r="5317" spans="1:20" s="178" customFormat="1" ht="12.75" customHeight="1" x14ac:dyDescent="0.2">
      <c r="A5317" s="182" t="s">
        <v>1293</v>
      </c>
      <c r="B5317" s="184" t="s">
        <v>89</v>
      </c>
      <c r="C5317" s="181">
        <v>1</v>
      </c>
      <c r="D5317" s="183">
        <v>44531</v>
      </c>
      <c r="E5317" s="182">
        <v>12</v>
      </c>
      <c r="F5317" s="182" t="s">
        <v>1241</v>
      </c>
      <c r="G5317" s="182">
        <v>2021</v>
      </c>
      <c r="H5317" s="186">
        <v>547</v>
      </c>
      <c r="I5317" s="181">
        <v>201</v>
      </c>
      <c r="J5317" s="189" t="s">
        <v>47</v>
      </c>
      <c r="K5317" s="187">
        <v>30144.33</v>
      </c>
      <c r="L5317" s="185" t="s">
        <v>89</v>
      </c>
      <c r="M5317" s="179" t="s">
        <v>1308</v>
      </c>
      <c r="N5317" s="191" t="s">
        <v>1309</v>
      </c>
      <c r="O5317" s="190" t="s">
        <v>1309</v>
      </c>
      <c r="P5317" s="180" t="s">
        <v>1310</v>
      </c>
      <c r="Q5317" s="180" t="s">
        <v>1313</v>
      </c>
      <c r="R5317" s="186">
        <v>0</v>
      </c>
      <c r="S5317" s="186">
        <v>13</v>
      </c>
      <c r="T5317" s="188">
        <v>614</v>
      </c>
    </row>
    <row r="5318" spans="1:20" s="178" customFormat="1" ht="12.75" customHeight="1" x14ac:dyDescent="0.2">
      <c r="A5318" s="182">
        <v>82</v>
      </c>
      <c r="B5318" s="184" t="s">
        <v>8</v>
      </c>
      <c r="C5318" s="181">
        <v>1</v>
      </c>
      <c r="D5318" s="183">
        <v>44531</v>
      </c>
      <c r="E5318" s="182">
        <v>12</v>
      </c>
      <c r="F5318" s="182" t="s">
        <v>1241</v>
      </c>
      <c r="G5318" s="182">
        <v>2021</v>
      </c>
      <c r="H5318" s="186">
        <v>698</v>
      </c>
      <c r="I5318" s="181">
        <v>201</v>
      </c>
      <c r="J5318" s="189" t="s">
        <v>47</v>
      </c>
      <c r="K5318" s="187">
        <v>57154.87</v>
      </c>
      <c r="L5318" s="185" t="s">
        <v>1338</v>
      </c>
      <c r="M5318" s="179" t="s">
        <v>1308</v>
      </c>
      <c r="N5318" s="191" t="s">
        <v>1309</v>
      </c>
      <c r="O5318" s="190" t="s">
        <v>1309</v>
      </c>
      <c r="P5318" s="180" t="s">
        <v>1310</v>
      </c>
      <c r="Q5318" s="180" t="s">
        <v>1313</v>
      </c>
      <c r="R5318" s="186">
        <v>56</v>
      </c>
      <c r="S5318" s="186">
        <v>16</v>
      </c>
      <c r="T5318" s="188">
        <v>841</v>
      </c>
    </row>
    <row r="5319" spans="1:20" s="178" customFormat="1" ht="12.75" customHeight="1" x14ac:dyDescent="0.2">
      <c r="A5319" s="182">
        <v>75</v>
      </c>
      <c r="B5319" s="184" t="s">
        <v>9</v>
      </c>
      <c r="C5319" s="181">
        <v>1</v>
      </c>
      <c r="D5319" s="183">
        <v>44531</v>
      </c>
      <c r="E5319" s="182">
        <v>12</v>
      </c>
      <c r="F5319" s="182" t="s">
        <v>1241</v>
      </c>
      <c r="G5319" s="182">
        <v>2021</v>
      </c>
      <c r="H5319" s="186">
        <v>279</v>
      </c>
      <c r="I5319" s="181">
        <v>201</v>
      </c>
      <c r="J5319" s="189" t="s">
        <v>47</v>
      </c>
      <c r="K5319" s="187">
        <v>18877.62</v>
      </c>
      <c r="L5319" s="185" t="s">
        <v>1338</v>
      </c>
      <c r="M5319" s="179" t="s">
        <v>1308</v>
      </c>
      <c r="N5319" s="191" t="s">
        <v>1309</v>
      </c>
      <c r="O5319" s="190" t="s">
        <v>1309</v>
      </c>
      <c r="P5319" s="180" t="s">
        <v>1310</v>
      </c>
      <c r="Q5319" s="180" t="s">
        <v>1313</v>
      </c>
      <c r="R5319" s="186">
        <v>22</v>
      </c>
      <c r="S5319" s="186">
        <v>6</v>
      </c>
      <c r="T5319" s="188">
        <v>150</v>
      </c>
    </row>
    <row r="5320" spans="1:20" s="178" customFormat="1" ht="12.75" customHeight="1" x14ac:dyDescent="0.2">
      <c r="A5320" s="182">
        <v>59</v>
      </c>
      <c r="B5320" s="184" t="s">
        <v>10</v>
      </c>
      <c r="C5320" s="181">
        <v>1</v>
      </c>
      <c r="D5320" s="183">
        <v>44531</v>
      </c>
      <c r="E5320" s="182">
        <v>12</v>
      </c>
      <c r="F5320" s="182" t="s">
        <v>1241</v>
      </c>
      <c r="G5320" s="182">
        <v>2021</v>
      </c>
      <c r="H5320" s="186">
        <v>504</v>
      </c>
      <c r="I5320" s="181">
        <v>201</v>
      </c>
      <c r="J5320" s="189" t="s">
        <v>47</v>
      </c>
      <c r="K5320" s="187">
        <v>38131.449999999997</v>
      </c>
      <c r="L5320" s="185" t="s">
        <v>1338</v>
      </c>
      <c r="M5320" s="179" t="s">
        <v>1308</v>
      </c>
      <c r="N5320" s="191" t="s">
        <v>1309</v>
      </c>
      <c r="O5320" s="190" t="s">
        <v>1309</v>
      </c>
      <c r="P5320" s="180" t="s">
        <v>1310</v>
      </c>
      <c r="Q5320" s="180" t="s">
        <v>1313</v>
      </c>
      <c r="R5320" s="186">
        <v>39</v>
      </c>
      <c r="S5320" s="186">
        <v>12</v>
      </c>
      <c r="T5320" s="188">
        <v>605</v>
      </c>
    </row>
    <row r="5321" spans="1:20" s="178" customFormat="1" ht="12.75" customHeight="1" x14ac:dyDescent="0.2">
      <c r="A5321" s="182">
        <v>65</v>
      </c>
      <c r="B5321" s="184" t="s">
        <v>11</v>
      </c>
      <c r="C5321" s="181">
        <v>1</v>
      </c>
      <c r="D5321" s="183">
        <v>44531</v>
      </c>
      <c r="E5321" s="182">
        <v>12</v>
      </c>
      <c r="F5321" s="182" t="s">
        <v>1241</v>
      </c>
      <c r="G5321" s="182">
        <v>2021</v>
      </c>
      <c r="H5321" s="186">
        <v>535</v>
      </c>
      <c r="I5321" s="181">
        <v>201</v>
      </c>
      <c r="J5321" s="189" t="s">
        <v>47</v>
      </c>
      <c r="K5321" s="187">
        <v>39182.949999999997</v>
      </c>
      <c r="L5321" s="185" t="s">
        <v>1338</v>
      </c>
      <c r="M5321" s="179" t="s">
        <v>1308</v>
      </c>
      <c r="N5321" s="191" t="s">
        <v>1309</v>
      </c>
      <c r="O5321" s="190" t="s">
        <v>1309</v>
      </c>
      <c r="P5321" s="180" t="s">
        <v>1310</v>
      </c>
      <c r="Q5321" s="180" t="s">
        <v>1313</v>
      </c>
      <c r="R5321" s="186">
        <v>42</v>
      </c>
      <c r="S5321" s="186">
        <v>12</v>
      </c>
      <c r="T5321" s="188">
        <v>644</v>
      </c>
    </row>
    <row r="5322" spans="1:20" s="178" customFormat="1" ht="12.75" customHeight="1" x14ac:dyDescent="0.2">
      <c r="A5322" s="182">
        <v>63</v>
      </c>
      <c r="B5322" s="184" t="s">
        <v>12</v>
      </c>
      <c r="C5322" s="181">
        <v>1</v>
      </c>
      <c r="D5322" s="183">
        <v>44531</v>
      </c>
      <c r="E5322" s="182">
        <v>12</v>
      </c>
      <c r="F5322" s="182" t="s">
        <v>1241</v>
      </c>
      <c r="G5322" s="182">
        <v>2021</v>
      </c>
      <c r="H5322" s="186">
        <v>659</v>
      </c>
      <c r="I5322" s="181">
        <v>201</v>
      </c>
      <c r="J5322" s="189" t="s">
        <v>47</v>
      </c>
      <c r="K5322" s="187">
        <v>49228.83</v>
      </c>
      <c r="L5322" s="185" t="s">
        <v>1338</v>
      </c>
      <c r="M5322" s="179" t="s">
        <v>1308</v>
      </c>
      <c r="N5322" s="191" t="s">
        <v>1309</v>
      </c>
      <c r="O5322" s="190" t="s">
        <v>1309</v>
      </c>
      <c r="P5322" s="180" t="s">
        <v>1310</v>
      </c>
      <c r="Q5322" s="180" t="s">
        <v>1313</v>
      </c>
      <c r="R5322" s="186">
        <v>52</v>
      </c>
      <c r="S5322" s="186">
        <v>15</v>
      </c>
      <c r="T5322" s="188">
        <v>792</v>
      </c>
    </row>
    <row r="5323" spans="1:20" s="178" customFormat="1" ht="12.75" customHeight="1" x14ac:dyDescent="0.2">
      <c r="A5323" s="182">
        <v>76</v>
      </c>
      <c r="B5323" s="184" t="s">
        <v>50</v>
      </c>
      <c r="C5323" s="181">
        <v>1</v>
      </c>
      <c r="D5323" s="183">
        <v>44531</v>
      </c>
      <c r="E5323" s="182">
        <v>12</v>
      </c>
      <c r="F5323" s="182" t="s">
        <v>1241</v>
      </c>
      <c r="G5323" s="182">
        <v>2021</v>
      </c>
      <c r="H5323" s="186">
        <v>265</v>
      </c>
      <c r="I5323" s="181">
        <v>201</v>
      </c>
      <c r="J5323" s="189" t="s">
        <v>47</v>
      </c>
      <c r="K5323" s="187">
        <v>21314.14</v>
      </c>
      <c r="L5323" s="185" t="s">
        <v>1338</v>
      </c>
      <c r="M5323" s="179" t="s">
        <v>1308</v>
      </c>
      <c r="N5323" s="191" t="s">
        <v>1309</v>
      </c>
      <c r="O5323" s="190" t="s">
        <v>1309</v>
      </c>
      <c r="P5323" s="180" t="s">
        <v>1310</v>
      </c>
      <c r="Q5323" s="180" t="s">
        <v>1313</v>
      </c>
      <c r="R5323" s="186">
        <v>21</v>
      </c>
      <c r="S5323" s="186">
        <v>6</v>
      </c>
      <c r="T5323" s="188">
        <v>301</v>
      </c>
    </row>
    <row r="5324" spans="1:20" s="178" customFormat="1" ht="12.75" customHeight="1" x14ac:dyDescent="0.2">
      <c r="A5324" s="182">
        <v>150</v>
      </c>
      <c r="B5324" s="184" t="s">
        <v>13</v>
      </c>
      <c r="C5324" s="181">
        <v>1</v>
      </c>
      <c r="D5324" s="183">
        <v>44531</v>
      </c>
      <c r="E5324" s="182">
        <v>12</v>
      </c>
      <c r="F5324" s="182" t="s">
        <v>1241</v>
      </c>
      <c r="G5324" s="182">
        <v>2021</v>
      </c>
      <c r="H5324" s="186">
        <v>7</v>
      </c>
      <c r="I5324" s="181">
        <v>201</v>
      </c>
      <c r="J5324" s="189" t="s">
        <v>47</v>
      </c>
      <c r="K5324" s="187">
        <v>733.79</v>
      </c>
      <c r="L5324" s="185" t="s">
        <v>1339</v>
      </c>
      <c r="M5324" s="179" t="s">
        <v>1308</v>
      </c>
      <c r="N5324" s="191" t="s">
        <v>1309</v>
      </c>
      <c r="O5324" s="190" t="s">
        <v>1309</v>
      </c>
      <c r="P5324" s="180" t="s">
        <v>1310</v>
      </c>
      <c r="Q5324" s="180" t="s">
        <v>1313</v>
      </c>
      <c r="R5324" s="186">
        <v>0</v>
      </c>
      <c r="S5324" s="186">
        <v>0</v>
      </c>
      <c r="T5324" s="188">
        <v>8</v>
      </c>
    </row>
    <row r="5325" spans="1:20" s="178" customFormat="1" ht="12.75" customHeight="1" x14ac:dyDescent="0.2">
      <c r="A5325" s="182">
        <v>71</v>
      </c>
      <c r="B5325" s="184" t="s">
        <v>14</v>
      </c>
      <c r="C5325" s="181">
        <v>1</v>
      </c>
      <c r="D5325" s="183">
        <v>44531</v>
      </c>
      <c r="E5325" s="182">
        <v>12</v>
      </c>
      <c r="F5325" s="182" t="s">
        <v>1241</v>
      </c>
      <c r="G5325" s="182">
        <v>2021</v>
      </c>
      <c r="H5325" s="186">
        <v>126</v>
      </c>
      <c r="I5325" s="181">
        <v>201</v>
      </c>
      <c r="J5325" s="189" t="s">
        <v>47</v>
      </c>
      <c r="K5325" s="187">
        <v>12771.04</v>
      </c>
      <c r="L5325" s="185" t="s">
        <v>1339</v>
      </c>
      <c r="M5325" s="179" t="s">
        <v>1308</v>
      </c>
      <c r="N5325" s="191" t="s">
        <v>1309</v>
      </c>
      <c r="O5325" s="190" t="s">
        <v>1309</v>
      </c>
      <c r="P5325" s="180" t="s">
        <v>1310</v>
      </c>
      <c r="Q5325" s="180" t="s">
        <v>1313</v>
      </c>
      <c r="R5325" s="186">
        <v>0</v>
      </c>
      <c r="S5325" s="186">
        <v>3</v>
      </c>
      <c r="T5325" s="188">
        <v>141</v>
      </c>
    </row>
    <row r="5326" spans="1:20" s="178" customFormat="1" ht="12.75" customHeight="1" x14ac:dyDescent="0.2">
      <c r="A5326" s="182">
        <v>82</v>
      </c>
      <c r="B5326" s="184" t="s">
        <v>8</v>
      </c>
      <c r="C5326" s="181">
        <v>1</v>
      </c>
      <c r="D5326" s="183">
        <v>44531</v>
      </c>
      <c r="E5326" s="182">
        <v>12</v>
      </c>
      <c r="F5326" s="182" t="s">
        <v>1241</v>
      </c>
      <c r="G5326" s="182">
        <v>2021</v>
      </c>
      <c r="H5326" s="186">
        <v>32</v>
      </c>
      <c r="I5326" s="181">
        <v>218</v>
      </c>
      <c r="J5326" s="189" t="s">
        <v>112</v>
      </c>
      <c r="K5326" s="187">
        <v>2525.19</v>
      </c>
      <c r="L5326" s="185" t="s">
        <v>55</v>
      </c>
      <c r="M5326" s="179" t="s">
        <v>1308</v>
      </c>
      <c r="N5326" s="191" t="s">
        <v>1309</v>
      </c>
      <c r="O5326" s="190" t="s">
        <v>1309</v>
      </c>
      <c r="P5326" s="180" t="s">
        <v>1316</v>
      </c>
      <c r="Q5326" s="180" t="s">
        <v>1317</v>
      </c>
      <c r="R5326" s="186">
        <v>4</v>
      </c>
      <c r="S5326" s="186">
        <v>1</v>
      </c>
      <c r="T5326" s="188">
        <v>37</v>
      </c>
    </row>
    <row r="5327" spans="1:20" s="178" customFormat="1" ht="12.75" customHeight="1" x14ac:dyDescent="0.2">
      <c r="A5327" s="182">
        <v>59</v>
      </c>
      <c r="B5327" s="184" t="s">
        <v>10</v>
      </c>
      <c r="C5327" s="181">
        <v>1</v>
      </c>
      <c r="D5327" s="183">
        <v>44531</v>
      </c>
      <c r="E5327" s="182">
        <v>12</v>
      </c>
      <c r="F5327" s="182" t="s">
        <v>1241</v>
      </c>
      <c r="G5327" s="182">
        <v>2021</v>
      </c>
      <c r="H5327" s="186">
        <v>6</v>
      </c>
      <c r="I5327" s="181">
        <v>218</v>
      </c>
      <c r="J5327" s="189" t="s">
        <v>112</v>
      </c>
      <c r="K5327" s="187">
        <v>430.73</v>
      </c>
      <c r="L5327" s="185" t="s">
        <v>55</v>
      </c>
      <c r="M5327" s="179" t="s">
        <v>1308</v>
      </c>
      <c r="N5327" s="191" t="s">
        <v>1309</v>
      </c>
      <c r="O5327" s="190" t="s">
        <v>1309</v>
      </c>
      <c r="P5327" s="180" t="s">
        <v>1316</v>
      </c>
      <c r="Q5327" s="180" t="s">
        <v>1317</v>
      </c>
      <c r="R5327" s="186">
        <v>1</v>
      </c>
      <c r="S5327" s="186">
        <v>0</v>
      </c>
      <c r="T5327" s="188">
        <v>7</v>
      </c>
    </row>
    <row r="5328" spans="1:20" s="178" customFormat="1" ht="12.75" customHeight="1" x14ac:dyDescent="0.2">
      <c r="A5328" s="182">
        <v>63</v>
      </c>
      <c r="B5328" s="184" t="s">
        <v>12</v>
      </c>
      <c r="C5328" s="181">
        <v>1</v>
      </c>
      <c r="D5328" s="183">
        <v>44531</v>
      </c>
      <c r="E5328" s="182">
        <v>12</v>
      </c>
      <c r="F5328" s="182" t="s">
        <v>1241</v>
      </c>
      <c r="G5328" s="182">
        <v>2021</v>
      </c>
      <c r="H5328" s="186">
        <v>158</v>
      </c>
      <c r="I5328" s="181">
        <v>218</v>
      </c>
      <c r="J5328" s="189" t="s">
        <v>112</v>
      </c>
      <c r="K5328" s="187">
        <v>10248.86</v>
      </c>
      <c r="L5328" s="185" t="s">
        <v>55</v>
      </c>
      <c r="M5328" s="179" t="s">
        <v>1308</v>
      </c>
      <c r="N5328" s="191" t="s">
        <v>1309</v>
      </c>
      <c r="O5328" s="190" t="s">
        <v>1309</v>
      </c>
      <c r="P5328" s="180" t="s">
        <v>1316</v>
      </c>
      <c r="Q5328" s="180" t="s">
        <v>1317</v>
      </c>
      <c r="R5328" s="186">
        <v>17</v>
      </c>
      <c r="S5328" s="186">
        <v>3</v>
      </c>
      <c r="T5328" s="188">
        <v>178</v>
      </c>
    </row>
    <row r="5329" spans="1:20" s="178" customFormat="1" ht="12.75" customHeight="1" x14ac:dyDescent="0.2">
      <c r="A5329" s="182">
        <v>76</v>
      </c>
      <c r="B5329" s="184" t="s">
        <v>50</v>
      </c>
      <c r="C5329" s="181">
        <v>1</v>
      </c>
      <c r="D5329" s="183">
        <v>44531</v>
      </c>
      <c r="E5329" s="182">
        <v>12</v>
      </c>
      <c r="F5329" s="182" t="s">
        <v>1241</v>
      </c>
      <c r="G5329" s="182">
        <v>2021</v>
      </c>
      <c r="H5329" s="186">
        <v>3</v>
      </c>
      <c r="I5329" s="181">
        <v>218</v>
      </c>
      <c r="J5329" s="189" t="s">
        <v>112</v>
      </c>
      <c r="K5329" s="187">
        <v>973.9</v>
      </c>
      <c r="L5329" s="185" t="s">
        <v>55</v>
      </c>
      <c r="M5329" s="179" t="s">
        <v>1308</v>
      </c>
      <c r="N5329" s="191" t="s">
        <v>1309</v>
      </c>
      <c r="O5329" s="190" t="s">
        <v>1309</v>
      </c>
      <c r="P5329" s="180" t="s">
        <v>1316</v>
      </c>
      <c r="Q5329" s="180" t="s">
        <v>1317</v>
      </c>
      <c r="R5329" s="186">
        <v>0</v>
      </c>
      <c r="S5329" s="186">
        <v>0</v>
      </c>
      <c r="T5329" s="188">
        <v>3</v>
      </c>
    </row>
    <row r="5330" spans="1:20" s="178" customFormat="1" ht="12.75" customHeight="1" x14ac:dyDescent="0.2">
      <c r="A5330" s="182">
        <v>65</v>
      </c>
      <c r="B5330" s="184" t="s">
        <v>11</v>
      </c>
      <c r="C5330" s="181">
        <v>1</v>
      </c>
      <c r="D5330" s="183">
        <v>44531</v>
      </c>
      <c r="E5330" s="182">
        <v>12</v>
      </c>
      <c r="F5330" s="182" t="s">
        <v>1241</v>
      </c>
      <c r="G5330" s="182">
        <v>2021</v>
      </c>
      <c r="H5330" s="186">
        <v>20</v>
      </c>
      <c r="I5330" s="181">
        <v>218</v>
      </c>
      <c r="J5330" s="189" t="s">
        <v>112</v>
      </c>
      <c r="K5330" s="187">
        <v>932.62</v>
      </c>
      <c r="L5330" s="185" t="s">
        <v>55</v>
      </c>
      <c r="M5330" s="179" t="s">
        <v>1308</v>
      </c>
      <c r="N5330" s="191" t="s">
        <v>1309</v>
      </c>
      <c r="O5330" s="190" t="s">
        <v>1309</v>
      </c>
      <c r="P5330" s="180" t="s">
        <v>1316</v>
      </c>
      <c r="Q5330" s="180" t="s">
        <v>1317</v>
      </c>
      <c r="R5330" s="186">
        <v>2</v>
      </c>
      <c r="S5330" s="186">
        <v>0</v>
      </c>
      <c r="T5330" s="188">
        <v>22</v>
      </c>
    </row>
    <row r="5331" spans="1:20" s="178" customFormat="1" ht="12.75" customHeight="1" x14ac:dyDescent="0.2">
      <c r="A5331" s="182">
        <v>75</v>
      </c>
      <c r="B5331" s="184" t="s">
        <v>9</v>
      </c>
      <c r="C5331" s="181">
        <v>1</v>
      </c>
      <c r="D5331" s="183">
        <v>44531</v>
      </c>
      <c r="E5331" s="182">
        <v>12</v>
      </c>
      <c r="F5331" s="182" t="s">
        <v>1241</v>
      </c>
      <c r="G5331" s="182">
        <v>2021</v>
      </c>
      <c r="H5331" s="186">
        <v>14</v>
      </c>
      <c r="I5331" s="181">
        <v>218</v>
      </c>
      <c r="J5331" s="189" t="s">
        <v>112</v>
      </c>
      <c r="K5331" s="187">
        <v>179.3</v>
      </c>
      <c r="L5331" s="185" t="s">
        <v>55</v>
      </c>
      <c r="M5331" s="179" t="s">
        <v>1308</v>
      </c>
      <c r="N5331" s="191" t="s">
        <v>1309</v>
      </c>
      <c r="O5331" s="190" t="s">
        <v>1309</v>
      </c>
      <c r="P5331" s="180" t="s">
        <v>1316</v>
      </c>
      <c r="Q5331" s="180" t="s">
        <v>1317</v>
      </c>
      <c r="R5331" s="186">
        <v>2</v>
      </c>
      <c r="S5331" s="186">
        <v>0</v>
      </c>
      <c r="T5331" s="188">
        <v>16</v>
      </c>
    </row>
    <row r="5332" spans="1:20" s="178" customFormat="1" ht="12.75" customHeight="1" x14ac:dyDescent="0.2">
      <c r="A5332" s="182" t="s">
        <v>1290</v>
      </c>
      <c r="B5332" s="184" t="s">
        <v>1243</v>
      </c>
      <c r="C5332" s="181">
        <v>1</v>
      </c>
      <c r="D5332" s="183">
        <v>44531</v>
      </c>
      <c r="E5332" s="182">
        <v>12</v>
      </c>
      <c r="F5332" s="182" t="s">
        <v>1241</v>
      </c>
      <c r="G5332" s="182">
        <v>2021</v>
      </c>
      <c r="H5332" s="186">
        <v>1054</v>
      </c>
      <c r="I5332" s="181">
        <v>218</v>
      </c>
      <c r="J5332" s="189" t="s">
        <v>112</v>
      </c>
      <c r="K5332" s="187">
        <v>68305.11</v>
      </c>
      <c r="L5332" s="185" t="s">
        <v>1337</v>
      </c>
      <c r="M5332" s="179" t="s">
        <v>1308</v>
      </c>
      <c r="N5332" s="191" t="s">
        <v>1309</v>
      </c>
      <c r="O5332" s="190" t="s">
        <v>1309</v>
      </c>
      <c r="P5332" s="180" t="s">
        <v>1316</v>
      </c>
      <c r="Q5332" s="180" t="s">
        <v>1317</v>
      </c>
      <c r="R5332" s="186">
        <v>116</v>
      </c>
      <c r="S5332" s="186">
        <v>21</v>
      </c>
      <c r="T5332" s="188">
        <v>1191</v>
      </c>
    </row>
    <row r="5333" spans="1:20" s="178" customFormat="1" ht="12.75" customHeight="1" x14ac:dyDescent="0.2">
      <c r="A5333" s="182" t="s">
        <v>1291</v>
      </c>
      <c r="B5333" s="184" t="s">
        <v>1244</v>
      </c>
      <c r="C5333" s="181">
        <v>1</v>
      </c>
      <c r="D5333" s="183">
        <v>44531</v>
      </c>
      <c r="E5333" s="182">
        <v>12</v>
      </c>
      <c r="F5333" s="182" t="s">
        <v>1241</v>
      </c>
      <c r="G5333" s="182">
        <v>2021</v>
      </c>
      <c r="H5333" s="186">
        <v>64</v>
      </c>
      <c r="I5333" s="181">
        <v>218</v>
      </c>
      <c r="J5333" s="189" t="s">
        <v>112</v>
      </c>
      <c r="K5333" s="187">
        <v>4044.79</v>
      </c>
      <c r="L5333" s="185" t="s">
        <v>1337</v>
      </c>
      <c r="M5333" s="179" t="s">
        <v>1308</v>
      </c>
      <c r="N5333" s="191" t="s">
        <v>1309</v>
      </c>
      <c r="O5333" s="190" t="s">
        <v>1309</v>
      </c>
      <c r="P5333" s="180" t="s">
        <v>1316</v>
      </c>
      <c r="Q5333" s="180" t="s">
        <v>1317</v>
      </c>
      <c r="R5333" s="186">
        <v>7</v>
      </c>
      <c r="S5333" s="186">
        <v>1</v>
      </c>
      <c r="T5333" s="188">
        <v>72</v>
      </c>
    </row>
    <row r="5334" spans="1:20" s="178" customFormat="1" ht="12.75" customHeight="1" x14ac:dyDescent="0.2">
      <c r="A5334" s="182" t="s">
        <v>1289</v>
      </c>
      <c r="B5334" s="184" t="s">
        <v>43</v>
      </c>
      <c r="C5334" s="181">
        <v>1</v>
      </c>
      <c r="D5334" s="183">
        <v>44531</v>
      </c>
      <c r="E5334" s="182">
        <v>12</v>
      </c>
      <c r="F5334" s="182" t="s">
        <v>1241</v>
      </c>
      <c r="G5334" s="182">
        <v>2021</v>
      </c>
      <c r="H5334" s="186">
        <v>161</v>
      </c>
      <c r="I5334" s="181">
        <v>218</v>
      </c>
      <c r="J5334" s="189" t="s">
        <v>112</v>
      </c>
      <c r="K5334" s="187">
        <v>9915.2800000000007</v>
      </c>
      <c r="L5334" s="185" t="s">
        <v>62</v>
      </c>
      <c r="M5334" s="179" t="s">
        <v>1308</v>
      </c>
      <c r="N5334" s="191" t="s">
        <v>1309</v>
      </c>
      <c r="O5334" s="190" t="s">
        <v>1309</v>
      </c>
      <c r="P5334" s="180" t="s">
        <v>1316</v>
      </c>
      <c r="Q5334" s="180" t="s">
        <v>1317</v>
      </c>
      <c r="R5334" s="186">
        <v>18</v>
      </c>
      <c r="S5334" s="186">
        <v>3</v>
      </c>
      <c r="T5334" s="188">
        <v>182</v>
      </c>
    </row>
    <row r="5335" spans="1:20" s="178" customFormat="1" ht="12.75" customHeight="1" x14ac:dyDescent="0.2">
      <c r="A5335" s="182">
        <v>18</v>
      </c>
      <c r="B5335" s="184" t="s">
        <v>63</v>
      </c>
      <c r="C5335" s="181">
        <v>1</v>
      </c>
      <c r="D5335" s="183">
        <v>44531</v>
      </c>
      <c r="E5335" s="182">
        <v>12</v>
      </c>
      <c r="F5335" s="182" t="s">
        <v>1241</v>
      </c>
      <c r="G5335" s="182">
        <v>2021</v>
      </c>
      <c r="H5335" s="186">
        <v>26</v>
      </c>
      <c r="I5335" s="181">
        <v>218</v>
      </c>
      <c r="J5335" s="189" t="s">
        <v>112</v>
      </c>
      <c r="K5335" s="187">
        <v>2179.1</v>
      </c>
      <c r="L5335" s="185" t="s">
        <v>64</v>
      </c>
      <c r="M5335" s="179" t="s">
        <v>1308</v>
      </c>
      <c r="N5335" s="191" t="s">
        <v>1309</v>
      </c>
      <c r="O5335" s="190" t="s">
        <v>1309</v>
      </c>
      <c r="P5335" s="180" t="s">
        <v>1316</v>
      </c>
      <c r="Q5335" s="180" t="s">
        <v>1317</v>
      </c>
      <c r="R5335" s="186">
        <v>0</v>
      </c>
      <c r="S5335" s="186">
        <v>1</v>
      </c>
      <c r="T5335" s="188">
        <v>27</v>
      </c>
    </row>
    <row r="5336" spans="1:20" s="178" customFormat="1" ht="12.75" customHeight="1" x14ac:dyDescent="0.2">
      <c r="A5336" s="182">
        <v>97</v>
      </c>
      <c r="B5336" s="184" t="s">
        <v>66</v>
      </c>
      <c r="C5336" s="181">
        <v>1</v>
      </c>
      <c r="D5336" s="183">
        <v>44531</v>
      </c>
      <c r="E5336" s="182">
        <v>12</v>
      </c>
      <c r="F5336" s="182" t="s">
        <v>1241</v>
      </c>
      <c r="G5336" s="182">
        <v>2021</v>
      </c>
      <c r="H5336" s="186">
        <v>2</v>
      </c>
      <c r="I5336" s="181">
        <v>218</v>
      </c>
      <c r="J5336" s="189" t="s">
        <v>112</v>
      </c>
      <c r="K5336" s="187">
        <v>183.65</v>
      </c>
      <c r="L5336" s="185" t="s">
        <v>64</v>
      </c>
      <c r="M5336" s="179" t="s">
        <v>1308</v>
      </c>
      <c r="N5336" s="191" t="s">
        <v>1309</v>
      </c>
      <c r="O5336" s="190" t="s">
        <v>1309</v>
      </c>
      <c r="P5336" s="180" t="s">
        <v>1316</v>
      </c>
      <c r="Q5336" s="180" t="s">
        <v>1317</v>
      </c>
      <c r="R5336" s="186">
        <v>0</v>
      </c>
      <c r="S5336" s="186">
        <v>0</v>
      </c>
      <c r="T5336" s="188">
        <v>2</v>
      </c>
    </row>
    <row r="5337" spans="1:20" s="178" customFormat="1" ht="12.75" customHeight="1" x14ac:dyDescent="0.2">
      <c r="A5337" s="182">
        <v>85</v>
      </c>
      <c r="B5337" s="184" t="s">
        <v>67</v>
      </c>
      <c r="C5337" s="181">
        <v>1</v>
      </c>
      <c r="D5337" s="183">
        <v>44531</v>
      </c>
      <c r="E5337" s="182">
        <v>12</v>
      </c>
      <c r="F5337" s="182" t="s">
        <v>1241</v>
      </c>
      <c r="G5337" s="182">
        <v>2021</v>
      </c>
      <c r="H5337" s="186">
        <v>3</v>
      </c>
      <c r="I5337" s="181">
        <v>218</v>
      </c>
      <c r="J5337" s="189" t="s">
        <v>112</v>
      </c>
      <c r="K5337" s="187">
        <v>228.08</v>
      </c>
      <c r="L5337" s="185" t="s">
        <v>64</v>
      </c>
      <c r="M5337" s="179" t="s">
        <v>1308</v>
      </c>
      <c r="N5337" s="191" t="s">
        <v>1309</v>
      </c>
      <c r="O5337" s="190" t="s">
        <v>1309</v>
      </c>
      <c r="P5337" s="180" t="s">
        <v>1316</v>
      </c>
      <c r="Q5337" s="180" t="s">
        <v>1317</v>
      </c>
      <c r="R5337" s="186">
        <v>0</v>
      </c>
      <c r="S5337" s="186">
        <v>0</v>
      </c>
      <c r="T5337" s="188">
        <v>3</v>
      </c>
    </row>
    <row r="5338" spans="1:20" s="178" customFormat="1" ht="12.75" customHeight="1" x14ac:dyDescent="0.2">
      <c r="A5338" s="182">
        <v>51</v>
      </c>
      <c r="B5338" s="184" t="s">
        <v>68</v>
      </c>
      <c r="C5338" s="181">
        <v>1</v>
      </c>
      <c r="D5338" s="183">
        <v>44531</v>
      </c>
      <c r="E5338" s="182">
        <v>12</v>
      </c>
      <c r="F5338" s="182" t="s">
        <v>1241</v>
      </c>
      <c r="G5338" s="182">
        <v>2021</v>
      </c>
      <c r="H5338" s="186">
        <v>3</v>
      </c>
      <c r="I5338" s="181">
        <v>218</v>
      </c>
      <c r="J5338" s="189" t="s">
        <v>112</v>
      </c>
      <c r="K5338" s="187">
        <v>379.59</v>
      </c>
      <c r="L5338" s="185" t="s">
        <v>64</v>
      </c>
      <c r="M5338" s="179" t="s">
        <v>1308</v>
      </c>
      <c r="N5338" s="191" t="s">
        <v>1309</v>
      </c>
      <c r="O5338" s="190" t="s">
        <v>1309</v>
      </c>
      <c r="P5338" s="180" t="s">
        <v>1316</v>
      </c>
      <c r="Q5338" s="180" t="s">
        <v>1317</v>
      </c>
      <c r="R5338" s="186">
        <v>0</v>
      </c>
      <c r="S5338" s="186">
        <v>0</v>
      </c>
      <c r="T5338" s="188">
        <v>3</v>
      </c>
    </row>
    <row r="5339" spans="1:20" s="178" customFormat="1" ht="12.75" customHeight="1" x14ac:dyDescent="0.2">
      <c r="A5339" s="182">
        <v>83</v>
      </c>
      <c r="B5339" s="184" t="s">
        <v>69</v>
      </c>
      <c r="C5339" s="181">
        <v>1</v>
      </c>
      <c r="D5339" s="183">
        <v>44531</v>
      </c>
      <c r="E5339" s="182">
        <v>12</v>
      </c>
      <c r="F5339" s="182" t="s">
        <v>1241</v>
      </c>
      <c r="G5339" s="182">
        <v>2021</v>
      </c>
      <c r="H5339" s="186">
        <v>5</v>
      </c>
      <c r="I5339" s="181">
        <v>218</v>
      </c>
      <c r="J5339" s="189" t="s">
        <v>112</v>
      </c>
      <c r="K5339" s="187">
        <v>393.1</v>
      </c>
      <c r="L5339" s="185" t="s">
        <v>64</v>
      </c>
      <c r="M5339" s="179" t="s">
        <v>1308</v>
      </c>
      <c r="N5339" s="191" t="s">
        <v>1309</v>
      </c>
      <c r="O5339" s="190" t="s">
        <v>1309</v>
      </c>
      <c r="P5339" s="180" t="s">
        <v>1316</v>
      </c>
      <c r="Q5339" s="180" t="s">
        <v>1317</v>
      </c>
      <c r="R5339" s="186">
        <v>0</v>
      </c>
      <c r="S5339" s="186">
        <v>0</v>
      </c>
      <c r="T5339" s="188">
        <v>5</v>
      </c>
    </row>
    <row r="5340" spans="1:20" s="178" customFormat="1" ht="12.75" customHeight="1" x14ac:dyDescent="0.2">
      <c r="A5340" s="182">
        <v>52</v>
      </c>
      <c r="B5340" s="184" t="s">
        <v>70</v>
      </c>
      <c r="C5340" s="181">
        <v>1</v>
      </c>
      <c r="D5340" s="183">
        <v>44531</v>
      </c>
      <c r="E5340" s="182">
        <v>12</v>
      </c>
      <c r="F5340" s="182" t="s">
        <v>1241</v>
      </c>
      <c r="G5340" s="182">
        <v>2021</v>
      </c>
      <c r="H5340" s="186">
        <v>4</v>
      </c>
      <c r="I5340" s="181">
        <v>218</v>
      </c>
      <c r="J5340" s="189" t="s">
        <v>112</v>
      </c>
      <c r="K5340" s="187">
        <v>361.67</v>
      </c>
      <c r="L5340" s="185" t="s">
        <v>64</v>
      </c>
      <c r="M5340" s="179" t="s">
        <v>1308</v>
      </c>
      <c r="N5340" s="191" t="s">
        <v>1309</v>
      </c>
      <c r="O5340" s="190" t="s">
        <v>1309</v>
      </c>
      <c r="P5340" s="180" t="s">
        <v>1316</v>
      </c>
      <c r="Q5340" s="180" t="s">
        <v>1317</v>
      </c>
      <c r="R5340" s="186">
        <v>0</v>
      </c>
      <c r="S5340" s="186">
        <v>0</v>
      </c>
      <c r="T5340" s="188">
        <v>4</v>
      </c>
    </row>
    <row r="5341" spans="1:20" s="178" customFormat="1" ht="12.75" customHeight="1" x14ac:dyDescent="0.2">
      <c r="A5341" s="182">
        <v>90</v>
      </c>
      <c r="B5341" s="184" t="s">
        <v>72</v>
      </c>
      <c r="C5341" s="181">
        <v>1</v>
      </c>
      <c r="D5341" s="183">
        <v>44531</v>
      </c>
      <c r="E5341" s="182">
        <v>12</v>
      </c>
      <c r="F5341" s="182" t="s">
        <v>1241</v>
      </c>
      <c r="G5341" s="182">
        <v>2021</v>
      </c>
      <c r="H5341" s="186">
        <v>5</v>
      </c>
      <c r="I5341" s="181">
        <v>218</v>
      </c>
      <c r="J5341" s="189" t="s">
        <v>112</v>
      </c>
      <c r="K5341" s="187">
        <v>438.02</v>
      </c>
      <c r="L5341" s="185" t="s">
        <v>64</v>
      </c>
      <c r="M5341" s="179" t="s">
        <v>1308</v>
      </c>
      <c r="N5341" s="191" t="s">
        <v>1309</v>
      </c>
      <c r="O5341" s="190" t="s">
        <v>1309</v>
      </c>
      <c r="P5341" s="180" t="s">
        <v>1316</v>
      </c>
      <c r="Q5341" s="180" t="s">
        <v>1317</v>
      </c>
      <c r="R5341" s="186">
        <v>0</v>
      </c>
      <c r="S5341" s="186">
        <v>0</v>
      </c>
      <c r="T5341" s="188">
        <v>5</v>
      </c>
    </row>
    <row r="5342" spans="1:20" s="178" customFormat="1" ht="12.75" customHeight="1" x14ac:dyDescent="0.2">
      <c r="A5342" s="182">
        <v>25</v>
      </c>
      <c r="B5342" s="184" t="s">
        <v>73</v>
      </c>
      <c r="C5342" s="181">
        <v>1</v>
      </c>
      <c r="D5342" s="183">
        <v>44531</v>
      </c>
      <c r="E5342" s="182">
        <v>12</v>
      </c>
      <c r="F5342" s="182" t="s">
        <v>1241</v>
      </c>
      <c r="G5342" s="182">
        <v>2021</v>
      </c>
      <c r="H5342" s="186">
        <v>2</v>
      </c>
      <c r="I5342" s="181">
        <v>218</v>
      </c>
      <c r="J5342" s="189" t="s">
        <v>112</v>
      </c>
      <c r="K5342" s="187">
        <v>206.53</v>
      </c>
      <c r="L5342" s="185" t="s">
        <v>64</v>
      </c>
      <c r="M5342" s="179" t="s">
        <v>1308</v>
      </c>
      <c r="N5342" s="191" t="s">
        <v>1309</v>
      </c>
      <c r="O5342" s="190" t="s">
        <v>1309</v>
      </c>
      <c r="P5342" s="180" t="s">
        <v>1316</v>
      </c>
      <c r="Q5342" s="180" t="s">
        <v>1317</v>
      </c>
      <c r="R5342" s="186">
        <v>0</v>
      </c>
      <c r="S5342" s="186">
        <v>0</v>
      </c>
      <c r="T5342" s="188">
        <v>2</v>
      </c>
    </row>
    <row r="5343" spans="1:20" s="178" customFormat="1" ht="12.75" customHeight="1" x14ac:dyDescent="0.2">
      <c r="A5343" s="182">
        <v>102</v>
      </c>
      <c r="B5343" s="184" t="s">
        <v>74</v>
      </c>
      <c r="C5343" s="181">
        <v>1</v>
      </c>
      <c r="D5343" s="183">
        <v>44531</v>
      </c>
      <c r="E5343" s="182">
        <v>12</v>
      </c>
      <c r="F5343" s="182" t="s">
        <v>1241</v>
      </c>
      <c r="G5343" s="182">
        <v>2021</v>
      </c>
      <c r="H5343" s="186">
        <v>2</v>
      </c>
      <c r="I5343" s="181">
        <v>218</v>
      </c>
      <c r="J5343" s="189" t="s">
        <v>112</v>
      </c>
      <c r="K5343" s="187">
        <v>211.85</v>
      </c>
      <c r="L5343" s="185" t="s">
        <v>64</v>
      </c>
      <c r="M5343" s="179" t="s">
        <v>1308</v>
      </c>
      <c r="N5343" s="191" t="s">
        <v>1309</v>
      </c>
      <c r="O5343" s="190" t="s">
        <v>1309</v>
      </c>
      <c r="P5343" s="180" t="s">
        <v>1316</v>
      </c>
      <c r="Q5343" s="180" t="s">
        <v>1317</v>
      </c>
      <c r="R5343" s="186">
        <v>0</v>
      </c>
      <c r="S5343" s="186">
        <v>0</v>
      </c>
      <c r="T5343" s="188">
        <v>2</v>
      </c>
    </row>
    <row r="5344" spans="1:20" s="178" customFormat="1" ht="12.75" customHeight="1" x14ac:dyDescent="0.2">
      <c r="A5344" s="182">
        <v>36</v>
      </c>
      <c r="B5344" s="184" t="s">
        <v>75</v>
      </c>
      <c r="C5344" s="181">
        <v>1</v>
      </c>
      <c r="D5344" s="183">
        <v>44531</v>
      </c>
      <c r="E5344" s="182">
        <v>12</v>
      </c>
      <c r="F5344" s="182" t="s">
        <v>1241</v>
      </c>
      <c r="G5344" s="182">
        <v>2021</v>
      </c>
      <c r="H5344" s="186">
        <v>5</v>
      </c>
      <c r="I5344" s="181">
        <v>218</v>
      </c>
      <c r="J5344" s="189" t="s">
        <v>112</v>
      </c>
      <c r="K5344" s="187">
        <v>439.55</v>
      </c>
      <c r="L5344" s="185" t="s">
        <v>64</v>
      </c>
      <c r="M5344" s="179" t="s">
        <v>1308</v>
      </c>
      <c r="N5344" s="191" t="s">
        <v>1309</v>
      </c>
      <c r="O5344" s="190" t="s">
        <v>1309</v>
      </c>
      <c r="P5344" s="180" t="s">
        <v>1316</v>
      </c>
      <c r="Q5344" s="180" t="s">
        <v>1317</v>
      </c>
      <c r="R5344" s="186">
        <v>0</v>
      </c>
      <c r="S5344" s="186">
        <v>0</v>
      </c>
      <c r="T5344" s="188">
        <v>5</v>
      </c>
    </row>
    <row r="5345" spans="1:20" s="178" customFormat="1" ht="12.75" customHeight="1" x14ac:dyDescent="0.2">
      <c r="A5345" s="182">
        <v>70</v>
      </c>
      <c r="B5345" s="184" t="s">
        <v>76</v>
      </c>
      <c r="C5345" s="181">
        <v>1</v>
      </c>
      <c r="D5345" s="183">
        <v>44531</v>
      </c>
      <c r="E5345" s="182">
        <v>12</v>
      </c>
      <c r="F5345" s="182" t="s">
        <v>1241</v>
      </c>
      <c r="G5345" s="182">
        <v>2021</v>
      </c>
      <c r="H5345" s="186">
        <v>2</v>
      </c>
      <c r="I5345" s="181">
        <v>218</v>
      </c>
      <c r="J5345" s="189" t="s">
        <v>112</v>
      </c>
      <c r="K5345" s="187">
        <v>165.85</v>
      </c>
      <c r="L5345" s="185" t="s">
        <v>64</v>
      </c>
      <c r="M5345" s="179" t="s">
        <v>1308</v>
      </c>
      <c r="N5345" s="191" t="s">
        <v>1309</v>
      </c>
      <c r="O5345" s="190" t="s">
        <v>1309</v>
      </c>
      <c r="P5345" s="180" t="s">
        <v>1316</v>
      </c>
      <c r="Q5345" s="180" t="s">
        <v>1317</v>
      </c>
      <c r="R5345" s="186">
        <v>0</v>
      </c>
      <c r="S5345" s="186">
        <v>0</v>
      </c>
      <c r="T5345" s="188">
        <v>2</v>
      </c>
    </row>
    <row r="5346" spans="1:20" s="178" customFormat="1" ht="12.75" customHeight="1" x14ac:dyDescent="0.2">
      <c r="A5346" s="182">
        <v>67</v>
      </c>
      <c r="B5346" s="184" t="s">
        <v>77</v>
      </c>
      <c r="C5346" s="181">
        <v>1</v>
      </c>
      <c r="D5346" s="183">
        <v>44531</v>
      </c>
      <c r="E5346" s="182">
        <v>12</v>
      </c>
      <c r="F5346" s="182" t="s">
        <v>1241</v>
      </c>
      <c r="G5346" s="182">
        <v>2021</v>
      </c>
      <c r="H5346" s="186">
        <v>5</v>
      </c>
      <c r="I5346" s="181">
        <v>218</v>
      </c>
      <c r="J5346" s="189" t="s">
        <v>112</v>
      </c>
      <c r="K5346" s="187">
        <v>442.89</v>
      </c>
      <c r="L5346" s="185" t="s">
        <v>64</v>
      </c>
      <c r="M5346" s="179" t="s">
        <v>1308</v>
      </c>
      <c r="N5346" s="191" t="s">
        <v>1309</v>
      </c>
      <c r="O5346" s="190" t="s">
        <v>1309</v>
      </c>
      <c r="P5346" s="180" t="s">
        <v>1316</v>
      </c>
      <c r="Q5346" s="180" t="s">
        <v>1317</v>
      </c>
      <c r="R5346" s="186">
        <v>0</v>
      </c>
      <c r="S5346" s="186">
        <v>0</v>
      </c>
      <c r="T5346" s="188">
        <v>5</v>
      </c>
    </row>
    <row r="5347" spans="1:20" s="178" customFormat="1" ht="12.75" customHeight="1" x14ac:dyDescent="0.2">
      <c r="A5347" s="182">
        <v>92</v>
      </c>
      <c r="B5347" s="184" t="s">
        <v>78</v>
      </c>
      <c r="C5347" s="181">
        <v>1</v>
      </c>
      <c r="D5347" s="183">
        <v>44531</v>
      </c>
      <c r="E5347" s="182">
        <v>12</v>
      </c>
      <c r="F5347" s="182" t="s">
        <v>1241</v>
      </c>
      <c r="G5347" s="182">
        <v>2021</v>
      </c>
      <c r="H5347" s="186">
        <v>5</v>
      </c>
      <c r="I5347" s="181">
        <v>218</v>
      </c>
      <c r="J5347" s="189" t="s">
        <v>112</v>
      </c>
      <c r="K5347" s="187">
        <v>487.25</v>
      </c>
      <c r="L5347" s="185" t="s">
        <v>64</v>
      </c>
      <c r="M5347" s="179" t="s">
        <v>1308</v>
      </c>
      <c r="N5347" s="191" t="s">
        <v>1309</v>
      </c>
      <c r="O5347" s="190" t="s">
        <v>1309</v>
      </c>
      <c r="P5347" s="180" t="s">
        <v>1316</v>
      </c>
      <c r="Q5347" s="180" t="s">
        <v>1317</v>
      </c>
      <c r="R5347" s="186">
        <v>0</v>
      </c>
      <c r="S5347" s="186">
        <v>0</v>
      </c>
      <c r="T5347" s="188">
        <v>5</v>
      </c>
    </row>
    <row r="5348" spans="1:20" s="178" customFormat="1" ht="12.75" customHeight="1" x14ac:dyDescent="0.2">
      <c r="A5348" s="182">
        <v>58</v>
      </c>
      <c r="B5348" s="184" t="s">
        <v>79</v>
      </c>
      <c r="C5348" s="181">
        <v>1</v>
      </c>
      <c r="D5348" s="183">
        <v>44531</v>
      </c>
      <c r="E5348" s="182">
        <v>12</v>
      </c>
      <c r="F5348" s="182" t="s">
        <v>1241</v>
      </c>
      <c r="G5348" s="182">
        <v>2021</v>
      </c>
      <c r="H5348" s="186">
        <v>2</v>
      </c>
      <c r="I5348" s="181">
        <v>218</v>
      </c>
      <c r="J5348" s="189" t="s">
        <v>112</v>
      </c>
      <c r="K5348" s="187">
        <v>164.88</v>
      </c>
      <c r="L5348" s="185" t="s">
        <v>64</v>
      </c>
      <c r="M5348" s="179" t="s">
        <v>1308</v>
      </c>
      <c r="N5348" s="191" t="s">
        <v>1309</v>
      </c>
      <c r="O5348" s="190" t="s">
        <v>1309</v>
      </c>
      <c r="P5348" s="180" t="s">
        <v>1316</v>
      </c>
      <c r="Q5348" s="180" t="s">
        <v>1317</v>
      </c>
      <c r="R5348" s="186">
        <v>0</v>
      </c>
      <c r="S5348" s="186">
        <v>0</v>
      </c>
      <c r="T5348" s="188">
        <v>2</v>
      </c>
    </row>
    <row r="5349" spans="1:20" s="178" customFormat="1" ht="12.75" customHeight="1" x14ac:dyDescent="0.2">
      <c r="A5349" s="182">
        <v>130</v>
      </c>
      <c r="B5349" s="184" t="s">
        <v>80</v>
      </c>
      <c r="C5349" s="181">
        <v>1</v>
      </c>
      <c r="D5349" s="183">
        <v>44531</v>
      </c>
      <c r="E5349" s="182">
        <v>12</v>
      </c>
      <c r="F5349" s="182" t="s">
        <v>1241</v>
      </c>
      <c r="G5349" s="182">
        <v>2021</v>
      </c>
      <c r="H5349" s="186">
        <v>2</v>
      </c>
      <c r="I5349" s="181">
        <v>218</v>
      </c>
      <c r="J5349" s="189" t="s">
        <v>112</v>
      </c>
      <c r="K5349" s="187">
        <v>181.12</v>
      </c>
      <c r="L5349" s="185" t="s">
        <v>64</v>
      </c>
      <c r="M5349" s="179" t="s">
        <v>1308</v>
      </c>
      <c r="N5349" s="191" t="s">
        <v>1309</v>
      </c>
      <c r="O5349" s="190" t="s">
        <v>1309</v>
      </c>
      <c r="P5349" s="180" t="s">
        <v>1316</v>
      </c>
      <c r="Q5349" s="180" t="s">
        <v>1317</v>
      </c>
      <c r="R5349" s="186">
        <v>0</v>
      </c>
      <c r="S5349" s="186">
        <v>0</v>
      </c>
      <c r="T5349" s="188">
        <v>2</v>
      </c>
    </row>
    <row r="5350" spans="1:20" s="178" customFormat="1" ht="12.75" customHeight="1" x14ac:dyDescent="0.2">
      <c r="A5350" s="182">
        <v>15</v>
      </c>
      <c r="B5350" s="184" t="s">
        <v>81</v>
      </c>
      <c r="C5350" s="181">
        <v>1</v>
      </c>
      <c r="D5350" s="183">
        <v>44531</v>
      </c>
      <c r="E5350" s="182">
        <v>12</v>
      </c>
      <c r="F5350" s="182" t="s">
        <v>1241</v>
      </c>
      <c r="G5350" s="182">
        <v>2021</v>
      </c>
      <c r="H5350" s="186">
        <v>4</v>
      </c>
      <c r="I5350" s="181">
        <v>218</v>
      </c>
      <c r="J5350" s="189" t="s">
        <v>112</v>
      </c>
      <c r="K5350" s="187">
        <v>351.84</v>
      </c>
      <c r="L5350" s="185" t="s">
        <v>64</v>
      </c>
      <c r="M5350" s="179" t="s">
        <v>1308</v>
      </c>
      <c r="N5350" s="191" t="s">
        <v>1309</v>
      </c>
      <c r="O5350" s="190" t="s">
        <v>1309</v>
      </c>
      <c r="P5350" s="180" t="s">
        <v>1316</v>
      </c>
      <c r="Q5350" s="180" t="s">
        <v>1317</v>
      </c>
      <c r="R5350" s="186">
        <v>0</v>
      </c>
      <c r="S5350" s="186">
        <v>0</v>
      </c>
      <c r="T5350" s="188">
        <v>4</v>
      </c>
    </row>
    <row r="5351" spans="1:20" s="178" customFormat="1" ht="12.75" customHeight="1" x14ac:dyDescent="0.2">
      <c r="A5351" s="182">
        <v>68</v>
      </c>
      <c r="B5351" s="184" t="s">
        <v>82</v>
      </c>
      <c r="C5351" s="181">
        <v>1</v>
      </c>
      <c r="D5351" s="183">
        <v>44531</v>
      </c>
      <c r="E5351" s="182">
        <v>12</v>
      </c>
      <c r="F5351" s="182" t="s">
        <v>1241</v>
      </c>
      <c r="G5351" s="182">
        <v>2021</v>
      </c>
      <c r="H5351" s="186">
        <v>3</v>
      </c>
      <c r="I5351" s="181">
        <v>218</v>
      </c>
      <c r="J5351" s="189" t="s">
        <v>112</v>
      </c>
      <c r="K5351" s="187">
        <v>294.77999999999997</v>
      </c>
      <c r="L5351" s="185" t="s">
        <v>64</v>
      </c>
      <c r="M5351" s="179" t="s">
        <v>1308</v>
      </c>
      <c r="N5351" s="191" t="s">
        <v>1309</v>
      </c>
      <c r="O5351" s="190" t="s">
        <v>1309</v>
      </c>
      <c r="P5351" s="180" t="s">
        <v>1316</v>
      </c>
      <c r="Q5351" s="180" t="s">
        <v>1317</v>
      </c>
      <c r="R5351" s="186">
        <v>0</v>
      </c>
      <c r="S5351" s="186">
        <v>0</v>
      </c>
      <c r="T5351" s="188">
        <v>3</v>
      </c>
    </row>
    <row r="5352" spans="1:20" s="178" customFormat="1" ht="12.75" customHeight="1" x14ac:dyDescent="0.2">
      <c r="A5352" s="182">
        <v>94</v>
      </c>
      <c r="B5352" s="184" t="s">
        <v>83</v>
      </c>
      <c r="C5352" s="181">
        <v>1</v>
      </c>
      <c r="D5352" s="183">
        <v>44531</v>
      </c>
      <c r="E5352" s="182">
        <v>12</v>
      </c>
      <c r="F5352" s="182" t="s">
        <v>1241</v>
      </c>
      <c r="G5352" s="182">
        <v>2021</v>
      </c>
      <c r="H5352" s="186">
        <v>6</v>
      </c>
      <c r="I5352" s="181">
        <v>218</v>
      </c>
      <c r="J5352" s="189" t="s">
        <v>112</v>
      </c>
      <c r="K5352" s="187">
        <v>393.14</v>
      </c>
      <c r="L5352" s="185" t="s">
        <v>64</v>
      </c>
      <c r="M5352" s="179" t="s">
        <v>1308</v>
      </c>
      <c r="N5352" s="191" t="s">
        <v>1309</v>
      </c>
      <c r="O5352" s="190" t="s">
        <v>1309</v>
      </c>
      <c r="P5352" s="180" t="s">
        <v>1316</v>
      </c>
      <c r="Q5352" s="180" t="s">
        <v>1317</v>
      </c>
      <c r="R5352" s="186">
        <v>0</v>
      </c>
      <c r="S5352" s="186">
        <v>0</v>
      </c>
      <c r="T5352" s="188">
        <v>6</v>
      </c>
    </row>
    <row r="5353" spans="1:20" s="178" customFormat="1" ht="12.75" customHeight="1" x14ac:dyDescent="0.2">
      <c r="A5353" s="182">
        <v>88</v>
      </c>
      <c r="B5353" s="184" t="s">
        <v>84</v>
      </c>
      <c r="C5353" s="181">
        <v>1</v>
      </c>
      <c r="D5353" s="183">
        <v>44531</v>
      </c>
      <c r="E5353" s="182">
        <v>12</v>
      </c>
      <c r="F5353" s="182" t="s">
        <v>1241</v>
      </c>
      <c r="G5353" s="182">
        <v>2021</v>
      </c>
      <c r="H5353" s="186">
        <v>2</v>
      </c>
      <c r="I5353" s="181">
        <v>218</v>
      </c>
      <c r="J5353" s="189" t="s">
        <v>112</v>
      </c>
      <c r="K5353" s="187">
        <v>154.97</v>
      </c>
      <c r="L5353" s="185" t="s">
        <v>64</v>
      </c>
      <c r="M5353" s="179" t="s">
        <v>1308</v>
      </c>
      <c r="N5353" s="191" t="s">
        <v>1309</v>
      </c>
      <c r="O5353" s="190" t="s">
        <v>1309</v>
      </c>
      <c r="P5353" s="180" t="s">
        <v>1316</v>
      </c>
      <c r="Q5353" s="180" t="s">
        <v>1317</v>
      </c>
      <c r="R5353" s="186">
        <v>0</v>
      </c>
      <c r="S5353" s="186">
        <v>0</v>
      </c>
      <c r="T5353" s="188">
        <v>2</v>
      </c>
    </row>
    <row r="5354" spans="1:20" s="178" customFormat="1" ht="12.75" customHeight="1" x14ac:dyDescent="0.2">
      <c r="A5354" s="182">
        <v>62</v>
      </c>
      <c r="B5354" s="184" t="s">
        <v>85</v>
      </c>
      <c r="C5354" s="181">
        <v>1</v>
      </c>
      <c r="D5354" s="183">
        <v>44531</v>
      </c>
      <c r="E5354" s="182">
        <v>12</v>
      </c>
      <c r="F5354" s="182" t="s">
        <v>1241</v>
      </c>
      <c r="G5354" s="182">
        <v>2021</v>
      </c>
      <c r="H5354" s="186">
        <v>3</v>
      </c>
      <c r="I5354" s="181">
        <v>218</v>
      </c>
      <c r="J5354" s="189" t="s">
        <v>112</v>
      </c>
      <c r="K5354" s="187">
        <v>266.52</v>
      </c>
      <c r="L5354" s="185" t="s">
        <v>64</v>
      </c>
      <c r="M5354" s="179" t="s">
        <v>1308</v>
      </c>
      <c r="N5354" s="191" t="s">
        <v>1309</v>
      </c>
      <c r="O5354" s="190" t="s">
        <v>1309</v>
      </c>
      <c r="P5354" s="180" t="s">
        <v>1316</v>
      </c>
      <c r="Q5354" s="180" t="s">
        <v>1317</v>
      </c>
      <c r="R5354" s="186">
        <v>0</v>
      </c>
      <c r="S5354" s="186">
        <v>0</v>
      </c>
      <c r="T5354" s="188">
        <v>3</v>
      </c>
    </row>
    <row r="5355" spans="1:20" s="178" customFormat="1" ht="12.75" customHeight="1" x14ac:dyDescent="0.2">
      <c r="A5355" s="182">
        <v>91</v>
      </c>
      <c r="B5355" s="184" t="s">
        <v>86</v>
      </c>
      <c r="C5355" s="181">
        <v>1</v>
      </c>
      <c r="D5355" s="183">
        <v>44531</v>
      </c>
      <c r="E5355" s="182">
        <v>12</v>
      </c>
      <c r="F5355" s="182" t="s">
        <v>1241</v>
      </c>
      <c r="G5355" s="182">
        <v>2021</v>
      </c>
      <c r="H5355" s="186">
        <v>5</v>
      </c>
      <c r="I5355" s="181">
        <v>218</v>
      </c>
      <c r="J5355" s="189" t="s">
        <v>112</v>
      </c>
      <c r="K5355" s="187">
        <v>275.58999999999997</v>
      </c>
      <c r="L5355" s="185" t="s">
        <v>64</v>
      </c>
      <c r="M5355" s="179" t="s">
        <v>1308</v>
      </c>
      <c r="N5355" s="191" t="s">
        <v>1309</v>
      </c>
      <c r="O5355" s="190" t="s">
        <v>1309</v>
      </c>
      <c r="P5355" s="180" t="s">
        <v>1316</v>
      </c>
      <c r="Q5355" s="180" t="s">
        <v>1317</v>
      </c>
      <c r="R5355" s="186">
        <v>0</v>
      </c>
      <c r="S5355" s="186">
        <v>0</v>
      </c>
      <c r="T5355" s="188">
        <v>5</v>
      </c>
    </row>
    <row r="5356" spans="1:20" s="178" customFormat="1" ht="12.75" customHeight="1" x14ac:dyDescent="0.2">
      <c r="A5356" s="182">
        <v>89</v>
      </c>
      <c r="B5356" s="184" t="s">
        <v>87</v>
      </c>
      <c r="C5356" s="181">
        <v>1</v>
      </c>
      <c r="D5356" s="183">
        <v>44531</v>
      </c>
      <c r="E5356" s="182">
        <v>12</v>
      </c>
      <c r="F5356" s="182" t="s">
        <v>1241</v>
      </c>
      <c r="G5356" s="182">
        <v>2021</v>
      </c>
      <c r="H5356" s="186">
        <v>5</v>
      </c>
      <c r="I5356" s="181">
        <v>218</v>
      </c>
      <c r="J5356" s="189" t="s">
        <v>112</v>
      </c>
      <c r="K5356" s="187">
        <v>356.14</v>
      </c>
      <c r="L5356" s="185" t="s">
        <v>64</v>
      </c>
      <c r="M5356" s="179" t="s">
        <v>1308</v>
      </c>
      <c r="N5356" s="191" t="s">
        <v>1309</v>
      </c>
      <c r="O5356" s="190" t="s">
        <v>1309</v>
      </c>
      <c r="P5356" s="180" t="s">
        <v>1316</v>
      </c>
      <c r="Q5356" s="180" t="s">
        <v>1317</v>
      </c>
      <c r="R5356" s="186">
        <v>0</v>
      </c>
      <c r="S5356" s="186">
        <v>0</v>
      </c>
      <c r="T5356" s="188">
        <v>5</v>
      </c>
    </row>
    <row r="5357" spans="1:20" s="178" customFormat="1" ht="12.75" customHeight="1" x14ac:dyDescent="0.2">
      <c r="A5357" s="182">
        <v>310</v>
      </c>
      <c r="B5357" s="184" t="s">
        <v>1349</v>
      </c>
      <c r="C5357" s="181">
        <v>1</v>
      </c>
      <c r="D5357" s="183">
        <v>44531</v>
      </c>
      <c r="E5357" s="182">
        <v>12</v>
      </c>
      <c r="F5357" s="182" t="s">
        <v>1241</v>
      </c>
      <c r="G5357" s="182">
        <v>2021</v>
      </c>
      <c r="H5357" s="186">
        <v>3</v>
      </c>
      <c r="I5357" s="181">
        <v>218</v>
      </c>
      <c r="J5357" s="189" t="s">
        <v>112</v>
      </c>
      <c r="K5357" s="187">
        <v>215.16</v>
      </c>
      <c r="L5357" s="185" t="s">
        <v>64</v>
      </c>
      <c r="M5357" s="179" t="s">
        <v>1308</v>
      </c>
      <c r="N5357" s="191" t="s">
        <v>1309</v>
      </c>
      <c r="O5357" s="190" t="s">
        <v>1309</v>
      </c>
      <c r="P5357" s="180" t="s">
        <v>1316</v>
      </c>
      <c r="Q5357" s="180" t="s">
        <v>1317</v>
      </c>
      <c r="R5357" s="186">
        <v>0</v>
      </c>
      <c r="S5357" s="186">
        <v>0</v>
      </c>
      <c r="T5357" s="188">
        <v>3</v>
      </c>
    </row>
    <row r="5358" spans="1:20" s="178" customFormat="1" ht="12.75" customHeight="1" x14ac:dyDescent="0.2">
      <c r="A5358" s="182">
        <v>225</v>
      </c>
      <c r="B5358" s="184" t="s">
        <v>1347</v>
      </c>
      <c r="C5358" s="181">
        <v>1</v>
      </c>
      <c r="D5358" s="183">
        <v>44531</v>
      </c>
      <c r="E5358" s="182">
        <v>12</v>
      </c>
      <c r="F5358" s="182" t="s">
        <v>1241</v>
      </c>
      <c r="G5358" s="182">
        <v>2021</v>
      </c>
      <c r="H5358" s="186">
        <v>2</v>
      </c>
      <c r="I5358" s="181">
        <v>218</v>
      </c>
      <c r="J5358" s="189" t="s">
        <v>112</v>
      </c>
      <c r="K5358" s="187">
        <v>155.49</v>
      </c>
      <c r="L5358" s="185" t="s">
        <v>64</v>
      </c>
      <c r="M5358" s="179" t="s">
        <v>1308</v>
      </c>
      <c r="N5358" s="191" t="s">
        <v>1309</v>
      </c>
      <c r="O5358" s="190" t="s">
        <v>1309</v>
      </c>
      <c r="P5358" s="180" t="s">
        <v>1316</v>
      </c>
      <c r="Q5358" s="180" t="s">
        <v>1317</v>
      </c>
      <c r="R5358" s="186">
        <v>0</v>
      </c>
      <c r="S5358" s="186">
        <v>0</v>
      </c>
      <c r="T5358" s="188">
        <v>2</v>
      </c>
    </row>
    <row r="5359" spans="1:20" s="178" customFormat="1" ht="12.75" customHeight="1" x14ac:dyDescent="0.2">
      <c r="A5359" s="182">
        <v>255</v>
      </c>
      <c r="B5359" s="184" t="s">
        <v>1348</v>
      </c>
      <c r="C5359" s="181">
        <v>1</v>
      </c>
      <c r="D5359" s="183">
        <v>44531</v>
      </c>
      <c r="E5359" s="182">
        <v>12</v>
      </c>
      <c r="F5359" s="182" t="s">
        <v>1241</v>
      </c>
      <c r="G5359" s="182">
        <v>2021</v>
      </c>
      <c r="H5359" s="186">
        <v>2</v>
      </c>
      <c r="I5359" s="181">
        <v>218</v>
      </c>
      <c r="J5359" s="189" t="s">
        <v>112</v>
      </c>
      <c r="K5359" s="187">
        <v>161.18</v>
      </c>
      <c r="L5359" s="185" t="s">
        <v>64</v>
      </c>
      <c r="M5359" s="179" t="s">
        <v>1308</v>
      </c>
      <c r="N5359" s="191" t="s">
        <v>1309</v>
      </c>
      <c r="O5359" s="190" t="s">
        <v>1309</v>
      </c>
      <c r="P5359" s="180" t="s">
        <v>1316</v>
      </c>
      <c r="Q5359" s="180" t="s">
        <v>1317</v>
      </c>
      <c r="R5359" s="186">
        <v>0</v>
      </c>
      <c r="S5359" s="186">
        <v>0</v>
      </c>
      <c r="T5359" s="188">
        <v>2</v>
      </c>
    </row>
    <row r="5360" spans="1:20" s="178" customFormat="1" ht="12.75" customHeight="1" x14ac:dyDescent="0.2">
      <c r="A5360" s="182">
        <v>150</v>
      </c>
      <c r="B5360" s="184" t="s">
        <v>13</v>
      </c>
      <c r="C5360" s="181">
        <v>1</v>
      </c>
      <c r="D5360" s="183">
        <v>44531</v>
      </c>
      <c r="E5360" s="182">
        <v>12</v>
      </c>
      <c r="F5360" s="182" t="s">
        <v>1241</v>
      </c>
      <c r="G5360" s="182">
        <v>2021</v>
      </c>
      <c r="H5360" s="186">
        <v>1</v>
      </c>
      <c r="I5360" s="181">
        <v>218</v>
      </c>
      <c r="J5360" s="189" t="s">
        <v>112</v>
      </c>
      <c r="K5360" s="187">
        <v>99.42</v>
      </c>
      <c r="L5360" s="185" t="s">
        <v>1339</v>
      </c>
      <c r="M5360" s="179" t="s">
        <v>1308</v>
      </c>
      <c r="N5360" s="191" t="s">
        <v>1309</v>
      </c>
      <c r="O5360" s="190" t="s">
        <v>1309</v>
      </c>
      <c r="P5360" s="180" t="s">
        <v>1316</v>
      </c>
      <c r="Q5360" s="180" t="s">
        <v>1317</v>
      </c>
      <c r="R5360" s="186">
        <v>0</v>
      </c>
      <c r="S5360" s="186">
        <v>0</v>
      </c>
      <c r="T5360" s="188">
        <v>1</v>
      </c>
    </row>
    <row r="5361" spans="1:20" s="178" customFormat="1" ht="12.75" customHeight="1" x14ac:dyDescent="0.2">
      <c r="A5361" s="182">
        <v>71</v>
      </c>
      <c r="B5361" s="184" t="s">
        <v>14</v>
      </c>
      <c r="C5361" s="181">
        <v>1</v>
      </c>
      <c r="D5361" s="183">
        <v>44531</v>
      </c>
      <c r="E5361" s="182">
        <v>12</v>
      </c>
      <c r="F5361" s="182" t="s">
        <v>1241</v>
      </c>
      <c r="G5361" s="182">
        <v>2021</v>
      </c>
      <c r="H5361" s="186">
        <v>6</v>
      </c>
      <c r="I5361" s="181">
        <v>218</v>
      </c>
      <c r="J5361" s="189" t="s">
        <v>112</v>
      </c>
      <c r="K5361" s="187">
        <v>470.24</v>
      </c>
      <c r="L5361" s="185" t="s">
        <v>1339</v>
      </c>
      <c r="M5361" s="179" t="s">
        <v>1308</v>
      </c>
      <c r="N5361" s="191" t="s">
        <v>1309</v>
      </c>
      <c r="O5361" s="190" t="s">
        <v>1309</v>
      </c>
      <c r="P5361" s="180" t="s">
        <v>1316</v>
      </c>
      <c r="Q5361" s="180" t="s">
        <v>1317</v>
      </c>
      <c r="R5361" s="186">
        <v>0</v>
      </c>
      <c r="S5361" s="186">
        <v>0</v>
      </c>
      <c r="T5361" s="188">
        <v>6</v>
      </c>
    </row>
    <row r="5362" spans="1:20" s="178" customFormat="1" ht="12.75" customHeight="1" x14ac:dyDescent="0.2">
      <c r="A5362" s="182">
        <v>28</v>
      </c>
      <c r="B5362" s="184" t="s">
        <v>16</v>
      </c>
      <c r="C5362" s="181">
        <v>1</v>
      </c>
      <c r="D5362" s="183">
        <v>44531</v>
      </c>
      <c r="E5362" s="182">
        <v>12</v>
      </c>
      <c r="F5362" s="182" t="s">
        <v>1241</v>
      </c>
      <c r="G5362" s="182">
        <v>2021</v>
      </c>
      <c r="H5362" s="186">
        <v>0</v>
      </c>
      <c r="I5362" s="181">
        <v>218</v>
      </c>
      <c r="J5362" s="189" t="s">
        <v>112</v>
      </c>
      <c r="K5362" s="187">
        <v>0</v>
      </c>
      <c r="L5362" s="185" t="s">
        <v>88</v>
      </c>
      <c r="M5362" s="179" t="s">
        <v>1308</v>
      </c>
      <c r="N5362" s="191" t="s">
        <v>1309</v>
      </c>
      <c r="O5362" s="190" t="s">
        <v>1309</v>
      </c>
      <c r="P5362" s="180" t="s">
        <v>1316</v>
      </c>
      <c r="Q5362" s="180" t="s">
        <v>1317</v>
      </c>
      <c r="R5362" s="186">
        <v>0</v>
      </c>
      <c r="S5362" s="186">
        <v>0</v>
      </c>
      <c r="T5362" s="188">
        <v>0</v>
      </c>
    </row>
    <row r="5363" spans="1:20" s="178" customFormat="1" ht="12.75" customHeight="1" x14ac:dyDescent="0.2">
      <c r="A5363" s="182">
        <v>79</v>
      </c>
      <c r="B5363" s="184" t="s">
        <v>5</v>
      </c>
      <c r="C5363" s="181">
        <v>1</v>
      </c>
      <c r="D5363" s="183">
        <v>44531</v>
      </c>
      <c r="E5363" s="182">
        <v>12</v>
      </c>
      <c r="F5363" s="182" t="s">
        <v>1241</v>
      </c>
      <c r="G5363" s="182">
        <v>2021</v>
      </c>
      <c r="H5363" s="186">
        <v>35</v>
      </c>
      <c r="I5363" s="181">
        <v>218</v>
      </c>
      <c r="J5363" s="189" t="s">
        <v>112</v>
      </c>
      <c r="K5363" s="187">
        <v>2411.1</v>
      </c>
      <c r="L5363" s="185" t="s">
        <v>1341</v>
      </c>
      <c r="M5363" s="179" t="s">
        <v>1308</v>
      </c>
      <c r="N5363" s="191" t="s">
        <v>1309</v>
      </c>
      <c r="O5363" s="190" t="s">
        <v>1309</v>
      </c>
      <c r="P5363" s="180" t="s">
        <v>1316</v>
      </c>
      <c r="Q5363" s="180" t="s">
        <v>1317</v>
      </c>
      <c r="R5363" s="186">
        <v>0</v>
      </c>
      <c r="S5363" s="186">
        <v>1</v>
      </c>
      <c r="T5363" s="188">
        <v>36</v>
      </c>
    </row>
    <row r="5364" spans="1:20" s="178" customFormat="1" ht="12.75" customHeight="1" x14ac:dyDescent="0.2">
      <c r="A5364" s="182">
        <v>80</v>
      </c>
      <c r="B5364" s="184" t="s">
        <v>3</v>
      </c>
      <c r="C5364" s="181">
        <v>1</v>
      </c>
      <c r="D5364" s="183">
        <v>44531</v>
      </c>
      <c r="E5364" s="182">
        <v>12</v>
      </c>
      <c r="F5364" s="182" t="s">
        <v>1241</v>
      </c>
      <c r="G5364" s="182">
        <v>2021</v>
      </c>
      <c r="H5364" s="186">
        <v>2</v>
      </c>
      <c r="I5364" s="181">
        <v>218</v>
      </c>
      <c r="J5364" s="189" t="s">
        <v>112</v>
      </c>
      <c r="K5364" s="187">
        <v>191.71</v>
      </c>
      <c r="L5364" s="185" t="s">
        <v>1340</v>
      </c>
      <c r="M5364" s="179" t="s">
        <v>1308</v>
      </c>
      <c r="N5364" s="191" t="s">
        <v>1309</v>
      </c>
      <c r="O5364" s="190" t="s">
        <v>1309</v>
      </c>
      <c r="P5364" s="180" t="s">
        <v>1316</v>
      </c>
      <c r="Q5364" s="180" t="s">
        <v>1317</v>
      </c>
      <c r="R5364" s="186">
        <v>0</v>
      </c>
      <c r="S5364" s="186">
        <v>0</v>
      </c>
      <c r="T5364" s="188">
        <v>2</v>
      </c>
    </row>
    <row r="5365" spans="1:20" s="178" customFormat="1" ht="12.75" customHeight="1" x14ac:dyDescent="0.2">
      <c r="A5365" s="182">
        <v>104</v>
      </c>
      <c r="B5365" s="184" t="s">
        <v>4</v>
      </c>
      <c r="C5365" s="181">
        <v>1</v>
      </c>
      <c r="D5365" s="183">
        <v>44531</v>
      </c>
      <c r="E5365" s="182">
        <v>12</v>
      </c>
      <c r="F5365" s="182" t="s">
        <v>1241</v>
      </c>
      <c r="G5365" s="182">
        <v>2021</v>
      </c>
      <c r="H5365" s="186">
        <v>1</v>
      </c>
      <c r="I5365" s="181">
        <v>218</v>
      </c>
      <c r="J5365" s="189" t="s">
        <v>112</v>
      </c>
      <c r="K5365" s="187">
        <v>116.01</v>
      </c>
      <c r="L5365" s="185" t="s">
        <v>1340</v>
      </c>
      <c r="M5365" s="179" t="s">
        <v>1308</v>
      </c>
      <c r="N5365" s="191" t="s">
        <v>1309</v>
      </c>
      <c r="O5365" s="190" t="s">
        <v>1309</v>
      </c>
      <c r="P5365" s="180" t="s">
        <v>1316</v>
      </c>
      <c r="Q5365" s="180" t="s">
        <v>1317</v>
      </c>
      <c r="R5365" s="186">
        <v>0</v>
      </c>
      <c r="S5365" s="186">
        <v>0</v>
      </c>
      <c r="T5365" s="188">
        <v>1</v>
      </c>
    </row>
    <row r="5366" spans="1:20" s="178" customFormat="1" ht="12.75" customHeight="1" x14ac:dyDescent="0.2">
      <c r="A5366" s="182" t="s">
        <v>1285</v>
      </c>
      <c r="B5366" s="184" t="s">
        <v>44</v>
      </c>
      <c r="C5366" s="181">
        <v>1</v>
      </c>
      <c r="D5366" s="183">
        <v>44531</v>
      </c>
      <c r="E5366" s="182">
        <v>12</v>
      </c>
      <c r="F5366" s="182" t="s">
        <v>1241</v>
      </c>
      <c r="G5366" s="182">
        <v>2021</v>
      </c>
      <c r="H5366" s="186">
        <v>1</v>
      </c>
      <c r="I5366" s="181">
        <v>218</v>
      </c>
      <c r="J5366" s="189" t="s">
        <v>112</v>
      </c>
      <c r="K5366" s="187">
        <v>114.9</v>
      </c>
      <c r="L5366" s="185" t="s">
        <v>88</v>
      </c>
      <c r="M5366" s="179" t="s">
        <v>1308</v>
      </c>
      <c r="N5366" s="191" t="s">
        <v>1309</v>
      </c>
      <c r="O5366" s="190" t="s">
        <v>1309</v>
      </c>
      <c r="P5366" s="180" t="s">
        <v>1316</v>
      </c>
      <c r="Q5366" s="180" t="s">
        <v>1317</v>
      </c>
      <c r="R5366" s="186">
        <v>0</v>
      </c>
      <c r="S5366" s="186">
        <v>0</v>
      </c>
      <c r="T5366" s="188">
        <v>1</v>
      </c>
    </row>
    <row r="5367" spans="1:20" s="178" customFormat="1" ht="12.75" customHeight="1" x14ac:dyDescent="0.2">
      <c r="A5367" s="182" t="s">
        <v>1293</v>
      </c>
      <c r="B5367" s="184" t="s">
        <v>89</v>
      </c>
      <c r="C5367" s="181">
        <v>1</v>
      </c>
      <c r="D5367" s="183">
        <v>44531</v>
      </c>
      <c r="E5367" s="182">
        <v>12</v>
      </c>
      <c r="F5367" s="182" t="s">
        <v>1241</v>
      </c>
      <c r="G5367" s="182">
        <v>2021</v>
      </c>
      <c r="H5367" s="186">
        <v>0</v>
      </c>
      <c r="I5367" s="181">
        <v>218</v>
      </c>
      <c r="J5367" s="189" t="s">
        <v>112</v>
      </c>
      <c r="K5367" s="187">
        <v>0</v>
      </c>
      <c r="L5367" s="185" t="s">
        <v>89</v>
      </c>
      <c r="M5367" s="179" t="s">
        <v>1308</v>
      </c>
      <c r="N5367" s="191" t="s">
        <v>1309</v>
      </c>
      <c r="O5367" s="190" t="s">
        <v>1309</v>
      </c>
      <c r="P5367" s="180" t="s">
        <v>1316</v>
      </c>
      <c r="Q5367" s="180" t="s">
        <v>1317</v>
      </c>
      <c r="R5367" s="186">
        <v>0</v>
      </c>
      <c r="S5367" s="186">
        <v>0</v>
      </c>
      <c r="T5367" s="188">
        <v>0</v>
      </c>
    </row>
    <row r="5368" spans="1:20" s="178" customFormat="1" ht="12.75" customHeight="1" x14ac:dyDescent="0.2">
      <c r="A5368" s="182">
        <v>82</v>
      </c>
      <c r="B5368" s="184" t="s">
        <v>8</v>
      </c>
      <c r="C5368" s="181">
        <v>1</v>
      </c>
      <c r="D5368" s="183">
        <v>44531</v>
      </c>
      <c r="E5368" s="182">
        <v>12</v>
      </c>
      <c r="F5368" s="182" t="s">
        <v>1241</v>
      </c>
      <c r="G5368" s="182">
        <v>2021</v>
      </c>
      <c r="H5368" s="186">
        <v>20</v>
      </c>
      <c r="I5368" s="181">
        <v>213</v>
      </c>
      <c r="J5368" s="189" t="s">
        <v>111</v>
      </c>
      <c r="K5368" s="187">
        <v>1635.51</v>
      </c>
      <c r="L5368" s="185" t="s">
        <v>55</v>
      </c>
      <c r="M5368" s="179" t="s">
        <v>1308</v>
      </c>
      <c r="N5368" s="191" t="s">
        <v>1309</v>
      </c>
      <c r="O5368" s="190" t="s">
        <v>1309</v>
      </c>
      <c r="P5368" s="180" t="s">
        <v>1314</v>
      </c>
      <c r="Q5368" s="180" t="s">
        <v>1315</v>
      </c>
      <c r="R5368" s="186">
        <v>2</v>
      </c>
      <c r="S5368" s="186">
        <v>0</v>
      </c>
      <c r="T5368" s="188">
        <v>22</v>
      </c>
    </row>
    <row r="5369" spans="1:20" s="178" customFormat="1" ht="12.75" customHeight="1" x14ac:dyDescent="0.2">
      <c r="A5369" s="182">
        <v>59</v>
      </c>
      <c r="B5369" s="184" t="s">
        <v>10</v>
      </c>
      <c r="C5369" s="181">
        <v>1</v>
      </c>
      <c r="D5369" s="183">
        <v>44531</v>
      </c>
      <c r="E5369" s="182">
        <v>12</v>
      </c>
      <c r="F5369" s="182" t="s">
        <v>1241</v>
      </c>
      <c r="G5369" s="182">
        <v>2021</v>
      </c>
      <c r="H5369" s="186">
        <v>60</v>
      </c>
      <c r="I5369" s="181">
        <v>213</v>
      </c>
      <c r="J5369" s="189" t="s">
        <v>111</v>
      </c>
      <c r="K5369" s="187">
        <v>4443.37</v>
      </c>
      <c r="L5369" s="185" t="s">
        <v>55</v>
      </c>
      <c r="M5369" s="179" t="s">
        <v>1308</v>
      </c>
      <c r="N5369" s="191" t="s">
        <v>1309</v>
      </c>
      <c r="O5369" s="190" t="s">
        <v>1309</v>
      </c>
      <c r="P5369" s="180" t="s">
        <v>1314</v>
      </c>
      <c r="Q5369" s="180" t="s">
        <v>1315</v>
      </c>
      <c r="R5369" s="186">
        <v>5</v>
      </c>
      <c r="S5369" s="186">
        <v>1</v>
      </c>
      <c r="T5369" s="188">
        <v>66</v>
      </c>
    </row>
    <row r="5370" spans="1:20" s="178" customFormat="1" ht="12.75" customHeight="1" x14ac:dyDescent="0.2">
      <c r="A5370" s="182">
        <v>63</v>
      </c>
      <c r="B5370" s="184" t="s">
        <v>12</v>
      </c>
      <c r="C5370" s="181">
        <v>1</v>
      </c>
      <c r="D5370" s="183">
        <v>44531</v>
      </c>
      <c r="E5370" s="182">
        <v>12</v>
      </c>
      <c r="F5370" s="182" t="s">
        <v>1241</v>
      </c>
      <c r="G5370" s="182">
        <v>2021</v>
      </c>
      <c r="H5370" s="186">
        <v>13</v>
      </c>
      <c r="I5370" s="181">
        <v>213</v>
      </c>
      <c r="J5370" s="189" t="s">
        <v>111</v>
      </c>
      <c r="K5370" s="187">
        <v>980.11</v>
      </c>
      <c r="L5370" s="185" t="s">
        <v>55</v>
      </c>
      <c r="M5370" s="179" t="s">
        <v>1308</v>
      </c>
      <c r="N5370" s="191" t="s">
        <v>1309</v>
      </c>
      <c r="O5370" s="190" t="s">
        <v>1309</v>
      </c>
      <c r="P5370" s="180" t="s">
        <v>1314</v>
      </c>
      <c r="Q5370" s="180" t="s">
        <v>1315</v>
      </c>
      <c r="R5370" s="186">
        <v>1</v>
      </c>
      <c r="S5370" s="186">
        <v>0</v>
      </c>
      <c r="T5370" s="188">
        <v>14</v>
      </c>
    </row>
    <row r="5371" spans="1:20" s="178" customFormat="1" ht="12.75" customHeight="1" x14ac:dyDescent="0.2">
      <c r="A5371" s="182">
        <v>76</v>
      </c>
      <c r="B5371" s="184" t="s">
        <v>50</v>
      </c>
      <c r="C5371" s="181">
        <v>1</v>
      </c>
      <c r="D5371" s="183">
        <v>44531</v>
      </c>
      <c r="E5371" s="182">
        <v>12</v>
      </c>
      <c r="F5371" s="182" t="s">
        <v>1241</v>
      </c>
      <c r="G5371" s="182">
        <v>2021</v>
      </c>
      <c r="H5371" s="186">
        <v>1</v>
      </c>
      <c r="I5371" s="181">
        <v>213</v>
      </c>
      <c r="J5371" s="189" t="s">
        <v>111</v>
      </c>
      <c r="K5371" s="187">
        <v>102.25</v>
      </c>
      <c r="L5371" s="185" t="s">
        <v>55</v>
      </c>
      <c r="M5371" s="179" t="s">
        <v>1308</v>
      </c>
      <c r="N5371" s="191" t="s">
        <v>1309</v>
      </c>
      <c r="O5371" s="190" t="s">
        <v>1309</v>
      </c>
      <c r="P5371" s="180" t="s">
        <v>1314</v>
      </c>
      <c r="Q5371" s="180" t="s">
        <v>1315</v>
      </c>
      <c r="R5371" s="186">
        <v>0</v>
      </c>
      <c r="S5371" s="186">
        <v>0</v>
      </c>
      <c r="T5371" s="188">
        <v>1</v>
      </c>
    </row>
    <row r="5372" spans="1:20" s="178" customFormat="1" ht="12.75" customHeight="1" x14ac:dyDescent="0.2">
      <c r="A5372" s="182">
        <v>65</v>
      </c>
      <c r="B5372" s="184" t="s">
        <v>11</v>
      </c>
      <c r="C5372" s="181">
        <v>1</v>
      </c>
      <c r="D5372" s="183">
        <v>44531</v>
      </c>
      <c r="E5372" s="182">
        <v>12</v>
      </c>
      <c r="F5372" s="182" t="s">
        <v>1241</v>
      </c>
      <c r="G5372" s="182">
        <v>2021</v>
      </c>
      <c r="H5372" s="186">
        <v>57</v>
      </c>
      <c r="I5372" s="181">
        <v>213</v>
      </c>
      <c r="J5372" s="189" t="s">
        <v>111</v>
      </c>
      <c r="K5372" s="187">
        <v>3991.52</v>
      </c>
      <c r="L5372" s="185" t="s">
        <v>55</v>
      </c>
      <c r="M5372" s="179" t="s">
        <v>1308</v>
      </c>
      <c r="N5372" s="191" t="s">
        <v>1309</v>
      </c>
      <c r="O5372" s="190" t="s">
        <v>1309</v>
      </c>
      <c r="P5372" s="180" t="s">
        <v>1314</v>
      </c>
      <c r="Q5372" s="180" t="s">
        <v>1315</v>
      </c>
      <c r="R5372" s="186">
        <v>5</v>
      </c>
      <c r="S5372" s="186">
        <v>1</v>
      </c>
      <c r="T5372" s="188">
        <v>63</v>
      </c>
    </row>
    <row r="5373" spans="1:20" s="178" customFormat="1" ht="12.75" customHeight="1" x14ac:dyDescent="0.2">
      <c r="A5373" s="182">
        <v>75</v>
      </c>
      <c r="B5373" s="184" t="s">
        <v>1329</v>
      </c>
      <c r="C5373" s="181">
        <v>1</v>
      </c>
      <c r="D5373" s="183">
        <v>44531</v>
      </c>
      <c r="E5373" s="182">
        <v>12</v>
      </c>
      <c r="F5373" s="182" t="s">
        <v>1241</v>
      </c>
      <c r="G5373" s="182">
        <v>2021</v>
      </c>
      <c r="H5373" s="186">
        <v>7</v>
      </c>
      <c r="I5373" s="181">
        <v>213</v>
      </c>
      <c r="J5373" s="189" t="s">
        <v>111</v>
      </c>
      <c r="K5373" s="187">
        <v>443.94</v>
      </c>
      <c r="L5373" s="185" t="s">
        <v>55</v>
      </c>
      <c r="M5373" s="179" t="s">
        <v>1308</v>
      </c>
      <c r="N5373" s="191" t="s">
        <v>1309</v>
      </c>
      <c r="O5373" s="190" t="s">
        <v>1309</v>
      </c>
      <c r="P5373" s="180" t="s">
        <v>1314</v>
      </c>
      <c r="Q5373" s="180" t="s">
        <v>1315</v>
      </c>
      <c r="R5373" s="186">
        <v>1</v>
      </c>
      <c r="S5373" s="186">
        <v>0</v>
      </c>
      <c r="T5373" s="188">
        <v>8</v>
      </c>
    </row>
    <row r="5374" spans="1:20" s="178" customFormat="1" ht="12.75" customHeight="1" x14ac:dyDescent="0.2">
      <c r="A5374" s="182" t="s">
        <v>1290</v>
      </c>
      <c r="B5374" s="184" t="s">
        <v>1243</v>
      </c>
      <c r="C5374" s="181">
        <v>1</v>
      </c>
      <c r="D5374" s="183">
        <v>44531</v>
      </c>
      <c r="E5374" s="182">
        <v>12</v>
      </c>
      <c r="F5374" s="182" t="s">
        <v>1241</v>
      </c>
      <c r="G5374" s="182">
        <v>2021</v>
      </c>
      <c r="H5374" s="186">
        <v>68</v>
      </c>
      <c r="I5374" s="181">
        <v>213</v>
      </c>
      <c r="J5374" s="189" t="s">
        <v>111</v>
      </c>
      <c r="K5374" s="187">
        <v>3706.55</v>
      </c>
      <c r="L5374" s="185" t="s">
        <v>1337</v>
      </c>
      <c r="M5374" s="179" t="s">
        <v>1308</v>
      </c>
      <c r="N5374" s="191" t="s">
        <v>1309</v>
      </c>
      <c r="O5374" s="190" t="s">
        <v>1309</v>
      </c>
      <c r="P5374" s="180" t="s">
        <v>1314</v>
      </c>
      <c r="Q5374" s="180" t="s">
        <v>1315</v>
      </c>
      <c r="R5374" s="186">
        <v>5</v>
      </c>
      <c r="S5374" s="186">
        <v>1</v>
      </c>
      <c r="T5374" s="188">
        <v>74</v>
      </c>
    </row>
    <row r="5375" spans="1:20" s="178" customFormat="1" ht="12.75" customHeight="1" x14ac:dyDescent="0.2">
      <c r="A5375" s="182" t="s">
        <v>1291</v>
      </c>
      <c r="B5375" s="184" t="s">
        <v>1244</v>
      </c>
      <c r="C5375" s="181">
        <v>1</v>
      </c>
      <c r="D5375" s="183">
        <v>44531</v>
      </c>
      <c r="E5375" s="182">
        <v>12</v>
      </c>
      <c r="F5375" s="182" t="s">
        <v>1241</v>
      </c>
      <c r="G5375" s="182">
        <v>2021</v>
      </c>
      <c r="H5375" s="186">
        <v>407</v>
      </c>
      <c r="I5375" s="181">
        <v>213</v>
      </c>
      <c r="J5375" s="189" t="s">
        <v>111</v>
      </c>
      <c r="K5375" s="187">
        <v>21509.360000000001</v>
      </c>
      <c r="L5375" s="185" t="s">
        <v>1337</v>
      </c>
      <c r="M5375" s="179" t="s">
        <v>1308</v>
      </c>
      <c r="N5375" s="191" t="s">
        <v>1309</v>
      </c>
      <c r="O5375" s="190" t="s">
        <v>1309</v>
      </c>
      <c r="P5375" s="180" t="s">
        <v>1314</v>
      </c>
      <c r="Q5375" s="180" t="s">
        <v>1315</v>
      </c>
      <c r="R5375" s="186">
        <v>33</v>
      </c>
      <c r="S5375" s="186">
        <v>8</v>
      </c>
      <c r="T5375" s="188">
        <v>448</v>
      </c>
    </row>
    <row r="5376" spans="1:20" s="178" customFormat="1" ht="12.75" customHeight="1" x14ac:dyDescent="0.2">
      <c r="A5376" s="182" t="s">
        <v>1289</v>
      </c>
      <c r="B5376" s="184" t="s">
        <v>43</v>
      </c>
      <c r="C5376" s="181">
        <v>1</v>
      </c>
      <c r="D5376" s="183">
        <v>44531</v>
      </c>
      <c r="E5376" s="182">
        <v>12</v>
      </c>
      <c r="F5376" s="182" t="s">
        <v>1241</v>
      </c>
      <c r="G5376" s="182">
        <v>2021</v>
      </c>
      <c r="H5376" s="186">
        <v>84</v>
      </c>
      <c r="I5376" s="181">
        <v>213</v>
      </c>
      <c r="J5376" s="189" t="s">
        <v>111</v>
      </c>
      <c r="K5376" s="187">
        <v>4530.6099999999997</v>
      </c>
      <c r="L5376" s="185" t="s">
        <v>62</v>
      </c>
      <c r="M5376" s="179" t="s">
        <v>1308</v>
      </c>
      <c r="N5376" s="191" t="s">
        <v>1309</v>
      </c>
      <c r="O5376" s="190" t="s">
        <v>1309</v>
      </c>
      <c r="P5376" s="180" t="s">
        <v>1314</v>
      </c>
      <c r="Q5376" s="180" t="s">
        <v>1315</v>
      </c>
      <c r="R5376" s="186">
        <v>7</v>
      </c>
      <c r="S5376" s="186">
        <v>2</v>
      </c>
      <c r="T5376" s="188">
        <v>93</v>
      </c>
    </row>
    <row r="5377" spans="1:20" s="178" customFormat="1" ht="12.75" customHeight="1" x14ac:dyDescent="0.2">
      <c r="A5377" s="182">
        <v>18</v>
      </c>
      <c r="B5377" s="184" t="s">
        <v>63</v>
      </c>
      <c r="C5377" s="181">
        <v>1</v>
      </c>
      <c r="D5377" s="183">
        <v>44531</v>
      </c>
      <c r="E5377" s="182">
        <v>12</v>
      </c>
      <c r="F5377" s="182" t="s">
        <v>1241</v>
      </c>
      <c r="G5377" s="182">
        <v>2021</v>
      </c>
      <c r="H5377" s="186">
        <v>70</v>
      </c>
      <c r="I5377" s="181">
        <v>213</v>
      </c>
      <c r="J5377" s="189" t="s">
        <v>111</v>
      </c>
      <c r="K5377" s="187">
        <v>6007.85</v>
      </c>
      <c r="L5377" s="185" t="s">
        <v>64</v>
      </c>
      <c r="M5377" s="179" t="s">
        <v>1308</v>
      </c>
      <c r="N5377" s="191" t="s">
        <v>1309</v>
      </c>
      <c r="O5377" s="190" t="s">
        <v>1309</v>
      </c>
      <c r="P5377" s="180" t="s">
        <v>1314</v>
      </c>
      <c r="Q5377" s="180" t="s">
        <v>1315</v>
      </c>
      <c r="R5377" s="186">
        <v>0</v>
      </c>
      <c r="S5377" s="186">
        <v>1</v>
      </c>
      <c r="T5377" s="188">
        <v>71</v>
      </c>
    </row>
    <row r="5378" spans="1:20" s="178" customFormat="1" ht="12.75" customHeight="1" x14ac:dyDescent="0.2">
      <c r="A5378" s="182">
        <v>97</v>
      </c>
      <c r="B5378" s="184" t="s">
        <v>66</v>
      </c>
      <c r="C5378" s="181">
        <v>1</v>
      </c>
      <c r="D5378" s="183">
        <v>44531</v>
      </c>
      <c r="E5378" s="182">
        <v>12</v>
      </c>
      <c r="F5378" s="182" t="s">
        <v>1241</v>
      </c>
      <c r="G5378" s="182">
        <v>2021</v>
      </c>
      <c r="H5378" s="186">
        <v>6</v>
      </c>
      <c r="I5378" s="181">
        <v>213</v>
      </c>
      <c r="J5378" s="189" t="s">
        <v>111</v>
      </c>
      <c r="K5378" s="187">
        <v>486.86</v>
      </c>
      <c r="L5378" s="185" t="s">
        <v>64</v>
      </c>
      <c r="M5378" s="179" t="s">
        <v>1308</v>
      </c>
      <c r="N5378" s="191" t="s">
        <v>1309</v>
      </c>
      <c r="O5378" s="190" t="s">
        <v>1309</v>
      </c>
      <c r="P5378" s="180" t="s">
        <v>1314</v>
      </c>
      <c r="Q5378" s="180" t="s">
        <v>1315</v>
      </c>
      <c r="R5378" s="186">
        <v>0</v>
      </c>
      <c r="S5378" s="186">
        <v>0</v>
      </c>
      <c r="T5378" s="188">
        <v>6</v>
      </c>
    </row>
    <row r="5379" spans="1:20" s="178" customFormat="1" ht="12.75" customHeight="1" x14ac:dyDescent="0.2">
      <c r="A5379" s="182">
        <v>85</v>
      </c>
      <c r="B5379" s="184" t="s">
        <v>67</v>
      </c>
      <c r="C5379" s="181">
        <v>1</v>
      </c>
      <c r="D5379" s="183">
        <v>44531</v>
      </c>
      <c r="E5379" s="182">
        <v>12</v>
      </c>
      <c r="F5379" s="182" t="s">
        <v>1241</v>
      </c>
      <c r="G5379" s="182">
        <v>2021</v>
      </c>
      <c r="H5379" s="186">
        <v>7</v>
      </c>
      <c r="I5379" s="181">
        <v>213</v>
      </c>
      <c r="J5379" s="189" t="s">
        <v>111</v>
      </c>
      <c r="K5379" s="187">
        <v>604.63</v>
      </c>
      <c r="L5379" s="185" t="s">
        <v>64</v>
      </c>
      <c r="M5379" s="179" t="s">
        <v>1308</v>
      </c>
      <c r="N5379" s="191" t="s">
        <v>1309</v>
      </c>
      <c r="O5379" s="190" t="s">
        <v>1309</v>
      </c>
      <c r="P5379" s="180" t="s">
        <v>1314</v>
      </c>
      <c r="Q5379" s="180" t="s">
        <v>1315</v>
      </c>
      <c r="R5379" s="186">
        <v>0</v>
      </c>
      <c r="S5379" s="186">
        <v>0</v>
      </c>
      <c r="T5379" s="188">
        <v>7</v>
      </c>
    </row>
    <row r="5380" spans="1:20" s="178" customFormat="1" ht="12.75" customHeight="1" x14ac:dyDescent="0.2">
      <c r="A5380" s="182">
        <v>51</v>
      </c>
      <c r="B5380" s="184" t="s">
        <v>68</v>
      </c>
      <c r="C5380" s="181">
        <v>1</v>
      </c>
      <c r="D5380" s="183">
        <v>44531</v>
      </c>
      <c r="E5380" s="182">
        <v>12</v>
      </c>
      <c r="F5380" s="182" t="s">
        <v>1241</v>
      </c>
      <c r="G5380" s="182">
        <v>2021</v>
      </c>
      <c r="H5380" s="186">
        <v>9</v>
      </c>
      <c r="I5380" s="181">
        <v>213</v>
      </c>
      <c r="J5380" s="189" t="s">
        <v>111</v>
      </c>
      <c r="K5380" s="187">
        <v>1261.04</v>
      </c>
      <c r="L5380" s="185" t="s">
        <v>64</v>
      </c>
      <c r="M5380" s="179" t="s">
        <v>1308</v>
      </c>
      <c r="N5380" s="191" t="s">
        <v>1309</v>
      </c>
      <c r="O5380" s="190" t="s">
        <v>1309</v>
      </c>
      <c r="P5380" s="180" t="s">
        <v>1314</v>
      </c>
      <c r="Q5380" s="180" t="s">
        <v>1315</v>
      </c>
      <c r="R5380" s="186">
        <v>0</v>
      </c>
      <c r="S5380" s="186">
        <v>0</v>
      </c>
      <c r="T5380" s="188">
        <v>9</v>
      </c>
    </row>
    <row r="5381" spans="1:20" s="178" customFormat="1" ht="12.75" customHeight="1" x14ac:dyDescent="0.2">
      <c r="A5381" s="182">
        <v>83</v>
      </c>
      <c r="B5381" s="184" t="s">
        <v>69</v>
      </c>
      <c r="C5381" s="181">
        <v>1</v>
      </c>
      <c r="D5381" s="183">
        <v>44531</v>
      </c>
      <c r="E5381" s="182">
        <v>12</v>
      </c>
      <c r="F5381" s="182" t="s">
        <v>1241</v>
      </c>
      <c r="G5381" s="182">
        <v>2021</v>
      </c>
      <c r="H5381" s="186">
        <v>12</v>
      </c>
      <c r="I5381" s="181">
        <v>213</v>
      </c>
      <c r="J5381" s="189" t="s">
        <v>111</v>
      </c>
      <c r="K5381" s="187">
        <v>1054.1600000000001</v>
      </c>
      <c r="L5381" s="185" t="s">
        <v>64</v>
      </c>
      <c r="M5381" s="179" t="s">
        <v>1308</v>
      </c>
      <c r="N5381" s="191" t="s">
        <v>1309</v>
      </c>
      <c r="O5381" s="190" t="s">
        <v>1309</v>
      </c>
      <c r="P5381" s="180" t="s">
        <v>1314</v>
      </c>
      <c r="Q5381" s="180" t="s">
        <v>1315</v>
      </c>
      <c r="R5381" s="186">
        <v>0</v>
      </c>
      <c r="S5381" s="186">
        <v>0</v>
      </c>
      <c r="T5381" s="188">
        <v>12</v>
      </c>
    </row>
    <row r="5382" spans="1:20" s="178" customFormat="1" ht="12.75" customHeight="1" x14ac:dyDescent="0.2">
      <c r="A5382" s="182">
        <v>52</v>
      </c>
      <c r="B5382" s="184" t="s">
        <v>70</v>
      </c>
      <c r="C5382" s="181">
        <v>1</v>
      </c>
      <c r="D5382" s="183">
        <v>44531</v>
      </c>
      <c r="E5382" s="182">
        <v>12</v>
      </c>
      <c r="F5382" s="182" t="s">
        <v>1241</v>
      </c>
      <c r="G5382" s="182">
        <v>2021</v>
      </c>
      <c r="H5382" s="186">
        <v>11</v>
      </c>
      <c r="I5382" s="181">
        <v>213</v>
      </c>
      <c r="J5382" s="189" t="s">
        <v>111</v>
      </c>
      <c r="K5382" s="187">
        <v>958.78</v>
      </c>
      <c r="L5382" s="185" t="s">
        <v>64</v>
      </c>
      <c r="M5382" s="179" t="s">
        <v>1308</v>
      </c>
      <c r="N5382" s="191" t="s">
        <v>1309</v>
      </c>
      <c r="O5382" s="190" t="s">
        <v>1309</v>
      </c>
      <c r="P5382" s="180" t="s">
        <v>1314</v>
      </c>
      <c r="Q5382" s="180" t="s">
        <v>1315</v>
      </c>
      <c r="R5382" s="186">
        <v>0</v>
      </c>
      <c r="S5382" s="186">
        <v>0</v>
      </c>
      <c r="T5382" s="188">
        <v>11</v>
      </c>
    </row>
    <row r="5383" spans="1:20" s="178" customFormat="1" ht="12.75" customHeight="1" x14ac:dyDescent="0.2">
      <c r="A5383" s="182">
        <v>90</v>
      </c>
      <c r="B5383" s="184" t="s">
        <v>72</v>
      </c>
      <c r="C5383" s="181">
        <v>1</v>
      </c>
      <c r="D5383" s="183">
        <v>44531</v>
      </c>
      <c r="E5383" s="182">
        <v>12</v>
      </c>
      <c r="F5383" s="182" t="s">
        <v>1241</v>
      </c>
      <c r="G5383" s="182">
        <v>2021</v>
      </c>
      <c r="H5383" s="186">
        <v>14</v>
      </c>
      <c r="I5383" s="181">
        <v>213</v>
      </c>
      <c r="J5383" s="189" t="s">
        <v>111</v>
      </c>
      <c r="K5383" s="187">
        <v>1161.17</v>
      </c>
      <c r="L5383" s="185" t="s">
        <v>64</v>
      </c>
      <c r="M5383" s="179" t="s">
        <v>1308</v>
      </c>
      <c r="N5383" s="191" t="s">
        <v>1309</v>
      </c>
      <c r="O5383" s="190" t="s">
        <v>1309</v>
      </c>
      <c r="P5383" s="180" t="s">
        <v>1314</v>
      </c>
      <c r="Q5383" s="180" t="s">
        <v>1315</v>
      </c>
      <c r="R5383" s="186">
        <v>0</v>
      </c>
      <c r="S5383" s="186">
        <v>0</v>
      </c>
      <c r="T5383" s="188">
        <v>14</v>
      </c>
    </row>
    <row r="5384" spans="1:20" s="178" customFormat="1" ht="12.75" customHeight="1" x14ac:dyDescent="0.2">
      <c r="A5384" s="182">
        <v>25</v>
      </c>
      <c r="B5384" s="184" t="s">
        <v>73</v>
      </c>
      <c r="C5384" s="181">
        <v>1</v>
      </c>
      <c r="D5384" s="183">
        <v>44531</v>
      </c>
      <c r="E5384" s="182">
        <v>12</v>
      </c>
      <c r="F5384" s="182" t="s">
        <v>1241</v>
      </c>
      <c r="G5384" s="182">
        <v>2021</v>
      </c>
      <c r="H5384" s="186">
        <v>5</v>
      </c>
      <c r="I5384" s="181">
        <v>213</v>
      </c>
      <c r="J5384" s="189" t="s">
        <v>111</v>
      </c>
      <c r="K5384" s="187">
        <v>620.47</v>
      </c>
      <c r="L5384" s="185" t="s">
        <v>64</v>
      </c>
      <c r="M5384" s="179" t="s">
        <v>1308</v>
      </c>
      <c r="N5384" s="191" t="s">
        <v>1309</v>
      </c>
      <c r="O5384" s="190" t="s">
        <v>1309</v>
      </c>
      <c r="P5384" s="180" t="s">
        <v>1314</v>
      </c>
      <c r="Q5384" s="180" t="s">
        <v>1315</v>
      </c>
      <c r="R5384" s="186">
        <v>0</v>
      </c>
      <c r="S5384" s="186">
        <v>0</v>
      </c>
      <c r="T5384" s="188">
        <v>5</v>
      </c>
    </row>
    <row r="5385" spans="1:20" s="178" customFormat="1" ht="12.75" customHeight="1" x14ac:dyDescent="0.2">
      <c r="A5385" s="182">
        <v>102</v>
      </c>
      <c r="B5385" s="184" t="s">
        <v>74</v>
      </c>
      <c r="C5385" s="181">
        <v>1</v>
      </c>
      <c r="D5385" s="183">
        <v>44531</v>
      </c>
      <c r="E5385" s="182">
        <v>12</v>
      </c>
      <c r="F5385" s="182" t="s">
        <v>1241</v>
      </c>
      <c r="G5385" s="182">
        <v>2021</v>
      </c>
      <c r="H5385" s="186">
        <v>6</v>
      </c>
      <c r="I5385" s="181">
        <v>213</v>
      </c>
      <c r="J5385" s="189" t="s">
        <v>111</v>
      </c>
      <c r="K5385" s="187">
        <v>569.95000000000005</v>
      </c>
      <c r="L5385" s="185" t="s">
        <v>64</v>
      </c>
      <c r="M5385" s="179" t="s">
        <v>1308</v>
      </c>
      <c r="N5385" s="191" t="s">
        <v>1309</v>
      </c>
      <c r="O5385" s="190" t="s">
        <v>1309</v>
      </c>
      <c r="P5385" s="180" t="s">
        <v>1314</v>
      </c>
      <c r="Q5385" s="180" t="s">
        <v>1315</v>
      </c>
      <c r="R5385" s="186">
        <v>0</v>
      </c>
      <c r="S5385" s="186">
        <v>0</v>
      </c>
      <c r="T5385" s="188">
        <v>6</v>
      </c>
    </row>
    <row r="5386" spans="1:20" s="178" customFormat="1" ht="12.75" customHeight="1" x14ac:dyDescent="0.2">
      <c r="A5386" s="182">
        <v>36</v>
      </c>
      <c r="B5386" s="184" t="s">
        <v>75</v>
      </c>
      <c r="C5386" s="181">
        <v>1</v>
      </c>
      <c r="D5386" s="183">
        <v>44531</v>
      </c>
      <c r="E5386" s="182">
        <v>12</v>
      </c>
      <c r="F5386" s="182" t="s">
        <v>1241</v>
      </c>
      <c r="G5386" s="182">
        <v>2021</v>
      </c>
      <c r="H5386" s="186">
        <v>13</v>
      </c>
      <c r="I5386" s="181">
        <v>213</v>
      </c>
      <c r="J5386" s="189" t="s">
        <v>111</v>
      </c>
      <c r="K5386" s="187">
        <v>1165.24</v>
      </c>
      <c r="L5386" s="185" t="s">
        <v>64</v>
      </c>
      <c r="M5386" s="179" t="s">
        <v>1308</v>
      </c>
      <c r="N5386" s="191" t="s">
        <v>1309</v>
      </c>
      <c r="O5386" s="190" t="s">
        <v>1309</v>
      </c>
      <c r="P5386" s="180" t="s">
        <v>1314</v>
      </c>
      <c r="Q5386" s="180" t="s">
        <v>1315</v>
      </c>
      <c r="R5386" s="186">
        <v>0</v>
      </c>
      <c r="S5386" s="186">
        <v>0</v>
      </c>
      <c r="T5386" s="188">
        <v>13</v>
      </c>
    </row>
    <row r="5387" spans="1:20" s="178" customFormat="1" ht="12.75" customHeight="1" x14ac:dyDescent="0.2">
      <c r="A5387" s="182">
        <v>70</v>
      </c>
      <c r="B5387" s="184" t="s">
        <v>76</v>
      </c>
      <c r="C5387" s="181">
        <v>1</v>
      </c>
      <c r="D5387" s="183">
        <v>44531</v>
      </c>
      <c r="E5387" s="182">
        <v>12</v>
      </c>
      <c r="F5387" s="182" t="s">
        <v>1241</v>
      </c>
      <c r="G5387" s="182">
        <v>2021</v>
      </c>
      <c r="H5387" s="186">
        <v>6</v>
      </c>
      <c r="I5387" s="181">
        <v>213</v>
      </c>
      <c r="J5387" s="189" t="s">
        <v>111</v>
      </c>
      <c r="K5387" s="187">
        <v>439.65</v>
      </c>
      <c r="L5387" s="185" t="s">
        <v>64</v>
      </c>
      <c r="M5387" s="179" t="s">
        <v>1308</v>
      </c>
      <c r="N5387" s="191" t="s">
        <v>1309</v>
      </c>
      <c r="O5387" s="190" t="s">
        <v>1309</v>
      </c>
      <c r="P5387" s="180" t="s">
        <v>1314</v>
      </c>
      <c r="Q5387" s="180" t="s">
        <v>1315</v>
      </c>
      <c r="R5387" s="186">
        <v>0</v>
      </c>
      <c r="S5387" s="186">
        <v>0</v>
      </c>
      <c r="T5387" s="188">
        <v>6</v>
      </c>
    </row>
    <row r="5388" spans="1:20" s="178" customFormat="1" ht="12.75" customHeight="1" x14ac:dyDescent="0.2">
      <c r="A5388" s="182">
        <v>67</v>
      </c>
      <c r="B5388" s="184" t="s">
        <v>77</v>
      </c>
      <c r="C5388" s="181">
        <v>1</v>
      </c>
      <c r="D5388" s="183">
        <v>44531</v>
      </c>
      <c r="E5388" s="182">
        <v>12</v>
      </c>
      <c r="F5388" s="182" t="s">
        <v>1241</v>
      </c>
      <c r="G5388" s="182">
        <v>2021</v>
      </c>
      <c r="H5388" s="186">
        <v>14</v>
      </c>
      <c r="I5388" s="181">
        <v>213</v>
      </c>
      <c r="J5388" s="189" t="s">
        <v>111</v>
      </c>
      <c r="K5388" s="187">
        <v>1174.08</v>
      </c>
      <c r="L5388" s="185" t="s">
        <v>64</v>
      </c>
      <c r="M5388" s="179" t="s">
        <v>1308</v>
      </c>
      <c r="N5388" s="191" t="s">
        <v>1309</v>
      </c>
      <c r="O5388" s="190" t="s">
        <v>1309</v>
      </c>
      <c r="P5388" s="180" t="s">
        <v>1314</v>
      </c>
      <c r="Q5388" s="180" t="s">
        <v>1315</v>
      </c>
      <c r="R5388" s="186">
        <v>0</v>
      </c>
      <c r="S5388" s="186">
        <v>0</v>
      </c>
      <c r="T5388" s="188">
        <v>14</v>
      </c>
    </row>
    <row r="5389" spans="1:20" s="178" customFormat="1" ht="12.75" customHeight="1" x14ac:dyDescent="0.2">
      <c r="A5389" s="182">
        <v>92</v>
      </c>
      <c r="B5389" s="184" t="s">
        <v>78</v>
      </c>
      <c r="C5389" s="181">
        <v>1</v>
      </c>
      <c r="D5389" s="183">
        <v>44531</v>
      </c>
      <c r="E5389" s="182">
        <v>12</v>
      </c>
      <c r="F5389" s="182" t="s">
        <v>1241</v>
      </c>
      <c r="G5389" s="182">
        <v>2021</v>
      </c>
      <c r="H5389" s="186">
        <v>13</v>
      </c>
      <c r="I5389" s="181">
        <v>213</v>
      </c>
      <c r="J5389" s="189" t="s">
        <v>111</v>
      </c>
      <c r="K5389" s="187">
        <v>1457.24</v>
      </c>
      <c r="L5389" s="185" t="s">
        <v>64</v>
      </c>
      <c r="M5389" s="179" t="s">
        <v>1308</v>
      </c>
      <c r="N5389" s="191" t="s">
        <v>1309</v>
      </c>
      <c r="O5389" s="190" t="s">
        <v>1309</v>
      </c>
      <c r="P5389" s="180" t="s">
        <v>1314</v>
      </c>
      <c r="Q5389" s="180" t="s">
        <v>1315</v>
      </c>
      <c r="R5389" s="186">
        <v>0</v>
      </c>
      <c r="S5389" s="186">
        <v>0</v>
      </c>
      <c r="T5389" s="188">
        <v>13</v>
      </c>
    </row>
    <row r="5390" spans="1:20" s="178" customFormat="1" ht="12.75" customHeight="1" x14ac:dyDescent="0.2">
      <c r="A5390" s="182">
        <v>58</v>
      </c>
      <c r="B5390" s="184" t="s">
        <v>79</v>
      </c>
      <c r="C5390" s="181">
        <v>1</v>
      </c>
      <c r="D5390" s="183">
        <v>44531</v>
      </c>
      <c r="E5390" s="182">
        <v>12</v>
      </c>
      <c r="F5390" s="182" t="s">
        <v>1241</v>
      </c>
      <c r="G5390" s="182">
        <v>2021</v>
      </c>
      <c r="H5390" s="186">
        <v>7</v>
      </c>
      <c r="I5390" s="181">
        <v>213</v>
      </c>
      <c r="J5390" s="189" t="s">
        <v>111</v>
      </c>
      <c r="K5390" s="187">
        <v>437.09</v>
      </c>
      <c r="L5390" s="185" t="s">
        <v>64</v>
      </c>
      <c r="M5390" s="179" t="s">
        <v>1308</v>
      </c>
      <c r="N5390" s="191" t="s">
        <v>1309</v>
      </c>
      <c r="O5390" s="190" t="s">
        <v>1309</v>
      </c>
      <c r="P5390" s="180" t="s">
        <v>1314</v>
      </c>
      <c r="Q5390" s="180" t="s">
        <v>1315</v>
      </c>
      <c r="R5390" s="186">
        <v>0</v>
      </c>
      <c r="S5390" s="186">
        <v>0</v>
      </c>
      <c r="T5390" s="188">
        <v>7</v>
      </c>
    </row>
    <row r="5391" spans="1:20" s="178" customFormat="1" ht="12.75" customHeight="1" x14ac:dyDescent="0.2">
      <c r="A5391" s="182">
        <v>130</v>
      </c>
      <c r="B5391" s="184" t="s">
        <v>80</v>
      </c>
      <c r="C5391" s="181">
        <v>1</v>
      </c>
      <c r="D5391" s="183">
        <v>44531</v>
      </c>
      <c r="E5391" s="182">
        <v>12</v>
      </c>
      <c r="F5391" s="182" t="s">
        <v>1241</v>
      </c>
      <c r="G5391" s="182">
        <v>2021</v>
      </c>
      <c r="H5391" s="186">
        <v>6</v>
      </c>
      <c r="I5391" s="181">
        <v>213</v>
      </c>
      <c r="J5391" s="189" t="s">
        <v>111</v>
      </c>
      <c r="K5391" s="187">
        <v>480.13</v>
      </c>
      <c r="L5391" s="185" t="s">
        <v>64</v>
      </c>
      <c r="M5391" s="179" t="s">
        <v>1308</v>
      </c>
      <c r="N5391" s="191" t="s">
        <v>1309</v>
      </c>
      <c r="O5391" s="190" t="s">
        <v>1309</v>
      </c>
      <c r="P5391" s="180" t="s">
        <v>1314</v>
      </c>
      <c r="Q5391" s="180" t="s">
        <v>1315</v>
      </c>
      <c r="R5391" s="186">
        <v>0</v>
      </c>
      <c r="S5391" s="186">
        <v>0</v>
      </c>
      <c r="T5391" s="188">
        <v>6</v>
      </c>
    </row>
    <row r="5392" spans="1:20" s="178" customFormat="1" ht="12.75" customHeight="1" x14ac:dyDescent="0.2">
      <c r="A5392" s="182">
        <v>15</v>
      </c>
      <c r="B5392" s="184" t="s">
        <v>81</v>
      </c>
      <c r="C5392" s="181">
        <v>1</v>
      </c>
      <c r="D5392" s="183">
        <v>44531</v>
      </c>
      <c r="E5392" s="182">
        <v>12</v>
      </c>
      <c r="F5392" s="182" t="s">
        <v>1241</v>
      </c>
      <c r="G5392" s="182">
        <v>2021</v>
      </c>
      <c r="H5392" s="186">
        <v>10</v>
      </c>
      <c r="I5392" s="181">
        <v>213</v>
      </c>
      <c r="J5392" s="189" t="s">
        <v>111</v>
      </c>
      <c r="K5392" s="187">
        <v>932.73</v>
      </c>
      <c r="L5392" s="185" t="s">
        <v>64</v>
      </c>
      <c r="M5392" s="179" t="s">
        <v>1308</v>
      </c>
      <c r="N5392" s="191" t="s">
        <v>1309</v>
      </c>
      <c r="O5392" s="190" t="s">
        <v>1309</v>
      </c>
      <c r="P5392" s="180" t="s">
        <v>1314</v>
      </c>
      <c r="Q5392" s="180" t="s">
        <v>1315</v>
      </c>
      <c r="R5392" s="186">
        <v>0</v>
      </c>
      <c r="S5392" s="186">
        <v>0</v>
      </c>
      <c r="T5392" s="188">
        <v>10</v>
      </c>
    </row>
    <row r="5393" spans="1:20" s="178" customFormat="1" ht="12.75" customHeight="1" x14ac:dyDescent="0.2">
      <c r="A5393" s="182">
        <v>68</v>
      </c>
      <c r="B5393" s="184" t="s">
        <v>82</v>
      </c>
      <c r="C5393" s="181">
        <v>1</v>
      </c>
      <c r="D5393" s="183">
        <v>44531</v>
      </c>
      <c r="E5393" s="182">
        <v>12</v>
      </c>
      <c r="F5393" s="182" t="s">
        <v>1241</v>
      </c>
      <c r="G5393" s="182">
        <v>2021</v>
      </c>
      <c r="H5393" s="186">
        <v>8</v>
      </c>
      <c r="I5393" s="181">
        <v>213</v>
      </c>
      <c r="J5393" s="189" t="s">
        <v>111</v>
      </c>
      <c r="K5393" s="187">
        <v>817.92</v>
      </c>
      <c r="L5393" s="185" t="s">
        <v>64</v>
      </c>
      <c r="M5393" s="179" t="s">
        <v>1308</v>
      </c>
      <c r="N5393" s="191" t="s">
        <v>1309</v>
      </c>
      <c r="O5393" s="190" t="s">
        <v>1309</v>
      </c>
      <c r="P5393" s="180" t="s">
        <v>1314</v>
      </c>
      <c r="Q5393" s="180" t="s">
        <v>1315</v>
      </c>
      <c r="R5393" s="186">
        <v>0</v>
      </c>
      <c r="S5393" s="186">
        <v>0</v>
      </c>
      <c r="T5393" s="188">
        <v>8</v>
      </c>
    </row>
    <row r="5394" spans="1:20" s="178" customFormat="1" ht="12.75" customHeight="1" x14ac:dyDescent="0.2">
      <c r="A5394" s="182">
        <v>94</v>
      </c>
      <c r="B5394" s="184" t="s">
        <v>83</v>
      </c>
      <c r="C5394" s="181">
        <v>1</v>
      </c>
      <c r="D5394" s="183">
        <v>44531</v>
      </c>
      <c r="E5394" s="182">
        <v>12</v>
      </c>
      <c r="F5394" s="182" t="s">
        <v>1241</v>
      </c>
      <c r="G5394" s="182">
        <v>2021</v>
      </c>
      <c r="H5394" s="186">
        <v>15</v>
      </c>
      <c r="I5394" s="181">
        <v>213</v>
      </c>
      <c r="J5394" s="189" t="s">
        <v>111</v>
      </c>
      <c r="K5394" s="187">
        <v>1042.21</v>
      </c>
      <c r="L5394" s="185" t="s">
        <v>64</v>
      </c>
      <c r="M5394" s="179" t="s">
        <v>1308</v>
      </c>
      <c r="N5394" s="191" t="s">
        <v>1309</v>
      </c>
      <c r="O5394" s="190" t="s">
        <v>1309</v>
      </c>
      <c r="P5394" s="180" t="s">
        <v>1314</v>
      </c>
      <c r="Q5394" s="180" t="s">
        <v>1315</v>
      </c>
      <c r="R5394" s="186">
        <v>0</v>
      </c>
      <c r="S5394" s="186">
        <v>0</v>
      </c>
      <c r="T5394" s="188">
        <v>15</v>
      </c>
    </row>
    <row r="5395" spans="1:20" s="178" customFormat="1" ht="12.75" customHeight="1" x14ac:dyDescent="0.2">
      <c r="A5395" s="182">
        <v>88</v>
      </c>
      <c r="B5395" s="184" t="s">
        <v>84</v>
      </c>
      <c r="C5395" s="181">
        <v>1</v>
      </c>
      <c r="D5395" s="183">
        <v>44531</v>
      </c>
      <c r="E5395" s="182">
        <v>12</v>
      </c>
      <c r="F5395" s="182" t="s">
        <v>1241</v>
      </c>
      <c r="G5395" s="182">
        <v>2021</v>
      </c>
      <c r="H5395" s="186">
        <v>6</v>
      </c>
      <c r="I5395" s="181">
        <v>213</v>
      </c>
      <c r="J5395" s="189" t="s">
        <v>111</v>
      </c>
      <c r="K5395" s="187">
        <v>410.82</v>
      </c>
      <c r="L5395" s="185" t="s">
        <v>64</v>
      </c>
      <c r="M5395" s="179" t="s">
        <v>1308</v>
      </c>
      <c r="N5395" s="191" t="s">
        <v>1309</v>
      </c>
      <c r="O5395" s="190" t="s">
        <v>1309</v>
      </c>
      <c r="P5395" s="180" t="s">
        <v>1314</v>
      </c>
      <c r="Q5395" s="180" t="s">
        <v>1315</v>
      </c>
      <c r="R5395" s="186">
        <v>0</v>
      </c>
      <c r="S5395" s="186">
        <v>0</v>
      </c>
      <c r="T5395" s="188">
        <v>6</v>
      </c>
    </row>
    <row r="5396" spans="1:20" s="178" customFormat="1" ht="12.75" customHeight="1" x14ac:dyDescent="0.2">
      <c r="A5396" s="182">
        <v>62</v>
      </c>
      <c r="B5396" s="184" t="s">
        <v>85</v>
      </c>
      <c r="C5396" s="181">
        <v>1</v>
      </c>
      <c r="D5396" s="183">
        <v>44531</v>
      </c>
      <c r="E5396" s="182">
        <v>12</v>
      </c>
      <c r="F5396" s="182" t="s">
        <v>1241</v>
      </c>
      <c r="G5396" s="182">
        <v>2021</v>
      </c>
      <c r="H5396" s="186">
        <v>8</v>
      </c>
      <c r="I5396" s="181">
        <v>213</v>
      </c>
      <c r="J5396" s="189" t="s">
        <v>111</v>
      </c>
      <c r="K5396" s="187">
        <v>987.4</v>
      </c>
      <c r="L5396" s="185" t="s">
        <v>64</v>
      </c>
      <c r="M5396" s="179" t="s">
        <v>1308</v>
      </c>
      <c r="N5396" s="191" t="s">
        <v>1309</v>
      </c>
      <c r="O5396" s="190" t="s">
        <v>1309</v>
      </c>
      <c r="P5396" s="180" t="s">
        <v>1314</v>
      </c>
      <c r="Q5396" s="180" t="s">
        <v>1315</v>
      </c>
      <c r="R5396" s="186">
        <v>0</v>
      </c>
      <c r="S5396" s="186">
        <v>0</v>
      </c>
      <c r="T5396" s="188">
        <v>8</v>
      </c>
    </row>
    <row r="5397" spans="1:20" s="178" customFormat="1" ht="12.75" customHeight="1" x14ac:dyDescent="0.2">
      <c r="A5397" s="182">
        <v>91</v>
      </c>
      <c r="B5397" s="184" t="s">
        <v>86</v>
      </c>
      <c r="C5397" s="181">
        <v>1</v>
      </c>
      <c r="D5397" s="183">
        <v>44531</v>
      </c>
      <c r="E5397" s="182">
        <v>12</v>
      </c>
      <c r="F5397" s="182" t="s">
        <v>1241</v>
      </c>
      <c r="G5397" s="182">
        <v>2021</v>
      </c>
      <c r="H5397" s="186">
        <v>12</v>
      </c>
      <c r="I5397" s="181">
        <v>213</v>
      </c>
      <c r="J5397" s="189" t="s">
        <v>111</v>
      </c>
      <c r="K5397" s="187">
        <v>730.58</v>
      </c>
      <c r="L5397" s="185" t="s">
        <v>64</v>
      </c>
      <c r="M5397" s="179" t="s">
        <v>1308</v>
      </c>
      <c r="N5397" s="191" t="s">
        <v>1309</v>
      </c>
      <c r="O5397" s="190" t="s">
        <v>1309</v>
      </c>
      <c r="P5397" s="180" t="s">
        <v>1314</v>
      </c>
      <c r="Q5397" s="180" t="s">
        <v>1315</v>
      </c>
      <c r="R5397" s="186">
        <v>0</v>
      </c>
      <c r="S5397" s="186">
        <v>0</v>
      </c>
      <c r="T5397" s="188">
        <v>12</v>
      </c>
    </row>
    <row r="5398" spans="1:20" s="178" customFormat="1" ht="12.75" customHeight="1" x14ac:dyDescent="0.2">
      <c r="A5398" s="182">
        <v>89</v>
      </c>
      <c r="B5398" s="184" t="s">
        <v>87</v>
      </c>
      <c r="C5398" s="181">
        <v>1</v>
      </c>
      <c r="D5398" s="183">
        <v>44531</v>
      </c>
      <c r="E5398" s="182">
        <v>12</v>
      </c>
      <c r="F5398" s="182" t="s">
        <v>1241</v>
      </c>
      <c r="G5398" s="182">
        <v>2021</v>
      </c>
      <c r="H5398" s="186">
        <v>13</v>
      </c>
      <c r="I5398" s="181">
        <v>213</v>
      </c>
      <c r="J5398" s="189" t="s">
        <v>111</v>
      </c>
      <c r="K5398" s="187">
        <v>944.12</v>
      </c>
      <c r="L5398" s="185" t="s">
        <v>64</v>
      </c>
      <c r="M5398" s="179" t="s">
        <v>1308</v>
      </c>
      <c r="N5398" s="191" t="s">
        <v>1309</v>
      </c>
      <c r="O5398" s="190" t="s">
        <v>1309</v>
      </c>
      <c r="P5398" s="180" t="s">
        <v>1314</v>
      </c>
      <c r="Q5398" s="180" t="s">
        <v>1315</v>
      </c>
      <c r="R5398" s="186">
        <v>0</v>
      </c>
      <c r="S5398" s="186">
        <v>0</v>
      </c>
      <c r="T5398" s="188">
        <v>13</v>
      </c>
    </row>
    <row r="5399" spans="1:20" s="178" customFormat="1" ht="12.75" customHeight="1" x14ac:dyDescent="0.2">
      <c r="A5399" s="182">
        <v>310</v>
      </c>
      <c r="B5399" s="184" t="s">
        <v>1349</v>
      </c>
      <c r="C5399" s="181">
        <v>1</v>
      </c>
      <c r="D5399" s="183">
        <v>44531</v>
      </c>
      <c r="E5399" s="182">
        <v>12</v>
      </c>
      <c r="F5399" s="182" t="s">
        <v>1241</v>
      </c>
      <c r="G5399" s="182">
        <v>2021</v>
      </c>
      <c r="H5399" s="186">
        <v>7</v>
      </c>
      <c r="I5399" s="181">
        <v>213</v>
      </c>
      <c r="J5399" s="189" t="s">
        <v>111</v>
      </c>
      <c r="K5399" s="187">
        <v>570.39</v>
      </c>
      <c r="L5399" s="185" t="s">
        <v>64</v>
      </c>
      <c r="M5399" s="179" t="s">
        <v>1308</v>
      </c>
      <c r="N5399" s="191" t="s">
        <v>1309</v>
      </c>
      <c r="O5399" s="190" t="s">
        <v>1309</v>
      </c>
      <c r="P5399" s="180" t="s">
        <v>1314</v>
      </c>
      <c r="Q5399" s="180" t="s">
        <v>1315</v>
      </c>
      <c r="R5399" s="186">
        <v>0</v>
      </c>
      <c r="S5399" s="186">
        <v>0</v>
      </c>
      <c r="T5399" s="188">
        <v>7</v>
      </c>
    </row>
    <row r="5400" spans="1:20" s="178" customFormat="1" ht="12.75" customHeight="1" x14ac:dyDescent="0.2">
      <c r="A5400" s="182">
        <v>225</v>
      </c>
      <c r="B5400" s="184" t="s">
        <v>1347</v>
      </c>
      <c r="C5400" s="181">
        <v>1</v>
      </c>
      <c r="D5400" s="183">
        <v>44531</v>
      </c>
      <c r="E5400" s="182">
        <v>12</v>
      </c>
      <c r="F5400" s="182" t="s">
        <v>1241</v>
      </c>
      <c r="G5400" s="182">
        <v>2021</v>
      </c>
      <c r="H5400" s="186">
        <v>5</v>
      </c>
      <c r="I5400" s="181">
        <v>213</v>
      </c>
      <c r="J5400" s="189" t="s">
        <v>111</v>
      </c>
      <c r="K5400" s="187">
        <v>412.2</v>
      </c>
      <c r="L5400" s="185" t="s">
        <v>64</v>
      </c>
      <c r="M5400" s="179" t="s">
        <v>1308</v>
      </c>
      <c r="N5400" s="191" t="s">
        <v>1309</v>
      </c>
      <c r="O5400" s="190" t="s">
        <v>1309</v>
      </c>
      <c r="P5400" s="180" t="s">
        <v>1314</v>
      </c>
      <c r="Q5400" s="180" t="s">
        <v>1315</v>
      </c>
      <c r="R5400" s="186">
        <v>0</v>
      </c>
      <c r="S5400" s="186">
        <v>0</v>
      </c>
      <c r="T5400" s="188">
        <v>5</v>
      </c>
    </row>
    <row r="5401" spans="1:20" s="178" customFormat="1" ht="12.75" customHeight="1" x14ac:dyDescent="0.2">
      <c r="A5401" s="182">
        <v>255</v>
      </c>
      <c r="B5401" s="184" t="s">
        <v>1348</v>
      </c>
      <c r="C5401" s="181">
        <v>1</v>
      </c>
      <c r="D5401" s="183">
        <v>44531</v>
      </c>
      <c r="E5401" s="182">
        <v>12</v>
      </c>
      <c r="F5401" s="182" t="s">
        <v>1241</v>
      </c>
      <c r="G5401" s="182">
        <v>2021</v>
      </c>
      <c r="H5401" s="186">
        <v>5</v>
      </c>
      <c r="I5401" s="181">
        <v>213</v>
      </c>
      <c r="J5401" s="189" t="s">
        <v>111</v>
      </c>
      <c r="K5401" s="187">
        <v>427.28</v>
      </c>
      <c r="L5401" s="185" t="s">
        <v>64</v>
      </c>
      <c r="M5401" s="179" t="s">
        <v>1308</v>
      </c>
      <c r="N5401" s="191" t="s">
        <v>1309</v>
      </c>
      <c r="O5401" s="190" t="s">
        <v>1309</v>
      </c>
      <c r="P5401" s="180" t="s">
        <v>1314</v>
      </c>
      <c r="Q5401" s="180" t="s">
        <v>1315</v>
      </c>
      <c r="R5401" s="186">
        <v>0</v>
      </c>
      <c r="S5401" s="186">
        <v>0</v>
      </c>
      <c r="T5401" s="188">
        <v>5</v>
      </c>
    </row>
    <row r="5402" spans="1:20" s="178" customFormat="1" ht="12.75" customHeight="1" x14ac:dyDescent="0.2">
      <c r="A5402" s="182">
        <v>150</v>
      </c>
      <c r="B5402" s="184" t="s">
        <v>13</v>
      </c>
      <c r="C5402" s="181">
        <v>1</v>
      </c>
      <c r="D5402" s="183">
        <v>44531</v>
      </c>
      <c r="E5402" s="182">
        <v>12</v>
      </c>
      <c r="F5402" s="182" t="s">
        <v>1241</v>
      </c>
      <c r="G5402" s="182">
        <v>2021</v>
      </c>
      <c r="H5402" s="186">
        <v>1</v>
      </c>
      <c r="I5402" s="181">
        <v>213</v>
      </c>
      <c r="J5402" s="189" t="s">
        <v>111</v>
      </c>
      <c r="K5402" s="187">
        <v>121.22</v>
      </c>
      <c r="L5402" s="185" t="s">
        <v>1339</v>
      </c>
      <c r="M5402" s="179" t="s">
        <v>1308</v>
      </c>
      <c r="N5402" s="191" t="s">
        <v>1309</v>
      </c>
      <c r="O5402" s="190" t="s">
        <v>1309</v>
      </c>
      <c r="P5402" s="180" t="s">
        <v>1314</v>
      </c>
      <c r="Q5402" s="180" t="s">
        <v>1315</v>
      </c>
      <c r="R5402" s="186">
        <v>0</v>
      </c>
      <c r="S5402" s="186">
        <v>0</v>
      </c>
      <c r="T5402" s="188">
        <v>1</v>
      </c>
    </row>
    <row r="5403" spans="1:20" s="178" customFormat="1" ht="12.75" customHeight="1" x14ac:dyDescent="0.2">
      <c r="A5403" s="182">
        <v>71</v>
      </c>
      <c r="B5403" s="184" t="s">
        <v>14</v>
      </c>
      <c r="C5403" s="181">
        <v>1</v>
      </c>
      <c r="D5403" s="183">
        <v>44531</v>
      </c>
      <c r="E5403" s="182">
        <v>12</v>
      </c>
      <c r="F5403" s="182" t="s">
        <v>1241</v>
      </c>
      <c r="G5403" s="182">
        <v>2021</v>
      </c>
      <c r="H5403" s="186">
        <v>4</v>
      </c>
      <c r="I5403" s="181">
        <v>213</v>
      </c>
      <c r="J5403" s="189" t="s">
        <v>111</v>
      </c>
      <c r="K5403" s="187">
        <v>393.6</v>
      </c>
      <c r="L5403" s="185" t="s">
        <v>1339</v>
      </c>
      <c r="M5403" s="179" t="s">
        <v>1308</v>
      </c>
      <c r="N5403" s="191" t="s">
        <v>1309</v>
      </c>
      <c r="O5403" s="190" t="s">
        <v>1309</v>
      </c>
      <c r="P5403" s="180" t="s">
        <v>1314</v>
      </c>
      <c r="Q5403" s="180" t="s">
        <v>1315</v>
      </c>
      <c r="R5403" s="186">
        <v>0</v>
      </c>
      <c r="S5403" s="186">
        <v>0</v>
      </c>
      <c r="T5403" s="188">
        <v>4</v>
      </c>
    </row>
    <row r="5404" spans="1:20" s="178" customFormat="1" ht="12.75" customHeight="1" x14ac:dyDescent="0.2">
      <c r="A5404" s="182">
        <v>28</v>
      </c>
      <c r="B5404" s="184" t="s">
        <v>16</v>
      </c>
      <c r="C5404" s="181">
        <v>1</v>
      </c>
      <c r="D5404" s="183">
        <v>44531</v>
      </c>
      <c r="E5404" s="182">
        <v>12</v>
      </c>
      <c r="F5404" s="182" t="s">
        <v>1241</v>
      </c>
      <c r="G5404" s="182">
        <v>2021</v>
      </c>
      <c r="H5404" s="186">
        <v>0</v>
      </c>
      <c r="I5404" s="181">
        <v>213</v>
      </c>
      <c r="J5404" s="189" t="s">
        <v>111</v>
      </c>
      <c r="K5404" s="187">
        <v>0</v>
      </c>
      <c r="L5404" s="185" t="s">
        <v>88</v>
      </c>
      <c r="M5404" s="179" t="s">
        <v>1308</v>
      </c>
      <c r="N5404" s="191" t="s">
        <v>1309</v>
      </c>
      <c r="O5404" s="190" t="s">
        <v>1309</v>
      </c>
      <c r="P5404" s="180" t="s">
        <v>1314</v>
      </c>
      <c r="Q5404" s="180" t="s">
        <v>1315</v>
      </c>
      <c r="R5404" s="186">
        <v>0</v>
      </c>
      <c r="S5404" s="186">
        <v>0</v>
      </c>
      <c r="T5404" s="188">
        <v>0</v>
      </c>
    </row>
    <row r="5405" spans="1:20" s="178" customFormat="1" ht="12.75" customHeight="1" x14ac:dyDescent="0.2">
      <c r="A5405" s="182">
        <v>79</v>
      </c>
      <c r="B5405" s="184" t="s">
        <v>5</v>
      </c>
      <c r="C5405" s="181">
        <v>1</v>
      </c>
      <c r="D5405" s="183">
        <v>44531</v>
      </c>
      <c r="E5405" s="182">
        <v>12</v>
      </c>
      <c r="F5405" s="182" t="s">
        <v>1241</v>
      </c>
      <c r="G5405" s="182">
        <v>2021</v>
      </c>
      <c r="H5405" s="186">
        <v>5</v>
      </c>
      <c r="I5405" s="181">
        <v>213</v>
      </c>
      <c r="J5405" s="189" t="s">
        <v>111</v>
      </c>
      <c r="K5405" s="187">
        <v>508.55</v>
      </c>
      <c r="L5405" s="185" t="s">
        <v>88</v>
      </c>
      <c r="M5405" s="179" t="s">
        <v>1308</v>
      </c>
      <c r="N5405" s="191" t="s">
        <v>1309</v>
      </c>
      <c r="O5405" s="190" t="s">
        <v>1309</v>
      </c>
      <c r="P5405" s="180" t="s">
        <v>1314</v>
      </c>
      <c r="Q5405" s="180" t="s">
        <v>1315</v>
      </c>
      <c r="R5405" s="186">
        <v>0</v>
      </c>
      <c r="S5405" s="186">
        <v>0</v>
      </c>
      <c r="T5405" s="188">
        <v>5</v>
      </c>
    </row>
    <row r="5406" spans="1:20" s="178" customFormat="1" ht="12.75" customHeight="1" x14ac:dyDescent="0.2">
      <c r="A5406" s="182">
        <v>80</v>
      </c>
      <c r="B5406" s="184" t="s">
        <v>3</v>
      </c>
      <c r="C5406" s="181">
        <v>1</v>
      </c>
      <c r="D5406" s="183">
        <v>44531</v>
      </c>
      <c r="E5406" s="182">
        <v>12</v>
      </c>
      <c r="F5406" s="182" t="s">
        <v>1241</v>
      </c>
      <c r="G5406" s="182">
        <v>2021</v>
      </c>
      <c r="H5406" s="186">
        <v>24</v>
      </c>
      <c r="I5406" s="181">
        <v>213</v>
      </c>
      <c r="J5406" s="189" t="s">
        <v>111</v>
      </c>
      <c r="K5406" s="187">
        <v>1881.91</v>
      </c>
      <c r="L5406" s="185" t="s">
        <v>1341</v>
      </c>
      <c r="M5406" s="179" t="s">
        <v>1308</v>
      </c>
      <c r="N5406" s="191" t="s">
        <v>1309</v>
      </c>
      <c r="O5406" s="190" t="s">
        <v>1309</v>
      </c>
      <c r="P5406" s="180" t="s">
        <v>1314</v>
      </c>
      <c r="Q5406" s="180" t="s">
        <v>1315</v>
      </c>
      <c r="R5406" s="186">
        <v>0</v>
      </c>
      <c r="S5406" s="186">
        <v>0</v>
      </c>
      <c r="T5406" s="188">
        <v>24</v>
      </c>
    </row>
    <row r="5407" spans="1:20" s="178" customFormat="1" ht="12.75" customHeight="1" x14ac:dyDescent="0.2">
      <c r="A5407" s="182">
        <v>104</v>
      </c>
      <c r="B5407" s="184" t="s">
        <v>4</v>
      </c>
      <c r="C5407" s="181">
        <v>1</v>
      </c>
      <c r="D5407" s="183">
        <v>44531</v>
      </c>
      <c r="E5407" s="182">
        <v>12</v>
      </c>
      <c r="F5407" s="182" t="s">
        <v>1241</v>
      </c>
      <c r="G5407" s="182">
        <v>2021</v>
      </c>
      <c r="H5407" s="186">
        <v>1</v>
      </c>
      <c r="I5407" s="181">
        <v>213</v>
      </c>
      <c r="J5407" s="189" t="s">
        <v>111</v>
      </c>
      <c r="K5407" s="187">
        <v>103.53</v>
      </c>
      <c r="L5407" s="185" t="s">
        <v>1340</v>
      </c>
      <c r="M5407" s="179" t="s">
        <v>1308</v>
      </c>
      <c r="N5407" s="191" t="s">
        <v>1309</v>
      </c>
      <c r="O5407" s="190" t="s">
        <v>1309</v>
      </c>
      <c r="P5407" s="180" t="s">
        <v>1314</v>
      </c>
      <c r="Q5407" s="180" t="s">
        <v>1315</v>
      </c>
      <c r="R5407" s="186">
        <v>0</v>
      </c>
      <c r="S5407" s="186">
        <v>0</v>
      </c>
      <c r="T5407" s="188">
        <v>1</v>
      </c>
    </row>
    <row r="5408" spans="1:20" s="178" customFormat="1" ht="12.75" customHeight="1" x14ac:dyDescent="0.2">
      <c r="A5408" s="182" t="s">
        <v>1285</v>
      </c>
      <c r="B5408" s="184" t="s">
        <v>44</v>
      </c>
      <c r="C5408" s="181">
        <v>1</v>
      </c>
      <c r="D5408" s="183">
        <v>44531</v>
      </c>
      <c r="E5408" s="182">
        <v>12</v>
      </c>
      <c r="F5408" s="182" t="s">
        <v>1241</v>
      </c>
      <c r="G5408" s="182">
        <v>2021</v>
      </c>
      <c r="H5408" s="186">
        <v>1</v>
      </c>
      <c r="I5408" s="181">
        <v>213</v>
      </c>
      <c r="J5408" s="189" t="s">
        <v>111</v>
      </c>
      <c r="K5408" s="187">
        <v>117.71</v>
      </c>
      <c r="L5408" s="185" t="s">
        <v>88</v>
      </c>
      <c r="M5408" s="179" t="s">
        <v>1308</v>
      </c>
      <c r="N5408" s="191" t="s">
        <v>1309</v>
      </c>
      <c r="O5408" s="190" t="s">
        <v>1309</v>
      </c>
      <c r="P5408" s="180" t="s">
        <v>1314</v>
      </c>
      <c r="Q5408" s="180" t="s">
        <v>1315</v>
      </c>
      <c r="R5408" s="186">
        <v>0</v>
      </c>
      <c r="S5408" s="186">
        <v>0</v>
      </c>
      <c r="T5408" s="188">
        <v>1</v>
      </c>
    </row>
    <row r="5409" spans="1:20" s="178" customFormat="1" ht="12.75" customHeight="1" x14ac:dyDescent="0.2">
      <c r="A5409" s="182" t="s">
        <v>1293</v>
      </c>
      <c r="B5409" s="184" t="s">
        <v>89</v>
      </c>
      <c r="C5409" s="181">
        <v>1</v>
      </c>
      <c r="D5409" s="183">
        <v>44531</v>
      </c>
      <c r="E5409" s="182">
        <v>12</v>
      </c>
      <c r="F5409" s="182" t="s">
        <v>1241</v>
      </c>
      <c r="G5409" s="182">
        <v>2021</v>
      </c>
      <c r="H5409" s="186">
        <v>0</v>
      </c>
      <c r="I5409" s="181">
        <v>213</v>
      </c>
      <c r="J5409" s="189" t="s">
        <v>111</v>
      </c>
      <c r="K5409" s="187">
        <v>0</v>
      </c>
      <c r="L5409" s="185" t="s">
        <v>89</v>
      </c>
      <c r="M5409" s="179" t="s">
        <v>1308</v>
      </c>
      <c r="N5409" s="191" t="s">
        <v>1309</v>
      </c>
      <c r="O5409" s="190" t="s">
        <v>1309</v>
      </c>
      <c r="P5409" s="180" t="s">
        <v>1314</v>
      </c>
      <c r="Q5409" s="180" t="s">
        <v>1315</v>
      </c>
      <c r="R5409" s="186">
        <v>0</v>
      </c>
      <c r="S5409" s="186">
        <v>0</v>
      </c>
      <c r="T5409" s="188">
        <v>0</v>
      </c>
    </row>
    <row r="5410" spans="1:20" s="178" customFormat="1" ht="12.75" customHeight="1" x14ac:dyDescent="0.2">
      <c r="A5410" s="182">
        <v>18</v>
      </c>
      <c r="B5410" s="184" t="s">
        <v>63</v>
      </c>
      <c r="C5410" s="181">
        <v>1</v>
      </c>
      <c r="D5410" s="183">
        <v>44531</v>
      </c>
      <c r="E5410" s="182">
        <v>12</v>
      </c>
      <c r="F5410" s="182" t="s">
        <v>1241</v>
      </c>
      <c r="G5410" s="182">
        <v>2021</v>
      </c>
      <c r="H5410" s="186">
        <v>6</v>
      </c>
      <c r="I5410" s="181">
        <v>301</v>
      </c>
      <c r="J5410" s="189" t="s">
        <v>1328</v>
      </c>
      <c r="K5410" s="187">
        <v>478.3</v>
      </c>
      <c r="L5410" s="185" t="s">
        <v>64</v>
      </c>
      <c r="M5410" s="179" t="s">
        <v>1308</v>
      </c>
      <c r="N5410" s="191" t="s">
        <v>1309</v>
      </c>
      <c r="O5410" s="190" t="s">
        <v>1309</v>
      </c>
      <c r="P5410" s="180" t="s">
        <v>1330</v>
      </c>
      <c r="Q5410" s="180" t="s">
        <v>1325</v>
      </c>
      <c r="R5410" s="186">
        <v>0</v>
      </c>
      <c r="S5410" s="186">
        <v>0</v>
      </c>
      <c r="T5410" s="188">
        <v>6</v>
      </c>
    </row>
    <row r="5411" spans="1:20" s="178" customFormat="1" ht="12.75" customHeight="1" x14ac:dyDescent="0.2">
      <c r="A5411" s="182">
        <v>50</v>
      </c>
      <c r="B5411" s="184" t="s">
        <v>65</v>
      </c>
      <c r="C5411" s="181">
        <v>1</v>
      </c>
      <c r="D5411" s="183">
        <v>44531</v>
      </c>
      <c r="E5411" s="182">
        <v>12</v>
      </c>
      <c r="F5411" s="182" t="s">
        <v>1241</v>
      </c>
      <c r="G5411" s="182">
        <v>2021</v>
      </c>
      <c r="H5411" s="186">
        <v>1</v>
      </c>
      <c r="I5411" s="181">
        <v>301</v>
      </c>
      <c r="J5411" s="189" t="s">
        <v>1328</v>
      </c>
      <c r="K5411" s="187">
        <v>41.67</v>
      </c>
      <c r="L5411" s="185" t="s">
        <v>64</v>
      </c>
      <c r="M5411" s="179" t="s">
        <v>1308</v>
      </c>
      <c r="N5411" s="191" t="s">
        <v>1309</v>
      </c>
      <c r="O5411" s="190" t="s">
        <v>1309</v>
      </c>
      <c r="P5411" s="180" t="s">
        <v>1330</v>
      </c>
      <c r="Q5411" s="180" t="s">
        <v>1325</v>
      </c>
      <c r="R5411" s="186">
        <v>0</v>
      </c>
      <c r="S5411" s="186">
        <v>0</v>
      </c>
      <c r="T5411" s="188">
        <v>1</v>
      </c>
    </row>
    <row r="5412" spans="1:20" s="178" customFormat="1" ht="12.75" customHeight="1" x14ac:dyDescent="0.2">
      <c r="A5412" s="182" t="s">
        <v>1255</v>
      </c>
      <c r="B5412" s="184" t="s">
        <v>66</v>
      </c>
      <c r="C5412" s="181">
        <v>1</v>
      </c>
      <c r="D5412" s="183">
        <v>44531</v>
      </c>
      <c r="E5412" s="182">
        <v>12</v>
      </c>
      <c r="F5412" s="182" t="s">
        <v>1241</v>
      </c>
      <c r="G5412" s="182">
        <v>2021</v>
      </c>
      <c r="H5412" s="186">
        <v>1</v>
      </c>
      <c r="I5412" s="181">
        <v>301</v>
      </c>
      <c r="J5412" s="189" t="s">
        <v>1328</v>
      </c>
      <c r="K5412" s="187">
        <v>110.81</v>
      </c>
      <c r="L5412" s="185" t="s">
        <v>64</v>
      </c>
      <c r="M5412" s="179" t="s">
        <v>1308</v>
      </c>
      <c r="N5412" s="191" t="s">
        <v>1309</v>
      </c>
      <c r="O5412" s="190" t="s">
        <v>1309</v>
      </c>
      <c r="P5412" s="180" t="s">
        <v>1330</v>
      </c>
      <c r="Q5412" s="180" t="s">
        <v>1325</v>
      </c>
      <c r="R5412" s="186">
        <v>0</v>
      </c>
      <c r="S5412" s="186">
        <v>0</v>
      </c>
      <c r="T5412" s="188">
        <v>1</v>
      </c>
    </row>
    <row r="5413" spans="1:20" s="178" customFormat="1" ht="12.75" customHeight="1" x14ac:dyDescent="0.2">
      <c r="A5413" s="182" t="s">
        <v>1266</v>
      </c>
      <c r="B5413" s="184" t="s">
        <v>67</v>
      </c>
      <c r="C5413" s="181">
        <v>1</v>
      </c>
      <c r="D5413" s="183">
        <v>44531</v>
      </c>
      <c r="E5413" s="182">
        <v>12</v>
      </c>
      <c r="F5413" s="182" t="s">
        <v>1241</v>
      </c>
      <c r="G5413" s="182">
        <v>2021</v>
      </c>
      <c r="H5413" s="186">
        <v>1</v>
      </c>
      <c r="I5413" s="181">
        <v>301</v>
      </c>
      <c r="J5413" s="189" t="s">
        <v>1328</v>
      </c>
      <c r="K5413" s="187">
        <v>129.05000000000001</v>
      </c>
      <c r="L5413" s="185" t="s">
        <v>64</v>
      </c>
      <c r="M5413" s="179" t="s">
        <v>1308</v>
      </c>
      <c r="N5413" s="191" t="s">
        <v>1309</v>
      </c>
      <c r="O5413" s="190" t="s">
        <v>1309</v>
      </c>
      <c r="P5413" s="180" t="s">
        <v>1330</v>
      </c>
      <c r="Q5413" s="180" t="s">
        <v>1325</v>
      </c>
      <c r="R5413" s="186">
        <v>0</v>
      </c>
      <c r="S5413" s="186">
        <v>0</v>
      </c>
      <c r="T5413" s="188">
        <v>1</v>
      </c>
    </row>
    <row r="5414" spans="1:20" s="178" customFormat="1" ht="12.75" customHeight="1" x14ac:dyDescent="0.2">
      <c r="A5414" s="182">
        <v>51</v>
      </c>
      <c r="B5414" s="184" t="s">
        <v>68</v>
      </c>
      <c r="C5414" s="181">
        <v>1</v>
      </c>
      <c r="D5414" s="183">
        <v>44531</v>
      </c>
      <c r="E5414" s="182">
        <v>12</v>
      </c>
      <c r="F5414" s="182" t="s">
        <v>1241</v>
      </c>
      <c r="G5414" s="182">
        <v>2021</v>
      </c>
      <c r="H5414" s="186">
        <v>1</v>
      </c>
      <c r="I5414" s="181">
        <v>301</v>
      </c>
      <c r="J5414" s="189" t="s">
        <v>1328</v>
      </c>
      <c r="K5414" s="187">
        <v>150.19</v>
      </c>
      <c r="L5414" s="185" t="s">
        <v>64</v>
      </c>
      <c r="M5414" s="179" t="s">
        <v>1308</v>
      </c>
      <c r="N5414" s="191" t="s">
        <v>1309</v>
      </c>
      <c r="O5414" s="190" t="s">
        <v>1309</v>
      </c>
      <c r="P5414" s="180" t="s">
        <v>1330</v>
      </c>
      <c r="Q5414" s="180" t="s">
        <v>1325</v>
      </c>
      <c r="R5414" s="186">
        <v>0</v>
      </c>
      <c r="S5414" s="186">
        <v>0</v>
      </c>
      <c r="T5414" s="188">
        <v>1</v>
      </c>
    </row>
    <row r="5415" spans="1:20" s="178" customFormat="1" ht="12.75" customHeight="1" x14ac:dyDescent="0.2">
      <c r="A5415" s="182" t="s">
        <v>1267</v>
      </c>
      <c r="B5415" s="184" t="s">
        <v>69</v>
      </c>
      <c r="C5415" s="181">
        <v>1</v>
      </c>
      <c r="D5415" s="183">
        <v>44531</v>
      </c>
      <c r="E5415" s="182">
        <v>12</v>
      </c>
      <c r="F5415" s="182" t="s">
        <v>1241</v>
      </c>
      <c r="G5415" s="182">
        <v>2021</v>
      </c>
      <c r="H5415" s="186">
        <v>2</v>
      </c>
      <c r="I5415" s="181">
        <v>301</v>
      </c>
      <c r="J5415" s="189" t="s">
        <v>1328</v>
      </c>
      <c r="K5415" s="187">
        <v>135.69999999999999</v>
      </c>
      <c r="L5415" s="185" t="s">
        <v>64</v>
      </c>
      <c r="M5415" s="179" t="s">
        <v>1308</v>
      </c>
      <c r="N5415" s="191" t="s">
        <v>1309</v>
      </c>
      <c r="O5415" s="190" t="s">
        <v>1309</v>
      </c>
      <c r="P5415" s="180" t="s">
        <v>1330</v>
      </c>
      <c r="Q5415" s="180" t="s">
        <v>1325</v>
      </c>
      <c r="R5415" s="186">
        <v>0</v>
      </c>
      <c r="S5415" s="186">
        <v>0</v>
      </c>
      <c r="T5415" s="188">
        <v>2</v>
      </c>
    </row>
    <row r="5416" spans="1:20" s="178" customFormat="1" ht="12.75" customHeight="1" x14ac:dyDescent="0.2">
      <c r="A5416" s="182" t="s">
        <v>1268</v>
      </c>
      <c r="B5416" s="184" t="s">
        <v>70</v>
      </c>
      <c r="C5416" s="181">
        <v>1</v>
      </c>
      <c r="D5416" s="183">
        <v>44531</v>
      </c>
      <c r="E5416" s="182">
        <v>12</v>
      </c>
      <c r="F5416" s="182" t="s">
        <v>1241</v>
      </c>
      <c r="G5416" s="182">
        <v>2021</v>
      </c>
      <c r="H5416" s="186">
        <v>4</v>
      </c>
      <c r="I5416" s="181">
        <v>301</v>
      </c>
      <c r="J5416" s="189" t="s">
        <v>1328</v>
      </c>
      <c r="K5416" s="187">
        <v>330.67</v>
      </c>
      <c r="L5416" s="185" t="s">
        <v>64</v>
      </c>
      <c r="M5416" s="179" t="s">
        <v>1308</v>
      </c>
      <c r="N5416" s="191" t="s">
        <v>1309</v>
      </c>
      <c r="O5416" s="190" t="s">
        <v>1309</v>
      </c>
      <c r="P5416" s="180" t="s">
        <v>1330</v>
      </c>
      <c r="Q5416" s="180" t="s">
        <v>1325</v>
      </c>
      <c r="R5416" s="186">
        <v>0</v>
      </c>
      <c r="S5416" s="186">
        <v>0</v>
      </c>
      <c r="T5416" s="188">
        <v>4</v>
      </c>
    </row>
    <row r="5417" spans="1:20" s="178" customFormat="1" ht="12.75" customHeight="1" x14ac:dyDescent="0.2">
      <c r="A5417" s="182" t="s">
        <v>1269</v>
      </c>
      <c r="B5417" s="184" t="s">
        <v>72</v>
      </c>
      <c r="C5417" s="181">
        <v>1</v>
      </c>
      <c r="D5417" s="183">
        <v>44531</v>
      </c>
      <c r="E5417" s="182">
        <v>12</v>
      </c>
      <c r="F5417" s="182" t="s">
        <v>1241</v>
      </c>
      <c r="G5417" s="182">
        <v>2021</v>
      </c>
      <c r="H5417" s="186">
        <v>2</v>
      </c>
      <c r="I5417" s="181">
        <v>301</v>
      </c>
      <c r="J5417" s="189" t="s">
        <v>1328</v>
      </c>
      <c r="K5417" s="187">
        <v>212.88</v>
      </c>
      <c r="L5417" s="185" t="s">
        <v>64</v>
      </c>
      <c r="M5417" s="179" t="s">
        <v>1308</v>
      </c>
      <c r="N5417" s="191" t="s">
        <v>1309</v>
      </c>
      <c r="O5417" s="190" t="s">
        <v>1309</v>
      </c>
      <c r="P5417" s="180" t="s">
        <v>1330</v>
      </c>
      <c r="Q5417" s="180" t="s">
        <v>1325</v>
      </c>
      <c r="R5417" s="186">
        <v>0</v>
      </c>
      <c r="S5417" s="186">
        <v>0</v>
      </c>
      <c r="T5417" s="188">
        <v>2</v>
      </c>
    </row>
    <row r="5418" spans="1:20" s="178" customFormat="1" ht="12.75" customHeight="1" x14ac:dyDescent="0.2">
      <c r="A5418" s="182">
        <v>25</v>
      </c>
      <c r="B5418" s="184" t="s">
        <v>73</v>
      </c>
      <c r="C5418" s="181">
        <v>1</v>
      </c>
      <c r="D5418" s="183">
        <v>44531</v>
      </c>
      <c r="E5418" s="182">
        <v>12</v>
      </c>
      <c r="F5418" s="182" t="s">
        <v>1241</v>
      </c>
      <c r="G5418" s="182">
        <v>2021</v>
      </c>
      <c r="H5418" s="186">
        <v>1</v>
      </c>
      <c r="I5418" s="181">
        <v>301</v>
      </c>
      <c r="J5418" s="189" t="s">
        <v>1328</v>
      </c>
      <c r="K5418" s="187">
        <v>110.08</v>
      </c>
      <c r="L5418" s="185" t="s">
        <v>64</v>
      </c>
      <c r="M5418" s="179" t="s">
        <v>1308</v>
      </c>
      <c r="N5418" s="191" t="s">
        <v>1309</v>
      </c>
      <c r="O5418" s="190" t="s">
        <v>1309</v>
      </c>
      <c r="P5418" s="180" t="s">
        <v>1330</v>
      </c>
      <c r="Q5418" s="180" t="s">
        <v>1325</v>
      </c>
      <c r="R5418" s="186">
        <v>0</v>
      </c>
      <c r="S5418" s="186">
        <v>0</v>
      </c>
      <c r="T5418" s="188">
        <v>1</v>
      </c>
    </row>
    <row r="5419" spans="1:20" s="178" customFormat="1" ht="12.75" customHeight="1" x14ac:dyDescent="0.2">
      <c r="A5419" s="182" t="s">
        <v>1258</v>
      </c>
      <c r="B5419" s="184" t="s">
        <v>74</v>
      </c>
      <c r="C5419" s="181">
        <v>1</v>
      </c>
      <c r="D5419" s="183">
        <v>44531</v>
      </c>
      <c r="E5419" s="182">
        <v>12</v>
      </c>
      <c r="F5419" s="182" t="s">
        <v>1241</v>
      </c>
      <c r="G5419" s="182">
        <v>2021</v>
      </c>
      <c r="H5419" s="186">
        <v>1</v>
      </c>
      <c r="I5419" s="181">
        <v>301</v>
      </c>
      <c r="J5419" s="189" t="s">
        <v>1328</v>
      </c>
      <c r="K5419" s="187">
        <v>97.89</v>
      </c>
      <c r="L5419" s="185" t="s">
        <v>64</v>
      </c>
      <c r="M5419" s="179" t="s">
        <v>1308</v>
      </c>
      <c r="N5419" s="191" t="s">
        <v>1309</v>
      </c>
      <c r="O5419" s="190" t="s">
        <v>1309</v>
      </c>
      <c r="P5419" s="180" t="s">
        <v>1330</v>
      </c>
      <c r="Q5419" s="180" t="s">
        <v>1325</v>
      </c>
      <c r="R5419" s="186">
        <v>0</v>
      </c>
      <c r="S5419" s="186">
        <v>0</v>
      </c>
      <c r="T5419" s="188">
        <v>1</v>
      </c>
    </row>
    <row r="5420" spans="1:20" s="178" customFormat="1" ht="12.75" customHeight="1" x14ac:dyDescent="0.2">
      <c r="A5420" s="182">
        <v>36</v>
      </c>
      <c r="B5420" s="184" t="s">
        <v>75</v>
      </c>
      <c r="C5420" s="181">
        <v>1</v>
      </c>
      <c r="D5420" s="183">
        <v>44531</v>
      </c>
      <c r="E5420" s="182">
        <v>12</v>
      </c>
      <c r="F5420" s="182" t="s">
        <v>1241</v>
      </c>
      <c r="G5420" s="182">
        <v>2021</v>
      </c>
      <c r="H5420" s="186">
        <v>3</v>
      </c>
      <c r="I5420" s="181">
        <v>301</v>
      </c>
      <c r="J5420" s="189" t="s">
        <v>1328</v>
      </c>
      <c r="K5420" s="187">
        <v>253.3</v>
      </c>
      <c r="L5420" s="185" t="s">
        <v>64</v>
      </c>
      <c r="M5420" s="179" t="s">
        <v>1308</v>
      </c>
      <c r="N5420" s="191" t="s">
        <v>1309</v>
      </c>
      <c r="O5420" s="190" t="s">
        <v>1309</v>
      </c>
      <c r="P5420" s="180" t="s">
        <v>1330</v>
      </c>
      <c r="Q5420" s="180" t="s">
        <v>1325</v>
      </c>
      <c r="R5420" s="186">
        <v>0</v>
      </c>
      <c r="S5420" s="186">
        <v>0</v>
      </c>
      <c r="T5420" s="188">
        <v>3</v>
      </c>
    </row>
    <row r="5421" spans="1:20" s="178" customFormat="1" ht="12.75" customHeight="1" x14ac:dyDescent="0.2">
      <c r="A5421" s="182">
        <v>70</v>
      </c>
      <c r="B5421" s="184" t="s">
        <v>76</v>
      </c>
      <c r="C5421" s="181">
        <v>1</v>
      </c>
      <c r="D5421" s="183">
        <v>44531</v>
      </c>
      <c r="E5421" s="182">
        <v>12</v>
      </c>
      <c r="F5421" s="182" t="s">
        <v>1241</v>
      </c>
      <c r="G5421" s="182">
        <v>2021</v>
      </c>
      <c r="H5421" s="186">
        <v>1</v>
      </c>
      <c r="I5421" s="181">
        <v>301</v>
      </c>
      <c r="J5421" s="189" t="s">
        <v>1328</v>
      </c>
      <c r="K5421" s="187">
        <v>78.760000000000005</v>
      </c>
      <c r="L5421" s="185" t="s">
        <v>64</v>
      </c>
      <c r="M5421" s="179" t="s">
        <v>1308</v>
      </c>
      <c r="N5421" s="191" t="s">
        <v>1309</v>
      </c>
      <c r="O5421" s="190" t="s">
        <v>1309</v>
      </c>
      <c r="P5421" s="180" t="s">
        <v>1330</v>
      </c>
      <c r="Q5421" s="180" t="s">
        <v>1325</v>
      </c>
      <c r="R5421" s="186">
        <v>0</v>
      </c>
      <c r="S5421" s="186">
        <v>0</v>
      </c>
      <c r="T5421" s="188">
        <v>1</v>
      </c>
    </row>
    <row r="5422" spans="1:20" s="178" customFormat="1" ht="12.75" customHeight="1" x14ac:dyDescent="0.2">
      <c r="A5422" s="182">
        <v>67</v>
      </c>
      <c r="B5422" s="184" t="s">
        <v>77</v>
      </c>
      <c r="C5422" s="181">
        <v>1</v>
      </c>
      <c r="D5422" s="183">
        <v>44531</v>
      </c>
      <c r="E5422" s="182">
        <v>12</v>
      </c>
      <c r="F5422" s="182" t="s">
        <v>1241</v>
      </c>
      <c r="G5422" s="182">
        <v>2021</v>
      </c>
      <c r="H5422" s="186">
        <v>2</v>
      </c>
      <c r="I5422" s="181">
        <v>301</v>
      </c>
      <c r="J5422" s="189" t="s">
        <v>1328</v>
      </c>
      <c r="K5422" s="187">
        <v>143.09</v>
      </c>
      <c r="L5422" s="185" t="s">
        <v>64</v>
      </c>
      <c r="M5422" s="179" t="s">
        <v>1308</v>
      </c>
      <c r="N5422" s="191" t="s">
        <v>1309</v>
      </c>
      <c r="O5422" s="190" t="s">
        <v>1309</v>
      </c>
      <c r="P5422" s="180" t="s">
        <v>1330</v>
      </c>
      <c r="Q5422" s="180" t="s">
        <v>1325</v>
      </c>
      <c r="R5422" s="186">
        <v>0</v>
      </c>
      <c r="S5422" s="186">
        <v>0</v>
      </c>
      <c r="T5422" s="188">
        <v>2</v>
      </c>
    </row>
    <row r="5423" spans="1:20" s="178" customFormat="1" ht="12.75" customHeight="1" x14ac:dyDescent="0.2">
      <c r="A5423" s="182">
        <v>92</v>
      </c>
      <c r="B5423" s="184" t="s">
        <v>78</v>
      </c>
      <c r="C5423" s="181">
        <v>1</v>
      </c>
      <c r="D5423" s="183">
        <v>44531</v>
      </c>
      <c r="E5423" s="182">
        <v>12</v>
      </c>
      <c r="F5423" s="182" t="s">
        <v>1241</v>
      </c>
      <c r="G5423" s="182">
        <v>2021</v>
      </c>
      <c r="H5423" s="186">
        <v>2</v>
      </c>
      <c r="I5423" s="181">
        <v>301</v>
      </c>
      <c r="J5423" s="189" t="s">
        <v>1328</v>
      </c>
      <c r="K5423" s="187">
        <v>220.53</v>
      </c>
      <c r="L5423" s="185" t="s">
        <v>64</v>
      </c>
      <c r="M5423" s="179" t="s">
        <v>1308</v>
      </c>
      <c r="N5423" s="191" t="s">
        <v>1309</v>
      </c>
      <c r="O5423" s="190" t="s">
        <v>1309</v>
      </c>
      <c r="P5423" s="180" t="s">
        <v>1330</v>
      </c>
      <c r="Q5423" s="180" t="s">
        <v>1325</v>
      </c>
      <c r="R5423" s="186">
        <v>0</v>
      </c>
      <c r="S5423" s="186">
        <v>0</v>
      </c>
      <c r="T5423" s="188">
        <v>2</v>
      </c>
    </row>
    <row r="5424" spans="1:20" s="178" customFormat="1" ht="12.75" customHeight="1" x14ac:dyDescent="0.2">
      <c r="A5424" s="182">
        <v>58</v>
      </c>
      <c r="B5424" s="184" t="s">
        <v>79</v>
      </c>
      <c r="C5424" s="181">
        <v>1</v>
      </c>
      <c r="D5424" s="183">
        <v>44531</v>
      </c>
      <c r="E5424" s="182">
        <v>12</v>
      </c>
      <c r="F5424" s="182" t="s">
        <v>1241</v>
      </c>
      <c r="G5424" s="182">
        <v>2021</v>
      </c>
      <c r="H5424" s="186">
        <v>1</v>
      </c>
      <c r="I5424" s="181">
        <v>301</v>
      </c>
      <c r="J5424" s="189" t="s">
        <v>1328</v>
      </c>
      <c r="K5424" s="187">
        <v>95.65</v>
      </c>
      <c r="L5424" s="185" t="s">
        <v>64</v>
      </c>
      <c r="M5424" s="179" t="s">
        <v>1308</v>
      </c>
      <c r="N5424" s="191" t="s">
        <v>1309</v>
      </c>
      <c r="O5424" s="190" t="s">
        <v>1309</v>
      </c>
      <c r="P5424" s="180" t="s">
        <v>1330</v>
      </c>
      <c r="Q5424" s="180" t="s">
        <v>1325</v>
      </c>
      <c r="R5424" s="186">
        <v>0</v>
      </c>
      <c r="S5424" s="186">
        <v>0</v>
      </c>
      <c r="T5424" s="188">
        <v>1</v>
      </c>
    </row>
    <row r="5425" spans="1:20" s="178" customFormat="1" ht="12.75" customHeight="1" x14ac:dyDescent="0.2">
      <c r="A5425" s="182">
        <v>130</v>
      </c>
      <c r="B5425" s="184" t="s">
        <v>80</v>
      </c>
      <c r="C5425" s="181">
        <v>1</v>
      </c>
      <c r="D5425" s="183">
        <v>44531</v>
      </c>
      <c r="E5425" s="182">
        <v>12</v>
      </c>
      <c r="F5425" s="182" t="s">
        <v>1241</v>
      </c>
      <c r="G5425" s="182">
        <v>2021</v>
      </c>
      <c r="H5425" s="186">
        <v>1</v>
      </c>
      <c r="I5425" s="181">
        <v>301</v>
      </c>
      <c r="J5425" s="189" t="s">
        <v>1328</v>
      </c>
      <c r="K5425" s="187">
        <v>57.76</v>
      </c>
      <c r="L5425" s="185" t="s">
        <v>64</v>
      </c>
      <c r="M5425" s="179" t="s">
        <v>1308</v>
      </c>
      <c r="N5425" s="191" t="s">
        <v>1309</v>
      </c>
      <c r="O5425" s="190" t="s">
        <v>1309</v>
      </c>
      <c r="P5425" s="180" t="s">
        <v>1330</v>
      </c>
      <c r="Q5425" s="180" t="s">
        <v>1325</v>
      </c>
      <c r="R5425" s="186">
        <v>0</v>
      </c>
      <c r="S5425" s="186">
        <v>0</v>
      </c>
      <c r="T5425" s="188">
        <v>1</v>
      </c>
    </row>
    <row r="5426" spans="1:20" s="178" customFormat="1" ht="12.75" customHeight="1" x14ac:dyDescent="0.2">
      <c r="A5426" s="182">
        <v>15</v>
      </c>
      <c r="B5426" s="184" t="s">
        <v>81</v>
      </c>
      <c r="C5426" s="181">
        <v>1</v>
      </c>
      <c r="D5426" s="183">
        <v>44531</v>
      </c>
      <c r="E5426" s="182">
        <v>12</v>
      </c>
      <c r="F5426" s="182" t="s">
        <v>1241</v>
      </c>
      <c r="G5426" s="182">
        <v>2021</v>
      </c>
      <c r="H5426" s="186">
        <v>3</v>
      </c>
      <c r="I5426" s="181">
        <v>301</v>
      </c>
      <c r="J5426" s="189" t="s">
        <v>1328</v>
      </c>
      <c r="K5426" s="187">
        <v>261.69</v>
      </c>
      <c r="L5426" s="185" t="s">
        <v>64</v>
      </c>
      <c r="M5426" s="179" t="s">
        <v>1308</v>
      </c>
      <c r="N5426" s="191" t="s">
        <v>1309</v>
      </c>
      <c r="O5426" s="190" t="s">
        <v>1309</v>
      </c>
      <c r="P5426" s="180" t="s">
        <v>1330</v>
      </c>
      <c r="Q5426" s="180" t="s">
        <v>1325</v>
      </c>
      <c r="R5426" s="186">
        <v>0</v>
      </c>
      <c r="S5426" s="186">
        <v>0</v>
      </c>
      <c r="T5426" s="188">
        <v>3</v>
      </c>
    </row>
    <row r="5427" spans="1:20" s="178" customFormat="1" ht="12.75" customHeight="1" x14ac:dyDescent="0.2">
      <c r="A5427" s="182">
        <v>68</v>
      </c>
      <c r="B5427" s="184" t="s">
        <v>82</v>
      </c>
      <c r="C5427" s="181">
        <v>1</v>
      </c>
      <c r="D5427" s="183">
        <v>44531</v>
      </c>
      <c r="E5427" s="182">
        <v>12</v>
      </c>
      <c r="F5427" s="182" t="s">
        <v>1241</v>
      </c>
      <c r="G5427" s="182">
        <v>2021</v>
      </c>
      <c r="H5427" s="186">
        <v>2</v>
      </c>
      <c r="I5427" s="181">
        <v>301</v>
      </c>
      <c r="J5427" s="189" t="s">
        <v>1328</v>
      </c>
      <c r="K5427" s="187">
        <v>174.26</v>
      </c>
      <c r="L5427" s="185" t="s">
        <v>64</v>
      </c>
      <c r="M5427" s="179" t="s">
        <v>1308</v>
      </c>
      <c r="N5427" s="191" t="s">
        <v>1309</v>
      </c>
      <c r="O5427" s="190" t="s">
        <v>1309</v>
      </c>
      <c r="P5427" s="180" t="s">
        <v>1330</v>
      </c>
      <c r="Q5427" s="180" t="s">
        <v>1325</v>
      </c>
      <c r="R5427" s="186">
        <v>0</v>
      </c>
      <c r="S5427" s="186">
        <v>0</v>
      </c>
      <c r="T5427" s="188">
        <v>2</v>
      </c>
    </row>
    <row r="5428" spans="1:20" s="178" customFormat="1" ht="12.75" customHeight="1" x14ac:dyDescent="0.2">
      <c r="A5428" s="182" t="s">
        <v>1275</v>
      </c>
      <c r="B5428" s="184" t="s">
        <v>83</v>
      </c>
      <c r="C5428" s="181">
        <v>1</v>
      </c>
      <c r="D5428" s="183">
        <v>44531</v>
      </c>
      <c r="E5428" s="182">
        <v>12</v>
      </c>
      <c r="F5428" s="182" t="s">
        <v>1241</v>
      </c>
      <c r="G5428" s="182">
        <v>2021</v>
      </c>
      <c r="H5428" s="186">
        <v>2</v>
      </c>
      <c r="I5428" s="181">
        <v>301</v>
      </c>
      <c r="J5428" s="189" t="s">
        <v>1328</v>
      </c>
      <c r="K5428" s="187">
        <v>156.72</v>
      </c>
      <c r="L5428" s="185" t="s">
        <v>64</v>
      </c>
      <c r="M5428" s="179" t="s">
        <v>1308</v>
      </c>
      <c r="N5428" s="191" t="s">
        <v>1309</v>
      </c>
      <c r="O5428" s="190" t="s">
        <v>1309</v>
      </c>
      <c r="P5428" s="180" t="s">
        <v>1330</v>
      </c>
      <c r="Q5428" s="180" t="s">
        <v>1325</v>
      </c>
      <c r="R5428" s="186">
        <v>0</v>
      </c>
      <c r="S5428" s="186">
        <v>0</v>
      </c>
      <c r="T5428" s="188">
        <v>2</v>
      </c>
    </row>
    <row r="5429" spans="1:20" s="178" customFormat="1" ht="12.75" customHeight="1" x14ac:dyDescent="0.2">
      <c r="A5429" s="182" t="s">
        <v>1262</v>
      </c>
      <c r="B5429" s="184" t="s">
        <v>84</v>
      </c>
      <c r="C5429" s="181">
        <v>1</v>
      </c>
      <c r="D5429" s="183">
        <v>44531</v>
      </c>
      <c r="E5429" s="182">
        <v>12</v>
      </c>
      <c r="F5429" s="182" t="s">
        <v>1241</v>
      </c>
      <c r="G5429" s="182">
        <v>2021</v>
      </c>
      <c r="H5429" s="186">
        <v>1</v>
      </c>
      <c r="I5429" s="181">
        <v>301</v>
      </c>
      <c r="J5429" s="189" t="s">
        <v>1328</v>
      </c>
      <c r="K5429" s="187">
        <v>92.68</v>
      </c>
      <c r="L5429" s="185" t="s">
        <v>64</v>
      </c>
      <c r="M5429" s="179" t="s">
        <v>1308</v>
      </c>
      <c r="N5429" s="191" t="s">
        <v>1309</v>
      </c>
      <c r="O5429" s="190" t="s">
        <v>1309</v>
      </c>
      <c r="P5429" s="180" t="s">
        <v>1330</v>
      </c>
      <c r="Q5429" s="180" t="s">
        <v>1325</v>
      </c>
      <c r="R5429" s="186">
        <v>0</v>
      </c>
      <c r="S5429" s="186">
        <v>0</v>
      </c>
      <c r="T5429" s="188">
        <v>1</v>
      </c>
    </row>
    <row r="5430" spans="1:20" s="178" customFormat="1" ht="12.75" customHeight="1" x14ac:dyDescent="0.2">
      <c r="A5430" s="182">
        <v>62</v>
      </c>
      <c r="B5430" s="184" t="s">
        <v>85</v>
      </c>
      <c r="C5430" s="181">
        <v>1</v>
      </c>
      <c r="D5430" s="183">
        <v>44531</v>
      </c>
      <c r="E5430" s="182">
        <v>12</v>
      </c>
      <c r="F5430" s="182" t="s">
        <v>1241</v>
      </c>
      <c r="G5430" s="182">
        <v>2021</v>
      </c>
      <c r="H5430" s="186">
        <v>1</v>
      </c>
      <c r="I5430" s="181">
        <v>301</v>
      </c>
      <c r="J5430" s="189" t="s">
        <v>1328</v>
      </c>
      <c r="K5430" s="187">
        <v>126.21</v>
      </c>
      <c r="L5430" s="185" t="s">
        <v>64</v>
      </c>
      <c r="M5430" s="179" t="s">
        <v>1308</v>
      </c>
      <c r="N5430" s="191" t="s">
        <v>1309</v>
      </c>
      <c r="O5430" s="190" t="s">
        <v>1309</v>
      </c>
      <c r="P5430" s="180" t="s">
        <v>1330</v>
      </c>
      <c r="Q5430" s="180" t="s">
        <v>1325</v>
      </c>
      <c r="R5430" s="186">
        <v>0</v>
      </c>
      <c r="S5430" s="186">
        <v>0</v>
      </c>
      <c r="T5430" s="188">
        <v>1</v>
      </c>
    </row>
    <row r="5431" spans="1:20" s="178" customFormat="1" ht="12.75" customHeight="1" x14ac:dyDescent="0.2">
      <c r="A5431" s="182" t="s">
        <v>1270</v>
      </c>
      <c r="B5431" s="184" t="s">
        <v>86</v>
      </c>
      <c r="C5431" s="181">
        <v>1</v>
      </c>
      <c r="D5431" s="183">
        <v>44531</v>
      </c>
      <c r="E5431" s="182">
        <v>12</v>
      </c>
      <c r="F5431" s="182" t="s">
        <v>1241</v>
      </c>
      <c r="G5431" s="182">
        <v>2021</v>
      </c>
      <c r="H5431" s="186">
        <v>3</v>
      </c>
      <c r="I5431" s="181">
        <v>301</v>
      </c>
      <c r="J5431" s="189" t="s">
        <v>1328</v>
      </c>
      <c r="K5431" s="187">
        <v>187.47</v>
      </c>
      <c r="L5431" s="185" t="s">
        <v>64</v>
      </c>
      <c r="M5431" s="179" t="s">
        <v>1308</v>
      </c>
      <c r="N5431" s="191" t="s">
        <v>1309</v>
      </c>
      <c r="O5431" s="190" t="s">
        <v>1309</v>
      </c>
      <c r="P5431" s="180" t="s">
        <v>1330</v>
      </c>
      <c r="Q5431" s="180" t="s">
        <v>1325</v>
      </c>
      <c r="R5431" s="186">
        <v>0</v>
      </c>
      <c r="S5431" s="186">
        <v>0</v>
      </c>
      <c r="T5431" s="188">
        <v>3</v>
      </c>
    </row>
    <row r="5432" spans="1:20" s="178" customFormat="1" ht="12.75" customHeight="1" x14ac:dyDescent="0.2">
      <c r="A5432" s="182" t="s">
        <v>1278</v>
      </c>
      <c r="B5432" s="184" t="s">
        <v>87</v>
      </c>
      <c r="C5432" s="181">
        <v>1</v>
      </c>
      <c r="D5432" s="183">
        <v>44531</v>
      </c>
      <c r="E5432" s="182">
        <v>12</v>
      </c>
      <c r="F5432" s="182" t="s">
        <v>1241</v>
      </c>
      <c r="G5432" s="182">
        <v>2021</v>
      </c>
      <c r="H5432" s="186">
        <v>4</v>
      </c>
      <c r="I5432" s="181">
        <v>301</v>
      </c>
      <c r="J5432" s="189" t="s">
        <v>1328</v>
      </c>
      <c r="K5432" s="187">
        <v>300.81</v>
      </c>
      <c r="L5432" s="185" t="s">
        <v>64</v>
      </c>
      <c r="M5432" s="179" t="s">
        <v>1308</v>
      </c>
      <c r="N5432" s="191" t="s">
        <v>1309</v>
      </c>
      <c r="O5432" s="190" t="s">
        <v>1309</v>
      </c>
      <c r="P5432" s="180" t="s">
        <v>1330</v>
      </c>
      <c r="Q5432" s="180" t="s">
        <v>1325</v>
      </c>
      <c r="R5432" s="186">
        <v>0</v>
      </c>
      <c r="S5432" s="186">
        <v>0</v>
      </c>
      <c r="T5432" s="188">
        <v>4</v>
      </c>
    </row>
    <row r="5433" spans="1:20" s="178" customFormat="1" ht="12.75" customHeight="1" x14ac:dyDescent="0.2">
      <c r="A5433" s="182">
        <v>310</v>
      </c>
      <c r="B5433" s="184" t="s">
        <v>1349</v>
      </c>
      <c r="C5433" s="181">
        <v>1</v>
      </c>
      <c r="D5433" s="183">
        <v>44531</v>
      </c>
      <c r="E5433" s="182">
        <v>12</v>
      </c>
      <c r="F5433" s="182" t="s">
        <v>1241</v>
      </c>
      <c r="G5433" s="182">
        <v>2021</v>
      </c>
      <c r="H5433" s="186">
        <v>1</v>
      </c>
      <c r="I5433" s="181">
        <v>301</v>
      </c>
      <c r="J5433" s="189" t="s">
        <v>1328</v>
      </c>
      <c r="K5433" s="187">
        <v>106.6</v>
      </c>
      <c r="L5433" s="185" t="s">
        <v>64</v>
      </c>
      <c r="M5433" s="179" t="s">
        <v>1308</v>
      </c>
      <c r="N5433" s="191" t="s">
        <v>1309</v>
      </c>
      <c r="O5433" s="190" t="s">
        <v>1309</v>
      </c>
      <c r="P5433" s="180" t="s">
        <v>1330</v>
      </c>
      <c r="Q5433" s="180" t="s">
        <v>1325</v>
      </c>
      <c r="R5433" s="186">
        <v>0</v>
      </c>
      <c r="S5433" s="186">
        <v>0</v>
      </c>
      <c r="T5433" s="188">
        <v>1</v>
      </c>
    </row>
    <row r="5434" spans="1:20" s="178" customFormat="1" ht="12.75" customHeight="1" x14ac:dyDescent="0.2">
      <c r="A5434" s="182">
        <v>225</v>
      </c>
      <c r="B5434" s="184" t="s">
        <v>1347</v>
      </c>
      <c r="C5434" s="181">
        <v>1</v>
      </c>
      <c r="D5434" s="183">
        <v>44531</v>
      </c>
      <c r="E5434" s="182">
        <v>12</v>
      </c>
      <c r="F5434" s="182" t="s">
        <v>1241</v>
      </c>
      <c r="G5434" s="182">
        <v>2021</v>
      </c>
      <c r="H5434" s="186">
        <v>1</v>
      </c>
      <c r="I5434" s="181">
        <v>301</v>
      </c>
      <c r="J5434" s="189" t="s">
        <v>1328</v>
      </c>
      <c r="K5434" s="187">
        <v>69.17</v>
      </c>
      <c r="L5434" s="185" t="s">
        <v>64</v>
      </c>
      <c r="M5434" s="179" t="s">
        <v>1308</v>
      </c>
      <c r="N5434" s="191" t="s">
        <v>1309</v>
      </c>
      <c r="O5434" s="190" t="s">
        <v>1309</v>
      </c>
      <c r="P5434" s="180" t="s">
        <v>1330</v>
      </c>
      <c r="Q5434" s="180" t="s">
        <v>1325</v>
      </c>
      <c r="R5434" s="186">
        <v>0</v>
      </c>
      <c r="S5434" s="186">
        <v>0</v>
      </c>
      <c r="T5434" s="188">
        <v>1</v>
      </c>
    </row>
    <row r="5435" spans="1:20" s="178" customFormat="1" ht="12.75" customHeight="1" x14ac:dyDescent="0.2">
      <c r="A5435" s="182">
        <v>255</v>
      </c>
      <c r="B5435" s="184" t="s">
        <v>1348</v>
      </c>
      <c r="C5435" s="181">
        <v>1</v>
      </c>
      <c r="D5435" s="183">
        <v>44531</v>
      </c>
      <c r="E5435" s="182">
        <v>12</v>
      </c>
      <c r="F5435" s="182" t="s">
        <v>1241</v>
      </c>
      <c r="G5435" s="182">
        <v>2021</v>
      </c>
      <c r="H5435" s="186">
        <v>1</v>
      </c>
      <c r="I5435" s="181">
        <v>301</v>
      </c>
      <c r="J5435" s="189" t="s">
        <v>1328</v>
      </c>
      <c r="K5435" s="187">
        <v>71.7</v>
      </c>
      <c r="L5435" s="185" t="s">
        <v>64</v>
      </c>
      <c r="M5435" s="179" t="s">
        <v>1308</v>
      </c>
      <c r="N5435" s="191" t="s">
        <v>1309</v>
      </c>
      <c r="O5435" s="190" t="s">
        <v>1309</v>
      </c>
      <c r="P5435" s="180" t="s">
        <v>1330</v>
      </c>
      <c r="Q5435" s="180" t="s">
        <v>1325</v>
      </c>
      <c r="R5435" s="186">
        <v>0</v>
      </c>
      <c r="S5435" s="186">
        <v>0</v>
      </c>
      <c r="T5435" s="188">
        <v>1</v>
      </c>
    </row>
    <row r="5436" spans="1:20" s="178" customFormat="1" ht="12.75" customHeight="1" x14ac:dyDescent="0.2">
      <c r="A5436" s="182">
        <v>190</v>
      </c>
      <c r="B5436" s="184" t="s">
        <v>1345</v>
      </c>
      <c r="C5436" s="181">
        <v>1</v>
      </c>
      <c r="D5436" s="183">
        <v>44197</v>
      </c>
      <c r="E5436" s="182">
        <v>1</v>
      </c>
      <c r="F5436" s="182" t="s">
        <v>1233</v>
      </c>
      <c r="G5436" s="182">
        <v>2021</v>
      </c>
      <c r="H5436" s="186">
        <v>500</v>
      </c>
      <c r="I5436" s="181">
        <v>221</v>
      </c>
      <c r="J5436" s="189" t="s">
        <v>1298</v>
      </c>
      <c r="K5436" s="187">
        <v>24231.52</v>
      </c>
      <c r="L5436" s="185" t="s">
        <v>1299</v>
      </c>
      <c r="M5436" s="179" t="s">
        <v>1308</v>
      </c>
      <c r="N5436" s="191" t="s">
        <v>1309</v>
      </c>
      <c r="O5436" s="190" t="s">
        <v>1309</v>
      </c>
      <c r="P5436" s="180" t="s">
        <v>1320</v>
      </c>
      <c r="Q5436" s="180" t="s">
        <v>1321</v>
      </c>
      <c r="R5436" s="186">
        <v>0</v>
      </c>
      <c r="S5436" s="186">
        <v>0</v>
      </c>
      <c r="T5436" s="188">
        <f t="shared" ref="T5436:T5459" si="187">H5436+R5436+S5436</f>
        <v>500</v>
      </c>
    </row>
    <row r="5437" spans="1:20" s="178" customFormat="1" ht="12.75" customHeight="1" x14ac:dyDescent="0.2">
      <c r="A5437" s="182">
        <v>190</v>
      </c>
      <c r="B5437" s="184" t="s">
        <v>1345</v>
      </c>
      <c r="C5437" s="181">
        <v>2</v>
      </c>
      <c r="D5437" s="183">
        <v>44228</v>
      </c>
      <c r="E5437" s="182">
        <v>2</v>
      </c>
      <c r="F5437" s="182" t="s">
        <v>1234</v>
      </c>
      <c r="G5437" s="182">
        <v>2021</v>
      </c>
      <c r="H5437" s="186">
        <v>500</v>
      </c>
      <c r="I5437" s="181">
        <v>221</v>
      </c>
      <c r="J5437" s="189" t="s">
        <v>1298</v>
      </c>
      <c r="K5437" s="187">
        <v>24231.52</v>
      </c>
      <c r="L5437" s="185" t="s">
        <v>1299</v>
      </c>
      <c r="M5437" s="179" t="s">
        <v>1308</v>
      </c>
      <c r="N5437" s="191" t="s">
        <v>1309</v>
      </c>
      <c r="O5437" s="190" t="s">
        <v>1309</v>
      </c>
      <c r="P5437" s="180" t="s">
        <v>1320</v>
      </c>
      <c r="Q5437" s="180" t="s">
        <v>1321</v>
      </c>
      <c r="R5437" s="186">
        <v>0</v>
      </c>
      <c r="S5437" s="186">
        <v>0</v>
      </c>
      <c r="T5437" s="188">
        <f t="shared" si="187"/>
        <v>500</v>
      </c>
    </row>
    <row r="5438" spans="1:20" s="178" customFormat="1" ht="12.75" customHeight="1" x14ac:dyDescent="0.2">
      <c r="A5438" s="182">
        <v>190</v>
      </c>
      <c r="B5438" s="184" t="s">
        <v>1345</v>
      </c>
      <c r="C5438" s="181">
        <v>3</v>
      </c>
      <c r="D5438" s="183">
        <v>44256</v>
      </c>
      <c r="E5438" s="182">
        <v>3</v>
      </c>
      <c r="F5438" s="182" t="s">
        <v>1235</v>
      </c>
      <c r="G5438" s="182">
        <v>2021</v>
      </c>
      <c r="H5438" s="186">
        <v>500</v>
      </c>
      <c r="I5438" s="181">
        <v>221</v>
      </c>
      <c r="J5438" s="189" t="s">
        <v>1298</v>
      </c>
      <c r="K5438" s="187">
        <v>24231.52</v>
      </c>
      <c r="L5438" s="185" t="s">
        <v>1299</v>
      </c>
      <c r="M5438" s="179" t="s">
        <v>1308</v>
      </c>
      <c r="N5438" s="191" t="s">
        <v>1309</v>
      </c>
      <c r="O5438" s="190" t="s">
        <v>1309</v>
      </c>
      <c r="P5438" s="180" t="s">
        <v>1320</v>
      </c>
      <c r="Q5438" s="180" t="s">
        <v>1321</v>
      </c>
      <c r="R5438" s="186">
        <v>0</v>
      </c>
      <c r="S5438" s="186">
        <v>0</v>
      </c>
      <c r="T5438" s="188">
        <f t="shared" si="187"/>
        <v>500</v>
      </c>
    </row>
    <row r="5439" spans="1:20" s="178" customFormat="1" ht="12.75" customHeight="1" x14ac:dyDescent="0.2">
      <c r="A5439" s="182">
        <v>190</v>
      </c>
      <c r="B5439" s="184" t="s">
        <v>1345</v>
      </c>
      <c r="C5439" s="181">
        <v>4</v>
      </c>
      <c r="D5439" s="183">
        <v>44287</v>
      </c>
      <c r="E5439" s="182">
        <v>4</v>
      </c>
      <c r="F5439" s="182" t="s">
        <v>1236</v>
      </c>
      <c r="G5439" s="182">
        <v>2021</v>
      </c>
      <c r="H5439" s="186">
        <v>500</v>
      </c>
      <c r="I5439" s="181">
        <v>221</v>
      </c>
      <c r="J5439" s="189" t="s">
        <v>1298</v>
      </c>
      <c r="K5439" s="187">
        <v>24231.52</v>
      </c>
      <c r="L5439" s="185" t="s">
        <v>1299</v>
      </c>
      <c r="M5439" s="179" t="s">
        <v>1308</v>
      </c>
      <c r="N5439" s="191" t="s">
        <v>1309</v>
      </c>
      <c r="O5439" s="190" t="s">
        <v>1309</v>
      </c>
      <c r="P5439" s="180" t="s">
        <v>1320</v>
      </c>
      <c r="Q5439" s="180" t="s">
        <v>1321</v>
      </c>
      <c r="R5439" s="186">
        <v>0</v>
      </c>
      <c r="S5439" s="186">
        <v>0</v>
      </c>
      <c r="T5439" s="188">
        <f t="shared" si="187"/>
        <v>500</v>
      </c>
    </row>
    <row r="5440" spans="1:20" s="178" customFormat="1" ht="12.75" customHeight="1" x14ac:dyDescent="0.2">
      <c r="A5440" s="182">
        <v>190</v>
      </c>
      <c r="B5440" s="184" t="s">
        <v>1345</v>
      </c>
      <c r="C5440" s="181">
        <v>5</v>
      </c>
      <c r="D5440" s="183">
        <v>44317</v>
      </c>
      <c r="E5440" s="182">
        <v>5</v>
      </c>
      <c r="F5440" s="182" t="s">
        <v>1237</v>
      </c>
      <c r="G5440" s="182">
        <v>2021</v>
      </c>
      <c r="H5440" s="186">
        <v>500</v>
      </c>
      <c r="I5440" s="181">
        <v>221</v>
      </c>
      <c r="J5440" s="189" t="s">
        <v>1298</v>
      </c>
      <c r="K5440" s="187">
        <v>24231.52</v>
      </c>
      <c r="L5440" s="185" t="s">
        <v>1299</v>
      </c>
      <c r="M5440" s="179" t="s">
        <v>1308</v>
      </c>
      <c r="N5440" s="191" t="s">
        <v>1309</v>
      </c>
      <c r="O5440" s="190" t="s">
        <v>1309</v>
      </c>
      <c r="P5440" s="180" t="s">
        <v>1320</v>
      </c>
      <c r="Q5440" s="180" t="s">
        <v>1321</v>
      </c>
      <c r="R5440" s="186">
        <v>0</v>
      </c>
      <c r="S5440" s="186">
        <v>0</v>
      </c>
      <c r="T5440" s="188">
        <f t="shared" si="187"/>
        <v>500</v>
      </c>
    </row>
    <row r="5441" spans="1:20" s="178" customFormat="1" ht="12.75" customHeight="1" x14ac:dyDescent="0.2">
      <c r="A5441" s="182">
        <v>190</v>
      </c>
      <c r="B5441" s="184" t="s">
        <v>1345</v>
      </c>
      <c r="C5441" s="181">
        <v>6</v>
      </c>
      <c r="D5441" s="183">
        <v>44348</v>
      </c>
      <c r="E5441" s="182">
        <v>6</v>
      </c>
      <c r="F5441" s="182" t="s">
        <v>1238</v>
      </c>
      <c r="G5441" s="182">
        <v>2021</v>
      </c>
      <c r="H5441" s="186">
        <v>500</v>
      </c>
      <c r="I5441" s="181">
        <v>221</v>
      </c>
      <c r="J5441" s="189" t="s">
        <v>1298</v>
      </c>
      <c r="K5441" s="187">
        <v>24231.52</v>
      </c>
      <c r="L5441" s="185" t="s">
        <v>1299</v>
      </c>
      <c r="M5441" s="179" t="s">
        <v>1308</v>
      </c>
      <c r="N5441" s="191" t="s">
        <v>1309</v>
      </c>
      <c r="O5441" s="190" t="s">
        <v>1309</v>
      </c>
      <c r="P5441" s="180" t="s">
        <v>1320</v>
      </c>
      <c r="Q5441" s="180" t="s">
        <v>1321</v>
      </c>
      <c r="R5441" s="186">
        <v>0</v>
      </c>
      <c r="S5441" s="186">
        <v>0</v>
      </c>
      <c r="T5441" s="188">
        <f t="shared" si="187"/>
        <v>500</v>
      </c>
    </row>
    <row r="5442" spans="1:20" s="178" customFormat="1" ht="12.75" customHeight="1" x14ac:dyDescent="0.2">
      <c r="A5442" s="182">
        <v>190</v>
      </c>
      <c r="B5442" s="184" t="s">
        <v>1345</v>
      </c>
      <c r="C5442" s="181">
        <v>7</v>
      </c>
      <c r="D5442" s="183">
        <v>44378</v>
      </c>
      <c r="E5442" s="182">
        <v>7</v>
      </c>
      <c r="F5442" s="182" t="s">
        <v>1239</v>
      </c>
      <c r="G5442" s="182">
        <v>2021</v>
      </c>
      <c r="H5442" s="186">
        <v>500</v>
      </c>
      <c r="I5442" s="181">
        <v>221</v>
      </c>
      <c r="J5442" s="189" t="s">
        <v>1298</v>
      </c>
      <c r="K5442" s="187">
        <v>24231.52</v>
      </c>
      <c r="L5442" s="185" t="s">
        <v>1299</v>
      </c>
      <c r="M5442" s="179" t="s">
        <v>1308</v>
      </c>
      <c r="N5442" s="191" t="s">
        <v>1309</v>
      </c>
      <c r="O5442" s="190" t="s">
        <v>1309</v>
      </c>
      <c r="P5442" s="180" t="s">
        <v>1320</v>
      </c>
      <c r="Q5442" s="180" t="s">
        <v>1321</v>
      </c>
      <c r="R5442" s="186">
        <v>0</v>
      </c>
      <c r="S5442" s="186">
        <v>0</v>
      </c>
      <c r="T5442" s="188">
        <f t="shared" si="187"/>
        <v>500</v>
      </c>
    </row>
    <row r="5443" spans="1:20" s="178" customFormat="1" ht="12.75" customHeight="1" x14ac:dyDescent="0.2">
      <c r="A5443" s="182">
        <v>190</v>
      </c>
      <c r="B5443" s="184" t="s">
        <v>1345</v>
      </c>
      <c r="C5443" s="181">
        <v>8</v>
      </c>
      <c r="D5443" s="183">
        <v>44409</v>
      </c>
      <c r="E5443" s="182">
        <v>8</v>
      </c>
      <c r="F5443" s="182" t="s">
        <v>54</v>
      </c>
      <c r="G5443" s="182">
        <v>2021</v>
      </c>
      <c r="H5443" s="186">
        <v>500</v>
      </c>
      <c r="I5443" s="181">
        <v>221</v>
      </c>
      <c r="J5443" s="189" t="s">
        <v>1298</v>
      </c>
      <c r="K5443" s="187">
        <v>24231.52</v>
      </c>
      <c r="L5443" s="185" t="s">
        <v>1299</v>
      </c>
      <c r="M5443" s="179" t="s">
        <v>1308</v>
      </c>
      <c r="N5443" s="191" t="s">
        <v>1309</v>
      </c>
      <c r="O5443" s="190" t="s">
        <v>1309</v>
      </c>
      <c r="P5443" s="180" t="s">
        <v>1320</v>
      </c>
      <c r="Q5443" s="180" t="s">
        <v>1321</v>
      </c>
      <c r="R5443" s="186">
        <v>0</v>
      </c>
      <c r="S5443" s="186">
        <v>0</v>
      </c>
      <c r="T5443" s="188">
        <f t="shared" si="187"/>
        <v>500</v>
      </c>
    </row>
    <row r="5444" spans="1:20" s="178" customFormat="1" ht="12.75" customHeight="1" x14ac:dyDescent="0.2">
      <c r="A5444" s="182">
        <v>190</v>
      </c>
      <c r="B5444" s="184" t="s">
        <v>1345</v>
      </c>
      <c r="C5444" s="181">
        <v>9</v>
      </c>
      <c r="D5444" s="183">
        <v>44440</v>
      </c>
      <c r="E5444" s="182">
        <v>9</v>
      </c>
      <c r="F5444" s="182" t="s">
        <v>1240</v>
      </c>
      <c r="G5444" s="182">
        <v>2021</v>
      </c>
      <c r="H5444" s="186">
        <v>500</v>
      </c>
      <c r="I5444" s="181">
        <v>221</v>
      </c>
      <c r="J5444" s="189" t="s">
        <v>1298</v>
      </c>
      <c r="K5444" s="187">
        <v>24231.52</v>
      </c>
      <c r="L5444" s="185" t="s">
        <v>1299</v>
      </c>
      <c r="M5444" s="179" t="s">
        <v>1308</v>
      </c>
      <c r="N5444" s="191" t="s">
        <v>1309</v>
      </c>
      <c r="O5444" s="190" t="s">
        <v>1309</v>
      </c>
      <c r="P5444" s="180" t="s">
        <v>1320</v>
      </c>
      <c r="Q5444" s="180" t="s">
        <v>1321</v>
      </c>
      <c r="R5444" s="186">
        <v>0</v>
      </c>
      <c r="S5444" s="186">
        <v>0</v>
      </c>
      <c r="T5444" s="188">
        <f t="shared" si="187"/>
        <v>500</v>
      </c>
    </row>
    <row r="5445" spans="1:20" s="178" customFormat="1" ht="12.75" customHeight="1" x14ac:dyDescent="0.2">
      <c r="A5445" s="182">
        <v>190</v>
      </c>
      <c r="B5445" s="184" t="s">
        <v>1345</v>
      </c>
      <c r="C5445" s="181">
        <v>10</v>
      </c>
      <c r="D5445" s="183">
        <v>44470</v>
      </c>
      <c r="E5445" s="182">
        <v>10</v>
      </c>
      <c r="F5445" s="182" t="s">
        <v>52</v>
      </c>
      <c r="G5445" s="182">
        <v>2021</v>
      </c>
      <c r="H5445" s="186">
        <v>500</v>
      </c>
      <c r="I5445" s="181">
        <v>221</v>
      </c>
      <c r="J5445" s="189" t="s">
        <v>1298</v>
      </c>
      <c r="K5445" s="187">
        <v>24231.52</v>
      </c>
      <c r="L5445" s="185" t="s">
        <v>1299</v>
      </c>
      <c r="M5445" s="179" t="s">
        <v>1308</v>
      </c>
      <c r="N5445" s="191" t="s">
        <v>1309</v>
      </c>
      <c r="O5445" s="190" t="s">
        <v>1309</v>
      </c>
      <c r="P5445" s="180" t="s">
        <v>1320</v>
      </c>
      <c r="Q5445" s="180" t="s">
        <v>1321</v>
      </c>
      <c r="R5445" s="186">
        <v>0</v>
      </c>
      <c r="S5445" s="186">
        <v>0</v>
      </c>
      <c r="T5445" s="188">
        <f t="shared" si="187"/>
        <v>500</v>
      </c>
    </row>
    <row r="5446" spans="1:20" s="178" customFormat="1" ht="12.75" customHeight="1" x14ac:dyDescent="0.2">
      <c r="A5446" s="182">
        <v>190</v>
      </c>
      <c r="B5446" s="184" t="s">
        <v>1345</v>
      </c>
      <c r="C5446" s="181">
        <v>11</v>
      </c>
      <c r="D5446" s="183">
        <v>44501</v>
      </c>
      <c r="E5446" s="182">
        <v>11</v>
      </c>
      <c r="F5446" s="182" t="s">
        <v>53</v>
      </c>
      <c r="G5446" s="182">
        <v>2021</v>
      </c>
      <c r="H5446" s="186">
        <v>500</v>
      </c>
      <c r="I5446" s="181">
        <v>221</v>
      </c>
      <c r="J5446" s="189" t="s">
        <v>1298</v>
      </c>
      <c r="K5446" s="187">
        <v>24231.52</v>
      </c>
      <c r="L5446" s="185" t="s">
        <v>1299</v>
      </c>
      <c r="M5446" s="179" t="s">
        <v>1308</v>
      </c>
      <c r="N5446" s="191" t="s">
        <v>1309</v>
      </c>
      <c r="O5446" s="190" t="s">
        <v>1309</v>
      </c>
      <c r="P5446" s="180" t="s">
        <v>1320</v>
      </c>
      <c r="Q5446" s="180" t="s">
        <v>1321</v>
      </c>
      <c r="R5446" s="186">
        <v>0</v>
      </c>
      <c r="S5446" s="186">
        <v>0</v>
      </c>
      <c r="T5446" s="188">
        <f t="shared" si="187"/>
        <v>500</v>
      </c>
    </row>
    <row r="5447" spans="1:20" s="178" customFormat="1" ht="12.75" customHeight="1" x14ac:dyDescent="0.2">
      <c r="A5447" s="182">
        <v>190</v>
      </c>
      <c r="B5447" s="184" t="s">
        <v>1345</v>
      </c>
      <c r="C5447" s="181">
        <v>12</v>
      </c>
      <c r="D5447" s="183">
        <v>44531</v>
      </c>
      <c r="E5447" s="182">
        <v>12</v>
      </c>
      <c r="F5447" s="182" t="s">
        <v>1241</v>
      </c>
      <c r="G5447" s="182">
        <v>2021</v>
      </c>
      <c r="H5447" s="186">
        <v>500</v>
      </c>
      <c r="I5447" s="181">
        <v>221</v>
      </c>
      <c r="J5447" s="189" t="s">
        <v>1298</v>
      </c>
      <c r="K5447" s="187">
        <v>24231.52</v>
      </c>
      <c r="L5447" s="185" t="s">
        <v>1299</v>
      </c>
      <c r="M5447" s="179" t="s">
        <v>1308</v>
      </c>
      <c r="N5447" s="191" t="s">
        <v>1309</v>
      </c>
      <c r="O5447" s="190" t="s">
        <v>1309</v>
      </c>
      <c r="P5447" s="180" t="s">
        <v>1320</v>
      </c>
      <c r="Q5447" s="180" t="s">
        <v>1321</v>
      </c>
      <c r="R5447" s="186">
        <v>0</v>
      </c>
      <c r="S5447" s="186">
        <v>0</v>
      </c>
      <c r="T5447" s="188">
        <f t="shared" si="187"/>
        <v>500</v>
      </c>
    </row>
    <row r="5448" spans="1:20" s="178" customFormat="1" ht="12.75" customHeight="1" x14ac:dyDescent="0.2">
      <c r="A5448" s="182">
        <v>190</v>
      </c>
      <c r="B5448" s="184" t="s">
        <v>1345</v>
      </c>
      <c r="C5448" s="181">
        <v>1</v>
      </c>
      <c r="D5448" s="183">
        <v>44197</v>
      </c>
      <c r="E5448" s="182">
        <v>1</v>
      </c>
      <c r="F5448" s="182" t="s">
        <v>1233</v>
      </c>
      <c r="G5448" s="182">
        <v>2021</v>
      </c>
      <c r="H5448" s="186">
        <v>1500</v>
      </c>
      <c r="I5448" s="181">
        <v>216</v>
      </c>
      <c r="J5448" s="189" t="s">
        <v>1306</v>
      </c>
      <c r="K5448" s="187">
        <v>53824.19</v>
      </c>
      <c r="L5448" s="185" t="s">
        <v>1299</v>
      </c>
      <c r="M5448" s="179" t="s">
        <v>1308</v>
      </c>
      <c r="N5448" s="191" t="s">
        <v>1309</v>
      </c>
      <c r="O5448" s="190" t="s">
        <v>1309</v>
      </c>
      <c r="P5448" s="180" t="s">
        <v>1316</v>
      </c>
      <c r="Q5448" s="180" t="s">
        <v>1317</v>
      </c>
      <c r="R5448" s="186">
        <v>0</v>
      </c>
      <c r="S5448" s="186">
        <v>0</v>
      </c>
      <c r="T5448" s="188">
        <f t="shared" si="187"/>
        <v>1500</v>
      </c>
    </row>
    <row r="5449" spans="1:20" s="178" customFormat="1" ht="12.75" customHeight="1" x14ac:dyDescent="0.2">
      <c r="A5449" s="182">
        <v>190</v>
      </c>
      <c r="B5449" s="184" t="s">
        <v>1345</v>
      </c>
      <c r="C5449" s="181">
        <v>2</v>
      </c>
      <c r="D5449" s="183">
        <v>44228</v>
      </c>
      <c r="E5449" s="182">
        <v>2</v>
      </c>
      <c r="F5449" s="182" t="s">
        <v>1234</v>
      </c>
      <c r="G5449" s="182">
        <v>2021</v>
      </c>
      <c r="H5449" s="186">
        <v>1500</v>
      </c>
      <c r="I5449" s="181">
        <v>216</v>
      </c>
      <c r="J5449" s="189" t="s">
        <v>1306</v>
      </c>
      <c r="K5449" s="187">
        <v>53824.19</v>
      </c>
      <c r="L5449" s="185" t="s">
        <v>1299</v>
      </c>
      <c r="M5449" s="179" t="s">
        <v>1308</v>
      </c>
      <c r="N5449" s="191" t="s">
        <v>1309</v>
      </c>
      <c r="O5449" s="190" t="s">
        <v>1309</v>
      </c>
      <c r="P5449" s="180" t="s">
        <v>1316</v>
      </c>
      <c r="Q5449" s="180" t="s">
        <v>1317</v>
      </c>
      <c r="R5449" s="186">
        <v>0</v>
      </c>
      <c r="S5449" s="186">
        <v>0</v>
      </c>
      <c r="T5449" s="188">
        <f t="shared" si="187"/>
        <v>1500</v>
      </c>
    </row>
    <row r="5450" spans="1:20" s="178" customFormat="1" ht="12.75" customHeight="1" x14ac:dyDescent="0.2">
      <c r="A5450" s="182">
        <v>190</v>
      </c>
      <c r="B5450" s="184" t="s">
        <v>1345</v>
      </c>
      <c r="C5450" s="181">
        <v>3</v>
      </c>
      <c r="D5450" s="183">
        <v>44256</v>
      </c>
      <c r="E5450" s="182">
        <v>3</v>
      </c>
      <c r="F5450" s="182" t="s">
        <v>1235</v>
      </c>
      <c r="G5450" s="182">
        <v>2021</v>
      </c>
      <c r="H5450" s="186">
        <v>1500</v>
      </c>
      <c r="I5450" s="181">
        <v>216</v>
      </c>
      <c r="J5450" s="189" t="s">
        <v>1306</v>
      </c>
      <c r="K5450" s="187">
        <v>53824.19</v>
      </c>
      <c r="L5450" s="185" t="s">
        <v>1299</v>
      </c>
      <c r="M5450" s="179" t="s">
        <v>1308</v>
      </c>
      <c r="N5450" s="191" t="s">
        <v>1309</v>
      </c>
      <c r="O5450" s="190" t="s">
        <v>1309</v>
      </c>
      <c r="P5450" s="180" t="s">
        <v>1316</v>
      </c>
      <c r="Q5450" s="180" t="s">
        <v>1317</v>
      </c>
      <c r="R5450" s="186">
        <v>0</v>
      </c>
      <c r="S5450" s="186">
        <v>0</v>
      </c>
      <c r="T5450" s="188">
        <f t="shared" si="187"/>
        <v>1500</v>
      </c>
    </row>
    <row r="5451" spans="1:20" s="178" customFormat="1" ht="12.75" customHeight="1" x14ac:dyDescent="0.2">
      <c r="A5451" s="182">
        <v>190</v>
      </c>
      <c r="B5451" s="184" t="s">
        <v>1345</v>
      </c>
      <c r="C5451" s="181">
        <v>4</v>
      </c>
      <c r="D5451" s="183">
        <v>44287</v>
      </c>
      <c r="E5451" s="182">
        <v>4</v>
      </c>
      <c r="F5451" s="182" t="s">
        <v>1236</v>
      </c>
      <c r="G5451" s="182">
        <v>2021</v>
      </c>
      <c r="H5451" s="186">
        <v>1500</v>
      </c>
      <c r="I5451" s="181">
        <v>216</v>
      </c>
      <c r="J5451" s="189" t="s">
        <v>1306</v>
      </c>
      <c r="K5451" s="187">
        <v>53824.19</v>
      </c>
      <c r="L5451" s="185" t="s">
        <v>1299</v>
      </c>
      <c r="M5451" s="179" t="s">
        <v>1308</v>
      </c>
      <c r="N5451" s="191" t="s">
        <v>1309</v>
      </c>
      <c r="O5451" s="190" t="s">
        <v>1309</v>
      </c>
      <c r="P5451" s="180" t="s">
        <v>1316</v>
      </c>
      <c r="Q5451" s="180" t="s">
        <v>1317</v>
      </c>
      <c r="R5451" s="186">
        <v>0</v>
      </c>
      <c r="S5451" s="186">
        <v>0</v>
      </c>
      <c r="T5451" s="188">
        <f t="shared" si="187"/>
        <v>1500</v>
      </c>
    </row>
    <row r="5452" spans="1:20" s="178" customFormat="1" ht="12.75" customHeight="1" x14ac:dyDescent="0.2">
      <c r="A5452" s="182">
        <v>190</v>
      </c>
      <c r="B5452" s="184" t="s">
        <v>1345</v>
      </c>
      <c r="C5452" s="181">
        <v>5</v>
      </c>
      <c r="D5452" s="183">
        <v>44317</v>
      </c>
      <c r="E5452" s="182">
        <v>5</v>
      </c>
      <c r="F5452" s="182" t="s">
        <v>1237</v>
      </c>
      <c r="G5452" s="182">
        <v>2021</v>
      </c>
      <c r="H5452" s="186">
        <v>1500</v>
      </c>
      <c r="I5452" s="181">
        <v>216</v>
      </c>
      <c r="J5452" s="189" t="s">
        <v>1306</v>
      </c>
      <c r="K5452" s="187">
        <v>53824.19</v>
      </c>
      <c r="L5452" s="185" t="s">
        <v>1299</v>
      </c>
      <c r="M5452" s="179" t="s">
        <v>1308</v>
      </c>
      <c r="N5452" s="191" t="s">
        <v>1309</v>
      </c>
      <c r="O5452" s="190" t="s">
        <v>1309</v>
      </c>
      <c r="P5452" s="180" t="s">
        <v>1316</v>
      </c>
      <c r="Q5452" s="180" t="s">
        <v>1317</v>
      </c>
      <c r="R5452" s="186">
        <v>0</v>
      </c>
      <c r="S5452" s="186">
        <v>0</v>
      </c>
      <c r="T5452" s="188">
        <f t="shared" si="187"/>
        <v>1500</v>
      </c>
    </row>
    <row r="5453" spans="1:20" s="178" customFormat="1" ht="12.75" customHeight="1" x14ac:dyDescent="0.2">
      <c r="A5453" s="182">
        <v>190</v>
      </c>
      <c r="B5453" s="184" t="s">
        <v>1345</v>
      </c>
      <c r="C5453" s="181">
        <v>6</v>
      </c>
      <c r="D5453" s="183">
        <v>44348</v>
      </c>
      <c r="E5453" s="182">
        <v>6</v>
      </c>
      <c r="F5453" s="182" t="s">
        <v>1238</v>
      </c>
      <c r="G5453" s="182">
        <v>2021</v>
      </c>
      <c r="H5453" s="186">
        <v>1500</v>
      </c>
      <c r="I5453" s="181">
        <v>216</v>
      </c>
      <c r="J5453" s="189" t="s">
        <v>1306</v>
      </c>
      <c r="K5453" s="187">
        <v>53824.19</v>
      </c>
      <c r="L5453" s="185" t="s">
        <v>1299</v>
      </c>
      <c r="M5453" s="179" t="s">
        <v>1308</v>
      </c>
      <c r="N5453" s="191" t="s">
        <v>1309</v>
      </c>
      <c r="O5453" s="190" t="s">
        <v>1309</v>
      </c>
      <c r="P5453" s="180" t="s">
        <v>1316</v>
      </c>
      <c r="Q5453" s="180" t="s">
        <v>1317</v>
      </c>
      <c r="R5453" s="186">
        <v>0</v>
      </c>
      <c r="S5453" s="186">
        <v>0</v>
      </c>
      <c r="T5453" s="188">
        <f t="shared" si="187"/>
        <v>1500</v>
      </c>
    </row>
    <row r="5454" spans="1:20" s="178" customFormat="1" ht="12.75" customHeight="1" x14ac:dyDescent="0.2">
      <c r="A5454" s="182">
        <v>190</v>
      </c>
      <c r="B5454" s="184" t="s">
        <v>1345</v>
      </c>
      <c r="C5454" s="181">
        <v>7</v>
      </c>
      <c r="D5454" s="183">
        <v>44378</v>
      </c>
      <c r="E5454" s="182">
        <v>7</v>
      </c>
      <c r="F5454" s="182" t="s">
        <v>1239</v>
      </c>
      <c r="G5454" s="182">
        <v>2021</v>
      </c>
      <c r="H5454" s="186">
        <v>1500</v>
      </c>
      <c r="I5454" s="181">
        <v>216</v>
      </c>
      <c r="J5454" s="189" t="s">
        <v>1306</v>
      </c>
      <c r="K5454" s="187">
        <v>53824.19</v>
      </c>
      <c r="L5454" s="185" t="s">
        <v>1299</v>
      </c>
      <c r="M5454" s="179" t="s">
        <v>1308</v>
      </c>
      <c r="N5454" s="191" t="s">
        <v>1309</v>
      </c>
      <c r="O5454" s="190" t="s">
        <v>1309</v>
      </c>
      <c r="P5454" s="180" t="s">
        <v>1316</v>
      </c>
      <c r="Q5454" s="180" t="s">
        <v>1317</v>
      </c>
      <c r="R5454" s="186">
        <v>0</v>
      </c>
      <c r="S5454" s="186">
        <v>0</v>
      </c>
      <c r="T5454" s="188">
        <f t="shared" si="187"/>
        <v>1500</v>
      </c>
    </row>
    <row r="5455" spans="1:20" s="178" customFormat="1" ht="12.75" customHeight="1" x14ac:dyDescent="0.2">
      <c r="A5455" s="182">
        <v>190</v>
      </c>
      <c r="B5455" s="184" t="s">
        <v>1345</v>
      </c>
      <c r="C5455" s="181">
        <v>8</v>
      </c>
      <c r="D5455" s="183">
        <v>44409</v>
      </c>
      <c r="E5455" s="182">
        <v>8</v>
      </c>
      <c r="F5455" s="182" t="s">
        <v>54</v>
      </c>
      <c r="G5455" s="182">
        <v>2021</v>
      </c>
      <c r="H5455" s="186">
        <v>1500</v>
      </c>
      <c r="I5455" s="181">
        <v>216</v>
      </c>
      <c r="J5455" s="189" t="s">
        <v>1306</v>
      </c>
      <c r="K5455" s="187">
        <v>53824.19</v>
      </c>
      <c r="L5455" s="185" t="s">
        <v>1299</v>
      </c>
      <c r="M5455" s="179" t="s">
        <v>1308</v>
      </c>
      <c r="N5455" s="191" t="s">
        <v>1309</v>
      </c>
      <c r="O5455" s="190" t="s">
        <v>1309</v>
      </c>
      <c r="P5455" s="180" t="s">
        <v>1316</v>
      </c>
      <c r="Q5455" s="180" t="s">
        <v>1317</v>
      </c>
      <c r="R5455" s="186">
        <v>0</v>
      </c>
      <c r="S5455" s="186">
        <v>0</v>
      </c>
      <c r="T5455" s="188">
        <f t="shared" si="187"/>
        <v>1500</v>
      </c>
    </row>
    <row r="5456" spans="1:20" s="178" customFormat="1" ht="12.75" customHeight="1" x14ac:dyDescent="0.2">
      <c r="A5456" s="182">
        <v>190</v>
      </c>
      <c r="B5456" s="184" t="s">
        <v>1345</v>
      </c>
      <c r="C5456" s="181">
        <v>9</v>
      </c>
      <c r="D5456" s="183">
        <v>44440</v>
      </c>
      <c r="E5456" s="182">
        <v>9</v>
      </c>
      <c r="F5456" s="182" t="s">
        <v>1240</v>
      </c>
      <c r="G5456" s="182">
        <v>2021</v>
      </c>
      <c r="H5456" s="186">
        <v>1500</v>
      </c>
      <c r="I5456" s="181">
        <v>216</v>
      </c>
      <c r="J5456" s="189" t="s">
        <v>1306</v>
      </c>
      <c r="K5456" s="187">
        <v>53824.19</v>
      </c>
      <c r="L5456" s="185" t="s">
        <v>1299</v>
      </c>
      <c r="M5456" s="179" t="s">
        <v>1308</v>
      </c>
      <c r="N5456" s="191" t="s">
        <v>1309</v>
      </c>
      <c r="O5456" s="190" t="s">
        <v>1309</v>
      </c>
      <c r="P5456" s="180" t="s">
        <v>1316</v>
      </c>
      <c r="Q5456" s="180" t="s">
        <v>1317</v>
      </c>
      <c r="R5456" s="186">
        <v>0</v>
      </c>
      <c r="S5456" s="186">
        <v>0</v>
      </c>
      <c r="T5456" s="188">
        <f t="shared" si="187"/>
        <v>1500</v>
      </c>
    </row>
    <row r="5457" spans="1:20" s="178" customFormat="1" ht="12.75" customHeight="1" x14ac:dyDescent="0.2">
      <c r="A5457" s="182">
        <v>190</v>
      </c>
      <c r="B5457" s="184" t="s">
        <v>1345</v>
      </c>
      <c r="C5457" s="181">
        <v>10</v>
      </c>
      <c r="D5457" s="183">
        <v>44470</v>
      </c>
      <c r="E5457" s="182">
        <v>10</v>
      </c>
      <c r="F5457" s="182" t="s">
        <v>52</v>
      </c>
      <c r="G5457" s="182">
        <v>2021</v>
      </c>
      <c r="H5457" s="186">
        <v>1500</v>
      </c>
      <c r="I5457" s="181">
        <v>216</v>
      </c>
      <c r="J5457" s="189" t="s">
        <v>1306</v>
      </c>
      <c r="K5457" s="187">
        <v>53824.19</v>
      </c>
      <c r="L5457" s="185" t="s">
        <v>1299</v>
      </c>
      <c r="M5457" s="179" t="s">
        <v>1308</v>
      </c>
      <c r="N5457" s="191" t="s">
        <v>1309</v>
      </c>
      <c r="O5457" s="190" t="s">
        <v>1309</v>
      </c>
      <c r="P5457" s="180" t="s">
        <v>1316</v>
      </c>
      <c r="Q5457" s="180" t="s">
        <v>1317</v>
      </c>
      <c r="R5457" s="186">
        <v>0</v>
      </c>
      <c r="S5457" s="186">
        <v>0</v>
      </c>
      <c r="T5457" s="188">
        <f t="shared" si="187"/>
        <v>1500</v>
      </c>
    </row>
    <row r="5458" spans="1:20" s="178" customFormat="1" ht="12.75" customHeight="1" x14ac:dyDescent="0.2">
      <c r="A5458" s="182">
        <v>190</v>
      </c>
      <c r="B5458" s="184" t="s">
        <v>1345</v>
      </c>
      <c r="C5458" s="181">
        <v>11</v>
      </c>
      <c r="D5458" s="183">
        <v>44501</v>
      </c>
      <c r="E5458" s="182">
        <v>11</v>
      </c>
      <c r="F5458" s="182" t="s">
        <v>53</v>
      </c>
      <c r="G5458" s="182">
        <v>2021</v>
      </c>
      <c r="H5458" s="186">
        <v>1500</v>
      </c>
      <c r="I5458" s="181">
        <v>216</v>
      </c>
      <c r="J5458" s="189" t="s">
        <v>1306</v>
      </c>
      <c r="K5458" s="187">
        <v>53824.19</v>
      </c>
      <c r="L5458" s="185" t="s">
        <v>1299</v>
      </c>
      <c r="M5458" s="179" t="s">
        <v>1308</v>
      </c>
      <c r="N5458" s="191" t="s">
        <v>1309</v>
      </c>
      <c r="O5458" s="190" t="s">
        <v>1309</v>
      </c>
      <c r="P5458" s="180" t="s">
        <v>1316</v>
      </c>
      <c r="Q5458" s="180" t="s">
        <v>1317</v>
      </c>
      <c r="R5458" s="186">
        <v>0</v>
      </c>
      <c r="S5458" s="186">
        <v>0</v>
      </c>
      <c r="T5458" s="188">
        <f t="shared" si="187"/>
        <v>1500</v>
      </c>
    </row>
    <row r="5459" spans="1:20" s="178" customFormat="1" ht="12.75" customHeight="1" x14ac:dyDescent="0.2">
      <c r="A5459" s="182">
        <v>190</v>
      </c>
      <c r="B5459" s="184" t="s">
        <v>1345</v>
      </c>
      <c r="C5459" s="181">
        <v>12</v>
      </c>
      <c r="D5459" s="183">
        <v>44531</v>
      </c>
      <c r="E5459" s="182">
        <v>12</v>
      </c>
      <c r="F5459" s="182" t="s">
        <v>1241</v>
      </c>
      <c r="G5459" s="182">
        <v>2021</v>
      </c>
      <c r="H5459" s="186">
        <v>1500</v>
      </c>
      <c r="I5459" s="181">
        <v>216</v>
      </c>
      <c r="J5459" s="189" t="s">
        <v>1306</v>
      </c>
      <c r="K5459" s="187">
        <v>53824.19</v>
      </c>
      <c r="L5459" s="185" t="s">
        <v>1299</v>
      </c>
      <c r="M5459" s="179" t="s">
        <v>1308</v>
      </c>
      <c r="N5459" s="191" t="s">
        <v>1309</v>
      </c>
      <c r="O5459" s="190" t="s">
        <v>1309</v>
      </c>
      <c r="P5459" s="180" t="s">
        <v>1316</v>
      </c>
      <c r="Q5459" s="180" t="s">
        <v>1317</v>
      </c>
      <c r="R5459" s="186">
        <v>0</v>
      </c>
      <c r="S5459" s="186">
        <v>0</v>
      </c>
      <c r="T5459" s="188">
        <f t="shared" si="187"/>
        <v>1500</v>
      </c>
    </row>
    <row r="5460" spans="1:20" s="178" customFormat="1" ht="12.75" customHeight="1" x14ac:dyDescent="0.2">
      <c r="A5460" s="182">
        <v>190</v>
      </c>
      <c r="B5460" s="184" t="s">
        <v>1345</v>
      </c>
      <c r="C5460" s="181">
        <v>1</v>
      </c>
      <c r="D5460" s="183">
        <v>44197</v>
      </c>
      <c r="E5460" s="182">
        <v>1</v>
      </c>
      <c r="F5460" s="182" t="s">
        <v>1233</v>
      </c>
      <c r="G5460" s="182">
        <v>2021</v>
      </c>
      <c r="H5460" s="186">
        <v>100</v>
      </c>
      <c r="I5460" s="181">
        <v>222</v>
      </c>
      <c r="J5460" s="189" t="s">
        <v>1307</v>
      </c>
      <c r="K5460" s="187">
        <v>3500</v>
      </c>
      <c r="L5460" s="185" t="s">
        <v>1299</v>
      </c>
      <c r="M5460" s="179" t="s">
        <v>1308</v>
      </c>
      <c r="N5460" s="191" t="s">
        <v>1309</v>
      </c>
      <c r="O5460" s="190" t="s">
        <v>1309</v>
      </c>
      <c r="P5460" s="180" t="s">
        <v>1322</v>
      </c>
      <c r="Q5460" s="180" t="s">
        <v>1300</v>
      </c>
      <c r="R5460" s="186">
        <v>0</v>
      </c>
      <c r="S5460" s="186">
        <v>0</v>
      </c>
      <c r="T5460" s="188">
        <f t="shared" ref="T5460:T5523" si="188">H5460+R5460+S5460</f>
        <v>100</v>
      </c>
    </row>
    <row r="5461" spans="1:20" s="178" customFormat="1" ht="12.75" customHeight="1" x14ac:dyDescent="0.2">
      <c r="A5461" s="182">
        <v>190</v>
      </c>
      <c r="B5461" s="184" t="s">
        <v>1345</v>
      </c>
      <c r="C5461" s="181">
        <v>2</v>
      </c>
      <c r="D5461" s="183">
        <v>44228</v>
      </c>
      <c r="E5461" s="182">
        <v>2</v>
      </c>
      <c r="F5461" s="182" t="s">
        <v>1234</v>
      </c>
      <c r="G5461" s="182">
        <v>2021</v>
      </c>
      <c r="H5461" s="186">
        <v>100</v>
      </c>
      <c r="I5461" s="181">
        <v>222</v>
      </c>
      <c r="J5461" s="189" t="s">
        <v>1307</v>
      </c>
      <c r="K5461" s="187">
        <v>3500</v>
      </c>
      <c r="L5461" s="185" t="s">
        <v>1299</v>
      </c>
      <c r="M5461" s="179" t="s">
        <v>1308</v>
      </c>
      <c r="N5461" s="191" t="s">
        <v>1309</v>
      </c>
      <c r="O5461" s="190" t="s">
        <v>1309</v>
      </c>
      <c r="P5461" s="180" t="s">
        <v>1322</v>
      </c>
      <c r="Q5461" s="180" t="s">
        <v>1300</v>
      </c>
      <c r="R5461" s="186">
        <v>0</v>
      </c>
      <c r="S5461" s="186">
        <v>0</v>
      </c>
      <c r="T5461" s="188">
        <f t="shared" si="188"/>
        <v>100</v>
      </c>
    </row>
    <row r="5462" spans="1:20" s="178" customFormat="1" ht="12.75" customHeight="1" x14ac:dyDescent="0.2">
      <c r="A5462" s="182">
        <v>190</v>
      </c>
      <c r="B5462" s="184" t="s">
        <v>1345</v>
      </c>
      <c r="C5462" s="181">
        <v>3</v>
      </c>
      <c r="D5462" s="183">
        <v>44256</v>
      </c>
      <c r="E5462" s="182">
        <v>3</v>
      </c>
      <c r="F5462" s="182" t="s">
        <v>1235</v>
      </c>
      <c r="G5462" s="182">
        <v>2021</v>
      </c>
      <c r="H5462" s="186">
        <v>100</v>
      </c>
      <c r="I5462" s="181">
        <v>222</v>
      </c>
      <c r="J5462" s="189" t="s">
        <v>1307</v>
      </c>
      <c r="K5462" s="187">
        <v>3500</v>
      </c>
      <c r="L5462" s="185" t="s">
        <v>1299</v>
      </c>
      <c r="M5462" s="179" t="s">
        <v>1308</v>
      </c>
      <c r="N5462" s="191" t="s">
        <v>1309</v>
      </c>
      <c r="O5462" s="190" t="s">
        <v>1309</v>
      </c>
      <c r="P5462" s="180" t="s">
        <v>1322</v>
      </c>
      <c r="Q5462" s="180" t="s">
        <v>1300</v>
      </c>
      <c r="R5462" s="186">
        <v>0</v>
      </c>
      <c r="S5462" s="186">
        <v>0</v>
      </c>
      <c r="T5462" s="188">
        <f t="shared" si="188"/>
        <v>100</v>
      </c>
    </row>
    <row r="5463" spans="1:20" s="178" customFormat="1" ht="12.75" customHeight="1" x14ac:dyDescent="0.2">
      <c r="A5463" s="182">
        <v>190</v>
      </c>
      <c r="B5463" s="184" t="s">
        <v>1345</v>
      </c>
      <c r="C5463" s="181">
        <v>4</v>
      </c>
      <c r="D5463" s="183">
        <v>44287</v>
      </c>
      <c r="E5463" s="182">
        <v>4</v>
      </c>
      <c r="F5463" s="182" t="s">
        <v>1236</v>
      </c>
      <c r="G5463" s="182">
        <v>2021</v>
      </c>
      <c r="H5463" s="186">
        <v>100</v>
      </c>
      <c r="I5463" s="181">
        <v>222</v>
      </c>
      <c r="J5463" s="189" t="s">
        <v>1307</v>
      </c>
      <c r="K5463" s="187">
        <v>3500</v>
      </c>
      <c r="L5463" s="185" t="s">
        <v>1299</v>
      </c>
      <c r="M5463" s="179" t="s">
        <v>1308</v>
      </c>
      <c r="N5463" s="191" t="s">
        <v>1309</v>
      </c>
      <c r="O5463" s="190" t="s">
        <v>1309</v>
      </c>
      <c r="P5463" s="180" t="s">
        <v>1322</v>
      </c>
      <c r="Q5463" s="180" t="s">
        <v>1300</v>
      </c>
      <c r="R5463" s="186">
        <v>0</v>
      </c>
      <c r="S5463" s="186">
        <v>0</v>
      </c>
      <c r="T5463" s="188">
        <f t="shared" si="188"/>
        <v>100</v>
      </c>
    </row>
    <row r="5464" spans="1:20" s="178" customFormat="1" ht="12.75" customHeight="1" x14ac:dyDescent="0.2">
      <c r="A5464" s="182">
        <v>190</v>
      </c>
      <c r="B5464" s="184" t="s">
        <v>1345</v>
      </c>
      <c r="C5464" s="181">
        <v>5</v>
      </c>
      <c r="D5464" s="183">
        <v>44317</v>
      </c>
      <c r="E5464" s="182">
        <v>5</v>
      </c>
      <c r="F5464" s="182" t="s">
        <v>1237</v>
      </c>
      <c r="G5464" s="182">
        <v>2021</v>
      </c>
      <c r="H5464" s="186">
        <v>100</v>
      </c>
      <c r="I5464" s="181">
        <v>222</v>
      </c>
      <c r="J5464" s="189" t="s">
        <v>1307</v>
      </c>
      <c r="K5464" s="187">
        <v>3500</v>
      </c>
      <c r="L5464" s="185" t="s">
        <v>1299</v>
      </c>
      <c r="M5464" s="179" t="s">
        <v>1308</v>
      </c>
      <c r="N5464" s="191" t="s">
        <v>1309</v>
      </c>
      <c r="O5464" s="190" t="s">
        <v>1309</v>
      </c>
      <c r="P5464" s="180" t="s">
        <v>1322</v>
      </c>
      <c r="Q5464" s="180" t="s">
        <v>1300</v>
      </c>
      <c r="R5464" s="186">
        <v>0</v>
      </c>
      <c r="S5464" s="186">
        <v>0</v>
      </c>
      <c r="T5464" s="188">
        <f t="shared" si="188"/>
        <v>100</v>
      </c>
    </row>
    <row r="5465" spans="1:20" s="178" customFormat="1" ht="12.75" customHeight="1" x14ac:dyDescent="0.2">
      <c r="A5465" s="182">
        <v>190</v>
      </c>
      <c r="B5465" s="184" t="s">
        <v>1345</v>
      </c>
      <c r="C5465" s="181">
        <v>6</v>
      </c>
      <c r="D5465" s="183">
        <v>44348</v>
      </c>
      <c r="E5465" s="182">
        <v>6</v>
      </c>
      <c r="F5465" s="182" t="s">
        <v>1238</v>
      </c>
      <c r="G5465" s="182">
        <v>2021</v>
      </c>
      <c r="H5465" s="186">
        <v>100</v>
      </c>
      <c r="I5465" s="181">
        <v>222</v>
      </c>
      <c r="J5465" s="189" t="s">
        <v>1307</v>
      </c>
      <c r="K5465" s="187">
        <v>3500</v>
      </c>
      <c r="L5465" s="185" t="s">
        <v>1299</v>
      </c>
      <c r="M5465" s="179" t="s">
        <v>1308</v>
      </c>
      <c r="N5465" s="191" t="s">
        <v>1309</v>
      </c>
      <c r="O5465" s="190" t="s">
        <v>1309</v>
      </c>
      <c r="P5465" s="180" t="s">
        <v>1322</v>
      </c>
      <c r="Q5465" s="180" t="s">
        <v>1300</v>
      </c>
      <c r="R5465" s="186">
        <v>0</v>
      </c>
      <c r="S5465" s="186">
        <v>0</v>
      </c>
      <c r="T5465" s="188">
        <f t="shared" si="188"/>
        <v>100</v>
      </c>
    </row>
    <row r="5466" spans="1:20" s="178" customFormat="1" ht="12.75" customHeight="1" x14ac:dyDescent="0.2">
      <c r="A5466" s="182">
        <v>190</v>
      </c>
      <c r="B5466" s="184" t="s">
        <v>1345</v>
      </c>
      <c r="C5466" s="181">
        <v>7</v>
      </c>
      <c r="D5466" s="183">
        <v>44378</v>
      </c>
      <c r="E5466" s="182">
        <v>7</v>
      </c>
      <c r="F5466" s="182" t="s">
        <v>1239</v>
      </c>
      <c r="G5466" s="182">
        <v>2021</v>
      </c>
      <c r="H5466" s="186">
        <v>100</v>
      </c>
      <c r="I5466" s="181">
        <v>222</v>
      </c>
      <c r="J5466" s="189" t="s">
        <v>1307</v>
      </c>
      <c r="K5466" s="187">
        <v>3500</v>
      </c>
      <c r="L5466" s="185" t="s">
        <v>1299</v>
      </c>
      <c r="M5466" s="179" t="s">
        <v>1308</v>
      </c>
      <c r="N5466" s="191" t="s">
        <v>1309</v>
      </c>
      <c r="O5466" s="190" t="s">
        <v>1309</v>
      </c>
      <c r="P5466" s="180" t="s">
        <v>1322</v>
      </c>
      <c r="Q5466" s="180" t="s">
        <v>1300</v>
      </c>
      <c r="R5466" s="186">
        <v>0</v>
      </c>
      <c r="S5466" s="186">
        <v>0</v>
      </c>
      <c r="T5466" s="188">
        <f t="shared" si="188"/>
        <v>100</v>
      </c>
    </row>
    <row r="5467" spans="1:20" s="178" customFormat="1" ht="12.75" customHeight="1" x14ac:dyDescent="0.2">
      <c r="A5467" s="182">
        <v>190</v>
      </c>
      <c r="B5467" s="184" t="s">
        <v>1345</v>
      </c>
      <c r="C5467" s="181">
        <v>8</v>
      </c>
      <c r="D5467" s="183">
        <v>44409</v>
      </c>
      <c r="E5467" s="182">
        <v>8</v>
      </c>
      <c r="F5467" s="182" t="s">
        <v>54</v>
      </c>
      <c r="G5467" s="182">
        <v>2021</v>
      </c>
      <c r="H5467" s="186">
        <v>100</v>
      </c>
      <c r="I5467" s="181">
        <v>222</v>
      </c>
      <c r="J5467" s="189" t="s">
        <v>1307</v>
      </c>
      <c r="K5467" s="187">
        <v>3500</v>
      </c>
      <c r="L5467" s="185" t="s">
        <v>1299</v>
      </c>
      <c r="M5467" s="179" t="s">
        <v>1308</v>
      </c>
      <c r="N5467" s="191" t="s">
        <v>1309</v>
      </c>
      <c r="O5467" s="190" t="s">
        <v>1309</v>
      </c>
      <c r="P5467" s="180" t="s">
        <v>1322</v>
      </c>
      <c r="Q5467" s="180" t="s">
        <v>1300</v>
      </c>
      <c r="R5467" s="186">
        <v>0</v>
      </c>
      <c r="S5467" s="186">
        <v>0</v>
      </c>
      <c r="T5467" s="188">
        <f t="shared" si="188"/>
        <v>100</v>
      </c>
    </row>
    <row r="5468" spans="1:20" s="178" customFormat="1" ht="12.75" customHeight="1" x14ac:dyDescent="0.2">
      <c r="A5468" s="182">
        <v>190</v>
      </c>
      <c r="B5468" s="184" t="s">
        <v>1345</v>
      </c>
      <c r="C5468" s="181">
        <v>9</v>
      </c>
      <c r="D5468" s="183">
        <v>44440</v>
      </c>
      <c r="E5468" s="182">
        <v>9</v>
      </c>
      <c r="F5468" s="182" t="s">
        <v>1240</v>
      </c>
      <c r="G5468" s="182">
        <v>2021</v>
      </c>
      <c r="H5468" s="186">
        <v>100</v>
      </c>
      <c r="I5468" s="181">
        <v>222</v>
      </c>
      <c r="J5468" s="189" t="s">
        <v>1307</v>
      </c>
      <c r="K5468" s="187">
        <v>3500</v>
      </c>
      <c r="L5468" s="185" t="s">
        <v>1299</v>
      </c>
      <c r="M5468" s="179" t="s">
        <v>1308</v>
      </c>
      <c r="N5468" s="191" t="s">
        <v>1309</v>
      </c>
      <c r="O5468" s="190" t="s">
        <v>1309</v>
      </c>
      <c r="P5468" s="180" t="s">
        <v>1322</v>
      </c>
      <c r="Q5468" s="180" t="s">
        <v>1300</v>
      </c>
      <c r="R5468" s="186">
        <v>0</v>
      </c>
      <c r="S5468" s="186">
        <v>0</v>
      </c>
      <c r="T5468" s="188">
        <f t="shared" si="188"/>
        <v>100</v>
      </c>
    </row>
    <row r="5469" spans="1:20" s="178" customFormat="1" ht="12.75" customHeight="1" x14ac:dyDescent="0.2">
      <c r="A5469" s="182">
        <v>190</v>
      </c>
      <c r="B5469" s="184" t="s">
        <v>1345</v>
      </c>
      <c r="C5469" s="181">
        <v>10</v>
      </c>
      <c r="D5469" s="183">
        <v>44470</v>
      </c>
      <c r="E5469" s="182">
        <v>10</v>
      </c>
      <c r="F5469" s="182" t="s">
        <v>52</v>
      </c>
      <c r="G5469" s="182">
        <v>2021</v>
      </c>
      <c r="H5469" s="186">
        <v>100</v>
      </c>
      <c r="I5469" s="181">
        <v>222</v>
      </c>
      <c r="J5469" s="189" t="s">
        <v>1307</v>
      </c>
      <c r="K5469" s="187">
        <v>3500</v>
      </c>
      <c r="L5469" s="185" t="s">
        <v>1299</v>
      </c>
      <c r="M5469" s="179" t="s">
        <v>1308</v>
      </c>
      <c r="N5469" s="191" t="s">
        <v>1309</v>
      </c>
      <c r="O5469" s="190" t="s">
        <v>1309</v>
      </c>
      <c r="P5469" s="180" t="s">
        <v>1322</v>
      </c>
      <c r="Q5469" s="180" t="s">
        <v>1300</v>
      </c>
      <c r="R5469" s="186">
        <v>0</v>
      </c>
      <c r="S5469" s="186">
        <v>0</v>
      </c>
      <c r="T5469" s="188">
        <f t="shared" si="188"/>
        <v>100</v>
      </c>
    </row>
    <row r="5470" spans="1:20" s="178" customFormat="1" ht="12.75" customHeight="1" x14ac:dyDescent="0.2">
      <c r="A5470" s="182">
        <v>190</v>
      </c>
      <c r="B5470" s="184" t="s">
        <v>1345</v>
      </c>
      <c r="C5470" s="181">
        <v>11</v>
      </c>
      <c r="D5470" s="183">
        <v>44501</v>
      </c>
      <c r="E5470" s="182">
        <v>11</v>
      </c>
      <c r="F5470" s="182" t="s">
        <v>53</v>
      </c>
      <c r="G5470" s="182">
        <v>2021</v>
      </c>
      <c r="H5470" s="186">
        <v>100</v>
      </c>
      <c r="I5470" s="181">
        <v>222</v>
      </c>
      <c r="J5470" s="189" t="s">
        <v>1307</v>
      </c>
      <c r="K5470" s="187">
        <v>3500</v>
      </c>
      <c r="L5470" s="185" t="s">
        <v>1299</v>
      </c>
      <c r="M5470" s="179" t="s">
        <v>1308</v>
      </c>
      <c r="N5470" s="191" t="s">
        <v>1309</v>
      </c>
      <c r="O5470" s="190" t="s">
        <v>1309</v>
      </c>
      <c r="P5470" s="180" t="s">
        <v>1322</v>
      </c>
      <c r="Q5470" s="180" t="s">
        <v>1300</v>
      </c>
      <c r="R5470" s="186">
        <v>0</v>
      </c>
      <c r="S5470" s="186">
        <v>0</v>
      </c>
      <c r="T5470" s="188">
        <f t="shared" si="188"/>
        <v>100</v>
      </c>
    </row>
    <row r="5471" spans="1:20" s="178" customFormat="1" ht="12.75" customHeight="1" x14ac:dyDescent="0.2">
      <c r="A5471" s="182">
        <v>190</v>
      </c>
      <c r="B5471" s="184" t="s">
        <v>1345</v>
      </c>
      <c r="C5471" s="181">
        <v>12</v>
      </c>
      <c r="D5471" s="183">
        <v>44531</v>
      </c>
      <c r="E5471" s="182">
        <v>12</v>
      </c>
      <c r="F5471" s="182" t="s">
        <v>1241</v>
      </c>
      <c r="G5471" s="182">
        <v>2021</v>
      </c>
      <c r="H5471" s="186">
        <v>100</v>
      </c>
      <c r="I5471" s="181">
        <v>222</v>
      </c>
      <c r="J5471" s="189" t="s">
        <v>1307</v>
      </c>
      <c r="K5471" s="187">
        <v>3500</v>
      </c>
      <c r="L5471" s="185" t="s">
        <v>1299</v>
      </c>
      <c r="M5471" s="179" t="s">
        <v>1308</v>
      </c>
      <c r="N5471" s="191" t="s">
        <v>1309</v>
      </c>
      <c r="O5471" s="190" t="s">
        <v>1309</v>
      </c>
      <c r="P5471" s="180" t="s">
        <v>1322</v>
      </c>
      <c r="Q5471" s="180" t="s">
        <v>1300</v>
      </c>
      <c r="R5471" s="186">
        <v>0</v>
      </c>
      <c r="S5471" s="186">
        <v>0</v>
      </c>
      <c r="T5471" s="188">
        <f t="shared" si="188"/>
        <v>100</v>
      </c>
    </row>
    <row r="5472" spans="1:20" s="178" customFormat="1" ht="12.75" customHeight="1" x14ac:dyDescent="0.2">
      <c r="A5472" s="182">
        <v>190</v>
      </c>
      <c r="B5472" s="184" t="s">
        <v>1345</v>
      </c>
      <c r="C5472" s="181">
        <v>1</v>
      </c>
      <c r="D5472" s="183">
        <v>44197</v>
      </c>
      <c r="E5472" s="182">
        <v>1</v>
      </c>
      <c r="F5472" s="182" t="s">
        <v>1233</v>
      </c>
      <c r="G5472" s="182">
        <v>2021</v>
      </c>
      <c r="H5472" s="186">
        <v>0</v>
      </c>
      <c r="I5472" s="181">
        <v>108</v>
      </c>
      <c r="J5472" s="189" t="s">
        <v>1301</v>
      </c>
      <c r="K5472" s="187">
        <v>0</v>
      </c>
      <c r="L5472" s="185" t="s">
        <v>1299</v>
      </c>
      <c r="M5472" s="179" t="s">
        <v>1311</v>
      </c>
      <c r="N5472" s="191" t="s">
        <v>1301</v>
      </c>
      <c r="O5472" s="190" t="s">
        <v>1301</v>
      </c>
      <c r="P5472" s="180" t="s">
        <v>1312</v>
      </c>
      <c r="Q5472" s="180" t="s">
        <v>1301</v>
      </c>
      <c r="R5472" s="186">
        <v>0</v>
      </c>
      <c r="S5472" s="186">
        <v>0</v>
      </c>
      <c r="T5472" s="188">
        <f t="shared" si="188"/>
        <v>0</v>
      </c>
    </row>
    <row r="5473" spans="1:20" s="178" customFormat="1" ht="12.75" customHeight="1" x14ac:dyDescent="0.2">
      <c r="A5473" s="182">
        <v>190</v>
      </c>
      <c r="B5473" s="184" t="s">
        <v>1345</v>
      </c>
      <c r="C5473" s="181">
        <v>2</v>
      </c>
      <c r="D5473" s="183">
        <v>44228</v>
      </c>
      <c r="E5473" s="182">
        <v>2</v>
      </c>
      <c r="F5473" s="182" t="s">
        <v>1234</v>
      </c>
      <c r="G5473" s="182">
        <v>2021</v>
      </c>
      <c r="H5473" s="186">
        <v>0</v>
      </c>
      <c r="I5473" s="181">
        <v>108</v>
      </c>
      <c r="J5473" s="189" t="s">
        <v>1301</v>
      </c>
      <c r="K5473" s="187">
        <v>0</v>
      </c>
      <c r="L5473" s="185" t="s">
        <v>1299</v>
      </c>
      <c r="M5473" s="179" t="s">
        <v>1311</v>
      </c>
      <c r="N5473" s="191" t="s">
        <v>1301</v>
      </c>
      <c r="O5473" s="190" t="s">
        <v>1301</v>
      </c>
      <c r="P5473" s="180" t="s">
        <v>1312</v>
      </c>
      <c r="Q5473" s="180" t="s">
        <v>1301</v>
      </c>
      <c r="R5473" s="186">
        <v>0</v>
      </c>
      <c r="S5473" s="186">
        <v>0</v>
      </c>
      <c r="T5473" s="188">
        <f t="shared" si="188"/>
        <v>0</v>
      </c>
    </row>
    <row r="5474" spans="1:20" s="178" customFormat="1" ht="12.75" customHeight="1" x14ac:dyDescent="0.2">
      <c r="A5474" s="182">
        <v>190</v>
      </c>
      <c r="B5474" s="184" t="s">
        <v>1345</v>
      </c>
      <c r="C5474" s="181">
        <v>3</v>
      </c>
      <c r="D5474" s="183">
        <v>44256</v>
      </c>
      <c r="E5474" s="182">
        <v>3</v>
      </c>
      <c r="F5474" s="182" t="s">
        <v>1235</v>
      </c>
      <c r="G5474" s="182">
        <v>2021</v>
      </c>
      <c r="H5474" s="186">
        <v>0</v>
      </c>
      <c r="I5474" s="181">
        <v>108</v>
      </c>
      <c r="J5474" s="189" t="s">
        <v>1301</v>
      </c>
      <c r="K5474" s="187">
        <v>0</v>
      </c>
      <c r="L5474" s="185" t="s">
        <v>1299</v>
      </c>
      <c r="M5474" s="179" t="s">
        <v>1311</v>
      </c>
      <c r="N5474" s="191" t="s">
        <v>1301</v>
      </c>
      <c r="O5474" s="190" t="s">
        <v>1301</v>
      </c>
      <c r="P5474" s="180" t="s">
        <v>1312</v>
      </c>
      <c r="Q5474" s="180" t="s">
        <v>1301</v>
      </c>
      <c r="R5474" s="186">
        <v>0</v>
      </c>
      <c r="S5474" s="186">
        <v>0</v>
      </c>
      <c r="T5474" s="188">
        <f t="shared" si="188"/>
        <v>0</v>
      </c>
    </row>
    <row r="5475" spans="1:20" s="178" customFormat="1" ht="12.75" customHeight="1" x14ac:dyDescent="0.2">
      <c r="A5475" s="182">
        <v>190</v>
      </c>
      <c r="B5475" s="184" t="s">
        <v>1345</v>
      </c>
      <c r="C5475" s="181">
        <v>4</v>
      </c>
      <c r="D5475" s="183">
        <v>44287</v>
      </c>
      <c r="E5475" s="182">
        <v>4</v>
      </c>
      <c r="F5475" s="182" t="s">
        <v>1236</v>
      </c>
      <c r="G5475" s="182">
        <v>2021</v>
      </c>
      <c r="H5475" s="186">
        <v>0</v>
      </c>
      <c r="I5475" s="181">
        <v>108</v>
      </c>
      <c r="J5475" s="189" t="s">
        <v>1301</v>
      </c>
      <c r="K5475" s="187">
        <v>0</v>
      </c>
      <c r="L5475" s="185" t="s">
        <v>1299</v>
      </c>
      <c r="M5475" s="179" t="s">
        <v>1311</v>
      </c>
      <c r="N5475" s="191" t="s">
        <v>1301</v>
      </c>
      <c r="O5475" s="190" t="s">
        <v>1301</v>
      </c>
      <c r="P5475" s="180" t="s">
        <v>1312</v>
      </c>
      <c r="Q5475" s="180" t="s">
        <v>1301</v>
      </c>
      <c r="R5475" s="186">
        <v>0</v>
      </c>
      <c r="S5475" s="186">
        <v>0</v>
      </c>
      <c r="T5475" s="188">
        <f t="shared" si="188"/>
        <v>0</v>
      </c>
    </row>
    <row r="5476" spans="1:20" s="178" customFormat="1" ht="12.75" customHeight="1" x14ac:dyDescent="0.2">
      <c r="A5476" s="182">
        <v>190</v>
      </c>
      <c r="B5476" s="184" t="s">
        <v>1345</v>
      </c>
      <c r="C5476" s="181">
        <v>5</v>
      </c>
      <c r="D5476" s="183">
        <v>44317</v>
      </c>
      <c r="E5476" s="182">
        <v>5</v>
      </c>
      <c r="F5476" s="182" t="s">
        <v>1237</v>
      </c>
      <c r="G5476" s="182">
        <v>2021</v>
      </c>
      <c r="H5476" s="186">
        <v>0</v>
      </c>
      <c r="I5476" s="181">
        <v>108</v>
      </c>
      <c r="J5476" s="189" t="s">
        <v>1301</v>
      </c>
      <c r="K5476" s="187">
        <v>0</v>
      </c>
      <c r="L5476" s="185" t="s">
        <v>1299</v>
      </c>
      <c r="M5476" s="179" t="s">
        <v>1311</v>
      </c>
      <c r="N5476" s="191" t="s">
        <v>1301</v>
      </c>
      <c r="O5476" s="190" t="s">
        <v>1301</v>
      </c>
      <c r="P5476" s="180" t="s">
        <v>1312</v>
      </c>
      <c r="Q5476" s="180" t="s">
        <v>1301</v>
      </c>
      <c r="R5476" s="186">
        <v>0</v>
      </c>
      <c r="S5476" s="186">
        <v>0</v>
      </c>
      <c r="T5476" s="188">
        <f t="shared" si="188"/>
        <v>0</v>
      </c>
    </row>
    <row r="5477" spans="1:20" s="178" customFormat="1" ht="12.75" customHeight="1" x14ac:dyDescent="0.2">
      <c r="A5477" s="182">
        <v>190</v>
      </c>
      <c r="B5477" s="184" t="s">
        <v>1345</v>
      </c>
      <c r="C5477" s="181">
        <v>6</v>
      </c>
      <c r="D5477" s="183">
        <v>44348</v>
      </c>
      <c r="E5477" s="182">
        <v>6</v>
      </c>
      <c r="F5477" s="182" t="s">
        <v>1238</v>
      </c>
      <c r="G5477" s="182">
        <v>2021</v>
      </c>
      <c r="H5477" s="186">
        <v>0</v>
      </c>
      <c r="I5477" s="181">
        <v>108</v>
      </c>
      <c r="J5477" s="189" t="s">
        <v>1301</v>
      </c>
      <c r="K5477" s="187">
        <v>0</v>
      </c>
      <c r="L5477" s="185" t="s">
        <v>1299</v>
      </c>
      <c r="M5477" s="179" t="s">
        <v>1311</v>
      </c>
      <c r="N5477" s="191" t="s">
        <v>1301</v>
      </c>
      <c r="O5477" s="190" t="s">
        <v>1301</v>
      </c>
      <c r="P5477" s="180" t="s">
        <v>1312</v>
      </c>
      <c r="Q5477" s="180" t="s">
        <v>1301</v>
      </c>
      <c r="R5477" s="186">
        <v>0</v>
      </c>
      <c r="S5477" s="186">
        <v>0</v>
      </c>
      <c r="T5477" s="188">
        <f t="shared" si="188"/>
        <v>0</v>
      </c>
    </row>
    <row r="5478" spans="1:20" s="178" customFormat="1" ht="12.75" customHeight="1" x14ac:dyDescent="0.2">
      <c r="A5478" s="182">
        <v>190</v>
      </c>
      <c r="B5478" s="184" t="s">
        <v>1345</v>
      </c>
      <c r="C5478" s="181">
        <v>7</v>
      </c>
      <c r="D5478" s="183">
        <v>44378</v>
      </c>
      <c r="E5478" s="182">
        <v>7</v>
      </c>
      <c r="F5478" s="182" t="s">
        <v>1239</v>
      </c>
      <c r="G5478" s="182">
        <v>2021</v>
      </c>
      <c r="H5478" s="186">
        <v>0</v>
      </c>
      <c r="I5478" s="181">
        <v>108</v>
      </c>
      <c r="J5478" s="189" t="s">
        <v>1301</v>
      </c>
      <c r="K5478" s="187">
        <v>0</v>
      </c>
      <c r="L5478" s="185" t="s">
        <v>1299</v>
      </c>
      <c r="M5478" s="179" t="s">
        <v>1311</v>
      </c>
      <c r="N5478" s="191" t="s">
        <v>1301</v>
      </c>
      <c r="O5478" s="190" t="s">
        <v>1301</v>
      </c>
      <c r="P5478" s="180" t="s">
        <v>1312</v>
      </c>
      <c r="Q5478" s="180" t="s">
        <v>1301</v>
      </c>
      <c r="R5478" s="186">
        <v>0</v>
      </c>
      <c r="S5478" s="186">
        <v>0</v>
      </c>
      <c r="T5478" s="188">
        <f t="shared" si="188"/>
        <v>0</v>
      </c>
    </row>
    <row r="5479" spans="1:20" s="178" customFormat="1" ht="12.75" customHeight="1" x14ac:dyDescent="0.2">
      <c r="A5479" s="182">
        <v>190</v>
      </c>
      <c r="B5479" s="184" t="s">
        <v>1345</v>
      </c>
      <c r="C5479" s="181">
        <v>8</v>
      </c>
      <c r="D5479" s="183">
        <v>44409</v>
      </c>
      <c r="E5479" s="182">
        <v>8</v>
      </c>
      <c r="F5479" s="182" t="s">
        <v>54</v>
      </c>
      <c r="G5479" s="182">
        <v>2021</v>
      </c>
      <c r="H5479" s="186">
        <v>0</v>
      </c>
      <c r="I5479" s="181">
        <v>108</v>
      </c>
      <c r="J5479" s="189" t="s">
        <v>1301</v>
      </c>
      <c r="K5479" s="187">
        <v>0</v>
      </c>
      <c r="L5479" s="185" t="s">
        <v>1299</v>
      </c>
      <c r="M5479" s="179" t="s">
        <v>1311</v>
      </c>
      <c r="N5479" s="191" t="s">
        <v>1301</v>
      </c>
      <c r="O5479" s="190" t="s">
        <v>1301</v>
      </c>
      <c r="P5479" s="180" t="s">
        <v>1312</v>
      </c>
      <c r="Q5479" s="180" t="s">
        <v>1301</v>
      </c>
      <c r="R5479" s="186">
        <v>0</v>
      </c>
      <c r="S5479" s="186">
        <v>0</v>
      </c>
      <c r="T5479" s="188">
        <f t="shared" si="188"/>
        <v>0</v>
      </c>
    </row>
    <row r="5480" spans="1:20" s="178" customFormat="1" ht="12.75" customHeight="1" x14ac:dyDescent="0.2">
      <c r="A5480" s="182">
        <v>190</v>
      </c>
      <c r="B5480" s="184" t="s">
        <v>1345</v>
      </c>
      <c r="C5480" s="181">
        <v>9</v>
      </c>
      <c r="D5480" s="183">
        <v>44440</v>
      </c>
      <c r="E5480" s="182">
        <v>9</v>
      </c>
      <c r="F5480" s="182" t="s">
        <v>1240</v>
      </c>
      <c r="G5480" s="182">
        <v>2021</v>
      </c>
      <c r="H5480" s="186">
        <v>0</v>
      </c>
      <c r="I5480" s="181">
        <v>108</v>
      </c>
      <c r="J5480" s="189" t="s">
        <v>1301</v>
      </c>
      <c r="K5480" s="187">
        <v>0</v>
      </c>
      <c r="L5480" s="185" t="s">
        <v>1299</v>
      </c>
      <c r="M5480" s="179" t="s">
        <v>1311</v>
      </c>
      <c r="N5480" s="191" t="s">
        <v>1301</v>
      </c>
      <c r="O5480" s="190" t="s">
        <v>1301</v>
      </c>
      <c r="P5480" s="180" t="s">
        <v>1312</v>
      </c>
      <c r="Q5480" s="180" t="s">
        <v>1301</v>
      </c>
      <c r="R5480" s="186">
        <v>0</v>
      </c>
      <c r="S5480" s="186">
        <v>0</v>
      </c>
      <c r="T5480" s="188">
        <f t="shared" si="188"/>
        <v>0</v>
      </c>
    </row>
    <row r="5481" spans="1:20" s="178" customFormat="1" ht="12.75" customHeight="1" x14ac:dyDescent="0.2">
      <c r="A5481" s="182">
        <v>190</v>
      </c>
      <c r="B5481" s="184" t="s">
        <v>1345</v>
      </c>
      <c r="C5481" s="181">
        <v>10</v>
      </c>
      <c r="D5481" s="183">
        <v>44470</v>
      </c>
      <c r="E5481" s="182">
        <v>10</v>
      </c>
      <c r="F5481" s="182" t="s">
        <v>52</v>
      </c>
      <c r="G5481" s="182">
        <v>2021</v>
      </c>
      <c r="H5481" s="186">
        <v>0</v>
      </c>
      <c r="I5481" s="181">
        <v>108</v>
      </c>
      <c r="J5481" s="189" t="s">
        <v>1301</v>
      </c>
      <c r="K5481" s="187">
        <v>0</v>
      </c>
      <c r="L5481" s="185" t="s">
        <v>1299</v>
      </c>
      <c r="M5481" s="179" t="s">
        <v>1311</v>
      </c>
      <c r="N5481" s="191" t="s">
        <v>1301</v>
      </c>
      <c r="O5481" s="190" t="s">
        <v>1301</v>
      </c>
      <c r="P5481" s="180" t="s">
        <v>1312</v>
      </c>
      <c r="Q5481" s="180" t="s">
        <v>1301</v>
      </c>
      <c r="R5481" s="186">
        <v>0</v>
      </c>
      <c r="S5481" s="186">
        <v>0</v>
      </c>
      <c r="T5481" s="188">
        <f t="shared" si="188"/>
        <v>0</v>
      </c>
    </row>
    <row r="5482" spans="1:20" s="178" customFormat="1" ht="12.75" customHeight="1" x14ac:dyDescent="0.2">
      <c r="A5482" s="182">
        <v>190</v>
      </c>
      <c r="B5482" s="184" t="s">
        <v>1345</v>
      </c>
      <c r="C5482" s="181">
        <v>11</v>
      </c>
      <c r="D5482" s="183">
        <v>44501</v>
      </c>
      <c r="E5482" s="182">
        <v>11</v>
      </c>
      <c r="F5482" s="182" t="s">
        <v>53</v>
      </c>
      <c r="G5482" s="182">
        <v>2021</v>
      </c>
      <c r="H5482" s="186">
        <v>0</v>
      </c>
      <c r="I5482" s="181">
        <v>108</v>
      </c>
      <c r="J5482" s="189" t="s">
        <v>1301</v>
      </c>
      <c r="K5482" s="187">
        <v>0</v>
      </c>
      <c r="L5482" s="185" t="s">
        <v>1299</v>
      </c>
      <c r="M5482" s="179" t="s">
        <v>1311</v>
      </c>
      <c r="N5482" s="191" t="s">
        <v>1301</v>
      </c>
      <c r="O5482" s="190" t="s">
        <v>1301</v>
      </c>
      <c r="P5482" s="180" t="s">
        <v>1312</v>
      </c>
      <c r="Q5482" s="180" t="s">
        <v>1301</v>
      </c>
      <c r="R5482" s="186">
        <v>0</v>
      </c>
      <c r="S5482" s="186">
        <v>0</v>
      </c>
      <c r="T5482" s="188">
        <f t="shared" si="188"/>
        <v>0</v>
      </c>
    </row>
    <row r="5483" spans="1:20" s="178" customFormat="1" ht="12.75" customHeight="1" x14ac:dyDescent="0.2">
      <c r="A5483" s="182">
        <v>190</v>
      </c>
      <c r="B5483" s="184" t="s">
        <v>1345</v>
      </c>
      <c r="C5483" s="181">
        <v>12</v>
      </c>
      <c r="D5483" s="183">
        <v>44531</v>
      </c>
      <c r="E5483" s="182">
        <v>12</v>
      </c>
      <c r="F5483" s="182" t="s">
        <v>1241</v>
      </c>
      <c r="G5483" s="182">
        <v>2021</v>
      </c>
      <c r="H5483" s="186">
        <v>0</v>
      </c>
      <c r="I5483" s="181">
        <v>108</v>
      </c>
      <c r="J5483" s="189" t="s">
        <v>1301</v>
      </c>
      <c r="K5483" s="187">
        <v>0</v>
      </c>
      <c r="L5483" s="185" t="s">
        <v>1299</v>
      </c>
      <c r="M5483" s="179" t="s">
        <v>1311</v>
      </c>
      <c r="N5483" s="191" t="s">
        <v>1301</v>
      </c>
      <c r="O5483" s="190" t="s">
        <v>1301</v>
      </c>
      <c r="P5483" s="180" t="s">
        <v>1312</v>
      </c>
      <c r="Q5483" s="180" t="s">
        <v>1301</v>
      </c>
      <c r="R5483" s="186">
        <v>0</v>
      </c>
      <c r="S5483" s="186">
        <v>0</v>
      </c>
      <c r="T5483" s="188">
        <f t="shared" si="188"/>
        <v>0</v>
      </c>
    </row>
    <row r="5484" spans="1:20" s="178" customFormat="1" ht="12.75" customHeight="1" x14ac:dyDescent="0.2">
      <c r="A5484" s="182">
        <v>190</v>
      </c>
      <c r="B5484" s="184" t="s">
        <v>1345</v>
      </c>
      <c r="C5484" s="181">
        <v>1</v>
      </c>
      <c r="D5484" s="183">
        <v>44197</v>
      </c>
      <c r="E5484" s="182">
        <v>1</v>
      </c>
      <c r="F5484" s="182" t="s">
        <v>1233</v>
      </c>
      <c r="G5484" s="182">
        <v>2021</v>
      </c>
      <c r="H5484" s="186">
        <v>125</v>
      </c>
      <c r="I5484" s="181">
        <v>124</v>
      </c>
      <c r="J5484" s="189" t="s">
        <v>1334</v>
      </c>
      <c r="K5484" s="187">
        <v>255000</v>
      </c>
      <c r="L5484" s="185" t="s">
        <v>1299</v>
      </c>
      <c r="M5484" s="179" t="s">
        <v>1331</v>
      </c>
      <c r="N5484" s="191" t="s">
        <v>1333</v>
      </c>
      <c r="O5484" s="190" t="s">
        <v>1333</v>
      </c>
      <c r="P5484" s="180" t="s">
        <v>1312</v>
      </c>
      <c r="Q5484" s="180" t="s">
        <v>1332</v>
      </c>
      <c r="R5484" s="186">
        <v>0</v>
      </c>
      <c r="S5484" s="186">
        <v>0</v>
      </c>
      <c r="T5484" s="188">
        <f t="shared" si="188"/>
        <v>125</v>
      </c>
    </row>
    <row r="5485" spans="1:20" s="178" customFormat="1" ht="12.75" customHeight="1" x14ac:dyDescent="0.2">
      <c r="A5485" s="182">
        <v>190</v>
      </c>
      <c r="B5485" s="184" t="s">
        <v>1345</v>
      </c>
      <c r="C5485" s="181">
        <v>2</v>
      </c>
      <c r="D5485" s="183">
        <v>44228</v>
      </c>
      <c r="E5485" s="182">
        <v>2</v>
      </c>
      <c r="F5485" s="182" t="s">
        <v>1234</v>
      </c>
      <c r="G5485" s="182">
        <v>2021</v>
      </c>
      <c r="H5485" s="186">
        <v>125</v>
      </c>
      <c r="I5485" s="181">
        <v>124</v>
      </c>
      <c r="J5485" s="189" t="s">
        <v>1334</v>
      </c>
      <c r="K5485" s="187">
        <v>255000</v>
      </c>
      <c r="L5485" s="185" t="s">
        <v>1299</v>
      </c>
      <c r="M5485" s="179" t="s">
        <v>1331</v>
      </c>
      <c r="N5485" s="191" t="s">
        <v>1333</v>
      </c>
      <c r="O5485" s="190" t="s">
        <v>1333</v>
      </c>
      <c r="P5485" s="180" t="s">
        <v>1312</v>
      </c>
      <c r="Q5485" s="180" t="s">
        <v>1332</v>
      </c>
      <c r="R5485" s="186">
        <v>0</v>
      </c>
      <c r="S5485" s="186">
        <v>0</v>
      </c>
      <c r="T5485" s="188">
        <f t="shared" si="188"/>
        <v>125</v>
      </c>
    </row>
    <row r="5486" spans="1:20" s="178" customFormat="1" ht="12.75" customHeight="1" x14ac:dyDescent="0.2">
      <c r="A5486" s="182">
        <v>190</v>
      </c>
      <c r="B5486" s="184" t="s">
        <v>1345</v>
      </c>
      <c r="C5486" s="181">
        <v>3</v>
      </c>
      <c r="D5486" s="183">
        <v>44256</v>
      </c>
      <c r="E5486" s="182">
        <v>3</v>
      </c>
      <c r="F5486" s="182" t="s">
        <v>1235</v>
      </c>
      <c r="G5486" s="182">
        <v>2021</v>
      </c>
      <c r="H5486" s="186">
        <v>125</v>
      </c>
      <c r="I5486" s="181">
        <v>124</v>
      </c>
      <c r="J5486" s="189" t="s">
        <v>1334</v>
      </c>
      <c r="K5486" s="187">
        <v>255000</v>
      </c>
      <c r="L5486" s="185" t="s">
        <v>1299</v>
      </c>
      <c r="M5486" s="179" t="s">
        <v>1331</v>
      </c>
      <c r="N5486" s="191" t="s">
        <v>1333</v>
      </c>
      <c r="O5486" s="190" t="s">
        <v>1333</v>
      </c>
      <c r="P5486" s="180" t="s">
        <v>1312</v>
      </c>
      <c r="Q5486" s="180" t="s">
        <v>1332</v>
      </c>
      <c r="R5486" s="186">
        <v>0</v>
      </c>
      <c r="S5486" s="186">
        <v>0</v>
      </c>
      <c r="T5486" s="188">
        <f t="shared" si="188"/>
        <v>125</v>
      </c>
    </row>
    <row r="5487" spans="1:20" s="178" customFormat="1" ht="12.75" customHeight="1" x14ac:dyDescent="0.2">
      <c r="A5487" s="182">
        <v>190</v>
      </c>
      <c r="B5487" s="184" t="s">
        <v>1345</v>
      </c>
      <c r="C5487" s="181">
        <v>4</v>
      </c>
      <c r="D5487" s="183">
        <v>44287</v>
      </c>
      <c r="E5487" s="182">
        <v>4</v>
      </c>
      <c r="F5487" s="182" t="s">
        <v>1236</v>
      </c>
      <c r="G5487" s="182">
        <v>2021</v>
      </c>
      <c r="H5487" s="186">
        <v>125</v>
      </c>
      <c r="I5487" s="181">
        <v>124</v>
      </c>
      <c r="J5487" s="189" t="s">
        <v>1334</v>
      </c>
      <c r="K5487" s="187">
        <v>255000</v>
      </c>
      <c r="L5487" s="185" t="s">
        <v>1299</v>
      </c>
      <c r="M5487" s="179" t="s">
        <v>1331</v>
      </c>
      <c r="N5487" s="191" t="s">
        <v>1333</v>
      </c>
      <c r="O5487" s="190" t="s">
        <v>1333</v>
      </c>
      <c r="P5487" s="180" t="s">
        <v>1312</v>
      </c>
      <c r="Q5487" s="180" t="s">
        <v>1332</v>
      </c>
      <c r="R5487" s="186">
        <v>0</v>
      </c>
      <c r="S5487" s="186">
        <v>0</v>
      </c>
      <c r="T5487" s="188">
        <f t="shared" si="188"/>
        <v>125</v>
      </c>
    </row>
    <row r="5488" spans="1:20" s="178" customFormat="1" ht="12.75" customHeight="1" x14ac:dyDescent="0.2">
      <c r="A5488" s="182">
        <v>190</v>
      </c>
      <c r="B5488" s="184" t="s">
        <v>1345</v>
      </c>
      <c r="C5488" s="181">
        <v>5</v>
      </c>
      <c r="D5488" s="183">
        <v>44317</v>
      </c>
      <c r="E5488" s="182">
        <v>5</v>
      </c>
      <c r="F5488" s="182" t="s">
        <v>1237</v>
      </c>
      <c r="G5488" s="182">
        <v>2021</v>
      </c>
      <c r="H5488" s="186">
        <v>125</v>
      </c>
      <c r="I5488" s="181">
        <v>124</v>
      </c>
      <c r="J5488" s="189" t="s">
        <v>1334</v>
      </c>
      <c r="K5488" s="187">
        <v>255000</v>
      </c>
      <c r="L5488" s="185" t="s">
        <v>1299</v>
      </c>
      <c r="M5488" s="179" t="s">
        <v>1331</v>
      </c>
      <c r="N5488" s="191" t="s">
        <v>1333</v>
      </c>
      <c r="O5488" s="190" t="s">
        <v>1333</v>
      </c>
      <c r="P5488" s="180" t="s">
        <v>1312</v>
      </c>
      <c r="Q5488" s="180" t="s">
        <v>1332</v>
      </c>
      <c r="R5488" s="186">
        <v>0</v>
      </c>
      <c r="S5488" s="186">
        <v>0</v>
      </c>
      <c r="T5488" s="188">
        <f t="shared" si="188"/>
        <v>125</v>
      </c>
    </row>
    <row r="5489" spans="1:20" s="178" customFormat="1" ht="12.75" customHeight="1" x14ac:dyDescent="0.2">
      <c r="A5489" s="182">
        <v>190</v>
      </c>
      <c r="B5489" s="184" t="s">
        <v>1345</v>
      </c>
      <c r="C5489" s="181">
        <v>6</v>
      </c>
      <c r="D5489" s="183">
        <v>44348</v>
      </c>
      <c r="E5489" s="182">
        <v>6</v>
      </c>
      <c r="F5489" s="182" t="s">
        <v>1238</v>
      </c>
      <c r="G5489" s="182">
        <v>2021</v>
      </c>
      <c r="H5489" s="186">
        <v>125</v>
      </c>
      <c r="I5489" s="181">
        <v>124</v>
      </c>
      <c r="J5489" s="189" t="s">
        <v>1334</v>
      </c>
      <c r="K5489" s="187">
        <v>255000</v>
      </c>
      <c r="L5489" s="185" t="s">
        <v>1299</v>
      </c>
      <c r="M5489" s="179" t="s">
        <v>1331</v>
      </c>
      <c r="N5489" s="191" t="s">
        <v>1333</v>
      </c>
      <c r="O5489" s="190" t="s">
        <v>1333</v>
      </c>
      <c r="P5489" s="180" t="s">
        <v>1312</v>
      </c>
      <c r="Q5489" s="180" t="s">
        <v>1332</v>
      </c>
      <c r="R5489" s="186">
        <v>0</v>
      </c>
      <c r="S5489" s="186">
        <v>0</v>
      </c>
      <c r="T5489" s="188">
        <f t="shared" si="188"/>
        <v>125</v>
      </c>
    </row>
    <row r="5490" spans="1:20" s="178" customFormat="1" ht="12.75" customHeight="1" x14ac:dyDescent="0.2">
      <c r="A5490" s="182">
        <v>190</v>
      </c>
      <c r="B5490" s="184" t="s">
        <v>1345</v>
      </c>
      <c r="C5490" s="181">
        <v>7</v>
      </c>
      <c r="D5490" s="183">
        <v>44378</v>
      </c>
      <c r="E5490" s="182">
        <v>7</v>
      </c>
      <c r="F5490" s="182" t="s">
        <v>1239</v>
      </c>
      <c r="G5490" s="182">
        <v>2021</v>
      </c>
      <c r="H5490" s="186">
        <v>125</v>
      </c>
      <c r="I5490" s="181">
        <v>124</v>
      </c>
      <c r="J5490" s="189" t="s">
        <v>1334</v>
      </c>
      <c r="K5490" s="187">
        <v>255000</v>
      </c>
      <c r="L5490" s="185" t="s">
        <v>1299</v>
      </c>
      <c r="M5490" s="179" t="s">
        <v>1331</v>
      </c>
      <c r="N5490" s="191" t="s">
        <v>1333</v>
      </c>
      <c r="O5490" s="190" t="s">
        <v>1333</v>
      </c>
      <c r="P5490" s="180" t="s">
        <v>1312</v>
      </c>
      <c r="Q5490" s="180" t="s">
        <v>1332</v>
      </c>
      <c r="R5490" s="186">
        <v>0</v>
      </c>
      <c r="S5490" s="186">
        <v>0</v>
      </c>
      <c r="T5490" s="188">
        <f t="shared" si="188"/>
        <v>125</v>
      </c>
    </row>
    <row r="5491" spans="1:20" s="178" customFormat="1" ht="12.75" customHeight="1" x14ac:dyDescent="0.2">
      <c r="A5491" s="182">
        <v>190</v>
      </c>
      <c r="B5491" s="184" t="s">
        <v>1345</v>
      </c>
      <c r="C5491" s="181">
        <v>8</v>
      </c>
      <c r="D5491" s="183">
        <v>44409</v>
      </c>
      <c r="E5491" s="182">
        <v>8</v>
      </c>
      <c r="F5491" s="182" t="s">
        <v>54</v>
      </c>
      <c r="G5491" s="182">
        <v>2021</v>
      </c>
      <c r="H5491" s="186">
        <v>125</v>
      </c>
      <c r="I5491" s="181">
        <v>124</v>
      </c>
      <c r="J5491" s="189" t="s">
        <v>1334</v>
      </c>
      <c r="K5491" s="187">
        <v>255000</v>
      </c>
      <c r="L5491" s="185" t="s">
        <v>1299</v>
      </c>
      <c r="M5491" s="179" t="s">
        <v>1331</v>
      </c>
      <c r="N5491" s="191" t="s">
        <v>1333</v>
      </c>
      <c r="O5491" s="190" t="s">
        <v>1333</v>
      </c>
      <c r="P5491" s="180" t="s">
        <v>1312</v>
      </c>
      <c r="Q5491" s="180" t="s">
        <v>1332</v>
      </c>
      <c r="R5491" s="186">
        <v>0</v>
      </c>
      <c r="S5491" s="186">
        <v>0</v>
      </c>
      <c r="T5491" s="188">
        <f t="shared" si="188"/>
        <v>125</v>
      </c>
    </row>
    <row r="5492" spans="1:20" s="178" customFormat="1" ht="12.75" customHeight="1" x14ac:dyDescent="0.2">
      <c r="A5492" s="182">
        <v>190</v>
      </c>
      <c r="B5492" s="184" t="s">
        <v>1345</v>
      </c>
      <c r="C5492" s="181">
        <v>9</v>
      </c>
      <c r="D5492" s="183">
        <v>44440</v>
      </c>
      <c r="E5492" s="182">
        <v>9</v>
      </c>
      <c r="F5492" s="182" t="s">
        <v>1240</v>
      </c>
      <c r="G5492" s="182">
        <v>2021</v>
      </c>
      <c r="H5492" s="186">
        <v>125</v>
      </c>
      <c r="I5492" s="181">
        <v>124</v>
      </c>
      <c r="J5492" s="189" t="s">
        <v>1334</v>
      </c>
      <c r="K5492" s="187">
        <v>255000</v>
      </c>
      <c r="L5492" s="185" t="s">
        <v>1299</v>
      </c>
      <c r="M5492" s="179" t="s">
        <v>1331</v>
      </c>
      <c r="N5492" s="191" t="s">
        <v>1333</v>
      </c>
      <c r="O5492" s="190" t="s">
        <v>1333</v>
      </c>
      <c r="P5492" s="180" t="s">
        <v>1312</v>
      </c>
      <c r="Q5492" s="180" t="s">
        <v>1332</v>
      </c>
      <c r="R5492" s="186">
        <v>0</v>
      </c>
      <c r="S5492" s="186">
        <v>0</v>
      </c>
      <c r="T5492" s="188">
        <f t="shared" si="188"/>
        <v>125</v>
      </c>
    </row>
    <row r="5493" spans="1:20" s="178" customFormat="1" ht="12.75" customHeight="1" x14ac:dyDescent="0.2">
      <c r="A5493" s="182">
        <v>190</v>
      </c>
      <c r="B5493" s="184" t="s">
        <v>1345</v>
      </c>
      <c r="C5493" s="181">
        <v>10</v>
      </c>
      <c r="D5493" s="183">
        <v>44470</v>
      </c>
      <c r="E5493" s="182">
        <v>10</v>
      </c>
      <c r="F5493" s="182" t="s">
        <v>52</v>
      </c>
      <c r="G5493" s="182">
        <v>2021</v>
      </c>
      <c r="H5493" s="186">
        <v>125</v>
      </c>
      <c r="I5493" s="181">
        <v>124</v>
      </c>
      <c r="J5493" s="189" t="s">
        <v>1334</v>
      </c>
      <c r="K5493" s="187">
        <v>255000</v>
      </c>
      <c r="L5493" s="185" t="s">
        <v>1299</v>
      </c>
      <c r="M5493" s="179" t="s">
        <v>1331</v>
      </c>
      <c r="N5493" s="191" t="s">
        <v>1333</v>
      </c>
      <c r="O5493" s="190" t="s">
        <v>1333</v>
      </c>
      <c r="P5493" s="180" t="s">
        <v>1312</v>
      </c>
      <c r="Q5493" s="180" t="s">
        <v>1332</v>
      </c>
      <c r="R5493" s="186">
        <v>0</v>
      </c>
      <c r="S5493" s="186">
        <v>0</v>
      </c>
      <c r="T5493" s="188">
        <f t="shared" si="188"/>
        <v>125</v>
      </c>
    </row>
    <row r="5494" spans="1:20" s="178" customFormat="1" ht="12.75" customHeight="1" x14ac:dyDescent="0.2">
      <c r="A5494" s="182">
        <v>190</v>
      </c>
      <c r="B5494" s="184" t="s">
        <v>1345</v>
      </c>
      <c r="C5494" s="181">
        <v>11</v>
      </c>
      <c r="D5494" s="183">
        <v>44501</v>
      </c>
      <c r="E5494" s="182">
        <v>11</v>
      </c>
      <c r="F5494" s="182" t="s">
        <v>53</v>
      </c>
      <c r="G5494" s="182">
        <v>2021</v>
      </c>
      <c r="H5494" s="186">
        <v>125</v>
      </c>
      <c r="I5494" s="181">
        <v>124</v>
      </c>
      <c r="J5494" s="189" t="s">
        <v>1334</v>
      </c>
      <c r="K5494" s="187">
        <v>255000</v>
      </c>
      <c r="L5494" s="185" t="s">
        <v>1299</v>
      </c>
      <c r="M5494" s="179" t="s">
        <v>1331</v>
      </c>
      <c r="N5494" s="191" t="s">
        <v>1333</v>
      </c>
      <c r="O5494" s="190" t="s">
        <v>1333</v>
      </c>
      <c r="P5494" s="180" t="s">
        <v>1312</v>
      </c>
      <c r="Q5494" s="180" t="s">
        <v>1332</v>
      </c>
      <c r="R5494" s="186">
        <v>0</v>
      </c>
      <c r="S5494" s="186">
        <v>0</v>
      </c>
      <c r="T5494" s="188">
        <f t="shared" si="188"/>
        <v>125</v>
      </c>
    </row>
    <row r="5495" spans="1:20" s="178" customFormat="1" ht="12.75" customHeight="1" x14ac:dyDescent="0.2">
      <c r="A5495" s="182">
        <v>190</v>
      </c>
      <c r="B5495" s="184" t="s">
        <v>1345</v>
      </c>
      <c r="C5495" s="181">
        <v>12</v>
      </c>
      <c r="D5495" s="183">
        <v>44531</v>
      </c>
      <c r="E5495" s="182">
        <v>12</v>
      </c>
      <c r="F5495" s="182" t="s">
        <v>1241</v>
      </c>
      <c r="G5495" s="182">
        <v>2021</v>
      </c>
      <c r="H5495" s="186">
        <v>125</v>
      </c>
      <c r="I5495" s="181">
        <v>124</v>
      </c>
      <c r="J5495" s="189" t="s">
        <v>1334</v>
      </c>
      <c r="K5495" s="187">
        <v>255000</v>
      </c>
      <c r="L5495" s="185" t="s">
        <v>1299</v>
      </c>
      <c r="M5495" s="179" t="s">
        <v>1331</v>
      </c>
      <c r="N5495" s="191" t="s">
        <v>1333</v>
      </c>
      <c r="O5495" s="190" t="s">
        <v>1333</v>
      </c>
      <c r="P5495" s="180" t="s">
        <v>1312</v>
      </c>
      <c r="Q5495" s="180" t="s">
        <v>1332</v>
      </c>
      <c r="R5495" s="186">
        <v>0</v>
      </c>
      <c r="S5495" s="186">
        <v>0</v>
      </c>
      <c r="T5495" s="188">
        <f t="shared" si="188"/>
        <v>125</v>
      </c>
    </row>
    <row r="5496" spans="1:20" s="178" customFormat="1" ht="12.75" customHeight="1" x14ac:dyDescent="0.2">
      <c r="A5496" s="182">
        <v>190</v>
      </c>
      <c r="B5496" s="184" t="s">
        <v>1345</v>
      </c>
      <c r="C5496" s="181">
        <v>1</v>
      </c>
      <c r="D5496" s="183">
        <v>44197</v>
      </c>
      <c r="E5496" s="182">
        <v>1</v>
      </c>
      <c r="F5496" s="182" t="s">
        <v>1233</v>
      </c>
      <c r="G5496" s="182">
        <v>2021</v>
      </c>
      <c r="H5496" s="186">
        <v>3000</v>
      </c>
      <c r="I5496" s="181">
        <v>212</v>
      </c>
      <c r="J5496" s="189" t="s">
        <v>1351</v>
      </c>
      <c r="K5496" s="187">
        <v>120840</v>
      </c>
      <c r="L5496" s="185" t="s">
        <v>1299</v>
      </c>
      <c r="M5496" s="179" t="s">
        <v>1308</v>
      </c>
      <c r="N5496" s="191" t="s">
        <v>1309</v>
      </c>
      <c r="O5496" s="190" t="s">
        <v>1309</v>
      </c>
      <c r="P5496" s="180" t="s">
        <v>1322</v>
      </c>
      <c r="Q5496" s="180" t="s">
        <v>1300</v>
      </c>
      <c r="R5496" s="186">
        <v>0</v>
      </c>
      <c r="S5496" s="186">
        <v>0</v>
      </c>
      <c r="T5496" s="188">
        <f t="shared" si="188"/>
        <v>3000</v>
      </c>
    </row>
    <row r="5497" spans="1:20" s="178" customFormat="1" ht="12.75" customHeight="1" x14ac:dyDescent="0.2">
      <c r="A5497" s="182">
        <v>190</v>
      </c>
      <c r="B5497" s="184" t="s">
        <v>1345</v>
      </c>
      <c r="C5497" s="181">
        <v>2</v>
      </c>
      <c r="D5497" s="183">
        <v>44228</v>
      </c>
      <c r="E5497" s="182">
        <v>2</v>
      </c>
      <c r="F5497" s="182" t="s">
        <v>1234</v>
      </c>
      <c r="G5497" s="182">
        <v>2021</v>
      </c>
      <c r="H5497" s="186">
        <v>3000</v>
      </c>
      <c r="I5497" s="181">
        <v>212</v>
      </c>
      <c r="J5497" s="189" t="s">
        <v>1351</v>
      </c>
      <c r="K5497" s="187">
        <v>120840</v>
      </c>
      <c r="L5497" s="185" t="s">
        <v>1299</v>
      </c>
      <c r="M5497" s="179" t="s">
        <v>1308</v>
      </c>
      <c r="N5497" s="191" t="s">
        <v>1309</v>
      </c>
      <c r="O5497" s="190" t="s">
        <v>1309</v>
      </c>
      <c r="P5497" s="180" t="s">
        <v>1322</v>
      </c>
      <c r="Q5497" s="180" t="s">
        <v>1300</v>
      </c>
      <c r="R5497" s="186">
        <v>0</v>
      </c>
      <c r="S5497" s="186">
        <v>0</v>
      </c>
      <c r="T5497" s="188">
        <f t="shared" si="188"/>
        <v>3000</v>
      </c>
    </row>
    <row r="5498" spans="1:20" s="178" customFormat="1" ht="12.75" customHeight="1" x14ac:dyDescent="0.2">
      <c r="A5498" s="182">
        <v>190</v>
      </c>
      <c r="B5498" s="184" t="s">
        <v>1345</v>
      </c>
      <c r="C5498" s="181">
        <v>3</v>
      </c>
      <c r="D5498" s="183">
        <v>44256</v>
      </c>
      <c r="E5498" s="182">
        <v>3</v>
      </c>
      <c r="F5498" s="182" t="s">
        <v>1235</v>
      </c>
      <c r="G5498" s="182">
        <v>2021</v>
      </c>
      <c r="H5498" s="186">
        <v>3000</v>
      </c>
      <c r="I5498" s="181">
        <v>212</v>
      </c>
      <c r="J5498" s="189" t="s">
        <v>1351</v>
      </c>
      <c r="K5498" s="187">
        <v>120840</v>
      </c>
      <c r="L5498" s="185" t="s">
        <v>1299</v>
      </c>
      <c r="M5498" s="179" t="s">
        <v>1308</v>
      </c>
      <c r="N5498" s="191" t="s">
        <v>1309</v>
      </c>
      <c r="O5498" s="190" t="s">
        <v>1309</v>
      </c>
      <c r="P5498" s="180" t="s">
        <v>1322</v>
      </c>
      <c r="Q5498" s="180" t="s">
        <v>1300</v>
      </c>
      <c r="R5498" s="186">
        <v>0</v>
      </c>
      <c r="S5498" s="186">
        <v>0</v>
      </c>
      <c r="T5498" s="188">
        <f t="shared" si="188"/>
        <v>3000</v>
      </c>
    </row>
    <row r="5499" spans="1:20" s="178" customFormat="1" ht="12.75" customHeight="1" x14ac:dyDescent="0.2">
      <c r="A5499" s="182">
        <v>190</v>
      </c>
      <c r="B5499" s="184" t="s">
        <v>1345</v>
      </c>
      <c r="C5499" s="181">
        <v>4</v>
      </c>
      <c r="D5499" s="183">
        <v>44287</v>
      </c>
      <c r="E5499" s="182">
        <v>4</v>
      </c>
      <c r="F5499" s="182" t="s">
        <v>1236</v>
      </c>
      <c r="G5499" s="182">
        <v>2021</v>
      </c>
      <c r="H5499" s="186">
        <v>3000</v>
      </c>
      <c r="I5499" s="181">
        <v>212</v>
      </c>
      <c r="J5499" s="189" t="s">
        <v>1351</v>
      </c>
      <c r="K5499" s="187">
        <v>120840</v>
      </c>
      <c r="L5499" s="185" t="s">
        <v>1299</v>
      </c>
      <c r="M5499" s="179" t="s">
        <v>1308</v>
      </c>
      <c r="N5499" s="191" t="s">
        <v>1309</v>
      </c>
      <c r="O5499" s="190" t="s">
        <v>1309</v>
      </c>
      <c r="P5499" s="180" t="s">
        <v>1322</v>
      </c>
      <c r="Q5499" s="180" t="s">
        <v>1300</v>
      </c>
      <c r="R5499" s="186">
        <v>0</v>
      </c>
      <c r="S5499" s="186">
        <v>0</v>
      </c>
      <c r="T5499" s="188">
        <f t="shared" si="188"/>
        <v>3000</v>
      </c>
    </row>
    <row r="5500" spans="1:20" s="178" customFormat="1" ht="12.75" customHeight="1" x14ac:dyDescent="0.2">
      <c r="A5500" s="182">
        <v>190</v>
      </c>
      <c r="B5500" s="184" t="s">
        <v>1345</v>
      </c>
      <c r="C5500" s="181">
        <v>5</v>
      </c>
      <c r="D5500" s="183">
        <v>44317</v>
      </c>
      <c r="E5500" s="182">
        <v>5</v>
      </c>
      <c r="F5500" s="182" t="s">
        <v>1237</v>
      </c>
      <c r="G5500" s="182">
        <v>2021</v>
      </c>
      <c r="H5500" s="186">
        <v>3000</v>
      </c>
      <c r="I5500" s="181">
        <v>212</v>
      </c>
      <c r="J5500" s="189" t="s">
        <v>1351</v>
      </c>
      <c r="K5500" s="187">
        <v>120840</v>
      </c>
      <c r="L5500" s="185" t="s">
        <v>1299</v>
      </c>
      <c r="M5500" s="179" t="s">
        <v>1308</v>
      </c>
      <c r="N5500" s="191" t="s">
        <v>1309</v>
      </c>
      <c r="O5500" s="190" t="s">
        <v>1309</v>
      </c>
      <c r="P5500" s="180" t="s">
        <v>1322</v>
      </c>
      <c r="Q5500" s="180" t="s">
        <v>1300</v>
      </c>
      <c r="R5500" s="186">
        <v>0</v>
      </c>
      <c r="S5500" s="186">
        <v>0</v>
      </c>
      <c r="T5500" s="188">
        <f t="shared" si="188"/>
        <v>3000</v>
      </c>
    </row>
    <row r="5501" spans="1:20" s="178" customFormat="1" ht="12.75" customHeight="1" x14ac:dyDescent="0.2">
      <c r="A5501" s="182">
        <v>190</v>
      </c>
      <c r="B5501" s="184" t="s">
        <v>1345</v>
      </c>
      <c r="C5501" s="181">
        <v>6</v>
      </c>
      <c r="D5501" s="183">
        <v>44348</v>
      </c>
      <c r="E5501" s="182">
        <v>6</v>
      </c>
      <c r="F5501" s="182" t="s">
        <v>1238</v>
      </c>
      <c r="G5501" s="182">
        <v>2021</v>
      </c>
      <c r="H5501" s="186">
        <v>3000</v>
      </c>
      <c r="I5501" s="181">
        <v>212</v>
      </c>
      <c r="J5501" s="189" t="s">
        <v>1351</v>
      </c>
      <c r="K5501" s="187">
        <v>120840</v>
      </c>
      <c r="L5501" s="185" t="s">
        <v>1299</v>
      </c>
      <c r="M5501" s="179" t="s">
        <v>1308</v>
      </c>
      <c r="N5501" s="191" t="s">
        <v>1309</v>
      </c>
      <c r="O5501" s="190" t="s">
        <v>1309</v>
      </c>
      <c r="P5501" s="180" t="s">
        <v>1322</v>
      </c>
      <c r="Q5501" s="180" t="s">
        <v>1300</v>
      </c>
      <c r="R5501" s="186">
        <v>0</v>
      </c>
      <c r="S5501" s="186">
        <v>0</v>
      </c>
      <c r="T5501" s="188">
        <f t="shared" si="188"/>
        <v>3000</v>
      </c>
    </row>
    <row r="5502" spans="1:20" s="178" customFormat="1" ht="12.75" customHeight="1" x14ac:dyDescent="0.2">
      <c r="A5502" s="182">
        <v>190</v>
      </c>
      <c r="B5502" s="184" t="s">
        <v>1345</v>
      </c>
      <c r="C5502" s="181">
        <v>7</v>
      </c>
      <c r="D5502" s="183">
        <v>44378</v>
      </c>
      <c r="E5502" s="182">
        <v>7</v>
      </c>
      <c r="F5502" s="182" t="s">
        <v>1239</v>
      </c>
      <c r="G5502" s="182">
        <v>2021</v>
      </c>
      <c r="H5502" s="186">
        <v>3000</v>
      </c>
      <c r="I5502" s="181">
        <v>212</v>
      </c>
      <c r="J5502" s="189" t="s">
        <v>1351</v>
      </c>
      <c r="K5502" s="187">
        <v>120840</v>
      </c>
      <c r="L5502" s="185" t="s">
        <v>1299</v>
      </c>
      <c r="M5502" s="179" t="s">
        <v>1308</v>
      </c>
      <c r="N5502" s="191" t="s">
        <v>1309</v>
      </c>
      <c r="O5502" s="190" t="s">
        <v>1309</v>
      </c>
      <c r="P5502" s="180" t="s">
        <v>1322</v>
      </c>
      <c r="Q5502" s="180" t="s">
        <v>1300</v>
      </c>
      <c r="R5502" s="186">
        <v>0</v>
      </c>
      <c r="S5502" s="186">
        <v>0</v>
      </c>
      <c r="T5502" s="188">
        <f t="shared" si="188"/>
        <v>3000</v>
      </c>
    </row>
    <row r="5503" spans="1:20" s="178" customFormat="1" ht="12.75" customHeight="1" x14ac:dyDescent="0.2">
      <c r="A5503" s="182">
        <v>190</v>
      </c>
      <c r="B5503" s="184" t="s">
        <v>1345</v>
      </c>
      <c r="C5503" s="181">
        <v>8</v>
      </c>
      <c r="D5503" s="183">
        <v>44409</v>
      </c>
      <c r="E5503" s="182">
        <v>8</v>
      </c>
      <c r="F5503" s="182" t="s">
        <v>54</v>
      </c>
      <c r="G5503" s="182">
        <v>2021</v>
      </c>
      <c r="H5503" s="186">
        <v>3000</v>
      </c>
      <c r="I5503" s="181">
        <v>212</v>
      </c>
      <c r="J5503" s="189" t="s">
        <v>1351</v>
      </c>
      <c r="K5503" s="187">
        <v>120840</v>
      </c>
      <c r="L5503" s="185" t="s">
        <v>1299</v>
      </c>
      <c r="M5503" s="179" t="s">
        <v>1308</v>
      </c>
      <c r="N5503" s="191" t="s">
        <v>1309</v>
      </c>
      <c r="O5503" s="190" t="s">
        <v>1309</v>
      </c>
      <c r="P5503" s="180" t="s">
        <v>1322</v>
      </c>
      <c r="Q5503" s="180" t="s">
        <v>1300</v>
      </c>
      <c r="R5503" s="186">
        <v>0</v>
      </c>
      <c r="S5503" s="186">
        <v>0</v>
      </c>
      <c r="T5503" s="188">
        <f t="shared" si="188"/>
        <v>3000</v>
      </c>
    </row>
    <row r="5504" spans="1:20" s="178" customFormat="1" ht="12.75" customHeight="1" x14ac:dyDescent="0.2">
      <c r="A5504" s="182">
        <v>190</v>
      </c>
      <c r="B5504" s="184" t="s">
        <v>1345</v>
      </c>
      <c r="C5504" s="181">
        <v>9</v>
      </c>
      <c r="D5504" s="183">
        <v>44440</v>
      </c>
      <c r="E5504" s="182">
        <v>9</v>
      </c>
      <c r="F5504" s="182" t="s">
        <v>1240</v>
      </c>
      <c r="G5504" s="182">
        <v>2021</v>
      </c>
      <c r="H5504" s="186">
        <v>3000</v>
      </c>
      <c r="I5504" s="181">
        <v>212</v>
      </c>
      <c r="J5504" s="189" t="s">
        <v>1351</v>
      </c>
      <c r="K5504" s="187">
        <v>120840</v>
      </c>
      <c r="L5504" s="185" t="s">
        <v>1299</v>
      </c>
      <c r="M5504" s="179" t="s">
        <v>1308</v>
      </c>
      <c r="N5504" s="191" t="s">
        <v>1309</v>
      </c>
      <c r="O5504" s="190" t="s">
        <v>1309</v>
      </c>
      <c r="P5504" s="180" t="s">
        <v>1322</v>
      </c>
      <c r="Q5504" s="180" t="s">
        <v>1300</v>
      </c>
      <c r="R5504" s="186">
        <v>0</v>
      </c>
      <c r="S5504" s="186">
        <v>0</v>
      </c>
      <c r="T5504" s="188">
        <f t="shared" si="188"/>
        <v>3000</v>
      </c>
    </row>
    <row r="5505" spans="1:20" s="178" customFormat="1" ht="12.75" customHeight="1" x14ac:dyDescent="0.2">
      <c r="A5505" s="182">
        <v>190</v>
      </c>
      <c r="B5505" s="184" t="s">
        <v>1345</v>
      </c>
      <c r="C5505" s="181">
        <v>10</v>
      </c>
      <c r="D5505" s="183">
        <v>44470</v>
      </c>
      <c r="E5505" s="182">
        <v>10</v>
      </c>
      <c r="F5505" s="182" t="s">
        <v>52</v>
      </c>
      <c r="G5505" s="182">
        <v>2021</v>
      </c>
      <c r="H5505" s="186">
        <v>3000</v>
      </c>
      <c r="I5505" s="181">
        <v>212</v>
      </c>
      <c r="J5505" s="189" t="s">
        <v>1351</v>
      </c>
      <c r="K5505" s="187">
        <v>120840</v>
      </c>
      <c r="L5505" s="185" t="s">
        <v>1299</v>
      </c>
      <c r="M5505" s="179" t="s">
        <v>1308</v>
      </c>
      <c r="N5505" s="191" t="s">
        <v>1309</v>
      </c>
      <c r="O5505" s="190" t="s">
        <v>1309</v>
      </c>
      <c r="P5505" s="180" t="s">
        <v>1322</v>
      </c>
      <c r="Q5505" s="180" t="s">
        <v>1300</v>
      </c>
      <c r="R5505" s="186">
        <v>0</v>
      </c>
      <c r="S5505" s="186">
        <v>0</v>
      </c>
      <c r="T5505" s="188">
        <f t="shared" si="188"/>
        <v>3000</v>
      </c>
    </row>
    <row r="5506" spans="1:20" s="178" customFormat="1" ht="12.75" customHeight="1" x14ac:dyDescent="0.2">
      <c r="A5506" s="182">
        <v>190</v>
      </c>
      <c r="B5506" s="184" t="s">
        <v>1345</v>
      </c>
      <c r="C5506" s="181">
        <v>11</v>
      </c>
      <c r="D5506" s="183">
        <v>44501</v>
      </c>
      <c r="E5506" s="182">
        <v>11</v>
      </c>
      <c r="F5506" s="182" t="s">
        <v>53</v>
      </c>
      <c r="G5506" s="182">
        <v>2021</v>
      </c>
      <c r="H5506" s="186">
        <v>3000</v>
      </c>
      <c r="I5506" s="181">
        <v>212</v>
      </c>
      <c r="J5506" s="189" t="s">
        <v>1351</v>
      </c>
      <c r="K5506" s="187">
        <v>120840</v>
      </c>
      <c r="L5506" s="185" t="s">
        <v>1299</v>
      </c>
      <c r="M5506" s="179" t="s">
        <v>1308</v>
      </c>
      <c r="N5506" s="191" t="s">
        <v>1309</v>
      </c>
      <c r="O5506" s="190" t="s">
        <v>1309</v>
      </c>
      <c r="P5506" s="180" t="s">
        <v>1322</v>
      </c>
      <c r="Q5506" s="180" t="s">
        <v>1300</v>
      </c>
      <c r="R5506" s="186">
        <v>0</v>
      </c>
      <c r="S5506" s="186">
        <v>0</v>
      </c>
      <c r="T5506" s="188">
        <f t="shared" si="188"/>
        <v>3000</v>
      </c>
    </row>
    <row r="5507" spans="1:20" s="178" customFormat="1" ht="12.75" customHeight="1" x14ac:dyDescent="0.2">
      <c r="A5507" s="182">
        <v>190</v>
      </c>
      <c r="B5507" s="184" t="s">
        <v>1345</v>
      </c>
      <c r="C5507" s="181">
        <v>12</v>
      </c>
      <c r="D5507" s="183">
        <v>44531</v>
      </c>
      <c r="E5507" s="182">
        <v>12</v>
      </c>
      <c r="F5507" s="182" t="s">
        <v>1241</v>
      </c>
      <c r="G5507" s="182">
        <v>2021</v>
      </c>
      <c r="H5507" s="186">
        <v>3000</v>
      </c>
      <c r="I5507" s="181">
        <v>212</v>
      </c>
      <c r="J5507" s="189" t="s">
        <v>1351</v>
      </c>
      <c r="K5507" s="187">
        <v>120840</v>
      </c>
      <c r="L5507" s="185" t="s">
        <v>1299</v>
      </c>
      <c r="M5507" s="179" t="s">
        <v>1308</v>
      </c>
      <c r="N5507" s="191" t="s">
        <v>1309</v>
      </c>
      <c r="O5507" s="190" t="s">
        <v>1309</v>
      </c>
      <c r="P5507" s="180" t="s">
        <v>1322</v>
      </c>
      <c r="Q5507" s="180" t="s">
        <v>1300</v>
      </c>
      <c r="R5507" s="186">
        <v>0</v>
      </c>
      <c r="S5507" s="186">
        <v>0</v>
      </c>
      <c r="T5507" s="188">
        <f t="shared" si="188"/>
        <v>3000</v>
      </c>
    </row>
    <row r="5508" spans="1:20" s="178" customFormat="1" ht="12.75" customHeight="1" x14ac:dyDescent="0.2">
      <c r="A5508" s="182">
        <v>190</v>
      </c>
      <c r="B5508" s="184" t="s">
        <v>1345</v>
      </c>
      <c r="C5508" s="181">
        <v>1</v>
      </c>
      <c r="D5508" s="183">
        <v>44197</v>
      </c>
      <c r="E5508" s="182">
        <v>1</v>
      </c>
      <c r="F5508" s="182" t="s">
        <v>1233</v>
      </c>
      <c r="G5508" s="182">
        <v>2021</v>
      </c>
      <c r="H5508" s="186">
        <v>1500</v>
      </c>
      <c r="I5508" s="181">
        <v>217</v>
      </c>
      <c r="J5508" s="189" t="s">
        <v>1352</v>
      </c>
      <c r="K5508" s="187">
        <v>51127.6</v>
      </c>
      <c r="L5508" s="185" t="s">
        <v>1299</v>
      </c>
      <c r="M5508" s="179" t="s">
        <v>1308</v>
      </c>
      <c r="N5508" s="191" t="s">
        <v>1309</v>
      </c>
      <c r="O5508" s="190" t="s">
        <v>1309</v>
      </c>
      <c r="P5508" s="180" t="s">
        <v>1322</v>
      </c>
      <c r="Q5508" s="180" t="s">
        <v>1300</v>
      </c>
      <c r="R5508" s="186">
        <v>0</v>
      </c>
      <c r="S5508" s="186">
        <v>0</v>
      </c>
      <c r="T5508" s="188">
        <f t="shared" si="188"/>
        <v>1500</v>
      </c>
    </row>
    <row r="5509" spans="1:20" s="178" customFormat="1" ht="12.75" customHeight="1" x14ac:dyDescent="0.2">
      <c r="A5509" s="182">
        <v>190</v>
      </c>
      <c r="B5509" s="184" t="s">
        <v>1345</v>
      </c>
      <c r="C5509" s="181">
        <v>2</v>
      </c>
      <c r="D5509" s="183">
        <v>44228</v>
      </c>
      <c r="E5509" s="182">
        <v>2</v>
      </c>
      <c r="F5509" s="182" t="s">
        <v>1234</v>
      </c>
      <c r="G5509" s="182">
        <v>2021</v>
      </c>
      <c r="H5509" s="186">
        <v>1500</v>
      </c>
      <c r="I5509" s="181">
        <v>217</v>
      </c>
      <c r="J5509" s="189" t="s">
        <v>1352</v>
      </c>
      <c r="K5509" s="187">
        <v>51127.6</v>
      </c>
      <c r="L5509" s="185" t="s">
        <v>1299</v>
      </c>
      <c r="M5509" s="179" t="s">
        <v>1308</v>
      </c>
      <c r="N5509" s="191" t="s">
        <v>1309</v>
      </c>
      <c r="O5509" s="190" t="s">
        <v>1309</v>
      </c>
      <c r="P5509" s="180" t="s">
        <v>1322</v>
      </c>
      <c r="Q5509" s="180" t="s">
        <v>1300</v>
      </c>
      <c r="R5509" s="186">
        <v>0</v>
      </c>
      <c r="S5509" s="186">
        <v>0</v>
      </c>
      <c r="T5509" s="188">
        <f t="shared" si="188"/>
        <v>1500</v>
      </c>
    </row>
    <row r="5510" spans="1:20" s="178" customFormat="1" ht="12.75" customHeight="1" x14ac:dyDescent="0.2">
      <c r="A5510" s="182">
        <v>190</v>
      </c>
      <c r="B5510" s="184" t="s">
        <v>1345</v>
      </c>
      <c r="C5510" s="181">
        <v>3</v>
      </c>
      <c r="D5510" s="183">
        <v>44256</v>
      </c>
      <c r="E5510" s="182">
        <v>3</v>
      </c>
      <c r="F5510" s="182" t="s">
        <v>1235</v>
      </c>
      <c r="G5510" s="182">
        <v>2021</v>
      </c>
      <c r="H5510" s="186">
        <v>1500</v>
      </c>
      <c r="I5510" s="181">
        <v>217</v>
      </c>
      <c r="J5510" s="189" t="s">
        <v>1352</v>
      </c>
      <c r="K5510" s="187">
        <v>51127.6</v>
      </c>
      <c r="L5510" s="185" t="s">
        <v>1299</v>
      </c>
      <c r="M5510" s="179" t="s">
        <v>1308</v>
      </c>
      <c r="N5510" s="191" t="s">
        <v>1309</v>
      </c>
      <c r="O5510" s="190" t="s">
        <v>1309</v>
      </c>
      <c r="P5510" s="180" t="s">
        <v>1322</v>
      </c>
      <c r="Q5510" s="180" t="s">
        <v>1300</v>
      </c>
      <c r="R5510" s="186">
        <v>0</v>
      </c>
      <c r="S5510" s="186">
        <v>0</v>
      </c>
      <c r="T5510" s="188">
        <f t="shared" si="188"/>
        <v>1500</v>
      </c>
    </row>
    <row r="5511" spans="1:20" s="178" customFormat="1" ht="12.75" customHeight="1" x14ac:dyDescent="0.2">
      <c r="A5511" s="182">
        <v>190</v>
      </c>
      <c r="B5511" s="184" t="s">
        <v>1345</v>
      </c>
      <c r="C5511" s="181">
        <v>4</v>
      </c>
      <c r="D5511" s="183">
        <v>44287</v>
      </c>
      <c r="E5511" s="182">
        <v>4</v>
      </c>
      <c r="F5511" s="182" t="s">
        <v>1236</v>
      </c>
      <c r="G5511" s="182">
        <v>2021</v>
      </c>
      <c r="H5511" s="186">
        <v>1500</v>
      </c>
      <c r="I5511" s="181">
        <v>217</v>
      </c>
      <c r="J5511" s="189" t="s">
        <v>1352</v>
      </c>
      <c r="K5511" s="187">
        <v>51127.6</v>
      </c>
      <c r="L5511" s="185" t="s">
        <v>1299</v>
      </c>
      <c r="M5511" s="179" t="s">
        <v>1308</v>
      </c>
      <c r="N5511" s="191" t="s">
        <v>1309</v>
      </c>
      <c r="O5511" s="190" t="s">
        <v>1309</v>
      </c>
      <c r="P5511" s="180" t="s">
        <v>1322</v>
      </c>
      <c r="Q5511" s="180" t="s">
        <v>1300</v>
      </c>
      <c r="R5511" s="186">
        <v>0</v>
      </c>
      <c r="S5511" s="186">
        <v>0</v>
      </c>
      <c r="T5511" s="188">
        <f t="shared" si="188"/>
        <v>1500</v>
      </c>
    </row>
    <row r="5512" spans="1:20" s="178" customFormat="1" ht="12.75" customHeight="1" x14ac:dyDescent="0.2">
      <c r="A5512" s="182">
        <v>190</v>
      </c>
      <c r="B5512" s="184" t="s">
        <v>1345</v>
      </c>
      <c r="C5512" s="181">
        <v>5</v>
      </c>
      <c r="D5512" s="183">
        <v>44317</v>
      </c>
      <c r="E5512" s="182">
        <v>5</v>
      </c>
      <c r="F5512" s="182" t="s">
        <v>1237</v>
      </c>
      <c r="G5512" s="182">
        <v>2021</v>
      </c>
      <c r="H5512" s="186">
        <v>1500</v>
      </c>
      <c r="I5512" s="181">
        <v>217</v>
      </c>
      <c r="J5512" s="189" t="s">
        <v>1352</v>
      </c>
      <c r="K5512" s="187">
        <v>51127.6</v>
      </c>
      <c r="L5512" s="185" t="s">
        <v>1299</v>
      </c>
      <c r="M5512" s="179" t="s">
        <v>1308</v>
      </c>
      <c r="N5512" s="191" t="s">
        <v>1309</v>
      </c>
      <c r="O5512" s="190" t="s">
        <v>1309</v>
      </c>
      <c r="P5512" s="180" t="s">
        <v>1322</v>
      </c>
      <c r="Q5512" s="180" t="s">
        <v>1300</v>
      </c>
      <c r="R5512" s="186">
        <v>0</v>
      </c>
      <c r="S5512" s="186">
        <v>0</v>
      </c>
      <c r="T5512" s="188">
        <f t="shared" si="188"/>
        <v>1500</v>
      </c>
    </row>
    <row r="5513" spans="1:20" s="178" customFormat="1" ht="12.75" customHeight="1" x14ac:dyDescent="0.2">
      <c r="A5513" s="182">
        <v>190</v>
      </c>
      <c r="B5513" s="184" t="s">
        <v>1345</v>
      </c>
      <c r="C5513" s="181">
        <v>6</v>
      </c>
      <c r="D5513" s="183">
        <v>44348</v>
      </c>
      <c r="E5513" s="182">
        <v>6</v>
      </c>
      <c r="F5513" s="182" t="s">
        <v>1238</v>
      </c>
      <c r="G5513" s="182">
        <v>2021</v>
      </c>
      <c r="H5513" s="186">
        <v>1500</v>
      </c>
      <c r="I5513" s="181">
        <v>217</v>
      </c>
      <c r="J5513" s="189" t="s">
        <v>1352</v>
      </c>
      <c r="K5513" s="187">
        <v>51127.6</v>
      </c>
      <c r="L5513" s="185" t="s">
        <v>1299</v>
      </c>
      <c r="M5513" s="179" t="s">
        <v>1308</v>
      </c>
      <c r="N5513" s="191" t="s">
        <v>1309</v>
      </c>
      <c r="O5513" s="190" t="s">
        <v>1309</v>
      </c>
      <c r="P5513" s="180" t="s">
        <v>1322</v>
      </c>
      <c r="Q5513" s="180" t="s">
        <v>1300</v>
      </c>
      <c r="R5513" s="186">
        <v>0</v>
      </c>
      <c r="S5513" s="186">
        <v>0</v>
      </c>
      <c r="T5513" s="188">
        <f t="shared" si="188"/>
        <v>1500</v>
      </c>
    </row>
    <row r="5514" spans="1:20" s="178" customFormat="1" ht="12.75" customHeight="1" x14ac:dyDescent="0.2">
      <c r="A5514" s="182">
        <v>190</v>
      </c>
      <c r="B5514" s="184" t="s">
        <v>1345</v>
      </c>
      <c r="C5514" s="181">
        <v>7</v>
      </c>
      <c r="D5514" s="183">
        <v>44378</v>
      </c>
      <c r="E5514" s="182">
        <v>7</v>
      </c>
      <c r="F5514" s="182" t="s">
        <v>1239</v>
      </c>
      <c r="G5514" s="182">
        <v>2021</v>
      </c>
      <c r="H5514" s="186">
        <v>1500</v>
      </c>
      <c r="I5514" s="181">
        <v>217</v>
      </c>
      <c r="J5514" s="189" t="s">
        <v>1352</v>
      </c>
      <c r="K5514" s="187">
        <v>51127.6</v>
      </c>
      <c r="L5514" s="185" t="s">
        <v>1299</v>
      </c>
      <c r="M5514" s="179" t="s">
        <v>1308</v>
      </c>
      <c r="N5514" s="191" t="s">
        <v>1309</v>
      </c>
      <c r="O5514" s="190" t="s">
        <v>1309</v>
      </c>
      <c r="P5514" s="180" t="s">
        <v>1322</v>
      </c>
      <c r="Q5514" s="180" t="s">
        <v>1300</v>
      </c>
      <c r="R5514" s="186">
        <v>0</v>
      </c>
      <c r="S5514" s="186">
        <v>0</v>
      </c>
      <c r="T5514" s="188">
        <f t="shared" si="188"/>
        <v>1500</v>
      </c>
    </row>
    <row r="5515" spans="1:20" s="178" customFormat="1" ht="12.75" customHeight="1" x14ac:dyDescent="0.2">
      <c r="A5515" s="182">
        <v>190</v>
      </c>
      <c r="B5515" s="184" t="s">
        <v>1345</v>
      </c>
      <c r="C5515" s="181">
        <v>8</v>
      </c>
      <c r="D5515" s="183">
        <v>44409</v>
      </c>
      <c r="E5515" s="182">
        <v>8</v>
      </c>
      <c r="F5515" s="182" t="s">
        <v>54</v>
      </c>
      <c r="G5515" s="182">
        <v>2021</v>
      </c>
      <c r="H5515" s="186">
        <v>1500</v>
      </c>
      <c r="I5515" s="181">
        <v>217</v>
      </c>
      <c r="J5515" s="189" t="s">
        <v>1352</v>
      </c>
      <c r="K5515" s="187">
        <v>51127.6</v>
      </c>
      <c r="L5515" s="185" t="s">
        <v>1299</v>
      </c>
      <c r="M5515" s="179" t="s">
        <v>1308</v>
      </c>
      <c r="N5515" s="191" t="s">
        <v>1309</v>
      </c>
      <c r="O5515" s="190" t="s">
        <v>1309</v>
      </c>
      <c r="P5515" s="180" t="s">
        <v>1322</v>
      </c>
      <c r="Q5515" s="180" t="s">
        <v>1300</v>
      </c>
      <c r="R5515" s="186">
        <v>0</v>
      </c>
      <c r="S5515" s="186">
        <v>0</v>
      </c>
      <c r="T5515" s="188">
        <f t="shared" si="188"/>
        <v>1500</v>
      </c>
    </row>
    <row r="5516" spans="1:20" s="178" customFormat="1" ht="12.75" customHeight="1" x14ac:dyDescent="0.2">
      <c r="A5516" s="182">
        <v>190</v>
      </c>
      <c r="B5516" s="184" t="s">
        <v>1345</v>
      </c>
      <c r="C5516" s="181">
        <v>9</v>
      </c>
      <c r="D5516" s="183">
        <v>44440</v>
      </c>
      <c r="E5516" s="182">
        <v>9</v>
      </c>
      <c r="F5516" s="182" t="s">
        <v>1240</v>
      </c>
      <c r="G5516" s="182">
        <v>2021</v>
      </c>
      <c r="H5516" s="186">
        <v>1500</v>
      </c>
      <c r="I5516" s="181">
        <v>217</v>
      </c>
      <c r="J5516" s="189" t="s">
        <v>1352</v>
      </c>
      <c r="K5516" s="187">
        <v>51127.6</v>
      </c>
      <c r="L5516" s="185" t="s">
        <v>1299</v>
      </c>
      <c r="M5516" s="179" t="s">
        <v>1308</v>
      </c>
      <c r="N5516" s="191" t="s">
        <v>1309</v>
      </c>
      <c r="O5516" s="190" t="s">
        <v>1309</v>
      </c>
      <c r="P5516" s="180" t="s">
        <v>1322</v>
      </c>
      <c r="Q5516" s="180" t="s">
        <v>1300</v>
      </c>
      <c r="R5516" s="186">
        <v>0</v>
      </c>
      <c r="S5516" s="186">
        <v>0</v>
      </c>
      <c r="T5516" s="188">
        <f t="shared" si="188"/>
        <v>1500</v>
      </c>
    </row>
    <row r="5517" spans="1:20" s="178" customFormat="1" ht="12.75" customHeight="1" x14ac:dyDescent="0.2">
      <c r="A5517" s="182">
        <v>190</v>
      </c>
      <c r="B5517" s="184" t="s">
        <v>1345</v>
      </c>
      <c r="C5517" s="181">
        <v>10</v>
      </c>
      <c r="D5517" s="183">
        <v>44470</v>
      </c>
      <c r="E5517" s="182">
        <v>10</v>
      </c>
      <c r="F5517" s="182" t="s">
        <v>52</v>
      </c>
      <c r="G5517" s="182">
        <v>2021</v>
      </c>
      <c r="H5517" s="186">
        <v>1500</v>
      </c>
      <c r="I5517" s="181">
        <v>217</v>
      </c>
      <c r="J5517" s="189" t="s">
        <v>1352</v>
      </c>
      <c r="K5517" s="187">
        <v>51127.6</v>
      </c>
      <c r="L5517" s="185" t="s">
        <v>1299</v>
      </c>
      <c r="M5517" s="179" t="s">
        <v>1308</v>
      </c>
      <c r="N5517" s="191" t="s">
        <v>1309</v>
      </c>
      <c r="O5517" s="190" t="s">
        <v>1309</v>
      </c>
      <c r="P5517" s="180" t="s">
        <v>1322</v>
      </c>
      <c r="Q5517" s="180" t="s">
        <v>1300</v>
      </c>
      <c r="R5517" s="186">
        <v>0</v>
      </c>
      <c r="S5517" s="186">
        <v>0</v>
      </c>
      <c r="T5517" s="188">
        <f t="shared" si="188"/>
        <v>1500</v>
      </c>
    </row>
    <row r="5518" spans="1:20" s="178" customFormat="1" ht="12.75" customHeight="1" x14ac:dyDescent="0.2">
      <c r="A5518" s="182">
        <v>190</v>
      </c>
      <c r="B5518" s="184" t="s">
        <v>1345</v>
      </c>
      <c r="C5518" s="181">
        <v>11</v>
      </c>
      <c r="D5518" s="183">
        <v>44501</v>
      </c>
      <c r="E5518" s="182">
        <v>11</v>
      </c>
      <c r="F5518" s="182" t="s">
        <v>53</v>
      </c>
      <c r="G5518" s="182">
        <v>2021</v>
      </c>
      <c r="H5518" s="186">
        <v>1500</v>
      </c>
      <c r="I5518" s="181">
        <v>217</v>
      </c>
      <c r="J5518" s="189" t="s">
        <v>1352</v>
      </c>
      <c r="K5518" s="187">
        <v>51127.6</v>
      </c>
      <c r="L5518" s="185" t="s">
        <v>1299</v>
      </c>
      <c r="M5518" s="179" t="s">
        <v>1308</v>
      </c>
      <c r="N5518" s="191" t="s">
        <v>1309</v>
      </c>
      <c r="O5518" s="190" t="s">
        <v>1309</v>
      </c>
      <c r="P5518" s="180" t="s">
        <v>1322</v>
      </c>
      <c r="Q5518" s="180" t="s">
        <v>1300</v>
      </c>
      <c r="R5518" s="186">
        <v>0</v>
      </c>
      <c r="S5518" s="186">
        <v>0</v>
      </c>
      <c r="T5518" s="188">
        <f t="shared" si="188"/>
        <v>1500</v>
      </c>
    </row>
    <row r="5519" spans="1:20" s="178" customFormat="1" ht="12.75" customHeight="1" x14ac:dyDescent="0.2">
      <c r="A5519" s="182">
        <v>190</v>
      </c>
      <c r="B5519" s="184" t="s">
        <v>1345</v>
      </c>
      <c r="C5519" s="181">
        <v>12</v>
      </c>
      <c r="D5519" s="183">
        <v>44531</v>
      </c>
      <c r="E5519" s="182">
        <v>12</v>
      </c>
      <c r="F5519" s="182" t="s">
        <v>1241</v>
      </c>
      <c r="G5519" s="182">
        <v>2021</v>
      </c>
      <c r="H5519" s="186">
        <v>1500</v>
      </c>
      <c r="I5519" s="181">
        <v>217</v>
      </c>
      <c r="J5519" s="189" t="s">
        <v>1352</v>
      </c>
      <c r="K5519" s="187">
        <v>51127.6</v>
      </c>
      <c r="L5519" s="185" t="s">
        <v>1299</v>
      </c>
      <c r="M5519" s="179" t="s">
        <v>1308</v>
      </c>
      <c r="N5519" s="191" t="s">
        <v>1309</v>
      </c>
      <c r="O5519" s="190" t="s">
        <v>1309</v>
      </c>
      <c r="P5519" s="180" t="s">
        <v>1322</v>
      </c>
      <c r="Q5519" s="180" t="s">
        <v>1300</v>
      </c>
      <c r="R5519" s="186">
        <v>0</v>
      </c>
      <c r="S5519" s="186">
        <v>0</v>
      </c>
      <c r="T5519" s="188">
        <f t="shared" si="188"/>
        <v>1500</v>
      </c>
    </row>
    <row r="5520" spans="1:20" s="178" customFormat="1" ht="12.75" customHeight="1" x14ac:dyDescent="0.2">
      <c r="A5520" s="182">
        <v>190</v>
      </c>
      <c r="B5520" s="184" t="s">
        <v>1345</v>
      </c>
      <c r="C5520" s="181">
        <v>1</v>
      </c>
      <c r="D5520" s="183">
        <v>44197</v>
      </c>
      <c r="E5520" s="182">
        <v>1</v>
      </c>
      <c r="F5520" s="182" t="s">
        <v>1233</v>
      </c>
      <c r="G5520" s="182">
        <v>2021</v>
      </c>
      <c r="H5520" s="186">
        <v>500</v>
      </c>
      <c r="I5520" s="181">
        <v>225</v>
      </c>
      <c r="J5520" s="189" t="s">
        <v>1353</v>
      </c>
      <c r="K5520" s="187">
        <v>17941.400000000001</v>
      </c>
      <c r="L5520" s="185" t="s">
        <v>1299</v>
      </c>
      <c r="M5520" s="179" t="s">
        <v>1308</v>
      </c>
      <c r="N5520" s="191" t="s">
        <v>1309</v>
      </c>
      <c r="O5520" s="190" t="s">
        <v>1309</v>
      </c>
      <c r="P5520" s="180" t="s">
        <v>1322</v>
      </c>
      <c r="Q5520" s="180" t="s">
        <v>1300</v>
      </c>
      <c r="R5520" s="186">
        <v>0</v>
      </c>
      <c r="S5520" s="186">
        <v>0</v>
      </c>
      <c r="T5520" s="188">
        <f t="shared" si="188"/>
        <v>500</v>
      </c>
    </row>
    <row r="5521" spans="1:20" s="178" customFormat="1" ht="12.75" customHeight="1" x14ac:dyDescent="0.2">
      <c r="A5521" s="182">
        <v>190</v>
      </c>
      <c r="B5521" s="184" t="s">
        <v>1345</v>
      </c>
      <c r="C5521" s="181">
        <v>2</v>
      </c>
      <c r="D5521" s="183">
        <v>44228</v>
      </c>
      <c r="E5521" s="182">
        <v>2</v>
      </c>
      <c r="F5521" s="182" t="s">
        <v>1234</v>
      </c>
      <c r="G5521" s="182">
        <v>2021</v>
      </c>
      <c r="H5521" s="186">
        <v>500</v>
      </c>
      <c r="I5521" s="181">
        <v>225</v>
      </c>
      <c r="J5521" s="189" t="s">
        <v>1353</v>
      </c>
      <c r="K5521" s="187">
        <v>17941.400000000001</v>
      </c>
      <c r="L5521" s="185" t="s">
        <v>1299</v>
      </c>
      <c r="M5521" s="179" t="s">
        <v>1308</v>
      </c>
      <c r="N5521" s="191" t="s">
        <v>1309</v>
      </c>
      <c r="O5521" s="190" t="s">
        <v>1309</v>
      </c>
      <c r="P5521" s="180" t="s">
        <v>1322</v>
      </c>
      <c r="Q5521" s="180" t="s">
        <v>1300</v>
      </c>
      <c r="R5521" s="186">
        <v>0</v>
      </c>
      <c r="S5521" s="186">
        <v>0</v>
      </c>
      <c r="T5521" s="188">
        <f t="shared" si="188"/>
        <v>500</v>
      </c>
    </row>
    <row r="5522" spans="1:20" s="178" customFormat="1" ht="12.75" customHeight="1" x14ac:dyDescent="0.2">
      <c r="A5522" s="182">
        <v>190</v>
      </c>
      <c r="B5522" s="184" t="s">
        <v>1345</v>
      </c>
      <c r="C5522" s="181">
        <v>3</v>
      </c>
      <c r="D5522" s="183">
        <v>44256</v>
      </c>
      <c r="E5522" s="182">
        <v>3</v>
      </c>
      <c r="F5522" s="182" t="s">
        <v>1235</v>
      </c>
      <c r="G5522" s="182">
        <v>2021</v>
      </c>
      <c r="H5522" s="186">
        <v>500</v>
      </c>
      <c r="I5522" s="181">
        <v>225</v>
      </c>
      <c r="J5522" s="189" t="s">
        <v>1353</v>
      </c>
      <c r="K5522" s="187">
        <v>17941.400000000001</v>
      </c>
      <c r="L5522" s="185" t="s">
        <v>1299</v>
      </c>
      <c r="M5522" s="179" t="s">
        <v>1308</v>
      </c>
      <c r="N5522" s="191" t="s">
        <v>1309</v>
      </c>
      <c r="O5522" s="190" t="s">
        <v>1309</v>
      </c>
      <c r="P5522" s="180" t="s">
        <v>1322</v>
      </c>
      <c r="Q5522" s="180" t="s">
        <v>1300</v>
      </c>
      <c r="R5522" s="186">
        <v>0</v>
      </c>
      <c r="S5522" s="186">
        <v>0</v>
      </c>
      <c r="T5522" s="188">
        <f t="shared" si="188"/>
        <v>500</v>
      </c>
    </row>
    <row r="5523" spans="1:20" s="178" customFormat="1" ht="12.75" customHeight="1" x14ac:dyDescent="0.2">
      <c r="A5523" s="182">
        <v>190</v>
      </c>
      <c r="B5523" s="184" t="s">
        <v>1345</v>
      </c>
      <c r="C5523" s="181">
        <v>4</v>
      </c>
      <c r="D5523" s="183">
        <v>44287</v>
      </c>
      <c r="E5523" s="182">
        <v>4</v>
      </c>
      <c r="F5523" s="182" t="s">
        <v>1236</v>
      </c>
      <c r="G5523" s="182">
        <v>2021</v>
      </c>
      <c r="H5523" s="186">
        <v>500</v>
      </c>
      <c r="I5523" s="181">
        <v>225</v>
      </c>
      <c r="J5523" s="189" t="s">
        <v>1353</v>
      </c>
      <c r="K5523" s="187">
        <v>17941.400000000001</v>
      </c>
      <c r="L5523" s="185" t="s">
        <v>1299</v>
      </c>
      <c r="M5523" s="179" t="s">
        <v>1308</v>
      </c>
      <c r="N5523" s="191" t="s">
        <v>1309</v>
      </c>
      <c r="O5523" s="190" t="s">
        <v>1309</v>
      </c>
      <c r="P5523" s="180" t="s">
        <v>1322</v>
      </c>
      <c r="Q5523" s="180" t="s">
        <v>1300</v>
      </c>
      <c r="R5523" s="186">
        <v>0</v>
      </c>
      <c r="S5523" s="186">
        <v>0</v>
      </c>
      <c r="T5523" s="188">
        <f t="shared" si="188"/>
        <v>500</v>
      </c>
    </row>
    <row r="5524" spans="1:20" s="178" customFormat="1" ht="12.75" customHeight="1" x14ac:dyDescent="0.2">
      <c r="A5524" s="182">
        <v>190</v>
      </c>
      <c r="B5524" s="184" t="s">
        <v>1345</v>
      </c>
      <c r="C5524" s="181">
        <v>5</v>
      </c>
      <c r="D5524" s="183">
        <v>44317</v>
      </c>
      <c r="E5524" s="182">
        <v>5</v>
      </c>
      <c r="F5524" s="182" t="s">
        <v>1237</v>
      </c>
      <c r="G5524" s="182">
        <v>2021</v>
      </c>
      <c r="H5524" s="186">
        <v>500</v>
      </c>
      <c r="I5524" s="181">
        <v>225</v>
      </c>
      <c r="J5524" s="189" t="s">
        <v>1353</v>
      </c>
      <c r="K5524" s="187">
        <v>17941.400000000001</v>
      </c>
      <c r="L5524" s="185" t="s">
        <v>1299</v>
      </c>
      <c r="M5524" s="179" t="s">
        <v>1308</v>
      </c>
      <c r="N5524" s="191" t="s">
        <v>1309</v>
      </c>
      <c r="O5524" s="190" t="s">
        <v>1309</v>
      </c>
      <c r="P5524" s="180" t="s">
        <v>1322</v>
      </c>
      <c r="Q5524" s="180" t="s">
        <v>1300</v>
      </c>
      <c r="R5524" s="186">
        <v>0</v>
      </c>
      <c r="S5524" s="186">
        <v>0</v>
      </c>
      <c r="T5524" s="188">
        <f t="shared" ref="T5524:T5543" si="189">H5524+R5524+S5524</f>
        <v>500</v>
      </c>
    </row>
    <row r="5525" spans="1:20" s="178" customFormat="1" ht="12.75" customHeight="1" x14ac:dyDescent="0.2">
      <c r="A5525" s="182">
        <v>190</v>
      </c>
      <c r="B5525" s="184" t="s">
        <v>1345</v>
      </c>
      <c r="C5525" s="181">
        <v>6</v>
      </c>
      <c r="D5525" s="183">
        <v>44348</v>
      </c>
      <c r="E5525" s="182">
        <v>6</v>
      </c>
      <c r="F5525" s="182" t="s">
        <v>1238</v>
      </c>
      <c r="G5525" s="182">
        <v>2021</v>
      </c>
      <c r="H5525" s="186">
        <v>500</v>
      </c>
      <c r="I5525" s="181">
        <v>225</v>
      </c>
      <c r="J5525" s="189" t="s">
        <v>1353</v>
      </c>
      <c r="K5525" s="187">
        <v>17941.400000000001</v>
      </c>
      <c r="L5525" s="185" t="s">
        <v>1299</v>
      </c>
      <c r="M5525" s="179" t="s">
        <v>1308</v>
      </c>
      <c r="N5525" s="191" t="s">
        <v>1309</v>
      </c>
      <c r="O5525" s="190" t="s">
        <v>1309</v>
      </c>
      <c r="P5525" s="180" t="s">
        <v>1322</v>
      </c>
      <c r="Q5525" s="180" t="s">
        <v>1300</v>
      </c>
      <c r="R5525" s="186">
        <v>0</v>
      </c>
      <c r="S5525" s="186">
        <v>0</v>
      </c>
      <c r="T5525" s="188">
        <f t="shared" si="189"/>
        <v>500</v>
      </c>
    </row>
    <row r="5526" spans="1:20" s="178" customFormat="1" ht="12.75" customHeight="1" x14ac:dyDescent="0.2">
      <c r="A5526" s="182">
        <v>190</v>
      </c>
      <c r="B5526" s="184" t="s">
        <v>1345</v>
      </c>
      <c r="C5526" s="181">
        <v>7</v>
      </c>
      <c r="D5526" s="183">
        <v>44378</v>
      </c>
      <c r="E5526" s="182">
        <v>7</v>
      </c>
      <c r="F5526" s="182" t="s">
        <v>1239</v>
      </c>
      <c r="G5526" s="182">
        <v>2021</v>
      </c>
      <c r="H5526" s="186">
        <v>500</v>
      </c>
      <c r="I5526" s="181">
        <v>225</v>
      </c>
      <c r="J5526" s="189" t="s">
        <v>1353</v>
      </c>
      <c r="K5526" s="187">
        <v>17941.400000000001</v>
      </c>
      <c r="L5526" s="185" t="s">
        <v>1299</v>
      </c>
      <c r="M5526" s="179" t="s">
        <v>1308</v>
      </c>
      <c r="N5526" s="191" t="s">
        <v>1309</v>
      </c>
      <c r="O5526" s="190" t="s">
        <v>1309</v>
      </c>
      <c r="P5526" s="180" t="s">
        <v>1322</v>
      </c>
      <c r="Q5526" s="180" t="s">
        <v>1300</v>
      </c>
      <c r="R5526" s="186">
        <v>0</v>
      </c>
      <c r="S5526" s="186">
        <v>0</v>
      </c>
      <c r="T5526" s="188">
        <f t="shared" si="189"/>
        <v>500</v>
      </c>
    </row>
    <row r="5527" spans="1:20" s="178" customFormat="1" ht="12.75" customHeight="1" x14ac:dyDescent="0.2">
      <c r="A5527" s="182">
        <v>190</v>
      </c>
      <c r="B5527" s="184" t="s">
        <v>1345</v>
      </c>
      <c r="C5527" s="181">
        <v>8</v>
      </c>
      <c r="D5527" s="183">
        <v>44409</v>
      </c>
      <c r="E5527" s="182">
        <v>8</v>
      </c>
      <c r="F5527" s="182" t="s">
        <v>54</v>
      </c>
      <c r="G5527" s="182">
        <v>2021</v>
      </c>
      <c r="H5527" s="186">
        <v>500</v>
      </c>
      <c r="I5527" s="181">
        <v>225</v>
      </c>
      <c r="J5527" s="189" t="s">
        <v>1353</v>
      </c>
      <c r="K5527" s="187">
        <v>17941.400000000001</v>
      </c>
      <c r="L5527" s="185" t="s">
        <v>1299</v>
      </c>
      <c r="M5527" s="179" t="s">
        <v>1308</v>
      </c>
      <c r="N5527" s="191" t="s">
        <v>1309</v>
      </c>
      <c r="O5527" s="190" t="s">
        <v>1309</v>
      </c>
      <c r="P5527" s="180" t="s">
        <v>1322</v>
      </c>
      <c r="Q5527" s="180" t="s">
        <v>1300</v>
      </c>
      <c r="R5527" s="186">
        <v>0</v>
      </c>
      <c r="S5527" s="186">
        <v>0</v>
      </c>
      <c r="T5527" s="188">
        <f t="shared" si="189"/>
        <v>500</v>
      </c>
    </row>
    <row r="5528" spans="1:20" s="178" customFormat="1" ht="12.75" customHeight="1" x14ac:dyDescent="0.2">
      <c r="A5528" s="182">
        <v>190</v>
      </c>
      <c r="B5528" s="184" t="s">
        <v>1345</v>
      </c>
      <c r="C5528" s="181">
        <v>9</v>
      </c>
      <c r="D5528" s="183">
        <v>44440</v>
      </c>
      <c r="E5528" s="182">
        <v>9</v>
      </c>
      <c r="F5528" s="182" t="s">
        <v>1240</v>
      </c>
      <c r="G5528" s="182">
        <v>2021</v>
      </c>
      <c r="H5528" s="186">
        <v>500</v>
      </c>
      <c r="I5528" s="181">
        <v>225</v>
      </c>
      <c r="J5528" s="189" t="s">
        <v>1353</v>
      </c>
      <c r="K5528" s="187">
        <v>17941.400000000001</v>
      </c>
      <c r="L5528" s="185" t="s">
        <v>1299</v>
      </c>
      <c r="M5528" s="179" t="s">
        <v>1308</v>
      </c>
      <c r="N5528" s="191" t="s">
        <v>1309</v>
      </c>
      <c r="O5528" s="190" t="s">
        <v>1309</v>
      </c>
      <c r="P5528" s="180" t="s">
        <v>1322</v>
      </c>
      <c r="Q5528" s="180" t="s">
        <v>1300</v>
      </c>
      <c r="R5528" s="186">
        <v>0</v>
      </c>
      <c r="S5528" s="186">
        <v>0</v>
      </c>
      <c r="T5528" s="188">
        <f t="shared" si="189"/>
        <v>500</v>
      </c>
    </row>
    <row r="5529" spans="1:20" s="178" customFormat="1" ht="12.75" customHeight="1" x14ac:dyDescent="0.2">
      <c r="A5529" s="182">
        <v>190</v>
      </c>
      <c r="B5529" s="184" t="s">
        <v>1345</v>
      </c>
      <c r="C5529" s="181">
        <v>10</v>
      </c>
      <c r="D5529" s="183">
        <v>44470</v>
      </c>
      <c r="E5529" s="182">
        <v>10</v>
      </c>
      <c r="F5529" s="182" t="s">
        <v>52</v>
      </c>
      <c r="G5529" s="182">
        <v>2021</v>
      </c>
      <c r="H5529" s="186">
        <v>500</v>
      </c>
      <c r="I5529" s="181">
        <v>225</v>
      </c>
      <c r="J5529" s="189" t="s">
        <v>1353</v>
      </c>
      <c r="K5529" s="187">
        <v>17941.400000000001</v>
      </c>
      <c r="L5529" s="185" t="s">
        <v>1299</v>
      </c>
      <c r="M5529" s="179" t="s">
        <v>1308</v>
      </c>
      <c r="N5529" s="191" t="s">
        <v>1309</v>
      </c>
      <c r="O5529" s="190" t="s">
        <v>1309</v>
      </c>
      <c r="P5529" s="180" t="s">
        <v>1322</v>
      </c>
      <c r="Q5529" s="180" t="s">
        <v>1300</v>
      </c>
      <c r="R5529" s="186">
        <v>0</v>
      </c>
      <c r="S5529" s="186">
        <v>0</v>
      </c>
      <c r="T5529" s="188">
        <f t="shared" si="189"/>
        <v>500</v>
      </c>
    </row>
    <row r="5530" spans="1:20" s="178" customFormat="1" ht="12.75" customHeight="1" x14ac:dyDescent="0.2">
      <c r="A5530" s="182">
        <v>190</v>
      </c>
      <c r="B5530" s="184" t="s">
        <v>1345</v>
      </c>
      <c r="C5530" s="181">
        <v>11</v>
      </c>
      <c r="D5530" s="183">
        <v>44501</v>
      </c>
      <c r="E5530" s="182">
        <v>11</v>
      </c>
      <c r="F5530" s="182" t="s">
        <v>53</v>
      </c>
      <c r="G5530" s="182">
        <v>2021</v>
      </c>
      <c r="H5530" s="186">
        <v>500</v>
      </c>
      <c r="I5530" s="181">
        <v>225</v>
      </c>
      <c r="J5530" s="189" t="s">
        <v>1353</v>
      </c>
      <c r="K5530" s="187">
        <v>17941.400000000001</v>
      </c>
      <c r="L5530" s="185" t="s">
        <v>1299</v>
      </c>
      <c r="M5530" s="179" t="s">
        <v>1308</v>
      </c>
      <c r="N5530" s="191" t="s">
        <v>1309</v>
      </c>
      <c r="O5530" s="190" t="s">
        <v>1309</v>
      </c>
      <c r="P5530" s="180" t="s">
        <v>1322</v>
      </c>
      <c r="Q5530" s="180" t="s">
        <v>1300</v>
      </c>
      <c r="R5530" s="186">
        <v>0</v>
      </c>
      <c r="S5530" s="186">
        <v>0</v>
      </c>
      <c r="T5530" s="188">
        <f t="shared" si="189"/>
        <v>500</v>
      </c>
    </row>
    <row r="5531" spans="1:20" s="178" customFormat="1" ht="12.75" customHeight="1" x14ac:dyDescent="0.2">
      <c r="A5531" s="182">
        <v>190</v>
      </c>
      <c r="B5531" s="184" t="s">
        <v>1345</v>
      </c>
      <c r="C5531" s="181">
        <v>12</v>
      </c>
      <c r="D5531" s="183">
        <v>44531</v>
      </c>
      <c r="E5531" s="182">
        <v>12</v>
      </c>
      <c r="F5531" s="182" t="s">
        <v>1241</v>
      </c>
      <c r="G5531" s="182">
        <v>2021</v>
      </c>
      <c r="H5531" s="186">
        <v>500</v>
      </c>
      <c r="I5531" s="181">
        <v>225</v>
      </c>
      <c r="J5531" s="189" t="s">
        <v>1353</v>
      </c>
      <c r="K5531" s="187">
        <v>17941.400000000001</v>
      </c>
      <c r="L5531" s="185" t="s">
        <v>1299</v>
      </c>
      <c r="M5531" s="179" t="s">
        <v>1308</v>
      </c>
      <c r="N5531" s="191" t="s">
        <v>1309</v>
      </c>
      <c r="O5531" s="190" t="s">
        <v>1309</v>
      </c>
      <c r="P5531" s="180" t="s">
        <v>1322</v>
      </c>
      <c r="Q5531" s="180" t="s">
        <v>1300</v>
      </c>
      <c r="R5531" s="186">
        <v>0</v>
      </c>
      <c r="S5531" s="186">
        <v>0</v>
      </c>
      <c r="T5531" s="188">
        <f t="shared" si="189"/>
        <v>500</v>
      </c>
    </row>
    <row r="5532" spans="1:20" s="178" customFormat="1" ht="12.75" customHeight="1" x14ac:dyDescent="0.2">
      <c r="A5532" s="182">
        <v>190</v>
      </c>
      <c r="B5532" s="184" t="s">
        <v>1345</v>
      </c>
      <c r="C5532" s="181">
        <v>1</v>
      </c>
      <c r="D5532" s="183">
        <v>44197</v>
      </c>
      <c r="E5532" s="182">
        <v>1</v>
      </c>
      <c r="F5532" s="182" t="s">
        <v>1233</v>
      </c>
      <c r="G5532" s="182">
        <v>2021</v>
      </c>
      <c r="H5532" s="186">
        <v>0</v>
      </c>
      <c r="I5532" s="181">
        <v>224</v>
      </c>
      <c r="J5532" s="189" t="s">
        <v>1350</v>
      </c>
      <c r="K5532" s="187">
        <v>0</v>
      </c>
      <c r="L5532" s="185" t="s">
        <v>1299</v>
      </c>
      <c r="M5532" s="179" t="s">
        <v>1308</v>
      </c>
      <c r="N5532" s="191" t="s">
        <v>1309</v>
      </c>
      <c r="O5532" s="190" t="s">
        <v>1309</v>
      </c>
      <c r="P5532" s="180" t="s">
        <v>1322</v>
      </c>
      <c r="Q5532" s="180" t="s">
        <v>1300</v>
      </c>
      <c r="R5532" s="186">
        <v>0</v>
      </c>
      <c r="S5532" s="186">
        <v>0</v>
      </c>
      <c r="T5532" s="188">
        <f t="shared" si="189"/>
        <v>0</v>
      </c>
    </row>
    <row r="5533" spans="1:20" s="178" customFormat="1" ht="12.75" customHeight="1" x14ac:dyDescent="0.2">
      <c r="A5533" s="182">
        <v>190</v>
      </c>
      <c r="B5533" s="184" t="s">
        <v>1345</v>
      </c>
      <c r="C5533" s="181">
        <v>2</v>
      </c>
      <c r="D5533" s="183">
        <v>44228</v>
      </c>
      <c r="E5533" s="182">
        <v>2</v>
      </c>
      <c r="F5533" s="182" t="s">
        <v>1234</v>
      </c>
      <c r="G5533" s="182">
        <v>2021</v>
      </c>
      <c r="H5533" s="186">
        <v>0</v>
      </c>
      <c r="I5533" s="181">
        <v>224</v>
      </c>
      <c r="J5533" s="189" t="s">
        <v>1350</v>
      </c>
      <c r="K5533" s="187">
        <v>0</v>
      </c>
      <c r="L5533" s="185" t="s">
        <v>1299</v>
      </c>
      <c r="M5533" s="179" t="s">
        <v>1308</v>
      </c>
      <c r="N5533" s="191" t="s">
        <v>1309</v>
      </c>
      <c r="O5533" s="190" t="s">
        <v>1309</v>
      </c>
      <c r="P5533" s="180" t="s">
        <v>1322</v>
      </c>
      <c r="Q5533" s="180" t="s">
        <v>1300</v>
      </c>
      <c r="R5533" s="186">
        <v>0</v>
      </c>
      <c r="S5533" s="186">
        <v>0</v>
      </c>
      <c r="T5533" s="188">
        <f t="shared" si="189"/>
        <v>0</v>
      </c>
    </row>
    <row r="5534" spans="1:20" s="178" customFormat="1" ht="12.75" customHeight="1" x14ac:dyDescent="0.2">
      <c r="A5534" s="182">
        <v>190</v>
      </c>
      <c r="B5534" s="184" t="s">
        <v>1345</v>
      </c>
      <c r="C5534" s="181">
        <v>3</v>
      </c>
      <c r="D5534" s="183">
        <v>44256</v>
      </c>
      <c r="E5534" s="182">
        <v>3</v>
      </c>
      <c r="F5534" s="182" t="s">
        <v>1235</v>
      </c>
      <c r="G5534" s="182">
        <v>2021</v>
      </c>
      <c r="H5534" s="186">
        <v>0</v>
      </c>
      <c r="I5534" s="181">
        <v>224</v>
      </c>
      <c r="J5534" s="189" t="s">
        <v>1350</v>
      </c>
      <c r="K5534" s="187">
        <v>0</v>
      </c>
      <c r="L5534" s="185" t="s">
        <v>1299</v>
      </c>
      <c r="M5534" s="179" t="s">
        <v>1308</v>
      </c>
      <c r="N5534" s="191" t="s">
        <v>1309</v>
      </c>
      <c r="O5534" s="190" t="s">
        <v>1309</v>
      </c>
      <c r="P5534" s="180" t="s">
        <v>1322</v>
      </c>
      <c r="Q5534" s="180" t="s">
        <v>1300</v>
      </c>
      <c r="R5534" s="186">
        <v>0</v>
      </c>
      <c r="S5534" s="186">
        <v>0</v>
      </c>
      <c r="T5534" s="188">
        <f t="shared" si="189"/>
        <v>0</v>
      </c>
    </row>
    <row r="5535" spans="1:20" s="178" customFormat="1" ht="12.75" customHeight="1" x14ac:dyDescent="0.2">
      <c r="A5535" s="182">
        <v>190</v>
      </c>
      <c r="B5535" s="184" t="s">
        <v>1345</v>
      </c>
      <c r="C5535" s="181">
        <v>4</v>
      </c>
      <c r="D5535" s="183">
        <v>44287</v>
      </c>
      <c r="E5535" s="182">
        <v>4</v>
      </c>
      <c r="F5535" s="182" t="s">
        <v>1236</v>
      </c>
      <c r="G5535" s="182">
        <v>2021</v>
      </c>
      <c r="H5535" s="186">
        <v>0</v>
      </c>
      <c r="I5535" s="181">
        <v>224</v>
      </c>
      <c r="J5535" s="189" t="s">
        <v>1350</v>
      </c>
      <c r="K5535" s="187">
        <v>0</v>
      </c>
      <c r="L5535" s="185" t="s">
        <v>1299</v>
      </c>
      <c r="M5535" s="179" t="s">
        <v>1308</v>
      </c>
      <c r="N5535" s="191" t="s">
        <v>1309</v>
      </c>
      <c r="O5535" s="190" t="s">
        <v>1309</v>
      </c>
      <c r="P5535" s="180" t="s">
        <v>1322</v>
      </c>
      <c r="Q5535" s="180" t="s">
        <v>1300</v>
      </c>
      <c r="R5535" s="186">
        <v>0</v>
      </c>
      <c r="S5535" s="186">
        <v>0</v>
      </c>
      <c r="T5535" s="188">
        <f t="shared" si="189"/>
        <v>0</v>
      </c>
    </row>
    <row r="5536" spans="1:20" s="178" customFormat="1" ht="12.75" customHeight="1" x14ac:dyDescent="0.2">
      <c r="A5536" s="182">
        <v>190</v>
      </c>
      <c r="B5536" s="184" t="s">
        <v>1345</v>
      </c>
      <c r="C5536" s="181">
        <v>5</v>
      </c>
      <c r="D5536" s="183">
        <v>44317</v>
      </c>
      <c r="E5536" s="182">
        <v>5</v>
      </c>
      <c r="F5536" s="182" t="s">
        <v>1237</v>
      </c>
      <c r="G5536" s="182">
        <v>2021</v>
      </c>
      <c r="H5536" s="186">
        <v>0</v>
      </c>
      <c r="I5536" s="181">
        <v>224</v>
      </c>
      <c r="J5536" s="189" t="s">
        <v>1350</v>
      </c>
      <c r="K5536" s="187">
        <v>0</v>
      </c>
      <c r="L5536" s="185" t="s">
        <v>1299</v>
      </c>
      <c r="M5536" s="179" t="s">
        <v>1308</v>
      </c>
      <c r="N5536" s="191" t="s">
        <v>1309</v>
      </c>
      <c r="O5536" s="190" t="s">
        <v>1309</v>
      </c>
      <c r="P5536" s="180" t="s">
        <v>1322</v>
      </c>
      <c r="Q5536" s="180" t="s">
        <v>1300</v>
      </c>
      <c r="R5536" s="186">
        <v>0</v>
      </c>
      <c r="S5536" s="186">
        <v>0</v>
      </c>
      <c r="T5536" s="188">
        <f t="shared" si="189"/>
        <v>0</v>
      </c>
    </row>
    <row r="5537" spans="1:20" s="178" customFormat="1" ht="12.75" customHeight="1" x14ac:dyDescent="0.2">
      <c r="A5537" s="182">
        <v>190</v>
      </c>
      <c r="B5537" s="184" t="s">
        <v>1345</v>
      </c>
      <c r="C5537" s="181">
        <v>6</v>
      </c>
      <c r="D5537" s="183">
        <v>44348</v>
      </c>
      <c r="E5537" s="182">
        <v>6</v>
      </c>
      <c r="F5537" s="182" t="s">
        <v>1238</v>
      </c>
      <c r="G5537" s="182">
        <v>2021</v>
      </c>
      <c r="H5537" s="186">
        <v>0</v>
      </c>
      <c r="I5537" s="181">
        <v>224</v>
      </c>
      <c r="J5537" s="189" t="s">
        <v>1350</v>
      </c>
      <c r="K5537" s="187">
        <v>0</v>
      </c>
      <c r="L5537" s="185" t="s">
        <v>1299</v>
      </c>
      <c r="M5537" s="179" t="s">
        <v>1308</v>
      </c>
      <c r="N5537" s="191" t="s">
        <v>1309</v>
      </c>
      <c r="O5537" s="190" t="s">
        <v>1309</v>
      </c>
      <c r="P5537" s="180" t="s">
        <v>1322</v>
      </c>
      <c r="Q5537" s="180" t="s">
        <v>1300</v>
      </c>
      <c r="R5537" s="186">
        <v>0</v>
      </c>
      <c r="S5537" s="186">
        <v>0</v>
      </c>
      <c r="T5537" s="188">
        <f t="shared" si="189"/>
        <v>0</v>
      </c>
    </row>
    <row r="5538" spans="1:20" s="178" customFormat="1" ht="12.75" customHeight="1" x14ac:dyDescent="0.2">
      <c r="A5538" s="182">
        <v>190</v>
      </c>
      <c r="B5538" s="184" t="s">
        <v>1345</v>
      </c>
      <c r="C5538" s="181">
        <v>7</v>
      </c>
      <c r="D5538" s="183">
        <v>44378</v>
      </c>
      <c r="E5538" s="182">
        <v>7</v>
      </c>
      <c r="F5538" s="182" t="s">
        <v>1239</v>
      </c>
      <c r="G5538" s="182">
        <v>2021</v>
      </c>
      <c r="H5538" s="186">
        <v>0</v>
      </c>
      <c r="I5538" s="181">
        <v>224</v>
      </c>
      <c r="J5538" s="189" t="s">
        <v>1350</v>
      </c>
      <c r="K5538" s="187">
        <v>0</v>
      </c>
      <c r="L5538" s="185" t="s">
        <v>1299</v>
      </c>
      <c r="M5538" s="179" t="s">
        <v>1308</v>
      </c>
      <c r="N5538" s="191" t="s">
        <v>1309</v>
      </c>
      <c r="O5538" s="190" t="s">
        <v>1309</v>
      </c>
      <c r="P5538" s="180" t="s">
        <v>1322</v>
      </c>
      <c r="Q5538" s="180" t="s">
        <v>1300</v>
      </c>
      <c r="R5538" s="186">
        <v>0</v>
      </c>
      <c r="S5538" s="186">
        <v>0</v>
      </c>
      <c r="T5538" s="188">
        <f t="shared" si="189"/>
        <v>0</v>
      </c>
    </row>
    <row r="5539" spans="1:20" s="178" customFormat="1" ht="12.75" customHeight="1" x14ac:dyDescent="0.2">
      <c r="A5539" s="182">
        <v>190</v>
      </c>
      <c r="B5539" s="184" t="s">
        <v>1345</v>
      </c>
      <c r="C5539" s="181">
        <v>8</v>
      </c>
      <c r="D5539" s="183">
        <v>44409</v>
      </c>
      <c r="E5539" s="182">
        <v>8</v>
      </c>
      <c r="F5539" s="182" t="s">
        <v>54</v>
      </c>
      <c r="G5539" s="182">
        <v>2021</v>
      </c>
      <c r="H5539" s="186">
        <v>0</v>
      </c>
      <c r="I5539" s="181">
        <v>224</v>
      </c>
      <c r="J5539" s="189" t="s">
        <v>1350</v>
      </c>
      <c r="K5539" s="187">
        <v>0</v>
      </c>
      <c r="L5539" s="185" t="s">
        <v>1299</v>
      </c>
      <c r="M5539" s="179" t="s">
        <v>1308</v>
      </c>
      <c r="N5539" s="191" t="s">
        <v>1309</v>
      </c>
      <c r="O5539" s="190" t="s">
        <v>1309</v>
      </c>
      <c r="P5539" s="180" t="s">
        <v>1322</v>
      </c>
      <c r="Q5539" s="180" t="s">
        <v>1300</v>
      </c>
      <c r="R5539" s="186">
        <v>0</v>
      </c>
      <c r="S5539" s="186">
        <v>0</v>
      </c>
      <c r="T5539" s="188">
        <f t="shared" si="189"/>
        <v>0</v>
      </c>
    </row>
    <row r="5540" spans="1:20" s="178" customFormat="1" ht="12.75" customHeight="1" x14ac:dyDescent="0.2">
      <c r="A5540" s="182">
        <v>190</v>
      </c>
      <c r="B5540" s="184" t="s">
        <v>1345</v>
      </c>
      <c r="C5540" s="181">
        <v>9</v>
      </c>
      <c r="D5540" s="183">
        <v>44440</v>
      </c>
      <c r="E5540" s="182">
        <v>9</v>
      </c>
      <c r="F5540" s="182" t="s">
        <v>1240</v>
      </c>
      <c r="G5540" s="182">
        <v>2021</v>
      </c>
      <c r="H5540" s="186">
        <v>0</v>
      </c>
      <c r="I5540" s="181">
        <v>224</v>
      </c>
      <c r="J5540" s="189" t="s">
        <v>1350</v>
      </c>
      <c r="K5540" s="187">
        <v>0</v>
      </c>
      <c r="L5540" s="185" t="s">
        <v>1299</v>
      </c>
      <c r="M5540" s="179" t="s">
        <v>1308</v>
      </c>
      <c r="N5540" s="191" t="s">
        <v>1309</v>
      </c>
      <c r="O5540" s="190" t="s">
        <v>1309</v>
      </c>
      <c r="P5540" s="180" t="s">
        <v>1322</v>
      </c>
      <c r="Q5540" s="180" t="s">
        <v>1300</v>
      </c>
      <c r="R5540" s="186">
        <v>0</v>
      </c>
      <c r="S5540" s="186">
        <v>0</v>
      </c>
      <c r="T5540" s="188">
        <f t="shared" si="189"/>
        <v>0</v>
      </c>
    </row>
    <row r="5541" spans="1:20" s="178" customFormat="1" ht="12.75" customHeight="1" x14ac:dyDescent="0.2">
      <c r="A5541" s="182">
        <v>190</v>
      </c>
      <c r="B5541" s="184" t="s">
        <v>1345</v>
      </c>
      <c r="C5541" s="181">
        <v>10</v>
      </c>
      <c r="D5541" s="183">
        <v>44470</v>
      </c>
      <c r="E5541" s="182">
        <v>10</v>
      </c>
      <c r="F5541" s="182" t="s">
        <v>52</v>
      </c>
      <c r="G5541" s="182">
        <v>2021</v>
      </c>
      <c r="H5541" s="186">
        <v>0</v>
      </c>
      <c r="I5541" s="181">
        <v>224</v>
      </c>
      <c r="J5541" s="189" t="s">
        <v>1350</v>
      </c>
      <c r="K5541" s="187">
        <v>0</v>
      </c>
      <c r="L5541" s="185" t="s">
        <v>1299</v>
      </c>
      <c r="M5541" s="179" t="s">
        <v>1308</v>
      </c>
      <c r="N5541" s="191" t="s">
        <v>1309</v>
      </c>
      <c r="O5541" s="190" t="s">
        <v>1309</v>
      </c>
      <c r="P5541" s="180" t="s">
        <v>1322</v>
      </c>
      <c r="Q5541" s="180" t="s">
        <v>1300</v>
      </c>
      <c r="R5541" s="186">
        <v>0</v>
      </c>
      <c r="S5541" s="186">
        <v>0</v>
      </c>
      <c r="T5541" s="188">
        <f t="shared" si="189"/>
        <v>0</v>
      </c>
    </row>
    <row r="5542" spans="1:20" s="178" customFormat="1" ht="12.75" customHeight="1" x14ac:dyDescent="0.2">
      <c r="A5542" s="182">
        <v>190</v>
      </c>
      <c r="B5542" s="184" t="s">
        <v>1345</v>
      </c>
      <c r="C5542" s="181">
        <v>11</v>
      </c>
      <c r="D5542" s="183">
        <v>44501</v>
      </c>
      <c r="E5542" s="182">
        <v>11</v>
      </c>
      <c r="F5542" s="182" t="s">
        <v>53</v>
      </c>
      <c r="G5542" s="182">
        <v>2021</v>
      </c>
      <c r="H5542" s="186">
        <v>0</v>
      </c>
      <c r="I5542" s="181">
        <v>224</v>
      </c>
      <c r="J5542" s="189" t="s">
        <v>1350</v>
      </c>
      <c r="K5542" s="187">
        <v>0</v>
      </c>
      <c r="L5542" s="185" t="s">
        <v>1299</v>
      </c>
      <c r="M5542" s="179" t="s">
        <v>1308</v>
      </c>
      <c r="N5542" s="191" t="s">
        <v>1309</v>
      </c>
      <c r="O5542" s="190" t="s">
        <v>1309</v>
      </c>
      <c r="P5542" s="180" t="s">
        <v>1322</v>
      </c>
      <c r="Q5542" s="180" t="s">
        <v>1300</v>
      </c>
      <c r="R5542" s="186">
        <v>0</v>
      </c>
      <c r="S5542" s="186">
        <v>0</v>
      </c>
      <c r="T5542" s="188">
        <f t="shared" si="189"/>
        <v>0</v>
      </c>
    </row>
    <row r="5543" spans="1:20" s="178" customFormat="1" ht="12.75" customHeight="1" x14ac:dyDescent="0.2">
      <c r="A5543" s="182">
        <v>190</v>
      </c>
      <c r="B5543" s="184" t="s">
        <v>1345</v>
      </c>
      <c r="C5543" s="181">
        <v>12</v>
      </c>
      <c r="D5543" s="183">
        <v>44531</v>
      </c>
      <c r="E5543" s="182">
        <v>12</v>
      </c>
      <c r="F5543" s="182" t="s">
        <v>1241</v>
      </c>
      <c r="G5543" s="182">
        <v>2021</v>
      </c>
      <c r="H5543" s="186">
        <v>0</v>
      </c>
      <c r="I5543" s="181">
        <v>224</v>
      </c>
      <c r="J5543" s="189" t="s">
        <v>1350</v>
      </c>
      <c r="K5543" s="187">
        <v>0</v>
      </c>
      <c r="L5543" s="185" t="s">
        <v>1299</v>
      </c>
      <c r="M5543" s="179" t="s">
        <v>1308</v>
      </c>
      <c r="N5543" s="191" t="s">
        <v>1309</v>
      </c>
      <c r="O5543" s="190" t="s">
        <v>1309</v>
      </c>
      <c r="P5543" s="180" t="s">
        <v>1322</v>
      </c>
      <c r="Q5543" s="180" t="s">
        <v>1300</v>
      </c>
      <c r="R5543" s="186">
        <v>0</v>
      </c>
      <c r="S5543" s="186">
        <v>0</v>
      </c>
      <c r="T5543" s="188">
        <f t="shared" si="189"/>
        <v>0</v>
      </c>
    </row>
  </sheetData>
  <autoFilter ref="A1:T5543">
    <filterColumn colId="6">
      <filters>
        <filter val="2021"/>
      </filters>
    </filterColumn>
  </autoFilter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1508"/>
  <sheetViews>
    <sheetView workbookViewId="0">
      <selection activeCell="F19" sqref="F19"/>
    </sheetView>
  </sheetViews>
  <sheetFormatPr baseColWidth="10" defaultRowHeight="15" x14ac:dyDescent="0.25"/>
  <cols>
    <col min="1" max="1" width="42.140625" customWidth="1"/>
    <col min="2" max="3" width="17.42578125" customWidth="1"/>
    <col min="6" max="6" width="13.140625" customWidth="1"/>
  </cols>
  <sheetData>
    <row r="1" spans="1:6" ht="15.75" thickBot="1" x14ac:dyDescent="0.3">
      <c r="A1" s="47" t="s">
        <v>117</v>
      </c>
      <c r="B1" s="47" t="s">
        <v>118</v>
      </c>
      <c r="C1" s="47" t="s">
        <v>249</v>
      </c>
      <c r="D1" s="47" t="s">
        <v>120</v>
      </c>
      <c r="E1" s="48" t="s">
        <v>119</v>
      </c>
      <c r="F1" s="48" t="s">
        <v>250</v>
      </c>
    </row>
    <row r="2" spans="1:6" x14ac:dyDescent="0.25">
      <c r="A2" s="49" t="s">
        <v>121</v>
      </c>
      <c r="B2" t="s">
        <v>122</v>
      </c>
      <c r="C2" s="43">
        <v>43891</v>
      </c>
      <c r="D2" s="4" t="str">
        <f t="shared" ref="D2:D65" si="0">TEXT(C2,"mmm")</f>
        <v>mar</v>
      </c>
      <c r="E2" s="4">
        <f t="shared" ref="E2:E65" si="1">YEAR(C2)</f>
        <v>2020</v>
      </c>
      <c r="F2" s="51">
        <v>1241.3333333333333</v>
      </c>
    </row>
    <row r="3" spans="1:6" x14ac:dyDescent="0.25">
      <c r="A3" s="49" t="s">
        <v>121</v>
      </c>
      <c r="B3" t="s">
        <v>122</v>
      </c>
      <c r="C3" s="43">
        <v>43831</v>
      </c>
      <c r="D3" s="4" t="str">
        <f t="shared" si="0"/>
        <v>ene</v>
      </c>
      <c r="E3" s="4">
        <f t="shared" si="1"/>
        <v>2020</v>
      </c>
      <c r="F3" s="51">
        <v>1158.3333333333333</v>
      </c>
    </row>
    <row r="4" spans="1:6" x14ac:dyDescent="0.25">
      <c r="A4" s="49" t="s">
        <v>121</v>
      </c>
      <c r="B4" t="s">
        <v>122</v>
      </c>
      <c r="C4" s="43">
        <v>43862</v>
      </c>
      <c r="D4" s="4" t="str">
        <f t="shared" si="0"/>
        <v>feb</v>
      </c>
      <c r="E4" s="4">
        <f t="shared" si="1"/>
        <v>2020</v>
      </c>
      <c r="F4" s="51">
        <v>1148.6666666666667</v>
      </c>
    </row>
    <row r="5" spans="1:6" x14ac:dyDescent="0.25">
      <c r="A5" s="49" t="s">
        <v>123</v>
      </c>
      <c r="B5" t="s">
        <v>124</v>
      </c>
      <c r="C5" s="43">
        <v>43831</v>
      </c>
      <c r="D5" s="4" t="str">
        <f t="shared" si="0"/>
        <v>ene</v>
      </c>
      <c r="E5" s="4">
        <f t="shared" si="1"/>
        <v>2020</v>
      </c>
      <c r="F5" s="51">
        <v>794</v>
      </c>
    </row>
    <row r="6" spans="1:6" x14ac:dyDescent="0.25">
      <c r="A6" s="49" t="s">
        <v>123</v>
      </c>
      <c r="B6" t="s">
        <v>124</v>
      </c>
      <c r="C6" s="43">
        <v>43891</v>
      </c>
      <c r="D6" s="4" t="str">
        <f t="shared" si="0"/>
        <v>mar</v>
      </c>
      <c r="E6" s="4">
        <f t="shared" si="1"/>
        <v>2020</v>
      </c>
      <c r="F6" s="51">
        <v>749.66666666666663</v>
      </c>
    </row>
    <row r="7" spans="1:6" x14ac:dyDescent="0.25">
      <c r="A7" s="49" t="s">
        <v>123</v>
      </c>
      <c r="B7" t="s">
        <v>124</v>
      </c>
      <c r="C7" s="43">
        <v>43862</v>
      </c>
      <c r="D7" s="4" t="str">
        <f t="shared" si="0"/>
        <v>feb</v>
      </c>
      <c r="E7" s="4">
        <f t="shared" si="1"/>
        <v>2020</v>
      </c>
      <c r="F7" s="51">
        <v>746.33333333333337</v>
      </c>
    </row>
    <row r="8" spans="1:6" x14ac:dyDescent="0.25">
      <c r="A8" s="49" t="s">
        <v>110</v>
      </c>
      <c r="B8" t="s">
        <v>125</v>
      </c>
      <c r="C8" s="43">
        <v>43891</v>
      </c>
      <c r="D8" s="4" t="str">
        <f t="shared" si="0"/>
        <v>mar</v>
      </c>
      <c r="E8" s="4">
        <f t="shared" si="1"/>
        <v>2020</v>
      </c>
      <c r="F8" s="51">
        <v>606.66666666666663</v>
      </c>
    </row>
    <row r="9" spans="1:6" x14ac:dyDescent="0.25">
      <c r="A9" s="49" t="s">
        <v>110</v>
      </c>
      <c r="B9" t="s">
        <v>125</v>
      </c>
      <c r="C9" s="43">
        <v>43862</v>
      </c>
      <c r="D9" s="4" t="str">
        <f t="shared" si="0"/>
        <v>feb</v>
      </c>
      <c r="E9" s="4">
        <f t="shared" si="1"/>
        <v>2020</v>
      </c>
      <c r="F9" s="51">
        <v>567.33333333333337</v>
      </c>
    </row>
    <row r="10" spans="1:6" x14ac:dyDescent="0.25">
      <c r="A10" s="49" t="s">
        <v>110</v>
      </c>
      <c r="B10" t="s">
        <v>125</v>
      </c>
      <c r="C10" s="43">
        <v>43831</v>
      </c>
      <c r="D10" s="4" t="str">
        <f t="shared" si="0"/>
        <v>ene</v>
      </c>
      <c r="E10" s="4">
        <f t="shared" si="1"/>
        <v>2020</v>
      </c>
      <c r="F10" s="51">
        <v>553.83333333333337</v>
      </c>
    </row>
    <row r="11" spans="1:6" x14ac:dyDescent="0.25">
      <c r="A11" s="49" t="s">
        <v>126</v>
      </c>
      <c r="B11" t="s">
        <v>127</v>
      </c>
      <c r="C11" s="43">
        <v>43891</v>
      </c>
      <c r="D11" s="4" t="str">
        <f t="shared" si="0"/>
        <v>mar</v>
      </c>
      <c r="E11" s="4">
        <f t="shared" si="1"/>
        <v>2020</v>
      </c>
      <c r="F11" s="51">
        <v>542.16666666666663</v>
      </c>
    </row>
    <row r="12" spans="1:6" x14ac:dyDescent="0.25">
      <c r="A12" s="49" t="s">
        <v>126</v>
      </c>
      <c r="B12" t="s">
        <v>127</v>
      </c>
      <c r="C12" s="43">
        <v>43831</v>
      </c>
      <c r="D12" s="4" t="str">
        <f t="shared" si="0"/>
        <v>ene</v>
      </c>
      <c r="E12" s="4">
        <f t="shared" si="1"/>
        <v>2020</v>
      </c>
      <c r="F12" s="51">
        <v>513.33333333333337</v>
      </c>
    </row>
    <row r="13" spans="1:6" x14ac:dyDescent="0.25">
      <c r="A13" s="49" t="s">
        <v>126</v>
      </c>
      <c r="B13" t="s">
        <v>127</v>
      </c>
      <c r="C13" s="43">
        <v>43862</v>
      </c>
      <c r="D13" s="4" t="str">
        <f t="shared" si="0"/>
        <v>feb</v>
      </c>
      <c r="E13" s="4">
        <f t="shared" si="1"/>
        <v>2020</v>
      </c>
      <c r="F13" s="51">
        <v>493.5</v>
      </c>
    </row>
    <row r="14" spans="1:6" x14ac:dyDescent="0.25">
      <c r="A14" s="49" t="s">
        <v>128</v>
      </c>
      <c r="B14" t="s">
        <v>129</v>
      </c>
      <c r="C14" s="43">
        <v>43831</v>
      </c>
      <c r="D14" s="4" t="str">
        <f t="shared" si="0"/>
        <v>ene</v>
      </c>
      <c r="E14" s="4">
        <f t="shared" si="1"/>
        <v>2020</v>
      </c>
      <c r="F14" s="51">
        <v>428.83333333333331</v>
      </c>
    </row>
    <row r="15" spans="1:6" x14ac:dyDescent="0.25">
      <c r="A15" s="49" t="s">
        <v>252</v>
      </c>
      <c r="B15" t="s">
        <v>742</v>
      </c>
      <c r="C15" s="43">
        <v>43862</v>
      </c>
      <c r="D15" s="4" t="str">
        <f t="shared" si="0"/>
        <v>feb</v>
      </c>
      <c r="E15" s="4">
        <f t="shared" si="1"/>
        <v>2020</v>
      </c>
      <c r="F15" s="51">
        <v>428.16666666666669</v>
      </c>
    </row>
    <row r="16" spans="1:6" x14ac:dyDescent="0.25">
      <c r="A16" s="49" t="s">
        <v>128</v>
      </c>
      <c r="B16" t="s">
        <v>129</v>
      </c>
      <c r="C16" s="43">
        <v>43862</v>
      </c>
      <c r="D16" s="4" t="str">
        <f t="shared" si="0"/>
        <v>feb</v>
      </c>
      <c r="E16" s="4">
        <f t="shared" si="1"/>
        <v>2020</v>
      </c>
      <c r="F16" s="51">
        <v>385.5</v>
      </c>
    </row>
    <row r="17" spans="1:6" x14ac:dyDescent="0.25">
      <c r="A17" s="49" t="s">
        <v>128</v>
      </c>
      <c r="B17" t="s">
        <v>129</v>
      </c>
      <c r="C17" s="43">
        <v>43891</v>
      </c>
      <c r="D17" s="4" t="str">
        <f t="shared" si="0"/>
        <v>mar</v>
      </c>
      <c r="E17" s="4">
        <f t="shared" si="1"/>
        <v>2020</v>
      </c>
      <c r="F17" s="51">
        <v>371.16666666666669</v>
      </c>
    </row>
    <row r="18" spans="1:6" x14ac:dyDescent="0.25">
      <c r="A18" s="50" t="s">
        <v>252</v>
      </c>
      <c r="B18" t="s">
        <v>742</v>
      </c>
      <c r="C18" s="43">
        <v>43891</v>
      </c>
      <c r="D18" s="4" t="str">
        <f t="shared" si="0"/>
        <v>mar</v>
      </c>
      <c r="E18" s="4">
        <f t="shared" si="1"/>
        <v>2020</v>
      </c>
      <c r="F18" s="51">
        <v>364.66666666666669</v>
      </c>
    </row>
    <row r="19" spans="1:6" x14ac:dyDescent="0.25">
      <c r="A19" s="49" t="s">
        <v>251</v>
      </c>
      <c r="B19" t="s">
        <v>741</v>
      </c>
      <c r="C19" s="43">
        <v>43862</v>
      </c>
      <c r="D19" s="4" t="str">
        <f t="shared" si="0"/>
        <v>feb</v>
      </c>
      <c r="E19" s="4">
        <f t="shared" si="1"/>
        <v>2020</v>
      </c>
      <c r="F19" s="51">
        <v>363.5</v>
      </c>
    </row>
    <row r="20" spans="1:6" x14ac:dyDescent="0.25">
      <c r="A20" s="49" t="s">
        <v>130</v>
      </c>
      <c r="B20" t="s">
        <v>131</v>
      </c>
      <c r="C20" s="43">
        <v>43831</v>
      </c>
      <c r="D20" s="4" t="str">
        <f t="shared" si="0"/>
        <v>ene</v>
      </c>
      <c r="E20" s="4">
        <f t="shared" si="1"/>
        <v>2020</v>
      </c>
      <c r="F20" s="51">
        <v>353.5</v>
      </c>
    </row>
    <row r="21" spans="1:6" x14ac:dyDescent="0.25">
      <c r="A21" s="49" t="s">
        <v>130</v>
      </c>
      <c r="B21" t="s">
        <v>131</v>
      </c>
      <c r="C21" s="43">
        <v>43891</v>
      </c>
      <c r="D21" s="4" t="str">
        <f t="shared" si="0"/>
        <v>mar</v>
      </c>
      <c r="E21" s="4">
        <f t="shared" si="1"/>
        <v>2020</v>
      </c>
      <c r="F21" s="51">
        <v>353</v>
      </c>
    </row>
    <row r="22" spans="1:6" x14ac:dyDescent="0.25">
      <c r="A22" s="49" t="s">
        <v>130</v>
      </c>
      <c r="B22" t="s">
        <v>131</v>
      </c>
      <c r="C22" s="43">
        <v>43862</v>
      </c>
      <c r="D22" s="4" t="str">
        <f t="shared" si="0"/>
        <v>feb</v>
      </c>
      <c r="E22" s="4">
        <f t="shared" si="1"/>
        <v>2020</v>
      </c>
      <c r="F22" s="51">
        <v>352.83333333333331</v>
      </c>
    </row>
    <row r="23" spans="1:6" x14ac:dyDescent="0.25">
      <c r="A23" s="50" t="s">
        <v>132</v>
      </c>
      <c r="B23" t="s">
        <v>133</v>
      </c>
      <c r="C23" s="43">
        <v>43831</v>
      </c>
      <c r="D23" s="4" t="str">
        <f t="shared" si="0"/>
        <v>ene</v>
      </c>
      <c r="E23" s="4">
        <f t="shared" si="1"/>
        <v>2020</v>
      </c>
      <c r="F23" s="51">
        <v>348.33333333333331</v>
      </c>
    </row>
    <row r="24" spans="1:6" x14ac:dyDescent="0.25">
      <c r="A24" s="49" t="s">
        <v>132</v>
      </c>
      <c r="B24" t="s">
        <v>133</v>
      </c>
      <c r="C24" s="43">
        <v>43862</v>
      </c>
      <c r="D24" s="4" t="str">
        <f t="shared" si="0"/>
        <v>feb</v>
      </c>
      <c r="E24" s="4">
        <f t="shared" si="1"/>
        <v>2020</v>
      </c>
      <c r="F24" s="51">
        <v>347.66666666666669</v>
      </c>
    </row>
    <row r="25" spans="1:6" x14ac:dyDescent="0.25">
      <c r="A25" s="49" t="s">
        <v>251</v>
      </c>
      <c r="B25" t="s">
        <v>741</v>
      </c>
      <c r="C25" s="43">
        <v>43831</v>
      </c>
      <c r="D25" s="4" t="str">
        <f t="shared" si="0"/>
        <v>ene</v>
      </c>
      <c r="E25" s="4">
        <f t="shared" si="1"/>
        <v>2020</v>
      </c>
      <c r="F25" s="51">
        <v>345.66666666666669</v>
      </c>
    </row>
    <row r="26" spans="1:6" x14ac:dyDescent="0.25">
      <c r="A26" s="49" t="s">
        <v>132</v>
      </c>
      <c r="B26" t="s">
        <v>133</v>
      </c>
      <c r="C26" s="43">
        <v>43891</v>
      </c>
      <c r="D26" s="4" t="str">
        <f t="shared" si="0"/>
        <v>mar</v>
      </c>
      <c r="E26" s="4">
        <f t="shared" si="1"/>
        <v>2020</v>
      </c>
      <c r="F26" s="51">
        <v>340</v>
      </c>
    </row>
    <row r="27" spans="1:6" x14ac:dyDescent="0.25">
      <c r="A27" s="49" t="s">
        <v>252</v>
      </c>
      <c r="B27" t="s">
        <v>742</v>
      </c>
      <c r="C27" s="43">
        <v>43831</v>
      </c>
      <c r="D27" s="4" t="str">
        <f t="shared" si="0"/>
        <v>ene</v>
      </c>
      <c r="E27" s="4">
        <f t="shared" si="1"/>
        <v>2020</v>
      </c>
      <c r="F27" s="51">
        <v>331</v>
      </c>
    </row>
    <row r="28" spans="1:6" x14ac:dyDescent="0.25">
      <c r="A28" s="49" t="s">
        <v>134</v>
      </c>
      <c r="B28" t="s">
        <v>135</v>
      </c>
      <c r="C28" s="43">
        <v>43891</v>
      </c>
      <c r="D28" s="4" t="str">
        <f t="shared" si="0"/>
        <v>mar</v>
      </c>
      <c r="E28" s="4">
        <f t="shared" si="1"/>
        <v>2020</v>
      </c>
      <c r="F28" s="51">
        <v>318.33333333333331</v>
      </c>
    </row>
    <row r="29" spans="1:6" x14ac:dyDescent="0.25">
      <c r="A29" s="49" t="s">
        <v>134</v>
      </c>
      <c r="B29" t="s">
        <v>135</v>
      </c>
      <c r="C29" s="43">
        <v>43862</v>
      </c>
      <c r="D29" s="4" t="str">
        <f t="shared" si="0"/>
        <v>feb</v>
      </c>
      <c r="E29" s="4">
        <f t="shared" si="1"/>
        <v>2020</v>
      </c>
      <c r="F29" s="51">
        <v>315</v>
      </c>
    </row>
    <row r="30" spans="1:6" x14ac:dyDescent="0.25">
      <c r="A30" s="49" t="s">
        <v>251</v>
      </c>
      <c r="B30" t="s">
        <v>741</v>
      </c>
      <c r="C30" s="43">
        <v>43891</v>
      </c>
      <c r="D30" s="4" t="str">
        <f t="shared" si="0"/>
        <v>mar</v>
      </c>
      <c r="E30" s="4">
        <f t="shared" si="1"/>
        <v>2020</v>
      </c>
      <c r="F30" s="51">
        <v>311.66666666666669</v>
      </c>
    </row>
    <row r="31" spans="1:6" x14ac:dyDescent="0.25">
      <c r="A31" s="49" t="s">
        <v>134</v>
      </c>
      <c r="B31" t="s">
        <v>135</v>
      </c>
      <c r="C31" s="43">
        <v>43831</v>
      </c>
      <c r="D31" s="4" t="str">
        <f t="shared" si="0"/>
        <v>ene</v>
      </c>
      <c r="E31" s="4">
        <f t="shared" si="1"/>
        <v>2020</v>
      </c>
      <c r="F31" s="51">
        <v>310</v>
      </c>
    </row>
    <row r="32" spans="1:6" x14ac:dyDescent="0.25">
      <c r="A32" s="49" t="s">
        <v>136</v>
      </c>
      <c r="B32" t="s">
        <v>137</v>
      </c>
      <c r="C32" s="43">
        <v>43862</v>
      </c>
      <c r="D32" s="4" t="str">
        <f t="shared" si="0"/>
        <v>feb</v>
      </c>
      <c r="E32" s="4">
        <f t="shared" si="1"/>
        <v>2020</v>
      </c>
      <c r="F32" s="51">
        <v>268.5</v>
      </c>
    </row>
    <row r="33" spans="1:6" x14ac:dyDescent="0.25">
      <c r="A33" s="50" t="s">
        <v>136</v>
      </c>
      <c r="B33" t="s">
        <v>137</v>
      </c>
      <c r="C33" s="43">
        <v>43891</v>
      </c>
      <c r="D33" s="4" t="str">
        <f t="shared" si="0"/>
        <v>mar</v>
      </c>
      <c r="E33" s="4">
        <f t="shared" si="1"/>
        <v>2020</v>
      </c>
      <c r="F33" s="51">
        <v>268</v>
      </c>
    </row>
    <row r="34" spans="1:6" x14ac:dyDescent="0.25">
      <c r="A34" s="49" t="s">
        <v>136</v>
      </c>
      <c r="B34" t="s">
        <v>137</v>
      </c>
      <c r="C34" s="43">
        <v>43831</v>
      </c>
      <c r="D34" s="4" t="str">
        <f t="shared" si="0"/>
        <v>ene</v>
      </c>
      <c r="E34" s="4">
        <f t="shared" si="1"/>
        <v>2020</v>
      </c>
      <c r="F34" s="51">
        <v>267.66666666666669</v>
      </c>
    </row>
    <row r="35" spans="1:6" x14ac:dyDescent="0.25">
      <c r="A35" s="49" t="s">
        <v>138</v>
      </c>
      <c r="B35" t="s">
        <v>139</v>
      </c>
      <c r="C35" s="43">
        <v>43831</v>
      </c>
      <c r="D35" s="4" t="str">
        <f t="shared" si="0"/>
        <v>ene</v>
      </c>
      <c r="E35" s="4">
        <f t="shared" si="1"/>
        <v>2020</v>
      </c>
      <c r="F35" s="51">
        <v>256.66666666666669</v>
      </c>
    </row>
    <row r="36" spans="1:6" x14ac:dyDescent="0.25">
      <c r="A36" s="50" t="s">
        <v>138</v>
      </c>
      <c r="B36" t="s">
        <v>139</v>
      </c>
      <c r="C36" s="43">
        <v>43862</v>
      </c>
      <c r="D36" s="4" t="str">
        <f t="shared" si="0"/>
        <v>feb</v>
      </c>
      <c r="E36" s="4">
        <f t="shared" si="1"/>
        <v>2020</v>
      </c>
      <c r="F36" s="51">
        <v>256.66666666666669</v>
      </c>
    </row>
    <row r="37" spans="1:6" x14ac:dyDescent="0.25">
      <c r="A37" s="49" t="s">
        <v>138</v>
      </c>
      <c r="B37" t="s">
        <v>139</v>
      </c>
      <c r="C37" s="43">
        <v>43891</v>
      </c>
      <c r="D37" s="4" t="str">
        <f t="shared" si="0"/>
        <v>mar</v>
      </c>
      <c r="E37" s="4">
        <f t="shared" si="1"/>
        <v>2020</v>
      </c>
      <c r="F37" s="51">
        <v>255.5</v>
      </c>
    </row>
    <row r="38" spans="1:6" x14ac:dyDescent="0.25">
      <c r="A38" s="49" t="s">
        <v>150</v>
      </c>
      <c r="B38" t="s">
        <v>151</v>
      </c>
      <c r="C38" s="43">
        <v>43831</v>
      </c>
      <c r="D38" s="4" t="str">
        <f t="shared" si="0"/>
        <v>ene</v>
      </c>
      <c r="E38" s="4">
        <f t="shared" si="1"/>
        <v>2020</v>
      </c>
      <c r="F38" s="51">
        <v>252.5</v>
      </c>
    </row>
    <row r="39" spans="1:6" x14ac:dyDescent="0.25">
      <c r="A39" s="49" t="s">
        <v>150</v>
      </c>
      <c r="B39" t="s">
        <v>151</v>
      </c>
      <c r="C39" s="43">
        <v>43862</v>
      </c>
      <c r="D39" s="4" t="str">
        <f t="shared" si="0"/>
        <v>feb</v>
      </c>
      <c r="E39" s="4">
        <f t="shared" si="1"/>
        <v>2020</v>
      </c>
      <c r="F39" s="51">
        <v>202.33333333333334</v>
      </c>
    </row>
    <row r="40" spans="1:6" x14ac:dyDescent="0.25">
      <c r="A40" s="49" t="s">
        <v>140</v>
      </c>
      <c r="B40" t="s">
        <v>141</v>
      </c>
      <c r="C40" s="43">
        <v>43891</v>
      </c>
      <c r="D40" s="4" t="str">
        <f t="shared" si="0"/>
        <v>mar</v>
      </c>
      <c r="E40" s="4">
        <f t="shared" si="1"/>
        <v>2020</v>
      </c>
      <c r="F40" s="51">
        <v>190.5</v>
      </c>
    </row>
    <row r="41" spans="1:6" x14ac:dyDescent="0.25">
      <c r="A41" s="49" t="s">
        <v>142</v>
      </c>
      <c r="B41" t="s">
        <v>143</v>
      </c>
      <c r="C41" s="43">
        <v>43891</v>
      </c>
      <c r="D41" s="4" t="str">
        <f t="shared" si="0"/>
        <v>mar</v>
      </c>
      <c r="E41" s="4">
        <f t="shared" si="1"/>
        <v>2020</v>
      </c>
      <c r="F41" s="51">
        <v>186.33333333333334</v>
      </c>
    </row>
    <row r="42" spans="1:6" x14ac:dyDescent="0.25">
      <c r="A42" s="49" t="s">
        <v>144</v>
      </c>
      <c r="B42" t="s">
        <v>145</v>
      </c>
      <c r="C42" s="43">
        <v>43891</v>
      </c>
      <c r="D42" s="4" t="str">
        <f t="shared" si="0"/>
        <v>mar</v>
      </c>
      <c r="E42" s="4">
        <f t="shared" si="1"/>
        <v>2020</v>
      </c>
      <c r="F42" s="51">
        <v>183.16666666666666</v>
      </c>
    </row>
    <row r="43" spans="1:6" x14ac:dyDescent="0.25">
      <c r="A43" s="49" t="s">
        <v>146</v>
      </c>
      <c r="B43" t="s">
        <v>147</v>
      </c>
      <c r="C43" s="43">
        <v>43891</v>
      </c>
      <c r="D43" s="4" t="str">
        <f t="shared" si="0"/>
        <v>mar</v>
      </c>
      <c r="E43" s="4">
        <f t="shared" si="1"/>
        <v>2020</v>
      </c>
      <c r="F43" s="51">
        <v>179.16666666666666</v>
      </c>
    </row>
    <row r="44" spans="1:6" x14ac:dyDescent="0.25">
      <c r="A44" s="49" t="s">
        <v>146</v>
      </c>
      <c r="B44" t="s">
        <v>147</v>
      </c>
      <c r="C44" s="43">
        <v>43862</v>
      </c>
      <c r="D44" s="4" t="str">
        <f t="shared" si="0"/>
        <v>feb</v>
      </c>
      <c r="E44" s="4">
        <f t="shared" si="1"/>
        <v>2020</v>
      </c>
      <c r="F44" s="51">
        <v>168.33333333333334</v>
      </c>
    </row>
    <row r="45" spans="1:6" x14ac:dyDescent="0.25">
      <c r="A45" s="49" t="s">
        <v>148</v>
      </c>
      <c r="B45" t="s">
        <v>149</v>
      </c>
      <c r="C45" s="43">
        <v>43891</v>
      </c>
      <c r="D45" s="4" t="str">
        <f t="shared" si="0"/>
        <v>mar</v>
      </c>
      <c r="E45" s="4">
        <f t="shared" si="1"/>
        <v>2020</v>
      </c>
      <c r="F45" s="51">
        <v>162.66666666666666</v>
      </c>
    </row>
    <row r="46" spans="1:6" x14ac:dyDescent="0.25">
      <c r="A46" s="49" t="s">
        <v>142</v>
      </c>
      <c r="B46" t="s">
        <v>143</v>
      </c>
      <c r="C46" s="43">
        <v>43862</v>
      </c>
      <c r="D46" s="4" t="str">
        <f t="shared" si="0"/>
        <v>feb</v>
      </c>
      <c r="E46" s="4">
        <f t="shared" si="1"/>
        <v>2020</v>
      </c>
      <c r="F46" s="51">
        <v>159.66666666666666</v>
      </c>
    </row>
    <row r="47" spans="1:6" x14ac:dyDescent="0.25">
      <c r="A47" s="49" t="s">
        <v>148</v>
      </c>
      <c r="B47" t="s">
        <v>149</v>
      </c>
      <c r="C47" s="43">
        <v>43862</v>
      </c>
      <c r="D47" s="4" t="str">
        <f t="shared" si="0"/>
        <v>feb</v>
      </c>
      <c r="E47" s="4">
        <f t="shared" si="1"/>
        <v>2020</v>
      </c>
      <c r="F47" s="51">
        <v>159</v>
      </c>
    </row>
    <row r="48" spans="1:6" x14ac:dyDescent="0.25">
      <c r="A48" s="49" t="s">
        <v>144</v>
      </c>
      <c r="B48" t="s">
        <v>145</v>
      </c>
      <c r="C48" s="43">
        <v>43831</v>
      </c>
      <c r="D48" s="4" t="str">
        <f t="shared" si="0"/>
        <v>ene</v>
      </c>
      <c r="E48" s="4">
        <f t="shared" si="1"/>
        <v>2020</v>
      </c>
      <c r="F48" s="51">
        <v>158</v>
      </c>
    </row>
    <row r="49" spans="1:6" x14ac:dyDescent="0.25">
      <c r="A49" s="49" t="s">
        <v>148</v>
      </c>
      <c r="B49" t="s">
        <v>149</v>
      </c>
      <c r="C49" s="43">
        <v>43831</v>
      </c>
      <c r="D49" s="4" t="str">
        <f t="shared" si="0"/>
        <v>ene</v>
      </c>
      <c r="E49" s="4">
        <f t="shared" si="1"/>
        <v>2020</v>
      </c>
      <c r="F49" s="51">
        <v>155.66666666666666</v>
      </c>
    </row>
    <row r="50" spans="1:6" x14ac:dyDescent="0.25">
      <c r="A50" s="49" t="s">
        <v>158</v>
      </c>
      <c r="B50" t="s">
        <v>159</v>
      </c>
      <c r="C50" s="43">
        <v>43831</v>
      </c>
      <c r="D50" s="4" t="str">
        <f t="shared" si="0"/>
        <v>ene</v>
      </c>
      <c r="E50" s="4">
        <f t="shared" si="1"/>
        <v>2020</v>
      </c>
      <c r="F50" s="51">
        <v>152</v>
      </c>
    </row>
    <row r="51" spans="1:6" x14ac:dyDescent="0.25">
      <c r="A51" s="49" t="s">
        <v>158</v>
      </c>
      <c r="B51" t="s">
        <v>159</v>
      </c>
      <c r="C51" s="43">
        <v>43862</v>
      </c>
      <c r="D51" s="4" t="str">
        <f t="shared" si="0"/>
        <v>feb</v>
      </c>
      <c r="E51" s="4">
        <f t="shared" si="1"/>
        <v>2020</v>
      </c>
      <c r="F51" s="51">
        <v>152</v>
      </c>
    </row>
    <row r="52" spans="1:6" x14ac:dyDescent="0.25">
      <c r="A52" s="49" t="s">
        <v>253</v>
      </c>
      <c r="B52" t="s">
        <v>743</v>
      </c>
      <c r="C52" s="43">
        <v>43831</v>
      </c>
      <c r="D52" s="4" t="str">
        <f t="shared" si="0"/>
        <v>ene</v>
      </c>
      <c r="E52" s="4">
        <f t="shared" si="1"/>
        <v>2020</v>
      </c>
      <c r="F52" s="51">
        <v>141.83333333333334</v>
      </c>
    </row>
    <row r="53" spans="1:6" x14ac:dyDescent="0.25">
      <c r="A53" s="50" t="s">
        <v>152</v>
      </c>
      <c r="B53" t="s">
        <v>153</v>
      </c>
      <c r="C53" s="43">
        <v>43862</v>
      </c>
      <c r="D53" s="4" t="str">
        <f t="shared" si="0"/>
        <v>feb</v>
      </c>
      <c r="E53" s="4">
        <f t="shared" si="1"/>
        <v>2020</v>
      </c>
      <c r="F53" s="51">
        <v>140.83333333333334</v>
      </c>
    </row>
    <row r="54" spans="1:6" x14ac:dyDescent="0.25">
      <c r="A54" s="49" t="s">
        <v>140</v>
      </c>
      <c r="B54" t="s">
        <v>141</v>
      </c>
      <c r="C54" s="43">
        <v>43831</v>
      </c>
      <c r="D54" s="4" t="str">
        <f t="shared" si="0"/>
        <v>ene</v>
      </c>
      <c r="E54" s="4">
        <f t="shared" si="1"/>
        <v>2020</v>
      </c>
      <c r="F54" s="51">
        <v>140.5</v>
      </c>
    </row>
    <row r="55" spans="1:6" x14ac:dyDescent="0.25">
      <c r="A55" s="49" t="s">
        <v>140</v>
      </c>
      <c r="B55" t="s">
        <v>141</v>
      </c>
      <c r="C55" s="43">
        <v>43862</v>
      </c>
      <c r="D55" s="4" t="str">
        <f t="shared" si="0"/>
        <v>feb</v>
      </c>
      <c r="E55" s="4">
        <f t="shared" si="1"/>
        <v>2020</v>
      </c>
      <c r="F55" s="51">
        <v>140.5</v>
      </c>
    </row>
    <row r="56" spans="1:6" x14ac:dyDescent="0.25">
      <c r="A56" s="49" t="s">
        <v>150</v>
      </c>
      <c r="B56" t="s">
        <v>151</v>
      </c>
      <c r="C56" s="43">
        <v>43891</v>
      </c>
      <c r="D56" s="4" t="str">
        <f t="shared" si="0"/>
        <v>mar</v>
      </c>
      <c r="E56" s="4">
        <f t="shared" si="1"/>
        <v>2020</v>
      </c>
      <c r="F56" s="51">
        <v>138</v>
      </c>
    </row>
    <row r="57" spans="1:6" x14ac:dyDescent="0.25">
      <c r="A57" s="49" t="s">
        <v>152</v>
      </c>
      <c r="B57" t="s">
        <v>153</v>
      </c>
      <c r="C57" s="43">
        <v>43831</v>
      </c>
      <c r="D57" s="4" t="str">
        <f t="shared" si="0"/>
        <v>ene</v>
      </c>
      <c r="E57" s="4">
        <f t="shared" si="1"/>
        <v>2020</v>
      </c>
      <c r="F57" s="51">
        <v>136.83333333333334</v>
      </c>
    </row>
    <row r="58" spans="1:6" x14ac:dyDescent="0.25">
      <c r="A58" s="49" t="s">
        <v>253</v>
      </c>
      <c r="B58" t="s">
        <v>743</v>
      </c>
      <c r="C58" s="43">
        <v>43862</v>
      </c>
      <c r="D58" s="4" t="str">
        <f t="shared" si="0"/>
        <v>feb</v>
      </c>
      <c r="E58" s="4">
        <f t="shared" si="1"/>
        <v>2020</v>
      </c>
      <c r="F58" s="51">
        <v>131</v>
      </c>
    </row>
    <row r="59" spans="1:6" x14ac:dyDescent="0.25">
      <c r="A59" s="49" t="s">
        <v>253</v>
      </c>
      <c r="B59" t="s">
        <v>743</v>
      </c>
      <c r="C59" s="43">
        <v>43891</v>
      </c>
      <c r="D59" s="4" t="str">
        <f t="shared" si="0"/>
        <v>mar</v>
      </c>
      <c r="E59" s="4">
        <f t="shared" si="1"/>
        <v>2020</v>
      </c>
      <c r="F59" s="51">
        <v>131</v>
      </c>
    </row>
    <row r="60" spans="1:6" x14ac:dyDescent="0.25">
      <c r="A60" s="49" t="s">
        <v>152</v>
      </c>
      <c r="B60" t="s">
        <v>153</v>
      </c>
      <c r="C60" s="43">
        <v>43891</v>
      </c>
      <c r="D60" s="4" t="str">
        <f t="shared" si="0"/>
        <v>mar</v>
      </c>
      <c r="E60" s="4">
        <f t="shared" si="1"/>
        <v>2020</v>
      </c>
      <c r="F60" s="51">
        <v>130.83333333333334</v>
      </c>
    </row>
    <row r="61" spans="1:6" x14ac:dyDescent="0.25">
      <c r="A61" s="49" t="s">
        <v>254</v>
      </c>
      <c r="B61" t="s">
        <v>1173</v>
      </c>
      <c r="C61" s="43">
        <v>43831</v>
      </c>
      <c r="D61" s="4" t="str">
        <f t="shared" si="0"/>
        <v>ene</v>
      </c>
      <c r="E61" s="4">
        <f t="shared" si="1"/>
        <v>2020</v>
      </c>
      <c r="F61" s="51">
        <v>126.66666666666667</v>
      </c>
    </row>
    <row r="62" spans="1:6" x14ac:dyDescent="0.25">
      <c r="A62" s="49" t="s">
        <v>254</v>
      </c>
      <c r="B62" t="s">
        <v>1173</v>
      </c>
      <c r="C62" s="43">
        <v>43862</v>
      </c>
      <c r="D62" s="4" t="str">
        <f t="shared" si="0"/>
        <v>feb</v>
      </c>
      <c r="E62" s="4">
        <f t="shared" si="1"/>
        <v>2020</v>
      </c>
      <c r="F62" s="51">
        <v>126.66666666666667</v>
      </c>
    </row>
    <row r="63" spans="1:6" x14ac:dyDescent="0.25">
      <c r="A63" s="49" t="s">
        <v>144</v>
      </c>
      <c r="B63" t="s">
        <v>145</v>
      </c>
      <c r="C63" s="43">
        <v>43862</v>
      </c>
      <c r="D63" s="4" t="str">
        <f t="shared" si="0"/>
        <v>feb</v>
      </c>
      <c r="E63" s="4">
        <f t="shared" si="1"/>
        <v>2020</v>
      </c>
      <c r="F63" s="51">
        <v>126</v>
      </c>
    </row>
    <row r="64" spans="1:6" x14ac:dyDescent="0.25">
      <c r="A64" s="49" t="s">
        <v>170</v>
      </c>
      <c r="B64" t="s">
        <v>171</v>
      </c>
      <c r="C64" s="43">
        <v>43831</v>
      </c>
      <c r="D64" s="4" t="str">
        <f t="shared" si="0"/>
        <v>ene</v>
      </c>
      <c r="E64" s="4">
        <f t="shared" si="1"/>
        <v>2020</v>
      </c>
      <c r="F64" s="51">
        <v>125.33333333333333</v>
      </c>
    </row>
    <row r="65" spans="1:6" x14ac:dyDescent="0.25">
      <c r="A65" s="49" t="s">
        <v>168</v>
      </c>
      <c r="B65" t="s">
        <v>169</v>
      </c>
      <c r="C65" s="43">
        <v>43831</v>
      </c>
      <c r="D65" s="4" t="str">
        <f t="shared" si="0"/>
        <v>ene</v>
      </c>
      <c r="E65" s="4">
        <f t="shared" si="1"/>
        <v>2020</v>
      </c>
      <c r="F65" s="51">
        <v>125</v>
      </c>
    </row>
    <row r="66" spans="1:6" x14ac:dyDescent="0.25">
      <c r="A66" s="49" t="s">
        <v>154</v>
      </c>
      <c r="B66" t="s">
        <v>155</v>
      </c>
      <c r="C66" s="43">
        <v>43891</v>
      </c>
      <c r="D66" s="4" t="str">
        <f t="shared" ref="D66:D129" si="2">TEXT(C66,"mmm")</f>
        <v>mar</v>
      </c>
      <c r="E66" s="4">
        <f t="shared" ref="E66:E129" si="3">YEAR(C66)</f>
        <v>2020</v>
      </c>
      <c r="F66" s="51">
        <v>123.5</v>
      </c>
    </row>
    <row r="67" spans="1:6" x14ac:dyDescent="0.25">
      <c r="A67" s="50" t="s">
        <v>154</v>
      </c>
      <c r="B67" t="s">
        <v>155</v>
      </c>
      <c r="C67" s="43">
        <v>43862</v>
      </c>
      <c r="D67" s="4" t="str">
        <f t="shared" si="2"/>
        <v>feb</v>
      </c>
      <c r="E67" s="4">
        <f t="shared" si="3"/>
        <v>2020</v>
      </c>
      <c r="F67" s="51">
        <v>122.16666666666667</v>
      </c>
    </row>
    <row r="68" spans="1:6" x14ac:dyDescent="0.25">
      <c r="A68" s="49" t="s">
        <v>156</v>
      </c>
      <c r="B68" t="s">
        <v>157</v>
      </c>
      <c r="C68" s="43">
        <v>43831</v>
      </c>
      <c r="D68" s="4" t="str">
        <f t="shared" si="2"/>
        <v>ene</v>
      </c>
      <c r="E68" s="4">
        <f t="shared" si="3"/>
        <v>2020</v>
      </c>
      <c r="F68" s="51">
        <v>120.66666666666667</v>
      </c>
    </row>
    <row r="69" spans="1:6" x14ac:dyDescent="0.25">
      <c r="A69" s="49" t="s">
        <v>156</v>
      </c>
      <c r="B69" t="s">
        <v>157</v>
      </c>
      <c r="C69" s="43">
        <v>43891</v>
      </c>
      <c r="D69" s="4" t="str">
        <f t="shared" si="2"/>
        <v>mar</v>
      </c>
      <c r="E69" s="4">
        <f t="shared" si="3"/>
        <v>2020</v>
      </c>
      <c r="F69" s="51">
        <v>120.16666666666667</v>
      </c>
    </row>
    <row r="70" spans="1:6" x14ac:dyDescent="0.25">
      <c r="A70" s="49" t="s">
        <v>205</v>
      </c>
      <c r="B70" t="s">
        <v>206</v>
      </c>
      <c r="C70" s="43">
        <v>43831</v>
      </c>
      <c r="D70" s="4" t="str">
        <f t="shared" si="2"/>
        <v>ene</v>
      </c>
      <c r="E70" s="4">
        <f t="shared" si="3"/>
        <v>2020</v>
      </c>
      <c r="F70" s="51">
        <v>119.5</v>
      </c>
    </row>
    <row r="71" spans="1:6" x14ac:dyDescent="0.25">
      <c r="A71" s="49" t="s">
        <v>156</v>
      </c>
      <c r="B71" t="s">
        <v>157</v>
      </c>
      <c r="C71" s="43">
        <v>43862</v>
      </c>
      <c r="D71" s="4" t="str">
        <f t="shared" si="2"/>
        <v>feb</v>
      </c>
      <c r="E71" s="4">
        <f t="shared" si="3"/>
        <v>2020</v>
      </c>
      <c r="F71" s="51">
        <v>118.33333333333333</v>
      </c>
    </row>
    <row r="72" spans="1:6" x14ac:dyDescent="0.25">
      <c r="A72" s="49" t="s">
        <v>158</v>
      </c>
      <c r="B72" t="s">
        <v>159</v>
      </c>
      <c r="C72" s="43">
        <v>43891</v>
      </c>
      <c r="D72" s="4" t="str">
        <f t="shared" si="2"/>
        <v>mar</v>
      </c>
      <c r="E72" s="4">
        <f t="shared" si="3"/>
        <v>2020</v>
      </c>
      <c r="F72" s="51">
        <v>118.16666666666667</v>
      </c>
    </row>
    <row r="73" spans="1:6" x14ac:dyDescent="0.25">
      <c r="A73" s="49" t="s">
        <v>160</v>
      </c>
      <c r="B73" t="s">
        <v>161</v>
      </c>
      <c r="C73" s="43">
        <v>43891</v>
      </c>
      <c r="D73" s="4" t="str">
        <f t="shared" si="2"/>
        <v>mar</v>
      </c>
      <c r="E73" s="4">
        <f t="shared" si="3"/>
        <v>2020</v>
      </c>
      <c r="F73" s="51">
        <v>117.83333333333333</v>
      </c>
    </row>
    <row r="74" spans="1:6" x14ac:dyDescent="0.25">
      <c r="A74" s="49" t="s">
        <v>192</v>
      </c>
      <c r="B74" t="s">
        <v>193</v>
      </c>
      <c r="C74" s="43">
        <v>43831</v>
      </c>
      <c r="D74" s="4" t="str">
        <f t="shared" si="2"/>
        <v>ene</v>
      </c>
      <c r="E74" s="4">
        <f t="shared" si="3"/>
        <v>2020</v>
      </c>
      <c r="F74" s="51">
        <v>117.66666666666667</v>
      </c>
    </row>
    <row r="75" spans="1:6" x14ac:dyDescent="0.25">
      <c r="A75" s="49" t="s">
        <v>154</v>
      </c>
      <c r="B75" t="s">
        <v>155</v>
      </c>
      <c r="C75" s="43">
        <v>43831</v>
      </c>
      <c r="D75" s="4" t="str">
        <f t="shared" si="2"/>
        <v>ene</v>
      </c>
      <c r="E75" s="4">
        <f t="shared" si="3"/>
        <v>2020</v>
      </c>
      <c r="F75" s="51">
        <v>117</v>
      </c>
    </row>
    <row r="76" spans="1:6" x14ac:dyDescent="0.25">
      <c r="A76" s="49" t="s">
        <v>162</v>
      </c>
      <c r="B76" t="s">
        <v>163</v>
      </c>
      <c r="C76" s="43">
        <v>43891</v>
      </c>
      <c r="D76" s="4" t="str">
        <f t="shared" si="2"/>
        <v>mar</v>
      </c>
      <c r="E76" s="4">
        <f t="shared" si="3"/>
        <v>2020</v>
      </c>
      <c r="F76" s="51">
        <v>113.5</v>
      </c>
    </row>
    <row r="77" spans="1:6" x14ac:dyDescent="0.25">
      <c r="A77" s="50" t="s">
        <v>160</v>
      </c>
      <c r="B77" t="s">
        <v>161</v>
      </c>
      <c r="C77" s="43">
        <v>43862</v>
      </c>
      <c r="D77" s="4" t="str">
        <f t="shared" si="2"/>
        <v>feb</v>
      </c>
      <c r="E77" s="4">
        <f t="shared" si="3"/>
        <v>2020</v>
      </c>
      <c r="F77" s="51">
        <v>112.16666666666667</v>
      </c>
    </row>
    <row r="78" spans="1:6" x14ac:dyDescent="0.25">
      <c r="A78" s="49" t="s">
        <v>160</v>
      </c>
      <c r="B78" t="s">
        <v>161</v>
      </c>
      <c r="C78" s="43">
        <v>43831</v>
      </c>
      <c r="D78" s="4" t="str">
        <f t="shared" si="2"/>
        <v>ene</v>
      </c>
      <c r="E78" s="4">
        <f t="shared" si="3"/>
        <v>2020</v>
      </c>
      <c r="F78" s="51">
        <v>111.83333333333333</v>
      </c>
    </row>
    <row r="79" spans="1:6" x14ac:dyDescent="0.25">
      <c r="A79" s="49" t="s">
        <v>164</v>
      </c>
      <c r="B79" t="s">
        <v>165</v>
      </c>
      <c r="C79" s="43">
        <v>43891</v>
      </c>
      <c r="D79" s="4" t="str">
        <f t="shared" si="2"/>
        <v>mar</v>
      </c>
      <c r="E79" s="4">
        <f t="shared" si="3"/>
        <v>2020</v>
      </c>
      <c r="F79" s="51">
        <v>110.83333333333333</v>
      </c>
    </row>
    <row r="80" spans="1:6" x14ac:dyDescent="0.25">
      <c r="A80" s="49" t="s">
        <v>170</v>
      </c>
      <c r="B80" t="s">
        <v>171</v>
      </c>
      <c r="C80" s="43">
        <v>43862</v>
      </c>
      <c r="D80" s="4" t="str">
        <f t="shared" si="2"/>
        <v>feb</v>
      </c>
      <c r="E80" s="4">
        <f t="shared" si="3"/>
        <v>2020</v>
      </c>
      <c r="F80" s="51">
        <v>110.33333333333333</v>
      </c>
    </row>
    <row r="81" spans="1:6" x14ac:dyDescent="0.25">
      <c r="A81" s="49" t="s">
        <v>162</v>
      </c>
      <c r="B81" t="s">
        <v>163</v>
      </c>
      <c r="C81" s="43">
        <v>43862</v>
      </c>
      <c r="D81" s="4" t="str">
        <f t="shared" si="2"/>
        <v>feb</v>
      </c>
      <c r="E81" s="4">
        <f t="shared" si="3"/>
        <v>2020</v>
      </c>
      <c r="F81" s="51">
        <v>110.16666666666667</v>
      </c>
    </row>
    <row r="82" spans="1:6" x14ac:dyDescent="0.25">
      <c r="A82" s="49" t="s">
        <v>166</v>
      </c>
      <c r="B82" t="s">
        <v>167</v>
      </c>
      <c r="C82" s="43">
        <v>43862</v>
      </c>
      <c r="D82" s="4" t="str">
        <f t="shared" si="2"/>
        <v>feb</v>
      </c>
      <c r="E82" s="4">
        <f t="shared" si="3"/>
        <v>2020</v>
      </c>
      <c r="F82" s="51">
        <v>108.83333333333333</v>
      </c>
    </row>
    <row r="83" spans="1:6" x14ac:dyDescent="0.25">
      <c r="A83" s="49" t="s">
        <v>166</v>
      </c>
      <c r="B83" t="s">
        <v>167</v>
      </c>
      <c r="C83" s="43">
        <v>43891</v>
      </c>
      <c r="D83" s="4" t="str">
        <f t="shared" si="2"/>
        <v>mar</v>
      </c>
      <c r="E83" s="4">
        <f t="shared" si="3"/>
        <v>2020</v>
      </c>
      <c r="F83" s="51">
        <v>108.83333333333333</v>
      </c>
    </row>
    <row r="84" spans="1:6" x14ac:dyDescent="0.25">
      <c r="A84" s="49" t="s">
        <v>168</v>
      </c>
      <c r="B84" t="s">
        <v>169</v>
      </c>
      <c r="C84" s="43">
        <v>43891</v>
      </c>
      <c r="D84" s="4" t="str">
        <f t="shared" si="2"/>
        <v>mar</v>
      </c>
      <c r="E84" s="4">
        <f t="shared" si="3"/>
        <v>2020</v>
      </c>
      <c r="F84" s="51">
        <v>108</v>
      </c>
    </row>
    <row r="85" spans="1:6" x14ac:dyDescent="0.25">
      <c r="A85" s="49" t="s">
        <v>164</v>
      </c>
      <c r="B85" t="s">
        <v>165</v>
      </c>
      <c r="C85" s="43">
        <v>43862</v>
      </c>
      <c r="D85" s="4" t="str">
        <f t="shared" si="2"/>
        <v>feb</v>
      </c>
      <c r="E85" s="4">
        <f t="shared" si="3"/>
        <v>2020</v>
      </c>
      <c r="F85" s="51">
        <v>107.5</v>
      </c>
    </row>
    <row r="86" spans="1:6" x14ac:dyDescent="0.25">
      <c r="A86" s="49" t="s">
        <v>162</v>
      </c>
      <c r="B86" t="s">
        <v>163</v>
      </c>
      <c r="C86" s="43">
        <v>43831</v>
      </c>
      <c r="D86" s="4" t="str">
        <f t="shared" si="2"/>
        <v>ene</v>
      </c>
      <c r="E86" s="4">
        <f t="shared" si="3"/>
        <v>2020</v>
      </c>
      <c r="F86" s="51">
        <v>106.83333333333333</v>
      </c>
    </row>
    <row r="87" spans="1:6" x14ac:dyDescent="0.25">
      <c r="A87" s="49" t="s">
        <v>170</v>
      </c>
      <c r="B87" t="s">
        <v>171</v>
      </c>
      <c r="C87" s="43">
        <v>43891</v>
      </c>
      <c r="D87" s="4" t="str">
        <f t="shared" si="2"/>
        <v>mar</v>
      </c>
      <c r="E87" s="4">
        <f t="shared" si="3"/>
        <v>2020</v>
      </c>
      <c r="F87" s="51">
        <v>104.5</v>
      </c>
    </row>
    <row r="88" spans="1:6" x14ac:dyDescent="0.25">
      <c r="A88" s="49" t="s">
        <v>172</v>
      </c>
      <c r="B88" t="s">
        <v>173</v>
      </c>
      <c r="C88" s="43">
        <v>43891</v>
      </c>
      <c r="D88" s="4" t="str">
        <f t="shared" si="2"/>
        <v>mar</v>
      </c>
      <c r="E88" s="4">
        <f t="shared" si="3"/>
        <v>2020</v>
      </c>
      <c r="F88" s="51">
        <v>103.5</v>
      </c>
    </row>
    <row r="89" spans="1:6" x14ac:dyDescent="0.25">
      <c r="A89" s="49" t="s">
        <v>174</v>
      </c>
      <c r="B89" t="s">
        <v>175</v>
      </c>
      <c r="C89" s="43">
        <v>43891</v>
      </c>
      <c r="D89" s="4" t="str">
        <f t="shared" si="2"/>
        <v>mar</v>
      </c>
      <c r="E89" s="4">
        <f t="shared" si="3"/>
        <v>2020</v>
      </c>
      <c r="F89" s="51">
        <v>102.33333333333333</v>
      </c>
    </row>
    <row r="90" spans="1:6" x14ac:dyDescent="0.25">
      <c r="A90" s="49" t="s">
        <v>146</v>
      </c>
      <c r="B90" t="s">
        <v>147</v>
      </c>
      <c r="C90" s="43">
        <v>43831</v>
      </c>
      <c r="D90" s="4" t="str">
        <f t="shared" si="2"/>
        <v>ene</v>
      </c>
      <c r="E90" s="4">
        <f t="shared" si="3"/>
        <v>2020</v>
      </c>
      <c r="F90" s="51">
        <v>101.66666666666667</v>
      </c>
    </row>
    <row r="91" spans="1:6" x14ac:dyDescent="0.25">
      <c r="A91" s="49" t="s">
        <v>186</v>
      </c>
      <c r="B91" t="s">
        <v>187</v>
      </c>
      <c r="C91" s="43">
        <v>43831</v>
      </c>
      <c r="D91" s="4" t="str">
        <f t="shared" si="2"/>
        <v>ene</v>
      </c>
      <c r="E91" s="4">
        <f t="shared" si="3"/>
        <v>2020</v>
      </c>
      <c r="F91" s="51">
        <v>100.5</v>
      </c>
    </row>
    <row r="92" spans="1:6" x14ac:dyDescent="0.25">
      <c r="A92" s="49" t="s">
        <v>182</v>
      </c>
      <c r="B92" t="s">
        <v>183</v>
      </c>
      <c r="C92" s="43">
        <v>43862</v>
      </c>
      <c r="D92" s="4" t="str">
        <f t="shared" si="2"/>
        <v>feb</v>
      </c>
      <c r="E92" s="4">
        <f t="shared" si="3"/>
        <v>2020</v>
      </c>
      <c r="F92" s="51">
        <v>98.166666666666671</v>
      </c>
    </row>
    <row r="93" spans="1:6" x14ac:dyDescent="0.25">
      <c r="A93" s="49" t="s">
        <v>164</v>
      </c>
      <c r="B93" t="s">
        <v>165</v>
      </c>
      <c r="C93" s="43">
        <v>43831</v>
      </c>
      <c r="D93" s="4" t="str">
        <f t="shared" si="2"/>
        <v>ene</v>
      </c>
      <c r="E93" s="4">
        <f t="shared" si="3"/>
        <v>2020</v>
      </c>
      <c r="F93" s="51">
        <v>97.833333333333329</v>
      </c>
    </row>
    <row r="94" spans="1:6" x14ac:dyDescent="0.25">
      <c r="A94" s="49" t="s">
        <v>168</v>
      </c>
      <c r="B94" t="s">
        <v>169</v>
      </c>
      <c r="C94" s="43">
        <v>43862</v>
      </c>
      <c r="D94" s="4" t="str">
        <f t="shared" si="2"/>
        <v>feb</v>
      </c>
      <c r="E94" s="4">
        <f t="shared" si="3"/>
        <v>2020</v>
      </c>
      <c r="F94" s="51">
        <v>97</v>
      </c>
    </row>
    <row r="95" spans="1:6" x14ac:dyDescent="0.25">
      <c r="A95" s="49" t="s">
        <v>176</v>
      </c>
      <c r="B95" t="s">
        <v>177</v>
      </c>
      <c r="C95" s="43">
        <v>43891</v>
      </c>
      <c r="D95" s="4" t="str">
        <f t="shared" si="2"/>
        <v>mar</v>
      </c>
      <c r="E95" s="4">
        <f t="shared" si="3"/>
        <v>2020</v>
      </c>
      <c r="F95" s="51">
        <v>92.333333333333329</v>
      </c>
    </row>
    <row r="96" spans="1:6" x14ac:dyDescent="0.25">
      <c r="A96" s="49" t="s">
        <v>172</v>
      </c>
      <c r="B96" t="s">
        <v>173</v>
      </c>
      <c r="C96" s="43">
        <v>43862</v>
      </c>
      <c r="D96" s="4" t="str">
        <f t="shared" si="2"/>
        <v>feb</v>
      </c>
      <c r="E96" s="4">
        <f t="shared" si="3"/>
        <v>2020</v>
      </c>
      <c r="F96" s="51">
        <v>92</v>
      </c>
    </row>
    <row r="97" spans="1:6" x14ac:dyDescent="0.25">
      <c r="A97" s="49" t="s">
        <v>182</v>
      </c>
      <c r="B97" t="s">
        <v>183</v>
      </c>
      <c r="C97" s="43">
        <v>43831</v>
      </c>
      <c r="D97" s="4" t="str">
        <f t="shared" si="2"/>
        <v>ene</v>
      </c>
      <c r="E97" s="4">
        <f t="shared" si="3"/>
        <v>2020</v>
      </c>
      <c r="F97" s="51">
        <v>91.833333333333329</v>
      </c>
    </row>
    <row r="98" spans="1:6" x14ac:dyDescent="0.25">
      <c r="A98" s="49" t="s">
        <v>178</v>
      </c>
      <c r="B98" t="s">
        <v>179</v>
      </c>
      <c r="C98" s="43">
        <v>43862</v>
      </c>
      <c r="D98" s="4" t="str">
        <f t="shared" si="2"/>
        <v>feb</v>
      </c>
      <c r="E98" s="4">
        <f t="shared" si="3"/>
        <v>2020</v>
      </c>
      <c r="F98" s="51">
        <v>91.666666666666671</v>
      </c>
    </row>
    <row r="99" spans="1:6" x14ac:dyDescent="0.25">
      <c r="A99" s="49" t="s">
        <v>178</v>
      </c>
      <c r="B99" t="s">
        <v>179</v>
      </c>
      <c r="C99" s="43">
        <v>43891</v>
      </c>
      <c r="D99" s="4" t="str">
        <f t="shared" si="2"/>
        <v>mar</v>
      </c>
      <c r="E99" s="4">
        <f t="shared" si="3"/>
        <v>2020</v>
      </c>
      <c r="F99" s="51">
        <v>91.666666666666671</v>
      </c>
    </row>
    <row r="100" spans="1:6" x14ac:dyDescent="0.25">
      <c r="A100" s="49" t="s">
        <v>180</v>
      </c>
      <c r="B100" t="s">
        <v>181</v>
      </c>
      <c r="C100" s="43">
        <v>43862</v>
      </c>
      <c r="D100" s="4" t="str">
        <f t="shared" si="2"/>
        <v>feb</v>
      </c>
      <c r="E100" s="4">
        <f t="shared" si="3"/>
        <v>2020</v>
      </c>
      <c r="F100" s="51">
        <v>90.833333333333329</v>
      </c>
    </row>
    <row r="101" spans="1:6" x14ac:dyDescent="0.25">
      <c r="A101" s="49" t="s">
        <v>180</v>
      </c>
      <c r="B101" t="s">
        <v>181</v>
      </c>
      <c r="C101" s="43">
        <v>43831</v>
      </c>
      <c r="D101" s="4" t="str">
        <f t="shared" si="2"/>
        <v>ene</v>
      </c>
      <c r="E101" s="4">
        <f t="shared" si="3"/>
        <v>2020</v>
      </c>
      <c r="F101" s="51">
        <v>90.666666666666671</v>
      </c>
    </row>
    <row r="102" spans="1:6" x14ac:dyDescent="0.25">
      <c r="A102" s="49" t="s">
        <v>205</v>
      </c>
      <c r="B102" t="s">
        <v>206</v>
      </c>
      <c r="C102" s="43">
        <v>43862</v>
      </c>
      <c r="D102" s="4" t="str">
        <f t="shared" si="2"/>
        <v>feb</v>
      </c>
      <c r="E102" s="4">
        <f t="shared" si="3"/>
        <v>2020</v>
      </c>
      <c r="F102" s="51">
        <v>90.166666666666671</v>
      </c>
    </row>
    <row r="103" spans="1:6" x14ac:dyDescent="0.25">
      <c r="A103" s="49" t="s">
        <v>180</v>
      </c>
      <c r="B103" t="s">
        <v>181</v>
      </c>
      <c r="C103" s="43">
        <v>43891</v>
      </c>
      <c r="D103" s="4" t="str">
        <f t="shared" si="2"/>
        <v>mar</v>
      </c>
      <c r="E103" s="4">
        <f t="shared" si="3"/>
        <v>2020</v>
      </c>
      <c r="F103" s="51">
        <v>89.333333333333329</v>
      </c>
    </row>
    <row r="104" spans="1:6" x14ac:dyDescent="0.25">
      <c r="A104" s="49" t="s">
        <v>188</v>
      </c>
      <c r="B104" t="s">
        <v>189</v>
      </c>
      <c r="C104" s="43">
        <v>43831</v>
      </c>
      <c r="D104" s="4" t="str">
        <f t="shared" si="2"/>
        <v>ene</v>
      </c>
      <c r="E104" s="4">
        <f t="shared" si="3"/>
        <v>2020</v>
      </c>
      <c r="F104" s="51">
        <v>88.166666666666671</v>
      </c>
    </row>
    <row r="105" spans="1:6" x14ac:dyDescent="0.25">
      <c r="A105" s="49" t="s">
        <v>174</v>
      </c>
      <c r="B105" t="s">
        <v>175</v>
      </c>
      <c r="C105" s="43">
        <v>43862</v>
      </c>
      <c r="D105" s="4" t="str">
        <f t="shared" si="2"/>
        <v>feb</v>
      </c>
      <c r="E105" s="4">
        <f t="shared" si="3"/>
        <v>2020</v>
      </c>
      <c r="F105" s="51">
        <v>87.5</v>
      </c>
    </row>
    <row r="106" spans="1:6" x14ac:dyDescent="0.25">
      <c r="A106" s="49" t="s">
        <v>192</v>
      </c>
      <c r="B106" t="s">
        <v>193</v>
      </c>
      <c r="C106" s="43">
        <v>43862</v>
      </c>
      <c r="D106" s="4" t="str">
        <f t="shared" si="2"/>
        <v>feb</v>
      </c>
      <c r="E106" s="4">
        <f t="shared" si="3"/>
        <v>2020</v>
      </c>
      <c r="F106" s="51">
        <v>87.166666666666671</v>
      </c>
    </row>
    <row r="107" spans="1:6" x14ac:dyDescent="0.25">
      <c r="A107" s="49" t="s">
        <v>182</v>
      </c>
      <c r="B107" t="s">
        <v>183</v>
      </c>
      <c r="C107" s="43">
        <v>43891</v>
      </c>
      <c r="D107" s="4" t="str">
        <f t="shared" si="2"/>
        <v>mar</v>
      </c>
      <c r="E107" s="4">
        <f t="shared" si="3"/>
        <v>2020</v>
      </c>
      <c r="F107" s="51">
        <v>87.166666666666671</v>
      </c>
    </row>
    <row r="108" spans="1:6" x14ac:dyDescent="0.25">
      <c r="A108" s="49" t="s">
        <v>174</v>
      </c>
      <c r="B108" t="s">
        <v>175</v>
      </c>
      <c r="C108" s="43">
        <v>43831</v>
      </c>
      <c r="D108" s="4" t="str">
        <f t="shared" si="2"/>
        <v>ene</v>
      </c>
      <c r="E108" s="4">
        <f t="shared" si="3"/>
        <v>2020</v>
      </c>
      <c r="F108" s="51">
        <v>86.333333333333329</v>
      </c>
    </row>
    <row r="109" spans="1:6" x14ac:dyDescent="0.25">
      <c r="A109" s="49" t="s">
        <v>178</v>
      </c>
      <c r="B109" t="s">
        <v>179</v>
      </c>
      <c r="C109" s="43">
        <v>43831</v>
      </c>
      <c r="D109" s="4" t="str">
        <f t="shared" si="2"/>
        <v>ene</v>
      </c>
      <c r="E109" s="4">
        <f t="shared" si="3"/>
        <v>2020</v>
      </c>
      <c r="F109" s="51">
        <v>85.833333333333329</v>
      </c>
    </row>
    <row r="110" spans="1:6" x14ac:dyDescent="0.25">
      <c r="A110" s="49" t="s">
        <v>142</v>
      </c>
      <c r="B110" t="s">
        <v>143</v>
      </c>
      <c r="C110" s="43">
        <v>43831</v>
      </c>
      <c r="D110" s="4" t="str">
        <f t="shared" si="2"/>
        <v>ene</v>
      </c>
      <c r="E110" s="4">
        <f t="shared" si="3"/>
        <v>2020</v>
      </c>
      <c r="F110" s="51">
        <v>84.666666666666671</v>
      </c>
    </row>
    <row r="111" spans="1:6" x14ac:dyDescent="0.25">
      <c r="A111" s="49" t="s">
        <v>176</v>
      </c>
      <c r="B111" t="s">
        <v>177</v>
      </c>
      <c r="C111" s="43">
        <v>43862</v>
      </c>
      <c r="D111" s="4" t="str">
        <f t="shared" si="2"/>
        <v>feb</v>
      </c>
      <c r="E111" s="4">
        <f t="shared" si="3"/>
        <v>2020</v>
      </c>
      <c r="F111" s="51">
        <v>84</v>
      </c>
    </row>
    <row r="112" spans="1:6" x14ac:dyDescent="0.25">
      <c r="A112" s="49" t="s">
        <v>184</v>
      </c>
      <c r="B112" t="s">
        <v>185</v>
      </c>
      <c r="C112" s="43">
        <v>43891</v>
      </c>
      <c r="D112" s="4" t="str">
        <f t="shared" si="2"/>
        <v>mar</v>
      </c>
      <c r="E112" s="4">
        <f t="shared" si="3"/>
        <v>2020</v>
      </c>
      <c r="F112" s="51">
        <v>83.666666666666671</v>
      </c>
    </row>
    <row r="113" spans="1:6" x14ac:dyDescent="0.25">
      <c r="A113" s="49" t="s">
        <v>197</v>
      </c>
      <c r="B113" t="s">
        <v>198</v>
      </c>
      <c r="C113" s="43">
        <v>43831</v>
      </c>
      <c r="D113" s="4" t="str">
        <f t="shared" si="2"/>
        <v>ene</v>
      </c>
      <c r="E113" s="4">
        <f t="shared" si="3"/>
        <v>2020</v>
      </c>
      <c r="F113" s="51">
        <v>82.333333333333329</v>
      </c>
    </row>
    <row r="114" spans="1:6" x14ac:dyDescent="0.25">
      <c r="A114" s="49" t="s">
        <v>197</v>
      </c>
      <c r="B114" t="s">
        <v>198</v>
      </c>
      <c r="C114" s="43">
        <v>43862</v>
      </c>
      <c r="D114" s="4" t="str">
        <f t="shared" si="2"/>
        <v>feb</v>
      </c>
      <c r="E114" s="4">
        <f t="shared" si="3"/>
        <v>2020</v>
      </c>
      <c r="F114" s="51">
        <v>82.333333333333329</v>
      </c>
    </row>
    <row r="115" spans="1:6" x14ac:dyDescent="0.25">
      <c r="A115" s="49" t="s">
        <v>184</v>
      </c>
      <c r="B115" t="s">
        <v>185</v>
      </c>
      <c r="C115" s="43">
        <v>43862</v>
      </c>
      <c r="D115" s="4" t="str">
        <f t="shared" si="2"/>
        <v>feb</v>
      </c>
      <c r="E115" s="4">
        <f t="shared" si="3"/>
        <v>2020</v>
      </c>
      <c r="F115" s="51">
        <v>82</v>
      </c>
    </row>
    <row r="116" spans="1:6" x14ac:dyDescent="0.25">
      <c r="A116" s="49" t="s">
        <v>184</v>
      </c>
      <c r="B116" t="s">
        <v>185</v>
      </c>
      <c r="C116" s="43">
        <v>43831</v>
      </c>
      <c r="D116" s="4" t="str">
        <f t="shared" si="2"/>
        <v>ene</v>
      </c>
      <c r="E116" s="4">
        <f t="shared" si="3"/>
        <v>2020</v>
      </c>
      <c r="F116" s="51">
        <v>81.833333333333329</v>
      </c>
    </row>
    <row r="117" spans="1:6" x14ac:dyDescent="0.25">
      <c r="A117" s="49" t="s">
        <v>188</v>
      </c>
      <c r="B117" t="s">
        <v>189</v>
      </c>
      <c r="C117" s="43">
        <v>43862</v>
      </c>
      <c r="D117" s="4" t="str">
        <f t="shared" si="2"/>
        <v>feb</v>
      </c>
      <c r="E117" s="4">
        <f t="shared" si="3"/>
        <v>2020</v>
      </c>
      <c r="F117" s="51">
        <v>81.5</v>
      </c>
    </row>
    <row r="118" spans="1:6" x14ac:dyDescent="0.25">
      <c r="A118" s="49" t="s">
        <v>186</v>
      </c>
      <c r="B118" t="s">
        <v>187</v>
      </c>
      <c r="C118" s="43">
        <v>43891</v>
      </c>
      <c r="D118" s="4" t="str">
        <f t="shared" si="2"/>
        <v>mar</v>
      </c>
      <c r="E118" s="4">
        <f t="shared" si="3"/>
        <v>2020</v>
      </c>
      <c r="F118" s="51">
        <v>81</v>
      </c>
    </row>
    <row r="119" spans="1:6" x14ac:dyDescent="0.25">
      <c r="A119" s="49" t="s">
        <v>186</v>
      </c>
      <c r="B119" t="s">
        <v>187</v>
      </c>
      <c r="C119" s="43">
        <v>43862</v>
      </c>
      <c r="D119" s="4" t="str">
        <f t="shared" si="2"/>
        <v>feb</v>
      </c>
      <c r="E119" s="4">
        <f t="shared" si="3"/>
        <v>2020</v>
      </c>
      <c r="F119" s="51">
        <v>80.666666666666671</v>
      </c>
    </row>
    <row r="120" spans="1:6" x14ac:dyDescent="0.25">
      <c r="A120" s="49" t="s">
        <v>255</v>
      </c>
      <c r="B120" t="s">
        <v>744</v>
      </c>
      <c r="C120" s="43">
        <v>43831</v>
      </c>
      <c r="D120" s="4" t="str">
        <f t="shared" si="2"/>
        <v>ene</v>
      </c>
      <c r="E120" s="4">
        <f t="shared" si="3"/>
        <v>2020</v>
      </c>
      <c r="F120" s="51">
        <v>79.833333333333329</v>
      </c>
    </row>
    <row r="121" spans="1:6" x14ac:dyDescent="0.25">
      <c r="A121" s="49" t="s">
        <v>188</v>
      </c>
      <c r="B121" t="s">
        <v>189</v>
      </c>
      <c r="C121" s="43">
        <v>43891</v>
      </c>
      <c r="D121" s="4" t="str">
        <f t="shared" si="2"/>
        <v>mar</v>
      </c>
      <c r="E121" s="4">
        <f t="shared" si="3"/>
        <v>2020</v>
      </c>
      <c r="F121" s="51">
        <v>79.166666666666671</v>
      </c>
    </row>
    <row r="122" spans="1:6" x14ac:dyDescent="0.25">
      <c r="A122" s="49" t="s">
        <v>176</v>
      </c>
      <c r="B122" t="s">
        <v>177</v>
      </c>
      <c r="C122" s="43">
        <v>43831</v>
      </c>
      <c r="D122" s="4" t="str">
        <f t="shared" si="2"/>
        <v>ene</v>
      </c>
      <c r="E122" s="4">
        <f t="shared" si="3"/>
        <v>2020</v>
      </c>
      <c r="F122" s="51">
        <v>79</v>
      </c>
    </row>
    <row r="123" spans="1:6" x14ac:dyDescent="0.25">
      <c r="A123" s="49" t="s">
        <v>190</v>
      </c>
      <c r="B123" t="s">
        <v>191</v>
      </c>
      <c r="C123" s="43">
        <v>43891</v>
      </c>
      <c r="D123" s="4" t="str">
        <f t="shared" si="2"/>
        <v>mar</v>
      </c>
      <c r="E123" s="4">
        <f t="shared" si="3"/>
        <v>2020</v>
      </c>
      <c r="F123" s="51">
        <v>78.333333333333329</v>
      </c>
    </row>
    <row r="124" spans="1:6" x14ac:dyDescent="0.25">
      <c r="A124" s="49" t="s">
        <v>256</v>
      </c>
      <c r="B124" t="s">
        <v>745</v>
      </c>
      <c r="C124" s="43">
        <v>43831</v>
      </c>
      <c r="D124" s="4" t="str">
        <f t="shared" si="2"/>
        <v>ene</v>
      </c>
      <c r="E124" s="4">
        <f t="shared" si="3"/>
        <v>2020</v>
      </c>
      <c r="F124" s="51">
        <v>77.833333333333329</v>
      </c>
    </row>
    <row r="125" spans="1:6" x14ac:dyDescent="0.25">
      <c r="A125" s="49" t="s">
        <v>256</v>
      </c>
      <c r="B125" t="s">
        <v>745</v>
      </c>
      <c r="C125" s="43">
        <v>43862</v>
      </c>
      <c r="D125" s="4" t="str">
        <f t="shared" si="2"/>
        <v>feb</v>
      </c>
      <c r="E125" s="4">
        <f t="shared" si="3"/>
        <v>2020</v>
      </c>
      <c r="F125" s="51">
        <v>77.833333333333329</v>
      </c>
    </row>
    <row r="126" spans="1:6" x14ac:dyDescent="0.25">
      <c r="A126" s="49" t="s">
        <v>256</v>
      </c>
      <c r="B126" t="s">
        <v>745</v>
      </c>
      <c r="C126" s="43">
        <v>43891</v>
      </c>
      <c r="D126" s="4" t="str">
        <f t="shared" si="2"/>
        <v>mar</v>
      </c>
      <c r="E126" s="4">
        <f t="shared" si="3"/>
        <v>2020</v>
      </c>
      <c r="F126" s="51">
        <v>77.833333333333329</v>
      </c>
    </row>
    <row r="127" spans="1:6" x14ac:dyDescent="0.25">
      <c r="A127" s="49" t="s">
        <v>195</v>
      </c>
      <c r="B127" t="s">
        <v>196</v>
      </c>
      <c r="C127" s="43">
        <v>43831</v>
      </c>
      <c r="D127" s="4" t="str">
        <f t="shared" si="2"/>
        <v>ene</v>
      </c>
      <c r="E127" s="4">
        <f t="shared" si="3"/>
        <v>2020</v>
      </c>
      <c r="F127" s="51">
        <v>77.333333333333329</v>
      </c>
    </row>
    <row r="128" spans="1:6" x14ac:dyDescent="0.25">
      <c r="A128" s="49" t="s">
        <v>192</v>
      </c>
      <c r="B128" t="s">
        <v>193</v>
      </c>
      <c r="C128" s="43">
        <v>43891</v>
      </c>
      <c r="D128" s="4" t="str">
        <f t="shared" si="2"/>
        <v>mar</v>
      </c>
      <c r="E128" s="4">
        <f t="shared" si="3"/>
        <v>2020</v>
      </c>
      <c r="F128" s="51">
        <v>76.666666666666671</v>
      </c>
    </row>
    <row r="129" spans="1:6" x14ac:dyDescent="0.25">
      <c r="A129" s="49" t="s">
        <v>90</v>
      </c>
      <c r="B129" t="s">
        <v>194</v>
      </c>
      <c r="C129" s="43">
        <v>43891</v>
      </c>
      <c r="D129" s="4" t="str">
        <f t="shared" si="2"/>
        <v>mar</v>
      </c>
      <c r="E129" s="4">
        <f t="shared" si="3"/>
        <v>2020</v>
      </c>
      <c r="F129" s="51">
        <v>74.833333333333329</v>
      </c>
    </row>
    <row r="130" spans="1:6" x14ac:dyDescent="0.25">
      <c r="A130" s="50" t="s">
        <v>195</v>
      </c>
      <c r="B130" t="s">
        <v>196</v>
      </c>
      <c r="C130" s="43">
        <v>43891</v>
      </c>
      <c r="D130" s="4" t="str">
        <f t="shared" ref="D130:D193" si="4">TEXT(C130,"mmm")</f>
        <v>mar</v>
      </c>
      <c r="E130" s="4">
        <f t="shared" ref="E130:E193" si="5">YEAR(C130)</f>
        <v>2020</v>
      </c>
      <c r="F130" s="51">
        <v>73.333333333333329</v>
      </c>
    </row>
    <row r="131" spans="1:6" x14ac:dyDescent="0.25">
      <c r="A131" s="49" t="s">
        <v>190</v>
      </c>
      <c r="B131" t="s">
        <v>191</v>
      </c>
      <c r="C131" s="43">
        <v>43862</v>
      </c>
      <c r="D131" s="4" t="str">
        <f t="shared" si="4"/>
        <v>feb</v>
      </c>
      <c r="E131" s="4">
        <f t="shared" si="5"/>
        <v>2020</v>
      </c>
      <c r="F131" s="51">
        <v>73.333333333333329</v>
      </c>
    </row>
    <row r="132" spans="1:6" x14ac:dyDescent="0.25">
      <c r="A132" s="49" t="s">
        <v>172</v>
      </c>
      <c r="B132" t="s">
        <v>173</v>
      </c>
      <c r="C132" s="43">
        <v>43831</v>
      </c>
      <c r="D132" s="4" t="str">
        <f t="shared" si="4"/>
        <v>ene</v>
      </c>
      <c r="E132" s="4">
        <f t="shared" si="5"/>
        <v>2020</v>
      </c>
      <c r="F132" s="51">
        <v>73</v>
      </c>
    </row>
    <row r="133" spans="1:6" x14ac:dyDescent="0.25">
      <c r="A133" s="52" t="s">
        <v>195</v>
      </c>
      <c r="B133" t="s">
        <v>196</v>
      </c>
      <c r="C133" s="43">
        <v>43862</v>
      </c>
      <c r="D133" s="4" t="str">
        <f t="shared" si="4"/>
        <v>feb</v>
      </c>
      <c r="E133" s="4">
        <f t="shared" si="5"/>
        <v>2020</v>
      </c>
      <c r="F133" s="51">
        <v>72.833333333333329</v>
      </c>
    </row>
    <row r="134" spans="1:6" x14ac:dyDescent="0.25">
      <c r="A134" s="49" t="s">
        <v>197</v>
      </c>
      <c r="B134" t="s">
        <v>198</v>
      </c>
      <c r="C134" s="43">
        <v>43891</v>
      </c>
      <c r="D134" s="4" t="str">
        <f t="shared" si="4"/>
        <v>mar</v>
      </c>
      <c r="E134" s="4">
        <f t="shared" si="5"/>
        <v>2020</v>
      </c>
      <c r="F134" s="51">
        <v>72.166666666666671</v>
      </c>
    </row>
    <row r="135" spans="1:6" x14ac:dyDescent="0.25">
      <c r="A135" s="49" t="s">
        <v>190</v>
      </c>
      <c r="B135" t="s">
        <v>191</v>
      </c>
      <c r="C135" s="43">
        <v>43831</v>
      </c>
      <c r="D135" s="4" t="str">
        <f t="shared" si="4"/>
        <v>ene</v>
      </c>
      <c r="E135" s="4">
        <f t="shared" si="5"/>
        <v>2020</v>
      </c>
      <c r="F135" s="51">
        <v>71.833333333333329</v>
      </c>
    </row>
    <row r="136" spans="1:6" x14ac:dyDescent="0.25">
      <c r="A136" s="49" t="s">
        <v>258</v>
      </c>
      <c r="B136" t="s">
        <v>747</v>
      </c>
      <c r="C136" s="43">
        <v>43891</v>
      </c>
      <c r="D136" s="4" t="str">
        <f t="shared" si="4"/>
        <v>mar</v>
      </c>
      <c r="E136" s="4">
        <f t="shared" si="5"/>
        <v>2020</v>
      </c>
      <c r="F136" s="51">
        <v>71</v>
      </c>
    </row>
    <row r="137" spans="1:6" x14ac:dyDescent="0.25">
      <c r="A137" s="49" t="s">
        <v>239</v>
      </c>
      <c r="B137" t="s">
        <v>240</v>
      </c>
      <c r="C137" s="43">
        <v>43831</v>
      </c>
      <c r="D137" s="4" t="str">
        <f t="shared" si="4"/>
        <v>ene</v>
      </c>
      <c r="E137" s="4">
        <f t="shared" si="5"/>
        <v>2020</v>
      </c>
      <c r="F137" s="51">
        <v>70.833333333333329</v>
      </c>
    </row>
    <row r="138" spans="1:6" x14ac:dyDescent="0.25">
      <c r="A138" s="49" t="s">
        <v>199</v>
      </c>
      <c r="B138" t="s">
        <v>200</v>
      </c>
      <c r="C138" s="43">
        <v>43891</v>
      </c>
      <c r="D138" s="4" t="str">
        <f t="shared" si="4"/>
        <v>mar</v>
      </c>
      <c r="E138" s="4">
        <f t="shared" si="5"/>
        <v>2020</v>
      </c>
      <c r="F138" s="51">
        <v>69.833333333333329</v>
      </c>
    </row>
    <row r="139" spans="1:6" x14ac:dyDescent="0.25">
      <c r="A139" s="50" t="s">
        <v>201</v>
      </c>
      <c r="B139" t="s">
        <v>202</v>
      </c>
      <c r="C139" s="43">
        <v>43891</v>
      </c>
      <c r="D139" s="4" t="str">
        <f t="shared" si="4"/>
        <v>mar</v>
      </c>
      <c r="E139" s="4">
        <f t="shared" si="5"/>
        <v>2020</v>
      </c>
      <c r="F139" s="51">
        <v>69.666666666666671</v>
      </c>
    </row>
    <row r="140" spans="1:6" x14ac:dyDescent="0.25">
      <c r="A140" s="49" t="s">
        <v>203</v>
      </c>
      <c r="B140" t="s">
        <v>204</v>
      </c>
      <c r="C140" s="43">
        <v>43891</v>
      </c>
      <c r="D140" s="4" t="str">
        <f t="shared" si="4"/>
        <v>mar</v>
      </c>
      <c r="E140" s="4">
        <f t="shared" si="5"/>
        <v>2020</v>
      </c>
      <c r="F140" s="51">
        <v>69.5</v>
      </c>
    </row>
    <row r="141" spans="1:6" x14ac:dyDescent="0.25">
      <c r="A141" s="49" t="s">
        <v>205</v>
      </c>
      <c r="B141" t="s">
        <v>206</v>
      </c>
      <c r="C141" s="43">
        <v>43891</v>
      </c>
      <c r="D141" s="4" t="str">
        <f t="shared" si="4"/>
        <v>mar</v>
      </c>
      <c r="E141" s="4">
        <f t="shared" si="5"/>
        <v>2020</v>
      </c>
      <c r="F141" s="51">
        <v>67</v>
      </c>
    </row>
    <row r="142" spans="1:6" x14ac:dyDescent="0.25">
      <c r="A142" s="49" t="s">
        <v>209</v>
      </c>
      <c r="B142" t="s">
        <v>210</v>
      </c>
      <c r="C142" s="43">
        <v>43891</v>
      </c>
      <c r="D142" s="4" t="str">
        <f t="shared" si="4"/>
        <v>mar</v>
      </c>
      <c r="E142" s="4">
        <f t="shared" si="5"/>
        <v>2020</v>
      </c>
      <c r="F142" s="51">
        <v>66.666666666666671</v>
      </c>
    </row>
    <row r="143" spans="1:6" x14ac:dyDescent="0.25">
      <c r="A143" s="49" t="s">
        <v>207</v>
      </c>
      <c r="B143" t="s">
        <v>208</v>
      </c>
      <c r="C143" s="43">
        <v>43891</v>
      </c>
      <c r="D143" s="4" t="str">
        <f t="shared" si="4"/>
        <v>mar</v>
      </c>
      <c r="E143" s="4">
        <f t="shared" si="5"/>
        <v>2020</v>
      </c>
      <c r="F143" s="51">
        <v>66.666666666666671</v>
      </c>
    </row>
    <row r="144" spans="1:6" x14ac:dyDescent="0.25">
      <c r="A144" s="49" t="s">
        <v>229</v>
      </c>
      <c r="B144" t="s">
        <v>230</v>
      </c>
      <c r="C144" s="43">
        <v>43831</v>
      </c>
      <c r="D144" s="4" t="str">
        <f t="shared" si="4"/>
        <v>ene</v>
      </c>
      <c r="E144" s="4">
        <f t="shared" si="5"/>
        <v>2020</v>
      </c>
      <c r="F144" s="51">
        <v>66.166666666666671</v>
      </c>
    </row>
    <row r="145" spans="1:6" x14ac:dyDescent="0.25">
      <c r="A145" s="49" t="s">
        <v>229</v>
      </c>
      <c r="B145" t="s">
        <v>230</v>
      </c>
      <c r="C145" s="43">
        <v>43862</v>
      </c>
      <c r="D145" s="4" t="str">
        <f t="shared" si="4"/>
        <v>feb</v>
      </c>
      <c r="E145" s="4">
        <f t="shared" si="5"/>
        <v>2020</v>
      </c>
      <c r="F145" s="51">
        <v>66.166666666666671</v>
      </c>
    </row>
    <row r="146" spans="1:6" x14ac:dyDescent="0.25">
      <c r="A146" s="49" t="s">
        <v>199</v>
      </c>
      <c r="B146" t="s">
        <v>200</v>
      </c>
      <c r="C146" s="43">
        <v>43862</v>
      </c>
      <c r="D146" s="4" t="str">
        <f t="shared" si="4"/>
        <v>feb</v>
      </c>
      <c r="E146" s="4">
        <f t="shared" si="5"/>
        <v>2020</v>
      </c>
      <c r="F146" s="51">
        <v>66</v>
      </c>
    </row>
    <row r="147" spans="1:6" x14ac:dyDescent="0.25">
      <c r="A147" s="49" t="s">
        <v>166</v>
      </c>
      <c r="B147" t="s">
        <v>167</v>
      </c>
      <c r="C147" s="43">
        <v>43831</v>
      </c>
      <c r="D147" s="4" t="str">
        <f t="shared" si="4"/>
        <v>ene</v>
      </c>
      <c r="E147" s="4">
        <f t="shared" si="5"/>
        <v>2020</v>
      </c>
      <c r="F147" s="51">
        <v>65.833333333333329</v>
      </c>
    </row>
    <row r="148" spans="1:6" x14ac:dyDescent="0.25">
      <c r="A148" s="49" t="s">
        <v>211</v>
      </c>
      <c r="B148" t="s">
        <v>212</v>
      </c>
      <c r="C148" s="43">
        <v>43891</v>
      </c>
      <c r="D148" s="4" t="str">
        <f t="shared" si="4"/>
        <v>mar</v>
      </c>
      <c r="E148" s="4">
        <f t="shared" si="5"/>
        <v>2020</v>
      </c>
      <c r="F148" s="51">
        <v>65.333333333333329</v>
      </c>
    </row>
    <row r="149" spans="1:6" x14ac:dyDescent="0.25">
      <c r="A149" s="49" t="s">
        <v>213</v>
      </c>
      <c r="B149" t="s">
        <v>214</v>
      </c>
      <c r="C149" s="43">
        <v>43891</v>
      </c>
      <c r="D149" s="4" t="str">
        <f t="shared" si="4"/>
        <v>mar</v>
      </c>
      <c r="E149" s="4">
        <f t="shared" si="5"/>
        <v>2020</v>
      </c>
      <c r="F149" s="51">
        <v>65</v>
      </c>
    </row>
    <row r="150" spans="1:6" x14ac:dyDescent="0.25">
      <c r="A150" s="49" t="s">
        <v>199</v>
      </c>
      <c r="B150" t="s">
        <v>200</v>
      </c>
      <c r="C150" s="43">
        <v>43831</v>
      </c>
      <c r="D150" s="4" t="str">
        <f t="shared" si="4"/>
        <v>ene</v>
      </c>
      <c r="E150" s="4">
        <f t="shared" si="5"/>
        <v>2020</v>
      </c>
      <c r="F150" s="51">
        <v>65</v>
      </c>
    </row>
    <row r="151" spans="1:6" x14ac:dyDescent="0.25">
      <c r="A151" s="49" t="s">
        <v>215</v>
      </c>
      <c r="B151" t="s">
        <v>216</v>
      </c>
      <c r="C151" s="43">
        <v>43891</v>
      </c>
      <c r="D151" s="4" t="str">
        <f t="shared" si="4"/>
        <v>mar</v>
      </c>
      <c r="E151" s="4">
        <f t="shared" si="5"/>
        <v>2020</v>
      </c>
      <c r="F151" s="51">
        <v>63.833333333333336</v>
      </c>
    </row>
    <row r="152" spans="1:6" x14ac:dyDescent="0.25">
      <c r="A152" s="49" t="s">
        <v>225</v>
      </c>
      <c r="B152" t="s">
        <v>226</v>
      </c>
      <c r="C152" s="43">
        <v>43862</v>
      </c>
      <c r="D152" s="4" t="str">
        <f t="shared" si="4"/>
        <v>feb</v>
      </c>
      <c r="E152" s="4">
        <f t="shared" si="5"/>
        <v>2020</v>
      </c>
      <c r="F152" s="51">
        <v>63.666666666666664</v>
      </c>
    </row>
    <row r="153" spans="1:6" x14ac:dyDescent="0.25">
      <c r="A153" s="49" t="s">
        <v>219</v>
      </c>
      <c r="B153" t="s">
        <v>220</v>
      </c>
      <c r="C153" s="43">
        <v>43891</v>
      </c>
      <c r="D153" s="4" t="str">
        <f t="shared" si="4"/>
        <v>mar</v>
      </c>
      <c r="E153" s="4">
        <f t="shared" si="5"/>
        <v>2020</v>
      </c>
      <c r="F153" s="51">
        <v>63.5</v>
      </c>
    </row>
    <row r="154" spans="1:6" x14ac:dyDescent="0.25">
      <c r="A154" s="49" t="s">
        <v>217</v>
      </c>
      <c r="B154" t="s">
        <v>218</v>
      </c>
      <c r="C154" s="43">
        <v>43891</v>
      </c>
      <c r="D154" s="4" t="str">
        <f t="shared" si="4"/>
        <v>mar</v>
      </c>
      <c r="E154" s="4">
        <f t="shared" si="5"/>
        <v>2020</v>
      </c>
      <c r="F154" s="51">
        <v>63.5</v>
      </c>
    </row>
    <row r="155" spans="1:6" x14ac:dyDescent="0.25">
      <c r="A155" s="49" t="s">
        <v>258</v>
      </c>
      <c r="B155" t="s">
        <v>747</v>
      </c>
      <c r="C155" s="43">
        <v>43862</v>
      </c>
      <c r="D155" s="4" t="str">
        <f t="shared" si="4"/>
        <v>feb</v>
      </c>
      <c r="E155" s="4">
        <f t="shared" si="5"/>
        <v>2020</v>
      </c>
      <c r="F155" s="51">
        <v>63.333333333333336</v>
      </c>
    </row>
    <row r="156" spans="1:6" x14ac:dyDescent="0.25">
      <c r="A156" s="49" t="s">
        <v>223</v>
      </c>
      <c r="B156" t="s">
        <v>224</v>
      </c>
      <c r="C156" s="43">
        <v>43831</v>
      </c>
      <c r="D156" s="4" t="str">
        <f t="shared" si="4"/>
        <v>ene</v>
      </c>
      <c r="E156" s="4">
        <f t="shared" si="5"/>
        <v>2020</v>
      </c>
      <c r="F156" s="51">
        <v>63.333333333333336</v>
      </c>
    </row>
    <row r="157" spans="1:6" x14ac:dyDescent="0.25">
      <c r="A157" s="49" t="s">
        <v>221</v>
      </c>
      <c r="B157" t="s">
        <v>222</v>
      </c>
      <c r="C157" s="43">
        <v>43891</v>
      </c>
      <c r="D157" s="4" t="str">
        <f t="shared" si="4"/>
        <v>mar</v>
      </c>
      <c r="E157" s="4">
        <f t="shared" si="5"/>
        <v>2020</v>
      </c>
      <c r="F157" s="51">
        <v>62.666666666666664</v>
      </c>
    </row>
    <row r="158" spans="1:6" x14ac:dyDescent="0.25">
      <c r="A158" s="49" t="s">
        <v>257</v>
      </c>
      <c r="B158" t="s">
        <v>746</v>
      </c>
      <c r="C158" s="43">
        <v>43831</v>
      </c>
      <c r="D158" s="4" t="str">
        <f t="shared" si="4"/>
        <v>ene</v>
      </c>
      <c r="E158" s="4">
        <f t="shared" si="5"/>
        <v>2020</v>
      </c>
      <c r="F158" s="51">
        <v>62.5</v>
      </c>
    </row>
    <row r="159" spans="1:6" x14ac:dyDescent="0.25">
      <c r="A159" s="49" t="s">
        <v>221</v>
      </c>
      <c r="B159" t="s">
        <v>222</v>
      </c>
      <c r="C159" s="43">
        <v>43862</v>
      </c>
      <c r="D159" s="4" t="str">
        <f t="shared" si="4"/>
        <v>feb</v>
      </c>
      <c r="E159" s="4">
        <f t="shared" si="5"/>
        <v>2020</v>
      </c>
      <c r="F159" s="51">
        <v>62.333333333333336</v>
      </c>
    </row>
    <row r="160" spans="1:6" x14ac:dyDescent="0.25">
      <c r="A160" s="52" t="s">
        <v>201</v>
      </c>
      <c r="B160" t="s">
        <v>202</v>
      </c>
      <c r="C160" s="43">
        <v>43862</v>
      </c>
      <c r="D160" s="4" t="str">
        <f t="shared" si="4"/>
        <v>feb</v>
      </c>
      <c r="E160" s="4">
        <f t="shared" si="5"/>
        <v>2020</v>
      </c>
      <c r="F160" s="51">
        <v>62</v>
      </c>
    </row>
    <row r="161" spans="1:6" x14ac:dyDescent="0.25">
      <c r="A161" s="49" t="s">
        <v>223</v>
      </c>
      <c r="B161" t="s">
        <v>224</v>
      </c>
      <c r="C161" s="43">
        <v>43891</v>
      </c>
      <c r="D161" s="4" t="str">
        <f t="shared" si="4"/>
        <v>mar</v>
      </c>
      <c r="E161" s="4">
        <f t="shared" si="5"/>
        <v>2020</v>
      </c>
      <c r="F161" s="51">
        <v>62</v>
      </c>
    </row>
    <row r="162" spans="1:6" x14ac:dyDescent="0.25">
      <c r="A162" s="49" t="s">
        <v>207</v>
      </c>
      <c r="B162" t="s">
        <v>208</v>
      </c>
      <c r="C162" s="43">
        <v>43862</v>
      </c>
      <c r="D162" s="4" t="str">
        <f t="shared" si="4"/>
        <v>feb</v>
      </c>
      <c r="E162" s="4">
        <f t="shared" si="5"/>
        <v>2020</v>
      </c>
      <c r="F162" s="51">
        <v>62</v>
      </c>
    </row>
    <row r="163" spans="1:6" x14ac:dyDescent="0.25">
      <c r="A163" s="49" t="s">
        <v>219</v>
      </c>
      <c r="B163" t="s">
        <v>220</v>
      </c>
      <c r="C163" s="43">
        <v>43831</v>
      </c>
      <c r="D163" s="4" t="str">
        <f t="shared" si="4"/>
        <v>ene</v>
      </c>
      <c r="E163" s="4">
        <f t="shared" si="5"/>
        <v>2020</v>
      </c>
      <c r="F163" s="51">
        <v>61.666666666666664</v>
      </c>
    </row>
    <row r="164" spans="1:6" x14ac:dyDescent="0.25">
      <c r="A164" s="49" t="s">
        <v>225</v>
      </c>
      <c r="B164" t="s">
        <v>226</v>
      </c>
      <c r="C164" s="43">
        <v>43891</v>
      </c>
      <c r="D164" s="4" t="str">
        <f t="shared" si="4"/>
        <v>mar</v>
      </c>
      <c r="E164" s="4">
        <f t="shared" si="5"/>
        <v>2020</v>
      </c>
      <c r="F164" s="51">
        <v>61.5</v>
      </c>
    </row>
    <row r="165" spans="1:6" x14ac:dyDescent="0.25">
      <c r="A165" s="49" t="s">
        <v>207</v>
      </c>
      <c r="B165" t="s">
        <v>208</v>
      </c>
      <c r="C165" s="43">
        <v>43831</v>
      </c>
      <c r="D165" s="4" t="str">
        <f t="shared" si="4"/>
        <v>ene</v>
      </c>
      <c r="E165" s="4">
        <f t="shared" si="5"/>
        <v>2020</v>
      </c>
      <c r="F165" s="51">
        <v>61</v>
      </c>
    </row>
    <row r="166" spans="1:6" x14ac:dyDescent="0.25">
      <c r="A166" s="49" t="s">
        <v>213</v>
      </c>
      <c r="B166" t="s">
        <v>214</v>
      </c>
      <c r="C166" s="43">
        <v>43831</v>
      </c>
      <c r="D166" s="4" t="str">
        <f t="shared" si="4"/>
        <v>ene</v>
      </c>
      <c r="E166" s="4">
        <f t="shared" si="5"/>
        <v>2020</v>
      </c>
      <c r="F166" s="51">
        <v>60.666666666666664</v>
      </c>
    </row>
    <row r="167" spans="1:6" x14ac:dyDescent="0.25">
      <c r="A167" s="49" t="s">
        <v>209</v>
      </c>
      <c r="B167" t="s">
        <v>210</v>
      </c>
      <c r="C167" s="43">
        <v>43862</v>
      </c>
      <c r="D167" s="4" t="str">
        <f t="shared" si="4"/>
        <v>feb</v>
      </c>
      <c r="E167" s="4">
        <f t="shared" si="5"/>
        <v>2020</v>
      </c>
      <c r="F167" s="51">
        <v>60.333333333333336</v>
      </c>
    </row>
    <row r="168" spans="1:6" x14ac:dyDescent="0.25">
      <c r="A168" s="49" t="s">
        <v>258</v>
      </c>
      <c r="B168" t="s">
        <v>747</v>
      </c>
      <c r="C168" s="43">
        <v>43831</v>
      </c>
      <c r="D168" s="4" t="str">
        <f t="shared" si="4"/>
        <v>ene</v>
      </c>
      <c r="E168" s="4">
        <f t="shared" si="5"/>
        <v>2020</v>
      </c>
      <c r="F168" s="51">
        <v>59.166666666666664</v>
      </c>
    </row>
    <row r="169" spans="1:6" x14ac:dyDescent="0.25">
      <c r="A169" s="49" t="s">
        <v>221</v>
      </c>
      <c r="B169" t="s">
        <v>222</v>
      </c>
      <c r="C169" s="43">
        <v>43831</v>
      </c>
      <c r="D169" s="4" t="str">
        <f t="shared" si="4"/>
        <v>ene</v>
      </c>
      <c r="E169" s="4">
        <f t="shared" si="5"/>
        <v>2020</v>
      </c>
      <c r="F169" s="51">
        <v>58.666666666666664</v>
      </c>
    </row>
    <row r="170" spans="1:6" x14ac:dyDescent="0.25">
      <c r="A170" s="49" t="s">
        <v>201</v>
      </c>
      <c r="B170" t="s">
        <v>202</v>
      </c>
      <c r="C170" s="43">
        <v>43831</v>
      </c>
      <c r="D170" s="4" t="str">
        <f t="shared" si="4"/>
        <v>ene</v>
      </c>
      <c r="E170" s="4">
        <f t="shared" si="5"/>
        <v>2020</v>
      </c>
      <c r="F170" s="51">
        <v>58.666666666666664</v>
      </c>
    </row>
    <row r="171" spans="1:6" x14ac:dyDescent="0.25">
      <c r="A171" s="49" t="s">
        <v>259</v>
      </c>
      <c r="B171" t="s">
        <v>748</v>
      </c>
      <c r="C171" s="43">
        <v>43831</v>
      </c>
      <c r="D171" s="4" t="str">
        <f t="shared" si="4"/>
        <v>ene</v>
      </c>
      <c r="E171" s="4">
        <f t="shared" si="5"/>
        <v>2020</v>
      </c>
      <c r="F171" s="51">
        <v>58.666666666666664</v>
      </c>
    </row>
    <row r="172" spans="1:6" x14ac:dyDescent="0.25">
      <c r="A172" s="49" t="s">
        <v>223</v>
      </c>
      <c r="B172" t="s">
        <v>224</v>
      </c>
      <c r="C172" s="43">
        <v>43862</v>
      </c>
      <c r="D172" s="4" t="str">
        <f t="shared" si="4"/>
        <v>feb</v>
      </c>
      <c r="E172" s="4">
        <f t="shared" si="5"/>
        <v>2020</v>
      </c>
      <c r="F172" s="51">
        <v>58</v>
      </c>
    </row>
    <row r="173" spans="1:6" x14ac:dyDescent="0.25">
      <c r="A173" s="49" t="s">
        <v>227</v>
      </c>
      <c r="B173" t="s">
        <v>228</v>
      </c>
      <c r="C173" s="43">
        <v>43831</v>
      </c>
      <c r="D173" s="4" t="str">
        <f t="shared" si="4"/>
        <v>ene</v>
      </c>
      <c r="E173" s="4">
        <f t="shared" si="5"/>
        <v>2020</v>
      </c>
      <c r="F173" s="51">
        <v>57.666666666666664</v>
      </c>
    </row>
    <row r="174" spans="1:6" x14ac:dyDescent="0.25">
      <c r="A174" s="49" t="s">
        <v>260</v>
      </c>
      <c r="B174" t="s">
        <v>749</v>
      </c>
      <c r="C174" s="43">
        <v>43862</v>
      </c>
      <c r="D174" s="4" t="str">
        <f t="shared" si="4"/>
        <v>feb</v>
      </c>
      <c r="E174" s="4">
        <f t="shared" si="5"/>
        <v>2020</v>
      </c>
      <c r="F174" s="51">
        <v>57.666666666666664</v>
      </c>
    </row>
    <row r="175" spans="1:6" x14ac:dyDescent="0.25">
      <c r="A175" s="49" t="s">
        <v>263</v>
      </c>
      <c r="B175" t="s">
        <v>752</v>
      </c>
      <c r="C175" s="43">
        <v>43862</v>
      </c>
      <c r="D175" s="4" t="str">
        <f t="shared" si="4"/>
        <v>feb</v>
      </c>
      <c r="E175" s="4">
        <f t="shared" si="5"/>
        <v>2020</v>
      </c>
      <c r="F175" s="51">
        <v>57.5</v>
      </c>
    </row>
    <row r="176" spans="1:6" x14ac:dyDescent="0.25">
      <c r="A176" s="49" t="s">
        <v>225</v>
      </c>
      <c r="B176" t="s">
        <v>226</v>
      </c>
      <c r="C176" s="43">
        <v>43831</v>
      </c>
      <c r="D176" s="4" t="str">
        <f t="shared" si="4"/>
        <v>ene</v>
      </c>
      <c r="E176" s="4">
        <f t="shared" si="5"/>
        <v>2020</v>
      </c>
      <c r="F176" s="51">
        <v>57</v>
      </c>
    </row>
    <row r="177" spans="1:6" x14ac:dyDescent="0.25">
      <c r="A177" s="49" t="s">
        <v>211</v>
      </c>
      <c r="B177" t="s">
        <v>212</v>
      </c>
      <c r="C177" s="43">
        <v>43862</v>
      </c>
      <c r="D177" s="4" t="str">
        <f t="shared" si="4"/>
        <v>feb</v>
      </c>
      <c r="E177" s="4">
        <f t="shared" si="5"/>
        <v>2020</v>
      </c>
      <c r="F177" s="51">
        <v>56.833333333333336</v>
      </c>
    </row>
    <row r="178" spans="1:6" x14ac:dyDescent="0.25">
      <c r="A178" s="49" t="s">
        <v>227</v>
      </c>
      <c r="B178" t="s">
        <v>228</v>
      </c>
      <c r="C178" s="43">
        <v>43891</v>
      </c>
      <c r="D178" s="4" t="str">
        <f t="shared" si="4"/>
        <v>mar</v>
      </c>
      <c r="E178" s="4">
        <f t="shared" si="5"/>
        <v>2020</v>
      </c>
      <c r="F178" s="51">
        <v>55.833333333333336</v>
      </c>
    </row>
    <row r="179" spans="1:6" x14ac:dyDescent="0.25">
      <c r="A179" s="49" t="s">
        <v>237</v>
      </c>
      <c r="B179" t="s">
        <v>238</v>
      </c>
      <c r="C179" s="43">
        <v>43831</v>
      </c>
      <c r="D179" s="4" t="str">
        <f t="shared" si="4"/>
        <v>ene</v>
      </c>
      <c r="E179" s="4">
        <f t="shared" si="5"/>
        <v>2020</v>
      </c>
      <c r="F179" s="51">
        <v>55.166666666666664</v>
      </c>
    </row>
    <row r="180" spans="1:6" x14ac:dyDescent="0.25">
      <c r="A180" s="49" t="s">
        <v>255</v>
      </c>
      <c r="B180" t="s">
        <v>744</v>
      </c>
      <c r="C180" s="43">
        <v>43862</v>
      </c>
      <c r="D180" s="4" t="str">
        <f t="shared" si="4"/>
        <v>feb</v>
      </c>
      <c r="E180" s="4">
        <f t="shared" si="5"/>
        <v>2020</v>
      </c>
      <c r="F180" s="51">
        <v>55.166666666666664</v>
      </c>
    </row>
    <row r="181" spans="1:6" x14ac:dyDescent="0.25">
      <c r="A181" s="49" t="s">
        <v>259</v>
      </c>
      <c r="B181" t="s">
        <v>748</v>
      </c>
      <c r="C181" s="43">
        <v>43862</v>
      </c>
      <c r="D181" s="4" t="str">
        <f t="shared" si="4"/>
        <v>feb</v>
      </c>
      <c r="E181" s="4">
        <f t="shared" si="5"/>
        <v>2020</v>
      </c>
      <c r="F181" s="51">
        <v>55.166666666666664</v>
      </c>
    </row>
    <row r="182" spans="1:6" x14ac:dyDescent="0.25">
      <c r="A182" s="49" t="s">
        <v>227</v>
      </c>
      <c r="B182" t="s">
        <v>228</v>
      </c>
      <c r="C182" s="43">
        <v>43862</v>
      </c>
      <c r="D182" s="4" t="str">
        <f t="shared" si="4"/>
        <v>feb</v>
      </c>
      <c r="E182" s="4">
        <f t="shared" si="5"/>
        <v>2020</v>
      </c>
      <c r="F182" s="51">
        <v>55</v>
      </c>
    </row>
    <row r="183" spans="1:6" x14ac:dyDescent="0.25">
      <c r="A183" s="49" t="s">
        <v>215</v>
      </c>
      <c r="B183" t="s">
        <v>216</v>
      </c>
      <c r="C183" s="43">
        <v>43862</v>
      </c>
      <c r="D183" s="4" t="str">
        <f t="shared" si="4"/>
        <v>feb</v>
      </c>
      <c r="E183" s="4">
        <f t="shared" si="5"/>
        <v>2020</v>
      </c>
      <c r="F183" s="51">
        <v>55</v>
      </c>
    </row>
    <row r="184" spans="1:6" x14ac:dyDescent="0.25">
      <c r="A184" s="50" t="s">
        <v>219</v>
      </c>
      <c r="B184" t="s">
        <v>220</v>
      </c>
      <c r="C184" s="43">
        <v>43862</v>
      </c>
      <c r="D184" s="4" t="str">
        <f t="shared" si="4"/>
        <v>feb</v>
      </c>
      <c r="E184" s="4">
        <f t="shared" si="5"/>
        <v>2020</v>
      </c>
      <c r="F184" s="51">
        <v>55</v>
      </c>
    </row>
    <row r="185" spans="1:6" x14ac:dyDescent="0.25">
      <c r="A185" s="49" t="s">
        <v>260</v>
      </c>
      <c r="B185" t="s">
        <v>749</v>
      </c>
      <c r="C185" s="43">
        <v>43831</v>
      </c>
      <c r="D185" s="4" t="str">
        <f t="shared" si="4"/>
        <v>ene</v>
      </c>
      <c r="E185" s="4">
        <f t="shared" si="5"/>
        <v>2020</v>
      </c>
      <c r="F185" s="51">
        <v>54.833333333333336</v>
      </c>
    </row>
    <row r="186" spans="1:6" x14ac:dyDescent="0.25">
      <c r="A186" s="49" t="s">
        <v>266</v>
      </c>
      <c r="B186" t="s">
        <v>755</v>
      </c>
      <c r="C186" s="43">
        <v>43891</v>
      </c>
      <c r="D186" s="4" t="str">
        <f t="shared" si="4"/>
        <v>mar</v>
      </c>
      <c r="E186" s="4">
        <f t="shared" si="5"/>
        <v>2020</v>
      </c>
      <c r="F186" s="51">
        <v>54</v>
      </c>
    </row>
    <row r="187" spans="1:6" x14ac:dyDescent="0.25">
      <c r="A187" s="49" t="s">
        <v>257</v>
      </c>
      <c r="B187" t="s">
        <v>746</v>
      </c>
      <c r="C187" s="43">
        <v>43862</v>
      </c>
      <c r="D187" s="4" t="str">
        <f t="shared" si="4"/>
        <v>feb</v>
      </c>
      <c r="E187" s="4">
        <f t="shared" si="5"/>
        <v>2020</v>
      </c>
      <c r="F187" s="51">
        <v>53.333333333333336</v>
      </c>
    </row>
    <row r="188" spans="1:6" x14ac:dyDescent="0.25">
      <c r="A188" s="49" t="s">
        <v>261</v>
      </c>
      <c r="B188" t="s">
        <v>750</v>
      </c>
      <c r="C188" s="43">
        <v>43831</v>
      </c>
      <c r="D188" s="4" t="str">
        <f t="shared" si="4"/>
        <v>ene</v>
      </c>
      <c r="E188" s="4">
        <f t="shared" si="5"/>
        <v>2020</v>
      </c>
      <c r="F188" s="51">
        <v>53.333333333333336</v>
      </c>
    </row>
    <row r="189" spans="1:6" x14ac:dyDescent="0.25">
      <c r="A189" s="49" t="s">
        <v>270</v>
      </c>
      <c r="B189" t="s">
        <v>758</v>
      </c>
      <c r="C189" s="43">
        <v>43891</v>
      </c>
      <c r="D189" s="4" t="str">
        <f t="shared" si="4"/>
        <v>mar</v>
      </c>
      <c r="E189" s="4">
        <f t="shared" si="5"/>
        <v>2020</v>
      </c>
      <c r="F189" s="51">
        <v>53.166666666666664</v>
      </c>
    </row>
    <row r="190" spans="1:6" x14ac:dyDescent="0.25">
      <c r="A190" s="49" t="s">
        <v>262</v>
      </c>
      <c r="B190" t="s">
        <v>751</v>
      </c>
      <c r="C190" s="43">
        <v>43831</v>
      </c>
      <c r="D190" s="4" t="str">
        <f t="shared" si="4"/>
        <v>ene</v>
      </c>
      <c r="E190" s="4">
        <f t="shared" si="5"/>
        <v>2020</v>
      </c>
      <c r="F190" s="51">
        <v>52.833333333333336</v>
      </c>
    </row>
    <row r="191" spans="1:6" x14ac:dyDescent="0.25">
      <c r="A191" s="49" t="s">
        <v>257</v>
      </c>
      <c r="B191" t="s">
        <v>746</v>
      </c>
      <c r="C191" s="43">
        <v>43891</v>
      </c>
      <c r="D191" s="4" t="str">
        <f t="shared" si="4"/>
        <v>mar</v>
      </c>
      <c r="E191" s="4">
        <f t="shared" si="5"/>
        <v>2020</v>
      </c>
      <c r="F191" s="51">
        <v>52.666666666666664</v>
      </c>
    </row>
    <row r="192" spans="1:6" x14ac:dyDescent="0.25">
      <c r="A192" s="49" t="s">
        <v>260</v>
      </c>
      <c r="B192" t="s">
        <v>749</v>
      </c>
      <c r="C192" s="43">
        <v>43891</v>
      </c>
      <c r="D192" s="4" t="str">
        <f t="shared" si="4"/>
        <v>mar</v>
      </c>
      <c r="E192" s="4">
        <f t="shared" si="5"/>
        <v>2020</v>
      </c>
      <c r="F192" s="51">
        <v>52.666666666666664</v>
      </c>
    </row>
    <row r="193" spans="1:6" x14ac:dyDescent="0.25">
      <c r="A193" s="49" t="s">
        <v>263</v>
      </c>
      <c r="B193" t="s">
        <v>752</v>
      </c>
      <c r="C193" s="43">
        <v>43831</v>
      </c>
      <c r="D193" s="4" t="str">
        <f t="shared" si="4"/>
        <v>ene</v>
      </c>
      <c r="E193" s="4">
        <f t="shared" si="5"/>
        <v>2020</v>
      </c>
      <c r="F193" s="51">
        <v>52.333333333333336</v>
      </c>
    </row>
    <row r="194" spans="1:6" x14ac:dyDescent="0.25">
      <c r="A194" s="49" t="s">
        <v>239</v>
      </c>
      <c r="B194" t="s">
        <v>240</v>
      </c>
      <c r="C194" s="43">
        <v>43862</v>
      </c>
      <c r="D194" s="4" t="str">
        <f t="shared" ref="D194:D257" si="6">TEXT(C194,"mmm")</f>
        <v>feb</v>
      </c>
      <c r="E194" s="4">
        <f t="shared" ref="E194:E257" si="7">YEAR(C194)</f>
        <v>2020</v>
      </c>
      <c r="F194" s="51">
        <v>51.666666666666664</v>
      </c>
    </row>
    <row r="195" spans="1:6" x14ac:dyDescent="0.25">
      <c r="A195" s="49" t="s">
        <v>235</v>
      </c>
      <c r="B195" t="s">
        <v>236</v>
      </c>
      <c r="C195" s="43">
        <v>43831</v>
      </c>
      <c r="D195" s="4" t="str">
        <f t="shared" si="6"/>
        <v>ene</v>
      </c>
      <c r="E195" s="4">
        <f t="shared" si="7"/>
        <v>2020</v>
      </c>
      <c r="F195" s="51">
        <v>51.666666666666664</v>
      </c>
    </row>
    <row r="196" spans="1:6" x14ac:dyDescent="0.25">
      <c r="A196" s="49" t="s">
        <v>263</v>
      </c>
      <c r="B196" t="s">
        <v>752</v>
      </c>
      <c r="C196" s="43">
        <v>43891</v>
      </c>
      <c r="D196" s="4" t="str">
        <f t="shared" si="6"/>
        <v>mar</v>
      </c>
      <c r="E196" s="4">
        <f t="shared" si="7"/>
        <v>2020</v>
      </c>
      <c r="F196" s="51">
        <v>51.5</v>
      </c>
    </row>
    <row r="197" spans="1:6" x14ac:dyDescent="0.25">
      <c r="A197" s="49" t="s">
        <v>277</v>
      </c>
      <c r="B197" t="s">
        <v>765</v>
      </c>
      <c r="C197" s="43">
        <v>43891</v>
      </c>
      <c r="D197" s="4" t="str">
        <f t="shared" si="6"/>
        <v>mar</v>
      </c>
      <c r="E197" s="4">
        <f t="shared" si="7"/>
        <v>2020</v>
      </c>
      <c r="F197" s="51">
        <v>51.5</v>
      </c>
    </row>
    <row r="198" spans="1:6" x14ac:dyDescent="0.25">
      <c r="A198" s="49" t="s">
        <v>261</v>
      </c>
      <c r="B198" t="s">
        <v>750</v>
      </c>
      <c r="C198" s="43">
        <v>43862</v>
      </c>
      <c r="D198" s="4" t="str">
        <f t="shared" si="6"/>
        <v>feb</v>
      </c>
      <c r="E198" s="4">
        <f t="shared" si="7"/>
        <v>2020</v>
      </c>
      <c r="F198" s="51">
        <v>51.333333333333336</v>
      </c>
    </row>
    <row r="199" spans="1:6" x14ac:dyDescent="0.25">
      <c r="A199" s="49" t="s">
        <v>261</v>
      </c>
      <c r="B199" t="s">
        <v>750</v>
      </c>
      <c r="C199" s="43">
        <v>43891</v>
      </c>
      <c r="D199" s="4" t="str">
        <f t="shared" si="6"/>
        <v>mar</v>
      </c>
      <c r="E199" s="4">
        <f t="shared" si="7"/>
        <v>2020</v>
      </c>
      <c r="F199" s="51">
        <v>50.666666666666664</v>
      </c>
    </row>
    <row r="200" spans="1:6" x14ac:dyDescent="0.25">
      <c r="A200" s="49" t="s">
        <v>217</v>
      </c>
      <c r="B200" t="s">
        <v>218</v>
      </c>
      <c r="C200" s="43">
        <v>43862</v>
      </c>
      <c r="D200" s="4" t="str">
        <f t="shared" si="6"/>
        <v>feb</v>
      </c>
      <c r="E200" s="4">
        <f t="shared" si="7"/>
        <v>2020</v>
      </c>
      <c r="F200" s="51">
        <v>50.666666666666664</v>
      </c>
    </row>
    <row r="201" spans="1:6" x14ac:dyDescent="0.25">
      <c r="A201" s="49" t="s">
        <v>266</v>
      </c>
      <c r="B201" t="s">
        <v>755</v>
      </c>
      <c r="C201" s="43">
        <v>43862</v>
      </c>
      <c r="D201" s="4" t="str">
        <f t="shared" si="6"/>
        <v>feb</v>
      </c>
      <c r="E201" s="4">
        <f t="shared" si="7"/>
        <v>2020</v>
      </c>
      <c r="F201" s="51">
        <v>50.333333333333336</v>
      </c>
    </row>
    <row r="202" spans="1:6" x14ac:dyDescent="0.25">
      <c r="A202" s="49" t="s">
        <v>209</v>
      </c>
      <c r="B202" t="s">
        <v>210</v>
      </c>
      <c r="C202" s="43">
        <v>43831</v>
      </c>
      <c r="D202" s="4" t="str">
        <f t="shared" si="6"/>
        <v>ene</v>
      </c>
      <c r="E202" s="4">
        <f t="shared" si="7"/>
        <v>2020</v>
      </c>
      <c r="F202" s="51">
        <v>50.333333333333336</v>
      </c>
    </row>
    <row r="203" spans="1:6" x14ac:dyDescent="0.25">
      <c r="A203" s="50" t="s">
        <v>309</v>
      </c>
      <c r="B203" t="s">
        <v>797</v>
      </c>
      <c r="C203" s="43">
        <v>43891</v>
      </c>
      <c r="D203" s="4" t="str">
        <f t="shared" si="6"/>
        <v>mar</v>
      </c>
      <c r="E203" s="4">
        <f t="shared" si="7"/>
        <v>2020</v>
      </c>
      <c r="F203" s="51">
        <v>50.333333333333336</v>
      </c>
    </row>
    <row r="204" spans="1:6" x14ac:dyDescent="0.25">
      <c r="A204" s="49" t="s">
        <v>203</v>
      </c>
      <c r="B204" t="s">
        <v>204</v>
      </c>
      <c r="C204" s="43">
        <v>43862</v>
      </c>
      <c r="D204" s="4" t="str">
        <f t="shared" si="6"/>
        <v>feb</v>
      </c>
      <c r="E204" s="4">
        <f t="shared" si="7"/>
        <v>2020</v>
      </c>
      <c r="F204" s="51">
        <v>50</v>
      </c>
    </row>
    <row r="205" spans="1:6" x14ac:dyDescent="0.25">
      <c r="A205" s="49" t="s">
        <v>237</v>
      </c>
      <c r="B205" t="s">
        <v>238</v>
      </c>
      <c r="C205" s="43">
        <v>43862</v>
      </c>
      <c r="D205" s="4" t="str">
        <f t="shared" si="6"/>
        <v>feb</v>
      </c>
      <c r="E205" s="4">
        <f t="shared" si="7"/>
        <v>2020</v>
      </c>
      <c r="F205" s="51">
        <v>49.333333333333336</v>
      </c>
    </row>
    <row r="206" spans="1:6" x14ac:dyDescent="0.25">
      <c r="A206" s="49" t="s">
        <v>270</v>
      </c>
      <c r="B206" t="s">
        <v>758</v>
      </c>
      <c r="C206" s="43">
        <v>43862</v>
      </c>
      <c r="D206" s="4" t="str">
        <f t="shared" si="6"/>
        <v>feb</v>
      </c>
      <c r="E206" s="4">
        <f t="shared" si="7"/>
        <v>2020</v>
      </c>
      <c r="F206" s="51">
        <v>48.833333333333336</v>
      </c>
    </row>
    <row r="207" spans="1:6" x14ac:dyDescent="0.25">
      <c r="A207" s="49" t="s">
        <v>277</v>
      </c>
      <c r="B207" t="s">
        <v>765</v>
      </c>
      <c r="C207" s="43">
        <v>43862</v>
      </c>
      <c r="D207" s="4" t="str">
        <f t="shared" si="6"/>
        <v>feb</v>
      </c>
      <c r="E207" s="4">
        <f t="shared" si="7"/>
        <v>2020</v>
      </c>
      <c r="F207" s="51">
        <v>48.833333333333336</v>
      </c>
    </row>
    <row r="208" spans="1:6" x14ac:dyDescent="0.25">
      <c r="A208" s="49" t="s">
        <v>296</v>
      </c>
      <c r="B208" t="s">
        <v>784</v>
      </c>
      <c r="C208" s="43">
        <v>43891</v>
      </c>
      <c r="D208" s="4" t="str">
        <f t="shared" si="6"/>
        <v>mar</v>
      </c>
      <c r="E208" s="4">
        <f t="shared" si="7"/>
        <v>2020</v>
      </c>
      <c r="F208" s="51">
        <v>48.666666666666664</v>
      </c>
    </row>
    <row r="209" spans="1:6" x14ac:dyDescent="0.25">
      <c r="A209" s="49" t="s">
        <v>229</v>
      </c>
      <c r="B209" t="s">
        <v>230</v>
      </c>
      <c r="C209" s="43">
        <v>43891</v>
      </c>
      <c r="D209" s="4" t="str">
        <f t="shared" si="6"/>
        <v>mar</v>
      </c>
      <c r="E209" s="4">
        <f t="shared" si="7"/>
        <v>2020</v>
      </c>
      <c r="F209" s="51">
        <v>47.666666666666664</v>
      </c>
    </row>
    <row r="210" spans="1:6" x14ac:dyDescent="0.25">
      <c r="A210" s="49" t="s">
        <v>264</v>
      </c>
      <c r="B210" t="s">
        <v>753</v>
      </c>
      <c r="C210" s="43">
        <v>43831</v>
      </c>
      <c r="D210" s="4" t="str">
        <f t="shared" si="6"/>
        <v>ene</v>
      </c>
      <c r="E210" s="4">
        <f t="shared" si="7"/>
        <v>2020</v>
      </c>
      <c r="F210" s="51">
        <v>47.5</v>
      </c>
    </row>
    <row r="211" spans="1:6" x14ac:dyDescent="0.25">
      <c r="A211" s="49" t="s">
        <v>211</v>
      </c>
      <c r="B211" t="s">
        <v>212</v>
      </c>
      <c r="C211" s="43">
        <v>43831</v>
      </c>
      <c r="D211" s="4" t="str">
        <f t="shared" si="6"/>
        <v>ene</v>
      </c>
      <c r="E211" s="4">
        <f t="shared" si="7"/>
        <v>2020</v>
      </c>
      <c r="F211" s="51">
        <v>47.166666666666664</v>
      </c>
    </row>
    <row r="212" spans="1:6" x14ac:dyDescent="0.25">
      <c r="A212" s="49" t="s">
        <v>265</v>
      </c>
      <c r="B212" t="s">
        <v>754</v>
      </c>
      <c r="C212" s="43">
        <v>43831</v>
      </c>
      <c r="D212" s="4" t="str">
        <f t="shared" si="6"/>
        <v>ene</v>
      </c>
      <c r="E212" s="4">
        <f t="shared" si="7"/>
        <v>2020</v>
      </c>
      <c r="F212" s="51">
        <v>47.166666666666664</v>
      </c>
    </row>
    <row r="213" spans="1:6" x14ac:dyDescent="0.25">
      <c r="A213" s="49" t="s">
        <v>266</v>
      </c>
      <c r="B213" t="s">
        <v>755</v>
      </c>
      <c r="C213" s="43">
        <v>43831</v>
      </c>
      <c r="D213" s="4" t="str">
        <f t="shared" si="6"/>
        <v>ene</v>
      </c>
      <c r="E213" s="4">
        <f t="shared" si="7"/>
        <v>2020</v>
      </c>
      <c r="F213" s="51">
        <v>47</v>
      </c>
    </row>
    <row r="214" spans="1:6" x14ac:dyDescent="0.25">
      <c r="A214" s="49" t="s">
        <v>276</v>
      </c>
      <c r="B214" t="s">
        <v>764</v>
      </c>
      <c r="C214" s="43">
        <v>43891</v>
      </c>
      <c r="D214" s="4" t="str">
        <f t="shared" si="6"/>
        <v>mar</v>
      </c>
      <c r="E214" s="4">
        <f t="shared" si="7"/>
        <v>2020</v>
      </c>
      <c r="F214" s="51">
        <v>46.333333333333336</v>
      </c>
    </row>
    <row r="215" spans="1:6" x14ac:dyDescent="0.25">
      <c r="A215" s="49" t="s">
        <v>259</v>
      </c>
      <c r="B215" t="s">
        <v>748</v>
      </c>
      <c r="C215" s="43">
        <v>43891</v>
      </c>
      <c r="D215" s="4" t="str">
        <f t="shared" si="6"/>
        <v>mar</v>
      </c>
      <c r="E215" s="4">
        <f t="shared" si="7"/>
        <v>2020</v>
      </c>
      <c r="F215" s="51">
        <v>46.166666666666664</v>
      </c>
    </row>
    <row r="216" spans="1:6" x14ac:dyDescent="0.25">
      <c r="A216" s="49" t="s">
        <v>231</v>
      </c>
      <c r="B216" t="s">
        <v>232</v>
      </c>
      <c r="C216" s="43">
        <v>43891</v>
      </c>
      <c r="D216" s="4" t="str">
        <f t="shared" si="6"/>
        <v>mar</v>
      </c>
      <c r="E216" s="4">
        <f t="shared" si="7"/>
        <v>2020</v>
      </c>
      <c r="F216" s="51">
        <v>46</v>
      </c>
    </row>
    <row r="217" spans="1:6" x14ac:dyDescent="0.25">
      <c r="A217" s="52" t="s">
        <v>275</v>
      </c>
      <c r="B217" t="s">
        <v>763</v>
      </c>
      <c r="C217" s="43">
        <v>43862</v>
      </c>
      <c r="D217" s="4" t="str">
        <f t="shared" si="6"/>
        <v>feb</v>
      </c>
      <c r="E217" s="4">
        <f t="shared" si="7"/>
        <v>2020</v>
      </c>
      <c r="F217" s="51">
        <v>45.333333333333336</v>
      </c>
    </row>
    <row r="218" spans="1:6" x14ac:dyDescent="0.25">
      <c r="A218" s="49" t="s">
        <v>275</v>
      </c>
      <c r="B218" t="s">
        <v>763</v>
      </c>
      <c r="C218" s="43">
        <v>43891</v>
      </c>
      <c r="D218" s="4" t="str">
        <f t="shared" si="6"/>
        <v>mar</v>
      </c>
      <c r="E218" s="4">
        <f t="shared" si="7"/>
        <v>2020</v>
      </c>
      <c r="F218" s="51">
        <v>45.333333333333336</v>
      </c>
    </row>
    <row r="219" spans="1:6" x14ac:dyDescent="0.25">
      <c r="A219" s="49" t="s">
        <v>215</v>
      </c>
      <c r="B219" t="s">
        <v>216</v>
      </c>
      <c r="C219" s="43">
        <v>43831</v>
      </c>
      <c r="D219" s="4" t="str">
        <f t="shared" si="6"/>
        <v>ene</v>
      </c>
      <c r="E219" s="4">
        <f t="shared" si="7"/>
        <v>2020</v>
      </c>
      <c r="F219" s="51">
        <v>45</v>
      </c>
    </row>
    <row r="220" spans="1:6" x14ac:dyDescent="0.25">
      <c r="A220" s="49" t="s">
        <v>276</v>
      </c>
      <c r="B220" t="s">
        <v>764</v>
      </c>
      <c r="C220" s="43">
        <v>43862</v>
      </c>
      <c r="D220" s="4" t="str">
        <f t="shared" si="6"/>
        <v>feb</v>
      </c>
      <c r="E220" s="4">
        <f t="shared" si="7"/>
        <v>2020</v>
      </c>
      <c r="F220" s="51">
        <v>44.666666666666664</v>
      </c>
    </row>
    <row r="221" spans="1:6" x14ac:dyDescent="0.25">
      <c r="A221" s="49" t="s">
        <v>233</v>
      </c>
      <c r="B221" t="s">
        <v>234</v>
      </c>
      <c r="C221" s="43">
        <v>43891</v>
      </c>
      <c r="D221" s="4" t="str">
        <f t="shared" si="6"/>
        <v>mar</v>
      </c>
      <c r="E221" s="4">
        <f t="shared" si="7"/>
        <v>2020</v>
      </c>
      <c r="F221" s="51">
        <v>44.5</v>
      </c>
    </row>
    <row r="222" spans="1:6" x14ac:dyDescent="0.25">
      <c r="A222" s="49" t="s">
        <v>267</v>
      </c>
      <c r="B222" t="s">
        <v>1174</v>
      </c>
      <c r="C222" s="43">
        <v>43831</v>
      </c>
      <c r="D222" s="4" t="str">
        <f t="shared" si="6"/>
        <v>ene</v>
      </c>
      <c r="E222" s="4">
        <f t="shared" si="7"/>
        <v>2020</v>
      </c>
      <c r="F222" s="51">
        <v>44.333333333333336</v>
      </c>
    </row>
    <row r="223" spans="1:6" x14ac:dyDescent="0.25">
      <c r="A223" s="49" t="s">
        <v>262</v>
      </c>
      <c r="B223" t="s">
        <v>751</v>
      </c>
      <c r="C223" s="43">
        <v>43862</v>
      </c>
      <c r="D223" s="4" t="str">
        <f t="shared" si="6"/>
        <v>feb</v>
      </c>
      <c r="E223" s="4">
        <f t="shared" si="7"/>
        <v>2020</v>
      </c>
      <c r="F223" s="51">
        <v>44.333333333333336</v>
      </c>
    </row>
    <row r="224" spans="1:6" x14ac:dyDescent="0.25">
      <c r="A224" s="49" t="s">
        <v>268</v>
      </c>
      <c r="B224" t="s">
        <v>756</v>
      </c>
      <c r="C224" s="43">
        <v>43831</v>
      </c>
      <c r="D224" s="4" t="str">
        <f t="shared" si="6"/>
        <v>ene</v>
      </c>
      <c r="E224" s="4">
        <f t="shared" si="7"/>
        <v>2020</v>
      </c>
      <c r="F224" s="51">
        <v>43.666666666666664</v>
      </c>
    </row>
    <row r="225" spans="1:6" x14ac:dyDescent="0.25">
      <c r="A225" s="49" t="s">
        <v>701</v>
      </c>
      <c r="B225" t="s">
        <v>1133</v>
      </c>
      <c r="C225" s="43">
        <v>43891</v>
      </c>
      <c r="D225" s="4" t="str">
        <f t="shared" si="6"/>
        <v>mar</v>
      </c>
      <c r="E225" s="4">
        <f t="shared" si="7"/>
        <v>2020</v>
      </c>
      <c r="F225" s="51">
        <v>43.333333333333336</v>
      </c>
    </row>
    <row r="226" spans="1:6" x14ac:dyDescent="0.25">
      <c r="A226" s="49" t="s">
        <v>264</v>
      </c>
      <c r="B226" t="s">
        <v>753</v>
      </c>
      <c r="C226" s="43">
        <v>43891</v>
      </c>
      <c r="D226" s="4" t="str">
        <f t="shared" si="6"/>
        <v>mar</v>
      </c>
      <c r="E226" s="4">
        <f t="shared" si="7"/>
        <v>2020</v>
      </c>
      <c r="F226" s="51">
        <v>43.333333333333336</v>
      </c>
    </row>
    <row r="227" spans="1:6" x14ac:dyDescent="0.25">
      <c r="A227" s="49" t="s">
        <v>700</v>
      </c>
      <c r="B227" t="s">
        <v>1132</v>
      </c>
      <c r="C227" s="43">
        <v>43891</v>
      </c>
      <c r="D227" s="4" t="str">
        <f t="shared" si="6"/>
        <v>mar</v>
      </c>
      <c r="E227" s="4">
        <f t="shared" si="7"/>
        <v>2020</v>
      </c>
      <c r="F227" s="51">
        <v>43.166666666666664</v>
      </c>
    </row>
    <row r="228" spans="1:6" x14ac:dyDescent="0.25">
      <c r="A228" s="49" t="s">
        <v>298</v>
      </c>
      <c r="B228" t="s">
        <v>786</v>
      </c>
      <c r="C228" s="43">
        <v>43891</v>
      </c>
      <c r="D228" s="4" t="str">
        <f t="shared" si="6"/>
        <v>mar</v>
      </c>
      <c r="E228" s="4">
        <f t="shared" si="7"/>
        <v>2020</v>
      </c>
      <c r="F228" s="51">
        <v>42.166666666666664</v>
      </c>
    </row>
    <row r="229" spans="1:6" x14ac:dyDescent="0.25">
      <c r="A229" s="49" t="s">
        <v>271</v>
      </c>
      <c r="B229" t="s">
        <v>759</v>
      </c>
      <c r="C229" s="43">
        <v>43891</v>
      </c>
      <c r="D229" s="4" t="str">
        <f t="shared" si="6"/>
        <v>mar</v>
      </c>
      <c r="E229" s="4">
        <f t="shared" si="7"/>
        <v>2020</v>
      </c>
      <c r="F229" s="51">
        <v>41.666666666666664</v>
      </c>
    </row>
    <row r="230" spans="1:6" x14ac:dyDescent="0.25">
      <c r="A230" s="49" t="s">
        <v>269</v>
      </c>
      <c r="B230" t="s">
        <v>757</v>
      </c>
      <c r="C230" s="43">
        <v>43831</v>
      </c>
      <c r="D230" s="4" t="str">
        <f t="shared" si="6"/>
        <v>ene</v>
      </c>
      <c r="E230" s="4">
        <f t="shared" si="7"/>
        <v>2020</v>
      </c>
      <c r="F230" s="51">
        <v>41.5</v>
      </c>
    </row>
    <row r="231" spans="1:6" x14ac:dyDescent="0.25">
      <c r="A231" s="49" t="s">
        <v>297</v>
      </c>
      <c r="B231" t="s">
        <v>785</v>
      </c>
      <c r="C231" s="43">
        <v>43891</v>
      </c>
      <c r="D231" s="4" t="str">
        <f t="shared" si="6"/>
        <v>mar</v>
      </c>
      <c r="E231" s="4">
        <f t="shared" si="7"/>
        <v>2020</v>
      </c>
      <c r="F231" s="51">
        <v>41.333333333333336</v>
      </c>
    </row>
    <row r="232" spans="1:6" x14ac:dyDescent="0.25">
      <c r="A232" s="49" t="s">
        <v>269</v>
      </c>
      <c r="B232" t="s">
        <v>757</v>
      </c>
      <c r="C232" s="43">
        <v>43862</v>
      </c>
      <c r="D232" s="4" t="str">
        <f t="shared" si="6"/>
        <v>feb</v>
      </c>
      <c r="E232" s="4">
        <f t="shared" si="7"/>
        <v>2020</v>
      </c>
      <c r="F232" s="51">
        <v>41.333333333333336</v>
      </c>
    </row>
    <row r="233" spans="1:6" x14ac:dyDescent="0.25">
      <c r="A233" s="49" t="s">
        <v>303</v>
      </c>
      <c r="B233" t="s">
        <v>791</v>
      </c>
      <c r="C233" s="43">
        <v>43891</v>
      </c>
      <c r="D233" s="4" t="str">
        <f t="shared" si="6"/>
        <v>mar</v>
      </c>
      <c r="E233" s="4">
        <f t="shared" si="7"/>
        <v>2020</v>
      </c>
      <c r="F233" s="51">
        <v>41.166666666666664</v>
      </c>
    </row>
    <row r="234" spans="1:6" x14ac:dyDescent="0.25">
      <c r="A234" s="49" t="s">
        <v>90</v>
      </c>
      <c r="B234" t="s">
        <v>194</v>
      </c>
      <c r="C234" s="43">
        <v>43831</v>
      </c>
      <c r="D234" s="4" t="str">
        <f t="shared" si="6"/>
        <v>ene</v>
      </c>
      <c r="E234" s="4">
        <f t="shared" si="7"/>
        <v>2020</v>
      </c>
      <c r="F234" s="51">
        <v>41.166666666666664</v>
      </c>
    </row>
    <row r="235" spans="1:6" x14ac:dyDescent="0.25">
      <c r="A235" s="49" t="s">
        <v>90</v>
      </c>
      <c r="B235" t="s">
        <v>194</v>
      </c>
      <c r="C235" s="43">
        <v>43862</v>
      </c>
      <c r="D235" s="4" t="str">
        <f t="shared" si="6"/>
        <v>feb</v>
      </c>
      <c r="E235" s="4">
        <f t="shared" si="7"/>
        <v>2020</v>
      </c>
      <c r="F235" s="51">
        <v>41.166666666666664</v>
      </c>
    </row>
    <row r="236" spans="1:6" x14ac:dyDescent="0.25">
      <c r="A236" s="49" t="s">
        <v>217</v>
      </c>
      <c r="B236" t="s">
        <v>218</v>
      </c>
      <c r="C236" s="43">
        <v>43831</v>
      </c>
      <c r="D236" s="4" t="str">
        <f t="shared" si="6"/>
        <v>ene</v>
      </c>
      <c r="E236" s="4">
        <f t="shared" si="7"/>
        <v>2020</v>
      </c>
      <c r="F236" s="51">
        <v>41.166666666666664</v>
      </c>
    </row>
    <row r="237" spans="1:6" x14ac:dyDescent="0.25">
      <c r="A237" s="49" t="s">
        <v>270</v>
      </c>
      <c r="B237" t="s">
        <v>758</v>
      </c>
      <c r="C237" s="43">
        <v>43831</v>
      </c>
      <c r="D237" s="4" t="str">
        <f t="shared" si="6"/>
        <v>ene</v>
      </c>
      <c r="E237" s="4">
        <f t="shared" si="7"/>
        <v>2020</v>
      </c>
      <c r="F237" s="51">
        <v>41</v>
      </c>
    </row>
    <row r="238" spans="1:6" x14ac:dyDescent="0.25">
      <c r="A238" s="49" t="s">
        <v>233</v>
      </c>
      <c r="B238" t="s">
        <v>234</v>
      </c>
      <c r="C238" s="43">
        <v>43862</v>
      </c>
      <c r="D238" s="4" t="str">
        <f t="shared" si="6"/>
        <v>feb</v>
      </c>
      <c r="E238" s="4">
        <f t="shared" si="7"/>
        <v>2020</v>
      </c>
      <c r="F238" s="51">
        <v>40.833333333333336</v>
      </c>
    </row>
    <row r="239" spans="1:6" x14ac:dyDescent="0.25">
      <c r="A239" s="49" t="s">
        <v>233</v>
      </c>
      <c r="B239" t="s">
        <v>234</v>
      </c>
      <c r="C239" s="43">
        <v>43831</v>
      </c>
      <c r="D239" s="4" t="str">
        <f t="shared" si="6"/>
        <v>ene</v>
      </c>
      <c r="E239" s="4">
        <f t="shared" si="7"/>
        <v>2020</v>
      </c>
      <c r="F239" s="51">
        <v>40.5</v>
      </c>
    </row>
    <row r="240" spans="1:6" x14ac:dyDescent="0.25">
      <c r="A240" s="52" t="s">
        <v>280</v>
      </c>
      <c r="B240" t="s">
        <v>768</v>
      </c>
      <c r="C240" s="43">
        <v>43862</v>
      </c>
      <c r="D240" s="4" t="str">
        <f t="shared" si="6"/>
        <v>feb</v>
      </c>
      <c r="E240" s="4">
        <f t="shared" si="7"/>
        <v>2020</v>
      </c>
      <c r="F240" s="51">
        <v>40.333333333333336</v>
      </c>
    </row>
    <row r="241" spans="1:6" x14ac:dyDescent="0.25">
      <c r="A241" s="49" t="s">
        <v>273</v>
      </c>
      <c r="B241" t="s">
        <v>761</v>
      </c>
      <c r="C241" s="43">
        <v>43891</v>
      </c>
      <c r="D241" s="4" t="str">
        <f t="shared" si="6"/>
        <v>mar</v>
      </c>
      <c r="E241" s="4">
        <f t="shared" si="7"/>
        <v>2020</v>
      </c>
      <c r="F241" s="51">
        <v>40.333333333333336</v>
      </c>
    </row>
    <row r="242" spans="1:6" x14ac:dyDescent="0.25">
      <c r="A242" s="50" t="s">
        <v>231</v>
      </c>
      <c r="B242" t="s">
        <v>232</v>
      </c>
      <c r="C242" s="43">
        <v>43831</v>
      </c>
      <c r="D242" s="4" t="str">
        <f t="shared" si="6"/>
        <v>ene</v>
      </c>
      <c r="E242" s="4">
        <f t="shared" si="7"/>
        <v>2020</v>
      </c>
      <c r="F242" s="51">
        <v>40.166666666666664</v>
      </c>
    </row>
    <row r="243" spans="1:6" x14ac:dyDescent="0.25">
      <c r="A243" s="49" t="s">
        <v>213</v>
      </c>
      <c r="B243" t="s">
        <v>214</v>
      </c>
      <c r="C243" s="43">
        <v>43862</v>
      </c>
      <c r="D243" s="4" t="str">
        <f t="shared" si="6"/>
        <v>feb</v>
      </c>
      <c r="E243" s="4">
        <f t="shared" si="7"/>
        <v>2020</v>
      </c>
      <c r="F243" s="51">
        <v>40</v>
      </c>
    </row>
    <row r="244" spans="1:6" x14ac:dyDescent="0.25">
      <c r="A244" s="49" t="s">
        <v>262</v>
      </c>
      <c r="B244" t="s">
        <v>751</v>
      </c>
      <c r="C244" s="43">
        <v>43891</v>
      </c>
      <c r="D244" s="4" t="str">
        <f t="shared" si="6"/>
        <v>mar</v>
      </c>
      <c r="E244" s="4">
        <f t="shared" si="7"/>
        <v>2020</v>
      </c>
      <c r="F244" s="51">
        <v>40</v>
      </c>
    </row>
    <row r="245" spans="1:6" x14ac:dyDescent="0.25">
      <c r="A245" s="49" t="s">
        <v>271</v>
      </c>
      <c r="B245" t="s">
        <v>759</v>
      </c>
      <c r="C245" s="43">
        <v>43831</v>
      </c>
      <c r="D245" s="4" t="str">
        <f t="shared" si="6"/>
        <v>ene</v>
      </c>
      <c r="E245" s="4">
        <f t="shared" si="7"/>
        <v>2020</v>
      </c>
      <c r="F245" s="51">
        <v>39.833333333333336</v>
      </c>
    </row>
    <row r="246" spans="1:6" x14ac:dyDescent="0.25">
      <c r="A246" s="49" t="s">
        <v>309</v>
      </c>
      <c r="B246" t="s">
        <v>797</v>
      </c>
      <c r="C246" s="43">
        <v>43862</v>
      </c>
      <c r="D246" s="4" t="str">
        <f t="shared" si="6"/>
        <v>feb</v>
      </c>
      <c r="E246" s="4">
        <f t="shared" si="7"/>
        <v>2020</v>
      </c>
      <c r="F246" s="51">
        <v>39.666666666666664</v>
      </c>
    </row>
    <row r="247" spans="1:6" x14ac:dyDescent="0.25">
      <c r="A247" s="52" t="s">
        <v>296</v>
      </c>
      <c r="B247" t="s">
        <v>784</v>
      </c>
      <c r="C247" s="43">
        <v>43862</v>
      </c>
      <c r="D247" s="4" t="str">
        <f t="shared" si="6"/>
        <v>feb</v>
      </c>
      <c r="E247" s="4">
        <f t="shared" si="7"/>
        <v>2020</v>
      </c>
      <c r="F247" s="51">
        <v>39.333333333333336</v>
      </c>
    </row>
    <row r="248" spans="1:6" x14ac:dyDescent="0.25">
      <c r="A248" s="49" t="s">
        <v>272</v>
      </c>
      <c r="B248" t="s">
        <v>760</v>
      </c>
      <c r="C248" s="43">
        <v>43831</v>
      </c>
      <c r="D248" s="4" t="str">
        <f t="shared" si="6"/>
        <v>ene</v>
      </c>
      <c r="E248" s="4">
        <f t="shared" si="7"/>
        <v>2020</v>
      </c>
      <c r="F248" s="51">
        <v>39.166666666666664</v>
      </c>
    </row>
    <row r="249" spans="1:6" x14ac:dyDescent="0.25">
      <c r="A249" s="49" t="s">
        <v>280</v>
      </c>
      <c r="B249" t="s">
        <v>768</v>
      </c>
      <c r="C249" s="43">
        <v>43891</v>
      </c>
      <c r="D249" s="4" t="str">
        <f t="shared" si="6"/>
        <v>mar</v>
      </c>
      <c r="E249" s="4">
        <f t="shared" si="7"/>
        <v>2020</v>
      </c>
      <c r="F249" s="51">
        <v>38.666666666666664</v>
      </c>
    </row>
    <row r="250" spans="1:6" x14ac:dyDescent="0.25">
      <c r="A250" s="49" t="s">
        <v>271</v>
      </c>
      <c r="B250" t="s">
        <v>759</v>
      </c>
      <c r="C250" s="43">
        <v>43862</v>
      </c>
      <c r="D250" s="4" t="str">
        <f t="shared" si="6"/>
        <v>feb</v>
      </c>
      <c r="E250" s="4">
        <f t="shared" si="7"/>
        <v>2020</v>
      </c>
      <c r="F250" s="51">
        <v>38.5</v>
      </c>
    </row>
    <row r="251" spans="1:6" x14ac:dyDescent="0.25">
      <c r="A251" s="49" t="s">
        <v>273</v>
      </c>
      <c r="B251" t="s">
        <v>761</v>
      </c>
      <c r="C251" s="43">
        <v>43831</v>
      </c>
      <c r="D251" s="4" t="str">
        <f t="shared" si="6"/>
        <v>ene</v>
      </c>
      <c r="E251" s="4">
        <f t="shared" si="7"/>
        <v>2020</v>
      </c>
      <c r="F251" s="51">
        <v>38.333333333333336</v>
      </c>
    </row>
    <row r="252" spans="1:6" x14ac:dyDescent="0.25">
      <c r="A252" s="49" t="s">
        <v>264</v>
      </c>
      <c r="B252" t="s">
        <v>753</v>
      </c>
      <c r="C252" s="43">
        <v>43862</v>
      </c>
      <c r="D252" s="4" t="str">
        <f t="shared" si="6"/>
        <v>feb</v>
      </c>
      <c r="E252" s="4">
        <f t="shared" si="7"/>
        <v>2020</v>
      </c>
      <c r="F252" s="51">
        <v>38.166666666666664</v>
      </c>
    </row>
    <row r="253" spans="1:6" x14ac:dyDescent="0.25">
      <c r="A253" s="49" t="s">
        <v>235</v>
      </c>
      <c r="B253" t="s">
        <v>236</v>
      </c>
      <c r="C253" s="43">
        <v>43862</v>
      </c>
      <c r="D253" s="4" t="str">
        <f t="shared" si="6"/>
        <v>feb</v>
      </c>
      <c r="E253" s="4">
        <f t="shared" si="7"/>
        <v>2020</v>
      </c>
      <c r="F253" s="51">
        <v>38</v>
      </c>
    </row>
    <row r="254" spans="1:6" x14ac:dyDescent="0.25">
      <c r="A254" s="49" t="s">
        <v>235</v>
      </c>
      <c r="B254" t="s">
        <v>236</v>
      </c>
      <c r="C254" s="43">
        <v>43891</v>
      </c>
      <c r="D254" s="4" t="str">
        <f t="shared" si="6"/>
        <v>mar</v>
      </c>
      <c r="E254" s="4">
        <f t="shared" si="7"/>
        <v>2020</v>
      </c>
      <c r="F254" s="51">
        <v>37.833333333333336</v>
      </c>
    </row>
    <row r="255" spans="1:6" x14ac:dyDescent="0.25">
      <c r="A255" s="49" t="s">
        <v>274</v>
      </c>
      <c r="B255" t="s">
        <v>762</v>
      </c>
      <c r="C255" s="43">
        <v>43831</v>
      </c>
      <c r="D255" s="4" t="str">
        <f t="shared" si="6"/>
        <v>ene</v>
      </c>
      <c r="E255" s="4">
        <f t="shared" si="7"/>
        <v>2020</v>
      </c>
      <c r="F255" s="51">
        <v>37.5</v>
      </c>
    </row>
    <row r="256" spans="1:6" x14ac:dyDescent="0.25">
      <c r="A256" s="49" t="s">
        <v>275</v>
      </c>
      <c r="B256" t="s">
        <v>763</v>
      </c>
      <c r="C256" s="43">
        <v>43831</v>
      </c>
      <c r="D256" s="4" t="str">
        <f t="shared" si="6"/>
        <v>ene</v>
      </c>
      <c r="E256" s="4">
        <f t="shared" si="7"/>
        <v>2020</v>
      </c>
      <c r="F256" s="51">
        <v>37</v>
      </c>
    </row>
    <row r="257" spans="1:6" x14ac:dyDescent="0.25">
      <c r="A257" s="49" t="s">
        <v>268</v>
      </c>
      <c r="B257" t="s">
        <v>756</v>
      </c>
      <c r="C257" s="43">
        <v>43862</v>
      </c>
      <c r="D257" s="4" t="str">
        <f t="shared" si="6"/>
        <v>feb</v>
      </c>
      <c r="E257" s="4">
        <f t="shared" si="7"/>
        <v>2020</v>
      </c>
      <c r="F257" s="51">
        <v>37</v>
      </c>
    </row>
    <row r="258" spans="1:6" x14ac:dyDescent="0.25">
      <c r="A258" s="49" t="s">
        <v>237</v>
      </c>
      <c r="B258" t="s">
        <v>238</v>
      </c>
      <c r="C258" s="43">
        <v>43891</v>
      </c>
      <c r="D258" s="4" t="str">
        <f t="shared" ref="D258:D321" si="8">TEXT(C258,"mmm")</f>
        <v>mar</v>
      </c>
      <c r="E258" s="4">
        <f t="shared" ref="E258:E321" si="9">YEAR(C258)</f>
        <v>2020</v>
      </c>
      <c r="F258" s="51">
        <v>36.666666666666664</v>
      </c>
    </row>
    <row r="259" spans="1:6" x14ac:dyDescent="0.25">
      <c r="A259" s="49" t="s">
        <v>276</v>
      </c>
      <c r="B259" t="s">
        <v>764</v>
      </c>
      <c r="C259" s="43">
        <v>43831</v>
      </c>
      <c r="D259" s="4" t="str">
        <f t="shared" si="8"/>
        <v>ene</v>
      </c>
      <c r="E259" s="4">
        <f t="shared" si="9"/>
        <v>2020</v>
      </c>
      <c r="F259" s="51">
        <v>36.5</v>
      </c>
    </row>
    <row r="260" spans="1:6" x14ac:dyDescent="0.25">
      <c r="A260" s="49" t="s">
        <v>278</v>
      </c>
      <c r="B260" t="s">
        <v>766</v>
      </c>
      <c r="C260" s="43">
        <v>43831</v>
      </c>
      <c r="D260" s="4" t="str">
        <f t="shared" si="8"/>
        <v>ene</v>
      </c>
      <c r="E260" s="4">
        <f t="shared" si="9"/>
        <v>2020</v>
      </c>
      <c r="F260" s="51">
        <v>36.5</v>
      </c>
    </row>
    <row r="261" spans="1:6" x14ac:dyDescent="0.25">
      <c r="A261" s="49" t="s">
        <v>290</v>
      </c>
      <c r="B261" t="s">
        <v>778</v>
      </c>
      <c r="C261" s="43">
        <v>43891</v>
      </c>
      <c r="D261" s="4" t="str">
        <f t="shared" si="8"/>
        <v>mar</v>
      </c>
      <c r="E261" s="4">
        <f t="shared" si="9"/>
        <v>2020</v>
      </c>
      <c r="F261" s="51">
        <v>36.5</v>
      </c>
    </row>
    <row r="262" spans="1:6" x14ac:dyDescent="0.25">
      <c r="A262" s="49" t="s">
        <v>277</v>
      </c>
      <c r="B262" t="s">
        <v>765</v>
      </c>
      <c r="C262" s="43">
        <v>43831</v>
      </c>
      <c r="D262" s="4" t="str">
        <f t="shared" si="8"/>
        <v>ene</v>
      </c>
      <c r="E262" s="4">
        <f t="shared" si="9"/>
        <v>2020</v>
      </c>
      <c r="F262" s="51">
        <v>36.5</v>
      </c>
    </row>
    <row r="263" spans="1:6" x14ac:dyDescent="0.25">
      <c r="A263" s="49" t="s">
        <v>343</v>
      </c>
      <c r="B263" t="s">
        <v>830</v>
      </c>
      <c r="C263" s="43">
        <v>43891</v>
      </c>
      <c r="D263" s="4" t="str">
        <f t="shared" si="8"/>
        <v>mar</v>
      </c>
      <c r="E263" s="4">
        <f t="shared" si="9"/>
        <v>2020</v>
      </c>
      <c r="F263" s="51">
        <v>36</v>
      </c>
    </row>
    <row r="264" spans="1:6" x14ac:dyDescent="0.25">
      <c r="A264" s="49" t="s">
        <v>283</v>
      </c>
      <c r="B264" t="s">
        <v>771</v>
      </c>
      <c r="C264" s="43">
        <v>43862</v>
      </c>
      <c r="D264" s="4" t="str">
        <f t="shared" si="8"/>
        <v>feb</v>
      </c>
      <c r="E264" s="4">
        <f t="shared" si="9"/>
        <v>2020</v>
      </c>
      <c r="F264" s="51">
        <v>36</v>
      </c>
    </row>
    <row r="265" spans="1:6" x14ac:dyDescent="0.25">
      <c r="A265" s="49" t="s">
        <v>265</v>
      </c>
      <c r="B265" t="s">
        <v>754</v>
      </c>
      <c r="C265" s="43">
        <v>43862</v>
      </c>
      <c r="D265" s="4" t="str">
        <f t="shared" si="8"/>
        <v>feb</v>
      </c>
      <c r="E265" s="4">
        <f t="shared" si="9"/>
        <v>2020</v>
      </c>
      <c r="F265" s="51">
        <v>35.833333333333336</v>
      </c>
    </row>
    <row r="266" spans="1:6" x14ac:dyDescent="0.25">
      <c r="A266" s="49" t="s">
        <v>265</v>
      </c>
      <c r="B266" t="s">
        <v>754</v>
      </c>
      <c r="C266" s="43">
        <v>43891</v>
      </c>
      <c r="D266" s="4" t="str">
        <f t="shared" si="8"/>
        <v>mar</v>
      </c>
      <c r="E266" s="4">
        <f t="shared" si="9"/>
        <v>2020</v>
      </c>
      <c r="F266" s="51">
        <v>35.833333333333336</v>
      </c>
    </row>
    <row r="267" spans="1:6" x14ac:dyDescent="0.25">
      <c r="A267" s="49" t="s">
        <v>279</v>
      </c>
      <c r="B267" t="s">
        <v>767</v>
      </c>
      <c r="C267" s="43">
        <v>43831</v>
      </c>
      <c r="D267" s="4" t="str">
        <f t="shared" si="8"/>
        <v>ene</v>
      </c>
      <c r="E267" s="4">
        <f t="shared" si="9"/>
        <v>2020</v>
      </c>
      <c r="F267" s="51">
        <v>35.833333333333336</v>
      </c>
    </row>
    <row r="268" spans="1:6" x14ac:dyDescent="0.25">
      <c r="A268" s="49" t="s">
        <v>280</v>
      </c>
      <c r="B268" t="s">
        <v>768</v>
      </c>
      <c r="C268" s="43">
        <v>43831</v>
      </c>
      <c r="D268" s="4" t="str">
        <f t="shared" si="8"/>
        <v>ene</v>
      </c>
      <c r="E268" s="4">
        <f t="shared" si="9"/>
        <v>2020</v>
      </c>
      <c r="F268" s="51">
        <v>35.666666666666664</v>
      </c>
    </row>
    <row r="269" spans="1:6" x14ac:dyDescent="0.25">
      <c r="A269" s="49" t="s">
        <v>272</v>
      </c>
      <c r="B269" t="s">
        <v>760</v>
      </c>
      <c r="C269" s="43">
        <v>43891</v>
      </c>
      <c r="D269" s="4" t="str">
        <f t="shared" si="8"/>
        <v>mar</v>
      </c>
      <c r="E269" s="4">
        <f t="shared" si="9"/>
        <v>2020</v>
      </c>
      <c r="F269" s="51">
        <v>35.666666666666664</v>
      </c>
    </row>
    <row r="270" spans="1:6" x14ac:dyDescent="0.25">
      <c r="A270" s="52" t="s">
        <v>273</v>
      </c>
      <c r="B270" t="s">
        <v>761</v>
      </c>
      <c r="C270" s="43">
        <v>43862</v>
      </c>
      <c r="D270" s="4" t="str">
        <f t="shared" si="8"/>
        <v>feb</v>
      </c>
      <c r="E270" s="4">
        <f t="shared" si="9"/>
        <v>2020</v>
      </c>
      <c r="F270" s="51">
        <v>35.666666666666664</v>
      </c>
    </row>
    <row r="271" spans="1:6" x14ac:dyDescent="0.25">
      <c r="A271" s="49" t="s">
        <v>281</v>
      </c>
      <c r="B271" t="s">
        <v>769</v>
      </c>
      <c r="C271" s="43">
        <v>43831</v>
      </c>
      <c r="D271" s="4" t="str">
        <f t="shared" si="8"/>
        <v>ene</v>
      </c>
      <c r="E271" s="4">
        <f t="shared" si="9"/>
        <v>2020</v>
      </c>
      <c r="F271" s="51">
        <v>35.166666666666664</v>
      </c>
    </row>
    <row r="272" spans="1:6" x14ac:dyDescent="0.25">
      <c r="A272" s="52" t="s">
        <v>278</v>
      </c>
      <c r="B272" t="s">
        <v>766</v>
      </c>
      <c r="C272" s="43">
        <v>43862</v>
      </c>
      <c r="D272" s="4" t="str">
        <f t="shared" si="8"/>
        <v>feb</v>
      </c>
      <c r="E272" s="4">
        <f t="shared" si="9"/>
        <v>2020</v>
      </c>
      <c r="F272" s="51">
        <v>35.166666666666664</v>
      </c>
    </row>
    <row r="273" spans="1:6" x14ac:dyDescent="0.25">
      <c r="A273" s="50" t="s">
        <v>283</v>
      </c>
      <c r="B273" t="s">
        <v>771</v>
      </c>
      <c r="C273" s="43">
        <v>43891</v>
      </c>
      <c r="D273" s="4" t="str">
        <f t="shared" si="8"/>
        <v>mar</v>
      </c>
      <c r="E273" s="4">
        <f t="shared" si="9"/>
        <v>2020</v>
      </c>
      <c r="F273" s="51">
        <v>35</v>
      </c>
    </row>
    <row r="274" spans="1:6" x14ac:dyDescent="0.25">
      <c r="A274" s="49" t="s">
        <v>282</v>
      </c>
      <c r="B274" t="s">
        <v>770</v>
      </c>
      <c r="C274" s="43">
        <v>43831</v>
      </c>
      <c r="D274" s="4" t="str">
        <f t="shared" si="8"/>
        <v>ene</v>
      </c>
      <c r="E274" s="4">
        <f t="shared" si="9"/>
        <v>2020</v>
      </c>
      <c r="F274" s="51">
        <v>34.666666666666664</v>
      </c>
    </row>
    <row r="275" spans="1:6" x14ac:dyDescent="0.25">
      <c r="A275" s="52" t="s">
        <v>289</v>
      </c>
      <c r="B275" t="s">
        <v>777</v>
      </c>
      <c r="C275" s="43">
        <v>43862</v>
      </c>
      <c r="D275" s="4" t="str">
        <f t="shared" si="8"/>
        <v>feb</v>
      </c>
      <c r="E275" s="4">
        <f t="shared" si="9"/>
        <v>2020</v>
      </c>
      <c r="F275" s="51">
        <v>34.666666666666664</v>
      </c>
    </row>
    <row r="276" spans="1:6" x14ac:dyDescent="0.25">
      <c r="A276" s="49" t="s">
        <v>289</v>
      </c>
      <c r="B276" t="s">
        <v>777</v>
      </c>
      <c r="C276" s="43">
        <v>43891</v>
      </c>
      <c r="D276" s="4" t="str">
        <f t="shared" si="8"/>
        <v>mar</v>
      </c>
      <c r="E276" s="4">
        <f t="shared" si="9"/>
        <v>2020</v>
      </c>
      <c r="F276" s="51">
        <v>34.666666666666664</v>
      </c>
    </row>
    <row r="277" spans="1:6" x14ac:dyDescent="0.25">
      <c r="A277" s="52" t="s">
        <v>272</v>
      </c>
      <c r="B277" t="s">
        <v>760</v>
      </c>
      <c r="C277" s="43">
        <v>43862</v>
      </c>
      <c r="D277" s="4" t="str">
        <f t="shared" si="8"/>
        <v>feb</v>
      </c>
      <c r="E277" s="4">
        <f t="shared" si="9"/>
        <v>2020</v>
      </c>
      <c r="F277" s="51">
        <v>34</v>
      </c>
    </row>
    <row r="278" spans="1:6" x14ac:dyDescent="0.25">
      <c r="A278" s="49" t="s">
        <v>267</v>
      </c>
      <c r="B278" t="s">
        <v>1174</v>
      </c>
      <c r="C278" s="43">
        <v>43862</v>
      </c>
      <c r="D278" s="4" t="str">
        <f t="shared" si="8"/>
        <v>feb</v>
      </c>
      <c r="E278" s="4">
        <f t="shared" si="9"/>
        <v>2020</v>
      </c>
      <c r="F278" s="51">
        <v>34</v>
      </c>
    </row>
    <row r="279" spans="1:6" x14ac:dyDescent="0.25">
      <c r="A279" s="49" t="s">
        <v>283</v>
      </c>
      <c r="B279" t="s">
        <v>771</v>
      </c>
      <c r="C279" s="43">
        <v>43831</v>
      </c>
      <c r="D279" s="4" t="str">
        <f t="shared" si="8"/>
        <v>ene</v>
      </c>
      <c r="E279" s="4">
        <f t="shared" si="9"/>
        <v>2020</v>
      </c>
      <c r="F279" s="51">
        <v>33.833333333333336</v>
      </c>
    </row>
    <row r="280" spans="1:6" x14ac:dyDescent="0.25">
      <c r="A280" s="49" t="s">
        <v>284</v>
      </c>
      <c r="B280" t="s">
        <v>772</v>
      </c>
      <c r="C280" s="43">
        <v>43831</v>
      </c>
      <c r="D280" s="4" t="str">
        <f t="shared" si="8"/>
        <v>ene</v>
      </c>
      <c r="E280" s="4">
        <f t="shared" si="9"/>
        <v>2020</v>
      </c>
      <c r="F280" s="51">
        <v>33.666666666666664</v>
      </c>
    </row>
    <row r="281" spans="1:6" x14ac:dyDescent="0.25">
      <c r="A281" s="49" t="s">
        <v>274</v>
      </c>
      <c r="B281" t="s">
        <v>762</v>
      </c>
      <c r="C281" s="43">
        <v>43862</v>
      </c>
      <c r="D281" s="4" t="str">
        <f t="shared" si="8"/>
        <v>feb</v>
      </c>
      <c r="E281" s="4">
        <f t="shared" si="9"/>
        <v>2020</v>
      </c>
      <c r="F281" s="51">
        <v>33.666666666666664</v>
      </c>
    </row>
    <row r="282" spans="1:6" x14ac:dyDescent="0.25">
      <c r="A282" s="49" t="s">
        <v>285</v>
      </c>
      <c r="B282" t="s">
        <v>773</v>
      </c>
      <c r="C282" s="43">
        <v>43831</v>
      </c>
      <c r="D282" s="4" t="str">
        <f t="shared" si="8"/>
        <v>ene</v>
      </c>
      <c r="E282" s="4">
        <f t="shared" si="9"/>
        <v>2020</v>
      </c>
      <c r="F282" s="51">
        <v>33.666666666666664</v>
      </c>
    </row>
    <row r="283" spans="1:6" x14ac:dyDescent="0.25">
      <c r="A283" s="52" t="s">
        <v>282</v>
      </c>
      <c r="B283" t="s">
        <v>770</v>
      </c>
      <c r="C283" s="43">
        <v>43862</v>
      </c>
      <c r="D283" s="4" t="str">
        <f t="shared" si="8"/>
        <v>feb</v>
      </c>
      <c r="E283" s="4">
        <f t="shared" si="9"/>
        <v>2020</v>
      </c>
      <c r="F283" s="51">
        <v>33.5</v>
      </c>
    </row>
    <row r="284" spans="1:6" x14ac:dyDescent="0.25">
      <c r="A284" s="49" t="s">
        <v>269</v>
      </c>
      <c r="B284" t="s">
        <v>757</v>
      </c>
      <c r="C284" s="43">
        <v>43891</v>
      </c>
      <c r="D284" s="4" t="str">
        <f t="shared" si="8"/>
        <v>mar</v>
      </c>
      <c r="E284" s="4">
        <f t="shared" si="9"/>
        <v>2020</v>
      </c>
      <c r="F284" s="51">
        <v>33.333333333333336</v>
      </c>
    </row>
    <row r="285" spans="1:6" x14ac:dyDescent="0.25">
      <c r="A285" s="49" t="s">
        <v>286</v>
      </c>
      <c r="B285" t="s">
        <v>774</v>
      </c>
      <c r="C285" s="43">
        <v>43831</v>
      </c>
      <c r="D285" s="4" t="str">
        <f t="shared" si="8"/>
        <v>ene</v>
      </c>
      <c r="E285" s="4">
        <f t="shared" si="9"/>
        <v>2020</v>
      </c>
      <c r="F285" s="51">
        <v>33</v>
      </c>
    </row>
    <row r="286" spans="1:6" x14ac:dyDescent="0.25">
      <c r="A286" s="49" t="s">
        <v>239</v>
      </c>
      <c r="B286" t="s">
        <v>240</v>
      </c>
      <c r="C286" s="43">
        <v>43891</v>
      </c>
      <c r="D286" s="4" t="str">
        <f t="shared" si="8"/>
        <v>mar</v>
      </c>
      <c r="E286" s="4">
        <f t="shared" si="9"/>
        <v>2020</v>
      </c>
      <c r="F286" s="51">
        <v>32.833333333333336</v>
      </c>
    </row>
    <row r="287" spans="1:6" x14ac:dyDescent="0.25">
      <c r="A287" s="49" t="s">
        <v>281</v>
      </c>
      <c r="B287" t="s">
        <v>769</v>
      </c>
      <c r="C287" s="43">
        <v>43891</v>
      </c>
      <c r="D287" s="4" t="str">
        <f t="shared" si="8"/>
        <v>mar</v>
      </c>
      <c r="E287" s="4">
        <f t="shared" si="9"/>
        <v>2020</v>
      </c>
      <c r="F287" s="51">
        <v>32.833333333333336</v>
      </c>
    </row>
    <row r="288" spans="1:6" x14ac:dyDescent="0.25">
      <c r="A288" s="49" t="s">
        <v>295</v>
      </c>
      <c r="B288" t="s">
        <v>783</v>
      </c>
      <c r="C288" s="43">
        <v>43862</v>
      </c>
      <c r="D288" s="4" t="str">
        <f t="shared" si="8"/>
        <v>feb</v>
      </c>
      <c r="E288" s="4">
        <f t="shared" si="9"/>
        <v>2020</v>
      </c>
      <c r="F288" s="51">
        <v>32.833333333333336</v>
      </c>
    </row>
    <row r="289" spans="1:6" x14ac:dyDescent="0.25">
      <c r="A289" s="49" t="s">
        <v>268</v>
      </c>
      <c r="B289" t="s">
        <v>756</v>
      </c>
      <c r="C289" s="43">
        <v>43891</v>
      </c>
      <c r="D289" s="4" t="str">
        <f t="shared" si="8"/>
        <v>mar</v>
      </c>
      <c r="E289" s="4">
        <f t="shared" si="9"/>
        <v>2020</v>
      </c>
      <c r="F289" s="51">
        <v>32.666666666666664</v>
      </c>
    </row>
    <row r="290" spans="1:6" x14ac:dyDescent="0.25">
      <c r="A290" s="49" t="s">
        <v>287</v>
      </c>
      <c r="B290" t="s">
        <v>775</v>
      </c>
      <c r="C290" s="43">
        <v>43831</v>
      </c>
      <c r="D290" s="4" t="str">
        <f t="shared" si="8"/>
        <v>ene</v>
      </c>
      <c r="E290" s="4">
        <f t="shared" si="9"/>
        <v>2020</v>
      </c>
      <c r="F290" s="51">
        <v>32.5</v>
      </c>
    </row>
    <row r="291" spans="1:6" x14ac:dyDescent="0.25">
      <c r="A291" s="49" t="s">
        <v>284</v>
      </c>
      <c r="B291" t="s">
        <v>772</v>
      </c>
      <c r="C291" s="43">
        <v>43862</v>
      </c>
      <c r="D291" s="4" t="str">
        <f t="shared" si="8"/>
        <v>feb</v>
      </c>
      <c r="E291" s="4">
        <f t="shared" si="9"/>
        <v>2020</v>
      </c>
      <c r="F291" s="51">
        <v>32.333333333333336</v>
      </c>
    </row>
    <row r="292" spans="1:6" x14ac:dyDescent="0.25">
      <c r="A292" s="49" t="s">
        <v>285</v>
      </c>
      <c r="B292" t="s">
        <v>773</v>
      </c>
      <c r="C292" s="43">
        <v>43862</v>
      </c>
      <c r="D292" s="4" t="str">
        <f t="shared" si="8"/>
        <v>feb</v>
      </c>
      <c r="E292" s="4">
        <f t="shared" si="9"/>
        <v>2020</v>
      </c>
      <c r="F292" s="51">
        <v>32.333333333333336</v>
      </c>
    </row>
    <row r="293" spans="1:6" x14ac:dyDescent="0.25">
      <c r="A293" s="49" t="s">
        <v>288</v>
      </c>
      <c r="B293" t="s">
        <v>776</v>
      </c>
      <c r="C293" s="43">
        <v>43831</v>
      </c>
      <c r="D293" s="4" t="str">
        <f t="shared" si="8"/>
        <v>ene</v>
      </c>
      <c r="E293" s="4">
        <f t="shared" si="9"/>
        <v>2020</v>
      </c>
      <c r="F293" s="51">
        <v>32.166666666666664</v>
      </c>
    </row>
    <row r="294" spans="1:6" x14ac:dyDescent="0.25">
      <c r="A294" s="49" t="s">
        <v>289</v>
      </c>
      <c r="B294" t="s">
        <v>777</v>
      </c>
      <c r="C294" s="43">
        <v>43831</v>
      </c>
      <c r="D294" s="4" t="str">
        <f t="shared" si="8"/>
        <v>ene</v>
      </c>
      <c r="E294" s="4">
        <f t="shared" si="9"/>
        <v>2020</v>
      </c>
      <c r="F294" s="51">
        <v>32</v>
      </c>
    </row>
    <row r="295" spans="1:6" x14ac:dyDescent="0.25">
      <c r="A295" s="49" t="s">
        <v>297</v>
      </c>
      <c r="B295" t="s">
        <v>785</v>
      </c>
      <c r="C295" s="43">
        <v>43862</v>
      </c>
      <c r="D295" s="4" t="str">
        <f t="shared" si="8"/>
        <v>feb</v>
      </c>
      <c r="E295" s="4">
        <f t="shared" si="9"/>
        <v>2020</v>
      </c>
      <c r="F295" s="51">
        <v>31.833333333333332</v>
      </c>
    </row>
    <row r="296" spans="1:6" x14ac:dyDescent="0.25">
      <c r="A296" s="49" t="s">
        <v>310</v>
      </c>
      <c r="B296" t="s">
        <v>798</v>
      </c>
      <c r="C296" s="43">
        <v>43891</v>
      </c>
      <c r="D296" s="4" t="str">
        <f t="shared" si="8"/>
        <v>mar</v>
      </c>
      <c r="E296" s="4">
        <f t="shared" si="9"/>
        <v>2020</v>
      </c>
      <c r="F296" s="51">
        <v>31.833333333333332</v>
      </c>
    </row>
    <row r="297" spans="1:6" x14ac:dyDescent="0.25">
      <c r="A297" s="49" t="s">
        <v>343</v>
      </c>
      <c r="B297" t="s">
        <v>830</v>
      </c>
      <c r="C297" s="43">
        <v>43862</v>
      </c>
      <c r="D297" s="4" t="str">
        <f t="shared" si="8"/>
        <v>feb</v>
      </c>
      <c r="E297" s="4">
        <f t="shared" si="9"/>
        <v>2020</v>
      </c>
      <c r="F297" s="51">
        <v>31.833333333333332</v>
      </c>
    </row>
    <row r="298" spans="1:6" x14ac:dyDescent="0.25">
      <c r="A298" s="49" t="s">
        <v>288</v>
      </c>
      <c r="B298" t="s">
        <v>776</v>
      </c>
      <c r="C298" s="43">
        <v>43862</v>
      </c>
      <c r="D298" s="4" t="str">
        <f t="shared" si="8"/>
        <v>feb</v>
      </c>
      <c r="E298" s="4">
        <f t="shared" si="9"/>
        <v>2020</v>
      </c>
      <c r="F298" s="51">
        <v>31.833333333333332</v>
      </c>
    </row>
    <row r="299" spans="1:6" x14ac:dyDescent="0.25">
      <c r="A299" s="49" t="s">
        <v>298</v>
      </c>
      <c r="B299" t="s">
        <v>786</v>
      </c>
      <c r="C299" s="43">
        <v>43862</v>
      </c>
      <c r="D299" s="4" t="str">
        <f t="shared" si="8"/>
        <v>feb</v>
      </c>
      <c r="E299" s="4">
        <f t="shared" si="9"/>
        <v>2020</v>
      </c>
      <c r="F299" s="51">
        <v>31.5</v>
      </c>
    </row>
    <row r="300" spans="1:6" x14ac:dyDescent="0.25">
      <c r="A300" s="49" t="s">
        <v>290</v>
      </c>
      <c r="B300" t="s">
        <v>778</v>
      </c>
      <c r="C300" s="43">
        <v>43831</v>
      </c>
      <c r="D300" s="4" t="str">
        <f t="shared" si="8"/>
        <v>ene</v>
      </c>
      <c r="E300" s="4">
        <f t="shared" si="9"/>
        <v>2020</v>
      </c>
      <c r="F300" s="51">
        <v>31.5</v>
      </c>
    </row>
    <row r="301" spans="1:6" x14ac:dyDescent="0.25">
      <c r="A301" s="50" t="s">
        <v>281</v>
      </c>
      <c r="B301" t="s">
        <v>769</v>
      </c>
      <c r="C301" s="43">
        <v>43862</v>
      </c>
      <c r="D301" s="4" t="str">
        <f t="shared" si="8"/>
        <v>feb</v>
      </c>
      <c r="E301" s="4">
        <f t="shared" si="9"/>
        <v>2020</v>
      </c>
      <c r="F301" s="51">
        <v>31.333333333333332</v>
      </c>
    </row>
    <row r="302" spans="1:6" x14ac:dyDescent="0.25">
      <c r="A302" s="49" t="s">
        <v>284</v>
      </c>
      <c r="B302" t="s">
        <v>772</v>
      </c>
      <c r="C302" s="43">
        <v>43891</v>
      </c>
      <c r="D302" s="4" t="str">
        <f t="shared" si="8"/>
        <v>mar</v>
      </c>
      <c r="E302" s="4">
        <f t="shared" si="9"/>
        <v>2020</v>
      </c>
      <c r="F302" s="51">
        <v>31.333333333333332</v>
      </c>
    </row>
    <row r="303" spans="1:6" x14ac:dyDescent="0.25">
      <c r="A303" s="49" t="s">
        <v>303</v>
      </c>
      <c r="B303" t="s">
        <v>791</v>
      </c>
      <c r="C303" s="43">
        <v>43862</v>
      </c>
      <c r="D303" s="4" t="str">
        <f t="shared" si="8"/>
        <v>feb</v>
      </c>
      <c r="E303" s="4">
        <f t="shared" si="9"/>
        <v>2020</v>
      </c>
      <c r="F303" s="51">
        <v>31.166666666666668</v>
      </c>
    </row>
    <row r="304" spans="1:6" x14ac:dyDescent="0.25">
      <c r="A304" s="50" t="s">
        <v>306</v>
      </c>
      <c r="B304" t="s">
        <v>794</v>
      </c>
      <c r="C304" s="43">
        <v>43891</v>
      </c>
      <c r="D304" s="4" t="str">
        <f t="shared" si="8"/>
        <v>mar</v>
      </c>
      <c r="E304" s="4">
        <f t="shared" si="9"/>
        <v>2020</v>
      </c>
      <c r="F304" s="51">
        <v>31.166666666666668</v>
      </c>
    </row>
    <row r="305" spans="1:6" x14ac:dyDescent="0.25">
      <c r="A305" s="49" t="s">
        <v>291</v>
      </c>
      <c r="B305" t="s">
        <v>779</v>
      </c>
      <c r="C305" s="43">
        <v>43831</v>
      </c>
      <c r="D305" s="4" t="str">
        <f t="shared" si="8"/>
        <v>ene</v>
      </c>
      <c r="E305" s="4">
        <f t="shared" si="9"/>
        <v>2020</v>
      </c>
      <c r="F305" s="51">
        <v>30.833333333333332</v>
      </c>
    </row>
    <row r="306" spans="1:6" x14ac:dyDescent="0.25">
      <c r="A306" s="49" t="s">
        <v>294</v>
      </c>
      <c r="B306" t="s">
        <v>782</v>
      </c>
      <c r="C306" s="43">
        <v>43862</v>
      </c>
      <c r="D306" s="4" t="str">
        <f t="shared" si="8"/>
        <v>feb</v>
      </c>
      <c r="E306" s="4">
        <f t="shared" si="9"/>
        <v>2020</v>
      </c>
      <c r="F306" s="51">
        <v>30.666666666666668</v>
      </c>
    </row>
    <row r="307" spans="1:6" x14ac:dyDescent="0.25">
      <c r="A307" s="49" t="s">
        <v>294</v>
      </c>
      <c r="B307" t="s">
        <v>782</v>
      </c>
      <c r="C307" s="43">
        <v>43891</v>
      </c>
      <c r="D307" s="4" t="str">
        <f t="shared" si="8"/>
        <v>mar</v>
      </c>
      <c r="E307" s="4">
        <f t="shared" si="9"/>
        <v>2020</v>
      </c>
      <c r="F307" s="51">
        <v>30.333333333333332</v>
      </c>
    </row>
    <row r="308" spans="1:6" x14ac:dyDescent="0.25">
      <c r="A308" s="49" t="s">
        <v>285</v>
      </c>
      <c r="B308" t="s">
        <v>773</v>
      </c>
      <c r="C308" s="43">
        <v>43891</v>
      </c>
      <c r="D308" s="4" t="str">
        <f t="shared" si="8"/>
        <v>mar</v>
      </c>
      <c r="E308" s="4">
        <f t="shared" si="9"/>
        <v>2020</v>
      </c>
      <c r="F308" s="51">
        <v>30.333333333333332</v>
      </c>
    </row>
    <row r="309" spans="1:6" x14ac:dyDescent="0.25">
      <c r="A309" s="49" t="s">
        <v>292</v>
      </c>
      <c r="B309" t="s">
        <v>780</v>
      </c>
      <c r="C309" s="43">
        <v>43831</v>
      </c>
      <c r="D309" s="4" t="str">
        <f t="shared" si="8"/>
        <v>ene</v>
      </c>
      <c r="E309" s="4">
        <f t="shared" si="9"/>
        <v>2020</v>
      </c>
      <c r="F309" s="51">
        <v>30.166666666666668</v>
      </c>
    </row>
    <row r="310" spans="1:6" x14ac:dyDescent="0.25">
      <c r="A310" s="49" t="s">
        <v>288</v>
      </c>
      <c r="B310" t="s">
        <v>776</v>
      </c>
      <c r="C310" s="43">
        <v>43891</v>
      </c>
      <c r="D310" s="4" t="str">
        <f t="shared" si="8"/>
        <v>mar</v>
      </c>
      <c r="E310" s="4">
        <f t="shared" si="9"/>
        <v>2020</v>
      </c>
      <c r="F310" s="51">
        <v>30.166666666666668</v>
      </c>
    </row>
    <row r="311" spans="1:6" x14ac:dyDescent="0.25">
      <c r="A311" s="49" t="s">
        <v>278</v>
      </c>
      <c r="B311" t="s">
        <v>766</v>
      </c>
      <c r="C311" s="43">
        <v>43891</v>
      </c>
      <c r="D311" s="4" t="str">
        <f t="shared" si="8"/>
        <v>mar</v>
      </c>
      <c r="E311" s="4">
        <f t="shared" si="9"/>
        <v>2020</v>
      </c>
      <c r="F311" s="51">
        <v>30.166666666666668</v>
      </c>
    </row>
    <row r="312" spans="1:6" x14ac:dyDescent="0.25">
      <c r="A312" s="49" t="s">
        <v>291</v>
      </c>
      <c r="B312" t="s">
        <v>779</v>
      </c>
      <c r="C312" s="43">
        <v>43862</v>
      </c>
      <c r="D312" s="4" t="str">
        <f t="shared" si="8"/>
        <v>feb</v>
      </c>
      <c r="E312" s="4">
        <f t="shared" si="9"/>
        <v>2020</v>
      </c>
      <c r="F312" s="51">
        <v>30</v>
      </c>
    </row>
    <row r="313" spans="1:6" x14ac:dyDescent="0.25">
      <c r="A313" s="49" t="s">
        <v>293</v>
      </c>
      <c r="B313" t="s">
        <v>781</v>
      </c>
      <c r="C313" s="43">
        <v>43831</v>
      </c>
      <c r="D313" s="4" t="str">
        <f t="shared" si="8"/>
        <v>ene</v>
      </c>
      <c r="E313" s="4">
        <f t="shared" si="9"/>
        <v>2020</v>
      </c>
      <c r="F313" s="51">
        <v>30</v>
      </c>
    </row>
    <row r="314" spans="1:6" x14ac:dyDescent="0.25">
      <c r="A314" s="49" t="s">
        <v>241</v>
      </c>
      <c r="B314" t="s">
        <v>242</v>
      </c>
      <c r="C314" s="43">
        <v>43831</v>
      </c>
      <c r="D314" s="4" t="str">
        <f t="shared" si="8"/>
        <v>ene</v>
      </c>
      <c r="E314" s="4">
        <f t="shared" si="9"/>
        <v>2020</v>
      </c>
      <c r="F314" s="51">
        <v>29.833333333333332</v>
      </c>
    </row>
    <row r="315" spans="1:6" x14ac:dyDescent="0.25">
      <c r="A315" s="49" t="s">
        <v>255</v>
      </c>
      <c r="B315" t="s">
        <v>744</v>
      </c>
      <c r="C315" s="43">
        <v>43891</v>
      </c>
      <c r="D315" s="4" t="str">
        <f t="shared" si="8"/>
        <v>mar</v>
      </c>
      <c r="E315" s="4">
        <f t="shared" si="9"/>
        <v>2020</v>
      </c>
      <c r="F315" s="51">
        <v>29.833333333333332</v>
      </c>
    </row>
    <row r="316" spans="1:6" x14ac:dyDescent="0.25">
      <c r="A316" s="49" t="s">
        <v>274</v>
      </c>
      <c r="B316" t="s">
        <v>762</v>
      </c>
      <c r="C316" s="43">
        <v>43891</v>
      </c>
      <c r="D316" s="4" t="str">
        <f t="shared" si="8"/>
        <v>mar</v>
      </c>
      <c r="E316" s="4">
        <f t="shared" si="9"/>
        <v>2020</v>
      </c>
      <c r="F316" s="51">
        <v>29.833333333333332</v>
      </c>
    </row>
    <row r="317" spans="1:6" x14ac:dyDescent="0.25">
      <c r="A317" s="49" t="s">
        <v>279</v>
      </c>
      <c r="B317" t="s">
        <v>767</v>
      </c>
      <c r="C317" s="43">
        <v>43862</v>
      </c>
      <c r="D317" s="4" t="str">
        <f t="shared" si="8"/>
        <v>feb</v>
      </c>
      <c r="E317" s="4">
        <f t="shared" si="9"/>
        <v>2020</v>
      </c>
      <c r="F317" s="51">
        <v>29.666666666666668</v>
      </c>
    </row>
    <row r="318" spans="1:6" x14ac:dyDescent="0.25">
      <c r="A318" s="49" t="s">
        <v>294</v>
      </c>
      <c r="B318" t="s">
        <v>782</v>
      </c>
      <c r="C318" s="43">
        <v>43831</v>
      </c>
      <c r="D318" s="4" t="str">
        <f t="shared" si="8"/>
        <v>ene</v>
      </c>
      <c r="E318" s="4">
        <f t="shared" si="9"/>
        <v>2020</v>
      </c>
      <c r="F318" s="51">
        <v>29.5</v>
      </c>
    </row>
    <row r="319" spans="1:6" x14ac:dyDescent="0.25">
      <c r="A319" s="49" t="s">
        <v>231</v>
      </c>
      <c r="B319" t="s">
        <v>232</v>
      </c>
      <c r="C319" s="43">
        <v>43862</v>
      </c>
      <c r="D319" s="4" t="str">
        <f t="shared" si="8"/>
        <v>feb</v>
      </c>
      <c r="E319" s="4">
        <f t="shared" si="9"/>
        <v>2020</v>
      </c>
      <c r="F319" s="51">
        <v>29.333333333333332</v>
      </c>
    </row>
    <row r="320" spans="1:6" x14ac:dyDescent="0.25">
      <c r="A320" s="49" t="s">
        <v>292</v>
      </c>
      <c r="B320" t="s">
        <v>780</v>
      </c>
      <c r="C320" s="43">
        <v>43862</v>
      </c>
      <c r="D320" s="4" t="str">
        <f t="shared" si="8"/>
        <v>feb</v>
      </c>
      <c r="E320" s="4">
        <f t="shared" si="9"/>
        <v>2020</v>
      </c>
      <c r="F320" s="51">
        <v>29.333333333333332</v>
      </c>
    </row>
    <row r="321" spans="1:6" x14ac:dyDescent="0.25">
      <c r="A321" s="49" t="s">
        <v>308</v>
      </c>
      <c r="B321" t="s">
        <v>796</v>
      </c>
      <c r="C321" s="43">
        <v>43891</v>
      </c>
      <c r="D321" s="4" t="str">
        <f t="shared" si="8"/>
        <v>mar</v>
      </c>
      <c r="E321" s="4">
        <f t="shared" si="9"/>
        <v>2020</v>
      </c>
      <c r="F321" s="51">
        <v>29.333333333333332</v>
      </c>
    </row>
    <row r="322" spans="1:6" x14ac:dyDescent="0.25">
      <c r="A322" s="49" t="s">
        <v>293</v>
      </c>
      <c r="B322" t="s">
        <v>781</v>
      </c>
      <c r="C322" s="43">
        <v>43891</v>
      </c>
      <c r="D322" s="4" t="str">
        <f t="shared" ref="D322:D385" si="10">TEXT(C322,"mmm")</f>
        <v>mar</v>
      </c>
      <c r="E322" s="4">
        <f t="shared" ref="E322:E385" si="11">YEAR(C322)</f>
        <v>2020</v>
      </c>
      <c r="F322" s="51">
        <v>29</v>
      </c>
    </row>
    <row r="323" spans="1:6" x14ac:dyDescent="0.25">
      <c r="A323" s="49" t="s">
        <v>295</v>
      </c>
      <c r="B323" t="s">
        <v>783</v>
      </c>
      <c r="C323" s="43">
        <v>43831</v>
      </c>
      <c r="D323" s="4" t="str">
        <f t="shared" si="10"/>
        <v>ene</v>
      </c>
      <c r="E323" s="4">
        <f t="shared" si="11"/>
        <v>2020</v>
      </c>
      <c r="F323" s="51">
        <v>28.666666666666668</v>
      </c>
    </row>
    <row r="324" spans="1:6" x14ac:dyDescent="0.25">
      <c r="A324" s="49" t="s">
        <v>291</v>
      </c>
      <c r="B324" t="s">
        <v>779</v>
      </c>
      <c r="C324" s="43">
        <v>43891</v>
      </c>
      <c r="D324" s="4" t="str">
        <f t="shared" si="10"/>
        <v>mar</v>
      </c>
      <c r="E324" s="4">
        <f t="shared" si="11"/>
        <v>2020</v>
      </c>
      <c r="F324" s="51">
        <v>28.333333333333332</v>
      </c>
    </row>
    <row r="325" spans="1:6" x14ac:dyDescent="0.25">
      <c r="A325" s="50" t="s">
        <v>297</v>
      </c>
      <c r="B325" t="s">
        <v>785</v>
      </c>
      <c r="C325" s="43">
        <v>43831</v>
      </c>
      <c r="D325" s="4" t="str">
        <f t="shared" si="10"/>
        <v>ene</v>
      </c>
      <c r="E325" s="4">
        <f t="shared" si="11"/>
        <v>2020</v>
      </c>
      <c r="F325" s="51">
        <v>28.333333333333332</v>
      </c>
    </row>
    <row r="326" spans="1:6" x14ac:dyDescent="0.25">
      <c r="A326" s="49" t="s">
        <v>296</v>
      </c>
      <c r="B326" t="s">
        <v>784</v>
      </c>
      <c r="C326" s="43">
        <v>43831</v>
      </c>
      <c r="D326" s="4" t="str">
        <f t="shared" si="10"/>
        <v>ene</v>
      </c>
      <c r="E326" s="4">
        <f t="shared" si="11"/>
        <v>2020</v>
      </c>
      <c r="F326" s="51">
        <v>28.333333333333332</v>
      </c>
    </row>
    <row r="327" spans="1:6" x14ac:dyDescent="0.25">
      <c r="A327" s="49" t="s">
        <v>304</v>
      </c>
      <c r="B327" t="s">
        <v>792</v>
      </c>
      <c r="C327" s="43">
        <v>43891</v>
      </c>
      <c r="D327" s="4" t="str">
        <f t="shared" si="10"/>
        <v>mar</v>
      </c>
      <c r="E327" s="4">
        <f t="shared" si="11"/>
        <v>2020</v>
      </c>
      <c r="F327" s="51">
        <v>28.333333333333332</v>
      </c>
    </row>
    <row r="328" spans="1:6" x14ac:dyDescent="0.25">
      <c r="A328" s="49" t="s">
        <v>295</v>
      </c>
      <c r="B328" t="s">
        <v>783</v>
      </c>
      <c r="C328" s="43">
        <v>43891</v>
      </c>
      <c r="D328" s="4" t="str">
        <f t="shared" si="10"/>
        <v>mar</v>
      </c>
      <c r="E328" s="4">
        <f t="shared" si="11"/>
        <v>2020</v>
      </c>
      <c r="F328" s="51">
        <v>28.333333333333332</v>
      </c>
    </row>
    <row r="329" spans="1:6" x14ac:dyDescent="0.25">
      <c r="A329" s="49" t="s">
        <v>299</v>
      </c>
      <c r="B329" t="s">
        <v>787</v>
      </c>
      <c r="C329" s="43">
        <v>43831</v>
      </c>
      <c r="D329" s="4" t="str">
        <f t="shared" si="10"/>
        <v>ene</v>
      </c>
      <c r="E329" s="4">
        <f t="shared" si="11"/>
        <v>2020</v>
      </c>
      <c r="F329" s="51">
        <v>28.166666666666668</v>
      </c>
    </row>
    <row r="330" spans="1:6" x14ac:dyDescent="0.25">
      <c r="A330" s="49" t="s">
        <v>299</v>
      </c>
      <c r="B330" t="s">
        <v>787</v>
      </c>
      <c r="C330" s="43">
        <v>43862</v>
      </c>
      <c r="D330" s="4" t="str">
        <f t="shared" si="10"/>
        <v>feb</v>
      </c>
      <c r="E330" s="4">
        <f t="shared" si="11"/>
        <v>2020</v>
      </c>
      <c r="F330" s="51">
        <v>28.166666666666668</v>
      </c>
    </row>
    <row r="331" spans="1:6" x14ac:dyDescent="0.25">
      <c r="A331" s="49" t="s">
        <v>298</v>
      </c>
      <c r="B331" t="s">
        <v>786</v>
      </c>
      <c r="C331" s="43">
        <v>43831</v>
      </c>
      <c r="D331" s="4" t="str">
        <f t="shared" si="10"/>
        <v>ene</v>
      </c>
      <c r="E331" s="4">
        <f t="shared" si="11"/>
        <v>2020</v>
      </c>
      <c r="F331" s="51">
        <v>28.166666666666668</v>
      </c>
    </row>
    <row r="332" spans="1:6" x14ac:dyDescent="0.25">
      <c r="A332" s="49" t="s">
        <v>290</v>
      </c>
      <c r="B332" t="s">
        <v>778</v>
      </c>
      <c r="C332" s="43">
        <v>43862</v>
      </c>
      <c r="D332" s="4" t="str">
        <f t="shared" si="10"/>
        <v>feb</v>
      </c>
      <c r="E332" s="4">
        <f t="shared" si="11"/>
        <v>2020</v>
      </c>
      <c r="F332" s="51">
        <v>28.166666666666668</v>
      </c>
    </row>
    <row r="333" spans="1:6" x14ac:dyDescent="0.25">
      <c r="A333" s="49" t="s">
        <v>308</v>
      </c>
      <c r="B333" t="s">
        <v>796</v>
      </c>
      <c r="C333" s="43">
        <v>43862</v>
      </c>
      <c r="D333" s="4" t="str">
        <f t="shared" si="10"/>
        <v>feb</v>
      </c>
      <c r="E333" s="4">
        <f t="shared" si="11"/>
        <v>2020</v>
      </c>
      <c r="F333" s="51">
        <v>28.166666666666668</v>
      </c>
    </row>
    <row r="334" spans="1:6" x14ac:dyDescent="0.25">
      <c r="A334" s="49" t="s">
        <v>292</v>
      </c>
      <c r="B334" t="s">
        <v>780</v>
      </c>
      <c r="C334" s="43">
        <v>43891</v>
      </c>
      <c r="D334" s="4" t="str">
        <f t="shared" si="10"/>
        <v>mar</v>
      </c>
      <c r="E334" s="4">
        <f t="shared" si="11"/>
        <v>2020</v>
      </c>
      <c r="F334" s="51">
        <v>28</v>
      </c>
    </row>
    <row r="335" spans="1:6" x14ac:dyDescent="0.25">
      <c r="A335" s="49" t="s">
        <v>323</v>
      </c>
      <c r="B335" t="s">
        <v>811</v>
      </c>
      <c r="C335" s="43">
        <v>43891</v>
      </c>
      <c r="D335" s="4" t="str">
        <f t="shared" si="10"/>
        <v>mar</v>
      </c>
      <c r="E335" s="4">
        <f t="shared" si="11"/>
        <v>2020</v>
      </c>
      <c r="F335" s="51">
        <v>28</v>
      </c>
    </row>
    <row r="336" spans="1:6" x14ac:dyDescent="0.25">
      <c r="A336" s="50" t="s">
        <v>337</v>
      </c>
      <c r="B336" t="s">
        <v>824</v>
      </c>
      <c r="C336" s="43">
        <v>43891</v>
      </c>
      <c r="D336" s="4" t="str">
        <f t="shared" si="10"/>
        <v>mar</v>
      </c>
      <c r="E336" s="4">
        <f t="shared" si="11"/>
        <v>2020</v>
      </c>
      <c r="F336" s="51">
        <v>27.833333333333332</v>
      </c>
    </row>
    <row r="337" spans="1:6" x14ac:dyDescent="0.25">
      <c r="A337" s="49" t="s">
        <v>286</v>
      </c>
      <c r="B337" t="s">
        <v>774</v>
      </c>
      <c r="C337" s="43">
        <v>43862</v>
      </c>
      <c r="D337" s="4" t="str">
        <f t="shared" si="10"/>
        <v>feb</v>
      </c>
      <c r="E337" s="4">
        <f t="shared" si="11"/>
        <v>2020</v>
      </c>
      <c r="F337" s="51">
        <v>27.666666666666668</v>
      </c>
    </row>
    <row r="338" spans="1:6" x14ac:dyDescent="0.25">
      <c r="A338" s="49" t="s">
        <v>300</v>
      </c>
      <c r="B338" t="s">
        <v>788</v>
      </c>
      <c r="C338" s="43">
        <v>43831</v>
      </c>
      <c r="D338" s="4" t="str">
        <f t="shared" si="10"/>
        <v>ene</v>
      </c>
      <c r="E338" s="4">
        <f t="shared" si="11"/>
        <v>2020</v>
      </c>
      <c r="F338" s="51">
        <v>27.666666666666668</v>
      </c>
    </row>
    <row r="339" spans="1:6" x14ac:dyDescent="0.25">
      <c r="A339" s="49" t="s">
        <v>302</v>
      </c>
      <c r="B339" t="s">
        <v>790</v>
      </c>
      <c r="C339" s="43">
        <v>43831</v>
      </c>
      <c r="D339" s="4" t="str">
        <f t="shared" si="10"/>
        <v>ene</v>
      </c>
      <c r="E339" s="4">
        <f t="shared" si="11"/>
        <v>2020</v>
      </c>
      <c r="F339" s="51">
        <v>27.5</v>
      </c>
    </row>
    <row r="340" spans="1:6" x14ac:dyDescent="0.25">
      <c r="A340" s="49" t="s">
        <v>301</v>
      </c>
      <c r="B340" t="s">
        <v>789</v>
      </c>
      <c r="C340" s="43">
        <v>43831</v>
      </c>
      <c r="D340" s="4" t="str">
        <f t="shared" si="10"/>
        <v>ene</v>
      </c>
      <c r="E340" s="4">
        <f t="shared" si="11"/>
        <v>2020</v>
      </c>
      <c r="F340" s="51">
        <v>27.5</v>
      </c>
    </row>
    <row r="341" spans="1:6" x14ac:dyDescent="0.25">
      <c r="A341" s="49" t="s">
        <v>303</v>
      </c>
      <c r="B341" t="s">
        <v>791</v>
      </c>
      <c r="C341" s="43">
        <v>43831</v>
      </c>
      <c r="D341" s="4" t="str">
        <f t="shared" si="10"/>
        <v>ene</v>
      </c>
      <c r="E341" s="4">
        <f t="shared" si="11"/>
        <v>2020</v>
      </c>
      <c r="F341" s="51">
        <v>27.166666666666668</v>
      </c>
    </row>
    <row r="342" spans="1:6" x14ac:dyDescent="0.25">
      <c r="A342" s="49" t="s">
        <v>282</v>
      </c>
      <c r="B342" t="s">
        <v>770</v>
      </c>
      <c r="C342" s="43">
        <v>43891</v>
      </c>
      <c r="D342" s="4" t="str">
        <f t="shared" si="10"/>
        <v>mar</v>
      </c>
      <c r="E342" s="4">
        <f t="shared" si="11"/>
        <v>2020</v>
      </c>
      <c r="F342" s="51">
        <v>27.166666666666668</v>
      </c>
    </row>
    <row r="343" spans="1:6" x14ac:dyDescent="0.25">
      <c r="A343" s="52" t="s">
        <v>302</v>
      </c>
      <c r="B343" t="s">
        <v>790</v>
      </c>
      <c r="C343" s="43">
        <v>43862</v>
      </c>
      <c r="D343" s="4" t="str">
        <f t="shared" si="10"/>
        <v>feb</v>
      </c>
      <c r="E343" s="4">
        <f t="shared" si="11"/>
        <v>2020</v>
      </c>
      <c r="F343" s="51">
        <v>27</v>
      </c>
    </row>
    <row r="344" spans="1:6" x14ac:dyDescent="0.25">
      <c r="A344" s="49" t="s">
        <v>304</v>
      </c>
      <c r="B344" t="s">
        <v>792</v>
      </c>
      <c r="C344" s="43">
        <v>43831</v>
      </c>
      <c r="D344" s="4" t="str">
        <f t="shared" si="10"/>
        <v>ene</v>
      </c>
      <c r="E344" s="4">
        <f t="shared" si="11"/>
        <v>2020</v>
      </c>
      <c r="F344" s="51">
        <v>27</v>
      </c>
    </row>
    <row r="345" spans="1:6" x14ac:dyDescent="0.25">
      <c r="A345" s="49" t="s">
        <v>313</v>
      </c>
      <c r="B345" t="s">
        <v>801</v>
      </c>
      <c r="C345" s="43">
        <v>43891</v>
      </c>
      <c r="D345" s="4" t="str">
        <f t="shared" si="10"/>
        <v>mar</v>
      </c>
      <c r="E345" s="4">
        <f t="shared" si="11"/>
        <v>2020</v>
      </c>
      <c r="F345" s="51">
        <v>27</v>
      </c>
    </row>
    <row r="346" spans="1:6" x14ac:dyDescent="0.25">
      <c r="A346" s="49" t="s">
        <v>302</v>
      </c>
      <c r="B346" t="s">
        <v>790</v>
      </c>
      <c r="C346" s="43">
        <v>43891</v>
      </c>
      <c r="D346" s="4" t="str">
        <f t="shared" si="10"/>
        <v>mar</v>
      </c>
      <c r="E346" s="4">
        <f t="shared" si="11"/>
        <v>2020</v>
      </c>
      <c r="F346" s="51">
        <v>26.833333333333332</v>
      </c>
    </row>
    <row r="347" spans="1:6" x14ac:dyDescent="0.25">
      <c r="A347" s="49" t="s">
        <v>305</v>
      </c>
      <c r="B347" t="s">
        <v>793</v>
      </c>
      <c r="C347" s="43">
        <v>43831</v>
      </c>
      <c r="D347" s="4" t="str">
        <f t="shared" si="10"/>
        <v>ene</v>
      </c>
      <c r="E347" s="4">
        <f t="shared" si="11"/>
        <v>2020</v>
      </c>
      <c r="F347" s="51">
        <v>26.833333333333332</v>
      </c>
    </row>
    <row r="348" spans="1:6" x14ac:dyDescent="0.25">
      <c r="A348" s="52" t="s">
        <v>293</v>
      </c>
      <c r="B348" t="s">
        <v>781</v>
      </c>
      <c r="C348" s="43">
        <v>43862</v>
      </c>
      <c r="D348" s="4" t="str">
        <f t="shared" si="10"/>
        <v>feb</v>
      </c>
      <c r="E348" s="4">
        <f t="shared" si="11"/>
        <v>2020</v>
      </c>
      <c r="F348" s="51">
        <v>26.666666666666668</v>
      </c>
    </row>
    <row r="349" spans="1:6" x14ac:dyDescent="0.25">
      <c r="A349" s="49" t="s">
        <v>338</v>
      </c>
      <c r="B349" t="s">
        <v>825</v>
      </c>
      <c r="C349" s="43">
        <v>43891</v>
      </c>
      <c r="D349" s="4" t="str">
        <f t="shared" si="10"/>
        <v>mar</v>
      </c>
      <c r="E349" s="4">
        <f t="shared" si="11"/>
        <v>2020</v>
      </c>
      <c r="F349" s="51">
        <v>26.5</v>
      </c>
    </row>
    <row r="350" spans="1:6" x14ac:dyDescent="0.25">
      <c r="A350" s="49" t="s">
        <v>307</v>
      </c>
      <c r="B350" t="s">
        <v>795</v>
      </c>
      <c r="C350" s="43">
        <v>43831</v>
      </c>
      <c r="D350" s="4" t="str">
        <f t="shared" si="10"/>
        <v>ene</v>
      </c>
      <c r="E350" s="4">
        <f t="shared" si="11"/>
        <v>2020</v>
      </c>
      <c r="F350" s="51">
        <v>26.333333333333332</v>
      </c>
    </row>
    <row r="351" spans="1:6" x14ac:dyDescent="0.25">
      <c r="A351" s="49" t="s">
        <v>306</v>
      </c>
      <c r="B351" t="s">
        <v>794</v>
      </c>
      <c r="C351" s="43">
        <v>43831</v>
      </c>
      <c r="D351" s="4" t="str">
        <f t="shared" si="10"/>
        <v>ene</v>
      </c>
      <c r="E351" s="4">
        <f t="shared" si="11"/>
        <v>2020</v>
      </c>
      <c r="F351" s="51">
        <v>26.333333333333332</v>
      </c>
    </row>
    <row r="352" spans="1:6" x14ac:dyDescent="0.25">
      <c r="A352" s="50" t="s">
        <v>307</v>
      </c>
      <c r="B352" t="s">
        <v>795</v>
      </c>
      <c r="C352" s="43">
        <v>43891</v>
      </c>
      <c r="D352" s="4" t="str">
        <f t="shared" si="10"/>
        <v>mar</v>
      </c>
      <c r="E352" s="4">
        <f t="shared" si="11"/>
        <v>2020</v>
      </c>
      <c r="F352" s="51">
        <v>26</v>
      </c>
    </row>
    <row r="353" spans="1:6" x14ac:dyDescent="0.25">
      <c r="A353" s="52" t="s">
        <v>307</v>
      </c>
      <c r="B353" t="s">
        <v>795</v>
      </c>
      <c r="C353" s="43">
        <v>43862</v>
      </c>
      <c r="D353" s="4" t="str">
        <f t="shared" si="10"/>
        <v>feb</v>
      </c>
      <c r="E353" s="4">
        <f t="shared" si="11"/>
        <v>2020</v>
      </c>
      <c r="F353" s="51">
        <v>25.833333333333332</v>
      </c>
    </row>
    <row r="354" spans="1:6" x14ac:dyDescent="0.25">
      <c r="A354" s="49" t="s">
        <v>308</v>
      </c>
      <c r="B354" t="s">
        <v>796</v>
      </c>
      <c r="C354" s="43">
        <v>43831</v>
      </c>
      <c r="D354" s="4" t="str">
        <f t="shared" si="10"/>
        <v>ene</v>
      </c>
      <c r="E354" s="4">
        <f t="shared" si="11"/>
        <v>2020</v>
      </c>
      <c r="F354" s="51">
        <v>25.833333333333332</v>
      </c>
    </row>
    <row r="355" spans="1:6" x14ac:dyDescent="0.25">
      <c r="A355" s="50" t="s">
        <v>309</v>
      </c>
      <c r="B355" t="s">
        <v>797</v>
      </c>
      <c r="C355" s="43">
        <v>43831</v>
      </c>
      <c r="D355" s="4" t="str">
        <f t="shared" si="10"/>
        <v>ene</v>
      </c>
      <c r="E355" s="4">
        <f t="shared" si="11"/>
        <v>2020</v>
      </c>
      <c r="F355" s="51">
        <v>25.666666666666668</v>
      </c>
    </row>
    <row r="356" spans="1:6" x14ac:dyDescent="0.25">
      <c r="A356" s="49" t="s">
        <v>304</v>
      </c>
      <c r="B356" t="s">
        <v>792</v>
      </c>
      <c r="C356" s="43">
        <v>43862</v>
      </c>
      <c r="D356" s="4" t="str">
        <f t="shared" si="10"/>
        <v>feb</v>
      </c>
      <c r="E356" s="4">
        <f t="shared" si="11"/>
        <v>2020</v>
      </c>
      <c r="F356" s="51">
        <v>25.5</v>
      </c>
    </row>
    <row r="357" spans="1:6" x14ac:dyDescent="0.25">
      <c r="A357" s="49" t="s">
        <v>330</v>
      </c>
      <c r="B357" t="s">
        <v>817</v>
      </c>
      <c r="C357" s="43">
        <v>43891</v>
      </c>
      <c r="D357" s="4" t="str">
        <f t="shared" si="10"/>
        <v>mar</v>
      </c>
      <c r="E357" s="4">
        <f t="shared" si="11"/>
        <v>2020</v>
      </c>
      <c r="F357" s="51">
        <v>25.166666666666668</v>
      </c>
    </row>
    <row r="358" spans="1:6" x14ac:dyDescent="0.25">
      <c r="A358" s="49" t="s">
        <v>310</v>
      </c>
      <c r="B358" t="s">
        <v>798</v>
      </c>
      <c r="C358" s="43">
        <v>43831</v>
      </c>
      <c r="D358" s="4" t="str">
        <f t="shared" si="10"/>
        <v>ene</v>
      </c>
      <c r="E358" s="4">
        <f t="shared" si="11"/>
        <v>2020</v>
      </c>
      <c r="F358" s="51">
        <v>25</v>
      </c>
    </row>
    <row r="359" spans="1:6" x14ac:dyDescent="0.25">
      <c r="A359" s="52" t="s">
        <v>310</v>
      </c>
      <c r="B359" t="s">
        <v>798</v>
      </c>
      <c r="C359" s="43">
        <v>43862</v>
      </c>
      <c r="D359" s="4" t="str">
        <f t="shared" si="10"/>
        <v>feb</v>
      </c>
      <c r="E359" s="4">
        <f t="shared" si="11"/>
        <v>2020</v>
      </c>
      <c r="F359" s="51">
        <v>25</v>
      </c>
    </row>
    <row r="360" spans="1:6" x14ac:dyDescent="0.25">
      <c r="A360" s="49" t="s">
        <v>311</v>
      </c>
      <c r="B360" t="s">
        <v>799</v>
      </c>
      <c r="C360" s="43">
        <v>43831</v>
      </c>
      <c r="D360" s="4" t="str">
        <f t="shared" si="10"/>
        <v>ene</v>
      </c>
      <c r="E360" s="4">
        <f t="shared" si="11"/>
        <v>2020</v>
      </c>
      <c r="F360" s="51">
        <v>25</v>
      </c>
    </row>
    <row r="361" spans="1:6" x14ac:dyDescent="0.25">
      <c r="A361" s="49" t="s">
        <v>305</v>
      </c>
      <c r="B361" t="s">
        <v>793</v>
      </c>
      <c r="C361" s="43">
        <v>43891</v>
      </c>
      <c r="D361" s="4" t="str">
        <f t="shared" si="10"/>
        <v>mar</v>
      </c>
      <c r="E361" s="4">
        <f t="shared" si="11"/>
        <v>2020</v>
      </c>
      <c r="F361" s="51">
        <v>25</v>
      </c>
    </row>
    <row r="362" spans="1:6" x14ac:dyDescent="0.25">
      <c r="A362" s="49" t="s">
        <v>700</v>
      </c>
      <c r="B362" t="s">
        <v>1132</v>
      </c>
      <c r="C362" s="43">
        <v>43862</v>
      </c>
      <c r="D362" s="4" t="str">
        <f t="shared" si="10"/>
        <v>feb</v>
      </c>
      <c r="E362" s="4">
        <f t="shared" si="11"/>
        <v>2020</v>
      </c>
      <c r="F362" s="51">
        <v>24.833333333333332</v>
      </c>
    </row>
    <row r="363" spans="1:6" x14ac:dyDescent="0.25">
      <c r="A363" s="49" t="s">
        <v>326</v>
      </c>
      <c r="B363" t="s">
        <v>814</v>
      </c>
      <c r="C363" s="43">
        <v>43862</v>
      </c>
      <c r="D363" s="4" t="str">
        <f t="shared" si="10"/>
        <v>feb</v>
      </c>
      <c r="E363" s="4">
        <f t="shared" si="11"/>
        <v>2020</v>
      </c>
      <c r="F363" s="51">
        <v>24.666666666666668</v>
      </c>
    </row>
    <row r="364" spans="1:6" x14ac:dyDescent="0.25">
      <c r="A364" s="49" t="s">
        <v>312</v>
      </c>
      <c r="B364" t="s">
        <v>800</v>
      </c>
      <c r="C364" s="43">
        <v>43831</v>
      </c>
      <c r="D364" s="4" t="str">
        <f t="shared" si="10"/>
        <v>ene</v>
      </c>
      <c r="E364" s="4">
        <f t="shared" si="11"/>
        <v>2020</v>
      </c>
      <c r="F364" s="51">
        <v>24.666666666666668</v>
      </c>
    </row>
    <row r="365" spans="1:6" x14ac:dyDescent="0.25">
      <c r="A365" s="49" t="s">
        <v>313</v>
      </c>
      <c r="B365" t="s">
        <v>801</v>
      </c>
      <c r="C365" s="43">
        <v>43862</v>
      </c>
      <c r="D365" s="4" t="str">
        <f t="shared" si="10"/>
        <v>feb</v>
      </c>
      <c r="E365" s="4">
        <f t="shared" si="11"/>
        <v>2020</v>
      </c>
      <c r="F365" s="51">
        <v>24.666666666666668</v>
      </c>
    </row>
    <row r="366" spans="1:6" x14ac:dyDescent="0.25">
      <c r="A366" s="49" t="s">
        <v>357</v>
      </c>
      <c r="B366" t="s">
        <v>844</v>
      </c>
      <c r="C366" s="43">
        <v>43891</v>
      </c>
      <c r="D366" s="4" t="str">
        <f t="shared" si="10"/>
        <v>mar</v>
      </c>
      <c r="E366" s="4">
        <f t="shared" si="11"/>
        <v>2020</v>
      </c>
      <c r="F366" s="51">
        <v>24.5</v>
      </c>
    </row>
    <row r="367" spans="1:6" x14ac:dyDescent="0.25">
      <c r="A367" s="52" t="s">
        <v>306</v>
      </c>
      <c r="B367" t="s">
        <v>794</v>
      </c>
      <c r="C367" s="43">
        <v>43862</v>
      </c>
      <c r="D367" s="4" t="str">
        <f t="shared" si="10"/>
        <v>feb</v>
      </c>
      <c r="E367" s="4">
        <f t="shared" si="11"/>
        <v>2020</v>
      </c>
      <c r="F367" s="51">
        <v>24.5</v>
      </c>
    </row>
    <row r="368" spans="1:6" x14ac:dyDescent="0.25">
      <c r="A368" s="49" t="s">
        <v>326</v>
      </c>
      <c r="B368" t="s">
        <v>814</v>
      </c>
      <c r="C368" s="43">
        <v>43891</v>
      </c>
      <c r="D368" s="4" t="str">
        <f t="shared" si="10"/>
        <v>mar</v>
      </c>
      <c r="E368" s="4">
        <f t="shared" si="11"/>
        <v>2020</v>
      </c>
      <c r="F368" s="51">
        <v>24.333333333333332</v>
      </c>
    </row>
    <row r="369" spans="1:6" x14ac:dyDescent="0.25">
      <c r="A369" s="49" t="s">
        <v>333</v>
      </c>
      <c r="B369" t="s">
        <v>820</v>
      </c>
      <c r="C369" s="43">
        <v>43891</v>
      </c>
      <c r="D369" s="4" t="str">
        <f t="shared" si="10"/>
        <v>mar</v>
      </c>
      <c r="E369" s="4">
        <f t="shared" si="11"/>
        <v>2020</v>
      </c>
      <c r="F369" s="51">
        <v>24</v>
      </c>
    </row>
    <row r="370" spans="1:6" x14ac:dyDescent="0.25">
      <c r="A370" s="52" t="s">
        <v>312</v>
      </c>
      <c r="B370" t="s">
        <v>800</v>
      </c>
      <c r="C370" s="43">
        <v>43862</v>
      </c>
      <c r="D370" s="4" t="str">
        <f t="shared" si="10"/>
        <v>feb</v>
      </c>
      <c r="E370" s="4">
        <f t="shared" si="11"/>
        <v>2020</v>
      </c>
      <c r="F370" s="51">
        <v>24</v>
      </c>
    </row>
    <row r="371" spans="1:6" x14ac:dyDescent="0.25">
      <c r="A371" s="49" t="s">
        <v>312</v>
      </c>
      <c r="B371" t="s">
        <v>800</v>
      </c>
      <c r="C371" s="43">
        <v>43891</v>
      </c>
      <c r="D371" s="4" t="str">
        <f t="shared" si="10"/>
        <v>mar</v>
      </c>
      <c r="E371" s="4">
        <f t="shared" si="11"/>
        <v>2020</v>
      </c>
      <c r="F371" s="51">
        <v>23.666666666666668</v>
      </c>
    </row>
    <row r="372" spans="1:6" x14ac:dyDescent="0.25">
      <c r="A372" s="49" t="s">
        <v>313</v>
      </c>
      <c r="B372" t="s">
        <v>801</v>
      </c>
      <c r="C372" s="43">
        <v>43831</v>
      </c>
      <c r="D372" s="4" t="str">
        <f t="shared" si="10"/>
        <v>ene</v>
      </c>
      <c r="E372" s="4">
        <f t="shared" si="11"/>
        <v>2020</v>
      </c>
      <c r="F372" s="51">
        <v>23.666666666666668</v>
      </c>
    </row>
    <row r="373" spans="1:6" x14ac:dyDescent="0.25">
      <c r="A373" s="49" t="s">
        <v>335</v>
      </c>
      <c r="B373" t="s">
        <v>822</v>
      </c>
      <c r="C373" s="43">
        <v>43891</v>
      </c>
      <c r="D373" s="4" t="str">
        <f t="shared" si="10"/>
        <v>mar</v>
      </c>
      <c r="E373" s="4">
        <f t="shared" si="11"/>
        <v>2020</v>
      </c>
      <c r="F373" s="51">
        <v>23.666666666666668</v>
      </c>
    </row>
    <row r="374" spans="1:6" x14ac:dyDescent="0.25">
      <c r="A374" s="49" t="s">
        <v>334</v>
      </c>
      <c r="B374" t="s">
        <v>821</v>
      </c>
      <c r="C374" s="43">
        <v>43862</v>
      </c>
      <c r="D374" s="4" t="str">
        <f t="shared" si="10"/>
        <v>feb</v>
      </c>
      <c r="E374" s="4">
        <f t="shared" si="11"/>
        <v>2020</v>
      </c>
      <c r="F374" s="51">
        <v>23.5</v>
      </c>
    </row>
    <row r="375" spans="1:6" x14ac:dyDescent="0.25">
      <c r="A375" s="49" t="s">
        <v>314</v>
      </c>
      <c r="B375" t="s">
        <v>802</v>
      </c>
      <c r="C375" s="43">
        <v>43831</v>
      </c>
      <c r="D375" s="4" t="str">
        <f t="shared" si="10"/>
        <v>ene</v>
      </c>
      <c r="E375" s="4">
        <f t="shared" si="11"/>
        <v>2020</v>
      </c>
      <c r="F375" s="51">
        <v>23.333333333333332</v>
      </c>
    </row>
    <row r="376" spans="1:6" x14ac:dyDescent="0.25">
      <c r="A376" s="49" t="s">
        <v>486</v>
      </c>
      <c r="B376" t="s">
        <v>966</v>
      </c>
      <c r="C376" s="43">
        <v>43891</v>
      </c>
      <c r="D376" s="4" t="str">
        <f t="shared" si="10"/>
        <v>mar</v>
      </c>
      <c r="E376" s="4">
        <f t="shared" si="11"/>
        <v>2020</v>
      </c>
      <c r="F376" s="51">
        <v>23.333333333333332</v>
      </c>
    </row>
    <row r="377" spans="1:6" x14ac:dyDescent="0.25">
      <c r="A377" s="49" t="s">
        <v>286</v>
      </c>
      <c r="B377" t="s">
        <v>774</v>
      </c>
      <c r="C377" s="43">
        <v>43891</v>
      </c>
      <c r="D377" s="4" t="str">
        <f t="shared" si="10"/>
        <v>mar</v>
      </c>
      <c r="E377" s="4">
        <f t="shared" si="11"/>
        <v>2020</v>
      </c>
      <c r="F377" s="51">
        <v>23</v>
      </c>
    </row>
    <row r="378" spans="1:6" x14ac:dyDescent="0.25">
      <c r="A378" s="49" t="s">
        <v>335</v>
      </c>
      <c r="B378" t="s">
        <v>822</v>
      </c>
      <c r="C378" s="43">
        <v>43862</v>
      </c>
      <c r="D378" s="4" t="str">
        <f t="shared" si="10"/>
        <v>feb</v>
      </c>
      <c r="E378" s="4">
        <f t="shared" si="11"/>
        <v>2020</v>
      </c>
      <c r="F378" s="51">
        <v>23</v>
      </c>
    </row>
    <row r="379" spans="1:6" x14ac:dyDescent="0.25">
      <c r="A379" s="49" t="s">
        <v>315</v>
      </c>
      <c r="B379" t="s">
        <v>803</v>
      </c>
      <c r="C379" s="43">
        <v>43831</v>
      </c>
      <c r="D379" s="4" t="str">
        <f t="shared" si="10"/>
        <v>ene</v>
      </c>
      <c r="E379" s="4">
        <f t="shared" si="11"/>
        <v>2020</v>
      </c>
      <c r="F379" s="51">
        <v>22.833333333333332</v>
      </c>
    </row>
    <row r="380" spans="1:6" x14ac:dyDescent="0.25">
      <c r="A380" s="49" t="s">
        <v>315</v>
      </c>
      <c r="B380" t="s">
        <v>803</v>
      </c>
      <c r="C380" s="43">
        <v>43862</v>
      </c>
      <c r="D380" s="4" t="str">
        <f t="shared" si="10"/>
        <v>feb</v>
      </c>
      <c r="E380" s="4">
        <f t="shared" si="11"/>
        <v>2020</v>
      </c>
      <c r="F380" s="51">
        <v>22.833333333333332</v>
      </c>
    </row>
    <row r="381" spans="1:6" x14ac:dyDescent="0.25">
      <c r="A381" s="49" t="s">
        <v>241</v>
      </c>
      <c r="B381" t="s">
        <v>242</v>
      </c>
      <c r="C381" s="43">
        <v>43862</v>
      </c>
      <c r="D381" s="4" t="str">
        <f t="shared" si="10"/>
        <v>feb</v>
      </c>
      <c r="E381" s="4">
        <f t="shared" si="11"/>
        <v>2020</v>
      </c>
      <c r="F381" s="51">
        <v>22.833333333333332</v>
      </c>
    </row>
    <row r="382" spans="1:6" x14ac:dyDescent="0.25">
      <c r="A382" s="52" t="s">
        <v>337</v>
      </c>
      <c r="B382" t="s">
        <v>824</v>
      </c>
      <c r="C382" s="43">
        <v>43862</v>
      </c>
      <c r="D382" s="4" t="str">
        <f t="shared" si="10"/>
        <v>feb</v>
      </c>
      <c r="E382" s="4">
        <f t="shared" si="11"/>
        <v>2020</v>
      </c>
      <c r="F382" s="51">
        <v>22.833333333333332</v>
      </c>
    </row>
    <row r="383" spans="1:6" x14ac:dyDescent="0.25">
      <c r="A383" s="49" t="s">
        <v>333</v>
      </c>
      <c r="B383" t="s">
        <v>820</v>
      </c>
      <c r="C383" s="43">
        <v>43862</v>
      </c>
      <c r="D383" s="4" t="str">
        <f t="shared" si="10"/>
        <v>feb</v>
      </c>
      <c r="E383" s="4">
        <f t="shared" si="11"/>
        <v>2020</v>
      </c>
      <c r="F383" s="51">
        <v>22.666666666666668</v>
      </c>
    </row>
    <row r="384" spans="1:6" x14ac:dyDescent="0.25">
      <c r="A384" s="49" t="s">
        <v>321</v>
      </c>
      <c r="B384" t="s">
        <v>809</v>
      </c>
      <c r="C384" s="43">
        <v>43891</v>
      </c>
      <c r="D384" s="4" t="str">
        <f t="shared" si="10"/>
        <v>mar</v>
      </c>
      <c r="E384" s="4">
        <f t="shared" si="11"/>
        <v>2020</v>
      </c>
      <c r="F384" s="51">
        <v>22.666666666666668</v>
      </c>
    </row>
    <row r="385" spans="1:6" x14ac:dyDescent="0.25">
      <c r="A385" s="49" t="s">
        <v>316</v>
      </c>
      <c r="B385" t="s">
        <v>804</v>
      </c>
      <c r="C385" s="43">
        <v>43831</v>
      </c>
      <c r="D385" s="4" t="str">
        <f t="shared" si="10"/>
        <v>ene</v>
      </c>
      <c r="E385" s="4">
        <f t="shared" si="11"/>
        <v>2020</v>
      </c>
      <c r="F385" s="51">
        <v>22.5</v>
      </c>
    </row>
    <row r="386" spans="1:6" x14ac:dyDescent="0.25">
      <c r="A386" s="49" t="s">
        <v>267</v>
      </c>
      <c r="B386" t="s">
        <v>1174</v>
      </c>
      <c r="C386" s="43">
        <v>43891</v>
      </c>
      <c r="D386" s="4" t="str">
        <f t="shared" ref="D386:D449" si="12">TEXT(C386,"mmm")</f>
        <v>mar</v>
      </c>
      <c r="E386" s="4">
        <f t="shared" ref="E386:E449" si="13">YEAR(C386)</f>
        <v>2020</v>
      </c>
      <c r="F386" s="51">
        <v>22.333333333333332</v>
      </c>
    </row>
    <row r="387" spans="1:6" x14ac:dyDescent="0.25">
      <c r="A387" s="49" t="s">
        <v>317</v>
      </c>
      <c r="B387" t="s">
        <v>805</v>
      </c>
      <c r="C387" s="43">
        <v>43831</v>
      </c>
      <c r="D387" s="4" t="str">
        <f t="shared" si="12"/>
        <v>ene</v>
      </c>
      <c r="E387" s="4">
        <f t="shared" si="13"/>
        <v>2020</v>
      </c>
      <c r="F387" s="51">
        <v>22.166666666666668</v>
      </c>
    </row>
    <row r="388" spans="1:6" x14ac:dyDescent="0.25">
      <c r="A388" s="52" t="s">
        <v>301</v>
      </c>
      <c r="B388" t="s">
        <v>789</v>
      </c>
      <c r="C388" s="43">
        <v>43862</v>
      </c>
      <c r="D388" s="4" t="str">
        <f t="shared" si="12"/>
        <v>feb</v>
      </c>
      <c r="E388" s="4">
        <f t="shared" si="13"/>
        <v>2020</v>
      </c>
      <c r="F388" s="51">
        <v>22.166666666666668</v>
      </c>
    </row>
    <row r="389" spans="1:6" x14ac:dyDescent="0.25">
      <c r="A389" s="49" t="s">
        <v>318</v>
      </c>
      <c r="B389" t="s">
        <v>806</v>
      </c>
      <c r="C389" s="43">
        <v>43831</v>
      </c>
      <c r="D389" s="4" t="str">
        <f t="shared" si="12"/>
        <v>ene</v>
      </c>
      <c r="E389" s="4">
        <f t="shared" si="13"/>
        <v>2020</v>
      </c>
      <c r="F389" s="51">
        <v>22.166666666666668</v>
      </c>
    </row>
    <row r="390" spans="1:6" x14ac:dyDescent="0.25">
      <c r="A390" s="49" t="s">
        <v>301</v>
      </c>
      <c r="B390" t="s">
        <v>789</v>
      </c>
      <c r="C390" s="43">
        <v>43891</v>
      </c>
      <c r="D390" s="4" t="str">
        <f t="shared" si="12"/>
        <v>mar</v>
      </c>
      <c r="E390" s="4">
        <f t="shared" si="13"/>
        <v>2020</v>
      </c>
      <c r="F390" s="51">
        <v>22</v>
      </c>
    </row>
    <row r="391" spans="1:6" x14ac:dyDescent="0.25">
      <c r="A391" s="49" t="s">
        <v>318</v>
      </c>
      <c r="B391" t="s">
        <v>806</v>
      </c>
      <c r="C391" s="43">
        <v>43891</v>
      </c>
      <c r="D391" s="4" t="str">
        <f t="shared" si="12"/>
        <v>mar</v>
      </c>
      <c r="E391" s="4">
        <f t="shared" si="13"/>
        <v>2020</v>
      </c>
      <c r="F391" s="51">
        <v>21.833333333333332</v>
      </c>
    </row>
    <row r="392" spans="1:6" x14ac:dyDescent="0.25">
      <c r="A392" s="49" t="s">
        <v>330</v>
      </c>
      <c r="B392" t="s">
        <v>817</v>
      </c>
      <c r="C392" s="43">
        <v>43862</v>
      </c>
      <c r="D392" s="4" t="str">
        <f t="shared" si="12"/>
        <v>feb</v>
      </c>
      <c r="E392" s="4">
        <f t="shared" si="13"/>
        <v>2020</v>
      </c>
      <c r="F392" s="51">
        <v>21.666666666666668</v>
      </c>
    </row>
    <row r="393" spans="1:6" x14ac:dyDescent="0.25">
      <c r="A393" s="49" t="s">
        <v>349</v>
      </c>
      <c r="B393" t="s">
        <v>836</v>
      </c>
      <c r="C393" s="43">
        <v>43891</v>
      </c>
      <c r="D393" s="4" t="str">
        <f t="shared" si="12"/>
        <v>mar</v>
      </c>
      <c r="E393" s="4">
        <f t="shared" si="13"/>
        <v>2020</v>
      </c>
      <c r="F393" s="51">
        <v>21.666666666666668</v>
      </c>
    </row>
    <row r="394" spans="1:6" x14ac:dyDescent="0.25">
      <c r="A394" s="49" t="s">
        <v>701</v>
      </c>
      <c r="B394" t="s">
        <v>1133</v>
      </c>
      <c r="C394" s="43">
        <v>43862</v>
      </c>
      <c r="D394" s="4" t="str">
        <f t="shared" si="12"/>
        <v>feb</v>
      </c>
      <c r="E394" s="4">
        <f t="shared" si="13"/>
        <v>2020</v>
      </c>
      <c r="F394" s="51">
        <v>21.666666666666668</v>
      </c>
    </row>
    <row r="395" spans="1:6" x14ac:dyDescent="0.25">
      <c r="A395" s="49" t="s">
        <v>319</v>
      </c>
      <c r="B395" t="s">
        <v>807</v>
      </c>
      <c r="C395" s="43">
        <v>43831</v>
      </c>
      <c r="D395" s="4" t="str">
        <f t="shared" si="12"/>
        <v>ene</v>
      </c>
      <c r="E395" s="4">
        <f t="shared" si="13"/>
        <v>2020</v>
      </c>
      <c r="F395" s="51">
        <v>21.666666666666668</v>
      </c>
    </row>
    <row r="396" spans="1:6" x14ac:dyDescent="0.25">
      <c r="A396" s="49" t="s">
        <v>320</v>
      </c>
      <c r="B396" t="s">
        <v>808</v>
      </c>
      <c r="C396" s="43">
        <v>43831</v>
      </c>
      <c r="D396" s="4" t="str">
        <f t="shared" si="12"/>
        <v>ene</v>
      </c>
      <c r="E396" s="4">
        <f t="shared" si="13"/>
        <v>2020</v>
      </c>
      <c r="F396" s="51">
        <v>21.5</v>
      </c>
    </row>
    <row r="397" spans="1:6" x14ac:dyDescent="0.25">
      <c r="A397" s="49" t="s">
        <v>329</v>
      </c>
      <c r="B397" t="s">
        <v>816</v>
      </c>
      <c r="C397" s="43">
        <v>43891</v>
      </c>
      <c r="D397" s="4" t="str">
        <f t="shared" si="12"/>
        <v>mar</v>
      </c>
      <c r="E397" s="4">
        <f t="shared" si="13"/>
        <v>2020</v>
      </c>
      <c r="F397" s="51">
        <v>21.5</v>
      </c>
    </row>
    <row r="398" spans="1:6" x14ac:dyDescent="0.25">
      <c r="A398" s="49" t="s">
        <v>321</v>
      </c>
      <c r="B398" t="s">
        <v>809</v>
      </c>
      <c r="C398" s="43">
        <v>43831</v>
      </c>
      <c r="D398" s="4" t="str">
        <f t="shared" si="12"/>
        <v>ene</v>
      </c>
      <c r="E398" s="4">
        <f t="shared" si="13"/>
        <v>2020</v>
      </c>
      <c r="F398" s="51">
        <v>21.333333333333332</v>
      </c>
    </row>
    <row r="399" spans="1:6" x14ac:dyDescent="0.25">
      <c r="A399" s="49" t="s">
        <v>316</v>
      </c>
      <c r="B399" t="s">
        <v>804</v>
      </c>
      <c r="C399" s="43">
        <v>43862</v>
      </c>
      <c r="D399" s="4" t="str">
        <f t="shared" si="12"/>
        <v>feb</v>
      </c>
      <c r="E399" s="4">
        <f t="shared" si="13"/>
        <v>2020</v>
      </c>
      <c r="F399" s="51">
        <v>21.166666666666668</v>
      </c>
    </row>
    <row r="400" spans="1:6" x14ac:dyDescent="0.25">
      <c r="A400" s="49" t="s">
        <v>322</v>
      </c>
      <c r="B400" t="s">
        <v>810</v>
      </c>
      <c r="C400" s="43">
        <v>43831</v>
      </c>
      <c r="D400" s="4" t="str">
        <f t="shared" si="12"/>
        <v>ene</v>
      </c>
      <c r="E400" s="4">
        <f t="shared" si="13"/>
        <v>2020</v>
      </c>
      <c r="F400" s="51">
        <v>21.166666666666668</v>
      </c>
    </row>
    <row r="401" spans="1:6" x14ac:dyDescent="0.25">
      <c r="A401" s="52" t="s">
        <v>305</v>
      </c>
      <c r="B401" t="s">
        <v>793</v>
      </c>
      <c r="C401" s="43">
        <v>43862</v>
      </c>
      <c r="D401" s="4" t="str">
        <f t="shared" si="12"/>
        <v>feb</v>
      </c>
      <c r="E401" s="4">
        <f t="shared" si="13"/>
        <v>2020</v>
      </c>
      <c r="F401" s="51">
        <v>21.166666666666668</v>
      </c>
    </row>
    <row r="402" spans="1:6" x14ac:dyDescent="0.25">
      <c r="A402" s="49" t="s">
        <v>323</v>
      </c>
      <c r="B402" t="s">
        <v>811</v>
      </c>
      <c r="C402" s="43">
        <v>43831</v>
      </c>
      <c r="D402" s="4" t="str">
        <f t="shared" si="12"/>
        <v>ene</v>
      </c>
      <c r="E402" s="4">
        <f t="shared" si="13"/>
        <v>2020</v>
      </c>
      <c r="F402" s="51">
        <v>21.166666666666668</v>
      </c>
    </row>
    <row r="403" spans="1:6" x14ac:dyDescent="0.25">
      <c r="A403" s="49" t="s">
        <v>300</v>
      </c>
      <c r="B403" t="s">
        <v>788</v>
      </c>
      <c r="C403" s="43">
        <v>43862</v>
      </c>
      <c r="D403" s="4" t="str">
        <f t="shared" si="12"/>
        <v>feb</v>
      </c>
      <c r="E403" s="4">
        <f t="shared" si="13"/>
        <v>2020</v>
      </c>
      <c r="F403" s="51">
        <v>21</v>
      </c>
    </row>
    <row r="404" spans="1:6" x14ac:dyDescent="0.25">
      <c r="A404" s="49" t="s">
        <v>300</v>
      </c>
      <c r="B404" t="s">
        <v>788</v>
      </c>
      <c r="C404" s="43">
        <v>43891</v>
      </c>
      <c r="D404" s="4" t="str">
        <f t="shared" si="12"/>
        <v>mar</v>
      </c>
      <c r="E404" s="4">
        <f t="shared" si="13"/>
        <v>2020</v>
      </c>
      <c r="F404" s="51">
        <v>21</v>
      </c>
    </row>
    <row r="405" spans="1:6" x14ac:dyDescent="0.25">
      <c r="A405" s="49" t="s">
        <v>326</v>
      </c>
      <c r="B405" t="s">
        <v>814</v>
      </c>
      <c r="C405" s="43">
        <v>43831</v>
      </c>
      <c r="D405" s="4" t="str">
        <f t="shared" si="12"/>
        <v>ene</v>
      </c>
      <c r="E405" s="4">
        <f t="shared" si="13"/>
        <v>2020</v>
      </c>
      <c r="F405" s="51">
        <v>21</v>
      </c>
    </row>
    <row r="406" spans="1:6" x14ac:dyDescent="0.25">
      <c r="A406" s="49" t="s">
        <v>324</v>
      </c>
      <c r="B406" t="s">
        <v>812</v>
      </c>
      <c r="C406" s="43">
        <v>43831</v>
      </c>
      <c r="D406" s="4" t="str">
        <f t="shared" si="12"/>
        <v>ene</v>
      </c>
      <c r="E406" s="4">
        <f t="shared" si="13"/>
        <v>2020</v>
      </c>
      <c r="F406" s="51">
        <v>21</v>
      </c>
    </row>
    <row r="407" spans="1:6" x14ac:dyDescent="0.25">
      <c r="A407" s="52" t="s">
        <v>318</v>
      </c>
      <c r="B407" t="s">
        <v>806</v>
      </c>
      <c r="C407" s="43">
        <v>43862</v>
      </c>
      <c r="D407" s="4" t="str">
        <f t="shared" si="12"/>
        <v>feb</v>
      </c>
      <c r="E407" s="4">
        <f t="shared" si="13"/>
        <v>2020</v>
      </c>
      <c r="F407" s="51">
        <v>21</v>
      </c>
    </row>
    <row r="408" spans="1:6" x14ac:dyDescent="0.25">
      <c r="A408" s="49" t="s">
        <v>325</v>
      </c>
      <c r="B408" t="s">
        <v>813</v>
      </c>
      <c r="C408" s="43">
        <v>43831</v>
      </c>
      <c r="D408" s="4" t="str">
        <f t="shared" si="12"/>
        <v>ene</v>
      </c>
      <c r="E408" s="4">
        <f t="shared" si="13"/>
        <v>2020</v>
      </c>
      <c r="F408" s="51">
        <v>21</v>
      </c>
    </row>
    <row r="409" spans="1:6" x14ac:dyDescent="0.25">
      <c r="A409" s="49" t="s">
        <v>327</v>
      </c>
      <c r="B409" t="s">
        <v>815</v>
      </c>
      <c r="C409" s="43">
        <v>43862</v>
      </c>
      <c r="D409" s="4" t="str">
        <f t="shared" si="12"/>
        <v>feb</v>
      </c>
      <c r="E409" s="4">
        <f t="shared" si="13"/>
        <v>2020</v>
      </c>
      <c r="F409" s="51">
        <v>20.833333333333332</v>
      </c>
    </row>
    <row r="410" spans="1:6" x14ac:dyDescent="0.25">
      <c r="A410" s="49" t="s">
        <v>287</v>
      </c>
      <c r="B410" t="s">
        <v>775</v>
      </c>
      <c r="C410" s="43">
        <v>43862</v>
      </c>
      <c r="D410" s="4" t="str">
        <f t="shared" si="12"/>
        <v>feb</v>
      </c>
      <c r="E410" s="4">
        <f t="shared" si="13"/>
        <v>2020</v>
      </c>
      <c r="F410" s="51">
        <v>20.666666666666668</v>
      </c>
    </row>
    <row r="411" spans="1:6" x14ac:dyDescent="0.25">
      <c r="A411" s="49" t="s">
        <v>328</v>
      </c>
      <c r="B411" t="s">
        <v>1175</v>
      </c>
      <c r="C411" s="43">
        <v>43831</v>
      </c>
      <c r="D411" s="4" t="str">
        <f t="shared" si="12"/>
        <v>ene</v>
      </c>
      <c r="E411" s="4">
        <f t="shared" si="13"/>
        <v>2020</v>
      </c>
      <c r="F411" s="51">
        <v>20.666666666666668</v>
      </c>
    </row>
    <row r="412" spans="1:6" x14ac:dyDescent="0.25">
      <c r="A412" s="49" t="s">
        <v>353</v>
      </c>
      <c r="B412" t="s">
        <v>840</v>
      </c>
      <c r="C412" s="43">
        <v>43862</v>
      </c>
      <c r="D412" s="4" t="str">
        <f t="shared" si="12"/>
        <v>feb</v>
      </c>
      <c r="E412" s="4">
        <f t="shared" si="13"/>
        <v>2020</v>
      </c>
      <c r="F412" s="51">
        <v>20.666666666666668</v>
      </c>
    </row>
    <row r="413" spans="1:6" x14ac:dyDescent="0.25">
      <c r="A413" s="49" t="s">
        <v>327</v>
      </c>
      <c r="B413" t="s">
        <v>815</v>
      </c>
      <c r="C413" s="43">
        <v>43831</v>
      </c>
      <c r="D413" s="4" t="str">
        <f t="shared" si="12"/>
        <v>ene</v>
      </c>
      <c r="E413" s="4">
        <f t="shared" si="13"/>
        <v>2020</v>
      </c>
      <c r="F413" s="51">
        <v>20.666666666666668</v>
      </c>
    </row>
    <row r="414" spans="1:6" x14ac:dyDescent="0.25">
      <c r="A414" s="49" t="s">
        <v>322</v>
      </c>
      <c r="B414" t="s">
        <v>810</v>
      </c>
      <c r="C414" s="43">
        <v>43862</v>
      </c>
      <c r="D414" s="4" t="str">
        <f t="shared" si="12"/>
        <v>feb</v>
      </c>
      <c r="E414" s="4">
        <f t="shared" si="13"/>
        <v>2020</v>
      </c>
      <c r="F414" s="51">
        <v>20.5</v>
      </c>
    </row>
    <row r="415" spans="1:6" x14ac:dyDescent="0.25">
      <c r="A415" s="49" t="s">
        <v>322</v>
      </c>
      <c r="B415" t="s">
        <v>810</v>
      </c>
      <c r="C415" s="43">
        <v>43891</v>
      </c>
      <c r="D415" s="4" t="str">
        <f t="shared" si="12"/>
        <v>mar</v>
      </c>
      <c r="E415" s="4">
        <f t="shared" si="13"/>
        <v>2020</v>
      </c>
      <c r="F415" s="51">
        <v>20.5</v>
      </c>
    </row>
    <row r="416" spans="1:6" x14ac:dyDescent="0.25">
      <c r="A416" s="49" t="s">
        <v>321</v>
      </c>
      <c r="B416" t="s">
        <v>809</v>
      </c>
      <c r="C416" s="43">
        <v>43862</v>
      </c>
      <c r="D416" s="4" t="str">
        <f t="shared" si="12"/>
        <v>feb</v>
      </c>
      <c r="E416" s="4">
        <f t="shared" si="13"/>
        <v>2020</v>
      </c>
      <c r="F416" s="51">
        <v>20.5</v>
      </c>
    </row>
    <row r="417" spans="1:6" x14ac:dyDescent="0.25">
      <c r="A417" s="49" t="s">
        <v>329</v>
      </c>
      <c r="B417" t="s">
        <v>816</v>
      </c>
      <c r="C417" s="43">
        <v>43831</v>
      </c>
      <c r="D417" s="4" t="str">
        <f t="shared" si="12"/>
        <v>ene</v>
      </c>
      <c r="E417" s="4">
        <f t="shared" si="13"/>
        <v>2020</v>
      </c>
      <c r="F417" s="51">
        <v>20.5</v>
      </c>
    </row>
    <row r="418" spans="1:6" x14ac:dyDescent="0.25">
      <c r="A418" s="49" t="s">
        <v>330</v>
      </c>
      <c r="B418" t="s">
        <v>817</v>
      </c>
      <c r="C418" s="43">
        <v>43831</v>
      </c>
      <c r="D418" s="4" t="str">
        <f t="shared" si="12"/>
        <v>ene</v>
      </c>
      <c r="E418" s="4">
        <f t="shared" si="13"/>
        <v>2020</v>
      </c>
      <c r="F418" s="51">
        <v>20.333333333333332</v>
      </c>
    </row>
    <row r="419" spans="1:6" x14ac:dyDescent="0.25">
      <c r="A419" s="49" t="s">
        <v>331</v>
      </c>
      <c r="B419" t="s">
        <v>818</v>
      </c>
      <c r="C419" s="43">
        <v>43831</v>
      </c>
      <c r="D419" s="4" t="str">
        <f t="shared" si="12"/>
        <v>ene</v>
      </c>
      <c r="E419" s="4">
        <f t="shared" si="13"/>
        <v>2020</v>
      </c>
      <c r="F419" s="51">
        <v>20.333333333333332</v>
      </c>
    </row>
    <row r="420" spans="1:6" x14ac:dyDescent="0.25">
      <c r="A420" s="49" t="s">
        <v>327</v>
      </c>
      <c r="B420" t="s">
        <v>815</v>
      </c>
      <c r="C420" s="43">
        <v>43891</v>
      </c>
      <c r="D420" s="4" t="str">
        <f t="shared" si="12"/>
        <v>mar</v>
      </c>
      <c r="E420" s="4">
        <f t="shared" si="13"/>
        <v>2020</v>
      </c>
      <c r="F420" s="51">
        <v>20.333333333333332</v>
      </c>
    </row>
    <row r="421" spans="1:6" x14ac:dyDescent="0.25">
      <c r="A421" s="49" t="s">
        <v>317</v>
      </c>
      <c r="B421" t="s">
        <v>805</v>
      </c>
      <c r="C421" s="43">
        <v>43862</v>
      </c>
      <c r="D421" s="4" t="str">
        <f t="shared" si="12"/>
        <v>feb</v>
      </c>
      <c r="E421" s="4">
        <f t="shared" si="13"/>
        <v>2020</v>
      </c>
      <c r="F421" s="51">
        <v>20.166666666666668</v>
      </c>
    </row>
    <row r="422" spans="1:6" x14ac:dyDescent="0.25">
      <c r="A422" s="49" t="s">
        <v>338</v>
      </c>
      <c r="B422" t="s">
        <v>825</v>
      </c>
      <c r="C422" s="43">
        <v>43862</v>
      </c>
      <c r="D422" s="4" t="str">
        <f t="shared" si="12"/>
        <v>feb</v>
      </c>
      <c r="E422" s="4">
        <f t="shared" si="13"/>
        <v>2020</v>
      </c>
      <c r="F422" s="51">
        <v>20.166666666666668</v>
      </c>
    </row>
    <row r="423" spans="1:6" x14ac:dyDescent="0.25">
      <c r="A423" s="49" t="s">
        <v>279</v>
      </c>
      <c r="B423" t="s">
        <v>767</v>
      </c>
      <c r="C423" s="43">
        <v>43891</v>
      </c>
      <c r="D423" s="4" t="str">
        <f t="shared" si="12"/>
        <v>mar</v>
      </c>
      <c r="E423" s="4">
        <f t="shared" si="13"/>
        <v>2020</v>
      </c>
      <c r="F423" s="51">
        <v>19.833333333333332</v>
      </c>
    </row>
    <row r="424" spans="1:6" x14ac:dyDescent="0.25">
      <c r="A424" s="49" t="s">
        <v>365</v>
      </c>
      <c r="B424" t="s">
        <v>850</v>
      </c>
      <c r="C424" s="43">
        <v>43891</v>
      </c>
      <c r="D424" s="4" t="str">
        <f t="shared" si="12"/>
        <v>mar</v>
      </c>
      <c r="E424" s="4">
        <f t="shared" si="13"/>
        <v>2020</v>
      </c>
      <c r="F424" s="51">
        <v>19.833333333333332</v>
      </c>
    </row>
    <row r="425" spans="1:6" x14ac:dyDescent="0.25">
      <c r="A425" s="49" t="s">
        <v>332</v>
      </c>
      <c r="B425" t="s">
        <v>819</v>
      </c>
      <c r="C425" s="43">
        <v>43831</v>
      </c>
      <c r="D425" s="4" t="str">
        <f t="shared" si="12"/>
        <v>ene</v>
      </c>
      <c r="E425" s="4">
        <f t="shared" si="13"/>
        <v>2020</v>
      </c>
      <c r="F425" s="51">
        <v>19.666666666666668</v>
      </c>
    </row>
    <row r="426" spans="1:6" x14ac:dyDescent="0.25">
      <c r="A426" s="49" t="s">
        <v>342</v>
      </c>
      <c r="B426" t="s">
        <v>829</v>
      </c>
      <c r="C426" s="43">
        <v>43891</v>
      </c>
      <c r="D426" s="4" t="str">
        <f t="shared" si="12"/>
        <v>mar</v>
      </c>
      <c r="E426" s="4">
        <f t="shared" si="13"/>
        <v>2020</v>
      </c>
      <c r="F426" s="51">
        <v>19.666666666666668</v>
      </c>
    </row>
    <row r="427" spans="1:6" x14ac:dyDescent="0.25">
      <c r="A427" s="52" t="s">
        <v>323</v>
      </c>
      <c r="B427" t="s">
        <v>811</v>
      </c>
      <c r="C427" s="43">
        <v>43862</v>
      </c>
      <c r="D427" s="4" t="str">
        <f t="shared" si="12"/>
        <v>feb</v>
      </c>
      <c r="E427" s="4">
        <f t="shared" si="13"/>
        <v>2020</v>
      </c>
      <c r="F427" s="51">
        <v>19.5</v>
      </c>
    </row>
    <row r="428" spans="1:6" x14ac:dyDescent="0.25">
      <c r="A428" s="49" t="s">
        <v>333</v>
      </c>
      <c r="B428" t="s">
        <v>820</v>
      </c>
      <c r="C428" s="43">
        <v>43831</v>
      </c>
      <c r="D428" s="4" t="str">
        <f t="shared" si="12"/>
        <v>ene</v>
      </c>
      <c r="E428" s="4">
        <f t="shared" si="13"/>
        <v>2020</v>
      </c>
      <c r="F428" s="51">
        <v>19.333333333333332</v>
      </c>
    </row>
    <row r="429" spans="1:6" x14ac:dyDescent="0.25">
      <c r="A429" s="52" t="s">
        <v>349</v>
      </c>
      <c r="B429" t="s">
        <v>836</v>
      </c>
      <c r="C429" s="43">
        <v>43862</v>
      </c>
      <c r="D429" s="4" t="str">
        <f t="shared" si="12"/>
        <v>feb</v>
      </c>
      <c r="E429" s="4">
        <f t="shared" si="13"/>
        <v>2020</v>
      </c>
      <c r="F429" s="51">
        <v>19</v>
      </c>
    </row>
    <row r="430" spans="1:6" x14ac:dyDescent="0.25">
      <c r="A430" s="49" t="s">
        <v>340</v>
      </c>
      <c r="B430" t="s">
        <v>827</v>
      </c>
      <c r="C430" s="43">
        <v>43862</v>
      </c>
      <c r="D430" s="4" t="str">
        <f t="shared" si="12"/>
        <v>feb</v>
      </c>
      <c r="E430" s="4">
        <f t="shared" si="13"/>
        <v>2020</v>
      </c>
      <c r="F430" s="51">
        <v>19</v>
      </c>
    </row>
    <row r="431" spans="1:6" x14ac:dyDescent="0.25">
      <c r="A431" s="49" t="s">
        <v>320</v>
      </c>
      <c r="B431" t="s">
        <v>808</v>
      </c>
      <c r="C431" s="43">
        <v>43862</v>
      </c>
      <c r="D431" s="4" t="str">
        <f t="shared" si="12"/>
        <v>feb</v>
      </c>
      <c r="E431" s="4">
        <f t="shared" si="13"/>
        <v>2020</v>
      </c>
      <c r="F431" s="51">
        <v>18.833333333333332</v>
      </c>
    </row>
    <row r="432" spans="1:6" x14ac:dyDescent="0.25">
      <c r="A432" s="49" t="s">
        <v>332</v>
      </c>
      <c r="B432" t="s">
        <v>819</v>
      </c>
      <c r="C432" s="43">
        <v>43862</v>
      </c>
      <c r="D432" s="4" t="str">
        <f t="shared" si="12"/>
        <v>feb</v>
      </c>
      <c r="E432" s="4">
        <f t="shared" si="13"/>
        <v>2020</v>
      </c>
      <c r="F432" s="51">
        <v>18.666666666666668</v>
      </c>
    </row>
    <row r="433" spans="1:6" x14ac:dyDescent="0.25">
      <c r="A433" s="49" t="s">
        <v>332</v>
      </c>
      <c r="B433" t="s">
        <v>819</v>
      </c>
      <c r="C433" s="43">
        <v>43891</v>
      </c>
      <c r="D433" s="4" t="str">
        <f t="shared" si="12"/>
        <v>mar</v>
      </c>
      <c r="E433" s="4">
        <f t="shared" si="13"/>
        <v>2020</v>
      </c>
      <c r="F433" s="51">
        <v>18.666666666666668</v>
      </c>
    </row>
    <row r="434" spans="1:6" x14ac:dyDescent="0.25">
      <c r="A434" s="49" t="s">
        <v>346</v>
      </c>
      <c r="B434" t="s">
        <v>833</v>
      </c>
      <c r="C434" s="43">
        <v>43891</v>
      </c>
      <c r="D434" s="4" t="str">
        <f t="shared" si="12"/>
        <v>mar</v>
      </c>
      <c r="E434" s="4">
        <f t="shared" si="13"/>
        <v>2020</v>
      </c>
      <c r="F434" s="51">
        <v>18.666666666666668</v>
      </c>
    </row>
    <row r="435" spans="1:6" x14ac:dyDescent="0.25">
      <c r="A435" s="49" t="s">
        <v>344</v>
      </c>
      <c r="B435" t="s">
        <v>831</v>
      </c>
      <c r="C435" s="43">
        <v>43891</v>
      </c>
      <c r="D435" s="4" t="str">
        <f t="shared" si="12"/>
        <v>mar</v>
      </c>
      <c r="E435" s="4">
        <f t="shared" si="13"/>
        <v>2020</v>
      </c>
      <c r="F435" s="51">
        <v>18.5</v>
      </c>
    </row>
    <row r="436" spans="1:6" x14ac:dyDescent="0.25">
      <c r="A436" s="49" t="s">
        <v>351</v>
      </c>
      <c r="B436" t="s">
        <v>838</v>
      </c>
      <c r="C436" s="43">
        <v>43862</v>
      </c>
      <c r="D436" s="4" t="str">
        <f t="shared" si="12"/>
        <v>feb</v>
      </c>
      <c r="E436" s="4">
        <f t="shared" si="13"/>
        <v>2020</v>
      </c>
      <c r="F436" s="51">
        <v>18.5</v>
      </c>
    </row>
    <row r="437" spans="1:6" x14ac:dyDescent="0.25">
      <c r="A437" s="49" t="s">
        <v>334</v>
      </c>
      <c r="B437" t="s">
        <v>821</v>
      </c>
      <c r="C437" s="43">
        <v>43831</v>
      </c>
      <c r="D437" s="4" t="str">
        <f t="shared" si="12"/>
        <v>ene</v>
      </c>
      <c r="E437" s="4">
        <f t="shared" si="13"/>
        <v>2020</v>
      </c>
      <c r="F437" s="51">
        <v>18.5</v>
      </c>
    </row>
    <row r="438" spans="1:6" x14ac:dyDescent="0.25">
      <c r="A438" s="49" t="s">
        <v>329</v>
      </c>
      <c r="B438" t="s">
        <v>816</v>
      </c>
      <c r="C438" s="43">
        <v>43862</v>
      </c>
      <c r="D438" s="4" t="str">
        <f t="shared" si="12"/>
        <v>feb</v>
      </c>
      <c r="E438" s="4">
        <f t="shared" si="13"/>
        <v>2020</v>
      </c>
      <c r="F438" s="51">
        <v>18.5</v>
      </c>
    </row>
    <row r="439" spans="1:6" x14ac:dyDescent="0.25">
      <c r="A439" s="49" t="s">
        <v>336</v>
      </c>
      <c r="B439" t="s">
        <v>823</v>
      </c>
      <c r="C439" s="43">
        <v>43831</v>
      </c>
      <c r="D439" s="4" t="str">
        <f t="shared" si="12"/>
        <v>ene</v>
      </c>
      <c r="E439" s="4">
        <f t="shared" si="13"/>
        <v>2020</v>
      </c>
      <c r="F439" s="51">
        <v>18.333333333333332</v>
      </c>
    </row>
    <row r="440" spans="1:6" x14ac:dyDescent="0.25">
      <c r="A440" s="49" t="s">
        <v>351</v>
      </c>
      <c r="B440" t="s">
        <v>838</v>
      </c>
      <c r="C440" s="43">
        <v>43891</v>
      </c>
      <c r="D440" s="4" t="str">
        <f t="shared" si="12"/>
        <v>mar</v>
      </c>
      <c r="E440" s="4">
        <f t="shared" si="13"/>
        <v>2020</v>
      </c>
      <c r="F440" s="51">
        <v>18.333333333333332</v>
      </c>
    </row>
    <row r="441" spans="1:6" x14ac:dyDescent="0.25">
      <c r="A441" s="49" t="s">
        <v>334</v>
      </c>
      <c r="B441" t="s">
        <v>821</v>
      </c>
      <c r="C441" s="43">
        <v>43891</v>
      </c>
      <c r="D441" s="4" t="str">
        <f t="shared" si="12"/>
        <v>mar</v>
      </c>
      <c r="E441" s="4">
        <f t="shared" si="13"/>
        <v>2020</v>
      </c>
      <c r="F441" s="51">
        <v>18.333333333333332</v>
      </c>
    </row>
    <row r="442" spans="1:6" x14ac:dyDescent="0.25">
      <c r="A442" s="49" t="s">
        <v>324</v>
      </c>
      <c r="B442" t="s">
        <v>812</v>
      </c>
      <c r="C442" s="43">
        <v>43862</v>
      </c>
      <c r="D442" s="4" t="str">
        <f t="shared" si="12"/>
        <v>feb</v>
      </c>
      <c r="E442" s="4">
        <f t="shared" si="13"/>
        <v>2020</v>
      </c>
      <c r="F442" s="51">
        <v>18.333333333333332</v>
      </c>
    </row>
    <row r="443" spans="1:6" x14ac:dyDescent="0.25">
      <c r="A443" s="49" t="s">
        <v>335</v>
      </c>
      <c r="B443" t="s">
        <v>822</v>
      </c>
      <c r="C443" s="43">
        <v>43831</v>
      </c>
      <c r="D443" s="4" t="str">
        <f t="shared" si="12"/>
        <v>ene</v>
      </c>
      <c r="E443" s="4">
        <f t="shared" si="13"/>
        <v>2020</v>
      </c>
      <c r="F443" s="51">
        <v>18.333333333333332</v>
      </c>
    </row>
    <row r="444" spans="1:6" x14ac:dyDescent="0.25">
      <c r="A444" s="49" t="s">
        <v>347</v>
      </c>
      <c r="B444" t="s">
        <v>834</v>
      </c>
      <c r="C444" s="43">
        <v>43862</v>
      </c>
      <c r="D444" s="4" t="str">
        <f t="shared" si="12"/>
        <v>feb</v>
      </c>
      <c r="E444" s="4">
        <f t="shared" si="13"/>
        <v>2020</v>
      </c>
      <c r="F444" s="51">
        <v>18.166666666666668</v>
      </c>
    </row>
    <row r="445" spans="1:6" x14ac:dyDescent="0.25">
      <c r="A445" s="49" t="s">
        <v>357</v>
      </c>
      <c r="B445" t="s">
        <v>844</v>
      </c>
      <c r="C445" s="43">
        <v>43862</v>
      </c>
      <c r="D445" s="4" t="str">
        <f t="shared" si="12"/>
        <v>feb</v>
      </c>
      <c r="E445" s="4">
        <f t="shared" si="13"/>
        <v>2020</v>
      </c>
      <c r="F445" s="51">
        <v>18.166666666666668</v>
      </c>
    </row>
    <row r="446" spans="1:6" x14ac:dyDescent="0.25">
      <c r="A446" s="49" t="s">
        <v>337</v>
      </c>
      <c r="B446" t="s">
        <v>824</v>
      </c>
      <c r="C446" s="43">
        <v>43831</v>
      </c>
      <c r="D446" s="4" t="str">
        <f t="shared" si="12"/>
        <v>ene</v>
      </c>
      <c r="E446" s="4">
        <f t="shared" si="13"/>
        <v>2020</v>
      </c>
      <c r="F446" s="51">
        <v>18.166666666666668</v>
      </c>
    </row>
    <row r="447" spans="1:6" x14ac:dyDescent="0.25">
      <c r="A447" s="49" t="s">
        <v>311</v>
      </c>
      <c r="B447" t="s">
        <v>799</v>
      </c>
      <c r="C447" s="43">
        <v>43862</v>
      </c>
      <c r="D447" s="4" t="str">
        <f t="shared" si="12"/>
        <v>feb</v>
      </c>
      <c r="E447" s="4">
        <f t="shared" si="13"/>
        <v>2020</v>
      </c>
      <c r="F447" s="51">
        <v>18</v>
      </c>
    </row>
    <row r="448" spans="1:6" x14ac:dyDescent="0.25">
      <c r="A448" s="49" t="s">
        <v>319</v>
      </c>
      <c r="B448" t="s">
        <v>807</v>
      </c>
      <c r="C448" s="43">
        <v>43891</v>
      </c>
      <c r="D448" s="4" t="str">
        <f t="shared" si="12"/>
        <v>mar</v>
      </c>
      <c r="E448" s="4">
        <f t="shared" si="13"/>
        <v>2020</v>
      </c>
      <c r="F448" s="51">
        <v>18</v>
      </c>
    </row>
    <row r="449" spans="1:6" x14ac:dyDescent="0.25">
      <c r="A449" s="49" t="s">
        <v>356</v>
      </c>
      <c r="B449" t="s">
        <v>843</v>
      </c>
      <c r="C449" s="43">
        <v>43862</v>
      </c>
      <c r="D449" s="4" t="str">
        <f t="shared" si="12"/>
        <v>feb</v>
      </c>
      <c r="E449" s="4">
        <f t="shared" si="13"/>
        <v>2020</v>
      </c>
      <c r="F449" s="51">
        <v>18</v>
      </c>
    </row>
    <row r="450" spans="1:6" x14ac:dyDescent="0.25">
      <c r="A450" s="49" t="s">
        <v>336</v>
      </c>
      <c r="B450" t="s">
        <v>823</v>
      </c>
      <c r="C450" s="43">
        <v>43862</v>
      </c>
      <c r="D450" s="4" t="str">
        <f t="shared" ref="D450:D513" si="14">TEXT(C450,"mmm")</f>
        <v>feb</v>
      </c>
      <c r="E450" s="4">
        <f t="shared" ref="E450:E513" si="15">YEAR(C450)</f>
        <v>2020</v>
      </c>
      <c r="F450" s="51">
        <v>17.833333333333332</v>
      </c>
    </row>
    <row r="451" spans="1:6" x14ac:dyDescent="0.25">
      <c r="A451" s="49" t="s">
        <v>347</v>
      </c>
      <c r="B451" t="s">
        <v>834</v>
      </c>
      <c r="C451" s="43">
        <v>43891</v>
      </c>
      <c r="D451" s="4" t="str">
        <f t="shared" si="14"/>
        <v>mar</v>
      </c>
      <c r="E451" s="4">
        <f t="shared" si="15"/>
        <v>2020</v>
      </c>
      <c r="F451" s="51">
        <v>17.833333333333332</v>
      </c>
    </row>
    <row r="452" spans="1:6" x14ac:dyDescent="0.25">
      <c r="A452" s="49" t="s">
        <v>338</v>
      </c>
      <c r="B452" t="s">
        <v>825</v>
      </c>
      <c r="C452" s="43">
        <v>43831</v>
      </c>
      <c r="D452" s="4" t="str">
        <f t="shared" si="14"/>
        <v>ene</v>
      </c>
      <c r="E452" s="4">
        <f t="shared" si="15"/>
        <v>2020</v>
      </c>
      <c r="F452" s="51">
        <v>17.833333333333332</v>
      </c>
    </row>
    <row r="453" spans="1:6" x14ac:dyDescent="0.25">
      <c r="A453" s="49" t="s">
        <v>299</v>
      </c>
      <c r="B453" t="s">
        <v>787</v>
      </c>
      <c r="C453" s="43">
        <v>43891</v>
      </c>
      <c r="D453" s="4" t="str">
        <f t="shared" si="14"/>
        <v>mar</v>
      </c>
      <c r="E453" s="4">
        <f t="shared" si="15"/>
        <v>2020</v>
      </c>
      <c r="F453" s="51">
        <v>17.666666666666668</v>
      </c>
    </row>
    <row r="454" spans="1:6" x14ac:dyDescent="0.25">
      <c r="A454" s="49" t="s">
        <v>364</v>
      </c>
      <c r="B454" t="s">
        <v>849</v>
      </c>
      <c r="C454" s="43">
        <v>43891</v>
      </c>
      <c r="D454" s="4" t="str">
        <f t="shared" si="14"/>
        <v>mar</v>
      </c>
      <c r="E454" s="4">
        <f t="shared" si="15"/>
        <v>2020</v>
      </c>
      <c r="F454" s="51">
        <v>17.666666666666668</v>
      </c>
    </row>
    <row r="455" spans="1:6" x14ac:dyDescent="0.25">
      <c r="A455" s="49" t="s">
        <v>339</v>
      </c>
      <c r="B455" t="s">
        <v>826</v>
      </c>
      <c r="C455" s="43">
        <v>43831</v>
      </c>
      <c r="D455" s="4" t="str">
        <f t="shared" si="14"/>
        <v>ene</v>
      </c>
      <c r="E455" s="4">
        <f t="shared" si="15"/>
        <v>2020</v>
      </c>
      <c r="F455" s="51">
        <v>17.666666666666668</v>
      </c>
    </row>
    <row r="456" spans="1:6" x14ac:dyDescent="0.25">
      <c r="A456" s="49" t="s">
        <v>342</v>
      </c>
      <c r="B456" t="s">
        <v>829</v>
      </c>
      <c r="C456" s="43">
        <v>43862</v>
      </c>
      <c r="D456" s="4" t="str">
        <f t="shared" si="14"/>
        <v>feb</v>
      </c>
      <c r="E456" s="4">
        <f t="shared" si="15"/>
        <v>2020</v>
      </c>
      <c r="F456" s="51">
        <v>17.666666666666668</v>
      </c>
    </row>
    <row r="457" spans="1:6" x14ac:dyDescent="0.25">
      <c r="A457" s="49" t="s">
        <v>353</v>
      </c>
      <c r="B457" t="s">
        <v>840</v>
      </c>
      <c r="C457" s="43">
        <v>43891</v>
      </c>
      <c r="D457" s="4" t="str">
        <f t="shared" si="14"/>
        <v>mar</v>
      </c>
      <c r="E457" s="4">
        <f t="shared" si="15"/>
        <v>2020</v>
      </c>
      <c r="F457" s="51">
        <v>17.5</v>
      </c>
    </row>
    <row r="458" spans="1:6" x14ac:dyDescent="0.25">
      <c r="A458" s="49" t="s">
        <v>325</v>
      </c>
      <c r="B458" t="s">
        <v>813</v>
      </c>
      <c r="C458" s="43">
        <v>43862</v>
      </c>
      <c r="D458" s="4" t="str">
        <f t="shared" si="14"/>
        <v>feb</v>
      </c>
      <c r="E458" s="4">
        <f t="shared" si="15"/>
        <v>2020</v>
      </c>
      <c r="F458" s="51">
        <v>17.5</v>
      </c>
    </row>
    <row r="459" spans="1:6" x14ac:dyDescent="0.25">
      <c r="A459" s="49" t="s">
        <v>365</v>
      </c>
      <c r="B459" t="s">
        <v>850</v>
      </c>
      <c r="C459" s="43">
        <v>43862</v>
      </c>
      <c r="D459" s="4" t="str">
        <f t="shared" si="14"/>
        <v>feb</v>
      </c>
      <c r="E459" s="4">
        <f t="shared" si="15"/>
        <v>2020</v>
      </c>
      <c r="F459" s="51">
        <v>17.5</v>
      </c>
    </row>
    <row r="460" spans="1:6" x14ac:dyDescent="0.25">
      <c r="A460" s="49" t="s">
        <v>331</v>
      </c>
      <c r="B460" t="s">
        <v>818</v>
      </c>
      <c r="C460" s="43">
        <v>43891</v>
      </c>
      <c r="D460" s="4" t="str">
        <f t="shared" si="14"/>
        <v>mar</v>
      </c>
      <c r="E460" s="4">
        <f t="shared" si="15"/>
        <v>2020</v>
      </c>
      <c r="F460" s="51">
        <v>17.333333333333332</v>
      </c>
    </row>
    <row r="461" spans="1:6" x14ac:dyDescent="0.25">
      <c r="A461" s="49" t="s">
        <v>340</v>
      </c>
      <c r="B461" t="s">
        <v>827</v>
      </c>
      <c r="C461" s="43">
        <v>43831</v>
      </c>
      <c r="D461" s="4" t="str">
        <f t="shared" si="14"/>
        <v>ene</v>
      </c>
      <c r="E461" s="4">
        <f t="shared" si="15"/>
        <v>2020</v>
      </c>
      <c r="F461" s="51">
        <v>17.333333333333332</v>
      </c>
    </row>
    <row r="462" spans="1:6" x14ac:dyDescent="0.25">
      <c r="A462" s="49" t="s">
        <v>397</v>
      </c>
      <c r="B462" t="s">
        <v>882</v>
      </c>
      <c r="C462" s="43">
        <v>43891</v>
      </c>
      <c r="D462" s="4" t="str">
        <f t="shared" si="14"/>
        <v>mar</v>
      </c>
      <c r="E462" s="4">
        <f t="shared" si="15"/>
        <v>2020</v>
      </c>
      <c r="F462" s="51">
        <v>17.333333333333332</v>
      </c>
    </row>
    <row r="463" spans="1:6" x14ac:dyDescent="0.25">
      <c r="A463" s="49" t="s">
        <v>324</v>
      </c>
      <c r="B463" t="s">
        <v>812</v>
      </c>
      <c r="C463" s="43">
        <v>43891</v>
      </c>
      <c r="D463" s="4" t="str">
        <f t="shared" si="14"/>
        <v>mar</v>
      </c>
      <c r="E463" s="4">
        <f t="shared" si="15"/>
        <v>2020</v>
      </c>
      <c r="F463" s="51">
        <v>17.333333333333332</v>
      </c>
    </row>
    <row r="464" spans="1:6" x14ac:dyDescent="0.25">
      <c r="A464" s="49" t="s">
        <v>314</v>
      </c>
      <c r="B464" t="s">
        <v>802</v>
      </c>
      <c r="C464" s="43">
        <v>43862</v>
      </c>
      <c r="D464" s="4" t="str">
        <f t="shared" si="14"/>
        <v>feb</v>
      </c>
      <c r="E464" s="4">
        <f t="shared" si="15"/>
        <v>2020</v>
      </c>
      <c r="F464" s="51">
        <v>17.333333333333332</v>
      </c>
    </row>
    <row r="465" spans="1:6" x14ac:dyDescent="0.25">
      <c r="A465" s="49" t="s">
        <v>346</v>
      </c>
      <c r="B465" t="s">
        <v>833</v>
      </c>
      <c r="C465" s="43">
        <v>43862</v>
      </c>
      <c r="D465" s="4" t="str">
        <f t="shared" si="14"/>
        <v>feb</v>
      </c>
      <c r="E465" s="4">
        <f t="shared" si="15"/>
        <v>2020</v>
      </c>
      <c r="F465" s="51">
        <v>17.333333333333332</v>
      </c>
    </row>
    <row r="466" spans="1:6" x14ac:dyDescent="0.25">
      <c r="A466" s="49" t="s">
        <v>315</v>
      </c>
      <c r="B466" t="s">
        <v>803</v>
      </c>
      <c r="C466" s="43">
        <v>43891</v>
      </c>
      <c r="D466" s="4" t="str">
        <f t="shared" si="14"/>
        <v>mar</v>
      </c>
      <c r="E466" s="4">
        <f t="shared" si="15"/>
        <v>2020</v>
      </c>
      <c r="F466" s="51">
        <v>17.166666666666668</v>
      </c>
    </row>
    <row r="467" spans="1:6" x14ac:dyDescent="0.25">
      <c r="A467" s="49" t="s">
        <v>340</v>
      </c>
      <c r="B467" t="s">
        <v>827</v>
      </c>
      <c r="C467" s="43">
        <v>43891</v>
      </c>
      <c r="D467" s="4" t="str">
        <f t="shared" si="14"/>
        <v>mar</v>
      </c>
      <c r="E467" s="4">
        <f t="shared" si="15"/>
        <v>2020</v>
      </c>
      <c r="F467" s="51">
        <v>17</v>
      </c>
    </row>
    <row r="468" spans="1:6" x14ac:dyDescent="0.25">
      <c r="A468" s="49" t="s">
        <v>341</v>
      </c>
      <c r="B468" t="s">
        <v>828</v>
      </c>
      <c r="C468" s="43">
        <v>43831</v>
      </c>
      <c r="D468" s="4" t="str">
        <f t="shared" si="14"/>
        <v>ene</v>
      </c>
      <c r="E468" s="4">
        <f t="shared" si="15"/>
        <v>2020</v>
      </c>
      <c r="F468" s="51">
        <v>16.833333333333332</v>
      </c>
    </row>
    <row r="469" spans="1:6" x14ac:dyDescent="0.25">
      <c r="A469" s="49" t="s">
        <v>325</v>
      </c>
      <c r="B469" t="s">
        <v>813</v>
      </c>
      <c r="C469" s="43">
        <v>43891</v>
      </c>
      <c r="D469" s="4" t="str">
        <f t="shared" si="14"/>
        <v>mar</v>
      </c>
      <c r="E469" s="4">
        <f t="shared" si="15"/>
        <v>2020</v>
      </c>
      <c r="F469" s="51">
        <v>16.833333333333332</v>
      </c>
    </row>
    <row r="470" spans="1:6" x14ac:dyDescent="0.25">
      <c r="A470" s="49" t="s">
        <v>704</v>
      </c>
      <c r="B470" t="s">
        <v>1136</v>
      </c>
      <c r="C470" s="43">
        <v>43891</v>
      </c>
      <c r="D470" s="4" t="str">
        <f t="shared" si="14"/>
        <v>mar</v>
      </c>
      <c r="E470" s="4">
        <f t="shared" si="15"/>
        <v>2020</v>
      </c>
      <c r="F470" s="51">
        <v>16.666666666666668</v>
      </c>
    </row>
    <row r="471" spans="1:6" x14ac:dyDescent="0.25">
      <c r="A471" s="49" t="s">
        <v>343</v>
      </c>
      <c r="B471" t="s">
        <v>830</v>
      </c>
      <c r="C471" s="43">
        <v>43831</v>
      </c>
      <c r="D471" s="4" t="str">
        <f t="shared" si="14"/>
        <v>ene</v>
      </c>
      <c r="E471" s="4">
        <f t="shared" si="15"/>
        <v>2020</v>
      </c>
      <c r="F471" s="51">
        <v>16.666666666666668</v>
      </c>
    </row>
    <row r="472" spans="1:6" x14ac:dyDescent="0.25">
      <c r="A472" s="49" t="s">
        <v>342</v>
      </c>
      <c r="B472" t="s">
        <v>829</v>
      </c>
      <c r="C472" s="43">
        <v>43831</v>
      </c>
      <c r="D472" s="4" t="str">
        <f t="shared" si="14"/>
        <v>ene</v>
      </c>
      <c r="E472" s="4">
        <f t="shared" si="15"/>
        <v>2020</v>
      </c>
      <c r="F472" s="51">
        <v>16.666666666666668</v>
      </c>
    </row>
    <row r="473" spans="1:6" x14ac:dyDescent="0.25">
      <c r="A473" s="49" t="s">
        <v>702</v>
      </c>
      <c r="B473" t="s">
        <v>1134</v>
      </c>
      <c r="C473" s="43">
        <v>43862</v>
      </c>
      <c r="D473" s="4" t="str">
        <f t="shared" si="14"/>
        <v>feb</v>
      </c>
      <c r="E473" s="4">
        <f t="shared" si="15"/>
        <v>2020</v>
      </c>
      <c r="F473" s="51">
        <v>16.666666666666668</v>
      </c>
    </row>
    <row r="474" spans="1:6" x14ac:dyDescent="0.25">
      <c r="A474" s="49" t="s">
        <v>702</v>
      </c>
      <c r="B474" t="s">
        <v>1134</v>
      </c>
      <c r="C474" s="43">
        <v>43891</v>
      </c>
      <c r="D474" s="4" t="str">
        <f t="shared" si="14"/>
        <v>mar</v>
      </c>
      <c r="E474" s="4">
        <f t="shared" si="15"/>
        <v>2020</v>
      </c>
      <c r="F474" s="51">
        <v>16.666666666666668</v>
      </c>
    </row>
    <row r="475" spans="1:6" x14ac:dyDescent="0.25">
      <c r="A475" s="49" t="s">
        <v>344</v>
      </c>
      <c r="B475" t="s">
        <v>831</v>
      </c>
      <c r="C475" s="43">
        <v>43831</v>
      </c>
      <c r="D475" s="4" t="str">
        <f t="shared" si="14"/>
        <v>ene</v>
      </c>
      <c r="E475" s="4">
        <f t="shared" si="15"/>
        <v>2020</v>
      </c>
      <c r="F475" s="51">
        <v>16.333333333333332</v>
      </c>
    </row>
    <row r="476" spans="1:6" x14ac:dyDescent="0.25">
      <c r="A476" s="49" t="s">
        <v>356</v>
      </c>
      <c r="B476" t="s">
        <v>843</v>
      </c>
      <c r="C476" s="43">
        <v>43891</v>
      </c>
      <c r="D476" s="4" t="str">
        <f t="shared" si="14"/>
        <v>mar</v>
      </c>
      <c r="E476" s="4">
        <f t="shared" si="15"/>
        <v>2020</v>
      </c>
      <c r="F476" s="51">
        <v>16.333333333333332</v>
      </c>
    </row>
    <row r="477" spans="1:6" x14ac:dyDescent="0.25">
      <c r="A477" s="49" t="s">
        <v>316</v>
      </c>
      <c r="B477" t="s">
        <v>804</v>
      </c>
      <c r="C477" s="43">
        <v>43891</v>
      </c>
      <c r="D477" s="4" t="str">
        <f t="shared" si="14"/>
        <v>mar</v>
      </c>
      <c r="E477" s="4">
        <f t="shared" si="15"/>
        <v>2020</v>
      </c>
      <c r="F477" s="51">
        <v>16.166666666666668</v>
      </c>
    </row>
    <row r="478" spans="1:6" x14ac:dyDescent="0.25">
      <c r="A478" s="49" t="s">
        <v>317</v>
      </c>
      <c r="B478" t="s">
        <v>805</v>
      </c>
      <c r="C478" s="43">
        <v>43891</v>
      </c>
      <c r="D478" s="4" t="str">
        <f t="shared" si="14"/>
        <v>mar</v>
      </c>
      <c r="E478" s="4">
        <f t="shared" si="15"/>
        <v>2020</v>
      </c>
      <c r="F478" s="51">
        <v>16.166666666666668</v>
      </c>
    </row>
    <row r="479" spans="1:6" x14ac:dyDescent="0.25">
      <c r="A479" s="49" t="s">
        <v>345</v>
      </c>
      <c r="B479" t="s">
        <v>832</v>
      </c>
      <c r="C479" s="43">
        <v>43831</v>
      </c>
      <c r="D479" s="4" t="str">
        <f t="shared" si="14"/>
        <v>ene</v>
      </c>
      <c r="E479" s="4">
        <f t="shared" si="15"/>
        <v>2020</v>
      </c>
      <c r="F479" s="51">
        <v>16.166666666666668</v>
      </c>
    </row>
    <row r="480" spans="1:6" x14ac:dyDescent="0.25">
      <c r="A480" s="49" t="s">
        <v>348</v>
      </c>
      <c r="B480" t="s">
        <v>835</v>
      </c>
      <c r="C480" s="43">
        <v>43831</v>
      </c>
      <c r="D480" s="4" t="str">
        <f t="shared" si="14"/>
        <v>ene</v>
      </c>
      <c r="E480" s="4">
        <f t="shared" si="15"/>
        <v>2020</v>
      </c>
      <c r="F480" s="51">
        <v>16</v>
      </c>
    </row>
    <row r="481" spans="1:6" x14ac:dyDescent="0.25">
      <c r="A481" s="49" t="s">
        <v>344</v>
      </c>
      <c r="B481" t="s">
        <v>831</v>
      </c>
      <c r="C481" s="43">
        <v>43862</v>
      </c>
      <c r="D481" s="4" t="str">
        <f t="shared" si="14"/>
        <v>feb</v>
      </c>
      <c r="E481" s="4">
        <f t="shared" si="15"/>
        <v>2020</v>
      </c>
      <c r="F481" s="51">
        <v>16</v>
      </c>
    </row>
    <row r="482" spans="1:6" x14ac:dyDescent="0.25">
      <c r="A482" s="49" t="s">
        <v>347</v>
      </c>
      <c r="B482" t="s">
        <v>834</v>
      </c>
      <c r="C482" s="43">
        <v>43831</v>
      </c>
      <c r="D482" s="4" t="str">
        <f t="shared" si="14"/>
        <v>ene</v>
      </c>
      <c r="E482" s="4">
        <f t="shared" si="15"/>
        <v>2020</v>
      </c>
      <c r="F482" s="51">
        <v>16</v>
      </c>
    </row>
    <row r="483" spans="1:6" x14ac:dyDescent="0.25">
      <c r="A483" s="49" t="s">
        <v>369</v>
      </c>
      <c r="B483" t="s">
        <v>854</v>
      </c>
      <c r="C483" s="43">
        <v>43891</v>
      </c>
      <c r="D483" s="4" t="str">
        <f t="shared" si="14"/>
        <v>mar</v>
      </c>
      <c r="E483" s="4">
        <f t="shared" si="15"/>
        <v>2020</v>
      </c>
      <c r="F483" s="51">
        <v>16</v>
      </c>
    </row>
    <row r="484" spans="1:6" x14ac:dyDescent="0.25">
      <c r="A484" s="49" t="s">
        <v>346</v>
      </c>
      <c r="B484" t="s">
        <v>833</v>
      </c>
      <c r="C484" s="43">
        <v>43831</v>
      </c>
      <c r="D484" s="4" t="str">
        <f t="shared" si="14"/>
        <v>ene</v>
      </c>
      <c r="E484" s="4">
        <f t="shared" si="15"/>
        <v>2020</v>
      </c>
      <c r="F484" s="51">
        <v>16</v>
      </c>
    </row>
    <row r="485" spans="1:6" x14ac:dyDescent="0.25">
      <c r="A485" s="49" t="s">
        <v>349</v>
      </c>
      <c r="B485" t="s">
        <v>836</v>
      </c>
      <c r="C485" s="43">
        <v>43831</v>
      </c>
      <c r="D485" s="4" t="str">
        <f t="shared" si="14"/>
        <v>ene</v>
      </c>
      <c r="E485" s="4">
        <f t="shared" si="15"/>
        <v>2020</v>
      </c>
      <c r="F485" s="51">
        <v>15.833333333333334</v>
      </c>
    </row>
    <row r="486" spans="1:6" x14ac:dyDescent="0.25">
      <c r="A486" s="49" t="s">
        <v>429</v>
      </c>
      <c r="B486" t="s">
        <v>910</v>
      </c>
      <c r="C486" s="43">
        <v>43891</v>
      </c>
      <c r="D486" s="4" t="str">
        <f t="shared" si="14"/>
        <v>mar</v>
      </c>
      <c r="E486" s="4">
        <f t="shared" si="15"/>
        <v>2020</v>
      </c>
      <c r="F486" s="51">
        <v>15.833333333333334</v>
      </c>
    </row>
    <row r="487" spans="1:6" x14ac:dyDescent="0.25">
      <c r="A487" s="49" t="s">
        <v>364</v>
      </c>
      <c r="B487" t="s">
        <v>849</v>
      </c>
      <c r="C487" s="43">
        <v>43862</v>
      </c>
      <c r="D487" s="4" t="str">
        <f t="shared" si="14"/>
        <v>feb</v>
      </c>
      <c r="E487" s="4">
        <f t="shared" si="15"/>
        <v>2020</v>
      </c>
      <c r="F487" s="51">
        <v>15.666666666666666</v>
      </c>
    </row>
    <row r="488" spans="1:6" x14ac:dyDescent="0.25">
      <c r="A488" s="49" t="s">
        <v>389</v>
      </c>
      <c r="B488" t="s">
        <v>874</v>
      </c>
      <c r="C488" s="43">
        <v>43891</v>
      </c>
      <c r="D488" s="4" t="str">
        <f t="shared" si="14"/>
        <v>mar</v>
      </c>
      <c r="E488" s="4">
        <f t="shared" si="15"/>
        <v>2020</v>
      </c>
      <c r="F488" s="51">
        <v>15.5</v>
      </c>
    </row>
    <row r="489" spans="1:6" x14ac:dyDescent="0.25">
      <c r="A489" s="49" t="s">
        <v>352</v>
      </c>
      <c r="B489" t="s">
        <v>839</v>
      </c>
      <c r="C489" s="43">
        <v>43831</v>
      </c>
      <c r="D489" s="4" t="str">
        <f t="shared" si="14"/>
        <v>ene</v>
      </c>
      <c r="E489" s="4">
        <f t="shared" si="15"/>
        <v>2020</v>
      </c>
      <c r="F489" s="51">
        <v>15.5</v>
      </c>
    </row>
    <row r="490" spans="1:6" x14ac:dyDescent="0.25">
      <c r="A490" s="49" t="s">
        <v>351</v>
      </c>
      <c r="B490" t="s">
        <v>838</v>
      </c>
      <c r="C490" s="43">
        <v>43831</v>
      </c>
      <c r="D490" s="4" t="str">
        <f t="shared" si="14"/>
        <v>ene</v>
      </c>
      <c r="E490" s="4">
        <f t="shared" si="15"/>
        <v>2020</v>
      </c>
      <c r="F490" s="51">
        <v>15.5</v>
      </c>
    </row>
    <row r="491" spans="1:6" x14ac:dyDescent="0.25">
      <c r="A491" s="49" t="s">
        <v>341</v>
      </c>
      <c r="B491" t="s">
        <v>828</v>
      </c>
      <c r="C491" s="43">
        <v>43862</v>
      </c>
      <c r="D491" s="4" t="str">
        <f t="shared" si="14"/>
        <v>feb</v>
      </c>
      <c r="E491" s="4">
        <f t="shared" si="15"/>
        <v>2020</v>
      </c>
      <c r="F491" s="51">
        <v>15.5</v>
      </c>
    </row>
    <row r="492" spans="1:6" x14ac:dyDescent="0.25">
      <c r="A492" s="49" t="s">
        <v>350</v>
      </c>
      <c r="B492" t="s">
        <v>837</v>
      </c>
      <c r="C492" s="43">
        <v>43831</v>
      </c>
      <c r="D492" s="4" t="str">
        <f t="shared" si="14"/>
        <v>ene</v>
      </c>
      <c r="E492" s="4">
        <f t="shared" si="15"/>
        <v>2020</v>
      </c>
      <c r="F492" s="51">
        <v>15.5</v>
      </c>
    </row>
    <row r="493" spans="1:6" x14ac:dyDescent="0.25">
      <c r="A493" s="49" t="s">
        <v>287</v>
      </c>
      <c r="B493" t="s">
        <v>775</v>
      </c>
      <c r="C493" s="43">
        <v>43891</v>
      </c>
      <c r="D493" s="4" t="str">
        <f t="shared" si="14"/>
        <v>mar</v>
      </c>
      <c r="E493" s="4">
        <f t="shared" si="15"/>
        <v>2020</v>
      </c>
      <c r="F493" s="51">
        <v>15.333333333333334</v>
      </c>
    </row>
    <row r="494" spans="1:6" x14ac:dyDescent="0.25">
      <c r="A494" s="49" t="s">
        <v>241</v>
      </c>
      <c r="B494" t="s">
        <v>242</v>
      </c>
      <c r="C494" s="43">
        <v>43891</v>
      </c>
      <c r="D494" s="4" t="str">
        <f t="shared" si="14"/>
        <v>mar</v>
      </c>
      <c r="E494" s="4">
        <f t="shared" si="15"/>
        <v>2020</v>
      </c>
      <c r="F494" s="51">
        <v>15.333333333333334</v>
      </c>
    </row>
    <row r="495" spans="1:6" x14ac:dyDescent="0.25">
      <c r="A495" s="49" t="s">
        <v>331</v>
      </c>
      <c r="B495" t="s">
        <v>818</v>
      </c>
      <c r="C495" s="43">
        <v>43862</v>
      </c>
      <c r="D495" s="4" t="str">
        <f t="shared" si="14"/>
        <v>feb</v>
      </c>
      <c r="E495" s="4">
        <f t="shared" si="15"/>
        <v>2020</v>
      </c>
      <c r="F495" s="51">
        <v>15.333333333333334</v>
      </c>
    </row>
    <row r="496" spans="1:6" x14ac:dyDescent="0.25">
      <c r="A496" s="49" t="s">
        <v>397</v>
      </c>
      <c r="B496" t="s">
        <v>882</v>
      </c>
      <c r="C496" s="43">
        <v>43862</v>
      </c>
      <c r="D496" s="4" t="str">
        <f t="shared" si="14"/>
        <v>feb</v>
      </c>
      <c r="E496" s="4">
        <f t="shared" si="15"/>
        <v>2020</v>
      </c>
      <c r="F496" s="51">
        <v>15.166666666666666</v>
      </c>
    </row>
    <row r="497" spans="1:6" x14ac:dyDescent="0.25">
      <c r="A497" s="49" t="s">
        <v>353</v>
      </c>
      <c r="B497" t="s">
        <v>840</v>
      </c>
      <c r="C497" s="43">
        <v>43831</v>
      </c>
      <c r="D497" s="4" t="str">
        <f t="shared" si="14"/>
        <v>ene</v>
      </c>
      <c r="E497" s="4">
        <f t="shared" si="15"/>
        <v>2020</v>
      </c>
      <c r="F497" s="51">
        <v>15.166666666666666</v>
      </c>
    </row>
    <row r="498" spans="1:6" x14ac:dyDescent="0.25">
      <c r="A498" s="49" t="s">
        <v>354</v>
      </c>
      <c r="B498" t="s">
        <v>841</v>
      </c>
      <c r="C498" s="43">
        <v>43831</v>
      </c>
      <c r="D498" s="4" t="str">
        <f t="shared" si="14"/>
        <v>ene</v>
      </c>
      <c r="E498" s="4">
        <f t="shared" si="15"/>
        <v>2020</v>
      </c>
      <c r="F498" s="51">
        <v>15.166666666666666</v>
      </c>
    </row>
    <row r="499" spans="1:6" x14ac:dyDescent="0.25">
      <c r="A499" s="49" t="s">
        <v>355</v>
      </c>
      <c r="B499" t="s">
        <v>842</v>
      </c>
      <c r="C499" s="43">
        <v>43831</v>
      </c>
      <c r="D499" s="4" t="str">
        <f t="shared" si="14"/>
        <v>ene</v>
      </c>
      <c r="E499" s="4">
        <f t="shared" si="15"/>
        <v>2020</v>
      </c>
      <c r="F499" s="51">
        <v>15</v>
      </c>
    </row>
    <row r="500" spans="1:6" x14ac:dyDescent="0.25">
      <c r="A500" s="49" t="s">
        <v>319</v>
      </c>
      <c r="B500" t="s">
        <v>807</v>
      </c>
      <c r="C500" s="43">
        <v>43862</v>
      </c>
      <c r="D500" s="4" t="str">
        <f t="shared" si="14"/>
        <v>feb</v>
      </c>
      <c r="E500" s="4">
        <f t="shared" si="15"/>
        <v>2020</v>
      </c>
      <c r="F500" s="51">
        <v>15</v>
      </c>
    </row>
    <row r="501" spans="1:6" x14ac:dyDescent="0.25">
      <c r="A501" s="49" t="s">
        <v>203</v>
      </c>
      <c r="B501" t="s">
        <v>204</v>
      </c>
      <c r="C501" s="43">
        <v>43831</v>
      </c>
      <c r="D501" s="4" t="str">
        <f t="shared" si="14"/>
        <v>ene</v>
      </c>
      <c r="E501" s="4">
        <f t="shared" si="15"/>
        <v>2020</v>
      </c>
      <c r="F501" s="51">
        <v>15</v>
      </c>
    </row>
    <row r="502" spans="1:6" x14ac:dyDescent="0.25">
      <c r="A502" s="49" t="s">
        <v>486</v>
      </c>
      <c r="B502" t="s">
        <v>966</v>
      </c>
      <c r="C502" s="43">
        <v>43862</v>
      </c>
      <c r="D502" s="4" t="str">
        <f t="shared" si="14"/>
        <v>feb</v>
      </c>
      <c r="E502" s="4">
        <f t="shared" si="15"/>
        <v>2020</v>
      </c>
      <c r="F502" s="51">
        <v>15</v>
      </c>
    </row>
    <row r="503" spans="1:6" x14ac:dyDescent="0.25">
      <c r="A503" s="49" t="s">
        <v>356</v>
      </c>
      <c r="B503" t="s">
        <v>843</v>
      </c>
      <c r="C503" s="43">
        <v>43831</v>
      </c>
      <c r="D503" s="4" t="str">
        <f t="shared" si="14"/>
        <v>ene</v>
      </c>
      <c r="E503" s="4">
        <f t="shared" si="15"/>
        <v>2020</v>
      </c>
      <c r="F503" s="51">
        <v>15</v>
      </c>
    </row>
    <row r="504" spans="1:6" x14ac:dyDescent="0.25">
      <c r="A504" s="52" t="s">
        <v>368</v>
      </c>
      <c r="B504" t="s">
        <v>853</v>
      </c>
      <c r="C504" s="43">
        <v>43862</v>
      </c>
      <c r="D504" s="4" t="str">
        <f t="shared" si="14"/>
        <v>feb</v>
      </c>
      <c r="E504" s="4">
        <f t="shared" si="15"/>
        <v>2020</v>
      </c>
      <c r="F504" s="51">
        <v>14.833333333333334</v>
      </c>
    </row>
    <row r="505" spans="1:6" x14ac:dyDescent="0.25">
      <c r="A505" s="49" t="s">
        <v>373</v>
      </c>
      <c r="B505" t="s">
        <v>858</v>
      </c>
      <c r="C505" s="43">
        <v>43862</v>
      </c>
      <c r="D505" s="4" t="str">
        <f t="shared" si="14"/>
        <v>feb</v>
      </c>
      <c r="E505" s="4">
        <f t="shared" si="15"/>
        <v>2020</v>
      </c>
      <c r="F505" s="51">
        <v>14.666666666666666</v>
      </c>
    </row>
    <row r="506" spans="1:6" x14ac:dyDescent="0.25">
      <c r="A506" s="49" t="s">
        <v>357</v>
      </c>
      <c r="B506" t="s">
        <v>844</v>
      </c>
      <c r="C506" s="43">
        <v>43831</v>
      </c>
      <c r="D506" s="4" t="str">
        <f t="shared" si="14"/>
        <v>ene</v>
      </c>
      <c r="E506" s="4">
        <f t="shared" si="15"/>
        <v>2020</v>
      </c>
      <c r="F506" s="51">
        <v>14.666666666666666</v>
      </c>
    </row>
    <row r="507" spans="1:6" x14ac:dyDescent="0.25">
      <c r="A507" s="49" t="s">
        <v>336</v>
      </c>
      <c r="B507" t="s">
        <v>823</v>
      </c>
      <c r="C507" s="43">
        <v>43891</v>
      </c>
      <c r="D507" s="4" t="str">
        <f t="shared" si="14"/>
        <v>mar</v>
      </c>
      <c r="E507" s="4">
        <f t="shared" si="15"/>
        <v>2020</v>
      </c>
      <c r="F507" s="51">
        <v>14.5</v>
      </c>
    </row>
    <row r="508" spans="1:6" x14ac:dyDescent="0.25">
      <c r="A508" s="50" t="s">
        <v>369</v>
      </c>
      <c r="B508" t="s">
        <v>854</v>
      </c>
      <c r="C508" s="43">
        <v>43862</v>
      </c>
      <c r="D508" s="4" t="str">
        <f t="shared" si="14"/>
        <v>feb</v>
      </c>
      <c r="E508" s="4">
        <f t="shared" si="15"/>
        <v>2020</v>
      </c>
      <c r="F508" s="51">
        <v>14.5</v>
      </c>
    </row>
    <row r="509" spans="1:6" x14ac:dyDescent="0.25">
      <c r="A509" s="49" t="s">
        <v>358</v>
      </c>
      <c r="B509" t="s">
        <v>845</v>
      </c>
      <c r="C509" s="43">
        <v>43831</v>
      </c>
      <c r="D509" s="4" t="str">
        <f t="shared" si="14"/>
        <v>ene</v>
      </c>
      <c r="E509" s="4">
        <f t="shared" si="15"/>
        <v>2020</v>
      </c>
      <c r="F509" s="51">
        <v>14.333333333333334</v>
      </c>
    </row>
    <row r="510" spans="1:6" x14ac:dyDescent="0.25">
      <c r="A510" s="49" t="s">
        <v>460</v>
      </c>
      <c r="B510" t="s">
        <v>941</v>
      </c>
      <c r="C510" s="43">
        <v>43891</v>
      </c>
      <c r="D510" s="4" t="str">
        <f t="shared" si="14"/>
        <v>mar</v>
      </c>
      <c r="E510" s="4">
        <f t="shared" si="15"/>
        <v>2020</v>
      </c>
      <c r="F510" s="51">
        <v>14.333333333333334</v>
      </c>
    </row>
    <row r="511" spans="1:6" x14ac:dyDescent="0.25">
      <c r="A511" s="49" t="s">
        <v>359</v>
      </c>
      <c r="B511" t="s">
        <v>846</v>
      </c>
      <c r="C511" s="43">
        <v>43831</v>
      </c>
      <c r="D511" s="4" t="str">
        <f t="shared" si="14"/>
        <v>ene</v>
      </c>
      <c r="E511" s="4">
        <f t="shared" si="15"/>
        <v>2020</v>
      </c>
      <c r="F511" s="51">
        <v>14.333333333333334</v>
      </c>
    </row>
    <row r="512" spans="1:6" x14ac:dyDescent="0.25">
      <c r="A512" s="49" t="s">
        <v>361</v>
      </c>
      <c r="B512" t="s">
        <v>847</v>
      </c>
      <c r="C512" s="43">
        <v>43862</v>
      </c>
      <c r="D512" s="4" t="str">
        <f t="shared" si="14"/>
        <v>feb</v>
      </c>
      <c r="E512" s="4">
        <f t="shared" si="15"/>
        <v>2020</v>
      </c>
      <c r="F512" s="51">
        <v>14.166666666666666</v>
      </c>
    </row>
    <row r="513" spans="1:6" x14ac:dyDescent="0.25">
      <c r="A513" s="49" t="s">
        <v>360</v>
      </c>
      <c r="B513" t="s">
        <v>1176</v>
      </c>
      <c r="C513" s="43">
        <v>43831</v>
      </c>
      <c r="D513" s="4" t="str">
        <f t="shared" si="14"/>
        <v>ene</v>
      </c>
      <c r="E513" s="4">
        <f t="shared" si="15"/>
        <v>2020</v>
      </c>
      <c r="F513" s="51">
        <v>14.166666666666666</v>
      </c>
    </row>
    <row r="514" spans="1:6" x14ac:dyDescent="0.25">
      <c r="A514" s="49" t="s">
        <v>361</v>
      </c>
      <c r="B514" t="s">
        <v>847</v>
      </c>
      <c r="C514" s="43">
        <v>43831</v>
      </c>
      <c r="D514" s="4" t="str">
        <f t="shared" ref="D514:D577" si="16">TEXT(C514,"mmm")</f>
        <v>ene</v>
      </c>
      <c r="E514" s="4">
        <f t="shared" ref="E514:E577" si="17">YEAR(C514)</f>
        <v>2020</v>
      </c>
      <c r="F514" s="51">
        <v>14</v>
      </c>
    </row>
    <row r="515" spans="1:6" x14ac:dyDescent="0.25">
      <c r="A515" s="49" t="s">
        <v>361</v>
      </c>
      <c r="B515" t="s">
        <v>847</v>
      </c>
      <c r="C515" s="43">
        <v>43891</v>
      </c>
      <c r="D515" s="4" t="str">
        <f t="shared" si="16"/>
        <v>mar</v>
      </c>
      <c r="E515" s="4">
        <f t="shared" si="17"/>
        <v>2020</v>
      </c>
      <c r="F515" s="51">
        <v>14</v>
      </c>
    </row>
    <row r="516" spans="1:6" x14ac:dyDescent="0.25">
      <c r="A516" s="49" t="s">
        <v>352</v>
      </c>
      <c r="B516" t="s">
        <v>839</v>
      </c>
      <c r="C516" s="43">
        <v>43862</v>
      </c>
      <c r="D516" s="4" t="str">
        <f t="shared" si="16"/>
        <v>feb</v>
      </c>
      <c r="E516" s="4">
        <f t="shared" si="17"/>
        <v>2020</v>
      </c>
      <c r="F516" s="51">
        <v>14</v>
      </c>
    </row>
    <row r="517" spans="1:6" x14ac:dyDescent="0.25">
      <c r="A517" s="49" t="s">
        <v>376</v>
      </c>
      <c r="B517" t="s">
        <v>861</v>
      </c>
      <c r="C517" s="43">
        <v>43862</v>
      </c>
      <c r="D517" s="4" t="str">
        <f t="shared" si="16"/>
        <v>feb</v>
      </c>
      <c r="E517" s="4">
        <f t="shared" si="17"/>
        <v>2020</v>
      </c>
      <c r="F517" s="51">
        <v>14</v>
      </c>
    </row>
    <row r="518" spans="1:6" x14ac:dyDescent="0.25">
      <c r="A518" s="49" t="s">
        <v>363</v>
      </c>
      <c r="B518" t="s">
        <v>1177</v>
      </c>
      <c r="C518" s="43">
        <v>43831</v>
      </c>
      <c r="D518" s="4" t="str">
        <f t="shared" si="16"/>
        <v>ene</v>
      </c>
      <c r="E518" s="4">
        <f t="shared" si="17"/>
        <v>2020</v>
      </c>
      <c r="F518" s="51">
        <v>14</v>
      </c>
    </row>
    <row r="519" spans="1:6" x14ac:dyDescent="0.25">
      <c r="A519" s="49" t="s">
        <v>362</v>
      </c>
      <c r="B519" t="s">
        <v>848</v>
      </c>
      <c r="C519" s="43">
        <v>43831</v>
      </c>
      <c r="D519" s="4" t="str">
        <f t="shared" si="16"/>
        <v>ene</v>
      </c>
      <c r="E519" s="4">
        <f t="shared" si="17"/>
        <v>2020</v>
      </c>
      <c r="F519" s="51">
        <v>14</v>
      </c>
    </row>
    <row r="520" spans="1:6" x14ac:dyDescent="0.25">
      <c r="A520" s="49" t="s">
        <v>366</v>
      </c>
      <c r="B520" t="s">
        <v>851</v>
      </c>
      <c r="C520" s="43">
        <v>43891</v>
      </c>
      <c r="D520" s="4" t="str">
        <f t="shared" si="16"/>
        <v>mar</v>
      </c>
      <c r="E520" s="4">
        <f t="shared" si="17"/>
        <v>2020</v>
      </c>
      <c r="F520" s="51">
        <v>13.833333333333334</v>
      </c>
    </row>
    <row r="521" spans="1:6" x14ac:dyDescent="0.25">
      <c r="A521" s="49" t="s">
        <v>381</v>
      </c>
      <c r="B521" t="s">
        <v>866</v>
      </c>
      <c r="C521" s="43">
        <v>43862</v>
      </c>
      <c r="D521" s="4" t="str">
        <f t="shared" si="16"/>
        <v>feb</v>
      </c>
      <c r="E521" s="4">
        <f t="shared" si="17"/>
        <v>2020</v>
      </c>
      <c r="F521" s="51">
        <v>13.833333333333334</v>
      </c>
    </row>
    <row r="522" spans="1:6" x14ac:dyDescent="0.25">
      <c r="A522" s="49" t="s">
        <v>381</v>
      </c>
      <c r="B522" t="s">
        <v>866</v>
      </c>
      <c r="C522" s="43">
        <v>43891</v>
      </c>
      <c r="D522" s="4" t="str">
        <f t="shared" si="16"/>
        <v>mar</v>
      </c>
      <c r="E522" s="4">
        <f t="shared" si="17"/>
        <v>2020</v>
      </c>
      <c r="F522" s="51">
        <v>13.833333333333334</v>
      </c>
    </row>
    <row r="523" spans="1:6" x14ac:dyDescent="0.25">
      <c r="A523" s="49" t="s">
        <v>364</v>
      </c>
      <c r="B523" t="s">
        <v>849</v>
      </c>
      <c r="C523" s="43">
        <v>43831</v>
      </c>
      <c r="D523" s="4" t="str">
        <f t="shared" si="16"/>
        <v>ene</v>
      </c>
      <c r="E523" s="4">
        <f t="shared" si="17"/>
        <v>2020</v>
      </c>
      <c r="F523" s="51">
        <v>13.833333333333334</v>
      </c>
    </row>
    <row r="524" spans="1:6" x14ac:dyDescent="0.25">
      <c r="A524" s="49" t="s">
        <v>341</v>
      </c>
      <c r="B524" t="s">
        <v>828</v>
      </c>
      <c r="C524" s="43">
        <v>43891</v>
      </c>
      <c r="D524" s="4" t="str">
        <f t="shared" si="16"/>
        <v>mar</v>
      </c>
      <c r="E524" s="4">
        <f t="shared" si="17"/>
        <v>2020</v>
      </c>
      <c r="F524" s="51">
        <v>13.5</v>
      </c>
    </row>
    <row r="525" spans="1:6" x14ac:dyDescent="0.25">
      <c r="A525" s="49" t="s">
        <v>367</v>
      </c>
      <c r="B525" t="s">
        <v>852</v>
      </c>
      <c r="C525" s="43">
        <v>43862</v>
      </c>
      <c r="D525" s="4" t="str">
        <f t="shared" si="16"/>
        <v>feb</v>
      </c>
      <c r="E525" s="4">
        <f t="shared" si="17"/>
        <v>2020</v>
      </c>
      <c r="F525" s="51">
        <v>13.5</v>
      </c>
    </row>
    <row r="526" spans="1:6" x14ac:dyDescent="0.25">
      <c r="A526" s="49" t="s">
        <v>372</v>
      </c>
      <c r="B526" t="s">
        <v>857</v>
      </c>
      <c r="C526" s="43">
        <v>43891</v>
      </c>
      <c r="D526" s="4" t="str">
        <f t="shared" si="16"/>
        <v>mar</v>
      </c>
      <c r="E526" s="4">
        <f t="shared" si="17"/>
        <v>2020</v>
      </c>
      <c r="F526" s="51">
        <v>13.5</v>
      </c>
    </row>
    <row r="527" spans="1:6" x14ac:dyDescent="0.25">
      <c r="A527" s="49" t="s">
        <v>314</v>
      </c>
      <c r="B527" t="s">
        <v>802</v>
      </c>
      <c r="C527" s="43">
        <v>43891</v>
      </c>
      <c r="D527" s="4" t="str">
        <f t="shared" si="16"/>
        <v>mar</v>
      </c>
      <c r="E527" s="4">
        <f t="shared" si="17"/>
        <v>2020</v>
      </c>
      <c r="F527" s="51">
        <v>13.333333333333334</v>
      </c>
    </row>
    <row r="528" spans="1:6" x14ac:dyDescent="0.25">
      <c r="A528" s="49" t="s">
        <v>374</v>
      </c>
      <c r="B528" t="s">
        <v>859</v>
      </c>
      <c r="C528" s="43">
        <v>43862</v>
      </c>
      <c r="D528" s="4" t="str">
        <f t="shared" si="16"/>
        <v>feb</v>
      </c>
      <c r="E528" s="4">
        <f t="shared" si="17"/>
        <v>2020</v>
      </c>
      <c r="F528" s="51">
        <v>13.333333333333334</v>
      </c>
    </row>
    <row r="529" spans="1:6" x14ac:dyDescent="0.25">
      <c r="A529" s="49" t="s">
        <v>365</v>
      </c>
      <c r="B529" t="s">
        <v>850</v>
      </c>
      <c r="C529" s="43">
        <v>43831</v>
      </c>
      <c r="D529" s="4" t="str">
        <f t="shared" si="16"/>
        <v>ene</v>
      </c>
      <c r="E529" s="4">
        <f t="shared" si="17"/>
        <v>2020</v>
      </c>
      <c r="F529" s="51">
        <v>13.333333333333334</v>
      </c>
    </row>
    <row r="530" spans="1:6" x14ac:dyDescent="0.25">
      <c r="A530" s="49" t="s">
        <v>366</v>
      </c>
      <c r="B530" t="s">
        <v>851</v>
      </c>
      <c r="C530" s="43">
        <v>43831</v>
      </c>
      <c r="D530" s="4" t="str">
        <f t="shared" si="16"/>
        <v>ene</v>
      </c>
      <c r="E530" s="4">
        <f t="shared" si="17"/>
        <v>2020</v>
      </c>
      <c r="F530" s="51">
        <v>13.166666666666666</v>
      </c>
    </row>
    <row r="531" spans="1:6" x14ac:dyDescent="0.25">
      <c r="A531" s="49" t="s">
        <v>374</v>
      </c>
      <c r="B531" t="s">
        <v>859</v>
      </c>
      <c r="C531" s="43">
        <v>43891</v>
      </c>
      <c r="D531" s="4" t="str">
        <f t="shared" si="16"/>
        <v>mar</v>
      </c>
      <c r="E531" s="4">
        <f t="shared" si="17"/>
        <v>2020</v>
      </c>
      <c r="F531" s="51">
        <v>13.166666666666666</v>
      </c>
    </row>
    <row r="532" spans="1:6" x14ac:dyDescent="0.25">
      <c r="A532" s="50" t="s">
        <v>320</v>
      </c>
      <c r="B532" t="s">
        <v>808</v>
      </c>
      <c r="C532" s="43">
        <v>43891</v>
      </c>
      <c r="D532" s="4" t="str">
        <f t="shared" si="16"/>
        <v>mar</v>
      </c>
      <c r="E532" s="4">
        <f t="shared" si="17"/>
        <v>2020</v>
      </c>
      <c r="F532" s="51">
        <v>13</v>
      </c>
    </row>
    <row r="533" spans="1:6" x14ac:dyDescent="0.25">
      <c r="A533" s="49" t="s">
        <v>367</v>
      </c>
      <c r="B533" t="s">
        <v>852</v>
      </c>
      <c r="C533" s="43">
        <v>43831</v>
      </c>
      <c r="D533" s="4" t="str">
        <f t="shared" si="16"/>
        <v>ene</v>
      </c>
      <c r="E533" s="4">
        <f t="shared" si="17"/>
        <v>2020</v>
      </c>
      <c r="F533" s="51">
        <v>13</v>
      </c>
    </row>
    <row r="534" spans="1:6" x14ac:dyDescent="0.25">
      <c r="A534" s="49" t="s">
        <v>367</v>
      </c>
      <c r="B534" t="s">
        <v>852</v>
      </c>
      <c r="C534" s="43">
        <v>43891</v>
      </c>
      <c r="D534" s="4" t="str">
        <f t="shared" si="16"/>
        <v>mar</v>
      </c>
      <c r="E534" s="4">
        <f t="shared" si="17"/>
        <v>2020</v>
      </c>
      <c r="F534" s="51">
        <v>13</v>
      </c>
    </row>
    <row r="535" spans="1:6" x14ac:dyDescent="0.25">
      <c r="A535" s="49" t="s">
        <v>359</v>
      </c>
      <c r="B535" t="s">
        <v>846</v>
      </c>
      <c r="C535" s="43">
        <v>43862</v>
      </c>
      <c r="D535" s="4" t="str">
        <f t="shared" si="16"/>
        <v>feb</v>
      </c>
      <c r="E535" s="4">
        <f t="shared" si="17"/>
        <v>2020</v>
      </c>
      <c r="F535" s="51">
        <v>13</v>
      </c>
    </row>
    <row r="536" spans="1:6" x14ac:dyDescent="0.25">
      <c r="A536" s="49" t="s">
        <v>362</v>
      </c>
      <c r="B536" t="s">
        <v>848</v>
      </c>
      <c r="C536" s="43">
        <v>43862</v>
      </c>
      <c r="D536" s="4" t="str">
        <f t="shared" si="16"/>
        <v>feb</v>
      </c>
      <c r="E536" s="4">
        <f t="shared" si="17"/>
        <v>2020</v>
      </c>
      <c r="F536" s="51">
        <v>13</v>
      </c>
    </row>
    <row r="537" spans="1:6" x14ac:dyDescent="0.25">
      <c r="A537" s="50" t="s">
        <v>369</v>
      </c>
      <c r="B537" t="s">
        <v>854</v>
      </c>
      <c r="C537" s="43">
        <v>43831</v>
      </c>
      <c r="D537" s="4" t="str">
        <f t="shared" si="16"/>
        <v>ene</v>
      </c>
      <c r="E537" s="4">
        <f t="shared" si="17"/>
        <v>2020</v>
      </c>
      <c r="F537" s="51">
        <v>12.833333333333334</v>
      </c>
    </row>
    <row r="538" spans="1:6" x14ac:dyDescent="0.25">
      <c r="A538" s="49" t="s">
        <v>370</v>
      </c>
      <c r="B538" t="s">
        <v>855</v>
      </c>
      <c r="C538" s="43">
        <v>43831</v>
      </c>
      <c r="D538" s="4" t="str">
        <f t="shared" si="16"/>
        <v>ene</v>
      </c>
      <c r="E538" s="4">
        <f t="shared" si="17"/>
        <v>2020</v>
      </c>
      <c r="F538" s="51">
        <v>12.833333333333334</v>
      </c>
    </row>
    <row r="539" spans="1:6" x14ac:dyDescent="0.25">
      <c r="A539" s="49" t="s">
        <v>371</v>
      </c>
      <c r="B539" t="s">
        <v>856</v>
      </c>
      <c r="C539" s="43">
        <v>43831</v>
      </c>
      <c r="D539" s="4" t="str">
        <f t="shared" si="16"/>
        <v>ene</v>
      </c>
      <c r="E539" s="4">
        <f t="shared" si="17"/>
        <v>2020</v>
      </c>
      <c r="F539" s="51">
        <v>12.833333333333334</v>
      </c>
    </row>
    <row r="540" spans="1:6" x14ac:dyDescent="0.25">
      <c r="A540" s="49" t="s">
        <v>368</v>
      </c>
      <c r="B540" t="s">
        <v>853</v>
      </c>
      <c r="C540" s="43">
        <v>43831</v>
      </c>
      <c r="D540" s="4" t="str">
        <f t="shared" si="16"/>
        <v>ene</v>
      </c>
      <c r="E540" s="4">
        <f t="shared" si="17"/>
        <v>2020</v>
      </c>
      <c r="F540" s="51">
        <v>12.833333333333334</v>
      </c>
    </row>
    <row r="541" spans="1:6" x14ac:dyDescent="0.25">
      <c r="A541" s="49" t="s">
        <v>372</v>
      </c>
      <c r="B541" t="s">
        <v>857</v>
      </c>
      <c r="C541" s="43">
        <v>43831</v>
      </c>
      <c r="D541" s="4" t="str">
        <f t="shared" si="16"/>
        <v>ene</v>
      </c>
      <c r="E541" s="4">
        <f t="shared" si="17"/>
        <v>2020</v>
      </c>
      <c r="F541" s="51">
        <v>12.833333333333334</v>
      </c>
    </row>
    <row r="542" spans="1:6" x14ac:dyDescent="0.25">
      <c r="A542" s="49" t="s">
        <v>366</v>
      </c>
      <c r="B542" t="s">
        <v>851</v>
      </c>
      <c r="C542" s="43">
        <v>43862</v>
      </c>
      <c r="D542" s="4" t="str">
        <f t="shared" si="16"/>
        <v>feb</v>
      </c>
      <c r="E542" s="4">
        <f t="shared" si="17"/>
        <v>2020</v>
      </c>
      <c r="F542" s="51">
        <v>12.666666666666666</v>
      </c>
    </row>
    <row r="543" spans="1:6" x14ac:dyDescent="0.25">
      <c r="A543" s="49" t="s">
        <v>373</v>
      </c>
      <c r="B543" t="s">
        <v>858</v>
      </c>
      <c r="C543" s="43">
        <v>43831</v>
      </c>
      <c r="D543" s="4" t="str">
        <f t="shared" si="16"/>
        <v>ene</v>
      </c>
      <c r="E543" s="4">
        <f t="shared" si="17"/>
        <v>2020</v>
      </c>
      <c r="F543" s="51">
        <v>12.666666666666666</v>
      </c>
    </row>
    <row r="544" spans="1:6" x14ac:dyDescent="0.25">
      <c r="A544" s="49" t="s">
        <v>373</v>
      </c>
      <c r="B544" t="s">
        <v>858</v>
      </c>
      <c r="C544" s="43">
        <v>43891</v>
      </c>
      <c r="D544" s="4" t="str">
        <f t="shared" si="16"/>
        <v>mar</v>
      </c>
      <c r="E544" s="4">
        <f t="shared" si="17"/>
        <v>2020</v>
      </c>
      <c r="F544" s="51">
        <v>12.666666666666666</v>
      </c>
    </row>
    <row r="545" spans="1:6" x14ac:dyDescent="0.25">
      <c r="A545" s="49" t="s">
        <v>404</v>
      </c>
      <c r="B545" t="s">
        <v>889</v>
      </c>
      <c r="C545" s="43">
        <v>43862</v>
      </c>
      <c r="D545" s="4" t="str">
        <f t="shared" si="16"/>
        <v>feb</v>
      </c>
      <c r="E545" s="4">
        <f t="shared" si="17"/>
        <v>2020</v>
      </c>
      <c r="F545" s="51">
        <v>12.666666666666666</v>
      </c>
    </row>
    <row r="546" spans="1:6" x14ac:dyDescent="0.25">
      <c r="A546" s="49" t="s">
        <v>392</v>
      </c>
      <c r="B546" t="s">
        <v>877</v>
      </c>
      <c r="C546" s="43">
        <v>43862</v>
      </c>
      <c r="D546" s="4" t="str">
        <f t="shared" si="16"/>
        <v>feb</v>
      </c>
      <c r="E546" s="4">
        <f t="shared" si="17"/>
        <v>2020</v>
      </c>
      <c r="F546" s="51">
        <v>12.666666666666666</v>
      </c>
    </row>
    <row r="547" spans="1:6" x14ac:dyDescent="0.25">
      <c r="A547" s="50" t="s">
        <v>429</v>
      </c>
      <c r="B547" t="s">
        <v>910</v>
      </c>
      <c r="C547" s="43">
        <v>43862</v>
      </c>
      <c r="D547" s="4" t="str">
        <f t="shared" si="16"/>
        <v>feb</v>
      </c>
      <c r="E547" s="4">
        <f t="shared" si="17"/>
        <v>2020</v>
      </c>
      <c r="F547" s="51">
        <v>12.5</v>
      </c>
    </row>
    <row r="548" spans="1:6" x14ac:dyDescent="0.25">
      <c r="A548" s="49" t="s">
        <v>376</v>
      </c>
      <c r="B548" t="s">
        <v>861</v>
      </c>
      <c r="C548" s="43">
        <v>43891</v>
      </c>
      <c r="D548" s="4" t="str">
        <f t="shared" si="16"/>
        <v>mar</v>
      </c>
      <c r="E548" s="4">
        <f t="shared" si="17"/>
        <v>2020</v>
      </c>
      <c r="F548" s="51">
        <v>12.333333333333334</v>
      </c>
    </row>
    <row r="549" spans="1:6" x14ac:dyDescent="0.25">
      <c r="A549" s="49" t="s">
        <v>370</v>
      </c>
      <c r="B549" t="s">
        <v>855</v>
      </c>
      <c r="C549" s="43">
        <v>43862</v>
      </c>
      <c r="D549" s="4" t="str">
        <f t="shared" si="16"/>
        <v>feb</v>
      </c>
      <c r="E549" s="4">
        <f t="shared" si="17"/>
        <v>2020</v>
      </c>
      <c r="F549" s="51">
        <v>12.333333333333334</v>
      </c>
    </row>
    <row r="550" spans="1:6" x14ac:dyDescent="0.25">
      <c r="A550" s="50" t="s">
        <v>370</v>
      </c>
      <c r="B550" t="s">
        <v>855</v>
      </c>
      <c r="C550" s="43">
        <v>43891</v>
      </c>
      <c r="D550" s="4" t="str">
        <f t="shared" si="16"/>
        <v>mar</v>
      </c>
      <c r="E550" s="4">
        <f t="shared" si="17"/>
        <v>2020</v>
      </c>
      <c r="F550" s="51">
        <v>12.333333333333334</v>
      </c>
    </row>
    <row r="551" spans="1:6" x14ac:dyDescent="0.25">
      <c r="A551" s="49" t="s">
        <v>374</v>
      </c>
      <c r="B551" t="s">
        <v>859</v>
      </c>
      <c r="C551" s="43">
        <v>43831</v>
      </c>
      <c r="D551" s="4" t="str">
        <f t="shared" si="16"/>
        <v>ene</v>
      </c>
      <c r="E551" s="4">
        <f t="shared" si="17"/>
        <v>2020</v>
      </c>
      <c r="F551" s="51">
        <v>12.333333333333334</v>
      </c>
    </row>
    <row r="552" spans="1:6" x14ac:dyDescent="0.25">
      <c r="A552" s="49" t="s">
        <v>339</v>
      </c>
      <c r="B552" t="s">
        <v>826</v>
      </c>
      <c r="C552" s="43">
        <v>43862</v>
      </c>
      <c r="D552" s="4" t="str">
        <f t="shared" si="16"/>
        <v>feb</v>
      </c>
      <c r="E552" s="4">
        <f t="shared" si="17"/>
        <v>2020</v>
      </c>
      <c r="F552" s="51">
        <v>12.333333333333334</v>
      </c>
    </row>
    <row r="553" spans="1:6" x14ac:dyDescent="0.25">
      <c r="A553" s="49" t="s">
        <v>339</v>
      </c>
      <c r="B553" t="s">
        <v>826</v>
      </c>
      <c r="C553" s="43">
        <v>43891</v>
      </c>
      <c r="D553" s="4" t="str">
        <f t="shared" si="16"/>
        <v>mar</v>
      </c>
      <c r="E553" s="4">
        <f t="shared" si="17"/>
        <v>2020</v>
      </c>
      <c r="F553" s="51">
        <v>12.333333333333334</v>
      </c>
    </row>
    <row r="554" spans="1:6" x14ac:dyDescent="0.25">
      <c r="A554" s="49" t="s">
        <v>435</v>
      </c>
      <c r="B554" t="s">
        <v>916</v>
      </c>
      <c r="C554" s="43">
        <v>43891</v>
      </c>
      <c r="D554" s="4" t="str">
        <f t="shared" si="16"/>
        <v>mar</v>
      </c>
      <c r="E554" s="4">
        <f t="shared" si="17"/>
        <v>2020</v>
      </c>
      <c r="F554" s="51">
        <v>12.333333333333334</v>
      </c>
    </row>
    <row r="555" spans="1:6" x14ac:dyDescent="0.25">
      <c r="A555" s="49" t="s">
        <v>392</v>
      </c>
      <c r="B555" t="s">
        <v>877</v>
      </c>
      <c r="C555" s="43">
        <v>43891</v>
      </c>
      <c r="D555" s="4" t="str">
        <f t="shared" si="16"/>
        <v>mar</v>
      </c>
      <c r="E555" s="4">
        <f t="shared" si="17"/>
        <v>2020</v>
      </c>
      <c r="F555" s="51">
        <v>12.333333333333334</v>
      </c>
    </row>
    <row r="556" spans="1:6" x14ac:dyDescent="0.25">
      <c r="A556" s="49" t="s">
        <v>389</v>
      </c>
      <c r="B556" t="s">
        <v>874</v>
      </c>
      <c r="C556" s="43">
        <v>43862</v>
      </c>
      <c r="D556" s="4" t="str">
        <f t="shared" si="16"/>
        <v>feb</v>
      </c>
      <c r="E556" s="4">
        <f t="shared" si="17"/>
        <v>2020</v>
      </c>
      <c r="F556" s="51">
        <v>12.166666666666666</v>
      </c>
    </row>
    <row r="557" spans="1:6" x14ac:dyDescent="0.25">
      <c r="A557" s="49" t="s">
        <v>375</v>
      </c>
      <c r="B557" t="s">
        <v>860</v>
      </c>
      <c r="C557" s="43">
        <v>43831</v>
      </c>
      <c r="D557" s="4" t="str">
        <f t="shared" si="16"/>
        <v>ene</v>
      </c>
      <c r="E557" s="4">
        <f t="shared" si="17"/>
        <v>2020</v>
      </c>
      <c r="F557" s="51">
        <v>12.166666666666666</v>
      </c>
    </row>
    <row r="558" spans="1:6" x14ac:dyDescent="0.25">
      <c r="A558" s="49" t="s">
        <v>350</v>
      </c>
      <c r="B558" t="s">
        <v>837</v>
      </c>
      <c r="C558" s="43">
        <v>43862</v>
      </c>
      <c r="D558" s="4" t="str">
        <f t="shared" si="16"/>
        <v>feb</v>
      </c>
      <c r="E558" s="4">
        <f t="shared" si="17"/>
        <v>2020</v>
      </c>
      <c r="F558" s="51">
        <v>12.166666666666666</v>
      </c>
    </row>
    <row r="559" spans="1:6" x14ac:dyDescent="0.25">
      <c r="A559" s="49" t="s">
        <v>384</v>
      </c>
      <c r="B559" t="s">
        <v>869</v>
      </c>
      <c r="C559" s="43">
        <v>43891</v>
      </c>
      <c r="D559" s="4" t="str">
        <f t="shared" si="16"/>
        <v>mar</v>
      </c>
      <c r="E559" s="4">
        <f t="shared" si="17"/>
        <v>2020</v>
      </c>
      <c r="F559" s="51">
        <v>12.166666666666666</v>
      </c>
    </row>
    <row r="560" spans="1:6" x14ac:dyDescent="0.25">
      <c r="A560" s="49" t="s">
        <v>355</v>
      </c>
      <c r="B560" t="s">
        <v>842</v>
      </c>
      <c r="C560" s="43">
        <v>43862</v>
      </c>
      <c r="D560" s="4" t="str">
        <f t="shared" si="16"/>
        <v>feb</v>
      </c>
      <c r="E560" s="4">
        <f t="shared" si="17"/>
        <v>2020</v>
      </c>
      <c r="F560" s="51">
        <v>12</v>
      </c>
    </row>
    <row r="561" spans="1:6" x14ac:dyDescent="0.25">
      <c r="A561" s="49" t="s">
        <v>348</v>
      </c>
      <c r="B561" t="s">
        <v>835</v>
      </c>
      <c r="C561" s="43">
        <v>43862</v>
      </c>
      <c r="D561" s="4" t="str">
        <f t="shared" si="16"/>
        <v>feb</v>
      </c>
      <c r="E561" s="4">
        <f t="shared" si="17"/>
        <v>2020</v>
      </c>
      <c r="F561" s="51">
        <v>12</v>
      </c>
    </row>
    <row r="562" spans="1:6" x14ac:dyDescent="0.25">
      <c r="A562" s="49" t="s">
        <v>375</v>
      </c>
      <c r="B562" t="s">
        <v>860</v>
      </c>
      <c r="C562" s="43">
        <v>43862</v>
      </c>
      <c r="D562" s="4" t="str">
        <f t="shared" si="16"/>
        <v>feb</v>
      </c>
      <c r="E562" s="4">
        <f t="shared" si="17"/>
        <v>2020</v>
      </c>
      <c r="F562" s="51">
        <v>12</v>
      </c>
    </row>
    <row r="563" spans="1:6" x14ac:dyDescent="0.25">
      <c r="A563" s="49" t="s">
        <v>376</v>
      </c>
      <c r="B563" t="s">
        <v>861</v>
      </c>
      <c r="C563" s="43">
        <v>43831</v>
      </c>
      <c r="D563" s="4" t="str">
        <f t="shared" si="16"/>
        <v>ene</v>
      </c>
      <c r="E563" s="4">
        <f t="shared" si="17"/>
        <v>2020</v>
      </c>
      <c r="F563" s="51">
        <v>12</v>
      </c>
    </row>
    <row r="564" spans="1:6" x14ac:dyDescent="0.25">
      <c r="A564" s="49" t="s">
        <v>377</v>
      </c>
      <c r="B564" t="s">
        <v>862</v>
      </c>
      <c r="C564" s="43">
        <v>43831</v>
      </c>
      <c r="D564" s="4" t="str">
        <f t="shared" si="16"/>
        <v>ene</v>
      </c>
      <c r="E564" s="4">
        <f t="shared" si="17"/>
        <v>2020</v>
      </c>
      <c r="F564" s="51">
        <v>12</v>
      </c>
    </row>
    <row r="565" spans="1:6" x14ac:dyDescent="0.25">
      <c r="A565" s="49" t="s">
        <v>362</v>
      </c>
      <c r="B565" t="s">
        <v>848</v>
      </c>
      <c r="C565" s="43">
        <v>43891</v>
      </c>
      <c r="D565" s="4" t="str">
        <f t="shared" si="16"/>
        <v>mar</v>
      </c>
      <c r="E565" s="4">
        <f t="shared" si="17"/>
        <v>2020</v>
      </c>
      <c r="F565" s="51">
        <v>12</v>
      </c>
    </row>
    <row r="566" spans="1:6" x14ac:dyDescent="0.25">
      <c r="A566" s="49" t="s">
        <v>424</v>
      </c>
      <c r="B566" t="s">
        <v>906</v>
      </c>
      <c r="C566" s="43">
        <v>43891</v>
      </c>
      <c r="D566" s="4" t="str">
        <f t="shared" si="16"/>
        <v>mar</v>
      </c>
      <c r="E566" s="4">
        <f t="shared" si="17"/>
        <v>2020</v>
      </c>
      <c r="F566" s="51">
        <v>11.833333333333334</v>
      </c>
    </row>
    <row r="567" spans="1:6" x14ac:dyDescent="0.25">
      <c r="A567" s="50" t="s">
        <v>426</v>
      </c>
      <c r="B567" t="s">
        <v>908</v>
      </c>
      <c r="C567" s="43">
        <v>43862</v>
      </c>
      <c r="D567" s="4" t="str">
        <f t="shared" si="16"/>
        <v>feb</v>
      </c>
      <c r="E567" s="4">
        <f t="shared" si="17"/>
        <v>2020</v>
      </c>
      <c r="F567" s="51">
        <v>11.833333333333334</v>
      </c>
    </row>
    <row r="568" spans="1:6" x14ac:dyDescent="0.25">
      <c r="A568" s="49" t="s">
        <v>415</v>
      </c>
      <c r="B568" t="s">
        <v>898</v>
      </c>
      <c r="C568" s="43">
        <v>43891</v>
      </c>
      <c r="D568" s="4" t="str">
        <f t="shared" si="16"/>
        <v>mar</v>
      </c>
      <c r="E568" s="4">
        <f t="shared" si="17"/>
        <v>2020</v>
      </c>
      <c r="F568" s="51">
        <v>11.833333333333334</v>
      </c>
    </row>
    <row r="569" spans="1:6" x14ac:dyDescent="0.25">
      <c r="A569" s="49" t="s">
        <v>379</v>
      </c>
      <c r="B569" t="s">
        <v>864</v>
      </c>
      <c r="C569" s="43">
        <v>43831</v>
      </c>
      <c r="D569" s="4" t="str">
        <f t="shared" si="16"/>
        <v>ene</v>
      </c>
      <c r="E569" s="4">
        <f t="shared" si="17"/>
        <v>2020</v>
      </c>
      <c r="F569" s="51">
        <v>11.666666666666666</v>
      </c>
    </row>
    <row r="570" spans="1:6" x14ac:dyDescent="0.25">
      <c r="A570" s="49" t="s">
        <v>381</v>
      </c>
      <c r="B570" t="s">
        <v>866</v>
      </c>
      <c r="C570" s="43">
        <v>43831</v>
      </c>
      <c r="D570" s="4" t="str">
        <f t="shared" si="16"/>
        <v>ene</v>
      </c>
      <c r="E570" s="4">
        <f t="shared" si="17"/>
        <v>2020</v>
      </c>
      <c r="F570" s="51">
        <v>11.666666666666666</v>
      </c>
    </row>
    <row r="571" spans="1:6" x14ac:dyDescent="0.25">
      <c r="A571" s="49" t="s">
        <v>380</v>
      </c>
      <c r="B571" t="s">
        <v>865</v>
      </c>
      <c r="C571" s="43">
        <v>43831</v>
      </c>
      <c r="D571" s="4" t="str">
        <f t="shared" si="16"/>
        <v>ene</v>
      </c>
      <c r="E571" s="4">
        <f t="shared" si="17"/>
        <v>2020</v>
      </c>
      <c r="F571" s="51">
        <v>11.666666666666666</v>
      </c>
    </row>
    <row r="572" spans="1:6" x14ac:dyDescent="0.25">
      <c r="A572" s="49" t="s">
        <v>378</v>
      </c>
      <c r="B572" t="s">
        <v>863</v>
      </c>
      <c r="C572" s="43">
        <v>43831</v>
      </c>
      <c r="D572" s="4" t="str">
        <f t="shared" si="16"/>
        <v>ene</v>
      </c>
      <c r="E572" s="4">
        <f t="shared" si="17"/>
        <v>2020</v>
      </c>
      <c r="F572" s="51">
        <v>11.666666666666666</v>
      </c>
    </row>
    <row r="573" spans="1:6" x14ac:dyDescent="0.25">
      <c r="A573" s="49" t="s">
        <v>383</v>
      </c>
      <c r="B573" t="s">
        <v>868</v>
      </c>
      <c r="C573" s="43">
        <v>43831</v>
      </c>
      <c r="D573" s="4" t="str">
        <f t="shared" si="16"/>
        <v>ene</v>
      </c>
      <c r="E573" s="4">
        <f t="shared" si="17"/>
        <v>2020</v>
      </c>
      <c r="F573" s="51">
        <v>11.666666666666666</v>
      </c>
    </row>
    <row r="574" spans="1:6" x14ac:dyDescent="0.25">
      <c r="A574" s="49" t="s">
        <v>383</v>
      </c>
      <c r="B574" t="s">
        <v>868</v>
      </c>
      <c r="C574" s="43">
        <v>43862</v>
      </c>
      <c r="D574" s="4" t="str">
        <f t="shared" si="16"/>
        <v>feb</v>
      </c>
      <c r="E574" s="4">
        <f t="shared" si="17"/>
        <v>2020</v>
      </c>
      <c r="F574" s="51">
        <v>11.666666666666666</v>
      </c>
    </row>
    <row r="575" spans="1:6" x14ac:dyDescent="0.25">
      <c r="A575" s="49" t="s">
        <v>383</v>
      </c>
      <c r="B575" t="s">
        <v>868</v>
      </c>
      <c r="C575" s="43">
        <v>43891</v>
      </c>
      <c r="D575" s="4" t="str">
        <f t="shared" si="16"/>
        <v>mar</v>
      </c>
      <c r="E575" s="4">
        <f t="shared" si="17"/>
        <v>2020</v>
      </c>
      <c r="F575" s="51">
        <v>11.666666666666666</v>
      </c>
    </row>
    <row r="576" spans="1:6" x14ac:dyDescent="0.25">
      <c r="A576" s="49" t="s">
        <v>382</v>
      </c>
      <c r="B576" t="s">
        <v>867</v>
      </c>
      <c r="C576" s="43">
        <v>43831</v>
      </c>
      <c r="D576" s="4" t="str">
        <f t="shared" si="16"/>
        <v>ene</v>
      </c>
      <c r="E576" s="4">
        <f t="shared" si="17"/>
        <v>2020</v>
      </c>
      <c r="F576" s="51">
        <v>11.666666666666666</v>
      </c>
    </row>
    <row r="577" spans="1:6" x14ac:dyDescent="0.25">
      <c r="A577" s="49" t="s">
        <v>368</v>
      </c>
      <c r="B577" t="s">
        <v>853</v>
      </c>
      <c r="C577" s="43">
        <v>43891</v>
      </c>
      <c r="D577" s="4" t="str">
        <f t="shared" si="16"/>
        <v>mar</v>
      </c>
      <c r="E577" s="4">
        <f t="shared" si="17"/>
        <v>2020</v>
      </c>
      <c r="F577" s="51">
        <v>11.666666666666666</v>
      </c>
    </row>
    <row r="578" spans="1:6" x14ac:dyDescent="0.25">
      <c r="A578" s="49" t="s">
        <v>359</v>
      </c>
      <c r="B578" t="s">
        <v>846</v>
      </c>
      <c r="C578" s="43">
        <v>43891</v>
      </c>
      <c r="D578" s="4" t="str">
        <f t="shared" ref="D578:D641" si="18">TEXT(C578,"mmm")</f>
        <v>mar</v>
      </c>
      <c r="E578" s="4">
        <f t="shared" ref="E578:E641" si="19">YEAR(C578)</f>
        <v>2020</v>
      </c>
      <c r="F578" s="51">
        <v>11.666666666666666</v>
      </c>
    </row>
    <row r="579" spans="1:6" x14ac:dyDescent="0.25">
      <c r="A579" s="49" t="s">
        <v>372</v>
      </c>
      <c r="B579" t="s">
        <v>857</v>
      </c>
      <c r="C579" s="43">
        <v>43862</v>
      </c>
      <c r="D579" s="4" t="str">
        <f t="shared" si="18"/>
        <v>feb</v>
      </c>
      <c r="E579" s="4">
        <f t="shared" si="19"/>
        <v>2020</v>
      </c>
      <c r="F579" s="51">
        <v>11.666666666666666</v>
      </c>
    </row>
    <row r="580" spans="1:6" x14ac:dyDescent="0.25">
      <c r="A580" s="49" t="s">
        <v>426</v>
      </c>
      <c r="B580" t="s">
        <v>908</v>
      </c>
      <c r="C580" s="43">
        <v>43891</v>
      </c>
      <c r="D580" s="4" t="str">
        <f t="shared" si="18"/>
        <v>mar</v>
      </c>
      <c r="E580" s="4">
        <f t="shared" si="19"/>
        <v>2020</v>
      </c>
      <c r="F580" s="51">
        <v>11.666666666666666</v>
      </c>
    </row>
    <row r="581" spans="1:6" x14ac:dyDescent="0.25">
      <c r="A581" s="50" t="s">
        <v>384</v>
      </c>
      <c r="B581" t="s">
        <v>869</v>
      </c>
      <c r="C581" s="43">
        <v>43831</v>
      </c>
      <c r="D581" s="4" t="str">
        <f t="shared" si="18"/>
        <v>ene</v>
      </c>
      <c r="E581" s="4">
        <f t="shared" si="19"/>
        <v>2020</v>
      </c>
      <c r="F581" s="51">
        <v>11.5</v>
      </c>
    </row>
    <row r="582" spans="1:6" x14ac:dyDescent="0.25">
      <c r="A582" s="49" t="s">
        <v>352</v>
      </c>
      <c r="B582" t="s">
        <v>839</v>
      </c>
      <c r="C582" s="43">
        <v>43891</v>
      </c>
      <c r="D582" s="4" t="str">
        <f t="shared" si="18"/>
        <v>mar</v>
      </c>
      <c r="E582" s="4">
        <f t="shared" si="19"/>
        <v>2020</v>
      </c>
      <c r="F582" s="51">
        <v>11.333333333333334</v>
      </c>
    </row>
    <row r="583" spans="1:6" x14ac:dyDescent="0.25">
      <c r="A583" s="49" t="s">
        <v>311</v>
      </c>
      <c r="B583" t="s">
        <v>799</v>
      </c>
      <c r="C583" s="43">
        <v>43891</v>
      </c>
      <c r="D583" s="4" t="str">
        <f t="shared" si="18"/>
        <v>mar</v>
      </c>
      <c r="E583" s="4">
        <f t="shared" si="19"/>
        <v>2020</v>
      </c>
      <c r="F583" s="51">
        <v>11.333333333333334</v>
      </c>
    </row>
    <row r="584" spans="1:6" x14ac:dyDescent="0.25">
      <c r="A584" s="49" t="s">
        <v>385</v>
      </c>
      <c r="B584" t="s">
        <v>870</v>
      </c>
      <c r="C584" s="43">
        <v>43831</v>
      </c>
      <c r="D584" s="4" t="str">
        <f t="shared" si="18"/>
        <v>ene</v>
      </c>
      <c r="E584" s="4">
        <f t="shared" si="19"/>
        <v>2020</v>
      </c>
      <c r="F584" s="51">
        <v>11.333333333333334</v>
      </c>
    </row>
    <row r="585" spans="1:6" x14ac:dyDescent="0.25">
      <c r="A585" s="49" t="s">
        <v>354</v>
      </c>
      <c r="B585" t="s">
        <v>841</v>
      </c>
      <c r="C585" s="43">
        <v>43862</v>
      </c>
      <c r="D585" s="4" t="str">
        <f t="shared" si="18"/>
        <v>feb</v>
      </c>
      <c r="E585" s="4">
        <f t="shared" si="19"/>
        <v>2020</v>
      </c>
      <c r="F585" s="51">
        <v>11.333333333333334</v>
      </c>
    </row>
    <row r="586" spans="1:6" x14ac:dyDescent="0.25">
      <c r="A586" s="49" t="s">
        <v>386</v>
      </c>
      <c r="B586" t="s">
        <v>871</v>
      </c>
      <c r="C586" s="43">
        <v>43831</v>
      </c>
      <c r="D586" s="4" t="str">
        <f t="shared" si="18"/>
        <v>ene</v>
      </c>
      <c r="E586" s="4">
        <f t="shared" si="19"/>
        <v>2020</v>
      </c>
      <c r="F586" s="51">
        <v>11.333333333333334</v>
      </c>
    </row>
    <row r="587" spans="1:6" x14ac:dyDescent="0.25">
      <c r="A587" s="49" t="s">
        <v>387</v>
      </c>
      <c r="B587" t="s">
        <v>872</v>
      </c>
      <c r="C587" s="43">
        <v>43831</v>
      </c>
      <c r="D587" s="4" t="str">
        <f t="shared" si="18"/>
        <v>ene</v>
      </c>
      <c r="E587" s="4">
        <f t="shared" si="19"/>
        <v>2020</v>
      </c>
      <c r="F587" s="51">
        <v>11.166666666666666</v>
      </c>
    </row>
    <row r="588" spans="1:6" x14ac:dyDescent="0.25">
      <c r="A588" s="49" t="s">
        <v>387</v>
      </c>
      <c r="B588" t="s">
        <v>872</v>
      </c>
      <c r="C588" s="43">
        <v>43862</v>
      </c>
      <c r="D588" s="4" t="str">
        <f t="shared" si="18"/>
        <v>feb</v>
      </c>
      <c r="E588" s="4">
        <f t="shared" si="19"/>
        <v>2020</v>
      </c>
      <c r="F588" s="51">
        <v>11.166666666666666</v>
      </c>
    </row>
    <row r="589" spans="1:6" x14ac:dyDescent="0.25">
      <c r="A589" s="49" t="s">
        <v>371</v>
      </c>
      <c r="B589" t="s">
        <v>856</v>
      </c>
      <c r="C589" s="43">
        <v>43862</v>
      </c>
      <c r="D589" s="4" t="str">
        <f t="shared" si="18"/>
        <v>feb</v>
      </c>
      <c r="E589" s="4">
        <f t="shared" si="19"/>
        <v>2020</v>
      </c>
      <c r="F589" s="51">
        <v>11.166666666666666</v>
      </c>
    </row>
    <row r="590" spans="1:6" x14ac:dyDescent="0.25">
      <c r="A590" s="49" t="s">
        <v>511</v>
      </c>
      <c r="B590" t="s">
        <v>989</v>
      </c>
      <c r="C590" s="43">
        <v>43891</v>
      </c>
      <c r="D590" s="4" t="str">
        <f t="shared" si="18"/>
        <v>mar</v>
      </c>
      <c r="E590" s="4">
        <f t="shared" si="19"/>
        <v>2020</v>
      </c>
      <c r="F590" s="51">
        <v>11</v>
      </c>
    </row>
    <row r="591" spans="1:6" x14ac:dyDescent="0.25">
      <c r="A591" s="50" t="s">
        <v>437</v>
      </c>
      <c r="B591" t="s">
        <v>918</v>
      </c>
      <c r="C591" s="43">
        <v>43891</v>
      </c>
      <c r="D591" s="4" t="str">
        <f t="shared" si="18"/>
        <v>mar</v>
      </c>
      <c r="E591" s="4">
        <f t="shared" si="19"/>
        <v>2020</v>
      </c>
      <c r="F591" s="51">
        <v>11</v>
      </c>
    </row>
    <row r="592" spans="1:6" x14ac:dyDescent="0.25">
      <c r="A592" s="49" t="s">
        <v>388</v>
      </c>
      <c r="B592" t="s">
        <v>873</v>
      </c>
      <c r="C592" s="43">
        <v>43831</v>
      </c>
      <c r="D592" s="4" t="str">
        <f t="shared" si="18"/>
        <v>ene</v>
      </c>
      <c r="E592" s="4">
        <f t="shared" si="19"/>
        <v>2020</v>
      </c>
      <c r="F592" s="51">
        <v>11</v>
      </c>
    </row>
    <row r="593" spans="1:6" x14ac:dyDescent="0.25">
      <c r="A593" s="49" t="s">
        <v>395</v>
      </c>
      <c r="B593" t="s">
        <v>880</v>
      </c>
      <c r="C593" s="43">
        <v>43862</v>
      </c>
      <c r="D593" s="4" t="str">
        <f t="shared" si="18"/>
        <v>feb</v>
      </c>
      <c r="E593" s="4">
        <f t="shared" si="19"/>
        <v>2020</v>
      </c>
      <c r="F593" s="51">
        <v>11</v>
      </c>
    </row>
    <row r="594" spans="1:6" x14ac:dyDescent="0.25">
      <c r="A594" s="49" t="s">
        <v>389</v>
      </c>
      <c r="B594" t="s">
        <v>874</v>
      </c>
      <c r="C594" s="43">
        <v>43831</v>
      </c>
      <c r="D594" s="4" t="str">
        <f t="shared" si="18"/>
        <v>ene</v>
      </c>
      <c r="E594" s="4">
        <f t="shared" si="19"/>
        <v>2020</v>
      </c>
      <c r="F594" s="51">
        <v>10.833333333333334</v>
      </c>
    </row>
    <row r="595" spans="1:6" x14ac:dyDescent="0.25">
      <c r="A595" s="49" t="s">
        <v>243</v>
      </c>
      <c r="B595" t="s">
        <v>244</v>
      </c>
      <c r="C595" s="43">
        <v>43831</v>
      </c>
      <c r="D595" s="4" t="str">
        <f t="shared" si="18"/>
        <v>ene</v>
      </c>
      <c r="E595" s="4">
        <f t="shared" si="19"/>
        <v>2020</v>
      </c>
      <c r="F595" s="51">
        <v>10.833333333333334</v>
      </c>
    </row>
    <row r="596" spans="1:6" x14ac:dyDescent="0.25">
      <c r="A596" s="49" t="s">
        <v>243</v>
      </c>
      <c r="B596" t="s">
        <v>244</v>
      </c>
      <c r="C596" s="43">
        <v>43862</v>
      </c>
      <c r="D596" s="4" t="str">
        <f t="shared" si="18"/>
        <v>feb</v>
      </c>
      <c r="E596" s="4">
        <f t="shared" si="19"/>
        <v>2020</v>
      </c>
      <c r="F596" s="51">
        <v>10.833333333333334</v>
      </c>
    </row>
    <row r="597" spans="1:6" x14ac:dyDescent="0.25">
      <c r="A597" s="49" t="s">
        <v>243</v>
      </c>
      <c r="B597" t="s">
        <v>244</v>
      </c>
      <c r="C597" s="43">
        <v>43891</v>
      </c>
      <c r="D597" s="4" t="str">
        <f t="shared" si="18"/>
        <v>mar</v>
      </c>
      <c r="E597" s="4">
        <f t="shared" si="19"/>
        <v>2020</v>
      </c>
      <c r="F597" s="51">
        <v>10.833333333333334</v>
      </c>
    </row>
    <row r="598" spans="1:6" x14ac:dyDescent="0.25">
      <c r="A598" s="49" t="s">
        <v>390</v>
      </c>
      <c r="B598" t="s">
        <v>875</v>
      </c>
      <c r="C598" s="43">
        <v>43831</v>
      </c>
      <c r="D598" s="4" t="str">
        <f t="shared" si="18"/>
        <v>ene</v>
      </c>
      <c r="E598" s="4">
        <f t="shared" si="19"/>
        <v>2020</v>
      </c>
      <c r="F598" s="51">
        <v>10.833333333333334</v>
      </c>
    </row>
    <row r="599" spans="1:6" x14ac:dyDescent="0.25">
      <c r="A599" s="49" t="s">
        <v>391</v>
      </c>
      <c r="B599" t="s">
        <v>876</v>
      </c>
      <c r="C599" s="43">
        <v>43831</v>
      </c>
      <c r="D599" s="4" t="str">
        <f t="shared" si="18"/>
        <v>ene</v>
      </c>
      <c r="E599" s="4">
        <f t="shared" si="19"/>
        <v>2020</v>
      </c>
      <c r="F599" s="51">
        <v>10.833333333333334</v>
      </c>
    </row>
    <row r="600" spans="1:6" x14ac:dyDescent="0.25">
      <c r="A600" s="49" t="s">
        <v>439</v>
      </c>
      <c r="B600" t="s">
        <v>920</v>
      </c>
      <c r="C600" s="43">
        <v>43862</v>
      </c>
      <c r="D600" s="4" t="str">
        <f t="shared" si="18"/>
        <v>feb</v>
      </c>
      <c r="E600" s="4">
        <f t="shared" si="19"/>
        <v>2020</v>
      </c>
      <c r="F600" s="51">
        <v>10.833333333333334</v>
      </c>
    </row>
    <row r="601" spans="1:6" x14ac:dyDescent="0.25">
      <c r="A601" s="49" t="s">
        <v>703</v>
      </c>
      <c r="B601" t="s">
        <v>1135</v>
      </c>
      <c r="C601" s="43">
        <v>43891</v>
      </c>
      <c r="D601" s="4" t="str">
        <f t="shared" si="18"/>
        <v>mar</v>
      </c>
      <c r="E601" s="4">
        <f t="shared" si="19"/>
        <v>2020</v>
      </c>
      <c r="F601" s="51">
        <v>10.833333333333334</v>
      </c>
    </row>
    <row r="602" spans="1:6" x14ac:dyDescent="0.25">
      <c r="A602" s="49" t="s">
        <v>392</v>
      </c>
      <c r="B602" t="s">
        <v>877</v>
      </c>
      <c r="C602" s="43">
        <v>43831</v>
      </c>
      <c r="D602" s="4" t="str">
        <f t="shared" si="18"/>
        <v>ene</v>
      </c>
      <c r="E602" s="4">
        <f t="shared" si="19"/>
        <v>2020</v>
      </c>
      <c r="F602" s="51">
        <v>10.833333333333334</v>
      </c>
    </row>
    <row r="603" spans="1:6" x14ac:dyDescent="0.25">
      <c r="A603" s="49" t="s">
        <v>459</v>
      </c>
      <c r="B603" t="s">
        <v>940</v>
      </c>
      <c r="C603" s="43">
        <v>43862</v>
      </c>
      <c r="D603" s="4" t="str">
        <f t="shared" si="18"/>
        <v>feb</v>
      </c>
      <c r="E603" s="4">
        <f t="shared" si="19"/>
        <v>2020</v>
      </c>
      <c r="F603" s="51">
        <v>10.833333333333334</v>
      </c>
    </row>
    <row r="604" spans="1:6" x14ac:dyDescent="0.25">
      <c r="A604" s="49" t="s">
        <v>703</v>
      </c>
      <c r="B604" t="s">
        <v>1135</v>
      </c>
      <c r="C604" s="43">
        <v>43862</v>
      </c>
      <c r="D604" s="4" t="str">
        <f t="shared" si="18"/>
        <v>feb</v>
      </c>
      <c r="E604" s="4">
        <f t="shared" si="19"/>
        <v>2020</v>
      </c>
      <c r="F604" s="51">
        <v>10.666666666666666</v>
      </c>
    </row>
    <row r="605" spans="1:6" x14ac:dyDescent="0.25">
      <c r="A605" s="49" t="s">
        <v>467</v>
      </c>
      <c r="B605" t="s">
        <v>948</v>
      </c>
      <c r="C605" s="43">
        <v>43891</v>
      </c>
      <c r="D605" s="4" t="str">
        <f t="shared" si="18"/>
        <v>mar</v>
      </c>
      <c r="E605" s="4">
        <f t="shared" si="19"/>
        <v>2020</v>
      </c>
      <c r="F605" s="51">
        <v>10.666666666666666</v>
      </c>
    </row>
    <row r="606" spans="1:6" x14ac:dyDescent="0.25">
      <c r="A606" s="49" t="s">
        <v>395</v>
      </c>
      <c r="B606" t="s">
        <v>880</v>
      </c>
      <c r="C606" s="43">
        <v>43831</v>
      </c>
      <c r="D606" s="4" t="str">
        <f t="shared" si="18"/>
        <v>ene</v>
      </c>
      <c r="E606" s="4">
        <f t="shared" si="19"/>
        <v>2020</v>
      </c>
      <c r="F606" s="51">
        <v>10.666666666666666</v>
      </c>
    </row>
    <row r="607" spans="1:6" x14ac:dyDescent="0.25">
      <c r="A607" s="49" t="s">
        <v>394</v>
      </c>
      <c r="B607" t="s">
        <v>879</v>
      </c>
      <c r="C607" s="43">
        <v>43831</v>
      </c>
      <c r="D607" s="4" t="str">
        <f t="shared" si="18"/>
        <v>ene</v>
      </c>
      <c r="E607" s="4">
        <f t="shared" si="19"/>
        <v>2020</v>
      </c>
      <c r="F607" s="51">
        <v>10.666666666666666</v>
      </c>
    </row>
    <row r="608" spans="1:6" x14ac:dyDescent="0.25">
      <c r="A608" s="49" t="s">
        <v>386</v>
      </c>
      <c r="B608" t="s">
        <v>871</v>
      </c>
      <c r="C608" s="43">
        <v>43862</v>
      </c>
      <c r="D608" s="4" t="str">
        <f t="shared" si="18"/>
        <v>feb</v>
      </c>
      <c r="E608" s="4">
        <f t="shared" si="19"/>
        <v>2020</v>
      </c>
      <c r="F608" s="51">
        <v>10.666666666666666</v>
      </c>
    </row>
    <row r="609" spans="1:6" x14ac:dyDescent="0.25">
      <c r="A609" s="49" t="s">
        <v>393</v>
      </c>
      <c r="B609" t="s">
        <v>878</v>
      </c>
      <c r="C609" s="43">
        <v>43831</v>
      </c>
      <c r="D609" s="4" t="str">
        <f t="shared" si="18"/>
        <v>ene</v>
      </c>
      <c r="E609" s="4">
        <f t="shared" si="19"/>
        <v>2020</v>
      </c>
      <c r="F609" s="51">
        <v>10.666666666666666</v>
      </c>
    </row>
    <row r="610" spans="1:6" x14ac:dyDescent="0.25">
      <c r="A610" s="49" t="s">
        <v>407</v>
      </c>
      <c r="B610" t="s">
        <v>891</v>
      </c>
      <c r="C610" s="43">
        <v>43891</v>
      </c>
      <c r="D610" s="4" t="str">
        <f t="shared" si="18"/>
        <v>mar</v>
      </c>
      <c r="E610" s="4">
        <f t="shared" si="19"/>
        <v>2020</v>
      </c>
      <c r="F610" s="51">
        <v>10.5</v>
      </c>
    </row>
    <row r="611" spans="1:6" x14ac:dyDescent="0.25">
      <c r="A611" s="49" t="s">
        <v>402</v>
      </c>
      <c r="B611" t="s">
        <v>887</v>
      </c>
      <c r="C611" s="43">
        <v>43862</v>
      </c>
      <c r="D611" s="4" t="str">
        <f t="shared" si="18"/>
        <v>feb</v>
      </c>
      <c r="E611" s="4">
        <f t="shared" si="19"/>
        <v>2020</v>
      </c>
      <c r="F611" s="51">
        <v>10.5</v>
      </c>
    </row>
    <row r="612" spans="1:6" x14ac:dyDescent="0.25">
      <c r="A612" s="49" t="s">
        <v>397</v>
      </c>
      <c r="B612" t="s">
        <v>882</v>
      </c>
      <c r="C612" s="43">
        <v>43831</v>
      </c>
      <c r="D612" s="4" t="str">
        <f t="shared" si="18"/>
        <v>ene</v>
      </c>
      <c r="E612" s="4">
        <f t="shared" si="19"/>
        <v>2020</v>
      </c>
      <c r="F612" s="51">
        <v>10.5</v>
      </c>
    </row>
    <row r="613" spans="1:6" x14ac:dyDescent="0.25">
      <c r="A613" s="49" t="s">
        <v>380</v>
      </c>
      <c r="B613" t="s">
        <v>865</v>
      </c>
      <c r="C613" s="43">
        <v>43891</v>
      </c>
      <c r="D613" s="4" t="str">
        <f t="shared" si="18"/>
        <v>mar</v>
      </c>
      <c r="E613" s="4">
        <f t="shared" si="19"/>
        <v>2020</v>
      </c>
      <c r="F613" s="51">
        <v>10.5</v>
      </c>
    </row>
    <row r="614" spans="1:6" x14ac:dyDescent="0.25">
      <c r="A614" s="49" t="s">
        <v>398</v>
      </c>
      <c r="B614" t="s">
        <v>883</v>
      </c>
      <c r="C614" s="43">
        <v>43831</v>
      </c>
      <c r="D614" s="4" t="str">
        <f t="shared" si="18"/>
        <v>ene</v>
      </c>
      <c r="E614" s="4">
        <f t="shared" si="19"/>
        <v>2020</v>
      </c>
      <c r="F614" s="51">
        <v>10.5</v>
      </c>
    </row>
    <row r="615" spans="1:6" x14ac:dyDescent="0.25">
      <c r="A615" s="49" t="s">
        <v>396</v>
      </c>
      <c r="B615" t="s">
        <v>881</v>
      </c>
      <c r="C615" s="43">
        <v>43831</v>
      </c>
      <c r="D615" s="4" t="str">
        <f t="shared" si="18"/>
        <v>ene</v>
      </c>
      <c r="E615" s="4">
        <f t="shared" si="19"/>
        <v>2020</v>
      </c>
      <c r="F615" s="51">
        <v>10.5</v>
      </c>
    </row>
    <row r="616" spans="1:6" x14ac:dyDescent="0.25">
      <c r="A616" s="49" t="s">
        <v>415</v>
      </c>
      <c r="B616" t="s">
        <v>898</v>
      </c>
      <c r="C616" s="43">
        <v>43862</v>
      </c>
      <c r="D616" s="4" t="str">
        <f t="shared" si="18"/>
        <v>feb</v>
      </c>
      <c r="E616" s="4">
        <f t="shared" si="19"/>
        <v>2020</v>
      </c>
      <c r="F616" s="51">
        <v>10.5</v>
      </c>
    </row>
    <row r="617" spans="1:6" x14ac:dyDescent="0.25">
      <c r="A617" s="49" t="s">
        <v>402</v>
      </c>
      <c r="B617" t="s">
        <v>887</v>
      </c>
      <c r="C617" s="43">
        <v>43891</v>
      </c>
      <c r="D617" s="4" t="str">
        <f t="shared" si="18"/>
        <v>mar</v>
      </c>
      <c r="E617" s="4">
        <f t="shared" si="19"/>
        <v>2020</v>
      </c>
      <c r="F617" s="51">
        <v>10.333333333333334</v>
      </c>
    </row>
    <row r="618" spans="1:6" x14ac:dyDescent="0.25">
      <c r="A618" s="49" t="s">
        <v>380</v>
      </c>
      <c r="B618" t="s">
        <v>865</v>
      </c>
      <c r="C618" s="43">
        <v>43862</v>
      </c>
      <c r="D618" s="4" t="str">
        <f t="shared" si="18"/>
        <v>feb</v>
      </c>
      <c r="E618" s="4">
        <f t="shared" si="19"/>
        <v>2020</v>
      </c>
      <c r="F618" s="51">
        <v>10.166666666666666</v>
      </c>
    </row>
    <row r="619" spans="1:6" x14ac:dyDescent="0.25">
      <c r="A619" s="49" t="s">
        <v>566</v>
      </c>
      <c r="B619" t="s">
        <v>1034</v>
      </c>
      <c r="C619" s="43">
        <v>43891</v>
      </c>
      <c r="D619" s="4" t="str">
        <f t="shared" si="18"/>
        <v>mar</v>
      </c>
      <c r="E619" s="4">
        <f t="shared" si="19"/>
        <v>2020</v>
      </c>
      <c r="F619" s="51">
        <v>10.166666666666666</v>
      </c>
    </row>
    <row r="620" spans="1:6" x14ac:dyDescent="0.25">
      <c r="A620" s="49" t="s">
        <v>384</v>
      </c>
      <c r="B620" t="s">
        <v>869</v>
      </c>
      <c r="C620" s="43">
        <v>43862</v>
      </c>
      <c r="D620" s="4" t="str">
        <f t="shared" si="18"/>
        <v>feb</v>
      </c>
      <c r="E620" s="4">
        <f t="shared" si="19"/>
        <v>2020</v>
      </c>
      <c r="F620" s="51">
        <v>10.166666666666666</v>
      </c>
    </row>
    <row r="621" spans="1:6" x14ac:dyDescent="0.25">
      <c r="A621" s="49" t="s">
        <v>355</v>
      </c>
      <c r="B621" t="s">
        <v>842</v>
      </c>
      <c r="C621" s="43">
        <v>43891</v>
      </c>
      <c r="D621" s="4" t="str">
        <f t="shared" si="18"/>
        <v>mar</v>
      </c>
      <c r="E621" s="4">
        <f t="shared" si="19"/>
        <v>2020</v>
      </c>
      <c r="F621" s="51">
        <v>10</v>
      </c>
    </row>
    <row r="622" spans="1:6" x14ac:dyDescent="0.25">
      <c r="A622" s="49" t="s">
        <v>720</v>
      </c>
      <c r="B622" t="s">
        <v>1152</v>
      </c>
      <c r="C622" s="43">
        <v>43891</v>
      </c>
      <c r="D622" s="4" t="str">
        <f t="shared" si="18"/>
        <v>mar</v>
      </c>
      <c r="E622" s="4">
        <f t="shared" si="19"/>
        <v>2020</v>
      </c>
      <c r="F622" s="51">
        <v>10</v>
      </c>
    </row>
    <row r="623" spans="1:6" x14ac:dyDescent="0.25">
      <c r="A623" s="49" t="s">
        <v>390</v>
      </c>
      <c r="B623" t="s">
        <v>875</v>
      </c>
      <c r="C623" s="43">
        <v>43891</v>
      </c>
      <c r="D623" s="4" t="str">
        <f t="shared" si="18"/>
        <v>mar</v>
      </c>
      <c r="E623" s="4">
        <f t="shared" si="19"/>
        <v>2020</v>
      </c>
      <c r="F623" s="51">
        <v>10</v>
      </c>
    </row>
    <row r="624" spans="1:6" x14ac:dyDescent="0.25">
      <c r="A624" s="49" t="s">
        <v>425</v>
      </c>
      <c r="B624" t="s">
        <v>907</v>
      </c>
      <c r="C624" s="43">
        <v>43862</v>
      </c>
      <c r="D624" s="4" t="str">
        <f t="shared" si="18"/>
        <v>feb</v>
      </c>
      <c r="E624" s="4">
        <f t="shared" si="19"/>
        <v>2020</v>
      </c>
      <c r="F624" s="51">
        <v>10</v>
      </c>
    </row>
    <row r="625" spans="1:6" x14ac:dyDescent="0.25">
      <c r="A625" s="49" t="s">
        <v>399</v>
      </c>
      <c r="B625" t="s">
        <v>884</v>
      </c>
      <c r="C625" s="43">
        <v>43831</v>
      </c>
      <c r="D625" s="4" t="str">
        <f t="shared" si="18"/>
        <v>ene</v>
      </c>
      <c r="E625" s="4">
        <f t="shared" si="19"/>
        <v>2020</v>
      </c>
      <c r="F625" s="51">
        <v>10</v>
      </c>
    </row>
    <row r="626" spans="1:6" x14ac:dyDescent="0.25">
      <c r="A626" s="49" t="s">
        <v>378</v>
      </c>
      <c r="B626" t="s">
        <v>863</v>
      </c>
      <c r="C626" s="43">
        <v>43891</v>
      </c>
      <c r="D626" s="4" t="str">
        <f t="shared" si="18"/>
        <v>mar</v>
      </c>
      <c r="E626" s="4">
        <f t="shared" si="19"/>
        <v>2020</v>
      </c>
      <c r="F626" s="51">
        <v>10</v>
      </c>
    </row>
    <row r="627" spans="1:6" x14ac:dyDescent="0.25">
      <c r="A627" s="49" t="s">
        <v>394</v>
      </c>
      <c r="B627" t="s">
        <v>879</v>
      </c>
      <c r="C627" s="43">
        <v>43862</v>
      </c>
      <c r="D627" s="4" t="str">
        <f t="shared" si="18"/>
        <v>feb</v>
      </c>
      <c r="E627" s="4">
        <f t="shared" si="19"/>
        <v>2020</v>
      </c>
      <c r="F627" s="51">
        <v>10</v>
      </c>
    </row>
    <row r="628" spans="1:6" x14ac:dyDescent="0.25">
      <c r="A628" s="49" t="s">
        <v>354</v>
      </c>
      <c r="B628" t="s">
        <v>841</v>
      </c>
      <c r="C628" s="43">
        <v>43891</v>
      </c>
      <c r="D628" s="4" t="str">
        <f t="shared" si="18"/>
        <v>mar</v>
      </c>
      <c r="E628" s="4">
        <f t="shared" si="19"/>
        <v>2020</v>
      </c>
      <c r="F628" s="51">
        <v>10</v>
      </c>
    </row>
    <row r="629" spans="1:6" x14ac:dyDescent="0.25">
      <c r="A629" s="49" t="s">
        <v>460</v>
      </c>
      <c r="B629" t="s">
        <v>941</v>
      </c>
      <c r="C629" s="43">
        <v>43862</v>
      </c>
      <c r="D629" s="4" t="str">
        <f t="shared" si="18"/>
        <v>feb</v>
      </c>
      <c r="E629" s="4">
        <f t="shared" si="19"/>
        <v>2020</v>
      </c>
      <c r="F629" s="51">
        <v>10</v>
      </c>
    </row>
    <row r="630" spans="1:6" x14ac:dyDescent="0.25">
      <c r="A630" s="49" t="s">
        <v>403</v>
      </c>
      <c r="B630" t="s">
        <v>888</v>
      </c>
      <c r="C630" s="43">
        <v>43862</v>
      </c>
      <c r="D630" s="4" t="str">
        <f t="shared" si="18"/>
        <v>feb</v>
      </c>
      <c r="E630" s="4">
        <f t="shared" si="19"/>
        <v>2020</v>
      </c>
      <c r="F630" s="51">
        <v>9.8333333333333339</v>
      </c>
    </row>
    <row r="631" spans="1:6" x14ac:dyDescent="0.25">
      <c r="A631" s="49" t="s">
        <v>419</v>
      </c>
      <c r="B631" t="s">
        <v>901</v>
      </c>
      <c r="C631" s="43">
        <v>43891</v>
      </c>
      <c r="D631" s="4" t="str">
        <f t="shared" si="18"/>
        <v>mar</v>
      </c>
      <c r="E631" s="4">
        <f t="shared" si="19"/>
        <v>2020</v>
      </c>
      <c r="F631" s="51">
        <v>9.8333333333333339</v>
      </c>
    </row>
    <row r="632" spans="1:6" x14ac:dyDescent="0.25">
      <c r="A632" s="49" t="s">
        <v>400</v>
      </c>
      <c r="B632" t="s">
        <v>885</v>
      </c>
      <c r="C632" s="43">
        <v>43831</v>
      </c>
      <c r="D632" s="4" t="str">
        <f t="shared" si="18"/>
        <v>ene</v>
      </c>
      <c r="E632" s="4">
        <f t="shared" si="19"/>
        <v>2020</v>
      </c>
      <c r="F632" s="51">
        <v>9.8333333333333339</v>
      </c>
    </row>
    <row r="633" spans="1:6" x14ac:dyDescent="0.25">
      <c r="A633" s="49" t="s">
        <v>401</v>
      </c>
      <c r="B633" t="s">
        <v>886</v>
      </c>
      <c r="C633" s="43">
        <v>43831</v>
      </c>
      <c r="D633" s="4" t="str">
        <f t="shared" si="18"/>
        <v>ene</v>
      </c>
      <c r="E633" s="4">
        <f t="shared" si="19"/>
        <v>2020</v>
      </c>
      <c r="F633" s="51">
        <v>9.8333333333333339</v>
      </c>
    </row>
    <row r="634" spans="1:6" x14ac:dyDescent="0.25">
      <c r="A634" s="49" t="s">
        <v>459</v>
      </c>
      <c r="B634" t="s">
        <v>940</v>
      </c>
      <c r="C634" s="43">
        <v>43891</v>
      </c>
      <c r="D634" s="4" t="str">
        <f t="shared" si="18"/>
        <v>mar</v>
      </c>
      <c r="E634" s="4">
        <f t="shared" si="19"/>
        <v>2020</v>
      </c>
      <c r="F634" s="51">
        <v>9.8333333333333339</v>
      </c>
    </row>
    <row r="635" spans="1:6" x14ac:dyDescent="0.25">
      <c r="A635" s="49" t="s">
        <v>403</v>
      </c>
      <c r="B635" t="s">
        <v>888</v>
      </c>
      <c r="C635" s="43">
        <v>43831</v>
      </c>
      <c r="D635" s="4" t="str">
        <f t="shared" si="18"/>
        <v>ene</v>
      </c>
      <c r="E635" s="4">
        <f t="shared" si="19"/>
        <v>2020</v>
      </c>
      <c r="F635" s="51">
        <v>9.6666666666666661</v>
      </c>
    </row>
    <row r="636" spans="1:6" x14ac:dyDescent="0.25">
      <c r="A636" s="49" t="s">
        <v>419</v>
      </c>
      <c r="B636" t="s">
        <v>901</v>
      </c>
      <c r="C636" s="43">
        <v>43862</v>
      </c>
      <c r="D636" s="4" t="str">
        <f t="shared" si="18"/>
        <v>feb</v>
      </c>
      <c r="E636" s="4">
        <f t="shared" si="19"/>
        <v>2020</v>
      </c>
      <c r="F636" s="51">
        <v>9.6666666666666661</v>
      </c>
    </row>
    <row r="637" spans="1:6" x14ac:dyDescent="0.25">
      <c r="A637" s="49" t="s">
        <v>400</v>
      </c>
      <c r="B637" t="s">
        <v>885</v>
      </c>
      <c r="C637" s="43">
        <v>43862</v>
      </c>
      <c r="D637" s="4" t="str">
        <f t="shared" si="18"/>
        <v>feb</v>
      </c>
      <c r="E637" s="4">
        <f t="shared" si="19"/>
        <v>2020</v>
      </c>
      <c r="F637" s="51">
        <v>9.6666666666666661</v>
      </c>
    </row>
    <row r="638" spans="1:6" x14ac:dyDescent="0.25">
      <c r="A638" s="49" t="s">
        <v>375</v>
      </c>
      <c r="B638" t="s">
        <v>860</v>
      </c>
      <c r="C638" s="43">
        <v>43891</v>
      </c>
      <c r="D638" s="4" t="str">
        <f t="shared" si="18"/>
        <v>mar</v>
      </c>
      <c r="E638" s="4">
        <f t="shared" si="19"/>
        <v>2020</v>
      </c>
      <c r="F638" s="51">
        <v>9.6666666666666661</v>
      </c>
    </row>
    <row r="639" spans="1:6" x14ac:dyDescent="0.25">
      <c r="A639" s="49" t="s">
        <v>425</v>
      </c>
      <c r="B639" t="s">
        <v>907</v>
      </c>
      <c r="C639" s="43">
        <v>43891</v>
      </c>
      <c r="D639" s="4" t="str">
        <f t="shared" si="18"/>
        <v>mar</v>
      </c>
      <c r="E639" s="4">
        <f t="shared" si="19"/>
        <v>2020</v>
      </c>
      <c r="F639" s="51">
        <v>9.6666666666666661</v>
      </c>
    </row>
    <row r="640" spans="1:6" x14ac:dyDescent="0.25">
      <c r="A640" s="49" t="s">
        <v>402</v>
      </c>
      <c r="B640" t="s">
        <v>887</v>
      </c>
      <c r="C640" s="43">
        <v>43831</v>
      </c>
      <c r="D640" s="4" t="str">
        <f t="shared" si="18"/>
        <v>ene</v>
      </c>
      <c r="E640" s="4">
        <f t="shared" si="19"/>
        <v>2020</v>
      </c>
      <c r="F640" s="51">
        <v>9.6666666666666661</v>
      </c>
    </row>
    <row r="641" spans="1:6" x14ac:dyDescent="0.25">
      <c r="A641" s="49" t="s">
        <v>472</v>
      </c>
      <c r="B641" t="s">
        <v>953</v>
      </c>
      <c r="C641" s="43">
        <v>43891</v>
      </c>
      <c r="D641" s="4" t="str">
        <f t="shared" si="18"/>
        <v>mar</v>
      </c>
      <c r="E641" s="4">
        <f t="shared" si="19"/>
        <v>2020</v>
      </c>
      <c r="F641" s="51">
        <v>9.6666666666666661</v>
      </c>
    </row>
    <row r="642" spans="1:6" x14ac:dyDescent="0.25">
      <c r="A642" s="49" t="s">
        <v>245</v>
      </c>
      <c r="B642" t="s">
        <v>246</v>
      </c>
      <c r="C642" s="43">
        <v>43831</v>
      </c>
      <c r="D642" s="4" t="str">
        <f t="shared" ref="D642:D705" si="20">TEXT(C642,"mmm")</f>
        <v>ene</v>
      </c>
      <c r="E642" s="4">
        <f t="shared" ref="E642:E705" si="21">YEAR(C642)</f>
        <v>2020</v>
      </c>
      <c r="F642" s="51">
        <v>9.6666666666666661</v>
      </c>
    </row>
    <row r="643" spans="1:6" x14ac:dyDescent="0.25">
      <c r="A643" s="49" t="s">
        <v>245</v>
      </c>
      <c r="B643" t="s">
        <v>246</v>
      </c>
      <c r="C643" s="43">
        <v>43862</v>
      </c>
      <c r="D643" s="4" t="str">
        <f t="shared" si="20"/>
        <v>feb</v>
      </c>
      <c r="E643" s="4">
        <f t="shared" si="21"/>
        <v>2020</v>
      </c>
      <c r="F643" s="51">
        <v>9.6666666666666661</v>
      </c>
    </row>
    <row r="644" spans="1:6" x14ac:dyDescent="0.25">
      <c r="A644" s="50" t="s">
        <v>245</v>
      </c>
      <c r="B644" t="s">
        <v>246</v>
      </c>
      <c r="C644" s="43">
        <v>43891</v>
      </c>
      <c r="D644" s="4" t="str">
        <f t="shared" si="20"/>
        <v>mar</v>
      </c>
      <c r="E644" s="4">
        <f t="shared" si="21"/>
        <v>2020</v>
      </c>
      <c r="F644" s="51">
        <v>9.6666666666666661</v>
      </c>
    </row>
    <row r="645" spans="1:6" x14ac:dyDescent="0.25">
      <c r="A645" s="49" t="s">
        <v>378</v>
      </c>
      <c r="B645" t="s">
        <v>863</v>
      </c>
      <c r="C645" s="43">
        <v>43862</v>
      </c>
      <c r="D645" s="4" t="str">
        <f t="shared" si="20"/>
        <v>feb</v>
      </c>
      <c r="E645" s="4">
        <f t="shared" si="21"/>
        <v>2020</v>
      </c>
      <c r="F645" s="51">
        <v>9.6666666666666661</v>
      </c>
    </row>
    <row r="646" spans="1:6" x14ac:dyDescent="0.25">
      <c r="A646" s="49" t="s">
        <v>417</v>
      </c>
      <c r="B646" t="s">
        <v>900</v>
      </c>
      <c r="C646" s="43">
        <v>43891</v>
      </c>
      <c r="D646" s="4" t="str">
        <f t="shared" si="20"/>
        <v>mar</v>
      </c>
      <c r="E646" s="4">
        <f t="shared" si="21"/>
        <v>2020</v>
      </c>
      <c r="F646" s="51">
        <v>9.6666666666666661</v>
      </c>
    </row>
    <row r="647" spans="1:6" x14ac:dyDescent="0.25">
      <c r="A647" s="49" t="s">
        <v>386</v>
      </c>
      <c r="B647" t="s">
        <v>871</v>
      </c>
      <c r="C647" s="43">
        <v>43891</v>
      </c>
      <c r="D647" s="4" t="str">
        <f t="shared" si="20"/>
        <v>mar</v>
      </c>
      <c r="E647" s="4">
        <f t="shared" si="21"/>
        <v>2020</v>
      </c>
      <c r="F647" s="51">
        <v>9.6666666666666661</v>
      </c>
    </row>
    <row r="648" spans="1:6" x14ac:dyDescent="0.25">
      <c r="A648" s="49" t="s">
        <v>439</v>
      </c>
      <c r="B648" t="s">
        <v>920</v>
      </c>
      <c r="C648" s="43">
        <v>43891</v>
      </c>
      <c r="D648" s="4" t="str">
        <f t="shared" si="20"/>
        <v>mar</v>
      </c>
      <c r="E648" s="4">
        <f t="shared" si="21"/>
        <v>2020</v>
      </c>
      <c r="F648" s="51">
        <v>9.5</v>
      </c>
    </row>
    <row r="649" spans="1:6" x14ac:dyDescent="0.25">
      <c r="A649" s="49" t="s">
        <v>398</v>
      </c>
      <c r="B649" t="s">
        <v>883</v>
      </c>
      <c r="C649" s="43">
        <v>43891</v>
      </c>
      <c r="D649" s="4" t="str">
        <f t="shared" si="20"/>
        <v>mar</v>
      </c>
      <c r="E649" s="4">
        <f t="shared" si="21"/>
        <v>2020</v>
      </c>
      <c r="F649" s="51">
        <v>9.5</v>
      </c>
    </row>
    <row r="650" spans="1:6" x14ac:dyDescent="0.25">
      <c r="A650" s="49" t="s">
        <v>405</v>
      </c>
      <c r="B650" t="s">
        <v>890</v>
      </c>
      <c r="C650" s="43">
        <v>43831</v>
      </c>
      <c r="D650" s="4" t="str">
        <f t="shared" si="20"/>
        <v>ene</v>
      </c>
      <c r="E650" s="4">
        <f t="shared" si="21"/>
        <v>2020</v>
      </c>
      <c r="F650" s="51">
        <v>9.3333333333333339</v>
      </c>
    </row>
    <row r="651" spans="1:6" x14ac:dyDescent="0.25">
      <c r="A651" s="49" t="s">
        <v>440</v>
      </c>
      <c r="B651" t="s">
        <v>921</v>
      </c>
      <c r="C651" s="43">
        <v>43891</v>
      </c>
      <c r="D651" s="4" t="str">
        <f t="shared" si="20"/>
        <v>mar</v>
      </c>
      <c r="E651" s="4">
        <f t="shared" si="21"/>
        <v>2020</v>
      </c>
      <c r="F651" s="51">
        <v>9.3333333333333339</v>
      </c>
    </row>
    <row r="652" spans="1:6" x14ac:dyDescent="0.25">
      <c r="A652" s="49" t="s">
        <v>406</v>
      </c>
      <c r="B652" t="s">
        <v>1178</v>
      </c>
      <c r="C652" s="43">
        <v>43831</v>
      </c>
      <c r="D652" s="4" t="str">
        <f t="shared" si="20"/>
        <v>ene</v>
      </c>
      <c r="E652" s="4">
        <f t="shared" si="21"/>
        <v>2020</v>
      </c>
      <c r="F652" s="51">
        <v>9.3333333333333339</v>
      </c>
    </row>
    <row r="653" spans="1:6" x14ac:dyDescent="0.25">
      <c r="A653" s="50" t="s">
        <v>422</v>
      </c>
      <c r="B653" t="s">
        <v>904</v>
      </c>
      <c r="C653" s="43">
        <v>43862</v>
      </c>
      <c r="D653" s="4" t="str">
        <f t="shared" si="20"/>
        <v>feb</v>
      </c>
      <c r="E653" s="4">
        <f t="shared" si="21"/>
        <v>2020</v>
      </c>
      <c r="F653" s="51">
        <v>9.3333333333333339</v>
      </c>
    </row>
    <row r="654" spans="1:6" x14ac:dyDescent="0.25">
      <c r="A654" s="49" t="s">
        <v>404</v>
      </c>
      <c r="B654" t="s">
        <v>889</v>
      </c>
      <c r="C654" s="43">
        <v>43831</v>
      </c>
      <c r="D654" s="4" t="str">
        <f t="shared" si="20"/>
        <v>ene</v>
      </c>
      <c r="E654" s="4">
        <f t="shared" si="21"/>
        <v>2020</v>
      </c>
      <c r="F654" s="51">
        <v>9.3333333333333339</v>
      </c>
    </row>
    <row r="655" spans="1:6" x14ac:dyDescent="0.25">
      <c r="A655" s="49" t="s">
        <v>393</v>
      </c>
      <c r="B655" t="s">
        <v>878</v>
      </c>
      <c r="C655" s="43">
        <v>43862</v>
      </c>
      <c r="D655" s="4" t="str">
        <f t="shared" si="20"/>
        <v>feb</v>
      </c>
      <c r="E655" s="4">
        <f t="shared" si="21"/>
        <v>2020</v>
      </c>
      <c r="F655" s="51">
        <v>9.3333333333333339</v>
      </c>
    </row>
    <row r="656" spans="1:6" x14ac:dyDescent="0.25">
      <c r="A656" s="49" t="s">
        <v>408</v>
      </c>
      <c r="B656" t="s">
        <v>1179</v>
      </c>
      <c r="C656" s="43">
        <v>43831</v>
      </c>
      <c r="D656" s="4" t="str">
        <f t="shared" si="20"/>
        <v>ene</v>
      </c>
      <c r="E656" s="4">
        <f t="shared" si="21"/>
        <v>2020</v>
      </c>
      <c r="F656" s="51">
        <v>9.1666666666666661</v>
      </c>
    </row>
    <row r="657" spans="1:6" x14ac:dyDescent="0.25">
      <c r="A657" s="49" t="s">
        <v>407</v>
      </c>
      <c r="B657" t="s">
        <v>891</v>
      </c>
      <c r="C657" s="43">
        <v>43831</v>
      </c>
      <c r="D657" s="4" t="str">
        <f t="shared" si="20"/>
        <v>ene</v>
      </c>
      <c r="E657" s="4">
        <f t="shared" si="21"/>
        <v>2020</v>
      </c>
      <c r="F657" s="51">
        <v>9.1666666666666661</v>
      </c>
    </row>
    <row r="658" spans="1:6" x14ac:dyDescent="0.25">
      <c r="A658" s="49" t="s">
        <v>407</v>
      </c>
      <c r="B658" t="s">
        <v>891</v>
      </c>
      <c r="C658" s="43">
        <v>43862</v>
      </c>
      <c r="D658" s="4" t="str">
        <f t="shared" si="20"/>
        <v>feb</v>
      </c>
      <c r="E658" s="4">
        <f t="shared" si="21"/>
        <v>2020</v>
      </c>
      <c r="F658" s="51">
        <v>9.1666666666666661</v>
      </c>
    </row>
    <row r="659" spans="1:6" x14ac:dyDescent="0.25">
      <c r="A659" s="49" t="s">
        <v>442</v>
      </c>
      <c r="B659" t="s">
        <v>923</v>
      </c>
      <c r="C659" s="43">
        <v>43862</v>
      </c>
      <c r="D659" s="4" t="str">
        <f t="shared" si="20"/>
        <v>feb</v>
      </c>
      <c r="E659" s="4">
        <f t="shared" si="21"/>
        <v>2020</v>
      </c>
      <c r="F659" s="51">
        <v>9.1666666666666661</v>
      </c>
    </row>
    <row r="660" spans="1:6" x14ac:dyDescent="0.25">
      <c r="A660" s="49" t="s">
        <v>444</v>
      </c>
      <c r="B660" t="s">
        <v>925</v>
      </c>
      <c r="C660" s="43">
        <v>43891</v>
      </c>
      <c r="D660" s="4" t="str">
        <f t="shared" si="20"/>
        <v>mar</v>
      </c>
      <c r="E660" s="4">
        <f t="shared" si="21"/>
        <v>2020</v>
      </c>
      <c r="F660" s="51">
        <v>9.1666666666666661</v>
      </c>
    </row>
    <row r="661" spans="1:6" x14ac:dyDescent="0.25">
      <c r="A661" s="49" t="s">
        <v>410</v>
      </c>
      <c r="B661" t="s">
        <v>893</v>
      </c>
      <c r="C661" s="43">
        <v>43891</v>
      </c>
      <c r="D661" s="4" t="str">
        <f t="shared" si="20"/>
        <v>mar</v>
      </c>
      <c r="E661" s="4">
        <f t="shared" si="21"/>
        <v>2020</v>
      </c>
      <c r="F661" s="51">
        <v>9.1666666666666661</v>
      </c>
    </row>
    <row r="662" spans="1:6" x14ac:dyDescent="0.25">
      <c r="A662" s="49" t="s">
        <v>437</v>
      </c>
      <c r="B662" t="s">
        <v>918</v>
      </c>
      <c r="C662" s="43">
        <v>43862</v>
      </c>
      <c r="D662" s="4" t="str">
        <f t="shared" si="20"/>
        <v>feb</v>
      </c>
      <c r="E662" s="4">
        <f t="shared" si="21"/>
        <v>2020</v>
      </c>
      <c r="F662" s="51">
        <v>9</v>
      </c>
    </row>
    <row r="663" spans="1:6" x14ac:dyDescent="0.25">
      <c r="A663" s="49" t="s">
        <v>721</v>
      </c>
      <c r="B663" t="s">
        <v>1153</v>
      </c>
      <c r="C663" s="43">
        <v>43891</v>
      </c>
      <c r="D663" s="4" t="str">
        <f t="shared" si="20"/>
        <v>mar</v>
      </c>
      <c r="E663" s="4">
        <f t="shared" si="21"/>
        <v>2020</v>
      </c>
      <c r="F663" s="51">
        <v>9</v>
      </c>
    </row>
    <row r="664" spans="1:6" x14ac:dyDescent="0.25">
      <c r="A664" s="49" t="s">
        <v>390</v>
      </c>
      <c r="B664" t="s">
        <v>875</v>
      </c>
      <c r="C664" s="43">
        <v>43862</v>
      </c>
      <c r="D664" s="4" t="str">
        <f t="shared" si="20"/>
        <v>feb</v>
      </c>
      <c r="E664" s="4">
        <f t="shared" si="21"/>
        <v>2020</v>
      </c>
      <c r="F664" s="51">
        <v>9</v>
      </c>
    </row>
    <row r="665" spans="1:6" x14ac:dyDescent="0.25">
      <c r="A665" s="49" t="s">
        <v>387</v>
      </c>
      <c r="B665" t="s">
        <v>872</v>
      </c>
      <c r="C665" s="43">
        <v>43891</v>
      </c>
      <c r="D665" s="4" t="str">
        <f t="shared" si="20"/>
        <v>mar</v>
      </c>
      <c r="E665" s="4">
        <f t="shared" si="21"/>
        <v>2020</v>
      </c>
      <c r="F665" s="51">
        <v>9</v>
      </c>
    </row>
    <row r="666" spans="1:6" x14ac:dyDescent="0.25">
      <c r="A666" s="49" t="s">
        <v>474</v>
      </c>
      <c r="B666" t="s">
        <v>955</v>
      </c>
      <c r="C666" s="43">
        <v>43862</v>
      </c>
      <c r="D666" s="4" t="str">
        <f t="shared" si="20"/>
        <v>feb</v>
      </c>
      <c r="E666" s="4">
        <f t="shared" si="21"/>
        <v>2020</v>
      </c>
      <c r="F666" s="51">
        <v>9</v>
      </c>
    </row>
    <row r="667" spans="1:6" x14ac:dyDescent="0.25">
      <c r="A667" s="49" t="s">
        <v>398</v>
      </c>
      <c r="B667" t="s">
        <v>883</v>
      </c>
      <c r="C667" s="43">
        <v>43862</v>
      </c>
      <c r="D667" s="4" t="str">
        <f t="shared" si="20"/>
        <v>feb</v>
      </c>
      <c r="E667" s="4">
        <f t="shared" si="21"/>
        <v>2020</v>
      </c>
      <c r="F667" s="51">
        <v>9</v>
      </c>
    </row>
    <row r="668" spans="1:6" x14ac:dyDescent="0.25">
      <c r="A668" s="49" t="s">
        <v>410</v>
      </c>
      <c r="B668" t="s">
        <v>893</v>
      </c>
      <c r="C668" s="43">
        <v>43831</v>
      </c>
      <c r="D668" s="4" t="str">
        <f t="shared" si="20"/>
        <v>ene</v>
      </c>
      <c r="E668" s="4">
        <f t="shared" si="21"/>
        <v>2020</v>
      </c>
      <c r="F668" s="51">
        <v>9</v>
      </c>
    </row>
    <row r="669" spans="1:6" x14ac:dyDescent="0.25">
      <c r="A669" s="49" t="s">
        <v>409</v>
      </c>
      <c r="B669" t="s">
        <v>892</v>
      </c>
      <c r="C669" s="43">
        <v>43831</v>
      </c>
      <c r="D669" s="4" t="str">
        <f t="shared" si="20"/>
        <v>ene</v>
      </c>
      <c r="E669" s="4">
        <f t="shared" si="21"/>
        <v>2020</v>
      </c>
      <c r="F669" s="51">
        <v>9</v>
      </c>
    </row>
    <row r="670" spans="1:6" x14ac:dyDescent="0.25">
      <c r="A670" s="49" t="s">
        <v>412</v>
      </c>
      <c r="B670" t="s">
        <v>895</v>
      </c>
      <c r="C670" s="43">
        <v>43862</v>
      </c>
      <c r="D670" s="4" t="str">
        <f t="shared" si="20"/>
        <v>feb</v>
      </c>
      <c r="E670" s="4">
        <f t="shared" si="21"/>
        <v>2020</v>
      </c>
      <c r="F670" s="51">
        <v>8.8333333333333339</v>
      </c>
    </row>
    <row r="671" spans="1:6" x14ac:dyDescent="0.25">
      <c r="A671" s="49" t="s">
        <v>444</v>
      </c>
      <c r="B671" t="s">
        <v>925</v>
      </c>
      <c r="C671" s="43">
        <v>43862</v>
      </c>
      <c r="D671" s="4" t="str">
        <f t="shared" si="20"/>
        <v>feb</v>
      </c>
      <c r="E671" s="4">
        <f t="shared" si="21"/>
        <v>2020</v>
      </c>
      <c r="F671" s="51">
        <v>8.8333333333333339</v>
      </c>
    </row>
    <row r="672" spans="1:6" x14ac:dyDescent="0.25">
      <c r="A672" s="49" t="s">
        <v>411</v>
      </c>
      <c r="B672" t="s">
        <v>894</v>
      </c>
      <c r="C672" s="43">
        <v>43831</v>
      </c>
      <c r="D672" s="4" t="str">
        <f t="shared" si="20"/>
        <v>ene</v>
      </c>
      <c r="E672" s="4">
        <f t="shared" si="21"/>
        <v>2020</v>
      </c>
      <c r="F672" s="51">
        <v>8.8333333333333339</v>
      </c>
    </row>
    <row r="673" spans="1:6" x14ac:dyDescent="0.25">
      <c r="A673" s="49" t="s">
        <v>396</v>
      </c>
      <c r="B673" t="s">
        <v>881</v>
      </c>
      <c r="C673" s="43">
        <v>43862</v>
      </c>
      <c r="D673" s="4" t="str">
        <f t="shared" si="20"/>
        <v>feb</v>
      </c>
      <c r="E673" s="4">
        <f t="shared" si="21"/>
        <v>2020</v>
      </c>
      <c r="F673" s="51">
        <v>8.8333333333333339</v>
      </c>
    </row>
    <row r="674" spans="1:6" x14ac:dyDescent="0.25">
      <c r="A674" s="49" t="s">
        <v>446</v>
      </c>
      <c r="B674" t="s">
        <v>927</v>
      </c>
      <c r="C674" s="43">
        <v>43891</v>
      </c>
      <c r="D674" s="4" t="str">
        <f t="shared" si="20"/>
        <v>mar</v>
      </c>
      <c r="E674" s="4">
        <f t="shared" si="21"/>
        <v>2020</v>
      </c>
      <c r="F674" s="51">
        <v>8.6666666666666661</v>
      </c>
    </row>
    <row r="675" spans="1:6" x14ac:dyDescent="0.25">
      <c r="A675" s="52" t="s">
        <v>496</v>
      </c>
      <c r="B675" t="s">
        <v>975</v>
      </c>
      <c r="C675" s="43">
        <v>43862</v>
      </c>
      <c r="D675" s="4" t="str">
        <f t="shared" si="20"/>
        <v>feb</v>
      </c>
      <c r="E675" s="4">
        <f t="shared" si="21"/>
        <v>2020</v>
      </c>
      <c r="F675" s="51">
        <v>8.6666666666666661</v>
      </c>
    </row>
    <row r="676" spans="1:6" x14ac:dyDescent="0.25">
      <c r="A676" s="49" t="s">
        <v>496</v>
      </c>
      <c r="B676" t="s">
        <v>975</v>
      </c>
      <c r="C676" s="43">
        <v>43891</v>
      </c>
      <c r="D676" s="4" t="str">
        <f t="shared" si="20"/>
        <v>mar</v>
      </c>
      <c r="E676" s="4">
        <f t="shared" si="21"/>
        <v>2020</v>
      </c>
      <c r="F676" s="51">
        <v>8.6666666666666661</v>
      </c>
    </row>
    <row r="677" spans="1:6" x14ac:dyDescent="0.25">
      <c r="A677" s="49" t="s">
        <v>394</v>
      </c>
      <c r="B677" t="s">
        <v>879</v>
      </c>
      <c r="C677" s="43">
        <v>43891</v>
      </c>
      <c r="D677" s="4" t="str">
        <f t="shared" si="20"/>
        <v>mar</v>
      </c>
      <c r="E677" s="4">
        <f t="shared" si="21"/>
        <v>2020</v>
      </c>
      <c r="F677" s="51">
        <v>8.6666666666666661</v>
      </c>
    </row>
    <row r="678" spans="1:6" x14ac:dyDescent="0.25">
      <c r="A678" s="49" t="s">
        <v>404</v>
      </c>
      <c r="B678" t="s">
        <v>889</v>
      </c>
      <c r="C678" s="43">
        <v>43891</v>
      </c>
      <c r="D678" s="4" t="str">
        <f t="shared" si="20"/>
        <v>mar</v>
      </c>
      <c r="E678" s="4">
        <f t="shared" si="21"/>
        <v>2020</v>
      </c>
      <c r="F678" s="51">
        <v>8.6666666666666661</v>
      </c>
    </row>
    <row r="679" spans="1:6" x14ac:dyDescent="0.25">
      <c r="A679" s="49" t="s">
        <v>377</v>
      </c>
      <c r="B679" t="s">
        <v>862</v>
      </c>
      <c r="C679" s="43">
        <v>43862</v>
      </c>
      <c r="D679" s="4" t="str">
        <f t="shared" si="20"/>
        <v>feb</v>
      </c>
      <c r="E679" s="4">
        <f t="shared" si="21"/>
        <v>2020</v>
      </c>
      <c r="F679" s="51">
        <v>8.6666666666666661</v>
      </c>
    </row>
    <row r="680" spans="1:6" x14ac:dyDescent="0.25">
      <c r="A680" s="49" t="s">
        <v>412</v>
      </c>
      <c r="B680" t="s">
        <v>895</v>
      </c>
      <c r="C680" s="43">
        <v>43831</v>
      </c>
      <c r="D680" s="4" t="str">
        <f t="shared" si="20"/>
        <v>ene</v>
      </c>
      <c r="E680" s="4">
        <f t="shared" si="21"/>
        <v>2020</v>
      </c>
      <c r="F680" s="51">
        <v>8.5</v>
      </c>
    </row>
    <row r="681" spans="1:6" x14ac:dyDescent="0.25">
      <c r="A681" s="49" t="s">
        <v>414</v>
      </c>
      <c r="B681" t="s">
        <v>897</v>
      </c>
      <c r="C681" s="43">
        <v>43831</v>
      </c>
      <c r="D681" s="4" t="str">
        <f t="shared" si="20"/>
        <v>ene</v>
      </c>
      <c r="E681" s="4">
        <f t="shared" si="21"/>
        <v>2020</v>
      </c>
      <c r="F681" s="51">
        <v>8.5</v>
      </c>
    </row>
    <row r="682" spans="1:6" x14ac:dyDescent="0.25">
      <c r="A682" s="49" t="s">
        <v>413</v>
      </c>
      <c r="B682" t="s">
        <v>896</v>
      </c>
      <c r="C682" s="43">
        <v>43831</v>
      </c>
      <c r="D682" s="4" t="str">
        <f t="shared" si="20"/>
        <v>ene</v>
      </c>
      <c r="E682" s="4">
        <f t="shared" si="21"/>
        <v>2020</v>
      </c>
      <c r="F682" s="51">
        <v>8.5</v>
      </c>
    </row>
    <row r="683" spans="1:6" x14ac:dyDescent="0.25">
      <c r="A683" s="49" t="s">
        <v>415</v>
      </c>
      <c r="B683" t="s">
        <v>898</v>
      </c>
      <c r="C683" s="43">
        <v>43831</v>
      </c>
      <c r="D683" s="4" t="str">
        <f t="shared" si="20"/>
        <v>ene</v>
      </c>
      <c r="E683" s="4">
        <f t="shared" si="21"/>
        <v>2020</v>
      </c>
      <c r="F683" s="51">
        <v>8.5</v>
      </c>
    </row>
    <row r="684" spans="1:6" x14ac:dyDescent="0.25">
      <c r="A684" s="49" t="s">
        <v>704</v>
      </c>
      <c r="B684" t="s">
        <v>1136</v>
      </c>
      <c r="C684" s="43">
        <v>43862</v>
      </c>
      <c r="D684" s="4" t="str">
        <f t="shared" si="20"/>
        <v>feb</v>
      </c>
      <c r="E684" s="4">
        <f t="shared" si="21"/>
        <v>2020</v>
      </c>
      <c r="F684" s="51">
        <v>8.3333333333333339</v>
      </c>
    </row>
    <row r="685" spans="1:6" x14ac:dyDescent="0.25">
      <c r="A685" s="49" t="s">
        <v>401</v>
      </c>
      <c r="B685" t="s">
        <v>886</v>
      </c>
      <c r="C685" s="43">
        <v>43891</v>
      </c>
      <c r="D685" s="4" t="str">
        <f t="shared" si="20"/>
        <v>mar</v>
      </c>
      <c r="E685" s="4">
        <f t="shared" si="21"/>
        <v>2020</v>
      </c>
      <c r="F685" s="51">
        <v>8.3333333333333339</v>
      </c>
    </row>
    <row r="686" spans="1:6" x14ac:dyDescent="0.25">
      <c r="A686" s="49" t="s">
        <v>438</v>
      </c>
      <c r="B686" t="s">
        <v>919</v>
      </c>
      <c r="C686" s="43">
        <v>43862</v>
      </c>
      <c r="D686" s="4" t="str">
        <f t="shared" si="20"/>
        <v>feb</v>
      </c>
      <c r="E686" s="4">
        <f t="shared" si="21"/>
        <v>2020</v>
      </c>
      <c r="F686" s="51">
        <v>8.3333333333333339</v>
      </c>
    </row>
    <row r="687" spans="1:6" x14ac:dyDescent="0.25">
      <c r="A687" s="49" t="s">
        <v>438</v>
      </c>
      <c r="B687" t="s">
        <v>919</v>
      </c>
      <c r="C687" s="43">
        <v>43891</v>
      </c>
      <c r="D687" s="4" t="str">
        <f t="shared" si="20"/>
        <v>mar</v>
      </c>
      <c r="E687" s="4">
        <f t="shared" si="21"/>
        <v>2020</v>
      </c>
      <c r="F687" s="51">
        <v>8.3333333333333339</v>
      </c>
    </row>
    <row r="688" spans="1:6" x14ac:dyDescent="0.25">
      <c r="A688" s="49" t="s">
        <v>379</v>
      </c>
      <c r="B688" t="s">
        <v>864</v>
      </c>
      <c r="C688" s="43">
        <v>43862</v>
      </c>
      <c r="D688" s="4" t="str">
        <f t="shared" si="20"/>
        <v>feb</v>
      </c>
      <c r="E688" s="4">
        <f t="shared" si="21"/>
        <v>2020</v>
      </c>
      <c r="F688" s="51">
        <v>8.3333333333333339</v>
      </c>
    </row>
    <row r="689" spans="1:6" x14ac:dyDescent="0.25">
      <c r="A689" s="49" t="s">
        <v>379</v>
      </c>
      <c r="B689" t="s">
        <v>864</v>
      </c>
      <c r="C689" s="43">
        <v>43891</v>
      </c>
      <c r="D689" s="4" t="str">
        <f t="shared" si="20"/>
        <v>mar</v>
      </c>
      <c r="E689" s="4">
        <f t="shared" si="21"/>
        <v>2020</v>
      </c>
      <c r="F689" s="51">
        <v>8.3333333333333339</v>
      </c>
    </row>
    <row r="690" spans="1:6" x14ac:dyDescent="0.25">
      <c r="A690" s="49" t="s">
        <v>399</v>
      </c>
      <c r="B690" t="s">
        <v>884</v>
      </c>
      <c r="C690" s="43">
        <v>43862</v>
      </c>
      <c r="D690" s="4" t="str">
        <f t="shared" si="20"/>
        <v>feb</v>
      </c>
      <c r="E690" s="4">
        <f t="shared" si="21"/>
        <v>2020</v>
      </c>
      <c r="F690" s="51">
        <v>8.3333333333333339</v>
      </c>
    </row>
    <row r="691" spans="1:6" x14ac:dyDescent="0.25">
      <c r="A691" s="49" t="s">
        <v>433</v>
      </c>
      <c r="B691" t="s">
        <v>914</v>
      </c>
      <c r="C691" s="43">
        <v>43891</v>
      </c>
      <c r="D691" s="4" t="str">
        <f t="shared" si="20"/>
        <v>mar</v>
      </c>
      <c r="E691" s="4">
        <f t="shared" si="21"/>
        <v>2020</v>
      </c>
      <c r="F691" s="51">
        <v>8.3333333333333339</v>
      </c>
    </row>
    <row r="692" spans="1:6" x14ac:dyDescent="0.25">
      <c r="A692" s="49" t="s">
        <v>388</v>
      </c>
      <c r="B692" t="s">
        <v>873</v>
      </c>
      <c r="C692" s="43">
        <v>43862</v>
      </c>
      <c r="D692" s="4" t="str">
        <f t="shared" si="20"/>
        <v>feb</v>
      </c>
      <c r="E692" s="4">
        <f t="shared" si="21"/>
        <v>2020</v>
      </c>
      <c r="F692" s="51">
        <v>8.3333333333333339</v>
      </c>
    </row>
    <row r="693" spans="1:6" x14ac:dyDescent="0.25">
      <c r="A693" s="49" t="s">
        <v>395</v>
      </c>
      <c r="B693" t="s">
        <v>880</v>
      </c>
      <c r="C693" s="43">
        <v>43891</v>
      </c>
      <c r="D693" s="4" t="str">
        <f t="shared" si="20"/>
        <v>mar</v>
      </c>
      <c r="E693" s="4">
        <f t="shared" si="21"/>
        <v>2020</v>
      </c>
      <c r="F693" s="51">
        <v>8.3333333333333339</v>
      </c>
    </row>
    <row r="694" spans="1:6" x14ac:dyDescent="0.25">
      <c r="A694" s="49" t="s">
        <v>416</v>
      </c>
      <c r="B694" t="s">
        <v>899</v>
      </c>
      <c r="C694" s="43">
        <v>43831</v>
      </c>
      <c r="D694" s="4" t="str">
        <f t="shared" si="20"/>
        <v>ene</v>
      </c>
      <c r="E694" s="4">
        <f t="shared" si="21"/>
        <v>2020</v>
      </c>
      <c r="F694" s="51">
        <v>8.1666666666666661</v>
      </c>
    </row>
    <row r="695" spans="1:6" x14ac:dyDescent="0.25">
      <c r="A695" s="49" t="s">
        <v>416</v>
      </c>
      <c r="B695" t="s">
        <v>899</v>
      </c>
      <c r="C695" s="43">
        <v>43862</v>
      </c>
      <c r="D695" s="4" t="str">
        <f t="shared" si="20"/>
        <v>feb</v>
      </c>
      <c r="E695" s="4">
        <f t="shared" si="21"/>
        <v>2020</v>
      </c>
      <c r="F695" s="51">
        <v>8.1666666666666661</v>
      </c>
    </row>
    <row r="696" spans="1:6" x14ac:dyDescent="0.25">
      <c r="A696" s="49" t="s">
        <v>413</v>
      </c>
      <c r="B696" t="s">
        <v>896</v>
      </c>
      <c r="C696" s="43">
        <v>43891</v>
      </c>
      <c r="D696" s="4" t="str">
        <f t="shared" si="20"/>
        <v>mar</v>
      </c>
      <c r="E696" s="4">
        <f t="shared" si="21"/>
        <v>2020</v>
      </c>
      <c r="F696" s="51">
        <v>8.1666666666666661</v>
      </c>
    </row>
    <row r="697" spans="1:6" x14ac:dyDescent="0.25">
      <c r="A697" s="49" t="s">
        <v>345</v>
      </c>
      <c r="B697" t="s">
        <v>832</v>
      </c>
      <c r="C697" s="43">
        <v>43862</v>
      </c>
      <c r="D697" s="4" t="str">
        <f t="shared" si="20"/>
        <v>feb</v>
      </c>
      <c r="E697" s="4">
        <f t="shared" si="21"/>
        <v>2020</v>
      </c>
      <c r="F697" s="51">
        <v>8.1666666666666661</v>
      </c>
    </row>
    <row r="698" spans="1:6" x14ac:dyDescent="0.25">
      <c r="A698" s="50" t="s">
        <v>419</v>
      </c>
      <c r="B698" t="s">
        <v>901</v>
      </c>
      <c r="C698" s="43">
        <v>43831</v>
      </c>
      <c r="D698" s="4" t="str">
        <f t="shared" si="20"/>
        <v>ene</v>
      </c>
      <c r="E698" s="4">
        <f t="shared" si="21"/>
        <v>2020</v>
      </c>
      <c r="F698" s="51">
        <v>8</v>
      </c>
    </row>
    <row r="699" spans="1:6" x14ac:dyDescent="0.25">
      <c r="A699" s="49" t="s">
        <v>511</v>
      </c>
      <c r="B699" t="s">
        <v>989</v>
      </c>
      <c r="C699" s="43">
        <v>43862</v>
      </c>
      <c r="D699" s="4" t="str">
        <f t="shared" si="20"/>
        <v>feb</v>
      </c>
      <c r="E699" s="4">
        <f t="shared" si="21"/>
        <v>2020</v>
      </c>
      <c r="F699" s="51">
        <v>8</v>
      </c>
    </row>
    <row r="700" spans="1:6" x14ac:dyDescent="0.25">
      <c r="A700" s="49" t="s">
        <v>418</v>
      </c>
      <c r="B700" t="s">
        <v>1180</v>
      </c>
      <c r="C700" s="43">
        <v>43831</v>
      </c>
      <c r="D700" s="4" t="str">
        <f t="shared" si="20"/>
        <v>ene</v>
      </c>
      <c r="E700" s="4">
        <f t="shared" si="21"/>
        <v>2020</v>
      </c>
      <c r="F700" s="51">
        <v>8</v>
      </c>
    </row>
    <row r="701" spans="1:6" x14ac:dyDescent="0.25">
      <c r="A701" s="49" t="s">
        <v>405</v>
      </c>
      <c r="B701" t="s">
        <v>890</v>
      </c>
      <c r="C701" s="43">
        <v>43862</v>
      </c>
      <c r="D701" s="4" t="str">
        <f t="shared" si="20"/>
        <v>feb</v>
      </c>
      <c r="E701" s="4">
        <f t="shared" si="21"/>
        <v>2020</v>
      </c>
      <c r="F701" s="51">
        <v>8</v>
      </c>
    </row>
    <row r="702" spans="1:6" x14ac:dyDescent="0.25">
      <c r="A702" s="49" t="s">
        <v>391</v>
      </c>
      <c r="B702" t="s">
        <v>876</v>
      </c>
      <c r="C702" s="43">
        <v>43862</v>
      </c>
      <c r="D702" s="4" t="str">
        <f t="shared" si="20"/>
        <v>feb</v>
      </c>
      <c r="E702" s="4">
        <f t="shared" si="21"/>
        <v>2020</v>
      </c>
      <c r="F702" s="51">
        <v>8</v>
      </c>
    </row>
    <row r="703" spans="1:6" x14ac:dyDescent="0.25">
      <c r="A703" s="49" t="s">
        <v>433</v>
      </c>
      <c r="B703" t="s">
        <v>914</v>
      </c>
      <c r="C703" s="43">
        <v>43862</v>
      </c>
      <c r="D703" s="4" t="str">
        <f t="shared" si="20"/>
        <v>feb</v>
      </c>
      <c r="E703" s="4">
        <f t="shared" si="21"/>
        <v>2020</v>
      </c>
      <c r="F703" s="51">
        <v>8</v>
      </c>
    </row>
    <row r="704" spans="1:6" x14ac:dyDescent="0.25">
      <c r="A704" s="49" t="s">
        <v>509</v>
      </c>
      <c r="B704" t="s">
        <v>987</v>
      </c>
      <c r="C704" s="43">
        <v>43891</v>
      </c>
      <c r="D704" s="4" t="str">
        <f t="shared" si="20"/>
        <v>mar</v>
      </c>
      <c r="E704" s="4">
        <f t="shared" si="21"/>
        <v>2020</v>
      </c>
      <c r="F704" s="51">
        <v>8</v>
      </c>
    </row>
    <row r="705" spans="1:6" x14ac:dyDescent="0.25">
      <c r="A705" s="49" t="s">
        <v>420</v>
      </c>
      <c r="B705" t="s">
        <v>902</v>
      </c>
      <c r="C705" s="43">
        <v>43831</v>
      </c>
      <c r="D705" s="4" t="str">
        <f t="shared" si="20"/>
        <v>ene</v>
      </c>
      <c r="E705" s="4">
        <f t="shared" si="21"/>
        <v>2020</v>
      </c>
      <c r="F705" s="51">
        <v>8</v>
      </c>
    </row>
    <row r="706" spans="1:6" x14ac:dyDescent="0.25">
      <c r="A706" s="49" t="s">
        <v>417</v>
      </c>
      <c r="B706" t="s">
        <v>900</v>
      </c>
      <c r="C706" s="43">
        <v>43831</v>
      </c>
      <c r="D706" s="4" t="str">
        <f t="shared" ref="D706:D769" si="22">TEXT(C706,"mmm")</f>
        <v>ene</v>
      </c>
      <c r="E706" s="4">
        <f t="shared" ref="E706:E769" si="23">YEAR(C706)</f>
        <v>2020</v>
      </c>
      <c r="F706" s="51">
        <v>8</v>
      </c>
    </row>
    <row r="707" spans="1:6" x14ac:dyDescent="0.25">
      <c r="A707" s="49" t="s">
        <v>445</v>
      </c>
      <c r="B707" t="s">
        <v>926</v>
      </c>
      <c r="C707" s="43">
        <v>43891</v>
      </c>
      <c r="D707" s="4" t="str">
        <f t="shared" si="22"/>
        <v>mar</v>
      </c>
      <c r="E707" s="4">
        <f t="shared" si="23"/>
        <v>2020</v>
      </c>
      <c r="F707" s="51">
        <v>8</v>
      </c>
    </row>
    <row r="708" spans="1:6" x14ac:dyDescent="0.25">
      <c r="A708" s="49" t="s">
        <v>403</v>
      </c>
      <c r="B708" t="s">
        <v>888</v>
      </c>
      <c r="C708" s="43">
        <v>43891</v>
      </c>
      <c r="D708" s="4" t="str">
        <f t="shared" si="22"/>
        <v>mar</v>
      </c>
      <c r="E708" s="4">
        <f t="shared" si="23"/>
        <v>2020</v>
      </c>
      <c r="F708" s="51">
        <v>7.833333333333333</v>
      </c>
    </row>
    <row r="709" spans="1:6" x14ac:dyDescent="0.25">
      <c r="A709" s="49" t="s">
        <v>424</v>
      </c>
      <c r="B709" t="s">
        <v>906</v>
      </c>
      <c r="C709" s="43">
        <v>43862</v>
      </c>
      <c r="D709" s="4" t="str">
        <f t="shared" si="22"/>
        <v>feb</v>
      </c>
      <c r="E709" s="4">
        <f t="shared" si="23"/>
        <v>2020</v>
      </c>
      <c r="F709" s="51">
        <v>7.833333333333333</v>
      </c>
    </row>
    <row r="710" spans="1:6" x14ac:dyDescent="0.25">
      <c r="A710" s="49" t="s">
        <v>401</v>
      </c>
      <c r="B710" t="s">
        <v>886</v>
      </c>
      <c r="C710" s="43">
        <v>43862</v>
      </c>
      <c r="D710" s="4" t="str">
        <f t="shared" si="22"/>
        <v>feb</v>
      </c>
      <c r="E710" s="4">
        <f t="shared" si="23"/>
        <v>2020</v>
      </c>
      <c r="F710" s="51">
        <v>7.833333333333333</v>
      </c>
    </row>
    <row r="711" spans="1:6" x14ac:dyDescent="0.25">
      <c r="A711" s="49" t="s">
        <v>423</v>
      </c>
      <c r="B711" t="s">
        <v>905</v>
      </c>
      <c r="C711" s="43">
        <v>43891</v>
      </c>
      <c r="D711" s="4" t="str">
        <f t="shared" si="22"/>
        <v>mar</v>
      </c>
      <c r="E711" s="4">
        <f t="shared" si="23"/>
        <v>2020</v>
      </c>
      <c r="F711" s="51">
        <v>7.833333333333333</v>
      </c>
    </row>
    <row r="712" spans="1:6" x14ac:dyDescent="0.25">
      <c r="A712" s="49" t="s">
        <v>416</v>
      </c>
      <c r="B712" t="s">
        <v>899</v>
      </c>
      <c r="C712" s="43">
        <v>43891</v>
      </c>
      <c r="D712" s="4" t="str">
        <f t="shared" si="22"/>
        <v>mar</v>
      </c>
      <c r="E712" s="4">
        <f t="shared" si="23"/>
        <v>2020</v>
      </c>
      <c r="F712" s="51">
        <v>7.666666666666667</v>
      </c>
    </row>
    <row r="713" spans="1:6" x14ac:dyDescent="0.25">
      <c r="A713" s="49" t="s">
        <v>442</v>
      </c>
      <c r="B713" t="s">
        <v>923</v>
      </c>
      <c r="C713" s="43">
        <v>43891</v>
      </c>
      <c r="D713" s="4" t="str">
        <f t="shared" si="22"/>
        <v>mar</v>
      </c>
      <c r="E713" s="4">
        <f t="shared" si="23"/>
        <v>2020</v>
      </c>
      <c r="F713" s="51">
        <v>7.666666666666667</v>
      </c>
    </row>
    <row r="714" spans="1:6" x14ac:dyDescent="0.25">
      <c r="A714" s="49" t="s">
        <v>472</v>
      </c>
      <c r="B714" t="s">
        <v>953</v>
      </c>
      <c r="C714" s="43">
        <v>43862</v>
      </c>
      <c r="D714" s="4" t="str">
        <f t="shared" si="22"/>
        <v>feb</v>
      </c>
      <c r="E714" s="4">
        <f t="shared" si="23"/>
        <v>2020</v>
      </c>
      <c r="F714" s="51">
        <v>7.666666666666667</v>
      </c>
    </row>
    <row r="715" spans="1:6" x14ac:dyDescent="0.25">
      <c r="A715" s="49" t="s">
        <v>423</v>
      </c>
      <c r="B715" t="s">
        <v>905</v>
      </c>
      <c r="C715" s="43">
        <v>43831</v>
      </c>
      <c r="D715" s="4" t="str">
        <f t="shared" si="22"/>
        <v>ene</v>
      </c>
      <c r="E715" s="4">
        <f t="shared" si="23"/>
        <v>2020</v>
      </c>
      <c r="F715" s="51">
        <v>7.666666666666667</v>
      </c>
    </row>
    <row r="716" spans="1:6" x14ac:dyDescent="0.25">
      <c r="A716" s="49" t="s">
        <v>371</v>
      </c>
      <c r="B716" t="s">
        <v>856</v>
      </c>
      <c r="C716" s="43">
        <v>43891</v>
      </c>
      <c r="D716" s="4" t="str">
        <f t="shared" si="22"/>
        <v>mar</v>
      </c>
      <c r="E716" s="4">
        <f t="shared" si="23"/>
        <v>2020</v>
      </c>
      <c r="F716" s="51">
        <v>7.666666666666667</v>
      </c>
    </row>
    <row r="717" spans="1:6" x14ac:dyDescent="0.25">
      <c r="A717" s="50" t="s">
        <v>358</v>
      </c>
      <c r="B717" t="s">
        <v>845</v>
      </c>
      <c r="C717" s="43">
        <v>43862</v>
      </c>
      <c r="D717" s="4" t="str">
        <f t="shared" si="22"/>
        <v>feb</v>
      </c>
      <c r="E717" s="4">
        <f t="shared" si="23"/>
        <v>2020</v>
      </c>
      <c r="F717" s="51">
        <v>7.666666666666667</v>
      </c>
    </row>
    <row r="718" spans="1:6" x14ac:dyDescent="0.25">
      <c r="A718" s="49" t="s">
        <v>358</v>
      </c>
      <c r="B718" t="s">
        <v>845</v>
      </c>
      <c r="C718" s="43">
        <v>43891</v>
      </c>
      <c r="D718" s="4" t="str">
        <f t="shared" si="22"/>
        <v>mar</v>
      </c>
      <c r="E718" s="4">
        <f t="shared" si="23"/>
        <v>2020</v>
      </c>
      <c r="F718" s="51">
        <v>7.666666666666667</v>
      </c>
    </row>
    <row r="719" spans="1:6" x14ac:dyDescent="0.25">
      <c r="A719" s="49" t="s">
        <v>456</v>
      </c>
      <c r="B719" t="s">
        <v>937</v>
      </c>
      <c r="C719" s="43">
        <v>43862</v>
      </c>
      <c r="D719" s="4" t="str">
        <f t="shared" si="22"/>
        <v>feb</v>
      </c>
      <c r="E719" s="4">
        <f t="shared" si="23"/>
        <v>2020</v>
      </c>
      <c r="F719" s="51">
        <v>7.666666666666667</v>
      </c>
    </row>
    <row r="720" spans="1:6" x14ac:dyDescent="0.25">
      <c r="A720" s="49" t="s">
        <v>422</v>
      </c>
      <c r="B720" t="s">
        <v>904</v>
      </c>
      <c r="C720" s="43">
        <v>43831</v>
      </c>
      <c r="D720" s="4" t="str">
        <f t="shared" si="22"/>
        <v>ene</v>
      </c>
      <c r="E720" s="4">
        <f t="shared" si="23"/>
        <v>2020</v>
      </c>
      <c r="F720" s="51">
        <v>7.666666666666667</v>
      </c>
    </row>
    <row r="721" spans="1:6" x14ac:dyDescent="0.25">
      <c r="A721" s="49" t="s">
        <v>422</v>
      </c>
      <c r="B721" t="s">
        <v>904</v>
      </c>
      <c r="C721" s="43">
        <v>43891</v>
      </c>
      <c r="D721" s="4" t="str">
        <f t="shared" si="22"/>
        <v>mar</v>
      </c>
      <c r="E721" s="4">
        <f t="shared" si="23"/>
        <v>2020</v>
      </c>
      <c r="F721" s="51">
        <v>7.666666666666667</v>
      </c>
    </row>
    <row r="722" spans="1:6" x14ac:dyDescent="0.25">
      <c r="A722" s="49" t="s">
        <v>417</v>
      </c>
      <c r="B722" t="s">
        <v>900</v>
      </c>
      <c r="C722" s="43">
        <v>43862</v>
      </c>
      <c r="D722" s="4" t="str">
        <f t="shared" si="22"/>
        <v>feb</v>
      </c>
      <c r="E722" s="4">
        <f t="shared" si="23"/>
        <v>2020</v>
      </c>
      <c r="F722" s="51">
        <v>7.666666666666667</v>
      </c>
    </row>
    <row r="723" spans="1:6" x14ac:dyDescent="0.25">
      <c r="A723" s="49" t="s">
        <v>421</v>
      </c>
      <c r="B723" t="s">
        <v>903</v>
      </c>
      <c r="C723" s="43">
        <v>43831</v>
      </c>
      <c r="D723" s="4" t="str">
        <f t="shared" si="22"/>
        <v>ene</v>
      </c>
      <c r="E723" s="4">
        <f t="shared" si="23"/>
        <v>2020</v>
      </c>
      <c r="F723" s="51">
        <v>7.666666666666667</v>
      </c>
    </row>
    <row r="724" spans="1:6" x14ac:dyDescent="0.25">
      <c r="A724" s="49" t="s">
        <v>421</v>
      </c>
      <c r="B724" t="s">
        <v>903</v>
      </c>
      <c r="C724" s="43">
        <v>43862</v>
      </c>
      <c r="D724" s="4" t="str">
        <f t="shared" si="22"/>
        <v>feb</v>
      </c>
      <c r="E724" s="4">
        <f t="shared" si="23"/>
        <v>2020</v>
      </c>
      <c r="F724" s="51">
        <v>7.666666666666667</v>
      </c>
    </row>
    <row r="725" spans="1:6" x14ac:dyDescent="0.25">
      <c r="A725" s="49" t="s">
        <v>393</v>
      </c>
      <c r="B725" t="s">
        <v>878</v>
      </c>
      <c r="C725" s="43">
        <v>43891</v>
      </c>
      <c r="D725" s="4" t="str">
        <f t="shared" si="22"/>
        <v>mar</v>
      </c>
      <c r="E725" s="4">
        <f t="shared" si="23"/>
        <v>2020</v>
      </c>
      <c r="F725" s="51">
        <v>7.666666666666667</v>
      </c>
    </row>
    <row r="726" spans="1:6" x14ac:dyDescent="0.25">
      <c r="A726" s="49" t="s">
        <v>432</v>
      </c>
      <c r="B726" t="s">
        <v>913</v>
      </c>
      <c r="C726" s="43">
        <v>43891</v>
      </c>
      <c r="D726" s="4" t="str">
        <f t="shared" si="22"/>
        <v>mar</v>
      </c>
      <c r="E726" s="4">
        <f t="shared" si="23"/>
        <v>2020</v>
      </c>
      <c r="F726" s="51">
        <v>7.5</v>
      </c>
    </row>
    <row r="727" spans="1:6" x14ac:dyDescent="0.25">
      <c r="A727" s="49" t="s">
        <v>424</v>
      </c>
      <c r="B727" t="s">
        <v>906</v>
      </c>
      <c r="C727" s="43">
        <v>43831</v>
      </c>
      <c r="D727" s="4" t="str">
        <f t="shared" si="22"/>
        <v>ene</v>
      </c>
      <c r="E727" s="4">
        <f t="shared" si="23"/>
        <v>2020</v>
      </c>
      <c r="F727" s="51">
        <v>7.5</v>
      </c>
    </row>
    <row r="728" spans="1:6" x14ac:dyDescent="0.25">
      <c r="A728" s="49" t="s">
        <v>425</v>
      </c>
      <c r="B728" t="s">
        <v>907</v>
      </c>
      <c r="C728" s="43">
        <v>43831</v>
      </c>
      <c r="D728" s="4" t="str">
        <f t="shared" si="22"/>
        <v>ene</v>
      </c>
      <c r="E728" s="4">
        <f t="shared" si="23"/>
        <v>2020</v>
      </c>
      <c r="F728" s="51">
        <v>7.5</v>
      </c>
    </row>
    <row r="729" spans="1:6" x14ac:dyDescent="0.25">
      <c r="A729" s="49" t="s">
        <v>414</v>
      </c>
      <c r="B729" t="s">
        <v>897</v>
      </c>
      <c r="C729" s="43">
        <v>43862</v>
      </c>
      <c r="D729" s="4" t="str">
        <f t="shared" si="22"/>
        <v>feb</v>
      </c>
      <c r="E729" s="4">
        <f t="shared" si="23"/>
        <v>2020</v>
      </c>
      <c r="F729" s="51">
        <v>7.5</v>
      </c>
    </row>
    <row r="730" spans="1:6" x14ac:dyDescent="0.25">
      <c r="A730" s="49" t="s">
        <v>446</v>
      </c>
      <c r="B730" t="s">
        <v>927</v>
      </c>
      <c r="C730" s="43">
        <v>43862</v>
      </c>
      <c r="D730" s="4" t="str">
        <f t="shared" si="22"/>
        <v>feb</v>
      </c>
      <c r="E730" s="4">
        <f t="shared" si="23"/>
        <v>2020</v>
      </c>
      <c r="F730" s="51">
        <v>7.5</v>
      </c>
    </row>
    <row r="731" spans="1:6" x14ac:dyDescent="0.25">
      <c r="A731" s="49" t="s">
        <v>465</v>
      </c>
      <c r="B731" t="s">
        <v>946</v>
      </c>
      <c r="C731" s="43">
        <v>43891</v>
      </c>
      <c r="D731" s="4" t="str">
        <f t="shared" si="22"/>
        <v>mar</v>
      </c>
      <c r="E731" s="4">
        <f t="shared" si="23"/>
        <v>2020</v>
      </c>
      <c r="F731" s="51">
        <v>7.5</v>
      </c>
    </row>
    <row r="732" spans="1:6" x14ac:dyDescent="0.25">
      <c r="A732" s="49" t="s">
        <v>434</v>
      </c>
      <c r="B732" t="s">
        <v>915</v>
      </c>
      <c r="C732" s="43">
        <v>43891</v>
      </c>
      <c r="D732" s="4" t="str">
        <f t="shared" si="22"/>
        <v>mar</v>
      </c>
      <c r="E732" s="4">
        <f t="shared" si="23"/>
        <v>2020</v>
      </c>
      <c r="F732" s="51">
        <v>7.5</v>
      </c>
    </row>
    <row r="733" spans="1:6" x14ac:dyDescent="0.25">
      <c r="A733" s="49" t="s">
        <v>427</v>
      </c>
      <c r="B733" t="s">
        <v>909</v>
      </c>
      <c r="C733" s="43">
        <v>43831</v>
      </c>
      <c r="D733" s="4" t="str">
        <f t="shared" si="22"/>
        <v>ene</v>
      </c>
      <c r="E733" s="4">
        <f t="shared" si="23"/>
        <v>2020</v>
      </c>
      <c r="F733" s="51">
        <v>7.333333333333333</v>
      </c>
    </row>
    <row r="734" spans="1:6" x14ac:dyDescent="0.25">
      <c r="A734" s="49" t="s">
        <v>427</v>
      </c>
      <c r="B734" t="s">
        <v>909</v>
      </c>
      <c r="C734" s="43">
        <v>43862</v>
      </c>
      <c r="D734" s="4" t="str">
        <f t="shared" si="22"/>
        <v>feb</v>
      </c>
      <c r="E734" s="4">
        <f t="shared" si="23"/>
        <v>2020</v>
      </c>
      <c r="F734" s="51">
        <v>7.333333333333333</v>
      </c>
    </row>
    <row r="735" spans="1:6" x14ac:dyDescent="0.25">
      <c r="A735" s="49" t="s">
        <v>440</v>
      </c>
      <c r="B735" t="s">
        <v>921</v>
      </c>
      <c r="C735" s="43">
        <v>43862</v>
      </c>
      <c r="D735" s="4" t="str">
        <f t="shared" si="22"/>
        <v>feb</v>
      </c>
      <c r="E735" s="4">
        <f t="shared" si="23"/>
        <v>2020</v>
      </c>
      <c r="F735" s="51">
        <v>7.333333333333333</v>
      </c>
    </row>
    <row r="736" spans="1:6" x14ac:dyDescent="0.25">
      <c r="A736" s="49" t="s">
        <v>428</v>
      </c>
      <c r="B736" t="s">
        <v>1181</v>
      </c>
      <c r="C736" s="43">
        <v>43831</v>
      </c>
      <c r="D736" s="4" t="str">
        <f t="shared" si="22"/>
        <v>ene</v>
      </c>
      <c r="E736" s="4">
        <f t="shared" si="23"/>
        <v>2020</v>
      </c>
      <c r="F736" s="51">
        <v>7.333333333333333</v>
      </c>
    </row>
    <row r="737" spans="1:6" x14ac:dyDescent="0.25">
      <c r="A737" s="49" t="s">
        <v>467</v>
      </c>
      <c r="B737" t="s">
        <v>948</v>
      </c>
      <c r="C737" s="43">
        <v>43862</v>
      </c>
      <c r="D737" s="4" t="str">
        <f t="shared" si="22"/>
        <v>feb</v>
      </c>
      <c r="E737" s="4">
        <f t="shared" si="23"/>
        <v>2020</v>
      </c>
      <c r="F737" s="51">
        <v>7.333333333333333</v>
      </c>
    </row>
    <row r="738" spans="1:6" x14ac:dyDescent="0.25">
      <c r="A738" s="49" t="s">
        <v>479</v>
      </c>
      <c r="B738" t="s">
        <v>960</v>
      </c>
      <c r="C738" s="43">
        <v>43862</v>
      </c>
      <c r="D738" s="4" t="str">
        <f t="shared" si="22"/>
        <v>feb</v>
      </c>
      <c r="E738" s="4">
        <f t="shared" si="23"/>
        <v>2020</v>
      </c>
      <c r="F738" s="51">
        <v>7.333333333333333</v>
      </c>
    </row>
    <row r="739" spans="1:6" x14ac:dyDescent="0.25">
      <c r="A739" s="49" t="s">
        <v>421</v>
      </c>
      <c r="B739" t="s">
        <v>903</v>
      </c>
      <c r="C739" s="43">
        <v>43891</v>
      </c>
      <c r="D739" s="4" t="str">
        <f t="shared" si="22"/>
        <v>mar</v>
      </c>
      <c r="E739" s="4">
        <f t="shared" si="23"/>
        <v>2020</v>
      </c>
      <c r="F739" s="51">
        <v>7.333333333333333</v>
      </c>
    </row>
    <row r="740" spans="1:6" x14ac:dyDescent="0.25">
      <c r="A740" s="49" t="s">
        <v>465</v>
      </c>
      <c r="B740" t="s">
        <v>946</v>
      </c>
      <c r="C740" s="43">
        <v>43862</v>
      </c>
      <c r="D740" s="4" t="str">
        <f t="shared" si="22"/>
        <v>feb</v>
      </c>
      <c r="E740" s="4">
        <f t="shared" si="23"/>
        <v>2020</v>
      </c>
      <c r="F740" s="51">
        <v>7.333333333333333</v>
      </c>
    </row>
    <row r="741" spans="1:6" x14ac:dyDescent="0.25">
      <c r="A741" s="49" t="s">
        <v>445</v>
      </c>
      <c r="B741" t="s">
        <v>926</v>
      </c>
      <c r="C741" s="43">
        <v>43862</v>
      </c>
      <c r="D741" s="4" t="str">
        <f t="shared" si="22"/>
        <v>feb</v>
      </c>
      <c r="E741" s="4">
        <f t="shared" si="23"/>
        <v>2020</v>
      </c>
      <c r="F741" s="51">
        <v>7.333333333333333</v>
      </c>
    </row>
    <row r="742" spans="1:6" x14ac:dyDescent="0.25">
      <c r="A742" s="49" t="s">
        <v>426</v>
      </c>
      <c r="B742" t="s">
        <v>908</v>
      </c>
      <c r="C742" s="43">
        <v>43831</v>
      </c>
      <c r="D742" s="4" t="str">
        <f t="shared" si="22"/>
        <v>ene</v>
      </c>
      <c r="E742" s="4">
        <f t="shared" si="23"/>
        <v>2020</v>
      </c>
      <c r="F742" s="51">
        <v>7.333333333333333</v>
      </c>
    </row>
    <row r="743" spans="1:6" x14ac:dyDescent="0.25">
      <c r="A743" s="49" t="s">
        <v>432</v>
      </c>
      <c r="B743" t="s">
        <v>913</v>
      </c>
      <c r="C743" s="43">
        <v>43831</v>
      </c>
      <c r="D743" s="4" t="str">
        <f t="shared" si="22"/>
        <v>ene</v>
      </c>
      <c r="E743" s="4">
        <f t="shared" si="23"/>
        <v>2020</v>
      </c>
      <c r="F743" s="51">
        <v>7.166666666666667</v>
      </c>
    </row>
    <row r="744" spans="1:6" x14ac:dyDescent="0.25">
      <c r="A744" s="49" t="s">
        <v>412</v>
      </c>
      <c r="B744" t="s">
        <v>895</v>
      </c>
      <c r="C744" s="43">
        <v>43891</v>
      </c>
      <c r="D744" s="4" t="str">
        <f t="shared" si="22"/>
        <v>mar</v>
      </c>
      <c r="E744" s="4">
        <f t="shared" si="23"/>
        <v>2020</v>
      </c>
      <c r="F744" s="51">
        <v>7.166666666666667</v>
      </c>
    </row>
    <row r="745" spans="1:6" x14ac:dyDescent="0.25">
      <c r="A745" s="49" t="s">
        <v>522</v>
      </c>
      <c r="B745" t="s">
        <v>997</v>
      </c>
      <c r="C745" s="43">
        <v>43862</v>
      </c>
      <c r="D745" s="4" t="str">
        <f t="shared" si="22"/>
        <v>feb</v>
      </c>
      <c r="E745" s="4">
        <f t="shared" si="23"/>
        <v>2020</v>
      </c>
      <c r="F745" s="51">
        <v>7.166666666666667</v>
      </c>
    </row>
    <row r="746" spans="1:6" x14ac:dyDescent="0.25">
      <c r="A746" s="49" t="s">
        <v>429</v>
      </c>
      <c r="B746" t="s">
        <v>910</v>
      </c>
      <c r="C746" s="43">
        <v>43831</v>
      </c>
      <c r="D746" s="4" t="str">
        <f t="shared" si="22"/>
        <v>ene</v>
      </c>
      <c r="E746" s="4">
        <f t="shared" si="23"/>
        <v>2020</v>
      </c>
      <c r="F746" s="51">
        <v>7.166666666666667</v>
      </c>
    </row>
    <row r="747" spans="1:6" x14ac:dyDescent="0.25">
      <c r="A747" s="49" t="s">
        <v>466</v>
      </c>
      <c r="B747" t="s">
        <v>947</v>
      </c>
      <c r="C747" s="43">
        <v>43862</v>
      </c>
      <c r="D747" s="4" t="str">
        <f t="shared" si="22"/>
        <v>feb</v>
      </c>
      <c r="E747" s="4">
        <f t="shared" si="23"/>
        <v>2020</v>
      </c>
      <c r="F747" s="51">
        <v>7.166666666666667</v>
      </c>
    </row>
    <row r="748" spans="1:6" x14ac:dyDescent="0.25">
      <c r="A748" s="49" t="s">
        <v>433</v>
      </c>
      <c r="B748" t="s">
        <v>914</v>
      </c>
      <c r="C748" s="43">
        <v>43831</v>
      </c>
      <c r="D748" s="4" t="str">
        <f t="shared" si="22"/>
        <v>ene</v>
      </c>
      <c r="E748" s="4">
        <f t="shared" si="23"/>
        <v>2020</v>
      </c>
      <c r="F748" s="51">
        <v>7.166666666666667</v>
      </c>
    </row>
    <row r="749" spans="1:6" x14ac:dyDescent="0.25">
      <c r="A749" s="49" t="s">
        <v>431</v>
      </c>
      <c r="B749" t="s">
        <v>912</v>
      </c>
      <c r="C749" s="43">
        <v>43831</v>
      </c>
      <c r="D749" s="4" t="str">
        <f t="shared" si="22"/>
        <v>ene</v>
      </c>
      <c r="E749" s="4">
        <f t="shared" si="23"/>
        <v>2020</v>
      </c>
      <c r="F749" s="51">
        <v>7.166666666666667</v>
      </c>
    </row>
    <row r="750" spans="1:6" x14ac:dyDescent="0.25">
      <c r="A750" s="49" t="s">
        <v>430</v>
      </c>
      <c r="B750" t="s">
        <v>911</v>
      </c>
      <c r="C750" s="43">
        <v>43831</v>
      </c>
      <c r="D750" s="4" t="str">
        <f t="shared" si="22"/>
        <v>ene</v>
      </c>
      <c r="E750" s="4">
        <f t="shared" si="23"/>
        <v>2020</v>
      </c>
      <c r="F750" s="51">
        <v>7.166666666666667</v>
      </c>
    </row>
    <row r="751" spans="1:6" x14ac:dyDescent="0.25">
      <c r="A751" s="49" t="s">
        <v>396</v>
      </c>
      <c r="B751" t="s">
        <v>881</v>
      </c>
      <c r="C751" s="43">
        <v>43891</v>
      </c>
      <c r="D751" s="4" t="str">
        <f t="shared" si="22"/>
        <v>mar</v>
      </c>
      <c r="E751" s="4">
        <f t="shared" si="23"/>
        <v>2020</v>
      </c>
      <c r="F751" s="51">
        <v>7.166666666666667</v>
      </c>
    </row>
    <row r="752" spans="1:6" x14ac:dyDescent="0.25">
      <c r="A752" s="49" t="s">
        <v>434</v>
      </c>
      <c r="B752" t="s">
        <v>915</v>
      </c>
      <c r="C752" s="43">
        <v>43831</v>
      </c>
      <c r="D752" s="4" t="str">
        <f t="shared" si="22"/>
        <v>ene</v>
      </c>
      <c r="E752" s="4">
        <f t="shared" si="23"/>
        <v>2020</v>
      </c>
      <c r="F752" s="51">
        <v>7.166666666666667</v>
      </c>
    </row>
    <row r="753" spans="1:6" x14ac:dyDescent="0.25">
      <c r="A753" s="49" t="s">
        <v>434</v>
      </c>
      <c r="B753" t="s">
        <v>915</v>
      </c>
      <c r="C753" s="43">
        <v>43862</v>
      </c>
      <c r="D753" s="4" t="str">
        <f t="shared" si="22"/>
        <v>feb</v>
      </c>
      <c r="E753" s="4">
        <f t="shared" si="23"/>
        <v>2020</v>
      </c>
      <c r="F753" s="51">
        <v>7.166666666666667</v>
      </c>
    </row>
    <row r="754" spans="1:6" x14ac:dyDescent="0.25">
      <c r="A754" s="49" t="s">
        <v>437</v>
      </c>
      <c r="B754" t="s">
        <v>918</v>
      </c>
      <c r="C754" s="43">
        <v>43831</v>
      </c>
      <c r="D754" s="4" t="str">
        <f t="shared" si="22"/>
        <v>ene</v>
      </c>
      <c r="E754" s="4">
        <f t="shared" si="23"/>
        <v>2020</v>
      </c>
      <c r="F754" s="51">
        <v>7</v>
      </c>
    </row>
    <row r="755" spans="1:6" x14ac:dyDescent="0.25">
      <c r="A755" s="49" t="s">
        <v>427</v>
      </c>
      <c r="B755" t="s">
        <v>909</v>
      </c>
      <c r="C755" s="43">
        <v>43891</v>
      </c>
      <c r="D755" s="4" t="str">
        <f t="shared" si="22"/>
        <v>mar</v>
      </c>
      <c r="E755" s="4">
        <f t="shared" si="23"/>
        <v>2020</v>
      </c>
      <c r="F755" s="51">
        <v>7</v>
      </c>
    </row>
    <row r="756" spans="1:6" x14ac:dyDescent="0.25">
      <c r="A756" s="50" t="s">
        <v>439</v>
      </c>
      <c r="B756" t="s">
        <v>920</v>
      </c>
      <c r="C756" s="43">
        <v>43831</v>
      </c>
      <c r="D756" s="4" t="str">
        <f t="shared" si="22"/>
        <v>ene</v>
      </c>
      <c r="E756" s="4">
        <f t="shared" si="23"/>
        <v>2020</v>
      </c>
      <c r="F756" s="51">
        <v>7</v>
      </c>
    </row>
    <row r="757" spans="1:6" x14ac:dyDescent="0.25">
      <c r="A757" s="49" t="s">
        <v>438</v>
      </c>
      <c r="B757" t="s">
        <v>919</v>
      </c>
      <c r="C757" s="43">
        <v>43831</v>
      </c>
      <c r="D757" s="4" t="str">
        <f t="shared" si="22"/>
        <v>ene</v>
      </c>
      <c r="E757" s="4">
        <f t="shared" si="23"/>
        <v>2020</v>
      </c>
      <c r="F757" s="51">
        <v>7</v>
      </c>
    </row>
    <row r="758" spans="1:6" x14ac:dyDescent="0.25">
      <c r="A758" s="49" t="s">
        <v>466</v>
      </c>
      <c r="B758" t="s">
        <v>947</v>
      </c>
      <c r="C758" s="43">
        <v>43891</v>
      </c>
      <c r="D758" s="4" t="str">
        <f t="shared" si="22"/>
        <v>mar</v>
      </c>
      <c r="E758" s="4">
        <f t="shared" si="23"/>
        <v>2020</v>
      </c>
      <c r="F758" s="51">
        <v>7</v>
      </c>
    </row>
    <row r="759" spans="1:6" x14ac:dyDescent="0.25">
      <c r="A759" s="49" t="s">
        <v>474</v>
      </c>
      <c r="B759" t="s">
        <v>955</v>
      </c>
      <c r="C759" s="43">
        <v>43891</v>
      </c>
      <c r="D759" s="4" t="str">
        <f t="shared" si="22"/>
        <v>mar</v>
      </c>
      <c r="E759" s="4">
        <f t="shared" si="23"/>
        <v>2020</v>
      </c>
      <c r="F759" s="51">
        <v>7</v>
      </c>
    </row>
    <row r="760" spans="1:6" x14ac:dyDescent="0.25">
      <c r="A760" s="49" t="s">
        <v>484</v>
      </c>
      <c r="B760" t="s">
        <v>964</v>
      </c>
      <c r="C760" s="43">
        <v>43862</v>
      </c>
      <c r="D760" s="4" t="str">
        <f t="shared" si="22"/>
        <v>feb</v>
      </c>
      <c r="E760" s="4">
        <f t="shared" si="23"/>
        <v>2020</v>
      </c>
      <c r="F760" s="51">
        <v>7</v>
      </c>
    </row>
    <row r="761" spans="1:6" x14ac:dyDescent="0.25">
      <c r="A761" s="49" t="s">
        <v>436</v>
      </c>
      <c r="B761" t="s">
        <v>917</v>
      </c>
      <c r="C761" s="43">
        <v>43831</v>
      </c>
      <c r="D761" s="4" t="str">
        <f t="shared" si="22"/>
        <v>ene</v>
      </c>
      <c r="E761" s="4">
        <f t="shared" si="23"/>
        <v>2020</v>
      </c>
      <c r="F761" s="51">
        <v>7</v>
      </c>
    </row>
    <row r="762" spans="1:6" x14ac:dyDescent="0.25">
      <c r="A762" s="49" t="s">
        <v>435</v>
      </c>
      <c r="B762" t="s">
        <v>916</v>
      </c>
      <c r="C762" s="43">
        <v>43831</v>
      </c>
      <c r="D762" s="4" t="str">
        <f t="shared" si="22"/>
        <v>ene</v>
      </c>
      <c r="E762" s="4">
        <f t="shared" si="23"/>
        <v>2020</v>
      </c>
      <c r="F762" s="51">
        <v>7</v>
      </c>
    </row>
    <row r="763" spans="1:6" x14ac:dyDescent="0.25">
      <c r="A763" s="49" t="s">
        <v>435</v>
      </c>
      <c r="B763" t="s">
        <v>916</v>
      </c>
      <c r="C763" s="43">
        <v>43862</v>
      </c>
      <c r="D763" s="4" t="str">
        <f t="shared" si="22"/>
        <v>feb</v>
      </c>
      <c r="E763" s="4">
        <f t="shared" si="23"/>
        <v>2020</v>
      </c>
      <c r="F763" s="51">
        <v>7</v>
      </c>
    </row>
    <row r="764" spans="1:6" x14ac:dyDescent="0.25">
      <c r="A764" s="49" t="s">
        <v>377</v>
      </c>
      <c r="B764" t="s">
        <v>862</v>
      </c>
      <c r="C764" s="43">
        <v>43891</v>
      </c>
      <c r="D764" s="4" t="str">
        <f t="shared" si="22"/>
        <v>mar</v>
      </c>
      <c r="E764" s="4">
        <f t="shared" si="23"/>
        <v>2020</v>
      </c>
      <c r="F764" s="51">
        <v>7</v>
      </c>
    </row>
    <row r="765" spans="1:6" x14ac:dyDescent="0.25">
      <c r="A765" s="49" t="s">
        <v>485</v>
      </c>
      <c r="B765" t="s">
        <v>965</v>
      </c>
      <c r="C765" s="43">
        <v>43862</v>
      </c>
      <c r="D765" s="4" t="str">
        <f t="shared" si="22"/>
        <v>feb</v>
      </c>
      <c r="E765" s="4">
        <f t="shared" si="23"/>
        <v>2020</v>
      </c>
      <c r="F765" s="51">
        <v>7</v>
      </c>
    </row>
    <row r="766" spans="1:6" x14ac:dyDescent="0.25">
      <c r="A766" s="49" t="s">
        <v>485</v>
      </c>
      <c r="B766" t="s">
        <v>965</v>
      </c>
      <c r="C766" s="43">
        <v>43891</v>
      </c>
      <c r="D766" s="4" t="str">
        <f t="shared" si="22"/>
        <v>mar</v>
      </c>
      <c r="E766" s="4">
        <f t="shared" si="23"/>
        <v>2020</v>
      </c>
      <c r="F766" s="51">
        <v>7</v>
      </c>
    </row>
    <row r="767" spans="1:6" x14ac:dyDescent="0.25">
      <c r="A767" s="49" t="s">
        <v>410</v>
      </c>
      <c r="B767" t="s">
        <v>893</v>
      </c>
      <c r="C767" s="43">
        <v>43862</v>
      </c>
      <c r="D767" s="4" t="str">
        <f t="shared" si="22"/>
        <v>feb</v>
      </c>
      <c r="E767" s="4">
        <f t="shared" si="23"/>
        <v>2020</v>
      </c>
      <c r="F767" s="51">
        <v>7</v>
      </c>
    </row>
    <row r="768" spans="1:6" x14ac:dyDescent="0.25">
      <c r="A768" s="49" t="s">
        <v>442</v>
      </c>
      <c r="B768" t="s">
        <v>923</v>
      </c>
      <c r="C768" s="43">
        <v>43831</v>
      </c>
      <c r="D768" s="4" t="str">
        <f t="shared" si="22"/>
        <v>ene</v>
      </c>
      <c r="E768" s="4">
        <f t="shared" si="23"/>
        <v>2020</v>
      </c>
      <c r="F768" s="51">
        <v>6.833333333333333</v>
      </c>
    </row>
    <row r="769" spans="1:6" x14ac:dyDescent="0.25">
      <c r="A769" s="49" t="s">
        <v>444</v>
      </c>
      <c r="B769" t="s">
        <v>925</v>
      </c>
      <c r="C769" s="43">
        <v>43831</v>
      </c>
      <c r="D769" s="4" t="str">
        <f t="shared" si="22"/>
        <v>ene</v>
      </c>
      <c r="E769" s="4">
        <f t="shared" si="23"/>
        <v>2020</v>
      </c>
      <c r="F769" s="51">
        <v>6.833333333333333</v>
      </c>
    </row>
    <row r="770" spans="1:6" x14ac:dyDescent="0.25">
      <c r="A770" s="49" t="s">
        <v>458</v>
      </c>
      <c r="B770" t="s">
        <v>939</v>
      </c>
      <c r="C770" s="43">
        <v>43862</v>
      </c>
      <c r="D770" s="4" t="str">
        <f t="shared" ref="D770:D833" si="24">TEXT(C770,"mmm")</f>
        <v>feb</v>
      </c>
      <c r="E770" s="4">
        <f t="shared" ref="E770:E833" si="25">YEAR(C770)</f>
        <v>2020</v>
      </c>
      <c r="F770" s="51">
        <v>6.833333333333333</v>
      </c>
    </row>
    <row r="771" spans="1:6" x14ac:dyDescent="0.25">
      <c r="A771" s="49" t="s">
        <v>440</v>
      </c>
      <c r="B771" t="s">
        <v>921</v>
      </c>
      <c r="C771" s="43">
        <v>43831</v>
      </c>
      <c r="D771" s="4" t="str">
        <f t="shared" si="24"/>
        <v>ene</v>
      </c>
      <c r="E771" s="4">
        <f t="shared" si="25"/>
        <v>2020</v>
      </c>
      <c r="F771" s="51">
        <v>6.833333333333333</v>
      </c>
    </row>
    <row r="772" spans="1:6" x14ac:dyDescent="0.25">
      <c r="A772" s="49" t="s">
        <v>446</v>
      </c>
      <c r="B772" t="s">
        <v>927</v>
      </c>
      <c r="C772" s="43">
        <v>43831</v>
      </c>
      <c r="D772" s="4" t="str">
        <f t="shared" si="24"/>
        <v>ene</v>
      </c>
      <c r="E772" s="4">
        <f t="shared" si="25"/>
        <v>2020</v>
      </c>
      <c r="F772" s="51">
        <v>6.833333333333333</v>
      </c>
    </row>
    <row r="773" spans="1:6" x14ac:dyDescent="0.25">
      <c r="A773" s="49" t="s">
        <v>441</v>
      </c>
      <c r="B773" t="s">
        <v>922</v>
      </c>
      <c r="C773" s="43">
        <v>43831</v>
      </c>
      <c r="D773" s="4" t="str">
        <f t="shared" si="24"/>
        <v>ene</v>
      </c>
      <c r="E773" s="4">
        <f t="shared" si="25"/>
        <v>2020</v>
      </c>
      <c r="F773" s="51">
        <v>6.833333333333333</v>
      </c>
    </row>
    <row r="774" spans="1:6" x14ac:dyDescent="0.25">
      <c r="A774" s="49" t="s">
        <v>443</v>
      </c>
      <c r="B774" t="s">
        <v>924</v>
      </c>
      <c r="C774" s="43">
        <v>43831</v>
      </c>
      <c r="D774" s="4" t="str">
        <f t="shared" si="24"/>
        <v>ene</v>
      </c>
      <c r="E774" s="4">
        <f t="shared" si="25"/>
        <v>2020</v>
      </c>
      <c r="F774" s="51">
        <v>6.833333333333333</v>
      </c>
    </row>
    <row r="775" spans="1:6" x14ac:dyDescent="0.25">
      <c r="A775" s="49" t="s">
        <v>430</v>
      </c>
      <c r="B775" t="s">
        <v>911</v>
      </c>
      <c r="C775" s="43">
        <v>43862</v>
      </c>
      <c r="D775" s="4" t="str">
        <f t="shared" si="24"/>
        <v>feb</v>
      </c>
      <c r="E775" s="4">
        <f t="shared" si="25"/>
        <v>2020</v>
      </c>
      <c r="F775" s="51">
        <v>6.833333333333333</v>
      </c>
    </row>
    <row r="776" spans="1:6" x14ac:dyDescent="0.25">
      <c r="A776" s="49" t="s">
        <v>350</v>
      </c>
      <c r="B776" t="s">
        <v>837</v>
      </c>
      <c r="C776" s="43">
        <v>43891</v>
      </c>
      <c r="D776" s="4" t="str">
        <f t="shared" si="24"/>
        <v>mar</v>
      </c>
      <c r="E776" s="4">
        <f t="shared" si="25"/>
        <v>2020</v>
      </c>
      <c r="F776" s="51">
        <v>6.833333333333333</v>
      </c>
    </row>
    <row r="777" spans="1:6" x14ac:dyDescent="0.25">
      <c r="A777" s="49" t="s">
        <v>445</v>
      </c>
      <c r="B777" t="s">
        <v>926</v>
      </c>
      <c r="C777" s="43">
        <v>43831</v>
      </c>
      <c r="D777" s="4" t="str">
        <f t="shared" si="24"/>
        <v>ene</v>
      </c>
      <c r="E777" s="4">
        <f t="shared" si="25"/>
        <v>2020</v>
      </c>
      <c r="F777" s="51">
        <v>6.833333333333333</v>
      </c>
    </row>
    <row r="778" spans="1:6" x14ac:dyDescent="0.25">
      <c r="A778" s="49" t="s">
        <v>458</v>
      </c>
      <c r="B778" t="s">
        <v>939</v>
      </c>
      <c r="C778" s="43">
        <v>43891</v>
      </c>
      <c r="D778" s="4" t="str">
        <f t="shared" si="24"/>
        <v>mar</v>
      </c>
      <c r="E778" s="4">
        <f t="shared" si="25"/>
        <v>2020</v>
      </c>
      <c r="F778" s="51">
        <v>6.666666666666667</v>
      </c>
    </row>
    <row r="779" spans="1:6" x14ac:dyDescent="0.25">
      <c r="A779" s="49" t="s">
        <v>348</v>
      </c>
      <c r="B779" t="s">
        <v>835</v>
      </c>
      <c r="C779" s="43">
        <v>43891</v>
      </c>
      <c r="D779" s="4" t="str">
        <f t="shared" si="24"/>
        <v>mar</v>
      </c>
      <c r="E779" s="4">
        <f t="shared" si="25"/>
        <v>2020</v>
      </c>
      <c r="F779" s="51">
        <v>6.666666666666667</v>
      </c>
    </row>
    <row r="780" spans="1:6" x14ac:dyDescent="0.25">
      <c r="A780" s="49" t="s">
        <v>494</v>
      </c>
      <c r="B780" t="s">
        <v>973</v>
      </c>
      <c r="C780" s="43">
        <v>43891</v>
      </c>
      <c r="D780" s="4" t="str">
        <f t="shared" si="24"/>
        <v>mar</v>
      </c>
      <c r="E780" s="4">
        <f t="shared" si="25"/>
        <v>2020</v>
      </c>
      <c r="F780" s="51">
        <v>6.666666666666667</v>
      </c>
    </row>
    <row r="781" spans="1:6" x14ac:dyDescent="0.25">
      <c r="A781" s="49" t="s">
        <v>448</v>
      </c>
      <c r="B781" t="s">
        <v>929</v>
      </c>
      <c r="C781" s="43">
        <v>43831</v>
      </c>
      <c r="D781" s="4" t="str">
        <f t="shared" si="24"/>
        <v>ene</v>
      </c>
      <c r="E781" s="4">
        <f t="shared" si="25"/>
        <v>2020</v>
      </c>
      <c r="F781" s="51">
        <v>6.666666666666667</v>
      </c>
    </row>
    <row r="782" spans="1:6" x14ac:dyDescent="0.25">
      <c r="A782" s="49" t="s">
        <v>448</v>
      </c>
      <c r="B782" t="s">
        <v>929</v>
      </c>
      <c r="C782" s="43">
        <v>43862</v>
      </c>
      <c r="D782" s="4" t="str">
        <f t="shared" si="24"/>
        <v>feb</v>
      </c>
      <c r="E782" s="4">
        <f t="shared" si="25"/>
        <v>2020</v>
      </c>
      <c r="F782" s="51">
        <v>6.666666666666667</v>
      </c>
    </row>
    <row r="783" spans="1:6" x14ac:dyDescent="0.25">
      <c r="A783" s="49" t="s">
        <v>449</v>
      </c>
      <c r="B783" t="s">
        <v>930</v>
      </c>
      <c r="C783" s="43">
        <v>43831</v>
      </c>
      <c r="D783" s="4" t="str">
        <f t="shared" si="24"/>
        <v>ene</v>
      </c>
      <c r="E783" s="4">
        <f t="shared" si="25"/>
        <v>2020</v>
      </c>
      <c r="F783" s="51">
        <v>6.666666666666667</v>
      </c>
    </row>
    <row r="784" spans="1:6" x14ac:dyDescent="0.25">
      <c r="A784" s="49" t="s">
        <v>447</v>
      </c>
      <c r="B784" t="s">
        <v>928</v>
      </c>
      <c r="C784" s="43">
        <v>43831</v>
      </c>
      <c r="D784" s="4" t="str">
        <f t="shared" si="24"/>
        <v>ene</v>
      </c>
      <c r="E784" s="4">
        <f t="shared" si="25"/>
        <v>2020</v>
      </c>
      <c r="F784" s="51">
        <v>6.666666666666667</v>
      </c>
    </row>
    <row r="785" spans="1:6" x14ac:dyDescent="0.25">
      <c r="A785" s="49" t="s">
        <v>388</v>
      </c>
      <c r="B785" t="s">
        <v>873</v>
      </c>
      <c r="C785" s="43">
        <v>43891</v>
      </c>
      <c r="D785" s="4" t="str">
        <f t="shared" si="24"/>
        <v>mar</v>
      </c>
      <c r="E785" s="4">
        <f t="shared" si="25"/>
        <v>2020</v>
      </c>
      <c r="F785" s="51">
        <v>6.666666666666667</v>
      </c>
    </row>
    <row r="786" spans="1:6" x14ac:dyDescent="0.25">
      <c r="A786" s="49" t="s">
        <v>382</v>
      </c>
      <c r="B786" t="s">
        <v>867</v>
      </c>
      <c r="C786" s="43">
        <v>43862</v>
      </c>
      <c r="D786" s="4" t="str">
        <f t="shared" si="24"/>
        <v>feb</v>
      </c>
      <c r="E786" s="4">
        <f t="shared" si="25"/>
        <v>2020</v>
      </c>
      <c r="F786" s="51">
        <v>6.666666666666667</v>
      </c>
    </row>
    <row r="787" spans="1:6" x14ac:dyDescent="0.25">
      <c r="A787" s="50" t="s">
        <v>247</v>
      </c>
      <c r="B787" t="s">
        <v>248</v>
      </c>
      <c r="C787" s="43">
        <v>43891</v>
      </c>
      <c r="D787" s="4" t="str">
        <f t="shared" si="24"/>
        <v>mar</v>
      </c>
      <c r="E787" s="4">
        <f t="shared" si="25"/>
        <v>2020</v>
      </c>
      <c r="F787" s="51">
        <v>6.5</v>
      </c>
    </row>
    <row r="788" spans="1:6" x14ac:dyDescent="0.25">
      <c r="A788" s="49" t="s">
        <v>521</v>
      </c>
      <c r="B788" t="s">
        <v>996</v>
      </c>
      <c r="C788" s="43">
        <v>43891</v>
      </c>
      <c r="D788" s="4" t="str">
        <f t="shared" si="24"/>
        <v>mar</v>
      </c>
      <c r="E788" s="4">
        <f t="shared" si="25"/>
        <v>2020</v>
      </c>
      <c r="F788" s="51">
        <v>6.5</v>
      </c>
    </row>
    <row r="789" spans="1:6" x14ac:dyDescent="0.25">
      <c r="A789" s="49" t="s">
        <v>451</v>
      </c>
      <c r="B789" t="s">
        <v>932</v>
      </c>
      <c r="C789" s="43">
        <v>43831</v>
      </c>
      <c r="D789" s="4" t="str">
        <f t="shared" si="24"/>
        <v>ene</v>
      </c>
      <c r="E789" s="4">
        <f t="shared" si="25"/>
        <v>2020</v>
      </c>
      <c r="F789" s="51">
        <v>6.5</v>
      </c>
    </row>
    <row r="790" spans="1:6" x14ac:dyDescent="0.25">
      <c r="A790" s="49" t="s">
        <v>451</v>
      </c>
      <c r="B790" t="s">
        <v>932</v>
      </c>
      <c r="C790" s="43">
        <v>43862</v>
      </c>
      <c r="D790" s="4" t="str">
        <f t="shared" si="24"/>
        <v>feb</v>
      </c>
      <c r="E790" s="4">
        <f t="shared" si="25"/>
        <v>2020</v>
      </c>
      <c r="F790" s="51">
        <v>6.5</v>
      </c>
    </row>
    <row r="791" spans="1:6" x14ac:dyDescent="0.25">
      <c r="A791" s="49" t="s">
        <v>452</v>
      </c>
      <c r="B791" t="s">
        <v>933</v>
      </c>
      <c r="C791" s="43">
        <v>43831</v>
      </c>
      <c r="D791" s="4" t="str">
        <f t="shared" si="24"/>
        <v>ene</v>
      </c>
      <c r="E791" s="4">
        <f t="shared" si="25"/>
        <v>2020</v>
      </c>
      <c r="F791" s="51">
        <v>6.5</v>
      </c>
    </row>
    <row r="792" spans="1:6" x14ac:dyDescent="0.25">
      <c r="A792" s="49" t="s">
        <v>450</v>
      </c>
      <c r="B792" t="s">
        <v>931</v>
      </c>
      <c r="C792" s="43">
        <v>43831</v>
      </c>
      <c r="D792" s="4" t="str">
        <f t="shared" si="24"/>
        <v>ene</v>
      </c>
      <c r="E792" s="4">
        <f t="shared" si="25"/>
        <v>2020</v>
      </c>
      <c r="F792" s="51">
        <v>6.5</v>
      </c>
    </row>
    <row r="793" spans="1:6" x14ac:dyDescent="0.25">
      <c r="A793" s="49" t="s">
        <v>450</v>
      </c>
      <c r="B793" t="s">
        <v>931</v>
      </c>
      <c r="C793" s="43">
        <v>43862</v>
      </c>
      <c r="D793" s="4" t="str">
        <f t="shared" si="24"/>
        <v>feb</v>
      </c>
      <c r="E793" s="4">
        <f t="shared" si="25"/>
        <v>2020</v>
      </c>
      <c r="F793" s="51">
        <v>6.5</v>
      </c>
    </row>
    <row r="794" spans="1:6" x14ac:dyDescent="0.25">
      <c r="A794" s="49" t="s">
        <v>449</v>
      </c>
      <c r="B794" t="s">
        <v>930</v>
      </c>
      <c r="C794" s="43">
        <v>43862</v>
      </c>
      <c r="D794" s="4" t="str">
        <f t="shared" si="24"/>
        <v>feb</v>
      </c>
      <c r="E794" s="4">
        <f t="shared" si="25"/>
        <v>2020</v>
      </c>
      <c r="F794" s="51">
        <v>6.5</v>
      </c>
    </row>
    <row r="795" spans="1:6" x14ac:dyDescent="0.25">
      <c r="A795" s="49" t="s">
        <v>423</v>
      </c>
      <c r="B795" t="s">
        <v>905</v>
      </c>
      <c r="C795" s="43">
        <v>43862</v>
      </c>
      <c r="D795" s="4" t="str">
        <f t="shared" si="24"/>
        <v>feb</v>
      </c>
      <c r="E795" s="4">
        <f t="shared" si="25"/>
        <v>2020</v>
      </c>
      <c r="F795" s="51">
        <v>6.5</v>
      </c>
    </row>
    <row r="796" spans="1:6" x14ac:dyDescent="0.25">
      <c r="A796" s="49" t="s">
        <v>505</v>
      </c>
      <c r="B796" t="s">
        <v>983</v>
      </c>
      <c r="C796" s="43">
        <v>43862</v>
      </c>
      <c r="D796" s="4" t="str">
        <f t="shared" si="24"/>
        <v>feb</v>
      </c>
      <c r="E796" s="4">
        <f t="shared" si="25"/>
        <v>2020</v>
      </c>
      <c r="F796" s="51">
        <v>6.5</v>
      </c>
    </row>
    <row r="797" spans="1:6" x14ac:dyDescent="0.25">
      <c r="A797" s="49" t="s">
        <v>482</v>
      </c>
      <c r="B797" t="s">
        <v>963</v>
      </c>
      <c r="C797" s="43">
        <v>43891</v>
      </c>
      <c r="D797" s="4" t="str">
        <f t="shared" si="24"/>
        <v>mar</v>
      </c>
      <c r="E797" s="4">
        <f t="shared" si="25"/>
        <v>2020</v>
      </c>
      <c r="F797" s="51">
        <v>6.5</v>
      </c>
    </row>
    <row r="798" spans="1:6" x14ac:dyDescent="0.25">
      <c r="A798" s="49" t="s">
        <v>391</v>
      </c>
      <c r="B798" t="s">
        <v>876</v>
      </c>
      <c r="C798" s="43">
        <v>43891</v>
      </c>
      <c r="D798" s="4" t="str">
        <f t="shared" si="24"/>
        <v>mar</v>
      </c>
      <c r="E798" s="4">
        <f t="shared" si="25"/>
        <v>2020</v>
      </c>
      <c r="F798" s="51">
        <v>6.333333333333333</v>
      </c>
    </row>
    <row r="799" spans="1:6" x14ac:dyDescent="0.25">
      <c r="A799" s="49" t="s">
        <v>505</v>
      </c>
      <c r="B799" t="s">
        <v>983</v>
      </c>
      <c r="C799" s="43">
        <v>43891</v>
      </c>
      <c r="D799" s="4" t="str">
        <f t="shared" si="24"/>
        <v>mar</v>
      </c>
      <c r="E799" s="4">
        <f t="shared" si="25"/>
        <v>2020</v>
      </c>
      <c r="F799" s="51">
        <v>6.333333333333333</v>
      </c>
    </row>
    <row r="800" spans="1:6" x14ac:dyDescent="0.25">
      <c r="A800" s="49" t="s">
        <v>456</v>
      </c>
      <c r="B800" t="s">
        <v>937</v>
      </c>
      <c r="C800" s="43">
        <v>43831</v>
      </c>
      <c r="D800" s="4" t="str">
        <f t="shared" si="24"/>
        <v>ene</v>
      </c>
      <c r="E800" s="4">
        <f t="shared" si="25"/>
        <v>2020</v>
      </c>
      <c r="F800" s="51">
        <v>6.333333333333333</v>
      </c>
    </row>
    <row r="801" spans="1:6" x14ac:dyDescent="0.25">
      <c r="A801" s="49" t="s">
        <v>454</v>
      </c>
      <c r="B801" t="s">
        <v>935</v>
      </c>
      <c r="C801" s="43">
        <v>43831</v>
      </c>
      <c r="D801" s="4" t="str">
        <f t="shared" si="24"/>
        <v>ene</v>
      </c>
      <c r="E801" s="4">
        <f t="shared" si="25"/>
        <v>2020</v>
      </c>
      <c r="F801" s="51">
        <v>6.333333333333333</v>
      </c>
    </row>
    <row r="802" spans="1:6" x14ac:dyDescent="0.25">
      <c r="A802" s="49" t="s">
        <v>453</v>
      </c>
      <c r="B802" t="s">
        <v>934</v>
      </c>
      <c r="C802" s="43">
        <v>43831</v>
      </c>
      <c r="D802" s="4" t="str">
        <f t="shared" si="24"/>
        <v>ene</v>
      </c>
      <c r="E802" s="4">
        <f t="shared" si="25"/>
        <v>2020</v>
      </c>
      <c r="F802" s="51">
        <v>6.333333333333333</v>
      </c>
    </row>
    <row r="803" spans="1:6" x14ac:dyDescent="0.25">
      <c r="A803" s="49" t="s">
        <v>455</v>
      </c>
      <c r="B803" t="s">
        <v>936</v>
      </c>
      <c r="C803" s="43">
        <v>43831</v>
      </c>
      <c r="D803" s="4" t="str">
        <f t="shared" si="24"/>
        <v>ene</v>
      </c>
      <c r="E803" s="4">
        <f t="shared" si="25"/>
        <v>2020</v>
      </c>
      <c r="F803" s="51">
        <v>6.333333333333333</v>
      </c>
    </row>
    <row r="804" spans="1:6" x14ac:dyDescent="0.25">
      <c r="A804" s="49" t="s">
        <v>408</v>
      </c>
      <c r="B804" t="s">
        <v>1179</v>
      </c>
      <c r="C804" s="43">
        <v>43862</v>
      </c>
      <c r="D804" s="4" t="str">
        <f t="shared" si="24"/>
        <v>feb</v>
      </c>
      <c r="E804" s="4">
        <f t="shared" si="25"/>
        <v>2020</v>
      </c>
      <c r="F804" s="51">
        <v>6.166666666666667</v>
      </c>
    </row>
    <row r="805" spans="1:6" x14ac:dyDescent="0.25">
      <c r="A805" s="49" t="s">
        <v>458</v>
      </c>
      <c r="B805" t="s">
        <v>939</v>
      </c>
      <c r="C805" s="43">
        <v>43831</v>
      </c>
      <c r="D805" s="4" t="str">
        <f t="shared" si="24"/>
        <v>ene</v>
      </c>
      <c r="E805" s="4">
        <f t="shared" si="25"/>
        <v>2020</v>
      </c>
      <c r="F805" s="51">
        <v>6.166666666666667</v>
      </c>
    </row>
    <row r="806" spans="1:6" x14ac:dyDescent="0.25">
      <c r="A806" s="49" t="s">
        <v>400</v>
      </c>
      <c r="B806" t="s">
        <v>885</v>
      </c>
      <c r="C806" s="43">
        <v>43891</v>
      </c>
      <c r="D806" s="4" t="str">
        <f t="shared" si="24"/>
        <v>mar</v>
      </c>
      <c r="E806" s="4">
        <f t="shared" si="25"/>
        <v>2020</v>
      </c>
      <c r="F806" s="51">
        <v>6.166666666666667</v>
      </c>
    </row>
    <row r="807" spans="1:6" x14ac:dyDescent="0.25">
      <c r="A807" s="49" t="s">
        <v>413</v>
      </c>
      <c r="B807" t="s">
        <v>896</v>
      </c>
      <c r="C807" s="43">
        <v>43862</v>
      </c>
      <c r="D807" s="4" t="str">
        <f t="shared" si="24"/>
        <v>feb</v>
      </c>
      <c r="E807" s="4">
        <f t="shared" si="25"/>
        <v>2020</v>
      </c>
      <c r="F807" s="51">
        <v>6.166666666666667</v>
      </c>
    </row>
    <row r="808" spans="1:6" x14ac:dyDescent="0.25">
      <c r="A808" s="49" t="s">
        <v>457</v>
      </c>
      <c r="B808" t="s">
        <v>938</v>
      </c>
      <c r="C808" s="43">
        <v>43831</v>
      </c>
      <c r="D808" s="4" t="str">
        <f t="shared" si="24"/>
        <v>ene</v>
      </c>
      <c r="E808" s="4">
        <f t="shared" si="25"/>
        <v>2020</v>
      </c>
      <c r="F808" s="51">
        <v>6.166666666666667</v>
      </c>
    </row>
    <row r="809" spans="1:6" x14ac:dyDescent="0.25">
      <c r="A809" s="49" t="s">
        <v>457</v>
      </c>
      <c r="B809" t="s">
        <v>938</v>
      </c>
      <c r="C809" s="43">
        <v>43862</v>
      </c>
      <c r="D809" s="4" t="str">
        <f t="shared" si="24"/>
        <v>feb</v>
      </c>
      <c r="E809" s="4">
        <f t="shared" si="25"/>
        <v>2020</v>
      </c>
      <c r="F809" s="51">
        <v>6.166666666666667</v>
      </c>
    </row>
    <row r="810" spans="1:6" x14ac:dyDescent="0.25">
      <c r="A810" s="49" t="s">
        <v>459</v>
      </c>
      <c r="B810" t="s">
        <v>940</v>
      </c>
      <c r="C810" s="43">
        <v>43831</v>
      </c>
      <c r="D810" s="4" t="str">
        <f t="shared" si="24"/>
        <v>ene</v>
      </c>
      <c r="E810" s="4">
        <f t="shared" si="25"/>
        <v>2020</v>
      </c>
      <c r="F810" s="51">
        <v>6.166666666666667</v>
      </c>
    </row>
    <row r="811" spans="1:6" x14ac:dyDescent="0.25">
      <c r="A811" s="49" t="s">
        <v>709</v>
      </c>
      <c r="B811" t="s">
        <v>1141</v>
      </c>
      <c r="C811" s="43">
        <v>43891</v>
      </c>
      <c r="D811" s="4" t="str">
        <f t="shared" si="24"/>
        <v>mar</v>
      </c>
      <c r="E811" s="4">
        <f t="shared" si="25"/>
        <v>2020</v>
      </c>
      <c r="F811" s="51">
        <v>6</v>
      </c>
    </row>
    <row r="812" spans="1:6" x14ac:dyDescent="0.25">
      <c r="A812" s="49" t="s">
        <v>500</v>
      </c>
      <c r="B812" t="s">
        <v>979</v>
      </c>
      <c r="C812" s="43">
        <v>43862</v>
      </c>
      <c r="D812" s="4" t="str">
        <f t="shared" si="24"/>
        <v>feb</v>
      </c>
      <c r="E812" s="4">
        <f t="shared" si="25"/>
        <v>2020</v>
      </c>
      <c r="F812" s="51">
        <v>6</v>
      </c>
    </row>
    <row r="813" spans="1:6" x14ac:dyDescent="0.25">
      <c r="A813" s="49" t="s">
        <v>528</v>
      </c>
      <c r="B813" t="s">
        <v>1001</v>
      </c>
      <c r="C813" s="43">
        <v>43891</v>
      </c>
      <c r="D813" s="4" t="str">
        <f t="shared" si="24"/>
        <v>mar</v>
      </c>
      <c r="E813" s="4">
        <f t="shared" si="25"/>
        <v>2020</v>
      </c>
      <c r="F813" s="51">
        <v>6</v>
      </c>
    </row>
    <row r="814" spans="1:6" x14ac:dyDescent="0.25">
      <c r="A814" s="49" t="s">
        <v>722</v>
      </c>
      <c r="B814" t="s">
        <v>1154</v>
      </c>
      <c r="C814" s="43">
        <v>43891</v>
      </c>
      <c r="D814" s="4" t="str">
        <f t="shared" si="24"/>
        <v>mar</v>
      </c>
      <c r="E814" s="4">
        <f t="shared" si="25"/>
        <v>2020</v>
      </c>
      <c r="F814" s="51">
        <v>6</v>
      </c>
    </row>
    <row r="815" spans="1:6" x14ac:dyDescent="0.25">
      <c r="A815" s="50" t="s">
        <v>452</v>
      </c>
      <c r="B815" t="s">
        <v>933</v>
      </c>
      <c r="C815" s="43">
        <v>43891</v>
      </c>
      <c r="D815" s="4" t="str">
        <f t="shared" si="24"/>
        <v>mar</v>
      </c>
      <c r="E815" s="4">
        <f t="shared" si="25"/>
        <v>2020</v>
      </c>
      <c r="F815" s="51">
        <v>6</v>
      </c>
    </row>
    <row r="816" spans="1:6" x14ac:dyDescent="0.25">
      <c r="A816" s="49" t="s">
        <v>414</v>
      </c>
      <c r="B816" t="s">
        <v>897</v>
      </c>
      <c r="C816" s="43">
        <v>43891</v>
      </c>
      <c r="D816" s="4" t="str">
        <f t="shared" si="24"/>
        <v>mar</v>
      </c>
      <c r="E816" s="4">
        <f t="shared" si="25"/>
        <v>2020</v>
      </c>
      <c r="F816" s="51">
        <v>6</v>
      </c>
    </row>
    <row r="817" spans="1:6" x14ac:dyDescent="0.25">
      <c r="A817" s="49" t="s">
        <v>473</v>
      </c>
      <c r="B817" t="s">
        <v>954</v>
      </c>
      <c r="C817" s="43">
        <v>43862</v>
      </c>
      <c r="D817" s="4" t="str">
        <f t="shared" si="24"/>
        <v>feb</v>
      </c>
      <c r="E817" s="4">
        <f t="shared" si="25"/>
        <v>2020</v>
      </c>
      <c r="F817" s="51">
        <v>6</v>
      </c>
    </row>
    <row r="818" spans="1:6" x14ac:dyDescent="0.25">
      <c r="A818" s="50" t="s">
        <v>399</v>
      </c>
      <c r="B818" t="s">
        <v>884</v>
      </c>
      <c r="C818" s="43">
        <v>43891</v>
      </c>
      <c r="D818" s="4" t="str">
        <f t="shared" si="24"/>
        <v>mar</v>
      </c>
      <c r="E818" s="4">
        <f t="shared" si="25"/>
        <v>2020</v>
      </c>
      <c r="F818" s="51">
        <v>6</v>
      </c>
    </row>
    <row r="819" spans="1:6" x14ac:dyDescent="0.25">
      <c r="A819" s="49" t="s">
        <v>510</v>
      </c>
      <c r="B819" t="s">
        <v>988</v>
      </c>
      <c r="C819" s="43">
        <v>43862</v>
      </c>
      <c r="D819" s="4" t="str">
        <f t="shared" si="24"/>
        <v>feb</v>
      </c>
      <c r="E819" s="4">
        <f t="shared" si="25"/>
        <v>2020</v>
      </c>
      <c r="F819" s="51">
        <v>6</v>
      </c>
    </row>
    <row r="820" spans="1:6" x14ac:dyDescent="0.25">
      <c r="A820" s="49" t="s">
        <v>510</v>
      </c>
      <c r="B820" t="s">
        <v>988</v>
      </c>
      <c r="C820" s="43">
        <v>43891</v>
      </c>
      <c r="D820" s="4" t="str">
        <f t="shared" si="24"/>
        <v>mar</v>
      </c>
      <c r="E820" s="4">
        <f t="shared" si="25"/>
        <v>2020</v>
      </c>
      <c r="F820" s="51">
        <v>6</v>
      </c>
    </row>
    <row r="821" spans="1:6" x14ac:dyDescent="0.25">
      <c r="A821" s="49" t="s">
        <v>509</v>
      </c>
      <c r="B821" t="s">
        <v>987</v>
      </c>
      <c r="C821" s="43">
        <v>43862</v>
      </c>
      <c r="D821" s="4" t="str">
        <f t="shared" si="24"/>
        <v>feb</v>
      </c>
      <c r="E821" s="4">
        <f t="shared" si="25"/>
        <v>2020</v>
      </c>
      <c r="F821" s="51">
        <v>6</v>
      </c>
    </row>
    <row r="822" spans="1:6" x14ac:dyDescent="0.25">
      <c r="A822" s="49" t="s">
        <v>462</v>
      </c>
      <c r="B822" t="s">
        <v>943</v>
      </c>
      <c r="C822" s="43">
        <v>43831</v>
      </c>
      <c r="D822" s="4" t="str">
        <f t="shared" si="24"/>
        <v>ene</v>
      </c>
      <c r="E822" s="4">
        <f t="shared" si="25"/>
        <v>2020</v>
      </c>
      <c r="F822" s="51">
        <v>6</v>
      </c>
    </row>
    <row r="823" spans="1:6" x14ac:dyDescent="0.25">
      <c r="A823" s="49" t="s">
        <v>462</v>
      </c>
      <c r="B823" t="s">
        <v>943</v>
      </c>
      <c r="C823" s="43">
        <v>43891</v>
      </c>
      <c r="D823" s="4" t="str">
        <f t="shared" si="24"/>
        <v>mar</v>
      </c>
      <c r="E823" s="4">
        <f t="shared" si="25"/>
        <v>2020</v>
      </c>
      <c r="F823" s="51">
        <v>6</v>
      </c>
    </row>
    <row r="824" spans="1:6" x14ac:dyDescent="0.25">
      <c r="A824" s="49" t="s">
        <v>708</v>
      </c>
      <c r="B824" t="s">
        <v>1140</v>
      </c>
      <c r="C824" s="43">
        <v>43891</v>
      </c>
      <c r="D824" s="4" t="str">
        <f t="shared" si="24"/>
        <v>mar</v>
      </c>
      <c r="E824" s="4">
        <f t="shared" si="25"/>
        <v>2020</v>
      </c>
      <c r="F824" s="51">
        <v>6</v>
      </c>
    </row>
    <row r="825" spans="1:6" x14ac:dyDescent="0.25">
      <c r="A825" s="49" t="s">
        <v>463</v>
      </c>
      <c r="B825" t="s">
        <v>944</v>
      </c>
      <c r="C825" s="43">
        <v>43831</v>
      </c>
      <c r="D825" s="4" t="str">
        <f t="shared" si="24"/>
        <v>ene</v>
      </c>
      <c r="E825" s="4">
        <f t="shared" si="25"/>
        <v>2020</v>
      </c>
      <c r="F825" s="51">
        <v>6</v>
      </c>
    </row>
    <row r="826" spans="1:6" x14ac:dyDescent="0.25">
      <c r="A826" s="49" t="s">
        <v>460</v>
      </c>
      <c r="B826" t="s">
        <v>941</v>
      </c>
      <c r="C826" s="43">
        <v>43831</v>
      </c>
      <c r="D826" s="4" t="str">
        <f t="shared" si="24"/>
        <v>ene</v>
      </c>
      <c r="E826" s="4">
        <f t="shared" si="25"/>
        <v>2020</v>
      </c>
      <c r="F826" s="51">
        <v>6</v>
      </c>
    </row>
    <row r="827" spans="1:6" x14ac:dyDescent="0.25">
      <c r="A827" s="49" t="s">
        <v>498</v>
      </c>
      <c r="B827" t="s">
        <v>977</v>
      </c>
      <c r="C827" s="43">
        <v>43862</v>
      </c>
      <c r="D827" s="4" t="str">
        <f t="shared" si="24"/>
        <v>feb</v>
      </c>
      <c r="E827" s="4">
        <f t="shared" si="25"/>
        <v>2020</v>
      </c>
      <c r="F827" s="51">
        <v>6</v>
      </c>
    </row>
    <row r="828" spans="1:6" x14ac:dyDescent="0.25">
      <c r="A828" s="49" t="s">
        <v>461</v>
      </c>
      <c r="B828" t="s">
        <v>942</v>
      </c>
      <c r="C828" s="43">
        <v>43831</v>
      </c>
      <c r="D828" s="4" t="str">
        <f t="shared" si="24"/>
        <v>ene</v>
      </c>
      <c r="E828" s="4">
        <f t="shared" si="25"/>
        <v>2020</v>
      </c>
      <c r="F828" s="51">
        <v>6</v>
      </c>
    </row>
    <row r="829" spans="1:6" x14ac:dyDescent="0.25">
      <c r="A829" s="49" t="s">
        <v>461</v>
      </c>
      <c r="B829" t="s">
        <v>942</v>
      </c>
      <c r="C829" s="43">
        <v>43862</v>
      </c>
      <c r="D829" s="4" t="str">
        <f t="shared" si="24"/>
        <v>feb</v>
      </c>
      <c r="E829" s="4">
        <f t="shared" si="25"/>
        <v>2020</v>
      </c>
      <c r="F829" s="51">
        <v>6</v>
      </c>
    </row>
    <row r="830" spans="1:6" x14ac:dyDescent="0.25">
      <c r="A830" s="49" t="s">
        <v>461</v>
      </c>
      <c r="B830" t="s">
        <v>942</v>
      </c>
      <c r="C830" s="43">
        <v>43891</v>
      </c>
      <c r="D830" s="4" t="str">
        <f t="shared" si="24"/>
        <v>mar</v>
      </c>
      <c r="E830" s="4">
        <f t="shared" si="25"/>
        <v>2020</v>
      </c>
      <c r="F830" s="51">
        <v>6</v>
      </c>
    </row>
    <row r="831" spans="1:6" x14ac:dyDescent="0.25">
      <c r="A831" s="49" t="s">
        <v>466</v>
      </c>
      <c r="B831" t="s">
        <v>947</v>
      </c>
      <c r="C831" s="43">
        <v>43831</v>
      </c>
      <c r="D831" s="4" t="str">
        <f t="shared" si="24"/>
        <v>ene</v>
      </c>
      <c r="E831" s="4">
        <f t="shared" si="25"/>
        <v>2020</v>
      </c>
      <c r="F831" s="51">
        <v>5.833333333333333</v>
      </c>
    </row>
    <row r="832" spans="1:6" x14ac:dyDescent="0.25">
      <c r="A832" s="49" t="s">
        <v>464</v>
      </c>
      <c r="B832" t="s">
        <v>945</v>
      </c>
      <c r="C832" s="43">
        <v>43831</v>
      </c>
      <c r="D832" s="4" t="str">
        <f t="shared" si="24"/>
        <v>ene</v>
      </c>
      <c r="E832" s="4">
        <f t="shared" si="25"/>
        <v>2020</v>
      </c>
      <c r="F832" s="51">
        <v>5.833333333333333</v>
      </c>
    </row>
    <row r="833" spans="1:6" x14ac:dyDescent="0.25">
      <c r="A833" s="49" t="s">
        <v>464</v>
      </c>
      <c r="B833" t="s">
        <v>945</v>
      </c>
      <c r="C833" s="43">
        <v>43862</v>
      </c>
      <c r="D833" s="4" t="str">
        <f t="shared" si="24"/>
        <v>feb</v>
      </c>
      <c r="E833" s="4">
        <f t="shared" si="25"/>
        <v>2020</v>
      </c>
      <c r="F833" s="51">
        <v>5.833333333333333</v>
      </c>
    </row>
    <row r="834" spans="1:6" x14ac:dyDescent="0.25">
      <c r="A834" s="49" t="s">
        <v>464</v>
      </c>
      <c r="B834" t="s">
        <v>945</v>
      </c>
      <c r="C834" s="43">
        <v>43891</v>
      </c>
      <c r="D834" s="4" t="str">
        <f t="shared" ref="D834:D897" si="26">TEXT(C834,"mmm")</f>
        <v>mar</v>
      </c>
      <c r="E834" s="4">
        <f t="shared" ref="E834:E897" si="27">YEAR(C834)</f>
        <v>2020</v>
      </c>
      <c r="F834" s="51">
        <v>5.833333333333333</v>
      </c>
    </row>
    <row r="835" spans="1:6" x14ac:dyDescent="0.25">
      <c r="A835" s="49" t="s">
        <v>465</v>
      </c>
      <c r="B835" t="s">
        <v>946</v>
      </c>
      <c r="C835" s="43">
        <v>43831</v>
      </c>
      <c r="D835" s="4" t="str">
        <f t="shared" si="26"/>
        <v>ene</v>
      </c>
      <c r="E835" s="4">
        <f t="shared" si="27"/>
        <v>2020</v>
      </c>
      <c r="F835" s="51">
        <v>5.833333333333333</v>
      </c>
    </row>
    <row r="836" spans="1:6" x14ac:dyDescent="0.25">
      <c r="A836" s="49" t="s">
        <v>405</v>
      </c>
      <c r="B836" t="s">
        <v>890</v>
      </c>
      <c r="C836" s="43">
        <v>43891</v>
      </c>
      <c r="D836" s="4" t="str">
        <f t="shared" si="26"/>
        <v>mar</v>
      </c>
      <c r="E836" s="4">
        <f t="shared" si="27"/>
        <v>2020</v>
      </c>
      <c r="F836" s="51">
        <v>5.666666666666667</v>
      </c>
    </row>
    <row r="837" spans="1:6" x14ac:dyDescent="0.25">
      <c r="A837" s="49" t="s">
        <v>247</v>
      </c>
      <c r="B837" t="s">
        <v>248</v>
      </c>
      <c r="C837" s="43">
        <v>43831</v>
      </c>
      <c r="D837" s="4" t="str">
        <f t="shared" si="26"/>
        <v>ene</v>
      </c>
      <c r="E837" s="4">
        <f t="shared" si="27"/>
        <v>2020</v>
      </c>
      <c r="F837" s="51">
        <v>5.666666666666667</v>
      </c>
    </row>
    <row r="838" spans="1:6" x14ac:dyDescent="0.25">
      <c r="A838" s="49" t="s">
        <v>627</v>
      </c>
      <c r="B838" t="s">
        <v>1083</v>
      </c>
      <c r="C838" s="43">
        <v>43891</v>
      </c>
      <c r="D838" s="4" t="str">
        <f t="shared" si="26"/>
        <v>mar</v>
      </c>
      <c r="E838" s="4">
        <f t="shared" si="27"/>
        <v>2020</v>
      </c>
      <c r="F838" s="51">
        <v>5.666666666666667</v>
      </c>
    </row>
    <row r="839" spans="1:6" x14ac:dyDescent="0.25">
      <c r="A839" s="50" t="s">
        <v>473</v>
      </c>
      <c r="B839" t="s">
        <v>954</v>
      </c>
      <c r="C839" s="43">
        <v>43831</v>
      </c>
      <c r="D839" s="4" t="str">
        <f t="shared" si="26"/>
        <v>ene</v>
      </c>
      <c r="E839" s="4">
        <f t="shared" si="27"/>
        <v>2020</v>
      </c>
      <c r="F839" s="51">
        <v>5.666666666666667</v>
      </c>
    </row>
    <row r="840" spans="1:6" x14ac:dyDescent="0.25">
      <c r="A840" s="49" t="s">
        <v>473</v>
      </c>
      <c r="B840" t="s">
        <v>954</v>
      </c>
      <c r="C840" s="43">
        <v>43891</v>
      </c>
      <c r="D840" s="4" t="str">
        <f t="shared" si="26"/>
        <v>mar</v>
      </c>
      <c r="E840" s="4">
        <f t="shared" si="27"/>
        <v>2020</v>
      </c>
      <c r="F840" s="51">
        <v>5.666666666666667</v>
      </c>
    </row>
    <row r="841" spans="1:6" x14ac:dyDescent="0.25">
      <c r="A841" s="49" t="s">
        <v>472</v>
      </c>
      <c r="B841" t="s">
        <v>953</v>
      </c>
      <c r="C841" s="43">
        <v>43831</v>
      </c>
      <c r="D841" s="4" t="str">
        <f t="shared" si="26"/>
        <v>ene</v>
      </c>
      <c r="E841" s="4">
        <f t="shared" si="27"/>
        <v>2020</v>
      </c>
      <c r="F841" s="51">
        <v>5.666666666666667</v>
      </c>
    </row>
    <row r="842" spans="1:6" x14ac:dyDescent="0.25">
      <c r="A842" s="49" t="s">
        <v>469</v>
      </c>
      <c r="B842" t="s">
        <v>950</v>
      </c>
      <c r="C842" s="43">
        <v>43831</v>
      </c>
      <c r="D842" s="4" t="str">
        <f t="shared" si="26"/>
        <v>ene</v>
      </c>
      <c r="E842" s="4">
        <f t="shared" si="27"/>
        <v>2020</v>
      </c>
      <c r="F842" s="51">
        <v>5.666666666666667</v>
      </c>
    </row>
    <row r="843" spans="1:6" x14ac:dyDescent="0.25">
      <c r="A843" s="49" t="s">
        <v>469</v>
      </c>
      <c r="B843" t="s">
        <v>950</v>
      </c>
      <c r="C843" s="43">
        <v>43891</v>
      </c>
      <c r="D843" s="4" t="str">
        <f t="shared" si="26"/>
        <v>mar</v>
      </c>
      <c r="E843" s="4">
        <f t="shared" si="27"/>
        <v>2020</v>
      </c>
      <c r="F843" s="51">
        <v>5.666666666666667</v>
      </c>
    </row>
    <row r="844" spans="1:6" x14ac:dyDescent="0.25">
      <c r="A844" s="49" t="s">
        <v>470</v>
      </c>
      <c r="B844" t="s">
        <v>951</v>
      </c>
      <c r="C844" s="43">
        <v>43831</v>
      </c>
      <c r="D844" s="4" t="str">
        <f t="shared" si="26"/>
        <v>ene</v>
      </c>
      <c r="E844" s="4">
        <f t="shared" si="27"/>
        <v>2020</v>
      </c>
      <c r="F844" s="51">
        <v>5.666666666666667</v>
      </c>
    </row>
    <row r="845" spans="1:6" x14ac:dyDescent="0.25">
      <c r="A845" s="49" t="s">
        <v>467</v>
      </c>
      <c r="B845" t="s">
        <v>948</v>
      </c>
      <c r="C845" s="43">
        <v>43831</v>
      </c>
      <c r="D845" s="4" t="str">
        <f t="shared" si="26"/>
        <v>ene</v>
      </c>
      <c r="E845" s="4">
        <f t="shared" si="27"/>
        <v>2020</v>
      </c>
      <c r="F845" s="51">
        <v>5.666666666666667</v>
      </c>
    </row>
    <row r="846" spans="1:6" x14ac:dyDescent="0.25">
      <c r="A846" s="49" t="s">
        <v>420</v>
      </c>
      <c r="B846" t="s">
        <v>902</v>
      </c>
      <c r="C846" s="43">
        <v>43891</v>
      </c>
      <c r="D846" s="4" t="str">
        <f t="shared" si="26"/>
        <v>mar</v>
      </c>
      <c r="E846" s="4">
        <f t="shared" si="27"/>
        <v>2020</v>
      </c>
      <c r="F846" s="51">
        <v>5.666666666666667</v>
      </c>
    </row>
    <row r="847" spans="1:6" x14ac:dyDescent="0.25">
      <c r="A847" s="49" t="s">
        <v>479</v>
      </c>
      <c r="B847" t="s">
        <v>960</v>
      </c>
      <c r="C847" s="43">
        <v>43891</v>
      </c>
      <c r="D847" s="4" t="str">
        <f t="shared" si="26"/>
        <v>mar</v>
      </c>
      <c r="E847" s="4">
        <f t="shared" si="27"/>
        <v>2020</v>
      </c>
      <c r="F847" s="51">
        <v>5.666666666666667</v>
      </c>
    </row>
    <row r="848" spans="1:6" x14ac:dyDescent="0.25">
      <c r="A848" s="49" t="s">
        <v>471</v>
      </c>
      <c r="B848" t="s">
        <v>952</v>
      </c>
      <c r="C848" s="43">
        <v>43831</v>
      </c>
      <c r="D848" s="4" t="str">
        <f t="shared" si="26"/>
        <v>ene</v>
      </c>
      <c r="E848" s="4">
        <f t="shared" si="27"/>
        <v>2020</v>
      </c>
      <c r="F848" s="51">
        <v>5.666666666666667</v>
      </c>
    </row>
    <row r="849" spans="1:6" x14ac:dyDescent="0.25">
      <c r="A849" s="49" t="s">
        <v>471</v>
      </c>
      <c r="B849" t="s">
        <v>952</v>
      </c>
      <c r="C849" s="43">
        <v>43862</v>
      </c>
      <c r="D849" s="4" t="str">
        <f t="shared" si="26"/>
        <v>feb</v>
      </c>
      <c r="E849" s="4">
        <f t="shared" si="27"/>
        <v>2020</v>
      </c>
      <c r="F849" s="51">
        <v>5.666666666666667</v>
      </c>
    </row>
    <row r="850" spans="1:6" x14ac:dyDescent="0.25">
      <c r="A850" s="50" t="s">
        <v>471</v>
      </c>
      <c r="B850" t="s">
        <v>952</v>
      </c>
      <c r="C850" s="43">
        <v>43891</v>
      </c>
      <c r="D850" s="4" t="str">
        <f t="shared" si="26"/>
        <v>mar</v>
      </c>
      <c r="E850" s="4">
        <f t="shared" si="27"/>
        <v>2020</v>
      </c>
      <c r="F850" s="51">
        <v>5.666666666666667</v>
      </c>
    </row>
    <row r="851" spans="1:6" x14ac:dyDescent="0.25">
      <c r="A851" s="49" t="s">
        <v>468</v>
      </c>
      <c r="B851" t="s">
        <v>949</v>
      </c>
      <c r="C851" s="43">
        <v>43831</v>
      </c>
      <c r="D851" s="4" t="str">
        <f t="shared" si="26"/>
        <v>ene</v>
      </c>
      <c r="E851" s="4">
        <f t="shared" si="27"/>
        <v>2020</v>
      </c>
      <c r="F851" s="51">
        <v>5.666666666666667</v>
      </c>
    </row>
    <row r="852" spans="1:6" x14ac:dyDescent="0.25">
      <c r="A852" s="49" t="s">
        <v>468</v>
      </c>
      <c r="B852" t="s">
        <v>949</v>
      </c>
      <c r="C852" s="43">
        <v>43862</v>
      </c>
      <c r="D852" s="4" t="str">
        <f t="shared" si="26"/>
        <v>feb</v>
      </c>
      <c r="E852" s="4">
        <f t="shared" si="27"/>
        <v>2020</v>
      </c>
      <c r="F852" s="51">
        <v>5.666666666666667</v>
      </c>
    </row>
    <row r="853" spans="1:6" x14ac:dyDescent="0.25">
      <c r="A853" s="49" t="s">
        <v>430</v>
      </c>
      <c r="B853" t="s">
        <v>911</v>
      </c>
      <c r="C853" s="43">
        <v>43891</v>
      </c>
      <c r="D853" s="4" t="str">
        <f t="shared" si="26"/>
        <v>mar</v>
      </c>
      <c r="E853" s="4">
        <f t="shared" si="27"/>
        <v>2020</v>
      </c>
      <c r="F853" s="51">
        <v>5.666666666666667</v>
      </c>
    </row>
    <row r="854" spans="1:6" x14ac:dyDescent="0.25">
      <c r="A854" s="49" t="s">
        <v>432</v>
      </c>
      <c r="B854" t="s">
        <v>913</v>
      </c>
      <c r="C854" s="43">
        <v>43862</v>
      </c>
      <c r="D854" s="4" t="str">
        <f t="shared" si="26"/>
        <v>feb</v>
      </c>
      <c r="E854" s="4">
        <f t="shared" si="27"/>
        <v>2020</v>
      </c>
      <c r="F854" s="51">
        <v>5.5</v>
      </c>
    </row>
    <row r="855" spans="1:6" x14ac:dyDescent="0.25">
      <c r="A855" s="49" t="s">
        <v>522</v>
      </c>
      <c r="B855" t="s">
        <v>997</v>
      </c>
      <c r="C855" s="43">
        <v>43891</v>
      </c>
      <c r="D855" s="4" t="str">
        <f t="shared" si="26"/>
        <v>mar</v>
      </c>
      <c r="E855" s="4">
        <f t="shared" si="27"/>
        <v>2020</v>
      </c>
      <c r="F855" s="51">
        <v>5.5</v>
      </c>
    </row>
    <row r="856" spans="1:6" x14ac:dyDescent="0.25">
      <c r="A856" s="49" t="s">
        <v>502</v>
      </c>
      <c r="B856" t="s">
        <v>980</v>
      </c>
      <c r="C856" s="43">
        <v>43891</v>
      </c>
      <c r="D856" s="4" t="str">
        <f t="shared" si="26"/>
        <v>mar</v>
      </c>
      <c r="E856" s="4">
        <f t="shared" si="27"/>
        <v>2020</v>
      </c>
      <c r="F856" s="51">
        <v>5.5</v>
      </c>
    </row>
    <row r="857" spans="1:6" x14ac:dyDescent="0.25">
      <c r="A857" s="49" t="s">
        <v>474</v>
      </c>
      <c r="B857" t="s">
        <v>955</v>
      </c>
      <c r="C857" s="43">
        <v>43831</v>
      </c>
      <c r="D857" s="4" t="str">
        <f t="shared" si="26"/>
        <v>ene</v>
      </c>
      <c r="E857" s="4">
        <f t="shared" si="27"/>
        <v>2020</v>
      </c>
      <c r="F857" s="51">
        <v>5.5</v>
      </c>
    </row>
    <row r="858" spans="1:6" x14ac:dyDescent="0.25">
      <c r="A858" s="49" t="s">
        <v>463</v>
      </c>
      <c r="B858" t="s">
        <v>944</v>
      </c>
      <c r="C858" s="43">
        <v>43862</v>
      </c>
      <c r="D858" s="4" t="str">
        <f t="shared" si="26"/>
        <v>feb</v>
      </c>
      <c r="E858" s="4">
        <f t="shared" si="27"/>
        <v>2020</v>
      </c>
      <c r="F858" s="51">
        <v>5.5</v>
      </c>
    </row>
    <row r="859" spans="1:6" x14ac:dyDescent="0.25">
      <c r="A859" s="49" t="s">
        <v>463</v>
      </c>
      <c r="B859" t="s">
        <v>944</v>
      </c>
      <c r="C859" s="43">
        <v>43891</v>
      </c>
      <c r="D859" s="4" t="str">
        <f t="shared" si="26"/>
        <v>mar</v>
      </c>
      <c r="E859" s="4">
        <f t="shared" si="27"/>
        <v>2020</v>
      </c>
      <c r="F859" s="51">
        <v>5.5</v>
      </c>
    </row>
    <row r="860" spans="1:6" x14ac:dyDescent="0.25">
      <c r="A860" s="49" t="s">
        <v>558</v>
      </c>
      <c r="B860" t="s">
        <v>1027</v>
      </c>
      <c r="C860" s="43">
        <v>43891</v>
      </c>
      <c r="D860" s="4" t="str">
        <f t="shared" si="26"/>
        <v>mar</v>
      </c>
      <c r="E860" s="4">
        <f t="shared" si="27"/>
        <v>2020</v>
      </c>
      <c r="F860" s="51">
        <v>5.5</v>
      </c>
    </row>
    <row r="861" spans="1:6" x14ac:dyDescent="0.25">
      <c r="A861" s="49" t="s">
        <v>500</v>
      </c>
      <c r="B861" t="s">
        <v>979</v>
      </c>
      <c r="C861" s="43">
        <v>43891</v>
      </c>
      <c r="D861" s="4" t="str">
        <f t="shared" si="26"/>
        <v>mar</v>
      </c>
      <c r="E861" s="4">
        <f t="shared" si="27"/>
        <v>2020</v>
      </c>
      <c r="F861" s="51">
        <v>5.333333333333333</v>
      </c>
    </row>
    <row r="862" spans="1:6" x14ac:dyDescent="0.25">
      <c r="A862" s="49" t="s">
        <v>534</v>
      </c>
      <c r="B862" t="s">
        <v>1006</v>
      </c>
      <c r="C862" s="43">
        <v>43862</v>
      </c>
      <c r="D862" s="4" t="str">
        <f t="shared" si="26"/>
        <v>feb</v>
      </c>
      <c r="E862" s="4">
        <f t="shared" si="27"/>
        <v>2020</v>
      </c>
      <c r="F862" s="51">
        <v>5.333333333333333</v>
      </c>
    </row>
    <row r="863" spans="1:6" x14ac:dyDescent="0.25">
      <c r="A863" s="49" t="s">
        <v>534</v>
      </c>
      <c r="B863" t="s">
        <v>1006</v>
      </c>
      <c r="C863" s="43">
        <v>43891</v>
      </c>
      <c r="D863" s="4" t="str">
        <f t="shared" si="26"/>
        <v>mar</v>
      </c>
      <c r="E863" s="4">
        <f t="shared" si="27"/>
        <v>2020</v>
      </c>
      <c r="F863" s="51">
        <v>5.333333333333333</v>
      </c>
    </row>
    <row r="864" spans="1:6" x14ac:dyDescent="0.25">
      <c r="A864" s="49" t="s">
        <v>477</v>
      </c>
      <c r="B864" t="s">
        <v>958</v>
      </c>
      <c r="C864" s="43">
        <v>43831</v>
      </c>
      <c r="D864" s="4" t="str">
        <f t="shared" si="26"/>
        <v>ene</v>
      </c>
      <c r="E864" s="4">
        <f t="shared" si="27"/>
        <v>2020</v>
      </c>
      <c r="F864" s="51">
        <v>5.333333333333333</v>
      </c>
    </row>
    <row r="865" spans="1:6" x14ac:dyDescent="0.25">
      <c r="A865" s="49" t="s">
        <v>477</v>
      </c>
      <c r="B865" t="s">
        <v>958</v>
      </c>
      <c r="C865" s="43">
        <v>43862</v>
      </c>
      <c r="D865" s="4" t="str">
        <f t="shared" si="26"/>
        <v>feb</v>
      </c>
      <c r="E865" s="4">
        <f t="shared" si="27"/>
        <v>2020</v>
      </c>
      <c r="F865" s="51">
        <v>5.333333333333333</v>
      </c>
    </row>
    <row r="866" spans="1:6" x14ac:dyDescent="0.25">
      <c r="A866" s="50" t="s">
        <v>723</v>
      </c>
      <c r="B866" t="s">
        <v>1155</v>
      </c>
      <c r="C866" s="43">
        <v>43891</v>
      </c>
      <c r="D866" s="4" t="str">
        <f t="shared" si="26"/>
        <v>mar</v>
      </c>
      <c r="E866" s="4">
        <f t="shared" si="27"/>
        <v>2020</v>
      </c>
      <c r="F866" s="51">
        <v>5.333333333333333</v>
      </c>
    </row>
    <row r="867" spans="1:6" x14ac:dyDescent="0.25">
      <c r="A867" s="49" t="s">
        <v>476</v>
      </c>
      <c r="B867" t="s">
        <v>957</v>
      </c>
      <c r="C867" s="43">
        <v>43831</v>
      </c>
      <c r="D867" s="4" t="str">
        <f t="shared" si="26"/>
        <v>ene</v>
      </c>
      <c r="E867" s="4">
        <f t="shared" si="27"/>
        <v>2020</v>
      </c>
      <c r="F867" s="51">
        <v>5.333333333333333</v>
      </c>
    </row>
    <row r="868" spans="1:6" x14ac:dyDescent="0.25">
      <c r="A868" s="49" t="s">
        <v>605</v>
      </c>
      <c r="B868" t="s">
        <v>1064</v>
      </c>
      <c r="C868" s="43">
        <v>43891</v>
      </c>
      <c r="D868" s="4" t="str">
        <f t="shared" si="26"/>
        <v>mar</v>
      </c>
      <c r="E868" s="4">
        <f t="shared" si="27"/>
        <v>2020</v>
      </c>
      <c r="F868" s="51">
        <v>5.333333333333333</v>
      </c>
    </row>
    <row r="869" spans="1:6" x14ac:dyDescent="0.25">
      <c r="A869" s="50" t="s">
        <v>447</v>
      </c>
      <c r="B869" t="s">
        <v>928</v>
      </c>
      <c r="C869" s="43">
        <v>43891</v>
      </c>
      <c r="D869" s="4" t="str">
        <f t="shared" si="26"/>
        <v>mar</v>
      </c>
      <c r="E869" s="4">
        <f t="shared" si="27"/>
        <v>2020</v>
      </c>
      <c r="F869" s="51">
        <v>5.333333333333333</v>
      </c>
    </row>
    <row r="870" spans="1:6" x14ac:dyDescent="0.25">
      <c r="A870" s="49" t="s">
        <v>475</v>
      </c>
      <c r="B870" t="s">
        <v>956</v>
      </c>
      <c r="C870" s="43">
        <v>43831</v>
      </c>
      <c r="D870" s="4" t="str">
        <f t="shared" si="26"/>
        <v>ene</v>
      </c>
      <c r="E870" s="4">
        <f t="shared" si="27"/>
        <v>2020</v>
      </c>
      <c r="F870" s="51">
        <v>5.333333333333333</v>
      </c>
    </row>
    <row r="871" spans="1:6" x14ac:dyDescent="0.25">
      <c r="A871" s="49" t="s">
        <v>532</v>
      </c>
      <c r="B871" t="s">
        <v>1004</v>
      </c>
      <c r="C871" s="43">
        <v>43862</v>
      </c>
      <c r="D871" s="4" t="str">
        <f t="shared" si="26"/>
        <v>feb</v>
      </c>
      <c r="E871" s="4">
        <f t="shared" si="27"/>
        <v>2020</v>
      </c>
      <c r="F871" s="51">
        <v>5.333333333333333</v>
      </c>
    </row>
    <row r="872" spans="1:6" x14ac:dyDescent="0.25">
      <c r="A872" s="49" t="s">
        <v>532</v>
      </c>
      <c r="B872" t="s">
        <v>1004</v>
      </c>
      <c r="C872" s="43">
        <v>43891</v>
      </c>
      <c r="D872" s="4" t="str">
        <f t="shared" si="26"/>
        <v>mar</v>
      </c>
      <c r="E872" s="4">
        <f t="shared" si="27"/>
        <v>2020</v>
      </c>
      <c r="F872" s="51">
        <v>5.333333333333333</v>
      </c>
    </row>
    <row r="873" spans="1:6" x14ac:dyDescent="0.25">
      <c r="A873" s="49" t="s">
        <v>481</v>
      </c>
      <c r="B873" t="s">
        <v>962</v>
      </c>
      <c r="C873" s="43">
        <v>43831</v>
      </c>
      <c r="D873" s="4" t="str">
        <f t="shared" si="26"/>
        <v>ene</v>
      </c>
      <c r="E873" s="4">
        <f t="shared" si="27"/>
        <v>2020</v>
      </c>
      <c r="F873" s="51">
        <v>5.333333333333333</v>
      </c>
    </row>
    <row r="874" spans="1:6" x14ac:dyDescent="0.25">
      <c r="A874" s="49" t="s">
        <v>489</v>
      </c>
      <c r="B874" t="s">
        <v>969</v>
      </c>
      <c r="C874" s="43">
        <v>43862</v>
      </c>
      <c r="D874" s="4" t="str">
        <f t="shared" si="26"/>
        <v>feb</v>
      </c>
      <c r="E874" s="4">
        <f t="shared" si="27"/>
        <v>2020</v>
      </c>
      <c r="F874" s="51">
        <v>5.333333333333333</v>
      </c>
    </row>
    <row r="875" spans="1:6" x14ac:dyDescent="0.25">
      <c r="A875" s="49" t="s">
        <v>489</v>
      </c>
      <c r="B875" t="s">
        <v>969</v>
      </c>
      <c r="C875" s="43">
        <v>43891</v>
      </c>
      <c r="D875" s="4" t="str">
        <f t="shared" si="26"/>
        <v>mar</v>
      </c>
      <c r="E875" s="4">
        <f t="shared" si="27"/>
        <v>2020</v>
      </c>
      <c r="F875" s="51">
        <v>5.333333333333333</v>
      </c>
    </row>
    <row r="876" spans="1:6" x14ac:dyDescent="0.25">
      <c r="A876" s="49" t="s">
        <v>724</v>
      </c>
      <c r="B876" t="s">
        <v>1156</v>
      </c>
      <c r="C876" s="43">
        <v>43891</v>
      </c>
      <c r="D876" s="4" t="str">
        <f t="shared" si="26"/>
        <v>mar</v>
      </c>
      <c r="E876" s="4">
        <f t="shared" si="27"/>
        <v>2020</v>
      </c>
      <c r="F876" s="51">
        <v>5.333333333333333</v>
      </c>
    </row>
    <row r="877" spans="1:6" x14ac:dyDescent="0.25">
      <c r="A877" s="49" t="s">
        <v>479</v>
      </c>
      <c r="B877" t="s">
        <v>960</v>
      </c>
      <c r="C877" s="43">
        <v>43831</v>
      </c>
      <c r="D877" s="4" t="str">
        <f t="shared" si="26"/>
        <v>ene</v>
      </c>
      <c r="E877" s="4">
        <f t="shared" si="27"/>
        <v>2020</v>
      </c>
      <c r="F877" s="51">
        <v>5.333333333333333</v>
      </c>
    </row>
    <row r="878" spans="1:6" x14ac:dyDescent="0.25">
      <c r="A878" s="49" t="s">
        <v>454</v>
      </c>
      <c r="B878" t="s">
        <v>935</v>
      </c>
      <c r="C878" s="43">
        <v>43891</v>
      </c>
      <c r="D878" s="4" t="str">
        <f t="shared" si="26"/>
        <v>mar</v>
      </c>
      <c r="E878" s="4">
        <f t="shared" si="27"/>
        <v>2020</v>
      </c>
      <c r="F878" s="51">
        <v>5.333333333333333</v>
      </c>
    </row>
    <row r="879" spans="1:6" x14ac:dyDescent="0.25">
      <c r="A879" s="49" t="s">
        <v>480</v>
      </c>
      <c r="B879" t="s">
        <v>961</v>
      </c>
      <c r="C879" s="43">
        <v>43831</v>
      </c>
      <c r="D879" s="4" t="str">
        <f t="shared" si="26"/>
        <v>ene</v>
      </c>
      <c r="E879" s="4">
        <f t="shared" si="27"/>
        <v>2020</v>
      </c>
      <c r="F879" s="51">
        <v>5.333333333333333</v>
      </c>
    </row>
    <row r="880" spans="1:6" x14ac:dyDescent="0.25">
      <c r="A880" s="49" t="s">
        <v>480</v>
      </c>
      <c r="B880" t="s">
        <v>961</v>
      </c>
      <c r="C880" s="43">
        <v>43862</v>
      </c>
      <c r="D880" s="4" t="str">
        <f t="shared" si="26"/>
        <v>feb</v>
      </c>
      <c r="E880" s="4">
        <f t="shared" si="27"/>
        <v>2020</v>
      </c>
      <c r="F880" s="51">
        <v>5.333333333333333</v>
      </c>
    </row>
    <row r="881" spans="1:6" x14ac:dyDescent="0.25">
      <c r="A881" s="49" t="s">
        <v>478</v>
      </c>
      <c r="B881" t="s">
        <v>959</v>
      </c>
      <c r="C881" s="43">
        <v>43831</v>
      </c>
      <c r="D881" s="4" t="str">
        <f t="shared" si="26"/>
        <v>ene</v>
      </c>
      <c r="E881" s="4">
        <f t="shared" si="27"/>
        <v>2020</v>
      </c>
      <c r="F881" s="51">
        <v>5.333333333333333</v>
      </c>
    </row>
    <row r="882" spans="1:6" x14ac:dyDescent="0.25">
      <c r="A882" s="49" t="s">
        <v>478</v>
      </c>
      <c r="B882" t="s">
        <v>959</v>
      </c>
      <c r="C882" s="43">
        <v>43862</v>
      </c>
      <c r="D882" s="4" t="str">
        <f t="shared" si="26"/>
        <v>feb</v>
      </c>
      <c r="E882" s="4">
        <f t="shared" si="27"/>
        <v>2020</v>
      </c>
      <c r="F882" s="51">
        <v>5.333333333333333</v>
      </c>
    </row>
    <row r="883" spans="1:6" x14ac:dyDescent="0.25">
      <c r="A883" s="49" t="s">
        <v>478</v>
      </c>
      <c r="B883" t="s">
        <v>959</v>
      </c>
      <c r="C883" s="43">
        <v>43891</v>
      </c>
      <c r="D883" s="4" t="str">
        <f t="shared" si="26"/>
        <v>mar</v>
      </c>
      <c r="E883" s="4">
        <f t="shared" si="27"/>
        <v>2020</v>
      </c>
      <c r="F883" s="51">
        <v>5.333333333333333</v>
      </c>
    </row>
    <row r="884" spans="1:6" x14ac:dyDescent="0.25">
      <c r="A884" s="49" t="s">
        <v>453</v>
      </c>
      <c r="B884" t="s">
        <v>934</v>
      </c>
      <c r="C884" s="43">
        <v>43891</v>
      </c>
      <c r="D884" s="4" t="str">
        <f t="shared" si="26"/>
        <v>mar</v>
      </c>
      <c r="E884" s="4">
        <f t="shared" si="27"/>
        <v>2020</v>
      </c>
      <c r="F884" s="51">
        <v>5.333333333333333</v>
      </c>
    </row>
    <row r="885" spans="1:6" x14ac:dyDescent="0.25">
      <c r="A885" s="49" t="s">
        <v>498</v>
      </c>
      <c r="B885" t="s">
        <v>977</v>
      </c>
      <c r="C885" s="43">
        <v>43891</v>
      </c>
      <c r="D885" s="4" t="str">
        <f t="shared" si="26"/>
        <v>mar</v>
      </c>
      <c r="E885" s="4">
        <f t="shared" si="27"/>
        <v>2020</v>
      </c>
      <c r="F885" s="51">
        <v>5.333333333333333</v>
      </c>
    </row>
    <row r="886" spans="1:6" x14ac:dyDescent="0.25">
      <c r="A886" s="49" t="s">
        <v>482</v>
      </c>
      <c r="B886" t="s">
        <v>963</v>
      </c>
      <c r="C886" s="43">
        <v>43831</v>
      </c>
      <c r="D886" s="4" t="str">
        <f t="shared" si="26"/>
        <v>ene</v>
      </c>
      <c r="E886" s="4">
        <f t="shared" si="27"/>
        <v>2020</v>
      </c>
      <c r="F886" s="51">
        <v>5.333333333333333</v>
      </c>
    </row>
    <row r="887" spans="1:6" x14ac:dyDescent="0.25">
      <c r="A887" s="49" t="s">
        <v>528</v>
      </c>
      <c r="B887" t="s">
        <v>1001</v>
      </c>
      <c r="C887" s="43">
        <v>43862</v>
      </c>
      <c r="D887" s="4" t="str">
        <f t="shared" si="26"/>
        <v>feb</v>
      </c>
      <c r="E887" s="4">
        <f t="shared" si="27"/>
        <v>2020</v>
      </c>
      <c r="F887" s="51">
        <v>5.166666666666667</v>
      </c>
    </row>
    <row r="888" spans="1:6" x14ac:dyDescent="0.25">
      <c r="A888" s="49" t="s">
        <v>611</v>
      </c>
      <c r="B888" t="s">
        <v>1069</v>
      </c>
      <c r="C888" s="43">
        <v>43891</v>
      </c>
      <c r="D888" s="4" t="str">
        <f t="shared" si="26"/>
        <v>mar</v>
      </c>
      <c r="E888" s="4">
        <f t="shared" si="27"/>
        <v>2020</v>
      </c>
      <c r="F888" s="51">
        <v>5.166666666666667</v>
      </c>
    </row>
    <row r="889" spans="1:6" x14ac:dyDescent="0.25">
      <c r="A889" s="49" t="s">
        <v>451</v>
      </c>
      <c r="B889" t="s">
        <v>932</v>
      </c>
      <c r="C889" s="43">
        <v>43891</v>
      </c>
      <c r="D889" s="4" t="str">
        <f t="shared" si="26"/>
        <v>mar</v>
      </c>
      <c r="E889" s="4">
        <f t="shared" si="27"/>
        <v>2020</v>
      </c>
      <c r="F889" s="51">
        <v>5.166666666666667</v>
      </c>
    </row>
    <row r="890" spans="1:6" x14ac:dyDescent="0.25">
      <c r="A890" s="49" t="s">
        <v>483</v>
      </c>
      <c r="B890" t="s">
        <v>1182</v>
      </c>
      <c r="C890" s="43">
        <v>43831</v>
      </c>
      <c r="D890" s="4" t="str">
        <f t="shared" si="26"/>
        <v>ene</v>
      </c>
      <c r="E890" s="4">
        <f t="shared" si="27"/>
        <v>2020</v>
      </c>
      <c r="F890" s="51">
        <v>5.166666666666667</v>
      </c>
    </row>
    <row r="891" spans="1:6" x14ac:dyDescent="0.25">
      <c r="A891" s="49" t="s">
        <v>448</v>
      </c>
      <c r="B891" t="s">
        <v>929</v>
      </c>
      <c r="C891" s="43">
        <v>43891</v>
      </c>
      <c r="D891" s="4" t="str">
        <f t="shared" si="26"/>
        <v>mar</v>
      </c>
      <c r="E891" s="4">
        <f t="shared" si="27"/>
        <v>2020</v>
      </c>
      <c r="F891" s="51">
        <v>5</v>
      </c>
    </row>
    <row r="892" spans="1:6" x14ac:dyDescent="0.25">
      <c r="A892" s="49" t="s">
        <v>488</v>
      </c>
      <c r="B892" t="s">
        <v>968</v>
      </c>
      <c r="C892" s="43">
        <v>43831</v>
      </c>
      <c r="D892" s="4" t="str">
        <f t="shared" si="26"/>
        <v>ene</v>
      </c>
      <c r="E892" s="4">
        <f t="shared" si="27"/>
        <v>2020</v>
      </c>
      <c r="F892" s="51">
        <v>5</v>
      </c>
    </row>
    <row r="893" spans="1:6" x14ac:dyDescent="0.25">
      <c r="A893" s="49" t="s">
        <v>492</v>
      </c>
      <c r="B893" t="s">
        <v>971</v>
      </c>
      <c r="C893" s="43">
        <v>43862</v>
      </c>
      <c r="D893" s="4" t="str">
        <f t="shared" si="26"/>
        <v>feb</v>
      </c>
      <c r="E893" s="4">
        <f t="shared" si="27"/>
        <v>2020</v>
      </c>
      <c r="F893" s="51">
        <v>5</v>
      </c>
    </row>
    <row r="894" spans="1:6" x14ac:dyDescent="0.25">
      <c r="A894" s="49" t="s">
        <v>726</v>
      </c>
      <c r="B894" t="s">
        <v>1158</v>
      </c>
      <c r="C894" s="43">
        <v>43891</v>
      </c>
      <c r="D894" s="4" t="str">
        <f t="shared" si="26"/>
        <v>mar</v>
      </c>
      <c r="E894" s="4">
        <f t="shared" si="27"/>
        <v>2020</v>
      </c>
      <c r="F894" s="51">
        <v>5</v>
      </c>
    </row>
    <row r="895" spans="1:6" x14ac:dyDescent="0.25">
      <c r="A895" s="49" t="s">
        <v>493</v>
      </c>
      <c r="B895" t="s">
        <v>972</v>
      </c>
      <c r="C895" s="43">
        <v>43891</v>
      </c>
      <c r="D895" s="4" t="str">
        <f t="shared" si="26"/>
        <v>mar</v>
      </c>
      <c r="E895" s="4">
        <f t="shared" si="27"/>
        <v>2020</v>
      </c>
      <c r="F895" s="51">
        <v>5</v>
      </c>
    </row>
    <row r="896" spans="1:6" x14ac:dyDescent="0.25">
      <c r="A896" s="49" t="s">
        <v>481</v>
      </c>
      <c r="B896" t="s">
        <v>962</v>
      </c>
      <c r="C896" s="43">
        <v>43862</v>
      </c>
      <c r="D896" s="4" t="str">
        <f t="shared" si="26"/>
        <v>feb</v>
      </c>
      <c r="E896" s="4">
        <f t="shared" si="27"/>
        <v>2020</v>
      </c>
      <c r="F896" s="51">
        <v>5</v>
      </c>
    </row>
    <row r="897" spans="1:6" x14ac:dyDescent="0.25">
      <c r="A897" s="49" t="s">
        <v>491</v>
      </c>
      <c r="B897" t="s">
        <v>970</v>
      </c>
      <c r="C897" s="43">
        <v>43831</v>
      </c>
      <c r="D897" s="4" t="str">
        <f t="shared" si="26"/>
        <v>ene</v>
      </c>
      <c r="E897" s="4">
        <f t="shared" si="27"/>
        <v>2020</v>
      </c>
      <c r="F897" s="51">
        <v>5</v>
      </c>
    </row>
    <row r="898" spans="1:6" x14ac:dyDescent="0.25">
      <c r="A898" s="49" t="s">
        <v>490</v>
      </c>
      <c r="B898" t="s">
        <v>1183</v>
      </c>
      <c r="C898" s="43">
        <v>43831</v>
      </c>
      <c r="D898" s="4" t="str">
        <f t="shared" ref="D898:D961" si="28">TEXT(C898,"mmm")</f>
        <v>ene</v>
      </c>
      <c r="E898" s="4">
        <f t="shared" ref="E898:E961" si="29">YEAR(C898)</f>
        <v>2020</v>
      </c>
      <c r="F898" s="51">
        <v>5</v>
      </c>
    </row>
    <row r="899" spans="1:6" x14ac:dyDescent="0.25">
      <c r="A899" s="49" t="s">
        <v>490</v>
      </c>
      <c r="B899" t="s">
        <v>1183</v>
      </c>
      <c r="C899" s="43">
        <v>43862</v>
      </c>
      <c r="D899" s="4" t="str">
        <f t="shared" si="28"/>
        <v>feb</v>
      </c>
      <c r="E899" s="4">
        <f t="shared" si="29"/>
        <v>2020</v>
      </c>
      <c r="F899" s="51">
        <v>5</v>
      </c>
    </row>
    <row r="900" spans="1:6" x14ac:dyDescent="0.25">
      <c r="A900" s="49" t="s">
        <v>490</v>
      </c>
      <c r="B900" t="s">
        <v>1183</v>
      </c>
      <c r="C900" s="43">
        <v>43891</v>
      </c>
      <c r="D900" s="4" t="str">
        <f t="shared" si="28"/>
        <v>mar</v>
      </c>
      <c r="E900" s="4">
        <f t="shared" si="29"/>
        <v>2020</v>
      </c>
      <c r="F900" s="51">
        <v>5</v>
      </c>
    </row>
    <row r="901" spans="1:6" x14ac:dyDescent="0.25">
      <c r="A901" s="49" t="s">
        <v>529</v>
      </c>
      <c r="B901" t="s">
        <v>1002</v>
      </c>
      <c r="C901" s="43">
        <v>43862</v>
      </c>
      <c r="D901" s="4" t="str">
        <f t="shared" si="28"/>
        <v>feb</v>
      </c>
      <c r="E901" s="4">
        <f t="shared" si="29"/>
        <v>2020</v>
      </c>
      <c r="F901" s="51">
        <v>5</v>
      </c>
    </row>
    <row r="902" spans="1:6" x14ac:dyDescent="0.25">
      <c r="A902" s="49" t="s">
        <v>529</v>
      </c>
      <c r="B902" t="s">
        <v>1002</v>
      </c>
      <c r="C902" s="43">
        <v>43891</v>
      </c>
      <c r="D902" s="4" t="str">
        <f t="shared" si="28"/>
        <v>mar</v>
      </c>
      <c r="E902" s="4">
        <f t="shared" si="29"/>
        <v>2020</v>
      </c>
      <c r="F902" s="51">
        <v>5</v>
      </c>
    </row>
    <row r="903" spans="1:6" x14ac:dyDescent="0.25">
      <c r="A903" s="49" t="s">
        <v>420</v>
      </c>
      <c r="B903" t="s">
        <v>902</v>
      </c>
      <c r="C903" s="43">
        <v>43862</v>
      </c>
      <c r="D903" s="4" t="str">
        <f t="shared" si="28"/>
        <v>feb</v>
      </c>
      <c r="E903" s="4">
        <f t="shared" si="29"/>
        <v>2020</v>
      </c>
      <c r="F903" s="51">
        <v>5</v>
      </c>
    </row>
    <row r="904" spans="1:6" x14ac:dyDescent="0.25">
      <c r="A904" s="49" t="s">
        <v>484</v>
      </c>
      <c r="B904" t="s">
        <v>964</v>
      </c>
      <c r="C904" s="43">
        <v>43831</v>
      </c>
      <c r="D904" s="4" t="str">
        <f t="shared" si="28"/>
        <v>ene</v>
      </c>
      <c r="E904" s="4">
        <f t="shared" si="29"/>
        <v>2020</v>
      </c>
      <c r="F904" s="51">
        <v>5</v>
      </c>
    </row>
    <row r="905" spans="1:6" x14ac:dyDescent="0.25">
      <c r="A905" s="49" t="s">
        <v>489</v>
      </c>
      <c r="B905" t="s">
        <v>969</v>
      </c>
      <c r="C905" s="43">
        <v>43831</v>
      </c>
      <c r="D905" s="4" t="str">
        <f t="shared" si="28"/>
        <v>ene</v>
      </c>
      <c r="E905" s="4">
        <f t="shared" si="29"/>
        <v>2020</v>
      </c>
      <c r="F905" s="51">
        <v>5</v>
      </c>
    </row>
    <row r="906" spans="1:6" x14ac:dyDescent="0.25">
      <c r="A906" s="49" t="s">
        <v>487</v>
      </c>
      <c r="B906" t="s">
        <v>967</v>
      </c>
      <c r="C906" s="43">
        <v>43831</v>
      </c>
      <c r="D906" s="4" t="str">
        <f t="shared" si="28"/>
        <v>ene</v>
      </c>
      <c r="E906" s="4">
        <f t="shared" si="29"/>
        <v>2020</v>
      </c>
      <c r="F906" s="51">
        <v>5</v>
      </c>
    </row>
    <row r="907" spans="1:6" x14ac:dyDescent="0.25">
      <c r="A907" s="49" t="s">
        <v>725</v>
      </c>
      <c r="B907" t="s">
        <v>1157</v>
      </c>
      <c r="C907" s="43">
        <v>43891</v>
      </c>
      <c r="D907" s="4" t="str">
        <f t="shared" si="28"/>
        <v>mar</v>
      </c>
      <c r="E907" s="4">
        <f t="shared" si="29"/>
        <v>2020</v>
      </c>
      <c r="F907" s="51">
        <v>5</v>
      </c>
    </row>
    <row r="908" spans="1:6" x14ac:dyDescent="0.25">
      <c r="A908" s="49" t="s">
        <v>480</v>
      </c>
      <c r="B908" t="s">
        <v>961</v>
      </c>
      <c r="C908" s="43">
        <v>43891</v>
      </c>
      <c r="D908" s="4" t="str">
        <f t="shared" si="28"/>
        <v>mar</v>
      </c>
      <c r="E908" s="4">
        <f t="shared" si="29"/>
        <v>2020</v>
      </c>
      <c r="F908" s="51">
        <v>5</v>
      </c>
    </row>
    <row r="909" spans="1:6" x14ac:dyDescent="0.25">
      <c r="A909" s="49" t="s">
        <v>558</v>
      </c>
      <c r="B909" t="s">
        <v>1027</v>
      </c>
      <c r="C909" s="43">
        <v>43862</v>
      </c>
      <c r="D909" s="4" t="str">
        <f t="shared" si="28"/>
        <v>feb</v>
      </c>
      <c r="E909" s="4">
        <f t="shared" si="29"/>
        <v>2020</v>
      </c>
      <c r="F909" s="51">
        <v>5</v>
      </c>
    </row>
    <row r="910" spans="1:6" x14ac:dyDescent="0.25">
      <c r="A910" s="49" t="s">
        <v>486</v>
      </c>
      <c r="B910" t="s">
        <v>966</v>
      </c>
      <c r="C910" s="43">
        <v>43831</v>
      </c>
      <c r="D910" s="4" t="str">
        <f t="shared" si="28"/>
        <v>ene</v>
      </c>
      <c r="E910" s="4">
        <f t="shared" si="29"/>
        <v>2020</v>
      </c>
      <c r="F910" s="51">
        <v>5</v>
      </c>
    </row>
    <row r="911" spans="1:6" x14ac:dyDescent="0.25">
      <c r="A911" s="49" t="s">
        <v>485</v>
      </c>
      <c r="B911" t="s">
        <v>965</v>
      </c>
      <c r="C911" s="43">
        <v>43831</v>
      </c>
      <c r="D911" s="4" t="str">
        <f t="shared" si="28"/>
        <v>ene</v>
      </c>
      <c r="E911" s="4">
        <f t="shared" si="29"/>
        <v>2020</v>
      </c>
      <c r="F911" s="51">
        <v>5</v>
      </c>
    </row>
    <row r="912" spans="1:6" x14ac:dyDescent="0.25">
      <c r="A912" s="49" t="s">
        <v>482</v>
      </c>
      <c r="B912" t="s">
        <v>963</v>
      </c>
      <c r="C912" s="43">
        <v>43862</v>
      </c>
      <c r="D912" s="4" t="str">
        <f t="shared" si="28"/>
        <v>feb</v>
      </c>
      <c r="E912" s="4">
        <f t="shared" si="29"/>
        <v>2020</v>
      </c>
      <c r="F912" s="51">
        <v>5</v>
      </c>
    </row>
    <row r="913" spans="1:6" x14ac:dyDescent="0.25">
      <c r="A913" s="49" t="s">
        <v>521</v>
      </c>
      <c r="B913" t="s">
        <v>996</v>
      </c>
      <c r="C913" s="43">
        <v>43862</v>
      </c>
      <c r="D913" s="4" t="str">
        <f t="shared" si="28"/>
        <v>feb</v>
      </c>
      <c r="E913" s="4">
        <f t="shared" si="29"/>
        <v>2020</v>
      </c>
      <c r="F913" s="51">
        <v>4.833333333333333</v>
      </c>
    </row>
    <row r="914" spans="1:6" x14ac:dyDescent="0.25">
      <c r="A914" s="49" t="s">
        <v>452</v>
      </c>
      <c r="B914" t="s">
        <v>933</v>
      </c>
      <c r="C914" s="43">
        <v>43862</v>
      </c>
      <c r="D914" s="4" t="str">
        <f t="shared" si="28"/>
        <v>feb</v>
      </c>
      <c r="E914" s="4">
        <f t="shared" si="29"/>
        <v>2020</v>
      </c>
      <c r="F914" s="51">
        <v>4.833333333333333</v>
      </c>
    </row>
    <row r="915" spans="1:6" x14ac:dyDescent="0.25">
      <c r="A915" s="49" t="s">
        <v>449</v>
      </c>
      <c r="B915" t="s">
        <v>930</v>
      </c>
      <c r="C915" s="43">
        <v>43891</v>
      </c>
      <c r="D915" s="4" t="str">
        <f t="shared" si="28"/>
        <v>mar</v>
      </c>
      <c r="E915" s="4">
        <f t="shared" si="29"/>
        <v>2020</v>
      </c>
      <c r="F915" s="51">
        <v>4.833333333333333</v>
      </c>
    </row>
    <row r="916" spans="1:6" x14ac:dyDescent="0.25">
      <c r="A916" s="49" t="s">
        <v>492</v>
      </c>
      <c r="B916" t="s">
        <v>971</v>
      </c>
      <c r="C916" s="43">
        <v>43831</v>
      </c>
      <c r="D916" s="4" t="str">
        <f t="shared" si="28"/>
        <v>ene</v>
      </c>
      <c r="E916" s="4">
        <f t="shared" si="29"/>
        <v>2020</v>
      </c>
      <c r="F916" s="51">
        <v>4.833333333333333</v>
      </c>
    </row>
    <row r="917" spans="1:6" x14ac:dyDescent="0.25">
      <c r="A917" s="49" t="s">
        <v>502</v>
      </c>
      <c r="B917" t="s">
        <v>980</v>
      </c>
      <c r="C917" s="43">
        <v>43862</v>
      </c>
      <c r="D917" s="4" t="str">
        <f t="shared" si="28"/>
        <v>feb</v>
      </c>
      <c r="E917" s="4">
        <f t="shared" si="29"/>
        <v>2020</v>
      </c>
      <c r="F917" s="51">
        <v>4.833333333333333</v>
      </c>
    </row>
    <row r="918" spans="1:6" x14ac:dyDescent="0.25">
      <c r="A918" s="49" t="s">
        <v>456</v>
      </c>
      <c r="B918" t="s">
        <v>937</v>
      </c>
      <c r="C918" s="43">
        <v>43891</v>
      </c>
      <c r="D918" s="4" t="str">
        <f t="shared" si="28"/>
        <v>mar</v>
      </c>
      <c r="E918" s="4">
        <f t="shared" si="29"/>
        <v>2020</v>
      </c>
      <c r="F918" s="51">
        <v>4.833333333333333</v>
      </c>
    </row>
    <row r="919" spans="1:6" x14ac:dyDescent="0.25">
      <c r="A919" s="49" t="s">
        <v>453</v>
      </c>
      <c r="B919" t="s">
        <v>934</v>
      </c>
      <c r="C919" s="43">
        <v>43862</v>
      </c>
      <c r="D919" s="4" t="str">
        <f t="shared" si="28"/>
        <v>feb</v>
      </c>
      <c r="E919" s="4">
        <f t="shared" si="29"/>
        <v>2020</v>
      </c>
      <c r="F919" s="51">
        <v>4.833333333333333</v>
      </c>
    </row>
    <row r="920" spans="1:6" x14ac:dyDescent="0.25">
      <c r="A920" s="49" t="s">
        <v>576</v>
      </c>
      <c r="B920" t="s">
        <v>1043</v>
      </c>
      <c r="C920" s="43">
        <v>43891</v>
      </c>
      <c r="D920" s="4" t="str">
        <f t="shared" si="28"/>
        <v>mar</v>
      </c>
      <c r="E920" s="4">
        <f t="shared" si="29"/>
        <v>2020</v>
      </c>
      <c r="F920" s="51">
        <v>4.833333333333333</v>
      </c>
    </row>
    <row r="921" spans="1:6" x14ac:dyDescent="0.25">
      <c r="A921" s="49" t="s">
        <v>504</v>
      </c>
      <c r="B921" t="s">
        <v>982</v>
      </c>
      <c r="C921" s="43">
        <v>43862</v>
      </c>
      <c r="D921" s="4" t="str">
        <f t="shared" si="28"/>
        <v>feb</v>
      </c>
      <c r="E921" s="4">
        <f t="shared" si="29"/>
        <v>2020</v>
      </c>
      <c r="F921" s="51">
        <v>4.666666666666667</v>
      </c>
    </row>
    <row r="922" spans="1:6" x14ac:dyDescent="0.25">
      <c r="A922" s="49" t="s">
        <v>247</v>
      </c>
      <c r="B922" t="s">
        <v>248</v>
      </c>
      <c r="C922" s="43">
        <v>43862</v>
      </c>
      <c r="D922" s="4" t="str">
        <f t="shared" si="28"/>
        <v>feb</v>
      </c>
      <c r="E922" s="4">
        <f t="shared" si="29"/>
        <v>2020</v>
      </c>
      <c r="F922" s="51">
        <v>4.666666666666667</v>
      </c>
    </row>
    <row r="923" spans="1:6" x14ac:dyDescent="0.25">
      <c r="A923" s="49" t="s">
        <v>494</v>
      </c>
      <c r="B923" t="s">
        <v>973</v>
      </c>
      <c r="C923" s="43">
        <v>43831</v>
      </c>
      <c r="D923" s="4" t="str">
        <f t="shared" si="28"/>
        <v>ene</v>
      </c>
      <c r="E923" s="4">
        <f t="shared" si="29"/>
        <v>2020</v>
      </c>
      <c r="F923" s="51">
        <v>4.666666666666667</v>
      </c>
    </row>
    <row r="924" spans="1:6" x14ac:dyDescent="0.25">
      <c r="A924" s="49" t="s">
        <v>494</v>
      </c>
      <c r="B924" t="s">
        <v>973</v>
      </c>
      <c r="C924" s="43">
        <v>43862</v>
      </c>
      <c r="D924" s="4" t="str">
        <f t="shared" si="28"/>
        <v>feb</v>
      </c>
      <c r="E924" s="4">
        <f t="shared" si="29"/>
        <v>2020</v>
      </c>
      <c r="F924" s="51">
        <v>4.666666666666667</v>
      </c>
    </row>
    <row r="925" spans="1:6" x14ac:dyDescent="0.25">
      <c r="A925" s="49" t="s">
        <v>497</v>
      </c>
      <c r="B925" t="s">
        <v>976</v>
      </c>
      <c r="C925" s="43">
        <v>43831</v>
      </c>
      <c r="D925" s="4" t="str">
        <f t="shared" si="28"/>
        <v>ene</v>
      </c>
      <c r="E925" s="4">
        <f t="shared" si="29"/>
        <v>2020</v>
      </c>
      <c r="F925" s="51">
        <v>4.666666666666667</v>
      </c>
    </row>
    <row r="926" spans="1:6" x14ac:dyDescent="0.25">
      <c r="A926" s="49" t="s">
        <v>496</v>
      </c>
      <c r="B926" t="s">
        <v>975</v>
      </c>
      <c r="C926" s="43">
        <v>43831</v>
      </c>
      <c r="D926" s="4" t="str">
        <f t="shared" si="28"/>
        <v>ene</v>
      </c>
      <c r="E926" s="4">
        <f t="shared" si="29"/>
        <v>2020</v>
      </c>
      <c r="F926" s="51">
        <v>4.666666666666667</v>
      </c>
    </row>
    <row r="927" spans="1:6" x14ac:dyDescent="0.25">
      <c r="A927" s="49" t="s">
        <v>493</v>
      </c>
      <c r="B927" t="s">
        <v>972</v>
      </c>
      <c r="C927" s="43">
        <v>43831</v>
      </c>
      <c r="D927" s="4" t="str">
        <f t="shared" si="28"/>
        <v>ene</v>
      </c>
      <c r="E927" s="4">
        <f t="shared" si="29"/>
        <v>2020</v>
      </c>
      <c r="F927" s="51">
        <v>4.666666666666667</v>
      </c>
    </row>
    <row r="928" spans="1:6" x14ac:dyDescent="0.25">
      <c r="A928" s="49" t="s">
        <v>481</v>
      </c>
      <c r="B928" t="s">
        <v>962</v>
      </c>
      <c r="C928" s="43">
        <v>43891</v>
      </c>
      <c r="D928" s="4" t="str">
        <f t="shared" si="28"/>
        <v>mar</v>
      </c>
      <c r="E928" s="4">
        <f t="shared" si="29"/>
        <v>2020</v>
      </c>
      <c r="F928" s="51">
        <v>4.666666666666667</v>
      </c>
    </row>
    <row r="929" spans="1:6" x14ac:dyDescent="0.25">
      <c r="A929" s="49" t="s">
        <v>441</v>
      </c>
      <c r="B929" t="s">
        <v>922</v>
      </c>
      <c r="C929" s="43">
        <v>43862</v>
      </c>
      <c r="D929" s="4" t="str">
        <f t="shared" si="28"/>
        <v>feb</v>
      </c>
      <c r="E929" s="4">
        <f t="shared" si="29"/>
        <v>2020</v>
      </c>
      <c r="F929" s="51">
        <v>4.666666666666667</v>
      </c>
    </row>
    <row r="930" spans="1:6" x14ac:dyDescent="0.25">
      <c r="A930" s="49" t="s">
        <v>495</v>
      </c>
      <c r="B930" t="s">
        <v>974</v>
      </c>
      <c r="C930" s="43">
        <v>43831</v>
      </c>
      <c r="D930" s="4" t="str">
        <f t="shared" si="28"/>
        <v>ene</v>
      </c>
      <c r="E930" s="4">
        <f t="shared" si="29"/>
        <v>2020</v>
      </c>
      <c r="F930" s="51">
        <v>4.666666666666667</v>
      </c>
    </row>
    <row r="931" spans="1:6" x14ac:dyDescent="0.25">
      <c r="A931" s="49" t="s">
        <v>495</v>
      </c>
      <c r="B931" t="s">
        <v>974</v>
      </c>
      <c r="C931" s="43">
        <v>43862</v>
      </c>
      <c r="D931" s="4" t="str">
        <f t="shared" si="28"/>
        <v>feb</v>
      </c>
      <c r="E931" s="4">
        <f t="shared" si="29"/>
        <v>2020</v>
      </c>
      <c r="F931" s="51">
        <v>4.666666666666667</v>
      </c>
    </row>
    <row r="932" spans="1:6" x14ac:dyDescent="0.25">
      <c r="A932" s="49" t="s">
        <v>455</v>
      </c>
      <c r="B932" t="s">
        <v>936</v>
      </c>
      <c r="C932" s="43">
        <v>43862</v>
      </c>
      <c r="D932" s="4" t="str">
        <f t="shared" si="28"/>
        <v>feb</v>
      </c>
      <c r="E932" s="4">
        <f t="shared" si="29"/>
        <v>2020</v>
      </c>
      <c r="F932" s="51">
        <v>4.666666666666667</v>
      </c>
    </row>
    <row r="933" spans="1:6" x14ac:dyDescent="0.25">
      <c r="A933" s="49" t="s">
        <v>408</v>
      </c>
      <c r="B933" t="s">
        <v>1179</v>
      </c>
      <c r="C933" s="43">
        <v>43891</v>
      </c>
      <c r="D933" s="4" t="str">
        <f t="shared" si="28"/>
        <v>mar</v>
      </c>
      <c r="E933" s="4">
        <f t="shared" si="29"/>
        <v>2020</v>
      </c>
      <c r="F933" s="51">
        <v>4.5</v>
      </c>
    </row>
    <row r="934" spans="1:6" x14ac:dyDescent="0.25">
      <c r="A934" s="49" t="s">
        <v>441</v>
      </c>
      <c r="B934" t="s">
        <v>922</v>
      </c>
      <c r="C934" s="43">
        <v>43891</v>
      </c>
      <c r="D934" s="4" t="str">
        <f t="shared" si="28"/>
        <v>mar</v>
      </c>
      <c r="E934" s="4">
        <f t="shared" si="29"/>
        <v>2020</v>
      </c>
      <c r="F934" s="51">
        <v>4.5</v>
      </c>
    </row>
    <row r="935" spans="1:6" x14ac:dyDescent="0.25">
      <c r="A935" s="49" t="s">
        <v>576</v>
      </c>
      <c r="B935" t="s">
        <v>1043</v>
      </c>
      <c r="C935" s="43">
        <v>43862</v>
      </c>
      <c r="D935" s="4" t="str">
        <f t="shared" si="28"/>
        <v>feb</v>
      </c>
      <c r="E935" s="4">
        <f t="shared" si="29"/>
        <v>2020</v>
      </c>
      <c r="F935" s="51">
        <v>4.5</v>
      </c>
    </row>
    <row r="936" spans="1:6" x14ac:dyDescent="0.25">
      <c r="A936" s="49" t="s">
        <v>498</v>
      </c>
      <c r="B936" t="s">
        <v>977</v>
      </c>
      <c r="C936" s="43">
        <v>43831</v>
      </c>
      <c r="D936" s="4" t="str">
        <f t="shared" si="28"/>
        <v>ene</v>
      </c>
      <c r="E936" s="4">
        <f t="shared" si="29"/>
        <v>2020</v>
      </c>
      <c r="F936" s="51">
        <v>4.5</v>
      </c>
    </row>
    <row r="937" spans="1:6" x14ac:dyDescent="0.25">
      <c r="A937" s="49" t="s">
        <v>500</v>
      </c>
      <c r="B937" t="s">
        <v>979</v>
      </c>
      <c r="C937" s="43">
        <v>43831</v>
      </c>
      <c r="D937" s="4" t="str">
        <f t="shared" si="28"/>
        <v>ene</v>
      </c>
      <c r="E937" s="4">
        <f t="shared" si="29"/>
        <v>2020</v>
      </c>
      <c r="F937" s="51">
        <v>4.333333333333333</v>
      </c>
    </row>
    <row r="938" spans="1:6" x14ac:dyDescent="0.25">
      <c r="A938" s="49" t="s">
        <v>514</v>
      </c>
      <c r="B938" t="s">
        <v>991</v>
      </c>
      <c r="C938" s="43">
        <v>43891</v>
      </c>
      <c r="D938" s="4" t="str">
        <f t="shared" si="28"/>
        <v>mar</v>
      </c>
      <c r="E938" s="4">
        <f t="shared" si="29"/>
        <v>2020</v>
      </c>
      <c r="F938" s="51">
        <v>4.333333333333333</v>
      </c>
    </row>
    <row r="939" spans="1:6" x14ac:dyDescent="0.25">
      <c r="A939" s="49" t="s">
        <v>587</v>
      </c>
      <c r="B939" t="s">
        <v>1053</v>
      </c>
      <c r="C939" s="43">
        <v>43891</v>
      </c>
      <c r="D939" s="4" t="str">
        <f t="shared" si="28"/>
        <v>mar</v>
      </c>
      <c r="E939" s="4">
        <f t="shared" si="29"/>
        <v>2020</v>
      </c>
      <c r="F939" s="51">
        <v>4.333333333333333</v>
      </c>
    </row>
    <row r="940" spans="1:6" x14ac:dyDescent="0.25">
      <c r="A940" s="49" t="s">
        <v>502</v>
      </c>
      <c r="B940" t="s">
        <v>980</v>
      </c>
      <c r="C940" s="43">
        <v>43831</v>
      </c>
      <c r="D940" s="4" t="str">
        <f t="shared" si="28"/>
        <v>ene</v>
      </c>
      <c r="E940" s="4">
        <f t="shared" si="29"/>
        <v>2020</v>
      </c>
      <c r="F940" s="51">
        <v>4.333333333333333</v>
      </c>
    </row>
    <row r="941" spans="1:6" x14ac:dyDescent="0.25">
      <c r="A941" s="49" t="s">
        <v>503</v>
      </c>
      <c r="B941" t="s">
        <v>981</v>
      </c>
      <c r="C941" s="43">
        <v>43831</v>
      </c>
      <c r="D941" s="4" t="str">
        <f t="shared" si="28"/>
        <v>ene</v>
      </c>
      <c r="E941" s="4">
        <f t="shared" si="29"/>
        <v>2020</v>
      </c>
      <c r="F941" s="51">
        <v>4.333333333333333</v>
      </c>
    </row>
    <row r="942" spans="1:6" x14ac:dyDescent="0.25">
      <c r="A942" s="49" t="s">
        <v>501</v>
      </c>
      <c r="B942" t="s">
        <v>1184</v>
      </c>
      <c r="C942" s="43">
        <v>43831</v>
      </c>
      <c r="D942" s="4" t="str">
        <f t="shared" si="28"/>
        <v>ene</v>
      </c>
      <c r="E942" s="4">
        <f t="shared" si="29"/>
        <v>2020</v>
      </c>
      <c r="F942" s="51">
        <v>4.333333333333333</v>
      </c>
    </row>
    <row r="943" spans="1:6" x14ac:dyDescent="0.25">
      <c r="A943" s="49" t="s">
        <v>457</v>
      </c>
      <c r="B943" t="s">
        <v>938</v>
      </c>
      <c r="C943" s="43">
        <v>43891</v>
      </c>
      <c r="D943" s="4" t="str">
        <f t="shared" si="28"/>
        <v>mar</v>
      </c>
      <c r="E943" s="4">
        <f t="shared" si="29"/>
        <v>2020</v>
      </c>
      <c r="F943" s="51">
        <v>4.333333333333333</v>
      </c>
    </row>
    <row r="944" spans="1:6" x14ac:dyDescent="0.25">
      <c r="A944" s="49" t="s">
        <v>409</v>
      </c>
      <c r="B944" t="s">
        <v>892</v>
      </c>
      <c r="C944" s="43">
        <v>43862</v>
      </c>
      <c r="D944" s="4" t="str">
        <f t="shared" si="28"/>
        <v>feb</v>
      </c>
      <c r="E944" s="4">
        <f t="shared" si="29"/>
        <v>2020</v>
      </c>
      <c r="F944" s="51">
        <v>4.333333333333333</v>
      </c>
    </row>
    <row r="945" spans="1:6" x14ac:dyDescent="0.25">
      <c r="A945" s="49" t="s">
        <v>409</v>
      </c>
      <c r="B945" t="s">
        <v>892</v>
      </c>
      <c r="C945" s="43">
        <v>43891</v>
      </c>
      <c r="D945" s="4" t="str">
        <f t="shared" si="28"/>
        <v>mar</v>
      </c>
      <c r="E945" s="4">
        <f t="shared" si="29"/>
        <v>2020</v>
      </c>
      <c r="F945" s="51">
        <v>4.333333333333333</v>
      </c>
    </row>
    <row r="946" spans="1:6" x14ac:dyDescent="0.25">
      <c r="A946" s="49" t="s">
        <v>499</v>
      </c>
      <c r="B946" t="s">
        <v>978</v>
      </c>
      <c r="C946" s="43">
        <v>43831</v>
      </c>
      <c r="D946" s="4" t="str">
        <f t="shared" si="28"/>
        <v>ene</v>
      </c>
      <c r="E946" s="4">
        <f t="shared" si="29"/>
        <v>2020</v>
      </c>
      <c r="F946" s="51">
        <v>4.333333333333333</v>
      </c>
    </row>
    <row r="947" spans="1:6" x14ac:dyDescent="0.25">
      <c r="A947" s="49" t="s">
        <v>582</v>
      </c>
      <c r="B947" t="s">
        <v>1048</v>
      </c>
      <c r="C947" s="43">
        <v>43891</v>
      </c>
      <c r="D947" s="4" t="str">
        <f t="shared" si="28"/>
        <v>mar</v>
      </c>
      <c r="E947" s="4">
        <f t="shared" si="29"/>
        <v>2020</v>
      </c>
      <c r="F947" s="51">
        <v>4.333333333333333</v>
      </c>
    </row>
    <row r="948" spans="1:6" x14ac:dyDescent="0.25">
      <c r="A948" s="49" t="s">
        <v>504</v>
      </c>
      <c r="B948" t="s">
        <v>982</v>
      </c>
      <c r="C948" s="43">
        <v>43831</v>
      </c>
      <c r="D948" s="4" t="str">
        <f t="shared" si="28"/>
        <v>ene</v>
      </c>
      <c r="E948" s="4">
        <f t="shared" si="29"/>
        <v>2020</v>
      </c>
      <c r="F948" s="51">
        <v>4.166666666666667</v>
      </c>
    </row>
    <row r="949" spans="1:6" x14ac:dyDescent="0.25">
      <c r="A949" s="49" t="s">
        <v>488</v>
      </c>
      <c r="B949" t="s">
        <v>968</v>
      </c>
      <c r="C949" s="43">
        <v>43862</v>
      </c>
      <c r="D949" s="4" t="str">
        <f t="shared" si="28"/>
        <v>feb</v>
      </c>
      <c r="E949" s="4">
        <f t="shared" si="29"/>
        <v>2020</v>
      </c>
      <c r="F949" s="51">
        <v>4.166666666666667</v>
      </c>
    </row>
    <row r="950" spans="1:6" x14ac:dyDescent="0.25">
      <c r="A950" s="49" t="s">
        <v>506</v>
      </c>
      <c r="B950" t="s">
        <v>984</v>
      </c>
      <c r="C950" s="43">
        <v>43831</v>
      </c>
      <c r="D950" s="4" t="str">
        <f t="shared" si="28"/>
        <v>ene</v>
      </c>
      <c r="E950" s="4">
        <f t="shared" si="29"/>
        <v>2020</v>
      </c>
      <c r="F950" s="51">
        <v>4.166666666666667</v>
      </c>
    </row>
    <row r="951" spans="1:6" x14ac:dyDescent="0.25">
      <c r="A951" s="49" t="s">
        <v>506</v>
      </c>
      <c r="B951" t="s">
        <v>984</v>
      </c>
      <c r="C951" s="43">
        <v>43862</v>
      </c>
      <c r="D951" s="4" t="str">
        <f t="shared" si="28"/>
        <v>feb</v>
      </c>
      <c r="E951" s="4">
        <f t="shared" si="29"/>
        <v>2020</v>
      </c>
      <c r="F951" s="51">
        <v>4.166666666666667</v>
      </c>
    </row>
    <row r="952" spans="1:6" x14ac:dyDescent="0.25">
      <c r="A952" s="49" t="s">
        <v>475</v>
      </c>
      <c r="B952" t="s">
        <v>956</v>
      </c>
      <c r="C952" s="43">
        <v>43862</v>
      </c>
      <c r="D952" s="4" t="str">
        <f t="shared" si="28"/>
        <v>feb</v>
      </c>
      <c r="E952" s="4">
        <f t="shared" si="29"/>
        <v>2020</v>
      </c>
      <c r="F952" s="51">
        <v>4.166666666666667</v>
      </c>
    </row>
    <row r="953" spans="1:6" x14ac:dyDescent="0.25">
      <c r="A953" s="49" t="s">
        <v>475</v>
      </c>
      <c r="B953" t="s">
        <v>956</v>
      </c>
      <c r="C953" s="43">
        <v>43891</v>
      </c>
      <c r="D953" s="4" t="str">
        <f t="shared" si="28"/>
        <v>mar</v>
      </c>
      <c r="E953" s="4">
        <f t="shared" si="29"/>
        <v>2020</v>
      </c>
      <c r="F953" s="51">
        <v>4.166666666666667</v>
      </c>
    </row>
    <row r="954" spans="1:6" x14ac:dyDescent="0.25">
      <c r="A954" s="49" t="s">
        <v>705</v>
      </c>
      <c r="B954" t="s">
        <v>1137</v>
      </c>
      <c r="C954" s="43">
        <v>43891</v>
      </c>
      <c r="D954" s="4" t="str">
        <f t="shared" si="28"/>
        <v>mar</v>
      </c>
      <c r="E954" s="4">
        <f t="shared" si="29"/>
        <v>2020</v>
      </c>
      <c r="F954" s="51">
        <v>4.166666666666667</v>
      </c>
    </row>
    <row r="955" spans="1:6" x14ac:dyDescent="0.25">
      <c r="A955" s="49" t="s">
        <v>505</v>
      </c>
      <c r="B955" t="s">
        <v>983</v>
      </c>
      <c r="C955" s="43">
        <v>43831</v>
      </c>
      <c r="D955" s="4" t="str">
        <f t="shared" si="28"/>
        <v>ene</v>
      </c>
      <c r="E955" s="4">
        <f t="shared" si="29"/>
        <v>2020</v>
      </c>
      <c r="F955" s="51">
        <v>4.166666666666667</v>
      </c>
    </row>
    <row r="956" spans="1:6" x14ac:dyDescent="0.25">
      <c r="A956" s="49" t="s">
        <v>431</v>
      </c>
      <c r="B956" t="s">
        <v>912</v>
      </c>
      <c r="C956" s="43">
        <v>43891</v>
      </c>
      <c r="D956" s="4" t="str">
        <f t="shared" si="28"/>
        <v>mar</v>
      </c>
      <c r="E956" s="4">
        <f t="shared" si="29"/>
        <v>2020</v>
      </c>
      <c r="F956" s="51">
        <v>4.166666666666667</v>
      </c>
    </row>
    <row r="957" spans="1:6" x14ac:dyDescent="0.25">
      <c r="A957" s="49" t="s">
        <v>550</v>
      </c>
      <c r="B957" t="s">
        <v>1019</v>
      </c>
      <c r="C957" s="43">
        <v>43862</v>
      </c>
      <c r="D957" s="4" t="str">
        <f t="shared" si="28"/>
        <v>feb</v>
      </c>
      <c r="E957" s="4">
        <f t="shared" si="29"/>
        <v>2020</v>
      </c>
      <c r="F957" s="51">
        <v>4.166666666666667</v>
      </c>
    </row>
    <row r="958" spans="1:6" x14ac:dyDescent="0.25">
      <c r="A958" s="49" t="s">
        <v>550</v>
      </c>
      <c r="B958" t="s">
        <v>1019</v>
      </c>
      <c r="C958" s="43">
        <v>43891</v>
      </c>
      <c r="D958" s="4" t="str">
        <f t="shared" si="28"/>
        <v>mar</v>
      </c>
      <c r="E958" s="4">
        <f t="shared" si="29"/>
        <v>2020</v>
      </c>
      <c r="F958" s="51">
        <v>4.166666666666667</v>
      </c>
    </row>
    <row r="959" spans="1:6" x14ac:dyDescent="0.25">
      <c r="A959" s="49" t="s">
        <v>511</v>
      </c>
      <c r="B959" t="s">
        <v>989</v>
      </c>
      <c r="C959" s="43">
        <v>43831</v>
      </c>
      <c r="D959" s="4" t="str">
        <f t="shared" si="28"/>
        <v>ene</v>
      </c>
      <c r="E959" s="4">
        <f t="shared" si="29"/>
        <v>2020</v>
      </c>
      <c r="F959" s="51">
        <v>4</v>
      </c>
    </row>
    <row r="960" spans="1:6" x14ac:dyDescent="0.25">
      <c r="A960" s="49" t="s">
        <v>507</v>
      </c>
      <c r="B960" t="s">
        <v>985</v>
      </c>
      <c r="C960" s="43">
        <v>43831</v>
      </c>
      <c r="D960" s="4" t="str">
        <f t="shared" si="28"/>
        <v>ene</v>
      </c>
      <c r="E960" s="4">
        <f t="shared" si="29"/>
        <v>2020</v>
      </c>
      <c r="F960" s="51">
        <v>4</v>
      </c>
    </row>
    <row r="961" spans="1:6" x14ac:dyDescent="0.25">
      <c r="A961" s="49" t="s">
        <v>561</v>
      </c>
      <c r="B961" t="s">
        <v>1029</v>
      </c>
      <c r="C961" s="43">
        <v>43891</v>
      </c>
      <c r="D961" s="4" t="str">
        <f t="shared" si="28"/>
        <v>mar</v>
      </c>
      <c r="E961" s="4">
        <f t="shared" si="29"/>
        <v>2020</v>
      </c>
      <c r="F961" s="51">
        <v>4</v>
      </c>
    </row>
    <row r="962" spans="1:6" x14ac:dyDescent="0.25">
      <c r="A962" s="49" t="s">
        <v>418</v>
      </c>
      <c r="B962" t="s">
        <v>1180</v>
      </c>
      <c r="C962" s="43">
        <v>43862</v>
      </c>
      <c r="D962" s="4" t="str">
        <f t="shared" ref="D962:D1025" si="30">TEXT(C962,"mmm")</f>
        <v>feb</v>
      </c>
      <c r="E962" s="4">
        <f t="shared" ref="E962:E1025" si="31">YEAR(C962)</f>
        <v>2020</v>
      </c>
      <c r="F962" s="51">
        <v>4</v>
      </c>
    </row>
    <row r="963" spans="1:6" x14ac:dyDescent="0.25">
      <c r="A963" s="49" t="s">
        <v>727</v>
      </c>
      <c r="B963" t="s">
        <v>1159</v>
      </c>
      <c r="C963" s="43">
        <v>43891</v>
      </c>
      <c r="D963" s="4" t="str">
        <f t="shared" si="30"/>
        <v>mar</v>
      </c>
      <c r="E963" s="4">
        <f t="shared" si="31"/>
        <v>2020</v>
      </c>
      <c r="F963" s="51">
        <v>4</v>
      </c>
    </row>
    <row r="964" spans="1:6" x14ac:dyDescent="0.25">
      <c r="A964" s="49" t="s">
        <v>605</v>
      </c>
      <c r="B964" t="s">
        <v>1064</v>
      </c>
      <c r="C964" s="43">
        <v>43862</v>
      </c>
      <c r="D964" s="4" t="str">
        <f t="shared" si="30"/>
        <v>feb</v>
      </c>
      <c r="E964" s="4">
        <f t="shared" si="31"/>
        <v>2020</v>
      </c>
      <c r="F964" s="51">
        <v>4</v>
      </c>
    </row>
    <row r="965" spans="1:6" x14ac:dyDescent="0.25">
      <c r="A965" s="49" t="s">
        <v>510</v>
      </c>
      <c r="B965" t="s">
        <v>988</v>
      </c>
      <c r="C965" s="43">
        <v>43831</v>
      </c>
      <c r="D965" s="4" t="str">
        <f t="shared" si="30"/>
        <v>ene</v>
      </c>
      <c r="E965" s="4">
        <f t="shared" si="31"/>
        <v>2020</v>
      </c>
      <c r="F965" s="51">
        <v>4</v>
      </c>
    </row>
    <row r="966" spans="1:6" x14ac:dyDescent="0.25">
      <c r="A966" s="49" t="s">
        <v>601</v>
      </c>
      <c r="B966" t="s">
        <v>1063</v>
      </c>
      <c r="C966" s="43">
        <v>43891</v>
      </c>
      <c r="D966" s="4" t="str">
        <f t="shared" si="30"/>
        <v>mar</v>
      </c>
      <c r="E966" s="4">
        <f t="shared" si="31"/>
        <v>2020</v>
      </c>
      <c r="F966" s="51">
        <v>4</v>
      </c>
    </row>
    <row r="967" spans="1:6" x14ac:dyDescent="0.25">
      <c r="A967" s="49" t="s">
        <v>728</v>
      </c>
      <c r="B967" t="s">
        <v>1160</v>
      </c>
      <c r="C967" s="43">
        <v>43891</v>
      </c>
      <c r="D967" s="4" t="str">
        <f t="shared" si="30"/>
        <v>mar</v>
      </c>
      <c r="E967" s="4">
        <f t="shared" si="31"/>
        <v>2020</v>
      </c>
      <c r="F967" s="51">
        <v>4</v>
      </c>
    </row>
    <row r="968" spans="1:6" x14ac:dyDescent="0.25">
      <c r="A968" s="49" t="s">
        <v>509</v>
      </c>
      <c r="B968" t="s">
        <v>987</v>
      </c>
      <c r="C968" s="43">
        <v>43831</v>
      </c>
      <c r="D968" s="4" t="str">
        <f t="shared" si="30"/>
        <v>ene</v>
      </c>
      <c r="E968" s="4">
        <f t="shared" si="31"/>
        <v>2020</v>
      </c>
      <c r="F968" s="51">
        <v>4</v>
      </c>
    </row>
    <row r="969" spans="1:6" x14ac:dyDescent="0.25">
      <c r="A969" s="49" t="s">
        <v>462</v>
      </c>
      <c r="B969" t="s">
        <v>943</v>
      </c>
      <c r="C969" s="43">
        <v>43862</v>
      </c>
      <c r="D969" s="4" t="str">
        <f t="shared" si="30"/>
        <v>feb</v>
      </c>
      <c r="E969" s="4">
        <f t="shared" si="31"/>
        <v>2020</v>
      </c>
      <c r="F969" s="51">
        <v>4</v>
      </c>
    </row>
    <row r="970" spans="1:6" x14ac:dyDescent="0.25">
      <c r="A970" s="49" t="s">
        <v>508</v>
      </c>
      <c r="B970" t="s">
        <v>986</v>
      </c>
      <c r="C970" s="43">
        <v>43831</v>
      </c>
      <c r="D970" s="4" t="str">
        <f t="shared" si="30"/>
        <v>ene</v>
      </c>
      <c r="E970" s="4">
        <f t="shared" si="31"/>
        <v>2020</v>
      </c>
      <c r="F970" s="51">
        <v>4</v>
      </c>
    </row>
    <row r="971" spans="1:6" x14ac:dyDescent="0.25">
      <c r="A971" s="49" t="s">
        <v>508</v>
      </c>
      <c r="B971" t="s">
        <v>986</v>
      </c>
      <c r="C971" s="43">
        <v>43891</v>
      </c>
      <c r="D971" s="4" t="str">
        <f t="shared" si="30"/>
        <v>mar</v>
      </c>
      <c r="E971" s="4">
        <f t="shared" si="31"/>
        <v>2020</v>
      </c>
      <c r="F971" s="51">
        <v>4</v>
      </c>
    </row>
    <row r="972" spans="1:6" x14ac:dyDescent="0.25">
      <c r="A972" s="49" t="s">
        <v>562</v>
      </c>
      <c r="B972" t="s">
        <v>1030</v>
      </c>
      <c r="C972" s="43">
        <v>43862</v>
      </c>
      <c r="D972" s="4" t="str">
        <f t="shared" si="30"/>
        <v>feb</v>
      </c>
      <c r="E972" s="4">
        <f t="shared" si="31"/>
        <v>2020</v>
      </c>
      <c r="F972" s="51">
        <v>4</v>
      </c>
    </row>
    <row r="973" spans="1:6" x14ac:dyDescent="0.25">
      <c r="A973" s="49" t="s">
        <v>523</v>
      </c>
      <c r="B973" t="s">
        <v>998</v>
      </c>
      <c r="C973" s="43">
        <v>43862</v>
      </c>
      <c r="D973" s="4" t="str">
        <f t="shared" si="30"/>
        <v>feb</v>
      </c>
      <c r="E973" s="4">
        <f t="shared" si="31"/>
        <v>2020</v>
      </c>
      <c r="F973" s="51">
        <v>4</v>
      </c>
    </row>
    <row r="974" spans="1:6" x14ac:dyDescent="0.25">
      <c r="A974" s="49" t="s">
        <v>523</v>
      </c>
      <c r="B974" t="s">
        <v>998</v>
      </c>
      <c r="C974" s="43">
        <v>43891</v>
      </c>
      <c r="D974" s="4" t="str">
        <f t="shared" si="30"/>
        <v>mar</v>
      </c>
      <c r="E974" s="4">
        <f t="shared" si="31"/>
        <v>2020</v>
      </c>
      <c r="F974" s="51">
        <v>4</v>
      </c>
    </row>
    <row r="975" spans="1:6" x14ac:dyDescent="0.25">
      <c r="A975" s="49" t="s">
        <v>551</v>
      </c>
      <c r="B975" t="s">
        <v>1020</v>
      </c>
      <c r="C975" s="43">
        <v>43862</v>
      </c>
      <c r="D975" s="4" t="str">
        <f t="shared" si="30"/>
        <v>feb</v>
      </c>
      <c r="E975" s="4">
        <f t="shared" si="31"/>
        <v>2020</v>
      </c>
      <c r="F975" s="51">
        <v>4</v>
      </c>
    </row>
    <row r="976" spans="1:6" x14ac:dyDescent="0.25">
      <c r="A976" s="49" t="s">
        <v>515</v>
      </c>
      <c r="B976" t="s">
        <v>992</v>
      </c>
      <c r="C976" s="43">
        <v>43831</v>
      </c>
      <c r="D976" s="4" t="str">
        <f t="shared" si="30"/>
        <v>ene</v>
      </c>
      <c r="E976" s="4">
        <f t="shared" si="31"/>
        <v>2020</v>
      </c>
      <c r="F976" s="51">
        <v>3.8333333333333335</v>
      </c>
    </row>
    <row r="977" spans="1:6" x14ac:dyDescent="0.25">
      <c r="A977" s="49" t="s">
        <v>561</v>
      </c>
      <c r="B977" t="s">
        <v>1029</v>
      </c>
      <c r="C977" s="43">
        <v>43862</v>
      </c>
      <c r="D977" s="4" t="str">
        <f t="shared" si="30"/>
        <v>feb</v>
      </c>
      <c r="E977" s="4">
        <f t="shared" si="31"/>
        <v>2020</v>
      </c>
      <c r="F977" s="51">
        <v>3.8333333333333335</v>
      </c>
    </row>
    <row r="978" spans="1:6" x14ac:dyDescent="0.25">
      <c r="A978" s="49" t="s">
        <v>514</v>
      </c>
      <c r="B978" t="s">
        <v>991</v>
      </c>
      <c r="C978" s="43">
        <v>43831</v>
      </c>
      <c r="D978" s="4" t="str">
        <f t="shared" si="30"/>
        <v>ene</v>
      </c>
      <c r="E978" s="4">
        <f t="shared" si="31"/>
        <v>2020</v>
      </c>
      <c r="F978" s="51">
        <v>3.8333333333333335</v>
      </c>
    </row>
    <row r="979" spans="1:6" x14ac:dyDescent="0.25">
      <c r="A979" s="49" t="s">
        <v>504</v>
      </c>
      <c r="B979" t="s">
        <v>982</v>
      </c>
      <c r="C979" s="43">
        <v>43891</v>
      </c>
      <c r="D979" s="4" t="str">
        <f t="shared" si="30"/>
        <v>mar</v>
      </c>
      <c r="E979" s="4">
        <f t="shared" si="31"/>
        <v>2020</v>
      </c>
      <c r="F979" s="51">
        <v>3.8333333333333335</v>
      </c>
    </row>
    <row r="980" spans="1:6" x14ac:dyDescent="0.25">
      <c r="A980" s="49" t="s">
        <v>492</v>
      </c>
      <c r="B980" t="s">
        <v>971</v>
      </c>
      <c r="C980" s="43">
        <v>43891</v>
      </c>
      <c r="D980" s="4" t="str">
        <f t="shared" si="30"/>
        <v>mar</v>
      </c>
      <c r="E980" s="4">
        <f t="shared" si="31"/>
        <v>2020</v>
      </c>
      <c r="F980" s="51">
        <v>3.8333333333333335</v>
      </c>
    </row>
    <row r="981" spans="1:6" x14ac:dyDescent="0.25">
      <c r="A981" s="49" t="s">
        <v>512</v>
      </c>
      <c r="B981" t="s">
        <v>990</v>
      </c>
      <c r="C981" s="43">
        <v>43831</v>
      </c>
      <c r="D981" s="4" t="str">
        <f t="shared" si="30"/>
        <v>ene</v>
      </c>
      <c r="E981" s="4">
        <f t="shared" si="31"/>
        <v>2020</v>
      </c>
      <c r="F981" s="51">
        <v>3.8333333333333335</v>
      </c>
    </row>
    <row r="982" spans="1:6" x14ac:dyDescent="0.25">
      <c r="A982" s="49" t="s">
        <v>516</v>
      </c>
      <c r="B982" t="s">
        <v>993</v>
      </c>
      <c r="C982" s="43">
        <v>43831</v>
      </c>
      <c r="D982" s="4" t="str">
        <f t="shared" si="30"/>
        <v>ene</v>
      </c>
      <c r="E982" s="4">
        <f t="shared" si="31"/>
        <v>2020</v>
      </c>
      <c r="F982" s="51">
        <v>3.8333333333333335</v>
      </c>
    </row>
    <row r="983" spans="1:6" x14ac:dyDescent="0.25">
      <c r="A983" s="49" t="s">
        <v>513</v>
      </c>
      <c r="B983" t="s">
        <v>1185</v>
      </c>
      <c r="C983" s="43">
        <v>43831</v>
      </c>
      <c r="D983" s="4" t="str">
        <f t="shared" si="30"/>
        <v>ene</v>
      </c>
      <c r="E983" s="4">
        <f t="shared" si="31"/>
        <v>2020</v>
      </c>
      <c r="F983" s="51">
        <v>3.8333333333333335</v>
      </c>
    </row>
    <row r="984" spans="1:6" x14ac:dyDescent="0.25">
      <c r="A984" s="49" t="s">
        <v>562</v>
      </c>
      <c r="B984" t="s">
        <v>1030</v>
      </c>
      <c r="C984" s="43">
        <v>43891</v>
      </c>
      <c r="D984" s="4" t="str">
        <f t="shared" si="30"/>
        <v>mar</v>
      </c>
      <c r="E984" s="4">
        <f t="shared" si="31"/>
        <v>2020</v>
      </c>
      <c r="F984" s="51">
        <v>3.8333333333333335</v>
      </c>
    </row>
    <row r="985" spans="1:6" x14ac:dyDescent="0.25">
      <c r="A985" s="49" t="s">
        <v>514</v>
      </c>
      <c r="B985" t="s">
        <v>991</v>
      </c>
      <c r="C985" s="43">
        <v>43862</v>
      </c>
      <c r="D985" s="4" t="str">
        <f t="shared" si="30"/>
        <v>feb</v>
      </c>
      <c r="E985" s="4">
        <f t="shared" si="31"/>
        <v>2020</v>
      </c>
      <c r="F985" s="51">
        <v>3.6666666666666665</v>
      </c>
    </row>
    <row r="986" spans="1:6" x14ac:dyDescent="0.25">
      <c r="A986" s="49" t="s">
        <v>518</v>
      </c>
      <c r="B986" t="s">
        <v>1187</v>
      </c>
      <c r="C986" s="43">
        <v>43831</v>
      </c>
      <c r="D986" s="4" t="str">
        <f t="shared" si="30"/>
        <v>ene</v>
      </c>
      <c r="E986" s="4">
        <f t="shared" si="31"/>
        <v>2020</v>
      </c>
      <c r="F986" s="51">
        <v>3.6666666666666665</v>
      </c>
    </row>
    <row r="987" spans="1:6" x14ac:dyDescent="0.25">
      <c r="A987" s="49" t="s">
        <v>611</v>
      </c>
      <c r="B987" t="s">
        <v>1069</v>
      </c>
      <c r="C987" s="43">
        <v>43862</v>
      </c>
      <c r="D987" s="4" t="str">
        <f t="shared" si="30"/>
        <v>feb</v>
      </c>
      <c r="E987" s="4">
        <f t="shared" si="31"/>
        <v>2020</v>
      </c>
      <c r="F987" s="51">
        <v>3.6666666666666665</v>
      </c>
    </row>
    <row r="988" spans="1:6" x14ac:dyDescent="0.25">
      <c r="A988" s="49" t="s">
        <v>517</v>
      </c>
      <c r="B988" t="s">
        <v>1186</v>
      </c>
      <c r="C988" s="43">
        <v>43831</v>
      </c>
      <c r="D988" s="4" t="str">
        <f t="shared" si="30"/>
        <v>ene</v>
      </c>
      <c r="E988" s="4">
        <f t="shared" si="31"/>
        <v>2020</v>
      </c>
      <c r="F988" s="51">
        <v>3.6666666666666665</v>
      </c>
    </row>
    <row r="989" spans="1:6" x14ac:dyDescent="0.25">
      <c r="A989" s="49" t="s">
        <v>521</v>
      </c>
      <c r="B989" t="s">
        <v>996</v>
      </c>
      <c r="C989" s="43">
        <v>43831</v>
      </c>
      <c r="D989" s="4" t="str">
        <f t="shared" si="30"/>
        <v>ene</v>
      </c>
      <c r="E989" s="4">
        <f t="shared" si="31"/>
        <v>2020</v>
      </c>
      <c r="F989" s="51">
        <v>3.6666666666666665</v>
      </c>
    </row>
    <row r="990" spans="1:6" x14ac:dyDescent="0.25">
      <c r="A990" s="49" t="s">
        <v>627</v>
      </c>
      <c r="B990" t="s">
        <v>1083</v>
      </c>
      <c r="C990" s="43">
        <v>43862</v>
      </c>
      <c r="D990" s="4" t="str">
        <f t="shared" si="30"/>
        <v>feb</v>
      </c>
      <c r="E990" s="4">
        <f t="shared" si="31"/>
        <v>2020</v>
      </c>
      <c r="F990" s="51">
        <v>3.6666666666666665</v>
      </c>
    </row>
    <row r="991" spans="1:6" x14ac:dyDescent="0.25">
      <c r="A991" s="49" t="s">
        <v>626</v>
      </c>
      <c r="B991" t="s">
        <v>1082</v>
      </c>
      <c r="C991" s="43">
        <v>43862</v>
      </c>
      <c r="D991" s="4" t="str">
        <f t="shared" si="30"/>
        <v>feb</v>
      </c>
      <c r="E991" s="4">
        <f t="shared" si="31"/>
        <v>2020</v>
      </c>
      <c r="F991" s="51">
        <v>3.6666666666666665</v>
      </c>
    </row>
    <row r="992" spans="1:6" x14ac:dyDescent="0.25">
      <c r="A992" s="49" t="s">
        <v>626</v>
      </c>
      <c r="B992" t="s">
        <v>1082</v>
      </c>
      <c r="C992" s="43">
        <v>43891</v>
      </c>
      <c r="D992" s="4" t="str">
        <f t="shared" si="30"/>
        <v>mar</v>
      </c>
      <c r="E992" s="4">
        <f t="shared" si="31"/>
        <v>2020</v>
      </c>
      <c r="F992" s="51">
        <v>3.6666666666666665</v>
      </c>
    </row>
    <row r="993" spans="1:6" x14ac:dyDescent="0.25">
      <c r="A993" s="49" t="s">
        <v>411</v>
      </c>
      <c r="B993" t="s">
        <v>894</v>
      </c>
      <c r="C993" s="43">
        <v>43891</v>
      </c>
      <c r="D993" s="4" t="str">
        <f t="shared" si="30"/>
        <v>mar</v>
      </c>
      <c r="E993" s="4">
        <f t="shared" si="31"/>
        <v>2020</v>
      </c>
      <c r="F993" s="51">
        <v>3.6666666666666665</v>
      </c>
    </row>
    <row r="994" spans="1:6" x14ac:dyDescent="0.25">
      <c r="A994" s="49" t="s">
        <v>447</v>
      </c>
      <c r="B994" t="s">
        <v>928</v>
      </c>
      <c r="C994" s="43">
        <v>43862</v>
      </c>
      <c r="D994" s="4" t="str">
        <f t="shared" si="30"/>
        <v>feb</v>
      </c>
      <c r="E994" s="4">
        <f t="shared" si="31"/>
        <v>2020</v>
      </c>
      <c r="F994" s="51">
        <v>3.6666666666666665</v>
      </c>
    </row>
    <row r="995" spans="1:6" x14ac:dyDescent="0.25">
      <c r="A995" s="49" t="s">
        <v>469</v>
      </c>
      <c r="B995" t="s">
        <v>950</v>
      </c>
      <c r="C995" s="43">
        <v>43862</v>
      </c>
      <c r="D995" s="4" t="str">
        <f t="shared" si="30"/>
        <v>feb</v>
      </c>
      <c r="E995" s="4">
        <f t="shared" si="31"/>
        <v>2020</v>
      </c>
      <c r="F995" s="51">
        <v>3.6666666666666665</v>
      </c>
    </row>
    <row r="996" spans="1:6" x14ac:dyDescent="0.25">
      <c r="A996" s="49" t="s">
        <v>470</v>
      </c>
      <c r="B996" t="s">
        <v>951</v>
      </c>
      <c r="C996" s="43">
        <v>43862</v>
      </c>
      <c r="D996" s="4" t="str">
        <f t="shared" si="30"/>
        <v>feb</v>
      </c>
      <c r="E996" s="4">
        <f t="shared" si="31"/>
        <v>2020</v>
      </c>
      <c r="F996" s="51">
        <v>3.6666666666666665</v>
      </c>
    </row>
    <row r="997" spans="1:6" x14ac:dyDescent="0.25">
      <c r="A997" s="49" t="s">
        <v>519</v>
      </c>
      <c r="B997" t="s">
        <v>994</v>
      </c>
      <c r="C997" s="43">
        <v>43831</v>
      </c>
      <c r="D997" s="4" t="str">
        <f t="shared" si="30"/>
        <v>ene</v>
      </c>
      <c r="E997" s="4">
        <f t="shared" si="31"/>
        <v>2020</v>
      </c>
      <c r="F997" s="51">
        <v>3.6666666666666665</v>
      </c>
    </row>
    <row r="998" spans="1:6" x14ac:dyDescent="0.25">
      <c r="A998" s="49" t="s">
        <v>519</v>
      </c>
      <c r="B998" t="s">
        <v>994</v>
      </c>
      <c r="C998" s="43">
        <v>43862</v>
      </c>
      <c r="D998" s="4" t="str">
        <f t="shared" si="30"/>
        <v>feb</v>
      </c>
      <c r="E998" s="4">
        <f t="shared" si="31"/>
        <v>2020</v>
      </c>
      <c r="F998" s="51">
        <v>3.6666666666666665</v>
      </c>
    </row>
    <row r="999" spans="1:6" x14ac:dyDescent="0.25">
      <c r="A999" s="49" t="s">
        <v>519</v>
      </c>
      <c r="B999" t="s">
        <v>994</v>
      </c>
      <c r="C999" s="43">
        <v>43891</v>
      </c>
      <c r="D999" s="4" t="str">
        <f t="shared" si="30"/>
        <v>mar</v>
      </c>
      <c r="E999" s="4">
        <f t="shared" si="31"/>
        <v>2020</v>
      </c>
      <c r="F999" s="51">
        <v>3.6666666666666665</v>
      </c>
    </row>
    <row r="1000" spans="1:6" x14ac:dyDescent="0.25">
      <c r="A1000" s="49" t="s">
        <v>491</v>
      </c>
      <c r="B1000" t="s">
        <v>970</v>
      </c>
      <c r="C1000" s="43">
        <v>43862</v>
      </c>
      <c r="D1000" s="4" t="str">
        <f t="shared" si="30"/>
        <v>feb</v>
      </c>
      <c r="E1000" s="4">
        <f t="shared" si="31"/>
        <v>2020</v>
      </c>
      <c r="F1000" s="51">
        <v>3.6666666666666665</v>
      </c>
    </row>
    <row r="1001" spans="1:6" x14ac:dyDescent="0.25">
      <c r="A1001" s="49" t="s">
        <v>491</v>
      </c>
      <c r="B1001" t="s">
        <v>970</v>
      </c>
      <c r="C1001" s="43">
        <v>43891</v>
      </c>
      <c r="D1001" s="4" t="str">
        <f t="shared" si="30"/>
        <v>mar</v>
      </c>
      <c r="E1001" s="4">
        <f t="shared" si="31"/>
        <v>2020</v>
      </c>
      <c r="F1001" s="51">
        <v>3.6666666666666665</v>
      </c>
    </row>
    <row r="1002" spans="1:6" x14ac:dyDescent="0.25">
      <c r="A1002" s="49" t="s">
        <v>503</v>
      </c>
      <c r="B1002" t="s">
        <v>981</v>
      </c>
      <c r="C1002" s="43">
        <v>43891</v>
      </c>
      <c r="D1002" s="4" t="str">
        <f t="shared" si="30"/>
        <v>mar</v>
      </c>
      <c r="E1002" s="4">
        <f t="shared" si="31"/>
        <v>2020</v>
      </c>
      <c r="F1002" s="51">
        <v>3.6666666666666665</v>
      </c>
    </row>
    <row r="1003" spans="1:6" x14ac:dyDescent="0.25">
      <c r="A1003" s="49" t="s">
        <v>520</v>
      </c>
      <c r="B1003" t="s">
        <v>995</v>
      </c>
      <c r="C1003" s="43">
        <v>43831</v>
      </c>
      <c r="D1003" s="4" t="str">
        <f t="shared" si="30"/>
        <v>ene</v>
      </c>
      <c r="E1003" s="4">
        <f t="shared" si="31"/>
        <v>2020</v>
      </c>
      <c r="F1003" s="51">
        <v>3.6666666666666665</v>
      </c>
    </row>
    <row r="1004" spans="1:6" x14ac:dyDescent="0.25">
      <c r="A1004" s="49" t="s">
        <v>623</v>
      </c>
      <c r="B1004" t="s">
        <v>1079</v>
      </c>
      <c r="C1004" s="43">
        <v>43891</v>
      </c>
      <c r="D1004" s="4" t="str">
        <f t="shared" si="30"/>
        <v>mar</v>
      </c>
      <c r="E1004" s="4">
        <f t="shared" si="31"/>
        <v>2020</v>
      </c>
      <c r="F1004" s="51">
        <v>3.6666666666666665</v>
      </c>
    </row>
    <row r="1005" spans="1:6" x14ac:dyDescent="0.25">
      <c r="A1005" s="49" t="s">
        <v>468</v>
      </c>
      <c r="B1005" t="s">
        <v>949</v>
      </c>
      <c r="C1005" s="43">
        <v>43891</v>
      </c>
      <c r="D1005" s="4" t="str">
        <f t="shared" si="30"/>
        <v>mar</v>
      </c>
      <c r="E1005" s="4">
        <f t="shared" si="31"/>
        <v>2020</v>
      </c>
      <c r="F1005" s="51">
        <v>3.6666666666666665</v>
      </c>
    </row>
    <row r="1006" spans="1:6" x14ac:dyDescent="0.25">
      <c r="A1006" s="49" t="s">
        <v>640</v>
      </c>
      <c r="B1006" t="s">
        <v>1088</v>
      </c>
      <c r="C1006" s="43">
        <v>43862</v>
      </c>
      <c r="D1006" s="4" t="str">
        <f t="shared" si="30"/>
        <v>feb</v>
      </c>
      <c r="E1006" s="4">
        <f t="shared" si="31"/>
        <v>2020</v>
      </c>
      <c r="F1006" s="51">
        <v>3.6666666666666665</v>
      </c>
    </row>
    <row r="1007" spans="1:6" x14ac:dyDescent="0.25">
      <c r="A1007" s="49" t="s">
        <v>640</v>
      </c>
      <c r="B1007" t="s">
        <v>1088</v>
      </c>
      <c r="C1007" s="43">
        <v>43891</v>
      </c>
      <c r="D1007" s="4" t="str">
        <f t="shared" si="30"/>
        <v>mar</v>
      </c>
      <c r="E1007" s="4">
        <f t="shared" si="31"/>
        <v>2020</v>
      </c>
      <c r="F1007" s="51">
        <v>3.6666666666666665</v>
      </c>
    </row>
    <row r="1008" spans="1:6" x14ac:dyDescent="0.25">
      <c r="A1008" s="49" t="s">
        <v>622</v>
      </c>
      <c r="B1008" t="s">
        <v>1078</v>
      </c>
      <c r="C1008" s="43">
        <v>43891</v>
      </c>
      <c r="D1008" s="4" t="str">
        <f t="shared" si="30"/>
        <v>mar</v>
      </c>
      <c r="E1008" s="4">
        <f t="shared" si="31"/>
        <v>2020</v>
      </c>
      <c r="F1008" s="51">
        <v>3.6666666666666665</v>
      </c>
    </row>
    <row r="1009" spans="1:6" x14ac:dyDescent="0.25">
      <c r="A1009" s="49" t="s">
        <v>499</v>
      </c>
      <c r="B1009" t="s">
        <v>978</v>
      </c>
      <c r="C1009" s="43">
        <v>43862</v>
      </c>
      <c r="D1009" s="4" t="str">
        <f t="shared" si="30"/>
        <v>feb</v>
      </c>
      <c r="E1009" s="4">
        <f t="shared" si="31"/>
        <v>2020</v>
      </c>
      <c r="F1009" s="51">
        <v>3.6666666666666665</v>
      </c>
    </row>
    <row r="1010" spans="1:6" x14ac:dyDescent="0.25">
      <c r="A1010" s="49" t="s">
        <v>615</v>
      </c>
      <c r="B1010" t="s">
        <v>1072</v>
      </c>
      <c r="C1010" s="43">
        <v>43862</v>
      </c>
      <c r="D1010" s="4" t="str">
        <f t="shared" si="30"/>
        <v>feb</v>
      </c>
      <c r="E1010" s="4">
        <f t="shared" si="31"/>
        <v>2020</v>
      </c>
      <c r="F1010" s="51">
        <v>3.6666666666666665</v>
      </c>
    </row>
    <row r="1011" spans="1:6" x14ac:dyDescent="0.25">
      <c r="A1011" s="49" t="s">
        <v>615</v>
      </c>
      <c r="B1011" t="s">
        <v>1072</v>
      </c>
      <c r="C1011" s="43">
        <v>43891</v>
      </c>
      <c r="D1011" s="4" t="str">
        <f t="shared" si="30"/>
        <v>mar</v>
      </c>
      <c r="E1011" s="4">
        <f t="shared" si="31"/>
        <v>2020</v>
      </c>
      <c r="F1011" s="51">
        <v>3.6666666666666665</v>
      </c>
    </row>
    <row r="1012" spans="1:6" x14ac:dyDescent="0.25">
      <c r="A1012" s="49" t="s">
        <v>525</v>
      </c>
      <c r="B1012" t="s">
        <v>1189</v>
      </c>
      <c r="C1012" s="43">
        <v>43831</v>
      </c>
      <c r="D1012" s="4" t="str">
        <f t="shared" si="30"/>
        <v>ene</v>
      </c>
      <c r="E1012" s="4">
        <f t="shared" si="31"/>
        <v>2020</v>
      </c>
      <c r="F1012" s="51">
        <v>3.5</v>
      </c>
    </row>
    <row r="1013" spans="1:6" x14ac:dyDescent="0.25">
      <c r="A1013" s="49" t="s">
        <v>528</v>
      </c>
      <c r="B1013" t="s">
        <v>1001</v>
      </c>
      <c r="C1013" s="43">
        <v>43831</v>
      </c>
      <c r="D1013" s="4" t="str">
        <f t="shared" si="30"/>
        <v>ene</v>
      </c>
      <c r="E1013" s="4">
        <f t="shared" si="31"/>
        <v>2020</v>
      </c>
      <c r="F1013" s="51">
        <v>3.5</v>
      </c>
    </row>
    <row r="1014" spans="1:6" x14ac:dyDescent="0.25">
      <c r="A1014" s="49" t="s">
        <v>522</v>
      </c>
      <c r="B1014" t="s">
        <v>997</v>
      </c>
      <c r="C1014" s="43">
        <v>43831</v>
      </c>
      <c r="D1014" s="4" t="str">
        <f t="shared" si="30"/>
        <v>ene</v>
      </c>
      <c r="E1014" s="4">
        <f t="shared" si="31"/>
        <v>2020</v>
      </c>
      <c r="F1014" s="51">
        <v>3.5</v>
      </c>
    </row>
    <row r="1015" spans="1:6" x14ac:dyDescent="0.25">
      <c r="A1015" s="49" t="s">
        <v>497</v>
      </c>
      <c r="B1015" t="s">
        <v>976</v>
      </c>
      <c r="C1015" s="43">
        <v>43891</v>
      </c>
      <c r="D1015" s="4" t="str">
        <f t="shared" si="30"/>
        <v>mar</v>
      </c>
      <c r="E1015" s="4">
        <f t="shared" si="31"/>
        <v>2020</v>
      </c>
      <c r="F1015" s="51">
        <v>3.5</v>
      </c>
    </row>
    <row r="1016" spans="1:6" x14ac:dyDescent="0.25">
      <c r="A1016" s="49" t="s">
        <v>527</v>
      </c>
      <c r="B1016" t="s">
        <v>1000</v>
      </c>
      <c r="C1016" s="43">
        <v>43831</v>
      </c>
      <c r="D1016" s="4" t="str">
        <f t="shared" si="30"/>
        <v>ene</v>
      </c>
      <c r="E1016" s="4">
        <f t="shared" si="31"/>
        <v>2020</v>
      </c>
      <c r="F1016" s="51">
        <v>3.5</v>
      </c>
    </row>
    <row r="1017" spans="1:6" x14ac:dyDescent="0.25">
      <c r="A1017" s="52" t="s">
        <v>411</v>
      </c>
      <c r="B1017" t="s">
        <v>894</v>
      </c>
      <c r="C1017" s="43">
        <v>43862</v>
      </c>
      <c r="D1017" s="4" t="str">
        <f t="shared" si="30"/>
        <v>feb</v>
      </c>
      <c r="E1017" s="4">
        <f t="shared" si="31"/>
        <v>2020</v>
      </c>
      <c r="F1017" s="51">
        <v>3.5</v>
      </c>
    </row>
    <row r="1018" spans="1:6" x14ac:dyDescent="0.25">
      <c r="A1018" s="49" t="s">
        <v>506</v>
      </c>
      <c r="B1018" t="s">
        <v>984</v>
      </c>
      <c r="C1018" s="43">
        <v>43891</v>
      </c>
      <c r="D1018" s="4" t="str">
        <f t="shared" si="30"/>
        <v>mar</v>
      </c>
      <c r="E1018" s="4">
        <f t="shared" si="31"/>
        <v>2020</v>
      </c>
      <c r="F1018" s="51">
        <v>3.5</v>
      </c>
    </row>
    <row r="1019" spans="1:6" x14ac:dyDescent="0.25">
      <c r="A1019" s="49" t="s">
        <v>524</v>
      </c>
      <c r="B1019" t="s">
        <v>1188</v>
      </c>
      <c r="C1019" s="43">
        <v>43831</v>
      </c>
      <c r="D1019" s="4" t="str">
        <f t="shared" si="30"/>
        <v>ene</v>
      </c>
      <c r="E1019" s="4">
        <f t="shared" si="31"/>
        <v>2020</v>
      </c>
      <c r="F1019" s="51">
        <v>3.5</v>
      </c>
    </row>
    <row r="1020" spans="1:6" x14ac:dyDescent="0.25">
      <c r="A1020" s="49" t="s">
        <v>524</v>
      </c>
      <c r="B1020" t="s">
        <v>1188</v>
      </c>
      <c r="C1020" s="43">
        <v>43862</v>
      </c>
      <c r="D1020" s="4" t="str">
        <f t="shared" si="30"/>
        <v>feb</v>
      </c>
      <c r="E1020" s="4">
        <f t="shared" si="31"/>
        <v>2020</v>
      </c>
      <c r="F1020" s="51">
        <v>3.5</v>
      </c>
    </row>
    <row r="1021" spans="1:6" x14ac:dyDescent="0.25">
      <c r="A1021" s="49" t="s">
        <v>524</v>
      </c>
      <c r="B1021" t="s">
        <v>1188</v>
      </c>
      <c r="C1021" s="43">
        <v>43891</v>
      </c>
      <c r="D1021" s="4" t="str">
        <f t="shared" si="30"/>
        <v>mar</v>
      </c>
      <c r="E1021" s="4">
        <f t="shared" si="31"/>
        <v>2020</v>
      </c>
      <c r="F1021" s="51">
        <v>3.5</v>
      </c>
    </row>
    <row r="1022" spans="1:6" x14ac:dyDescent="0.25">
      <c r="A1022" s="49" t="s">
        <v>513</v>
      </c>
      <c r="B1022" t="s">
        <v>1185</v>
      </c>
      <c r="C1022" s="43">
        <v>43862</v>
      </c>
      <c r="D1022" s="4" t="str">
        <f t="shared" si="30"/>
        <v>feb</v>
      </c>
      <c r="E1022" s="4">
        <f t="shared" si="31"/>
        <v>2020</v>
      </c>
      <c r="F1022" s="51">
        <v>3.5</v>
      </c>
    </row>
    <row r="1023" spans="1:6" x14ac:dyDescent="0.25">
      <c r="A1023" s="49" t="s">
        <v>526</v>
      </c>
      <c r="B1023" t="s">
        <v>999</v>
      </c>
      <c r="C1023" s="43">
        <v>43831</v>
      </c>
      <c r="D1023" s="4" t="str">
        <f t="shared" si="30"/>
        <v>ene</v>
      </c>
      <c r="E1023" s="4">
        <f t="shared" si="31"/>
        <v>2020</v>
      </c>
      <c r="F1023" s="51">
        <v>3.5</v>
      </c>
    </row>
    <row r="1024" spans="1:6" x14ac:dyDescent="0.25">
      <c r="A1024" s="49" t="s">
        <v>483</v>
      </c>
      <c r="B1024" t="s">
        <v>1182</v>
      </c>
      <c r="C1024" s="43">
        <v>43862</v>
      </c>
      <c r="D1024" s="4" t="str">
        <f t="shared" si="30"/>
        <v>feb</v>
      </c>
      <c r="E1024" s="4">
        <f t="shared" si="31"/>
        <v>2020</v>
      </c>
      <c r="F1024" s="51">
        <v>3.5</v>
      </c>
    </row>
    <row r="1025" spans="1:6" x14ac:dyDescent="0.25">
      <c r="A1025" s="49" t="s">
        <v>483</v>
      </c>
      <c r="B1025" t="s">
        <v>1182</v>
      </c>
      <c r="C1025" s="43">
        <v>43891</v>
      </c>
      <c r="D1025" s="4" t="str">
        <f t="shared" si="30"/>
        <v>mar</v>
      </c>
      <c r="E1025" s="4">
        <f t="shared" si="31"/>
        <v>2020</v>
      </c>
      <c r="F1025" s="51">
        <v>3.5</v>
      </c>
    </row>
    <row r="1026" spans="1:6" x14ac:dyDescent="0.25">
      <c r="A1026" s="49" t="s">
        <v>529</v>
      </c>
      <c r="B1026" t="s">
        <v>1002</v>
      </c>
      <c r="C1026" s="43">
        <v>43831</v>
      </c>
      <c r="D1026" s="4" t="str">
        <f t="shared" ref="D1026:D1089" si="32">TEXT(C1026,"mmm")</f>
        <v>ene</v>
      </c>
      <c r="E1026" s="4">
        <f t="shared" ref="E1026:E1089" si="33">YEAR(C1026)</f>
        <v>2020</v>
      </c>
      <c r="F1026" s="51">
        <v>3.5</v>
      </c>
    </row>
    <row r="1027" spans="1:6" x14ac:dyDescent="0.25">
      <c r="A1027" s="49" t="s">
        <v>487</v>
      </c>
      <c r="B1027" t="s">
        <v>967</v>
      </c>
      <c r="C1027" s="43">
        <v>43891</v>
      </c>
      <c r="D1027" s="4" t="str">
        <f t="shared" si="32"/>
        <v>mar</v>
      </c>
      <c r="E1027" s="4">
        <f t="shared" si="33"/>
        <v>2020</v>
      </c>
      <c r="F1027" s="51">
        <v>3.5</v>
      </c>
    </row>
    <row r="1028" spans="1:6" x14ac:dyDescent="0.25">
      <c r="A1028" s="49" t="s">
        <v>564</v>
      </c>
      <c r="B1028" t="s">
        <v>1032</v>
      </c>
      <c r="C1028" s="43">
        <v>43891</v>
      </c>
      <c r="D1028" s="4" t="str">
        <f t="shared" si="32"/>
        <v>mar</v>
      </c>
      <c r="E1028" s="4">
        <f t="shared" si="33"/>
        <v>2020</v>
      </c>
      <c r="F1028" s="51">
        <v>3.5</v>
      </c>
    </row>
    <row r="1029" spans="1:6" x14ac:dyDescent="0.25">
      <c r="A1029" s="49" t="s">
        <v>523</v>
      </c>
      <c r="B1029" t="s">
        <v>998</v>
      </c>
      <c r="C1029" s="43">
        <v>43831</v>
      </c>
      <c r="D1029" s="4" t="str">
        <f t="shared" si="32"/>
        <v>ene</v>
      </c>
      <c r="E1029" s="4">
        <f t="shared" si="33"/>
        <v>2020</v>
      </c>
      <c r="F1029" s="51">
        <v>3.5</v>
      </c>
    </row>
    <row r="1030" spans="1:6" x14ac:dyDescent="0.25">
      <c r="A1030" s="49" t="s">
        <v>536</v>
      </c>
      <c r="B1030" t="s">
        <v>1191</v>
      </c>
      <c r="C1030" s="43">
        <v>43831</v>
      </c>
      <c r="D1030" s="4" t="str">
        <f t="shared" si="32"/>
        <v>ene</v>
      </c>
      <c r="E1030" s="4">
        <f t="shared" si="33"/>
        <v>2020</v>
      </c>
      <c r="F1030" s="51">
        <v>3.3333333333333335</v>
      </c>
    </row>
    <row r="1031" spans="1:6" x14ac:dyDescent="0.25">
      <c r="A1031" s="49" t="s">
        <v>536</v>
      </c>
      <c r="B1031" t="s">
        <v>1191</v>
      </c>
      <c r="C1031" s="43">
        <v>43862</v>
      </c>
      <c r="D1031" s="4" t="str">
        <f t="shared" si="32"/>
        <v>feb</v>
      </c>
      <c r="E1031" s="4">
        <f t="shared" si="33"/>
        <v>2020</v>
      </c>
      <c r="F1031" s="51">
        <v>3.3333333333333335</v>
      </c>
    </row>
    <row r="1032" spans="1:6" x14ac:dyDescent="0.25">
      <c r="A1032" s="49" t="s">
        <v>570</v>
      </c>
      <c r="B1032" t="s">
        <v>1038</v>
      </c>
      <c r="C1032" s="43">
        <v>43891</v>
      </c>
      <c r="D1032" s="4" t="str">
        <f t="shared" si="32"/>
        <v>mar</v>
      </c>
      <c r="E1032" s="4">
        <f t="shared" si="33"/>
        <v>2020</v>
      </c>
      <c r="F1032" s="51">
        <v>3.3333333333333335</v>
      </c>
    </row>
    <row r="1033" spans="1:6" x14ac:dyDescent="0.25">
      <c r="A1033" s="50" t="s">
        <v>540</v>
      </c>
      <c r="B1033" t="s">
        <v>1010</v>
      </c>
      <c r="C1033" s="43">
        <v>43831</v>
      </c>
      <c r="D1033" s="4" t="str">
        <f t="shared" si="32"/>
        <v>ene</v>
      </c>
      <c r="E1033" s="4">
        <f t="shared" si="33"/>
        <v>2020</v>
      </c>
      <c r="F1033" s="51">
        <v>3.3333333333333335</v>
      </c>
    </row>
    <row r="1034" spans="1:6" x14ac:dyDescent="0.25">
      <c r="A1034" s="49" t="s">
        <v>540</v>
      </c>
      <c r="B1034" t="s">
        <v>1010</v>
      </c>
      <c r="C1034" s="43">
        <v>43862</v>
      </c>
      <c r="D1034" s="4" t="str">
        <f t="shared" si="32"/>
        <v>feb</v>
      </c>
      <c r="E1034" s="4">
        <f t="shared" si="33"/>
        <v>2020</v>
      </c>
      <c r="F1034" s="51">
        <v>3.3333333333333335</v>
      </c>
    </row>
    <row r="1035" spans="1:6" x14ac:dyDescent="0.25">
      <c r="A1035" s="49" t="s">
        <v>540</v>
      </c>
      <c r="B1035" t="s">
        <v>1010</v>
      </c>
      <c r="C1035" s="43">
        <v>43891</v>
      </c>
      <c r="D1035" s="4" t="str">
        <f t="shared" si="32"/>
        <v>mar</v>
      </c>
      <c r="E1035" s="4">
        <f t="shared" si="33"/>
        <v>2020</v>
      </c>
      <c r="F1035" s="51">
        <v>3.3333333333333335</v>
      </c>
    </row>
    <row r="1036" spans="1:6" x14ac:dyDescent="0.25">
      <c r="A1036" s="49" t="s">
        <v>531</v>
      </c>
      <c r="B1036" t="s">
        <v>1190</v>
      </c>
      <c r="C1036" s="43">
        <v>43831</v>
      </c>
      <c r="D1036" s="4" t="str">
        <f t="shared" si="32"/>
        <v>ene</v>
      </c>
      <c r="E1036" s="4">
        <f t="shared" si="33"/>
        <v>2020</v>
      </c>
      <c r="F1036" s="51">
        <v>3.3333333333333335</v>
      </c>
    </row>
    <row r="1037" spans="1:6" x14ac:dyDescent="0.25">
      <c r="A1037" s="49" t="s">
        <v>531</v>
      </c>
      <c r="B1037" t="s">
        <v>1190</v>
      </c>
      <c r="C1037" s="43">
        <v>43862</v>
      </c>
      <c r="D1037" s="4" t="str">
        <f t="shared" si="32"/>
        <v>feb</v>
      </c>
      <c r="E1037" s="4">
        <f t="shared" si="33"/>
        <v>2020</v>
      </c>
      <c r="F1037" s="51">
        <v>3.3333333333333335</v>
      </c>
    </row>
    <row r="1038" spans="1:6" x14ac:dyDescent="0.25">
      <c r="A1038" s="50" t="s">
        <v>534</v>
      </c>
      <c r="B1038" t="s">
        <v>1006</v>
      </c>
      <c r="C1038" s="43">
        <v>43831</v>
      </c>
      <c r="D1038" s="4" t="str">
        <f t="shared" si="32"/>
        <v>ene</v>
      </c>
      <c r="E1038" s="4">
        <f t="shared" si="33"/>
        <v>2020</v>
      </c>
      <c r="F1038" s="51">
        <v>3.3333333333333335</v>
      </c>
    </row>
    <row r="1039" spans="1:6" x14ac:dyDescent="0.25">
      <c r="A1039" s="49" t="s">
        <v>476</v>
      </c>
      <c r="B1039" t="s">
        <v>957</v>
      </c>
      <c r="C1039" s="43">
        <v>43862</v>
      </c>
      <c r="D1039" s="4" t="str">
        <f t="shared" si="32"/>
        <v>feb</v>
      </c>
      <c r="E1039" s="4">
        <f t="shared" si="33"/>
        <v>2020</v>
      </c>
      <c r="F1039" s="51">
        <v>3.3333333333333335</v>
      </c>
    </row>
    <row r="1040" spans="1:6" x14ac:dyDescent="0.25">
      <c r="A1040" s="49" t="s">
        <v>587</v>
      </c>
      <c r="B1040" t="s">
        <v>1053</v>
      </c>
      <c r="C1040" s="43">
        <v>43862</v>
      </c>
      <c r="D1040" s="4" t="str">
        <f t="shared" si="32"/>
        <v>feb</v>
      </c>
      <c r="E1040" s="4">
        <f t="shared" si="33"/>
        <v>2020</v>
      </c>
      <c r="F1040" s="51">
        <v>3.3333333333333335</v>
      </c>
    </row>
    <row r="1041" spans="1:6" x14ac:dyDescent="0.25">
      <c r="A1041" s="49" t="s">
        <v>535</v>
      </c>
      <c r="B1041" t="s">
        <v>1007</v>
      </c>
      <c r="C1041" s="43">
        <v>43831</v>
      </c>
      <c r="D1041" s="4" t="str">
        <f t="shared" si="32"/>
        <v>ene</v>
      </c>
      <c r="E1041" s="4">
        <f t="shared" si="33"/>
        <v>2020</v>
      </c>
      <c r="F1041" s="51">
        <v>3.3333333333333335</v>
      </c>
    </row>
    <row r="1042" spans="1:6" x14ac:dyDescent="0.25">
      <c r="A1042" s="49" t="s">
        <v>539</v>
      </c>
      <c r="B1042" t="s">
        <v>1192</v>
      </c>
      <c r="C1042" s="43">
        <v>43831</v>
      </c>
      <c r="D1042" s="4" t="str">
        <f t="shared" si="32"/>
        <v>ene</v>
      </c>
      <c r="E1042" s="4">
        <f t="shared" si="33"/>
        <v>2020</v>
      </c>
      <c r="F1042" s="51">
        <v>3.3333333333333335</v>
      </c>
    </row>
    <row r="1043" spans="1:6" x14ac:dyDescent="0.25">
      <c r="A1043" s="49" t="s">
        <v>539</v>
      </c>
      <c r="B1043" t="s">
        <v>1192</v>
      </c>
      <c r="C1043" s="43">
        <v>43862</v>
      </c>
      <c r="D1043" s="4" t="str">
        <f t="shared" si="32"/>
        <v>feb</v>
      </c>
      <c r="E1043" s="4">
        <f t="shared" si="33"/>
        <v>2020</v>
      </c>
      <c r="F1043" s="51">
        <v>3.3333333333333335</v>
      </c>
    </row>
    <row r="1044" spans="1:6" x14ac:dyDescent="0.25">
      <c r="A1044" s="49" t="s">
        <v>537</v>
      </c>
      <c r="B1044" t="s">
        <v>1008</v>
      </c>
      <c r="C1044" s="43">
        <v>43831</v>
      </c>
      <c r="D1044" s="4" t="str">
        <f t="shared" si="32"/>
        <v>ene</v>
      </c>
      <c r="E1044" s="4">
        <f t="shared" si="33"/>
        <v>2020</v>
      </c>
      <c r="F1044" s="51">
        <v>3.3333333333333335</v>
      </c>
    </row>
    <row r="1045" spans="1:6" x14ac:dyDescent="0.25">
      <c r="A1045" s="49" t="s">
        <v>537</v>
      </c>
      <c r="B1045" t="s">
        <v>1008</v>
      </c>
      <c r="C1045" s="43">
        <v>43862</v>
      </c>
      <c r="D1045" s="4" t="str">
        <f t="shared" si="32"/>
        <v>feb</v>
      </c>
      <c r="E1045" s="4">
        <f t="shared" si="33"/>
        <v>2020</v>
      </c>
      <c r="F1045" s="51">
        <v>3.3333333333333335</v>
      </c>
    </row>
    <row r="1046" spans="1:6" x14ac:dyDescent="0.25">
      <c r="A1046" s="49" t="s">
        <v>512</v>
      </c>
      <c r="B1046" t="s">
        <v>990</v>
      </c>
      <c r="C1046" s="43">
        <v>43891</v>
      </c>
      <c r="D1046" s="4" t="str">
        <f t="shared" si="32"/>
        <v>mar</v>
      </c>
      <c r="E1046" s="4">
        <f t="shared" si="33"/>
        <v>2020</v>
      </c>
      <c r="F1046" s="51">
        <v>3.3333333333333335</v>
      </c>
    </row>
    <row r="1047" spans="1:6" x14ac:dyDescent="0.25">
      <c r="A1047" s="49" t="s">
        <v>532</v>
      </c>
      <c r="B1047" t="s">
        <v>1004</v>
      </c>
      <c r="C1047" s="43">
        <v>43831</v>
      </c>
      <c r="D1047" s="4" t="str">
        <f t="shared" si="32"/>
        <v>ene</v>
      </c>
      <c r="E1047" s="4">
        <f t="shared" si="33"/>
        <v>2020</v>
      </c>
      <c r="F1047" s="51">
        <v>3.3333333333333335</v>
      </c>
    </row>
    <row r="1048" spans="1:6" x14ac:dyDescent="0.25">
      <c r="A1048" s="50" t="s">
        <v>538</v>
      </c>
      <c r="B1048" t="s">
        <v>1009</v>
      </c>
      <c r="C1048" s="43">
        <v>43831</v>
      </c>
      <c r="D1048" s="4" t="str">
        <f t="shared" si="32"/>
        <v>ene</v>
      </c>
      <c r="E1048" s="4">
        <f t="shared" si="33"/>
        <v>2020</v>
      </c>
      <c r="F1048" s="51">
        <v>3.3333333333333335</v>
      </c>
    </row>
    <row r="1049" spans="1:6" x14ac:dyDescent="0.25">
      <c r="A1049" s="49" t="s">
        <v>538</v>
      </c>
      <c r="B1049" t="s">
        <v>1009</v>
      </c>
      <c r="C1049" s="43">
        <v>43862</v>
      </c>
      <c r="D1049" s="4" t="str">
        <f t="shared" si="32"/>
        <v>feb</v>
      </c>
      <c r="E1049" s="4">
        <f t="shared" si="33"/>
        <v>2020</v>
      </c>
      <c r="F1049" s="51">
        <v>3.3333333333333335</v>
      </c>
    </row>
    <row r="1050" spans="1:6" x14ac:dyDescent="0.25">
      <c r="A1050" s="49" t="s">
        <v>428</v>
      </c>
      <c r="B1050" t="s">
        <v>1181</v>
      </c>
      <c r="C1050" s="43">
        <v>43862</v>
      </c>
      <c r="D1050" s="4" t="str">
        <f t="shared" si="32"/>
        <v>feb</v>
      </c>
      <c r="E1050" s="4">
        <f t="shared" si="33"/>
        <v>2020</v>
      </c>
      <c r="F1050" s="51">
        <v>3.3333333333333335</v>
      </c>
    </row>
    <row r="1051" spans="1:6" x14ac:dyDescent="0.25">
      <c r="A1051" s="50" t="s">
        <v>428</v>
      </c>
      <c r="B1051" t="s">
        <v>1181</v>
      </c>
      <c r="C1051" s="43">
        <v>43891</v>
      </c>
      <c r="D1051" s="4" t="str">
        <f t="shared" si="32"/>
        <v>mar</v>
      </c>
      <c r="E1051" s="4">
        <f t="shared" si="33"/>
        <v>2020</v>
      </c>
      <c r="F1051" s="51">
        <v>3.3333333333333335</v>
      </c>
    </row>
    <row r="1052" spans="1:6" x14ac:dyDescent="0.25">
      <c r="A1052" s="49" t="s">
        <v>493</v>
      </c>
      <c r="B1052" t="s">
        <v>972</v>
      </c>
      <c r="C1052" s="43">
        <v>43862</v>
      </c>
      <c r="D1052" s="4" t="str">
        <f t="shared" si="32"/>
        <v>feb</v>
      </c>
      <c r="E1052" s="4">
        <f t="shared" si="33"/>
        <v>2020</v>
      </c>
      <c r="F1052" s="51">
        <v>3.3333333333333335</v>
      </c>
    </row>
    <row r="1053" spans="1:6" x14ac:dyDescent="0.25">
      <c r="A1053" s="49" t="s">
        <v>530</v>
      </c>
      <c r="B1053" t="s">
        <v>1003</v>
      </c>
      <c r="C1053" s="43">
        <v>43831</v>
      </c>
      <c r="D1053" s="4" t="str">
        <f t="shared" si="32"/>
        <v>ene</v>
      </c>
      <c r="E1053" s="4">
        <f t="shared" si="33"/>
        <v>2020</v>
      </c>
      <c r="F1053" s="51">
        <v>3.3333333333333335</v>
      </c>
    </row>
    <row r="1054" spans="1:6" x14ac:dyDescent="0.25">
      <c r="A1054" s="49" t="s">
        <v>729</v>
      </c>
      <c r="B1054" t="s">
        <v>1161</v>
      </c>
      <c r="C1054" s="43">
        <v>43891</v>
      </c>
      <c r="D1054" s="4" t="str">
        <f t="shared" si="32"/>
        <v>mar</v>
      </c>
      <c r="E1054" s="4">
        <f t="shared" si="33"/>
        <v>2020</v>
      </c>
      <c r="F1054" s="51">
        <v>3.3333333333333335</v>
      </c>
    </row>
    <row r="1055" spans="1:6" x14ac:dyDescent="0.25">
      <c r="A1055" s="49" t="s">
        <v>541</v>
      </c>
      <c r="B1055" t="s">
        <v>1011</v>
      </c>
      <c r="C1055" s="43">
        <v>43831</v>
      </c>
      <c r="D1055" s="4" t="str">
        <f t="shared" si="32"/>
        <v>ene</v>
      </c>
      <c r="E1055" s="4">
        <f t="shared" si="33"/>
        <v>2020</v>
      </c>
      <c r="F1055" s="51">
        <v>3.3333333333333335</v>
      </c>
    </row>
    <row r="1056" spans="1:6" x14ac:dyDescent="0.25">
      <c r="A1056" s="49" t="s">
        <v>541</v>
      </c>
      <c r="B1056" t="s">
        <v>1011</v>
      </c>
      <c r="C1056" s="43">
        <v>43862</v>
      </c>
      <c r="D1056" s="4" t="str">
        <f t="shared" si="32"/>
        <v>feb</v>
      </c>
      <c r="E1056" s="4">
        <f t="shared" si="33"/>
        <v>2020</v>
      </c>
      <c r="F1056" s="51">
        <v>3.3333333333333335</v>
      </c>
    </row>
    <row r="1057" spans="1:6" x14ac:dyDescent="0.25">
      <c r="A1057" s="49" t="s">
        <v>503</v>
      </c>
      <c r="B1057" t="s">
        <v>981</v>
      </c>
      <c r="C1057" s="43">
        <v>43862</v>
      </c>
      <c r="D1057" s="4" t="str">
        <f t="shared" si="32"/>
        <v>feb</v>
      </c>
      <c r="E1057" s="4">
        <f t="shared" si="33"/>
        <v>2020</v>
      </c>
      <c r="F1057" s="51">
        <v>3.3333333333333335</v>
      </c>
    </row>
    <row r="1058" spans="1:6" x14ac:dyDescent="0.25">
      <c r="A1058" s="49" t="s">
        <v>577</v>
      </c>
      <c r="B1058" t="s">
        <v>1044</v>
      </c>
      <c r="C1058" s="43">
        <v>43862</v>
      </c>
      <c r="D1058" s="4" t="str">
        <f t="shared" si="32"/>
        <v>feb</v>
      </c>
      <c r="E1058" s="4">
        <f t="shared" si="33"/>
        <v>2020</v>
      </c>
      <c r="F1058" s="51">
        <v>3.3333333333333335</v>
      </c>
    </row>
    <row r="1059" spans="1:6" x14ac:dyDescent="0.25">
      <c r="A1059" s="49" t="s">
        <v>487</v>
      </c>
      <c r="B1059" t="s">
        <v>967</v>
      </c>
      <c r="C1059" s="43">
        <v>43862</v>
      </c>
      <c r="D1059" s="4" t="str">
        <f t="shared" si="32"/>
        <v>feb</v>
      </c>
      <c r="E1059" s="4">
        <f t="shared" si="33"/>
        <v>2020</v>
      </c>
      <c r="F1059" s="51">
        <v>3.3333333333333335</v>
      </c>
    </row>
    <row r="1060" spans="1:6" x14ac:dyDescent="0.25">
      <c r="A1060" s="49" t="s">
        <v>581</v>
      </c>
      <c r="B1060" t="s">
        <v>1047</v>
      </c>
      <c r="C1060" s="43">
        <v>43891</v>
      </c>
      <c r="D1060" s="4" t="str">
        <f t="shared" si="32"/>
        <v>mar</v>
      </c>
      <c r="E1060" s="4">
        <f t="shared" si="33"/>
        <v>2020</v>
      </c>
      <c r="F1060" s="51">
        <v>3.3333333333333335</v>
      </c>
    </row>
    <row r="1061" spans="1:6" x14ac:dyDescent="0.25">
      <c r="A1061" s="49" t="s">
        <v>624</v>
      </c>
      <c r="B1061" t="s">
        <v>1080</v>
      </c>
      <c r="C1061" s="43">
        <v>43862</v>
      </c>
      <c r="D1061" s="4" t="str">
        <f t="shared" si="32"/>
        <v>feb</v>
      </c>
      <c r="E1061" s="4">
        <f t="shared" si="33"/>
        <v>2020</v>
      </c>
      <c r="F1061" s="51">
        <v>3.3333333333333335</v>
      </c>
    </row>
    <row r="1062" spans="1:6" x14ac:dyDescent="0.25">
      <c r="A1062" s="49" t="s">
        <v>454</v>
      </c>
      <c r="B1062" t="s">
        <v>935</v>
      </c>
      <c r="C1062" s="43">
        <v>43862</v>
      </c>
      <c r="D1062" s="4" t="str">
        <f t="shared" si="32"/>
        <v>feb</v>
      </c>
      <c r="E1062" s="4">
        <f t="shared" si="33"/>
        <v>2020</v>
      </c>
      <c r="F1062" s="51">
        <v>3.3333333333333335</v>
      </c>
    </row>
    <row r="1063" spans="1:6" x14ac:dyDescent="0.25">
      <c r="A1063" s="49" t="s">
        <v>533</v>
      </c>
      <c r="B1063" t="s">
        <v>1005</v>
      </c>
      <c r="C1063" s="43">
        <v>43831</v>
      </c>
      <c r="D1063" s="4" t="str">
        <f t="shared" si="32"/>
        <v>ene</v>
      </c>
      <c r="E1063" s="4">
        <f t="shared" si="33"/>
        <v>2020</v>
      </c>
      <c r="F1063" s="51">
        <v>3.3333333333333335</v>
      </c>
    </row>
    <row r="1064" spans="1:6" x14ac:dyDescent="0.25">
      <c r="A1064" s="49" t="s">
        <v>533</v>
      </c>
      <c r="B1064" t="s">
        <v>1005</v>
      </c>
      <c r="C1064" s="43">
        <v>43862</v>
      </c>
      <c r="D1064" s="4" t="str">
        <f t="shared" si="32"/>
        <v>feb</v>
      </c>
      <c r="E1064" s="4">
        <f t="shared" si="33"/>
        <v>2020</v>
      </c>
      <c r="F1064" s="51">
        <v>3.3333333333333335</v>
      </c>
    </row>
    <row r="1065" spans="1:6" x14ac:dyDescent="0.25">
      <c r="A1065" s="49" t="s">
        <v>543</v>
      </c>
      <c r="B1065" t="s">
        <v>1013</v>
      </c>
      <c r="C1065" s="43">
        <v>43891</v>
      </c>
      <c r="D1065" s="4" t="str">
        <f t="shared" si="32"/>
        <v>mar</v>
      </c>
      <c r="E1065" s="4">
        <f t="shared" si="33"/>
        <v>2020</v>
      </c>
      <c r="F1065" s="51">
        <v>3.3333333333333335</v>
      </c>
    </row>
    <row r="1066" spans="1:6" x14ac:dyDescent="0.25">
      <c r="A1066" s="49" t="s">
        <v>455</v>
      </c>
      <c r="B1066" t="s">
        <v>936</v>
      </c>
      <c r="C1066" s="43">
        <v>43891</v>
      </c>
      <c r="D1066" s="4" t="str">
        <f t="shared" si="32"/>
        <v>mar</v>
      </c>
      <c r="E1066" s="4">
        <f t="shared" si="33"/>
        <v>2020</v>
      </c>
      <c r="F1066" s="51">
        <v>3.3333333333333335</v>
      </c>
    </row>
    <row r="1067" spans="1:6" x14ac:dyDescent="0.25">
      <c r="A1067" s="49" t="s">
        <v>535</v>
      </c>
      <c r="B1067" t="s">
        <v>1007</v>
      </c>
      <c r="C1067" s="43">
        <v>43862</v>
      </c>
      <c r="D1067" s="4" t="str">
        <f t="shared" si="32"/>
        <v>feb</v>
      </c>
      <c r="E1067" s="4">
        <f t="shared" si="33"/>
        <v>2020</v>
      </c>
      <c r="F1067" s="51">
        <v>3.1666666666666665</v>
      </c>
    </row>
    <row r="1068" spans="1:6" x14ac:dyDescent="0.25">
      <c r="A1068" s="50" t="s">
        <v>535</v>
      </c>
      <c r="B1068" t="s">
        <v>1007</v>
      </c>
      <c r="C1068" s="43">
        <v>43891</v>
      </c>
      <c r="D1068" s="4" t="str">
        <f t="shared" si="32"/>
        <v>mar</v>
      </c>
      <c r="E1068" s="4">
        <f t="shared" si="33"/>
        <v>2020</v>
      </c>
      <c r="F1068" s="51">
        <v>3.1666666666666665</v>
      </c>
    </row>
    <row r="1069" spans="1:6" x14ac:dyDescent="0.25">
      <c r="A1069" s="49" t="s">
        <v>547</v>
      </c>
      <c r="B1069" t="s">
        <v>1016</v>
      </c>
      <c r="C1069" s="43">
        <v>43831</v>
      </c>
      <c r="D1069" s="4" t="str">
        <f t="shared" si="32"/>
        <v>ene</v>
      </c>
      <c r="E1069" s="4">
        <f t="shared" si="33"/>
        <v>2020</v>
      </c>
      <c r="F1069" s="51">
        <v>3.1666666666666665</v>
      </c>
    </row>
    <row r="1070" spans="1:6" x14ac:dyDescent="0.25">
      <c r="A1070" s="49" t="s">
        <v>548</v>
      </c>
      <c r="B1070" t="s">
        <v>1017</v>
      </c>
      <c r="C1070" s="43">
        <v>43831</v>
      </c>
      <c r="D1070" s="4" t="str">
        <f t="shared" si="32"/>
        <v>ene</v>
      </c>
      <c r="E1070" s="4">
        <f t="shared" si="33"/>
        <v>2020</v>
      </c>
      <c r="F1070" s="51">
        <v>3.1666666666666665</v>
      </c>
    </row>
    <row r="1071" spans="1:6" x14ac:dyDescent="0.25">
      <c r="A1071" s="49" t="s">
        <v>548</v>
      </c>
      <c r="B1071" t="s">
        <v>1017</v>
      </c>
      <c r="C1071" s="43">
        <v>43862</v>
      </c>
      <c r="D1071" s="4" t="str">
        <f t="shared" si="32"/>
        <v>feb</v>
      </c>
      <c r="E1071" s="4">
        <f t="shared" si="33"/>
        <v>2020</v>
      </c>
      <c r="F1071" s="51">
        <v>3.1666666666666665</v>
      </c>
    </row>
    <row r="1072" spans="1:6" x14ac:dyDescent="0.25">
      <c r="A1072" s="49" t="s">
        <v>450</v>
      </c>
      <c r="B1072" t="s">
        <v>931</v>
      </c>
      <c r="C1072" s="43">
        <v>43891</v>
      </c>
      <c r="D1072" s="4" t="str">
        <f t="shared" si="32"/>
        <v>mar</v>
      </c>
      <c r="E1072" s="4">
        <f t="shared" si="33"/>
        <v>2020</v>
      </c>
      <c r="F1072" s="51">
        <v>3.1666666666666665</v>
      </c>
    </row>
    <row r="1073" spans="1:6" x14ac:dyDescent="0.25">
      <c r="A1073" s="49" t="s">
        <v>549</v>
      </c>
      <c r="B1073" t="s">
        <v>1018</v>
      </c>
      <c r="C1073" s="43">
        <v>43831</v>
      </c>
      <c r="D1073" s="4" t="str">
        <f t="shared" si="32"/>
        <v>ene</v>
      </c>
      <c r="E1073" s="4">
        <f t="shared" si="33"/>
        <v>2020</v>
      </c>
      <c r="F1073" s="51">
        <v>3.1666666666666665</v>
      </c>
    </row>
    <row r="1074" spans="1:6" x14ac:dyDescent="0.25">
      <c r="A1074" s="49" t="s">
        <v>544</v>
      </c>
      <c r="B1074" t="s">
        <v>1193</v>
      </c>
      <c r="C1074" s="43">
        <v>43831</v>
      </c>
      <c r="D1074" s="4" t="str">
        <f t="shared" si="32"/>
        <v>ene</v>
      </c>
      <c r="E1074" s="4">
        <f t="shared" si="33"/>
        <v>2020</v>
      </c>
      <c r="F1074" s="51">
        <v>3.1666666666666665</v>
      </c>
    </row>
    <row r="1075" spans="1:6" x14ac:dyDescent="0.25">
      <c r="A1075" s="49" t="s">
        <v>544</v>
      </c>
      <c r="B1075" t="s">
        <v>1193</v>
      </c>
      <c r="C1075" s="43">
        <v>43862</v>
      </c>
      <c r="D1075" s="4" t="str">
        <f t="shared" si="32"/>
        <v>feb</v>
      </c>
      <c r="E1075" s="4">
        <f t="shared" si="33"/>
        <v>2020</v>
      </c>
      <c r="F1075" s="51">
        <v>3.1666666666666665</v>
      </c>
    </row>
    <row r="1076" spans="1:6" x14ac:dyDescent="0.25">
      <c r="A1076" s="49" t="s">
        <v>544</v>
      </c>
      <c r="B1076" t="s">
        <v>1193</v>
      </c>
      <c r="C1076" s="43">
        <v>43891</v>
      </c>
      <c r="D1076" s="4" t="str">
        <f t="shared" si="32"/>
        <v>mar</v>
      </c>
      <c r="E1076" s="4">
        <f t="shared" si="33"/>
        <v>2020</v>
      </c>
      <c r="F1076" s="51">
        <v>3.1666666666666665</v>
      </c>
    </row>
    <row r="1077" spans="1:6" x14ac:dyDescent="0.25">
      <c r="A1077" s="49" t="s">
        <v>546</v>
      </c>
      <c r="B1077" t="s">
        <v>1015</v>
      </c>
      <c r="C1077" s="43">
        <v>43831</v>
      </c>
      <c r="D1077" s="4" t="str">
        <f t="shared" si="32"/>
        <v>ene</v>
      </c>
      <c r="E1077" s="4">
        <f t="shared" si="33"/>
        <v>2020</v>
      </c>
      <c r="F1077" s="51">
        <v>3.1666666666666665</v>
      </c>
    </row>
    <row r="1078" spans="1:6" x14ac:dyDescent="0.25">
      <c r="A1078" s="49" t="s">
        <v>542</v>
      </c>
      <c r="B1078" t="s">
        <v>1012</v>
      </c>
      <c r="C1078" s="43">
        <v>43831</v>
      </c>
      <c r="D1078" s="4" t="str">
        <f t="shared" si="32"/>
        <v>ene</v>
      </c>
      <c r="E1078" s="4">
        <f t="shared" si="33"/>
        <v>2020</v>
      </c>
      <c r="F1078" s="51">
        <v>3.1666666666666665</v>
      </c>
    </row>
    <row r="1079" spans="1:6" x14ac:dyDescent="0.25">
      <c r="A1079" s="49" t="s">
        <v>542</v>
      </c>
      <c r="B1079" t="s">
        <v>1012</v>
      </c>
      <c r="C1079" s="43">
        <v>43862</v>
      </c>
      <c r="D1079" s="4" t="str">
        <f t="shared" si="32"/>
        <v>feb</v>
      </c>
      <c r="E1079" s="4">
        <f t="shared" si="33"/>
        <v>2020</v>
      </c>
      <c r="F1079" s="51">
        <v>3.1666666666666665</v>
      </c>
    </row>
    <row r="1080" spans="1:6" x14ac:dyDescent="0.25">
      <c r="A1080" s="49" t="s">
        <v>542</v>
      </c>
      <c r="B1080" t="s">
        <v>1012</v>
      </c>
      <c r="C1080" s="43">
        <v>43891</v>
      </c>
      <c r="D1080" s="4" t="str">
        <f t="shared" si="32"/>
        <v>mar</v>
      </c>
      <c r="E1080" s="4">
        <f t="shared" si="33"/>
        <v>2020</v>
      </c>
      <c r="F1080" s="51">
        <v>3.1666666666666665</v>
      </c>
    </row>
    <row r="1081" spans="1:6" x14ac:dyDescent="0.25">
      <c r="A1081" s="49" t="s">
        <v>575</v>
      </c>
      <c r="B1081" t="s">
        <v>1042</v>
      </c>
      <c r="C1081" s="43">
        <v>43862</v>
      </c>
      <c r="D1081" s="4" t="str">
        <f t="shared" si="32"/>
        <v>feb</v>
      </c>
      <c r="E1081" s="4">
        <f t="shared" si="33"/>
        <v>2020</v>
      </c>
      <c r="F1081" s="51">
        <v>3.1666666666666665</v>
      </c>
    </row>
    <row r="1082" spans="1:6" x14ac:dyDescent="0.25">
      <c r="A1082" s="50" t="s">
        <v>550</v>
      </c>
      <c r="B1082" t="s">
        <v>1019</v>
      </c>
      <c r="C1082" s="43">
        <v>43831</v>
      </c>
      <c r="D1082" s="4" t="str">
        <f t="shared" si="32"/>
        <v>ene</v>
      </c>
      <c r="E1082" s="4">
        <f t="shared" si="33"/>
        <v>2020</v>
      </c>
      <c r="F1082" s="51">
        <v>3.1666666666666665</v>
      </c>
    </row>
    <row r="1083" spans="1:6" x14ac:dyDescent="0.25">
      <c r="A1083" s="49" t="s">
        <v>545</v>
      </c>
      <c r="B1083" t="s">
        <v>1014</v>
      </c>
      <c r="C1083" s="43">
        <v>43831</v>
      </c>
      <c r="D1083" s="4" t="str">
        <f t="shared" si="32"/>
        <v>ene</v>
      </c>
      <c r="E1083" s="4">
        <f t="shared" si="33"/>
        <v>2020</v>
      </c>
      <c r="F1083" s="51">
        <v>3.1666666666666665</v>
      </c>
    </row>
    <row r="1084" spans="1:6" x14ac:dyDescent="0.25">
      <c r="A1084" s="49" t="s">
        <v>545</v>
      </c>
      <c r="B1084" t="s">
        <v>1014</v>
      </c>
      <c r="C1084" s="43">
        <v>43862</v>
      </c>
      <c r="D1084" s="4" t="str">
        <f t="shared" si="32"/>
        <v>feb</v>
      </c>
      <c r="E1084" s="4">
        <f t="shared" si="33"/>
        <v>2020</v>
      </c>
      <c r="F1084" s="51">
        <v>3.1666666666666665</v>
      </c>
    </row>
    <row r="1085" spans="1:6" x14ac:dyDescent="0.25">
      <c r="A1085" s="49" t="s">
        <v>543</v>
      </c>
      <c r="B1085" t="s">
        <v>1013</v>
      </c>
      <c r="C1085" s="43">
        <v>43831</v>
      </c>
      <c r="D1085" s="4" t="str">
        <f t="shared" si="32"/>
        <v>ene</v>
      </c>
      <c r="E1085" s="4">
        <f t="shared" si="33"/>
        <v>2020</v>
      </c>
      <c r="F1085" s="51">
        <v>3.1666666666666665</v>
      </c>
    </row>
    <row r="1086" spans="1:6" x14ac:dyDescent="0.25">
      <c r="A1086" s="49" t="s">
        <v>680</v>
      </c>
      <c r="B1086" t="s">
        <v>1117</v>
      </c>
      <c r="C1086" s="43">
        <v>43862</v>
      </c>
      <c r="D1086" s="4" t="str">
        <f t="shared" si="32"/>
        <v>feb</v>
      </c>
      <c r="E1086" s="4">
        <f t="shared" si="33"/>
        <v>2020</v>
      </c>
      <c r="F1086" s="51">
        <v>3</v>
      </c>
    </row>
    <row r="1087" spans="1:6" x14ac:dyDescent="0.25">
      <c r="A1087" s="49" t="s">
        <v>680</v>
      </c>
      <c r="B1087" t="s">
        <v>1117</v>
      </c>
      <c r="C1087" s="43">
        <v>43891</v>
      </c>
      <c r="D1087" s="4" t="str">
        <f t="shared" si="32"/>
        <v>mar</v>
      </c>
      <c r="E1087" s="4">
        <f t="shared" si="33"/>
        <v>2020</v>
      </c>
      <c r="F1087" s="51">
        <v>3</v>
      </c>
    </row>
    <row r="1088" spans="1:6" x14ac:dyDescent="0.25">
      <c r="A1088" s="49" t="s">
        <v>555</v>
      </c>
      <c r="B1088" t="s">
        <v>1024</v>
      </c>
      <c r="C1088" s="43">
        <v>43831</v>
      </c>
      <c r="D1088" s="4" t="str">
        <f t="shared" si="32"/>
        <v>ene</v>
      </c>
      <c r="E1088" s="4">
        <f t="shared" si="33"/>
        <v>2020</v>
      </c>
      <c r="F1088" s="51">
        <v>3</v>
      </c>
    </row>
    <row r="1089" spans="1:6" x14ac:dyDescent="0.25">
      <c r="A1089" s="49" t="s">
        <v>547</v>
      </c>
      <c r="B1089" t="s">
        <v>1016</v>
      </c>
      <c r="C1089" s="43">
        <v>43862</v>
      </c>
      <c r="D1089" s="4" t="str">
        <f t="shared" si="32"/>
        <v>feb</v>
      </c>
      <c r="E1089" s="4">
        <f t="shared" si="33"/>
        <v>2020</v>
      </c>
      <c r="F1089" s="51">
        <v>3</v>
      </c>
    </row>
    <row r="1090" spans="1:6" x14ac:dyDescent="0.25">
      <c r="A1090" s="49" t="s">
        <v>547</v>
      </c>
      <c r="B1090" t="s">
        <v>1016</v>
      </c>
      <c r="C1090" s="43">
        <v>43891</v>
      </c>
      <c r="D1090" s="4" t="str">
        <f t="shared" ref="D1090:D1153" si="34">TEXT(C1090,"mmm")</f>
        <v>mar</v>
      </c>
      <c r="E1090" s="4">
        <f t="shared" ref="E1090:E1153" si="35">YEAR(C1090)</f>
        <v>2020</v>
      </c>
      <c r="F1090" s="51">
        <v>3</v>
      </c>
    </row>
    <row r="1091" spans="1:6" x14ac:dyDescent="0.25">
      <c r="A1091" s="49" t="s">
        <v>556</v>
      </c>
      <c r="B1091" t="s">
        <v>1025</v>
      </c>
      <c r="C1091" s="43">
        <v>43831</v>
      </c>
      <c r="D1091" s="4" t="str">
        <f t="shared" si="34"/>
        <v>ene</v>
      </c>
      <c r="E1091" s="4">
        <f t="shared" si="35"/>
        <v>2020</v>
      </c>
      <c r="F1091" s="51">
        <v>3</v>
      </c>
    </row>
    <row r="1092" spans="1:6" x14ac:dyDescent="0.25">
      <c r="A1092" s="50" t="s">
        <v>559</v>
      </c>
      <c r="B1092" t="s">
        <v>1194</v>
      </c>
      <c r="C1092" s="43">
        <v>43831</v>
      </c>
      <c r="D1092" s="4" t="str">
        <f t="shared" si="34"/>
        <v>ene</v>
      </c>
      <c r="E1092" s="4">
        <f t="shared" si="35"/>
        <v>2020</v>
      </c>
      <c r="F1092" s="51">
        <v>3</v>
      </c>
    </row>
    <row r="1093" spans="1:6" x14ac:dyDescent="0.25">
      <c r="A1093" s="49" t="s">
        <v>559</v>
      </c>
      <c r="B1093" t="s">
        <v>1194</v>
      </c>
      <c r="C1093" s="43">
        <v>43862</v>
      </c>
      <c r="D1093" s="4" t="str">
        <f t="shared" si="34"/>
        <v>feb</v>
      </c>
      <c r="E1093" s="4">
        <f t="shared" si="35"/>
        <v>2020</v>
      </c>
      <c r="F1093" s="51">
        <v>3</v>
      </c>
    </row>
    <row r="1094" spans="1:6" x14ac:dyDescent="0.25">
      <c r="A1094" s="49" t="s">
        <v>557</v>
      </c>
      <c r="B1094" t="s">
        <v>1026</v>
      </c>
      <c r="C1094" s="43">
        <v>43831</v>
      </c>
      <c r="D1094" s="4" t="str">
        <f t="shared" si="34"/>
        <v>ene</v>
      </c>
      <c r="E1094" s="4">
        <f t="shared" si="35"/>
        <v>2020</v>
      </c>
      <c r="F1094" s="51">
        <v>3</v>
      </c>
    </row>
    <row r="1095" spans="1:6" x14ac:dyDescent="0.25">
      <c r="A1095" s="49" t="s">
        <v>549</v>
      </c>
      <c r="B1095" t="s">
        <v>1018</v>
      </c>
      <c r="C1095" s="43">
        <v>43862</v>
      </c>
      <c r="D1095" s="4" t="str">
        <f t="shared" si="34"/>
        <v>feb</v>
      </c>
      <c r="E1095" s="4">
        <f t="shared" si="35"/>
        <v>2020</v>
      </c>
      <c r="F1095" s="51">
        <v>3</v>
      </c>
    </row>
    <row r="1096" spans="1:6" x14ac:dyDescent="0.25">
      <c r="A1096" s="49" t="s">
        <v>512</v>
      </c>
      <c r="B1096" t="s">
        <v>990</v>
      </c>
      <c r="C1096" s="43">
        <v>43862</v>
      </c>
      <c r="D1096" s="4" t="str">
        <f t="shared" si="34"/>
        <v>feb</v>
      </c>
      <c r="E1096" s="4">
        <f t="shared" si="35"/>
        <v>2020</v>
      </c>
      <c r="F1096" s="51">
        <v>3</v>
      </c>
    </row>
    <row r="1097" spans="1:6" x14ac:dyDescent="0.25">
      <c r="A1097" s="49" t="s">
        <v>552</v>
      </c>
      <c r="B1097" t="s">
        <v>1021</v>
      </c>
      <c r="C1097" s="43">
        <v>43831</v>
      </c>
      <c r="D1097" s="4" t="str">
        <f t="shared" si="34"/>
        <v>ene</v>
      </c>
      <c r="E1097" s="4">
        <f t="shared" si="35"/>
        <v>2020</v>
      </c>
      <c r="F1097" s="51">
        <v>3</v>
      </c>
    </row>
    <row r="1098" spans="1:6" x14ac:dyDescent="0.25">
      <c r="A1098" s="49" t="s">
        <v>553</v>
      </c>
      <c r="B1098" t="s">
        <v>1022</v>
      </c>
      <c r="C1098" s="43">
        <v>43831</v>
      </c>
      <c r="D1098" s="4" t="str">
        <f t="shared" si="34"/>
        <v>ene</v>
      </c>
      <c r="E1098" s="4">
        <f t="shared" si="35"/>
        <v>2020</v>
      </c>
      <c r="F1098" s="51">
        <v>3</v>
      </c>
    </row>
    <row r="1099" spans="1:6" x14ac:dyDescent="0.25">
      <c r="A1099" s="49" t="s">
        <v>553</v>
      </c>
      <c r="B1099" t="s">
        <v>1022</v>
      </c>
      <c r="C1099" s="43">
        <v>43862</v>
      </c>
      <c r="D1099" s="4" t="str">
        <f t="shared" si="34"/>
        <v>feb</v>
      </c>
      <c r="E1099" s="4">
        <f t="shared" si="35"/>
        <v>2020</v>
      </c>
      <c r="F1099" s="51">
        <v>3</v>
      </c>
    </row>
    <row r="1100" spans="1:6" x14ac:dyDescent="0.25">
      <c r="A1100" s="49" t="s">
        <v>553</v>
      </c>
      <c r="B1100" t="s">
        <v>1022</v>
      </c>
      <c r="C1100" s="43">
        <v>43891</v>
      </c>
      <c r="D1100" s="4" t="str">
        <f t="shared" si="34"/>
        <v>mar</v>
      </c>
      <c r="E1100" s="4">
        <f t="shared" si="35"/>
        <v>2020</v>
      </c>
      <c r="F1100" s="51">
        <v>3</v>
      </c>
    </row>
    <row r="1101" spans="1:6" x14ac:dyDescent="0.25">
      <c r="A1101" s="49" t="s">
        <v>558</v>
      </c>
      <c r="B1101" t="s">
        <v>1027</v>
      </c>
      <c r="C1101" s="43">
        <v>43831</v>
      </c>
      <c r="D1101" s="4" t="str">
        <f t="shared" si="34"/>
        <v>ene</v>
      </c>
      <c r="E1101" s="4">
        <f t="shared" si="35"/>
        <v>2020</v>
      </c>
      <c r="F1101" s="51">
        <v>3</v>
      </c>
    </row>
    <row r="1102" spans="1:6" x14ac:dyDescent="0.25">
      <c r="A1102" s="49" t="s">
        <v>554</v>
      </c>
      <c r="B1102" t="s">
        <v>1023</v>
      </c>
      <c r="C1102" s="43">
        <v>43831</v>
      </c>
      <c r="D1102" s="4" t="str">
        <f t="shared" si="34"/>
        <v>ene</v>
      </c>
      <c r="E1102" s="4">
        <f t="shared" si="35"/>
        <v>2020</v>
      </c>
      <c r="F1102" s="51">
        <v>3</v>
      </c>
    </row>
    <row r="1103" spans="1:6" x14ac:dyDescent="0.25">
      <c r="A1103" s="49" t="s">
        <v>495</v>
      </c>
      <c r="B1103" t="s">
        <v>974</v>
      </c>
      <c r="C1103" s="43">
        <v>43891</v>
      </c>
      <c r="D1103" s="4" t="str">
        <f t="shared" si="34"/>
        <v>mar</v>
      </c>
      <c r="E1103" s="4">
        <f t="shared" si="35"/>
        <v>2020</v>
      </c>
      <c r="F1103" s="51">
        <v>3</v>
      </c>
    </row>
    <row r="1104" spans="1:6" x14ac:dyDescent="0.25">
      <c r="A1104" s="49" t="s">
        <v>551</v>
      </c>
      <c r="B1104" t="s">
        <v>1020</v>
      </c>
      <c r="C1104" s="43">
        <v>43831</v>
      </c>
      <c r="D1104" s="4" t="str">
        <f t="shared" si="34"/>
        <v>ene</v>
      </c>
      <c r="E1104" s="4">
        <f t="shared" si="35"/>
        <v>2020</v>
      </c>
      <c r="F1104" s="51">
        <v>3</v>
      </c>
    </row>
    <row r="1105" spans="1:6" x14ac:dyDescent="0.25">
      <c r="A1105" s="49" t="s">
        <v>589</v>
      </c>
      <c r="B1105" t="s">
        <v>1055</v>
      </c>
      <c r="C1105" s="43">
        <v>43862</v>
      </c>
      <c r="D1105" s="4" t="str">
        <f t="shared" si="34"/>
        <v>feb</v>
      </c>
      <c r="E1105" s="4">
        <f t="shared" si="35"/>
        <v>2020</v>
      </c>
      <c r="F1105" s="51">
        <v>2.8333333333333335</v>
      </c>
    </row>
    <row r="1106" spans="1:6" x14ac:dyDescent="0.25">
      <c r="A1106" s="49" t="s">
        <v>561</v>
      </c>
      <c r="B1106" t="s">
        <v>1029</v>
      </c>
      <c r="C1106" s="43">
        <v>43831</v>
      </c>
      <c r="D1106" s="4" t="str">
        <f t="shared" si="34"/>
        <v>ene</v>
      </c>
      <c r="E1106" s="4">
        <f t="shared" si="35"/>
        <v>2020</v>
      </c>
      <c r="F1106" s="51">
        <v>2.8333333333333335</v>
      </c>
    </row>
    <row r="1107" spans="1:6" x14ac:dyDescent="0.25">
      <c r="A1107" s="49" t="s">
        <v>563</v>
      </c>
      <c r="B1107" t="s">
        <v>1031</v>
      </c>
      <c r="C1107" s="43">
        <v>43831</v>
      </c>
      <c r="D1107" s="4" t="str">
        <f t="shared" si="34"/>
        <v>ene</v>
      </c>
      <c r="E1107" s="4">
        <f t="shared" si="35"/>
        <v>2020</v>
      </c>
      <c r="F1107" s="51">
        <v>2.8333333333333335</v>
      </c>
    </row>
    <row r="1108" spans="1:6" x14ac:dyDescent="0.25">
      <c r="A1108" s="49" t="s">
        <v>560</v>
      </c>
      <c r="B1108" t="s">
        <v>1028</v>
      </c>
      <c r="C1108" s="43">
        <v>43831</v>
      </c>
      <c r="D1108" s="4" t="str">
        <f t="shared" si="34"/>
        <v>ene</v>
      </c>
      <c r="E1108" s="4">
        <f t="shared" si="35"/>
        <v>2020</v>
      </c>
      <c r="F1108" s="51">
        <v>2.8333333333333335</v>
      </c>
    </row>
    <row r="1109" spans="1:6" x14ac:dyDescent="0.25">
      <c r="A1109" s="49" t="s">
        <v>470</v>
      </c>
      <c r="B1109" t="s">
        <v>951</v>
      </c>
      <c r="C1109" s="43">
        <v>43891</v>
      </c>
      <c r="D1109" s="4" t="str">
        <f t="shared" si="34"/>
        <v>mar</v>
      </c>
      <c r="E1109" s="4">
        <f t="shared" si="35"/>
        <v>2020</v>
      </c>
      <c r="F1109" s="51">
        <v>2.8333333333333335</v>
      </c>
    </row>
    <row r="1110" spans="1:6" x14ac:dyDescent="0.25">
      <c r="A1110" s="49" t="s">
        <v>526</v>
      </c>
      <c r="B1110" t="s">
        <v>999</v>
      </c>
      <c r="C1110" s="43">
        <v>43862</v>
      </c>
      <c r="D1110" s="4" t="str">
        <f t="shared" si="34"/>
        <v>feb</v>
      </c>
      <c r="E1110" s="4">
        <f t="shared" si="35"/>
        <v>2020</v>
      </c>
      <c r="F1110" s="51">
        <v>2.8333333333333335</v>
      </c>
    </row>
    <row r="1111" spans="1:6" x14ac:dyDescent="0.25">
      <c r="A1111" s="49" t="s">
        <v>654</v>
      </c>
      <c r="B1111" t="s">
        <v>1100</v>
      </c>
      <c r="C1111" s="43">
        <v>43891</v>
      </c>
      <c r="D1111" s="4" t="str">
        <f t="shared" si="34"/>
        <v>mar</v>
      </c>
      <c r="E1111" s="4">
        <f t="shared" si="35"/>
        <v>2020</v>
      </c>
      <c r="F1111" s="51">
        <v>2.8333333333333335</v>
      </c>
    </row>
    <row r="1112" spans="1:6" x14ac:dyDescent="0.25">
      <c r="A1112" s="49" t="s">
        <v>617</v>
      </c>
      <c r="B1112" t="s">
        <v>1073</v>
      </c>
      <c r="C1112" s="43">
        <v>43891</v>
      </c>
      <c r="D1112" s="4" t="str">
        <f t="shared" si="34"/>
        <v>mar</v>
      </c>
      <c r="E1112" s="4">
        <f t="shared" si="35"/>
        <v>2020</v>
      </c>
      <c r="F1112" s="51">
        <v>2.8333333333333335</v>
      </c>
    </row>
    <row r="1113" spans="1:6" x14ac:dyDescent="0.25">
      <c r="A1113" s="49" t="s">
        <v>564</v>
      </c>
      <c r="B1113" t="s">
        <v>1032</v>
      </c>
      <c r="C1113" s="43">
        <v>43831</v>
      </c>
      <c r="D1113" s="4" t="str">
        <f t="shared" si="34"/>
        <v>ene</v>
      </c>
      <c r="E1113" s="4">
        <f t="shared" si="35"/>
        <v>2020</v>
      </c>
      <c r="F1113" s="51">
        <v>2.8333333333333335</v>
      </c>
    </row>
    <row r="1114" spans="1:6" x14ac:dyDescent="0.25">
      <c r="A1114" s="49" t="s">
        <v>564</v>
      </c>
      <c r="B1114" t="s">
        <v>1032</v>
      </c>
      <c r="C1114" s="43">
        <v>43862</v>
      </c>
      <c r="D1114" s="4" t="str">
        <f t="shared" si="34"/>
        <v>feb</v>
      </c>
      <c r="E1114" s="4">
        <f t="shared" si="35"/>
        <v>2020</v>
      </c>
      <c r="F1114" s="51">
        <v>2.8333333333333335</v>
      </c>
    </row>
    <row r="1115" spans="1:6" x14ac:dyDescent="0.25">
      <c r="A1115" s="49" t="s">
        <v>583</v>
      </c>
      <c r="B1115" t="s">
        <v>1049</v>
      </c>
      <c r="C1115" s="43">
        <v>43862</v>
      </c>
      <c r="D1115" s="4" t="str">
        <f t="shared" si="34"/>
        <v>feb</v>
      </c>
      <c r="E1115" s="4">
        <f t="shared" si="35"/>
        <v>2020</v>
      </c>
      <c r="F1115" s="51">
        <v>2.8333333333333335</v>
      </c>
    </row>
    <row r="1116" spans="1:6" x14ac:dyDescent="0.25">
      <c r="A1116" s="49" t="s">
        <v>562</v>
      </c>
      <c r="B1116" t="s">
        <v>1030</v>
      </c>
      <c r="C1116" s="43">
        <v>43831</v>
      </c>
      <c r="D1116" s="4" t="str">
        <f t="shared" si="34"/>
        <v>ene</v>
      </c>
      <c r="E1116" s="4">
        <f t="shared" si="35"/>
        <v>2020</v>
      </c>
      <c r="F1116" s="51">
        <v>2.8333333333333335</v>
      </c>
    </row>
    <row r="1117" spans="1:6" x14ac:dyDescent="0.25">
      <c r="A1117" s="49" t="s">
        <v>584</v>
      </c>
      <c r="B1117" t="s">
        <v>1050</v>
      </c>
      <c r="C1117" s="43">
        <v>43862</v>
      </c>
      <c r="D1117" s="4" t="str">
        <f t="shared" si="34"/>
        <v>feb</v>
      </c>
      <c r="E1117" s="4">
        <f t="shared" si="35"/>
        <v>2020</v>
      </c>
      <c r="F1117" s="51">
        <v>2.8333333333333335</v>
      </c>
    </row>
    <row r="1118" spans="1:6" x14ac:dyDescent="0.25">
      <c r="A1118" s="49" t="s">
        <v>584</v>
      </c>
      <c r="B1118" t="s">
        <v>1050</v>
      </c>
      <c r="C1118" s="43">
        <v>43891</v>
      </c>
      <c r="D1118" s="4" t="str">
        <f t="shared" si="34"/>
        <v>mar</v>
      </c>
      <c r="E1118" s="4">
        <f t="shared" si="35"/>
        <v>2020</v>
      </c>
      <c r="F1118" s="51">
        <v>2.8333333333333335</v>
      </c>
    </row>
    <row r="1119" spans="1:6" x14ac:dyDescent="0.25">
      <c r="A1119" s="49" t="s">
        <v>443</v>
      </c>
      <c r="B1119" t="s">
        <v>924</v>
      </c>
      <c r="C1119" s="43">
        <v>43862</v>
      </c>
      <c r="D1119" s="4" t="str">
        <f t="shared" si="34"/>
        <v>feb</v>
      </c>
      <c r="E1119" s="4">
        <f t="shared" si="35"/>
        <v>2020</v>
      </c>
      <c r="F1119" s="51">
        <v>2.8333333333333335</v>
      </c>
    </row>
    <row r="1120" spans="1:6" x14ac:dyDescent="0.25">
      <c r="A1120" s="49" t="s">
        <v>443</v>
      </c>
      <c r="B1120" t="s">
        <v>924</v>
      </c>
      <c r="C1120" s="43">
        <v>43891</v>
      </c>
      <c r="D1120" s="4" t="str">
        <f t="shared" si="34"/>
        <v>mar</v>
      </c>
      <c r="E1120" s="4">
        <f t="shared" si="35"/>
        <v>2020</v>
      </c>
      <c r="F1120" s="51">
        <v>2.8333333333333335</v>
      </c>
    </row>
    <row r="1121" spans="1:6" x14ac:dyDescent="0.25">
      <c r="A1121" s="49" t="s">
        <v>578</v>
      </c>
      <c r="B1121" t="s">
        <v>1045</v>
      </c>
      <c r="C1121" s="43">
        <v>43862</v>
      </c>
      <c r="D1121" s="4" t="str">
        <f t="shared" si="34"/>
        <v>feb</v>
      </c>
      <c r="E1121" s="4">
        <f t="shared" si="35"/>
        <v>2020</v>
      </c>
      <c r="F1121" s="51">
        <v>2.8333333333333335</v>
      </c>
    </row>
    <row r="1122" spans="1:6" x14ac:dyDescent="0.25">
      <c r="A1122" s="49" t="s">
        <v>730</v>
      </c>
      <c r="B1122" t="s">
        <v>1162</v>
      </c>
      <c r="C1122" s="43">
        <v>43891</v>
      </c>
      <c r="D1122" s="4" t="str">
        <f t="shared" si="34"/>
        <v>mar</v>
      </c>
      <c r="E1122" s="4">
        <f t="shared" si="35"/>
        <v>2020</v>
      </c>
      <c r="F1122" s="51">
        <v>2.8333333333333335</v>
      </c>
    </row>
    <row r="1123" spans="1:6" x14ac:dyDescent="0.25">
      <c r="A1123" s="49" t="s">
        <v>567</v>
      </c>
      <c r="B1123" t="s">
        <v>1035</v>
      </c>
      <c r="C1123" s="43">
        <v>43831</v>
      </c>
      <c r="D1123" s="4" t="str">
        <f t="shared" si="34"/>
        <v>ene</v>
      </c>
      <c r="E1123" s="4">
        <f t="shared" si="35"/>
        <v>2020</v>
      </c>
      <c r="F1123" s="51">
        <v>2.6666666666666665</v>
      </c>
    </row>
    <row r="1124" spans="1:6" x14ac:dyDescent="0.25">
      <c r="A1124" s="49" t="s">
        <v>570</v>
      </c>
      <c r="B1124" t="s">
        <v>1038</v>
      </c>
      <c r="C1124" s="43">
        <v>43831</v>
      </c>
      <c r="D1124" s="4" t="str">
        <f t="shared" si="34"/>
        <v>ene</v>
      </c>
      <c r="E1124" s="4">
        <f t="shared" si="35"/>
        <v>2020</v>
      </c>
      <c r="F1124" s="51">
        <v>2.6666666666666665</v>
      </c>
    </row>
    <row r="1125" spans="1:6" x14ac:dyDescent="0.25">
      <c r="A1125" s="49" t="s">
        <v>476</v>
      </c>
      <c r="B1125" t="s">
        <v>957</v>
      </c>
      <c r="C1125" s="43">
        <v>43891</v>
      </c>
      <c r="D1125" s="4" t="str">
        <f t="shared" si="34"/>
        <v>mar</v>
      </c>
      <c r="E1125" s="4">
        <f t="shared" si="35"/>
        <v>2020</v>
      </c>
      <c r="F1125" s="51">
        <v>2.6666666666666665</v>
      </c>
    </row>
    <row r="1126" spans="1:6" x14ac:dyDescent="0.25">
      <c r="A1126" s="49" t="s">
        <v>555</v>
      </c>
      <c r="B1126" t="s">
        <v>1024</v>
      </c>
      <c r="C1126" s="43">
        <v>43862</v>
      </c>
      <c r="D1126" s="4" t="str">
        <f t="shared" si="34"/>
        <v>feb</v>
      </c>
      <c r="E1126" s="4">
        <f t="shared" si="35"/>
        <v>2020</v>
      </c>
      <c r="F1126" s="51">
        <v>2.6666666666666665</v>
      </c>
    </row>
    <row r="1127" spans="1:6" x14ac:dyDescent="0.25">
      <c r="A1127" s="49" t="s">
        <v>574</v>
      </c>
      <c r="B1127" t="s">
        <v>1041</v>
      </c>
      <c r="C1127" s="43">
        <v>43831</v>
      </c>
      <c r="D1127" s="4" t="str">
        <f t="shared" si="34"/>
        <v>ene</v>
      </c>
      <c r="E1127" s="4">
        <f t="shared" si="35"/>
        <v>2020</v>
      </c>
      <c r="F1127" s="51">
        <v>2.6666666666666665</v>
      </c>
    </row>
    <row r="1128" spans="1:6" x14ac:dyDescent="0.25">
      <c r="A1128" s="49" t="s">
        <v>488</v>
      </c>
      <c r="B1128" t="s">
        <v>968</v>
      </c>
      <c r="C1128" s="43">
        <v>43891</v>
      </c>
      <c r="D1128" s="4" t="str">
        <f t="shared" si="34"/>
        <v>mar</v>
      </c>
      <c r="E1128" s="4">
        <f t="shared" si="35"/>
        <v>2020</v>
      </c>
      <c r="F1128" s="51">
        <v>2.6666666666666665</v>
      </c>
    </row>
    <row r="1129" spans="1:6" x14ac:dyDescent="0.25">
      <c r="A1129" s="49" t="s">
        <v>636</v>
      </c>
      <c r="B1129" t="s">
        <v>1085</v>
      </c>
      <c r="C1129" s="43">
        <v>43891</v>
      </c>
      <c r="D1129" s="4" t="str">
        <f t="shared" si="34"/>
        <v>mar</v>
      </c>
      <c r="E1129" s="4">
        <f t="shared" si="35"/>
        <v>2020</v>
      </c>
      <c r="F1129" s="51">
        <v>2.6666666666666665</v>
      </c>
    </row>
    <row r="1130" spans="1:6" x14ac:dyDescent="0.25">
      <c r="A1130" s="49" t="s">
        <v>646</v>
      </c>
      <c r="B1130" t="s">
        <v>1092</v>
      </c>
      <c r="C1130" s="43">
        <v>43891</v>
      </c>
      <c r="D1130" s="4" t="str">
        <f t="shared" si="34"/>
        <v>mar</v>
      </c>
      <c r="E1130" s="4">
        <f t="shared" si="35"/>
        <v>2020</v>
      </c>
      <c r="F1130" s="51">
        <v>2.6666666666666665</v>
      </c>
    </row>
    <row r="1131" spans="1:6" x14ac:dyDescent="0.25">
      <c r="A1131" s="49" t="s">
        <v>571</v>
      </c>
      <c r="B1131" t="s">
        <v>1195</v>
      </c>
      <c r="C1131" s="43">
        <v>43831</v>
      </c>
      <c r="D1131" s="4" t="str">
        <f t="shared" si="34"/>
        <v>ene</v>
      </c>
      <c r="E1131" s="4">
        <f t="shared" si="35"/>
        <v>2020</v>
      </c>
      <c r="F1131" s="51">
        <v>2.6666666666666665</v>
      </c>
    </row>
    <row r="1132" spans="1:6" x14ac:dyDescent="0.25">
      <c r="A1132" s="49" t="s">
        <v>571</v>
      </c>
      <c r="B1132" t="s">
        <v>1195</v>
      </c>
      <c r="C1132" s="43">
        <v>43862</v>
      </c>
      <c r="D1132" s="4" t="str">
        <f t="shared" si="34"/>
        <v>feb</v>
      </c>
      <c r="E1132" s="4">
        <f t="shared" si="35"/>
        <v>2020</v>
      </c>
      <c r="F1132" s="51">
        <v>2.6666666666666665</v>
      </c>
    </row>
    <row r="1133" spans="1:6" x14ac:dyDescent="0.25">
      <c r="A1133" s="49" t="s">
        <v>568</v>
      </c>
      <c r="B1133" t="s">
        <v>1036</v>
      </c>
      <c r="C1133" s="43">
        <v>43831</v>
      </c>
      <c r="D1133" s="4" t="str">
        <f t="shared" si="34"/>
        <v>ene</v>
      </c>
      <c r="E1133" s="4">
        <f t="shared" si="35"/>
        <v>2020</v>
      </c>
      <c r="F1133" s="51">
        <v>2.6666666666666665</v>
      </c>
    </row>
    <row r="1134" spans="1:6" x14ac:dyDescent="0.25">
      <c r="A1134" s="49" t="s">
        <v>568</v>
      </c>
      <c r="B1134" t="s">
        <v>1036</v>
      </c>
      <c r="C1134" s="43">
        <v>43862</v>
      </c>
      <c r="D1134" s="4" t="str">
        <f t="shared" si="34"/>
        <v>feb</v>
      </c>
      <c r="E1134" s="4">
        <f t="shared" si="35"/>
        <v>2020</v>
      </c>
      <c r="F1134" s="51">
        <v>2.6666666666666665</v>
      </c>
    </row>
    <row r="1135" spans="1:6" x14ac:dyDescent="0.25">
      <c r="A1135" s="49" t="s">
        <v>568</v>
      </c>
      <c r="B1135" t="s">
        <v>1036</v>
      </c>
      <c r="C1135" s="43">
        <v>43891</v>
      </c>
      <c r="D1135" s="4" t="str">
        <f t="shared" si="34"/>
        <v>mar</v>
      </c>
      <c r="E1135" s="4">
        <f t="shared" si="35"/>
        <v>2020</v>
      </c>
      <c r="F1135" s="51">
        <v>2.6666666666666665</v>
      </c>
    </row>
    <row r="1136" spans="1:6" x14ac:dyDescent="0.25">
      <c r="A1136" s="49" t="s">
        <v>569</v>
      </c>
      <c r="B1136" t="s">
        <v>1037</v>
      </c>
      <c r="C1136" s="43">
        <v>43831</v>
      </c>
      <c r="D1136" s="4" t="str">
        <f t="shared" si="34"/>
        <v>ene</v>
      </c>
      <c r="E1136" s="4">
        <f t="shared" si="35"/>
        <v>2020</v>
      </c>
      <c r="F1136" s="51">
        <v>2.6666666666666665</v>
      </c>
    </row>
    <row r="1137" spans="1:6" x14ac:dyDescent="0.25">
      <c r="A1137" s="49" t="s">
        <v>572</v>
      </c>
      <c r="B1137" t="s">
        <v>1039</v>
      </c>
      <c r="C1137" s="43">
        <v>43831</v>
      </c>
      <c r="D1137" s="4" t="str">
        <f t="shared" si="34"/>
        <v>ene</v>
      </c>
      <c r="E1137" s="4">
        <f t="shared" si="35"/>
        <v>2020</v>
      </c>
      <c r="F1137" s="51">
        <v>2.6666666666666665</v>
      </c>
    </row>
    <row r="1138" spans="1:6" x14ac:dyDescent="0.25">
      <c r="A1138" s="49" t="s">
        <v>577</v>
      </c>
      <c r="B1138" t="s">
        <v>1044</v>
      </c>
      <c r="C1138" s="43">
        <v>43891</v>
      </c>
      <c r="D1138" s="4" t="str">
        <f t="shared" si="34"/>
        <v>mar</v>
      </c>
      <c r="E1138" s="4">
        <f t="shared" si="35"/>
        <v>2020</v>
      </c>
      <c r="F1138" s="51">
        <v>2.6666666666666665</v>
      </c>
    </row>
    <row r="1139" spans="1:6" x14ac:dyDescent="0.25">
      <c r="A1139" s="49" t="s">
        <v>658</v>
      </c>
      <c r="B1139" t="s">
        <v>1102</v>
      </c>
      <c r="C1139" s="43">
        <v>43891</v>
      </c>
      <c r="D1139" s="4" t="str">
        <f t="shared" si="34"/>
        <v>mar</v>
      </c>
      <c r="E1139" s="4">
        <f t="shared" si="35"/>
        <v>2020</v>
      </c>
      <c r="F1139" s="51">
        <v>2.6666666666666665</v>
      </c>
    </row>
    <row r="1140" spans="1:6" x14ac:dyDescent="0.25">
      <c r="A1140" s="49" t="s">
        <v>566</v>
      </c>
      <c r="B1140" t="s">
        <v>1034</v>
      </c>
      <c r="C1140" s="43">
        <v>43831</v>
      </c>
      <c r="D1140" s="4" t="str">
        <f t="shared" si="34"/>
        <v>ene</v>
      </c>
      <c r="E1140" s="4">
        <f t="shared" si="35"/>
        <v>2020</v>
      </c>
      <c r="F1140" s="51">
        <v>2.6666666666666665</v>
      </c>
    </row>
    <row r="1141" spans="1:6" x14ac:dyDescent="0.25">
      <c r="A1141" s="49" t="s">
        <v>565</v>
      </c>
      <c r="B1141" t="s">
        <v>1033</v>
      </c>
      <c r="C1141" s="43">
        <v>43831</v>
      </c>
      <c r="D1141" s="4" t="str">
        <f t="shared" si="34"/>
        <v>ene</v>
      </c>
      <c r="E1141" s="4">
        <f t="shared" si="35"/>
        <v>2020</v>
      </c>
      <c r="F1141" s="51">
        <v>2.6666666666666665</v>
      </c>
    </row>
    <row r="1142" spans="1:6" x14ac:dyDescent="0.25">
      <c r="A1142" s="49" t="s">
        <v>573</v>
      </c>
      <c r="B1142" t="s">
        <v>1040</v>
      </c>
      <c r="C1142" s="43">
        <v>43831</v>
      </c>
      <c r="D1142" s="4" t="str">
        <f t="shared" si="34"/>
        <v>ene</v>
      </c>
      <c r="E1142" s="4">
        <f t="shared" si="35"/>
        <v>2020</v>
      </c>
      <c r="F1142" s="51">
        <v>2.6666666666666665</v>
      </c>
    </row>
    <row r="1143" spans="1:6" x14ac:dyDescent="0.25">
      <c r="A1143" s="49" t="s">
        <v>573</v>
      </c>
      <c r="B1143" t="s">
        <v>1040</v>
      </c>
      <c r="C1143" s="43">
        <v>43862</v>
      </c>
      <c r="D1143" s="4" t="str">
        <f t="shared" si="34"/>
        <v>feb</v>
      </c>
      <c r="E1143" s="4">
        <f t="shared" si="35"/>
        <v>2020</v>
      </c>
      <c r="F1143" s="51">
        <v>2.6666666666666665</v>
      </c>
    </row>
    <row r="1144" spans="1:6" x14ac:dyDescent="0.25">
      <c r="A1144" s="49" t="s">
        <v>573</v>
      </c>
      <c r="B1144" t="s">
        <v>1040</v>
      </c>
      <c r="C1144" s="43">
        <v>43891</v>
      </c>
      <c r="D1144" s="4" t="str">
        <f t="shared" si="34"/>
        <v>mar</v>
      </c>
      <c r="E1144" s="4">
        <f t="shared" si="35"/>
        <v>2020</v>
      </c>
      <c r="F1144" s="51">
        <v>2.6666666666666665</v>
      </c>
    </row>
    <row r="1145" spans="1:6" x14ac:dyDescent="0.25">
      <c r="A1145" s="50" t="s">
        <v>382</v>
      </c>
      <c r="B1145" t="s">
        <v>867</v>
      </c>
      <c r="C1145" s="43">
        <v>43891</v>
      </c>
      <c r="D1145" s="4" t="str">
        <f t="shared" si="34"/>
        <v>mar</v>
      </c>
      <c r="E1145" s="4">
        <f t="shared" si="35"/>
        <v>2020</v>
      </c>
      <c r="F1145" s="51">
        <v>2.6666666666666665</v>
      </c>
    </row>
    <row r="1146" spans="1:6" x14ac:dyDescent="0.25">
      <c r="A1146" s="49" t="s">
        <v>551</v>
      </c>
      <c r="B1146" t="s">
        <v>1020</v>
      </c>
      <c r="C1146" s="43">
        <v>43891</v>
      </c>
      <c r="D1146" s="4" t="str">
        <f t="shared" si="34"/>
        <v>mar</v>
      </c>
      <c r="E1146" s="4">
        <f t="shared" si="35"/>
        <v>2020</v>
      </c>
      <c r="F1146" s="51">
        <v>2.6666666666666665</v>
      </c>
    </row>
    <row r="1147" spans="1:6" x14ac:dyDescent="0.25">
      <c r="A1147" s="49" t="s">
        <v>589</v>
      </c>
      <c r="B1147" t="s">
        <v>1055</v>
      </c>
      <c r="C1147" s="43">
        <v>43891</v>
      </c>
      <c r="D1147" s="4" t="str">
        <f t="shared" si="34"/>
        <v>mar</v>
      </c>
      <c r="E1147" s="4">
        <f t="shared" si="35"/>
        <v>2020</v>
      </c>
      <c r="F1147" s="51">
        <v>2.5</v>
      </c>
    </row>
    <row r="1148" spans="1:6" x14ac:dyDescent="0.25">
      <c r="A1148" s="49" t="s">
        <v>620</v>
      </c>
      <c r="B1148" t="s">
        <v>1076</v>
      </c>
      <c r="C1148" s="43">
        <v>43862</v>
      </c>
      <c r="D1148" s="4" t="str">
        <f t="shared" si="34"/>
        <v>feb</v>
      </c>
      <c r="E1148" s="4">
        <f t="shared" si="35"/>
        <v>2020</v>
      </c>
      <c r="F1148" s="51">
        <v>2.5</v>
      </c>
    </row>
    <row r="1149" spans="1:6" x14ac:dyDescent="0.25">
      <c r="A1149" s="49" t="s">
        <v>570</v>
      </c>
      <c r="B1149" t="s">
        <v>1038</v>
      </c>
      <c r="C1149" s="43">
        <v>43862</v>
      </c>
      <c r="D1149" s="4" t="str">
        <f t="shared" si="34"/>
        <v>feb</v>
      </c>
      <c r="E1149" s="4">
        <f t="shared" si="35"/>
        <v>2020</v>
      </c>
      <c r="F1149" s="51">
        <v>2.5</v>
      </c>
    </row>
    <row r="1150" spans="1:6" x14ac:dyDescent="0.25">
      <c r="A1150" s="49" t="s">
        <v>555</v>
      </c>
      <c r="B1150" t="s">
        <v>1024</v>
      </c>
      <c r="C1150" s="43">
        <v>43891</v>
      </c>
      <c r="D1150" s="4" t="str">
        <f t="shared" si="34"/>
        <v>mar</v>
      </c>
      <c r="E1150" s="4">
        <f t="shared" si="35"/>
        <v>2020</v>
      </c>
      <c r="F1150" s="51">
        <v>2.5</v>
      </c>
    </row>
    <row r="1151" spans="1:6" x14ac:dyDescent="0.25">
      <c r="A1151" s="49" t="s">
        <v>563</v>
      </c>
      <c r="B1151" t="s">
        <v>1031</v>
      </c>
      <c r="C1151" s="43">
        <v>43862</v>
      </c>
      <c r="D1151" s="4" t="str">
        <f t="shared" si="34"/>
        <v>feb</v>
      </c>
      <c r="E1151" s="4">
        <f t="shared" si="35"/>
        <v>2020</v>
      </c>
      <c r="F1151" s="51">
        <v>2.5</v>
      </c>
    </row>
    <row r="1152" spans="1:6" x14ac:dyDescent="0.25">
      <c r="A1152" s="49" t="s">
        <v>497</v>
      </c>
      <c r="B1152" t="s">
        <v>976</v>
      </c>
      <c r="C1152" s="43">
        <v>43862</v>
      </c>
      <c r="D1152" s="4" t="str">
        <f t="shared" si="34"/>
        <v>feb</v>
      </c>
      <c r="E1152" s="4">
        <f t="shared" si="35"/>
        <v>2020</v>
      </c>
      <c r="F1152" s="51">
        <v>2.5</v>
      </c>
    </row>
    <row r="1153" spans="1:6" x14ac:dyDescent="0.25">
      <c r="A1153" s="49" t="s">
        <v>580</v>
      </c>
      <c r="B1153" t="s">
        <v>1046</v>
      </c>
      <c r="C1153" s="43">
        <v>43862</v>
      </c>
      <c r="D1153" s="4" t="str">
        <f t="shared" si="34"/>
        <v>feb</v>
      </c>
      <c r="E1153" s="4">
        <f t="shared" si="35"/>
        <v>2020</v>
      </c>
      <c r="F1153" s="51">
        <v>2.5</v>
      </c>
    </row>
    <row r="1154" spans="1:6" x14ac:dyDescent="0.25">
      <c r="A1154" s="50" t="s">
        <v>580</v>
      </c>
      <c r="B1154" t="s">
        <v>1046</v>
      </c>
      <c r="C1154" s="43">
        <v>43891</v>
      </c>
      <c r="D1154" s="4" t="str">
        <f t="shared" ref="D1154:D1217" si="36">TEXT(C1154,"mmm")</f>
        <v>mar</v>
      </c>
      <c r="E1154" s="4">
        <f t="shared" ref="E1154:E1217" si="37">YEAR(C1154)</f>
        <v>2020</v>
      </c>
      <c r="F1154" s="51">
        <v>2.5</v>
      </c>
    </row>
    <row r="1155" spans="1:6" x14ac:dyDescent="0.25">
      <c r="A1155" s="49" t="s">
        <v>711</v>
      </c>
      <c r="B1155" t="s">
        <v>1143</v>
      </c>
      <c r="C1155" s="43">
        <v>43891</v>
      </c>
      <c r="D1155" s="4" t="str">
        <f t="shared" si="36"/>
        <v>mar</v>
      </c>
      <c r="E1155" s="4">
        <f t="shared" si="37"/>
        <v>2020</v>
      </c>
      <c r="F1155" s="51">
        <v>2.5</v>
      </c>
    </row>
    <row r="1156" spans="1:6" x14ac:dyDescent="0.25">
      <c r="A1156" s="49" t="s">
        <v>546</v>
      </c>
      <c r="B1156" t="s">
        <v>1015</v>
      </c>
      <c r="C1156" s="43">
        <v>43862</v>
      </c>
      <c r="D1156" s="4" t="str">
        <f t="shared" si="36"/>
        <v>feb</v>
      </c>
      <c r="E1156" s="4">
        <f t="shared" si="37"/>
        <v>2020</v>
      </c>
      <c r="F1156" s="51">
        <v>2.5</v>
      </c>
    </row>
    <row r="1157" spans="1:6" x14ac:dyDescent="0.25">
      <c r="A1157" s="49" t="s">
        <v>546</v>
      </c>
      <c r="B1157" t="s">
        <v>1015</v>
      </c>
      <c r="C1157" s="43">
        <v>43891</v>
      </c>
      <c r="D1157" s="4" t="str">
        <f t="shared" si="36"/>
        <v>mar</v>
      </c>
      <c r="E1157" s="4">
        <f t="shared" si="37"/>
        <v>2020</v>
      </c>
      <c r="F1157" s="51">
        <v>2.5</v>
      </c>
    </row>
    <row r="1158" spans="1:6" x14ac:dyDescent="0.25">
      <c r="A1158" s="49" t="s">
        <v>601</v>
      </c>
      <c r="B1158" t="s">
        <v>1063</v>
      </c>
      <c r="C1158" s="43">
        <v>43862</v>
      </c>
      <c r="D1158" s="4" t="str">
        <f t="shared" si="36"/>
        <v>feb</v>
      </c>
      <c r="E1158" s="4">
        <f t="shared" si="37"/>
        <v>2020</v>
      </c>
      <c r="F1158" s="51">
        <v>2.5</v>
      </c>
    </row>
    <row r="1159" spans="1:6" x14ac:dyDescent="0.25">
      <c r="A1159" s="52" t="s">
        <v>431</v>
      </c>
      <c r="B1159" t="s">
        <v>912</v>
      </c>
      <c r="C1159" s="43">
        <v>43862</v>
      </c>
      <c r="D1159" s="4" t="str">
        <f t="shared" si="36"/>
        <v>feb</v>
      </c>
      <c r="E1159" s="4">
        <f t="shared" si="37"/>
        <v>2020</v>
      </c>
      <c r="F1159" s="51">
        <v>2.5</v>
      </c>
    </row>
    <row r="1160" spans="1:6" x14ac:dyDescent="0.25">
      <c r="A1160" s="49" t="s">
        <v>577</v>
      </c>
      <c r="B1160" t="s">
        <v>1044</v>
      </c>
      <c r="C1160" s="43">
        <v>43831</v>
      </c>
      <c r="D1160" s="4" t="str">
        <f t="shared" si="36"/>
        <v>ene</v>
      </c>
      <c r="E1160" s="4">
        <f t="shared" si="37"/>
        <v>2020</v>
      </c>
      <c r="F1160" s="51">
        <v>2.5</v>
      </c>
    </row>
    <row r="1161" spans="1:6" x14ac:dyDescent="0.25">
      <c r="A1161" s="49" t="s">
        <v>575</v>
      </c>
      <c r="B1161" t="s">
        <v>1042</v>
      </c>
      <c r="C1161" s="43">
        <v>43831</v>
      </c>
      <c r="D1161" s="4" t="str">
        <f t="shared" si="36"/>
        <v>ene</v>
      </c>
      <c r="E1161" s="4">
        <f t="shared" si="37"/>
        <v>2020</v>
      </c>
      <c r="F1161" s="51">
        <v>2.5</v>
      </c>
    </row>
    <row r="1162" spans="1:6" x14ac:dyDescent="0.25">
      <c r="A1162" s="49" t="s">
        <v>624</v>
      </c>
      <c r="B1162" t="s">
        <v>1080</v>
      </c>
      <c r="C1162" s="43">
        <v>43891</v>
      </c>
      <c r="D1162" s="4" t="str">
        <f t="shared" si="36"/>
        <v>mar</v>
      </c>
      <c r="E1162" s="4">
        <f t="shared" si="37"/>
        <v>2020</v>
      </c>
      <c r="F1162" s="51">
        <v>2.5</v>
      </c>
    </row>
    <row r="1163" spans="1:6" x14ac:dyDescent="0.25">
      <c r="A1163" s="49" t="s">
        <v>576</v>
      </c>
      <c r="B1163" t="s">
        <v>1043</v>
      </c>
      <c r="C1163" s="43">
        <v>43831</v>
      </c>
      <c r="D1163" s="4" t="str">
        <f t="shared" si="36"/>
        <v>ene</v>
      </c>
      <c r="E1163" s="4">
        <f t="shared" si="37"/>
        <v>2020</v>
      </c>
      <c r="F1163" s="51">
        <v>2.5</v>
      </c>
    </row>
    <row r="1164" spans="1:6" x14ac:dyDescent="0.25">
      <c r="A1164" s="49" t="s">
        <v>574</v>
      </c>
      <c r="B1164" t="s">
        <v>1041</v>
      </c>
      <c r="C1164" s="43">
        <v>43862</v>
      </c>
      <c r="D1164" s="4" t="str">
        <f t="shared" si="36"/>
        <v>feb</v>
      </c>
      <c r="E1164" s="4">
        <f t="shared" si="37"/>
        <v>2020</v>
      </c>
      <c r="F1164" s="51">
        <v>2.3333333333333335</v>
      </c>
    </row>
    <row r="1165" spans="1:6" x14ac:dyDescent="0.25">
      <c r="A1165" s="49" t="s">
        <v>549</v>
      </c>
      <c r="B1165" t="s">
        <v>1018</v>
      </c>
      <c r="C1165" s="43">
        <v>43891</v>
      </c>
      <c r="D1165" s="4" t="str">
        <f t="shared" si="36"/>
        <v>mar</v>
      </c>
      <c r="E1165" s="4">
        <f t="shared" si="37"/>
        <v>2020</v>
      </c>
      <c r="F1165" s="51">
        <v>2.3333333333333335</v>
      </c>
    </row>
    <row r="1166" spans="1:6" x14ac:dyDescent="0.25">
      <c r="A1166" s="49" t="s">
        <v>647</v>
      </c>
      <c r="B1166" t="s">
        <v>1093</v>
      </c>
      <c r="C1166" s="43">
        <v>43891</v>
      </c>
      <c r="D1166" s="4" t="str">
        <f t="shared" si="36"/>
        <v>mar</v>
      </c>
      <c r="E1166" s="4">
        <f t="shared" si="37"/>
        <v>2020</v>
      </c>
      <c r="F1166" s="51">
        <v>2.3333333333333335</v>
      </c>
    </row>
    <row r="1167" spans="1:6" x14ac:dyDescent="0.25">
      <c r="A1167" s="49" t="s">
        <v>580</v>
      </c>
      <c r="B1167" t="s">
        <v>1046</v>
      </c>
      <c r="C1167" s="43">
        <v>43831</v>
      </c>
      <c r="D1167" s="4" t="str">
        <f t="shared" si="36"/>
        <v>ene</v>
      </c>
      <c r="E1167" s="4">
        <f t="shared" si="37"/>
        <v>2020</v>
      </c>
      <c r="F1167" s="51">
        <v>2.3333333333333335</v>
      </c>
    </row>
    <row r="1168" spans="1:6" x14ac:dyDescent="0.25">
      <c r="A1168" s="49" t="s">
        <v>516</v>
      </c>
      <c r="B1168" t="s">
        <v>993</v>
      </c>
      <c r="C1168" s="43">
        <v>43891</v>
      </c>
      <c r="D1168" s="4" t="str">
        <f t="shared" si="36"/>
        <v>mar</v>
      </c>
      <c r="E1168" s="4">
        <f t="shared" si="37"/>
        <v>2020</v>
      </c>
      <c r="F1168" s="51">
        <v>2.3333333333333335</v>
      </c>
    </row>
    <row r="1169" spans="1:6" x14ac:dyDescent="0.25">
      <c r="A1169" s="49" t="s">
        <v>569</v>
      </c>
      <c r="B1169" t="s">
        <v>1037</v>
      </c>
      <c r="C1169" s="43">
        <v>43862</v>
      </c>
      <c r="D1169" s="4" t="str">
        <f t="shared" si="36"/>
        <v>feb</v>
      </c>
      <c r="E1169" s="4">
        <f t="shared" si="37"/>
        <v>2020</v>
      </c>
      <c r="F1169" s="51">
        <v>2.3333333333333335</v>
      </c>
    </row>
    <row r="1170" spans="1:6" x14ac:dyDescent="0.25">
      <c r="A1170" s="49" t="s">
        <v>569</v>
      </c>
      <c r="B1170" t="s">
        <v>1037</v>
      </c>
      <c r="C1170" s="43">
        <v>43891</v>
      </c>
      <c r="D1170" s="4" t="str">
        <f t="shared" si="36"/>
        <v>mar</v>
      </c>
      <c r="E1170" s="4">
        <f t="shared" si="37"/>
        <v>2020</v>
      </c>
      <c r="F1170" s="51">
        <v>2.3333333333333335</v>
      </c>
    </row>
    <row r="1171" spans="1:6" x14ac:dyDescent="0.25">
      <c r="A1171" s="49" t="s">
        <v>552</v>
      </c>
      <c r="B1171" t="s">
        <v>1021</v>
      </c>
      <c r="C1171" s="43">
        <v>43862</v>
      </c>
      <c r="D1171" s="4" t="str">
        <f t="shared" si="36"/>
        <v>feb</v>
      </c>
      <c r="E1171" s="4">
        <f t="shared" si="37"/>
        <v>2020</v>
      </c>
      <c r="F1171" s="51">
        <v>2.3333333333333335</v>
      </c>
    </row>
    <row r="1172" spans="1:6" x14ac:dyDescent="0.25">
      <c r="A1172" s="49" t="s">
        <v>526</v>
      </c>
      <c r="B1172" t="s">
        <v>999</v>
      </c>
      <c r="C1172" s="43">
        <v>43891</v>
      </c>
      <c r="D1172" s="4" t="str">
        <f t="shared" si="36"/>
        <v>mar</v>
      </c>
      <c r="E1172" s="4">
        <f t="shared" si="37"/>
        <v>2020</v>
      </c>
      <c r="F1172" s="51">
        <v>2.3333333333333335</v>
      </c>
    </row>
    <row r="1173" spans="1:6" x14ac:dyDescent="0.25">
      <c r="A1173" s="49" t="s">
        <v>520</v>
      </c>
      <c r="B1173" t="s">
        <v>995</v>
      </c>
      <c r="C1173" s="43">
        <v>43862</v>
      </c>
      <c r="D1173" s="4" t="str">
        <f t="shared" si="36"/>
        <v>feb</v>
      </c>
      <c r="E1173" s="4">
        <f t="shared" si="37"/>
        <v>2020</v>
      </c>
      <c r="F1173" s="51">
        <v>2.3333333333333335</v>
      </c>
    </row>
    <row r="1174" spans="1:6" x14ac:dyDescent="0.25">
      <c r="A1174" s="49" t="s">
        <v>575</v>
      </c>
      <c r="B1174" t="s">
        <v>1042</v>
      </c>
      <c r="C1174" s="43">
        <v>43891</v>
      </c>
      <c r="D1174" s="4" t="str">
        <f t="shared" si="36"/>
        <v>mar</v>
      </c>
      <c r="E1174" s="4">
        <f t="shared" si="37"/>
        <v>2020</v>
      </c>
      <c r="F1174" s="51">
        <v>2.3333333333333335</v>
      </c>
    </row>
    <row r="1175" spans="1:6" x14ac:dyDescent="0.25">
      <c r="A1175" s="49" t="s">
        <v>581</v>
      </c>
      <c r="B1175" t="s">
        <v>1047</v>
      </c>
      <c r="C1175" s="43">
        <v>43831</v>
      </c>
      <c r="D1175" s="4" t="str">
        <f t="shared" si="36"/>
        <v>ene</v>
      </c>
      <c r="E1175" s="4">
        <f t="shared" si="37"/>
        <v>2020</v>
      </c>
      <c r="F1175" s="51">
        <v>2.3333333333333335</v>
      </c>
    </row>
    <row r="1176" spans="1:6" x14ac:dyDescent="0.25">
      <c r="A1176" s="49" t="s">
        <v>581</v>
      </c>
      <c r="B1176" t="s">
        <v>1047</v>
      </c>
      <c r="C1176" s="43">
        <v>43862</v>
      </c>
      <c r="D1176" s="4" t="str">
        <f t="shared" si="36"/>
        <v>feb</v>
      </c>
      <c r="E1176" s="4">
        <f t="shared" si="37"/>
        <v>2020</v>
      </c>
      <c r="F1176" s="51">
        <v>2.3333333333333335</v>
      </c>
    </row>
    <row r="1177" spans="1:6" x14ac:dyDescent="0.25">
      <c r="A1177" s="49" t="s">
        <v>566</v>
      </c>
      <c r="B1177" t="s">
        <v>1034</v>
      </c>
      <c r="C1177" s="43">
        <v>43862</v>
      </c>
      <c r="D1177" s="4" t="str">
        <f t="shared" si="36"/>
        <v>feb</v>
      </c>
      <c r="E1177" s="4">
        <f t="shared" si="37"/>
        <v>2020</v>
      </c>
      <c r="F1177" s="51">
        <v>2.3333333333333335</v>
      </c>
    </row>
    <row r="1178" spans="1:6" x14ac:dyDescent="0.25">
      <c r="A1178" s="49" t="s">
        <v>583</v>
      </c>
      <c r="B1178" t="s">
        <v>1049</v>
      </c>
      <c r="C1178" s="43">
        <v>43831</v>
      </c>
      <c r="D1178" s="4" t="str">
        <f t="shared" si="36"/>
        <v>ene</v>
      </c>
      <c r="E1178" s="4">
        <f t="shared" si="37"/>
        <v>2020</v>
      </c>
      <c r="F1178" s="51">
        <v>2.3333333333333335</v>
      </c>
    </row>
    <row r="1179" spans="1:6" x14ac:dyDescent="0.25">
      <c r="A1179" s="49" t="s">
        <v>583</v>
      </c>
      <c r="B1179" t="s">
        <v>1049</v>
      </c>
      <c r="C1179" s="43">
        <v>43891</v>
      </c>
      <c r="D1179" s="4" t="str">
        <f t="shared" si="36"/>
        <v>mar</v>
      </c>
      <c r="E1179" s="4">
        <f t="shared" si="37"/>
        <v>2020</v>
      </c>
      <c r="F1179" s="51">
        <v>2.3333333333333335</v>
      </c>
    </row>
    <row r="1180" spans="1:6" x14ac:dyDescent="0.25">
      <c r="A1180" s="49" t="s">
        <v>501</v>
      </c>
      <c r="B1180" t="s">
        <v>1184</v>
      </c>
      <c r="C1180" s="43">
        <v>43862</v>
      </c>
      <c r="D1180" s="4" t="str">
        <f t="shared" si="36"/>
        <v>feb</v>
      </c>
      <c r="E1180" s="4">
        <f t="shared" si="37"/>
        <v>2020</v>
      </c>
      <c r="F1180" s="51">
        <v>2.3333333333333335</v>
      </c>
    </row>
    <row r="1181" spans="1:6" x14ac:dyDescent="0.25">
      <c r="A1181" s="49" t="s">
        <v>579</v>
      </c>
      <c r="B1181" t="s">
        <v>1196</v>
      </c>
      <c r="C1181" s="43">
        <v>43831</v>
      </c>
      <c r="D1181" s="4" t="str">
        <f t="shared" si="36"/>
        <v>ene</v>
      </c>
      <c r="E1181" s="4">
        <f t="shared" si="37"/>
        <v>2020</v>
      </c>
      <c r="F1181" s="51">
        <v>2.3333333333333335</v>
      </c>
    </row>
    <row r="1182" spans="1:6" x14ac:dyDescent="0.25">
      <c r="A1182" s="49" t="s">
        <v>579</v>
      </c>
      <c r="B1182" t="s">
        <v>1196</v>
      </c>
      <c r="C1182" s="43">
        <v>43862</v>
      </c>
      <c r="D1182" s="4" t="str">
        <f t="shared" si="36"/>
        <v>feb</v>
      </c>
      <c r="E1182" s="4">
        <f t="shared" si="37"/>
        <v>2020</v>
      </c>
      <c r="F1182" s="51">
        <v>2.3333333333333335</v>
      </c>
    </row>
    <row r="1183" spans="1:6" x14ac:dyDescent="0.25">
      <c r="A1183" s="49" t="s">
        <v>578</v>
      </c>
      <c r="B1183" t="s">
        <v>1045</v>
      </c>
      <c r="C1183" s="43">
        <v>43831</v>
      </c>
      <c r="D1183" s="4" t="str">
        <f t="shared" si="36"/>
        <v>ene</v>
      </c>
      <c r="E1183" s="4">
        <f t="shared" si="37"/>
        <v>2020</v>
      </c>
      <c r="F1183" s="51">
        <v>2.3333333333333335</v>
      </c>
    </row>
    <row r="1184" spans="1:6" x14ac:dyDescent="0.25">
      <c r="A1184" s="49" t="s">
        <v>578</v>
      </c>
      <c r="B1184" t="s">
        <v>1045</v>
      </c>
      <c r="C1184" s="43">
        <v>43891</v>
      </c>
      <c r="D1184" s="4" t="str">
        <f t="shared" si="36"/>
        <v>mar</v>
      </c>
      <c r="E1184" s="4">
        <f t="shared" si="37"/>
        <v>2020</v>
      </c>
      <c r="F1184" s="51">
        <v>2.3333333333333335</v>
      </c>
    </row>
    <row r="1185" spans="1:6" x14ac:dyDescent="0.25">
      <c r="A1185" s="49" t="s">
        <v>582</v>
      </c>
      <c r="B1185" t="s">
        <v>1048</v>
      </c>
      <c r="C1185" s="43">
        <v>43831</v>
      </c>
      <c r="D1185" s="4" t="str">
        <f t="shared" si="36"/>
        <v>ene</v>
      </c>
      <c r="E1185" s="4">
        <f t="shared" si="37"/>
        <v>2020</v>
      </c>
      <c r="F1185" s="51">
        <v>2.3333333333333335</v>
      </c>
    </row>
    <row r="1186" spans="1:6" x14ac:dyDescent="0.25">
      <c r="A1186" s="49" t="s">
        <v>582</v>
      </c>
      <c r="B1186" t="s">
        <v>1048</v>
      </c>
      <c r="C1186" s="43">
        <v>43862</v>
      </c>
      <c r="D1186" s="4" t="str">
        <f t="shared" si="36"/>
        <v>feb</v>
      </c>
      <c r="E1186" s="4">
        <f t="shared" si="37"/>
        <v>2020</v>
      </c>
      <c r="F1186" s="51">
        <v>2.3333333333333335</v>
      </c>
    </row>
    <row r="1187" spans="1:6" x14ac:dyDescent="0.25">
      <c r="A1187" s="49" t="s">
        <v>589</v>
      </c>
      <c r="B1187" t="s">
        <v>1055</v>
      </c>
      <c r="C1187" s="43">
        <v>43831</v>
      </c>
      <c r="D1187" s="4" t="str">
        <f t="shared" si="36"/>
        <v>ene</v>
      </c>
      <c r="E1187" s="4">
        <f t="shared" si="37"/>
        <v>2020</v>
      </c>
      <c r="F1187" s="51">
        <v>2.1666666666666665</v>
      </c>
    </row>
    <row r="1188" spans="1:6" x14ac:dyDescent="0.25">
      <c r="A1188" s="49" t="s">
        <v>731</v>
      </c>
      <c r="B1188" t="s">
        <v>1163</v>
      </c>
      <c r="C1188" s="43">
        <v>43891</v>
      </c>
      <c r="D1188" s="4" t="str">
        <f t="shared" si="36"/>
        <v>mar</v>
      </c>
      <c r="E1188" s="4">
        <f t="shared" si="37"/>
        <v>2020</v>
      </c>
      <c r="F1188" s="51">
        <v>2.1666666666666665</v>
      </c>
    </row>
    <row r="1189" spans="1:6" x14ac:dyDescent="0.25">
      <c r="A1189" s="49" t="s">
        <v>587</v>
      </c>
      <c r="B1189" t="s">
        <v>1053</v>
      </c>
      <c r="C1189" s="43">
        <v>43831</v>
      </c>
      <c r="D1189" s="4" t="str">
        <f t="shared" si="36"/>
        <v>ene</v>
      </c>
      <c r="E1189" s="4">
        <f t="shared" si="37"/>
        <v>2020</v>
      </c>
      <c r="F1189" s="51">
        <v>2.1666666666666665</v>
      </c>
    </row>
    <row r="1190" spans="1:6" x14ac:dyDescent="0.25">
      <c r="A1190" s="49" t="s">
        <v>619</v>
      </c>
      <c r="B1190" t="s">
        <v>1075</v>
      </c>
      <c r="C1190" s="43">
        <v>43891</v>
      </c>
      <c r="D1190" s="4" t="str">
        <f t="shared" si="36"/>
        <v>mar</v>
      </c>
      <c r="E1190" s="4">
        <f t="shared" si="37"/>
        <v>2020</v>
      </c>
      <c r="F1190" s="51">
        <v>2.1666666666666665</v>
      </c>
    </row>
    <row r="1191" spans="1:6" x14ac:dyDescent="0.25">
      <c r="A1191" s="49" t="s">
        <v>527</v>
      </c>
      <c r="B1191" t="s">
        <v>1000</v>
      </c>
      <c r="C1191" s="43">
        <v>43862</v>
      </c>
      <c r="D1191" s="4" t="str">
        <f t="shared" si="36"/>
        <v>feb</v>
      </c>
      <c r="E1191" s="4">
        <f t="shared" si="37"/>
        <v>2020</v>
      </c>
      <c r="F1191" s="51">
        <v>2.1666666666666665</v>
      </c>
    </row>
    <row r="1192" spans="1:6" x14ac:dyDescent="0.25">
      <c r="A1192" s="49" t="s">
        <v>585</v>
      </c>
      <c r="B1192" t="s">
        <v>1051</v>
      </c>
      <c r="C1192" s="43">
        <v>43831</v>
      </c>
      <c r="D1192" s="4" t="str">
        <f t="shared" si="36"/>
        <v>ene</v>
      </c>
      <c r="E1192" s="4">
        <f t="shared" si="37"/>
        <v>2020</v>
      </c>
      <c r="F1192" s="51">
        <v>2.1666666666666665</v>
      </c>
    </row>
    <row r="1193" spans="1:6" x14ac:dyDescent="0.25">
      <c r="A1193" s="49" t="s">
        <v>585</v>
      </c>
      <c r="B1193" t="s">
        <v>1051</v>
      </c>
      <c r="C1193" s="43">
        <v>43862</v>
      </c>
      <c r="D1193" s="4" t="str">
        <f t="shared" si="36"/>
        <v>feb</v>
      </c>
      <c r="E1193" s="4">
        <f t="shared" si="37"/>
        <v>2020</v>
      </c>
      <c r="F1193" s="51">
        <v>2.1666666666666665</v>
      </c>
    </row>
    <row r="1194" spans="1:6" x14ac:dyDescent="0.25">
      <c r="A1194" s="49" t="s">
        <v>585</v>
      </c>
      <c r="B1194" t="s">
        <v>1051</v>
      </c>
      <c r="C1194" s="43">
        <v>43891</v>
      </c>
      <c r="D1194" s="4" t="str">
        <f t="shared" si="36"/>
        <v>mar</v>
      </c>
      <c r="E1194" s="4">
        <f t="shared" si="37"/>
        <v>2020</v>
      </c>
      <c r="F1194" s="51">
        <v>2.1666666666666665</v>
      </c>
    </row>
    <row r="1195" spans="1:6" x14ac:dyDescent="0.25">
      <c r="A1195" s="49" t="s">
        <v>590</v>
      </c>
      <c r="B1195" t="s">
        <v>1056</v>
      </c>
      <c r="C1195" s="43">
        <v>43831</v>
      </c>
      <c r="D1195" s="4" t="str">
        <f t="shared" si="36"/>
        <v>ene</v>
      </c>
      <c r="E1195" s="4">
        <f t="shared" si="37"/>
        <v>2020</v>
      </c>
      <c r="F1195" s="51">
        <v>2.1666666666666665</v>
      </c>
    </row>
    <row r="1196" spans="1:6" x14ac:dyDescent="0.25">
      <c r="A1196" s="49" t="s">
        <v>590</v>
      </c>
      <c r="B1196" t="s">
        <v>1056</v>
      </c>
      <c r="C1196" s="43">
        <v>43862</v>
      </c>
      <c r="D1196" s="4" t="str">
        <f t="shared" si="36"/>
        <v>feb</v>
      </c>
      <c r="E1196" s="4">
        <f t="shared" si="37"/>
        <v>2020</v>
      </c>
      <c r="F1196" s="51">
        <v>2.1666666666666665</v>
      </c>
    </row>
    <row r="1197" spans="1:6" x14ac:dyDescent="0.25">
      <c r="A1197" s="49" t="s">
        <v>590</v>
      </c>
      <c r="B1197" t="s">
        <v>1056</v>
      </c>
      <c r="C1197" s="43">
        <v>43891</v>
      </c>
      <c r="D1197" s="4" t="str">
        <f t="shared" si="36"/>
        <v>mar</v>
      </c>
      <c r="E1197" s="4">
        <f t="shared" si="37"/>
        <v>2020</v>
      </c>
      <c r="F1197" s="51">
        <v>2.1666666666666665</v>
      </c>
    </row>
    <row r="1198" spans="1:6" x14ac:dyDescent="0.25">
      <c r="A1198" s="49" t="s">
        <v>538</v>
      </c>
      <c r="B1198" t="s">
        <v>1009</v>
      </c>
      <c r="C1198" s="43">
        <v>43891</v>
      </c>
      <c r="D1198" s="4" t="str">
        <f t="shared" si="36"/>
        <v>mar</v>
      </c>
      <c r="E1198" s="4">
        <f t="shared" si="37"/>
        <v>2020</v>
      </c>
      <c r="F1198" s="51">
        <v>2.1666666666666665</v>
      </c>
    </row>
    <row r="1199" spans="1:6" x14ac:dyDescent="0.25">
      <c r="A1199" s="50" t="s">
        <v>705</v>
      </c>
      <c r="B1199" t="s">
        <v>1137</v>
      </c>
      <c r="C1199" s="43">
        <v>43862</v>
      </c>
      <c r="D1199" s="4" t="str">
        <f t="shared" si="36"/>
        <v>feb</v>
      </c>
      <c r="E1199" s="4">
        <f t="shared" si="37"/>
        <v>2020</v>
      </c>
      <c r="F1199" s="51">
        <v>2.1666666666666665</v>
      </c>
    </row>
    <row r="1200" spans="1:6" x14ac:dyDescent="0.25">
      <c r="A1200" s="49" t="s">
        <v>520</v>
      </c>
      <c r="B1200" t="s">
        <v>995</v>
      </c>
      <c r="C1200" s="43">
        <v>43891</v>
      </c>
      <c r="D1200" s="4" t="str">
        <f t="shared" si="36"/>
        <v>mar</v>
      </c>
      <c r="E1200" s="4">
        <f t="shared" si="37"/>
        <v>2020</v>
      </c>
      <c r="F1200" s="51">
        <v>2.1666666666666665</v>
      </c>
    </row>
    <row r="1201" spans="1:6" x14ac:dyDescent="0.25">
      <c r="A1201" s="49" t="s">
        <v>484</v>
      </c>
      <c r="B1201" t="s">
        <v>964</v>
      </c>
      <c r="C1201" s="43">
        <v>43891</v>
      </c>
      <c r="D1201" s="4" t="str">
        <f t="shared" si="36"/>
        <v>mar</v>
      </c>
      <c r="E1201" s="4">
        <f t="shared" si="37"/>
        <v>2020</v>
      </c>
      <c r="F1201" s="51">
        <v>2.1666666666666665</v>
      </c>
    </row>
    <row r="1202" spans="1:6" x14ac:dyDescent="0.25">
      <c r="A1202" s="49" t="s">
        <v>584</v>
      </c>
      <c r="B1202" t="s">
        <v>1050</v>
      </c>
      <c r="C1202" s="43">
        <v>43831</v>
      </c>
      <c r="D1202" s="4" t="str">
        <f t="shared" si="36"/>
        <v>ene</v>
      </c>
      <c r="E1202" s="4">
        <f t="shared" si="37"/>
        <v>2020</v>
      </c>
      <c r="F1202" s="51">
        <v>2.1666666666666665</v>
      </c>
    </row>
    <row r="1203" spans="1:6" x14ac:dyDescent="0.25">
      <c r="A1203" s="49" t="s">
        <v>554</v>
      </c>
      <c r="B1203" t="s">
        <v>1023</v>
      </c>
      <c r="C1203" s="43">
        <v>43862</v>
      </c>
      <c r="D1203" s="4" t="str">
        <f t="shared" si="36"/>
        <v>feb</v>
      </c>
      <c r="E1203" s="4">
        <f t="shared" si="37"/>
        <v>2020</v>
      </c>
      <c r="F1203" s="51">
        <v>2.1666666666666665</v>
      </c>
    </row>
    <row r="1204" spans="1:6" x14ac:dyDescent="0.25">
      <c r="A1204" s="49" t="s">
        <v>533</v>
      </c>
      <c r="B1204" t="s">
        <v>1005</v>
      </c>
      <c r="C1204" s="43">
        <v>43891</v>
      </c>
      <c r="D1204" s="4" t="str">
        <f t="shared" si="36"/>
        <v>mar</v>
      </c>
      <c r="E1204" s="4">
        <f t="shared" si="37"/>
        <v>2020</v>
      </c>
      <c r="F1204" s="51">
        <v>2.1666666666666665</v>
      </c>
    </row>
    <row r="1205" spans="1:6" x14ac:dyDescent="0.25">
      <c r="A1205" s="49" t="s">
        <v>591</v>
      </c>
      <c r="B1205" t="s">
        <v>1057</v>
      </c>
      <c r="C1205" s="43">
        <v>43831</v>
      </c>
      <c r="D1205" s="4" t="str">
        <f t="shared" si="36"/>
        <v>ene</v>
      </c>
      <c r="E1205" s="4">
        <f t="shared" si="37"/>
        <v>2020</v>
      </c>
      <c r="F1205" s="51">
        <v>2.1666666666666665</v>
      </c>
    </row>
    <row r="1206" spans="1:6" x14ac:dyDescent="0.25">
      <c r="A1206" s="49" t="s">
        <v>591</v>
      </c>
      <c r="B1206" t="s">
        <v>1057</v>
      </c>
      <c r="C1206" s="43">
        <v>43862</v>
      </c>
      <c r="D1206" s="4" t="str">
        <f t="shared" si="36"/>
        <v>feb</v>
      </c>
      <c r="E1206" s="4">
        <f t="shared" si="37"/>
        <v>2020</v>
      </c>
      <c r="F1206" s="51">
        <v>2.1666666666666665</v>
      </c>
    </row>
    <row r="1207" spans="1:6" x14ac:dyDescent="0.25">
      <c r="A1207" s="49" t="s">
        <v>591</v>
      </c>
      <c r="B1207" t="s">
        <v>1057</v>
      </c>
      <c r="C1207" s="43">
        <v>43891</v>
      </c>
      <c r="D1207" s="4" t="str">
        <f t="shared" si="36"/>
        <v>mar</v>
      </c>
      <c r="E1207" s="4">
        <f t="shared" si="37"/>
        <v>2020</v>
      </c>
      <c r="F1207" s="51">
        <v>2.1666666666666665</v>
      </c>
    </row>
    <row r="1208" spans="1:6" x14ac:dyDescent="0.25">
      <c r="A1208" s="49" t="s">
        <v>588</v>
      </c>
      <c r="B1208" t="s">
        <v>1054</v>
      </c>
      <c r="C1208" s="43">
        <v>43831</v>
      </c>
      <c r="D1208" s="4" t="str">
        <f t="shared" si="36"/>
        <v>ene</v>
      </c>
      <c r="E1208" s="4">
        <f t="shared" si="37"/>
        <v>2020</v>
      </c>
      <c r="F1208" s="51">
        <v>2.1666666666666665</v>
      </c>
    </row>
    <row r="1209" spans="1:6" x14ac:dyDescent="0.25">
      <c r="A1209" s="49" t="s">
        <v>592</v>
      </c>
      <c r="B1209" t="s">
        <v>1058</v>
      </c>
      <c r="C1209" s="43">
        <v>43831</v>
      </c>
      <c r="D1209" s="4" t="str">
        <f t="shared" si="36"/>
        <v>ene</v>
      </c>
      <c r="E1209" s="4">
        <f t="shared" si="37"/>
        <v>2020</v>
      </c>
      <c r="F1209" s="51">
        <v>2.1666666666666665</v>
      </c>
    </row>
    <row r="1210" spans="1:6" x14ac:dyDescent="0.25">
      <c r="A1210" s="49" t="s">
        <v>592</v>
      </c>
      <c r="B1210" t="s">
        <v>1058</v>
      </c>
      <c r="C1210" s="43">
        <v>43862</v>
      </c>
      <c r="D1210" s="4" t="str">
        <f t="shared" si="36"/>
        <v>feb</v>
      </c>
      <c r="E1210" s="4">
        <f t="shared" si="37"/>
        <v>2020</v>
      </c>
      <c r="F1210" s="51">
        <v>2.1666666666666665</v>
      </c>
    </row>
    <row r="1211" spans="1:6" x14ac:dyDescent="0.25">
      <c r="A1211" s="49" t="s">
        <v>592</v>
      </c>
      <c r="B1211" t="s">
        <v>1058</v>
      </c>
      <c r="C1211" s="43">
        <v>43891</v>
      </c>
      <c r="D1211" s="4" t="str">
        <f t="shared" si="36"/>
        <v>mar</v>
      </c>
      <c r="E1211" s="4">
        <f t="shared" si="37"/>
        <v>2020</v>
      </c>
      <c r="F1211" s="51">
        <v>2.1666666666666665</v>
      </c>
    </row>
    <row r="1212" spans="1:6" x14ac:dyDescent="0.25">
      <c r="A1212" s="49" t="s">
        <v>586</v>
      </c>
      <c r="B1212" t="s">
        <v>1052</v>
      </c>
      <c r="C1212" s="43">
        <v>43831</v>
      </c>
      <c r="D1212" s="4" t="str">
        <f t="shared" si="36"/>
        <v>ene</v>
      </c>
      <c r="E1212" s="4">
        <f t="shared" si="37"/>
        <v>2020</v>
      </c>
      <c r="F1212" s="51">
        <v>2.1666666666666665</v>
      </c>
    </row>
    <row r="1213" spans="1:6" x14ac:dyDescent="0.25">
      <c r="A1213" s="49" t="s">
        <v>586</v>
      </c>
      <c r="B1213" t="s">
        <v>1052</v>
      </c>
      <c r="C1213" s="43">
        <v>43862</v>
      </c>
      <c r="D1213" s="4" t="str">
        <f t="shared" si="36"/>
        <v>feb</v>
      </c>
      <c r="E1213" s="4">
        <f t="shared" si="37"/>
        <v>2020</v>
      </c>
      <c r="F1213" s="51">
        <v>2.1666666666666665</v>
      </c>
    </row>
    <row r="1214" spans="1:6" x14ac:dyDescent="0.25">
      <c r="A1214" s="49" t="s">
        <v>709</v>
      </c>
      <c r="B1214" t="s">
        <v>1141</v>
      </c>
      <c r="C1214" s="43">
        <v>43862</v>
      </c>
      <c r="D1214" s="4" t="str">
        <f t="shared" si="36"/>
        <v>feb</v>
      </c>
      <c r="E1214" s="4">
        <f t="shared" si="37"/>
        <v>2020</v>
      </c>
      <c r="F1214" s="51">
        <v>2</v>
      </c>
    </row>
    <row r="1215" spans="1:6" x14ac:dyDescent="0.25">
      <c r="A1215" s="49" t="s">
        <v>595</v>
      </c>
      <c r="B1215" t="s">
        <v>1060</v>
      </c>
      <c r="C1215" s="43">
        <v>43831</v>
      </c>
      <c r="D1215" s="4" t="str">
        <f t="shared" si="36"/>
        <v>ene</v>
      </c>
      <c r="E1215" s="4">
        <f t="shared" si="37"/>
        <v>2020</v>
      </c>
      <c r="F1215" s="51">
        <v>2</v>
      </c>
    </row>
    <row r="1216" spans="1:6" x14ac:dyDescent="0.25">
      <c r="A1216" s="49" t="s">
        <v>595</v>
      </c>
      <c r="B1216" t="s">
        <v>1060</v>
      </c>
      <c r="C1216" s="43">
        <v>43862</v>
      </c>
      <c r="D1216" s="4" t="str">
        <f t="shared" si="36"/>
        <v>feb</v>
      </c>
      <c r="E1216" s="4">
        <f t="shared" si="37"/>
        <v>2020</v>
      </c>
      <c r="F1216" s="51">
        <v>2</v>
      </c>
    </row>
    <row r="1217" spans="1:6" x14ac:dyDescent="0.25">
      <c r="A1217" s="49" t="s">
        <v>595</v>
      </c>
      <c r="B1217" t="s">
        <v>1060</v>
      </c>
      <c r="C1217" s="43">
        <v>43891</v>
      </c>
      <c r="D1217" s="4" t="str">
        <f t="shared" si="36"/>
        <v>mar</v>
      </c>
      <c r="E1217" s="4">
        <f t="shared" si="37"/>
        <v>2020</v>
      </c>
      <c r="F1217" s="51">
        <v>2</v>
      </c>
    </row>
    <row r="1218" spans="1:6" x14ac:dyDescent="0.25">
      <c r="A1218" s="50" t="s">
        <v>477</v>
      </c>
      <c r="B1218" t="s">
        <v>958</v>
      </c>
      <c r="C1218" s="43">
        <v>43891</v>
      </c>
      <c r="D1218" s="4" t="str">
        <f t="shared" ref="D1218:D1281" si="38">TEXT(C1218,"mmm")</f>
        <v>mar</v>
      </c>
      <c r="E1218" s="4">
        <f t="shared" ref="E1218:E1281" si="39">YEAR(C1218)</f>
        <v>2020</v>
      </c>
      <c r="F1218" s="51">
        <v>2</v>
      </c>
    </row>
    <row r="1219" spans="1:6" x14ac:dyDescent="0.25">
      <c r="A1219" s="49" t="s">
        <v>707</v>
      </c>
      <c r="B1219" t="s">
        <v>1139</v>
      </c>
      <c r="C1219" s="43">
        <v>43862</v>
      </c>
      <c r="D1219" s="4" t="str">
        <f t="shared" si="38"/>
        <v>feb</v>
      </c>
      <c r="E1219" s="4">
        <f t="shared" si="39"/>
        <v>2020</v>
      </c>
      <c r="F1219" s="51">
        <v>2</v>
      </c>
    </row>
    <row r="1220" spans="1:6" x14ac:dyDescent="0.25">
      <c r="A1220" s="49" t="s">
        <v>707</v>
      </c>
      <c r="B1220" t="s">
        <v>1139</v>
      </c>
      <c r="C1220" s="43">
        <v>43891</v>
      </c>
      <c r="D1220" s="4" t="str">
        <f t="shared" si="38"/>
        <v>mar</v>
      </c>
      <c r="E1220" s="4">
        <f t="shared" si="39"/>
        <v>2020</v>
      </c>
      <c r="F1220" s="51">
        <v>2</v>
      </c>
    </row>
    <row r="1221" spans="1:6" x14ac:dyDescent="0.25">
      <c r="A1221" s="49" t="s">
        <v>596</v>
      </c>
      <c r="B1221" t="s">
        <v>1198</v>
      </c>
      <c r="C1221" s="43">
        <v>43831</v>
      </c>
      <c r="D1221" s="4" t="str">
        <f t="shared" si="38"/>
        <v>ene</v>
      </c>
      <c r="E1221" s="4">
        <f t="shared" si="39"/>
        <v>2020</v>
      </c>
      <c r="F1221" s="51">
        <v>2</v>
      </c>
    </row>
    <row r="1222" spans="1:6" x14ac:dyDescent="0.25">
      <c r="A1222" s="49" t="s">
        <v>596</v>
      </c>
      <c r="B1222" t="s">
        <v>1198</v>
      </c>
      <c r="C1222" s="43">
        <v>43862</v>
      </c>
      <c r="D1222" s="4" t="str">
        <f t="shared" si="38"/>
        <v>feb</v>
      </c>
      <c r="E1222" s="4">
        <f t="shared" si="39"/>
        <v>2020</v>
      </c>
      <c r="F1222" s="51">
        <v>2</v>
      </c>
    </row>
    <row r="1223" spans="1:6" x14ac:dyDescent="0.25">
      <c r="A1223" s="49" t="s">
        <v>596</v>
      </c>
      <c r="B1223" t="s">
        <v>1198</v>
      </c>
      <c r="C1223" s="43">
        <v>43891</v>
      </c>
      <c r="D1223" s="4" t="str">
        <f t="shared" si="38"/>
        <v>mar</v>
      </c>
      <c r="E1223" s="4">
        <f t="shared" si="39"/>
        <v>2020</v>
      </c>
      <c r="F1223" s="51">
        <v>2</v>
      </c>
    </row>
    <row r="1224" spans="1:6" x14ac:dyDescent="0.25">
      <c r="A1224" s="49" t="s">
        <v>732</v>
      </c>
      <c r="B1224" t="s">
        <v>1164</v>
      </c>
      <c r="C1224" s="43">
        <v>43891</v>
      </c>
      <c r="D1224" s="4" t="str">
        <f t="shared" si="38"/>
        <v>mar</v>
      </c>
      <c r="E1224" s="4">
        <f t="shared" si="39"/>
        <v>2020</v>
      </c>
      <c r="F1224" s="51">
        <v>2</v>
      </c>
    </row>
    <row r="1225" spans="1:6" x14ac:dyDescent="0.25">
      <c r="A1225" s="49" t="s">
        <v>653</v>
      </c>
      <c r="B1225" t="s">
        <v>1099</v>
      </c>
      <c r="C1225" s="43">
        <v>43862</v>
      </c>
      <c r="D1225" s="4" t="str">
        <f t="shared" si="38"/>
        <v>feb</v>
      </c>
      <c r="E1225" s="4">
        <f t="shared" si="39"/>
        <v>2020</v>
      </c>
      <c r="F1225" s="51">
        <v>2</v>
      </c>
    </row>
    <row r="1226" spans="1:6" x14ac:dyDescent="0.25">
      <c r="A1226" s="49" t="s">
        <v>653</v>
      </c>
      <c r="B1226" t="s">
        <v>1099</v>
      </c>
      <c r="C1226" s="43">
        <v>43891</v>
      </c>
      <c r="D1226" s="4" t="str">
        <f t="shared" si="38"/>
        <v>mar</v>
      </c>
      <c r="E1226" s="4">
        <f t="shared" si="39"/>
        <v>2020</v>
      </c>
      <c r="F1226" s="51">
        <v>2</v>
      </c>
    </row>
    <row r="1227" spans="1:6" x14ac:dyDescent="0.25">
      <c r="A1227" s="49" t="s">
        <v>736</v>
      </c>
      <c r="B1227" t="s">
        <v>1168</v>
      </c>
      <c r="C1227" s="43">
        <v>43891</v>
      </c>
      <c r="D1227" s="4" t="str">
        <f t="shared" si="38"/>
        <v>mar</v>
      </c>
      <c r="E1227" s="4">
        <f t="shared" si="39"/>
        <v>2020</v>
      </c>
      <c r="F1227" s="51">
        <v>2</v>
      </c>
    </row>
    <row r="1228" spans="1:6" x14ac:dyDescent="0.25">
      <c r="A1228" s="49" t="s">
        <v>598</v>
      </c>
      <c r="B1228" t="s">
        <v>1199</v>
      </c>
      <c r="C1228" s="43">
        <v>43831</v>
      </c>
      <c r="D1228" s="4" t="str">
        <f t="shared" si="38"/>
        <v>ene</v>
      </c>
      <c r="E1228" s="4">
        <f t="shared" si="39"/>
        <v>2020</v>
      </c>
      <c r="F1228" s="51">
        <v>2</v>
      </c>
    </row>
    <row r="1229" spans="1:6" x14ac:dyDescent="0.25">
      <c r="A1229" s="49" t="s">
        <v>602</v>
      </c>
      <c r="B1229" t="s">
        <v>1201</v>
      </c>
      <c r="C1229" s="43">
        <v>43831</v>
      </c>
      <c r="D1229" s="4" t="str">
        <f t="shared" si="38"/>
        <v>ene</v>
      </c>
      <c r="E1229" s="4">
        <f t="shared" si="39"/>
        <v>2020</v>
      </c>
      <c r="F1229" s="51">
        <v>2</v>
      </c>
    </row>
    <row r="1230" spans="1:6" x14ac:dyDescent="0.25">
      <c r="A1230" s="49" t="s">
        <v>597</v>
      </c>
      <c r="B1230" t="s">
        <v>1061</v>
      </c>
      <c r="C1230" s="43">
        <v>43831</v>
      </c>
      <c r="D1230" s="4" t="str">
        <f t="shared" si="38"/>
        <v>ene</v>
      </c>
      <c r="E1230" s="4">
        <f t="shared" si="39"/>
        <v>2020</v>
      </c>
      <c r="F1230" s="51">
        <v>2</v>
      </c>
    </row>
    <row r="1231" spans="1:6" x14ac:dyDescent="0.25">
      <c r="A1231" s="49" t="s">
        <v>605</v>
      </c>
      <c r="B1231" t="s">
        <v>1064</v>
      </c>
      <c r="C1231" s="43">
        <v>43831</v>
      </c>
      <c r="D1231" s="4" t="str">
        <f t="shared" si="38"/>
        <v>ene</v>
      </c>
      <c r="E1231" s="4">
        <f t="shared" si="39"/>
        <v>2020</v>
      </c>
      <c r="F1231" s="51">
        <v>2</v>
      </c>
    </row>
    <row r="1232" spans="1:6" x14ac:dyDescent="0.25">
      <c r="A1232" s="49" t="s">
        <v>647</v>
      </c>
      <c r="B1232" t="s">
        <v>1093</v>
      </c>
      <c r="C1232" s="43">
        <v>43862</v>
      </c>
      <c r="D1232" s="4" t="str">
        <f t="shared" si="38"/>
        <v>feb</v>
      </c>
      <c r="E1232" s="4">
        <f t="shared" si="39"/>
        <v>2020</v>
      </c>
      <c r="F1232" s="51">
        <v>2</v>
      </c>
    </row>
    <row r="1233" spans="1:6" x14ac:dyDescent="0.25">
      <c r="A1233" s="49" t="s">
        <v>734</v>
      </c>
      <c r="B1233" t="s">
        <v>1166</v>
      </c>
      <c r="C1233" s="43">
        <v>43891</v>
      </c>
      <c r="D1233" s="4" t="str">
        <f t="shared" si="38"/>
        <v>mar</v>
      </c>
      <c r="E1233" s="4">
        <f t="shared" si="39"/>
        <v>2020</v>
      </c>
      <c r="F1233" s="51">
        <v>2</v>
      </c>
    </row>
    <row r="1234" spans="1:6" x14ac:dyDescent="0.25">
      <c r="A1234" s="49" t="s">
        <v>735</v>
      </c>
      <c r="B1234" t="s">
        <v>1167</v>
      </c>
      <c r="C1234" s="43">
        <v>43891</v>
      </c>
      <c r="D1234" s="4" t="str">
        <f t="shared" si="38"/>
        <v>mar</v>
      </c>
      <c r="E1234" s="4">
        <f t="shared" si="39"/>
        <v>2020</v>
      </c>
      <c r="F1234" s="51">
        <v>2</v>
      </c>
    </row>
    <row r="1235" spans="1:6" x14ac:dyDescent="0.25">
      <c r="A1235" s="49" t="s">
        <v>691</v>
      </c>
      <c r="B1235" t="s">
        <v>1124</v>
      </c>
      <c r="C1235" s="43">
        <v>43862</v>
      </c>
      <c r="D1235" s="4" t="str">
        <f t="shared" si="38"/>
        <v>feb</v>
      </c>
      <c r="E1235" s="4">
        <f t="shared" si="39"/>
        <v>2020</v>
      </c>
      <c r="F1235" s="51">
        <v>2</v>
      </c>
    </row>
    <row r="1236" spans="1:6" x14ac:dyDescent="0.25">
      <c r="A1236" s="49" t="s">
        <v>691</v>
      </c>
      <c r="B1236" t="s">
        <v>1124</v>
      </c>
      <c r="C1236" s="43">
        <v>43891</v>
      </c>
      <c r="D1236" s="4" t="str">
        <f t="shared" si="38"/>
        <v>mar</v>
      </c>
      <c r="E1236" s="4">
        <f t="shared" si="39"/>
        <v>2020</v>
      </c>
      <c r="F1236" s="51">
        <v>2</v>
      </c>
    </row>
    <row r="1237" spans="1:6" x14ac:dyDescent="0.25">
      <c r="A1237" s="49" t="s">
        <v>516</v>
      </c>
      <c r="B1237" t="s">
        <v>993</v>
      </c>
      <c r="C1237" s="43">
        <v>43862</v>
      </c>
      <c r="D1237" s="4" t="str">
        <f t="shared" si="38"/>
        <v>feb</v>
      </c>
      <c r="E1237" s="4">
        <f t="shared" si="39"/>
        <v>2020</v>
      </c>
      <c r="F1237" s="51">
        <v>2</v>
      </c>
    </row>
    <row r="1238" spans="1:6" x14ac:dyDescent="0.25">
      <c r="A1238" s="49" t="s">
        <v>601</v>
      </c>
      <c r="B1238" t="s">
        <v>1063</v>
      </c>
      <c r="C1238" s="43">
        <v>43831</v>
      </c>
      <c r="D1238" s="4" t="str">
        <f t="shared" si="38"/>
        <v>ene</v>
      </c>
      <c r="E1238" s="4">
        <f t="shared" si="39"/>
        <v>2020</v>
      </c>
      <c r="F1238" s="51">
        <v>2</v>
      </c>
    </row>
    <row r="1239" spans="1:6" x14ac:dyDescent="0.25">
      <c r="A1239" s="49" t="s">
        <v>604</v>
      </c>
      <c r="B1239" t="s">
        <v>1203</v>
      </c>
      <c r="C1239" s="43">
        <v>43831</v>
      </c>
      <c r="D1239" s="4" t="str">
        <f t="shared" si="38"/>
        <v>ene</v>
      </c>
      <c r="E1239" s="4">
        <f t="shared" si="39"/>
        <v>2020</v>
      </c>
      <c r="F1239" s="51">
        <v>2</v>
      </c>
    </row>
    <row r="1240" spans="1:6" x14ac:dyDescent="0.25">
      <c r="A1240" s="49" t="s">
        <v>593</v>
      </c>
      <c r="B1240" t="s">
        <v>1197</v>
      </c>
      <c r="C1240" s="43">
        <v>43831</v>
      </c>
      <c r="D1240" s="4" t="str">
        <f t="shared" si="38"/>
        <v>ene</v>
      </c>
      <c r="E1240" s="4">
        <f t="shared" si="39"/>
        <v>2020</v>
      </c>
      <c r="F1240" s="51">
        <v>2</v>
      </c>
    </row>
    <row r="1241" spans="1:6" x14ac:dyDescent="0.25">
      <c r="A1241" s="49" t="s">
        <v>508</v>
      </c>
      <c r="B1241" t="s">
        <v>986</v>
      </c>
      <c r="C1241" s="43">
        <v>43862</v>
      </c>
      <c r="D1241" s="4" t="str">
        <f t="shared" si="38"/>
        <v>feb</v>
      </c>
      <c r="E1241" s="4">
        <f t="shared" si="39"/>
        <v>2020</v>
      </c>
      <c r="F1241" s="51">
        <v>2</v>
      </c>
    </row>
    <row r="1242" spans="1:6" x14ac:dyDescent="0.25">
      <c r="A1242" s="49" t="s">
        <v>643</v>
      </c>
      <c r="B1242" t="s">
        <v>1089</v>
      </c>
      <c r="C1242" s="43">
        <v>43862</v>
      </c>
      <c r="D1242" s="4" t="str">
        <f t="shared" si="38"/>
        <v>feb</v>
      </c>
      <c r="E1242" s="4">
        <f t="shared" si="39"/>
        <v>2020</v>
      </c>
      <c r="F1242" s="51">
        <v>2</v>
      </c>
    </row>
    <row r="1243" spans="1:6" x14ac:dyDescent="0.25">
      <c r="A1243" s="49" t="s">
        <v>658</v>
      </c>
      <c r="B1243" t="s">
        <v>1102</v>
      </c>
      <c r="C1243" s="43">
        <v>43862</v>
      </c>
      <c r="D1243" s="4" t="str">
        <f t="shared" si="38"/>
        <v>feb</v>
      </c>
      <c r="E1243" s="4">
        <f t="shared" si="39"/>
        <v>2020</v>
      </c>
      <c r="F1243" s="51">
        <v>2</v>
      </c>
    </row>
    <row r="1244" spans="1:6" x14ac:dyDescent="0.25">
      <c r="A1244" s="49" t="s">
        <v>708</v>
      </c>
      <c r="B1244" t="s">
        <v>1140</v>
      </c>
      <c r="C1244" s="43">
        <v>43862</v>
      </c>
      <c r="D1244" s="4" t="str">
        <f t="shared" si="38"/>
        <v>feb</v>
      </c>
      <c r="E1244" s="4">
        <f t="shared" si="39"/>
        <v>2020</v>
      </c>
      <c r="F1244" s="51">
        <v>2</v>
      </c>
    </row>
    <row r="1245" spans="1:6" x14ac:dyDescent="0.25">
      <c r="A1245" s="49" t="s">
        <v>718</v>
      </c>
      <c r="B1245" t="s">
        <v>1150</v>
      </c>
      <c r="C1245" s="43">
        <v>43891</v>
      </c>
      <c r="D1245" s="4" t="str">
        <f t="shared" si="38"/>
        <v>mar</v>
      </c>
      <c r="E1245" s="4">
        <f t="shared" si="39"/>
        <v>2020</v>
      </c>
      <c r="F1245" s="51">
        <v>2</v>
      </c>
    </row>
    <row r="1246" spans="1:6" x14ac:dyDescent="0.25">
      <c r="A1246" s="49" t="s">
        <v>733</v>
      </c>
      <c r="B1246" t="s">
        <v>1165</v>
      </c>
      <c r="C1246" s="43">
        <v>43891</v>
      </c>
      <c r="D1246" s="4" t="str">
        <f t="shared" si="38"/>
        <v>mar</v>
      </c>
      <c r="E1246" s="4">
        <f t="shared" si="39"/>
        <v>2020</v>
      </c>
      <c r="F1246" s="51">
        <v>2</v>
      </c>
    </row>
    <row r="1247" spans="1:6" x14ac:dyDescent="0.25">
      <c r="A1247" s="49" t="s">
        <v>617</v>
      </c>
      <c r="B1247" t="s">
        <v>1073</v>
      </c>
      <c r="C1247" s="43">
        <v>43862</v>
      </c>
      <c r="D1247" s="4" t="str">
        <f t="shared" si="38"/>
        <v>feb</v>
      </c>
      <c r="E1247" s="4">
        <f t="shared" si="39"/>
        <v>2020</v>
      </c>
      <c r="F1247" s="51">
        <v>2</v>
      </c>
    </row>
    <row r="1248" spans="1:6" x14ac:dyDescent="0.25">
      <c r="A1248" s="49" t="s">
        <v>565</v>
      </c>
      <c r="B1248" t="s">
        <v>1033</v>
      </c>
      <c r="C1248" s="43">
        <v>43862</v>
      </c>
      <c r="D1248" s="4" t="str">
        <f t="shared" si="38"/>
        <v>feb</v>
      </c>
      <c r="E1248" s="4">
        <f t="shared" si="39"/>
        <v>2020</v>
      </c>
      <c r="F1248" s="51">
        <v>2</v>
      </c>
    </row>
    <row r="1249" spans="1:6" x14ac:dyDescent="0.25">
      <c r="A1249" s="49" t="s">
        <v>706</v>
      </c>
      <c r="B1249" t="s">
        <v>1138</v>
      </c>
      <c r="C1249" s="43">
        <v>43862</v>
      </c>
      <c r="D1249" s="4" t="str">
        <f t="shared" si="38"/>
        <v>feb</v>
      </c>
      <c r="E1249" s="4">
        <f t="shared" si="39"/>
        <v>2020</v>
      </c>
      <c r="F1249" s="51">
        <v>2</v>
      </c>
    </row>
    <row r="1250" spans="1:6" x14ac:dyDescent="0.25">
      <c r="A1250" s="49" t="s">
        <v>706</v>
      </c>
      <c r="B1250" t="s">
        <v>1138</v>
      </c>
      <c r="C1250" s="43">
        <v>43891</v>
      </c>
      <c r="D1250" s="4" t="str">
        <f t="shared" si="38"/>
        <v>mar</v>
      </c>
      <c r="E1250" s="4">
        <f t="shared" si="39"/>
        <v>2020</v>
      </c>
      <c r="F1250" s="51">
        <v>2</v>
      </c>
    </row>
    <row r="1251" spans="1:6" x14ac:dyDescent="0.25">
      <c r="A1251" s="49" t="s">
        <v>594</v>
      </c>
      <c r="B1251" t="s">
        <v>1059</v>
      </c>
      <c r="C1251" s="43">
        <v>43831</v>
      </c>
      <c r="D1251" s="4" t="str">
        <f t="shared" si="38"/>
        <v>ene</v>
      </c>
      <c r="E1251" s="4">
        <f t="shared" si="39"/>
        <v>2020</v>
      </c>
      <c r="F1251" s="51">
        <v>2</v>
      </c>
    </row>
    <row r="1252" spans="1:6" x14ac:dyDescent="0.25">
      <c r="A1252" s="49" t="s">
        <v>594</v>
      </c>
      <c r="B1252" t="s">
        <v>1059</v>
      </c>
      <c r="C1252" s="43">
        <v>43862</v>
      </c>
      <c r="D1252" s="4" t="str">
        <f t="shared" si="38"/>
        <v>feb</v>
      </c>
      <c r="E1252" s="4">
        <f t="shared" si="39"/>
        <v>2020</v>
      </c>
      <c r="F1252" s="51">
        <v>2</v>
      </c>
    </row>
    <row r="1253" spans="1:6" x14ac:dyDescent="0.25">
      <c r="A1253" s="49" t="s">
        <v>594</v>
      </c>
      <c r="B1253" t="s">
        <v>1059</v>
      </c>
      <c r="C1253" s="43">
        <v>43891</v>
      </c>
      <c r="D1253" s="4" t="str">
        <f t="shared" si="38"/>
        <v>mar</v>
      </c>
      <c r="E1253" s="4">
        <f t="shared" si="39"/>
        <v>2020</v>
      </c>
      <c r="F1253" s="51">
        <v>2</v>
      </c>
    </row>
    <row r="1254" spans="1:6" x14ac:dyDescent="0.25">
      <c r="A1254" s="49" t="s">
        <v>554</v>
      </c>
      <c r="B1254" t="s">
        <v>1023</v>
      </c>
      <c r="C1254" s="43">
        <v>43891</v>
      </c>
      <c r="D1254" s="4" t="str">
        <f t="shared" si="38"/>
        <v>mar</v>
      </c>
      <c r="E1254" s="4">
        <f t="shared" si="39"/>
        <v>2020</v>
      </c>
      <c r="F1254" s="51">
        <v>2</v>
      </c>
    </row>
    <row r="1255" spans="1:6" x14ac:dyDescent="0.25">
      <c r="A1255" s="49" t="s">
        <v>545</v>
      </c>
      <c r="B1255" t="s">
        <v>1014</v>
      </c>
      <c r="C1255" s="43">
        <v>43891</v>
      </c>
      <c r="D1255" s="4" t="str">
        <f t="shared" si="38"/>
        <v>mar</v>
      </c>
      <c r="E1255" s="4">
        <f t="shared" si="39"/>
        <v>2020</v>
      </c>
      <c r="F1255" s="51">
        <v>2</v>
      </c>
    </row>
    <row r="1256" spans="1:6" x14ac:dyDescent="0.25">
      <c r="A1256" s="49" t="s">
        <v>603</v>
      </c>
      <c r="B1256" t="s">
        <v>1202</v>
      </c>
      <c r="C1256" s="43">
        <v>43831</v>
      </c>
      <c r="D1256" s="4" t="str">
        <f t="shared" si="38"/>
        <v>ene</v>
      </c>
      <c r="E1256" s="4">
        <f t="shared" si="39"/>
        <v>2020</v>
      </c>
      <c r="F1256" s="51">
        <v>2</v>
      </c>
    </row>
    <row r="1257" spans="1:6" x14ac:dyDescent="0.25">
      <c r="A1257" s="50" t="s">
        <v>603</v>
      </c>
      <c r="B1257" t="s">
        <v>1202</v>
      </c>
      <c r="C1257" s="43">
        <v>43862</v>
      </c>
      <c r="D1257" s="4" t="str">
        <f t="shared" si="38"/>
        <v>feb</v>
      </c>
      <c r="E1257" s="4">
        <f t="shared" si="39"/>
        <v>2020</v>
      </c>
      <c r="F1257" s="51">
        <v>2</v>
      </c>
    </row>
    <row r="1258" spans="1:6" x14ac:dyDescent="0.25">
      <c r="A1258" s="49" t="s">
        <v>600</v>
      </c>
      <c r="B1258" t="s">
        <v>1200</v>
      </c>
      <c r="C1258" s="43">
        <v>43831</v>
      </c>
      <c r="D1258" s="4" t="str">
        <f t="shared" si="38"/>
        <v>ene</v>
      </c>
      <c r="E1258" s="4">
        <f t="shared" si="39"/>
        <v>2020</v>
      </c>
      <c r="F1258" s="51">
        <v>2</v>
      </c>
    </row>
    <row r="1259" spans="1:6" x14ac:dyDescent="0.25">
      <c r="A1259" s="49" t="s">
        <v>600</v>
      </c>
      <c r="B1259" t="s">
        <v>1200</v>
      </c>
      <c r="C1259" s="43">
        <v>43862</v>
      </c>
      <c r="D1259" s="4" t="str">
        <f t="shared" si="38"/>
        <v>feb</v>
      </c>
      <c r="E1259" s="4">
        <f t="shared" si="39"/>
        <v>2020</v>
      </c>
      <c r="F1259" s="51">
        <v>2</v>
      </c>
    </row>
    <row r="1260" spans="1:6" x14ac:dyDescent="0.25">
      <c r="A1260" s="49" t="s">
        <v>499</v>
      </c>
      <c r="B1260" t="s">
        <v>978</v>
      </c>
      <c r="C1260" s="43">
        <v>43891</v>
      </c>
      <c r="D1260" s="4" t="str">
        <f t="shared" si="38"/>
        <v>mar</v>
      </c>
      <c r="E1260" s="4">
        <f t="shared" si="39"/>
        <v>2020</v>
      </c>
      <c r="F1260" s="51">
        <v>2</v>
      </c>
    </row>
    <row r="1261" spans="1:6" x14ac:dyDescent="0.25">
      <c r="A1261" s="49" t="s">
        <v>599</v>
      </c>
      <c r="B1261" t="s">
        <v>1062</v>
      </c>
      <c r="C1261" s="43">
        <v>43831</v>
      </c>
      <c r="D1261" s="4" t="str">
        <f t="shared" si="38"/>
        <v>ene</v>
      </c>
      <c r="E1261" s="4">
        <f t="shared" si="39"/>
        <v>2020</v>
      </c>
      <c r="F1261" s="51">
        <v>2</v>
      </c>
    </row>
    <row r="1262" spans="1:6" x14ac:dyDescent="0.25">
      <c r="A1262" s="49" t="s">
        <v>599</v>
      </c>
      <c r="B1262" t="s">
        <v>1062</v>
      </c>
      <c r="C1262" s="43">
        <v>43862</v>
      </c>
      <c r="D1262" s="4" t="str">
        <f t="shared" si="38"/>
        <v>feb</v>
      </c>
      <c r="E1262" s="4">
        <f t="shared" si="39"/>
        <v>2020</v>
      </c>
      <c r="F1262" s="51">
        <v>2</v>
      </c>
    </row>
    <row r="1263" spans="1:6" x14ac:dyDescent="0.25">
      <c r="A1263" s="49" t="s">
        <v>599</v>
      </c>
      <c r="B1263" t="s">
        <v>1062</v>
      </c>
      <c r="C1263" s="43">
        <v>43891</v>
      </c>
      <c r="D1263" s="4" t="str">
        <f t="shared" si="38"/>
        <v>mar</v>
      </c>
      <c r="E1263" s="4">
        <f t="shared" si="39"/>
        <v>2020</v>
      </c>
      <c r="F1263" s="51">
        <v>2</v>
      </c>
    </row>
    <row r="1264" spans="1:6" x14ac:dyDescent="0.25">
      <c r="A1264" s="49" t="s">
        <v>610</v>
      </c>
      <c r="B1264" t="s">
        <v>1068</v>
      </c>
      <c r="C1264" s="43">
        <v>43831</v>
      </c>
      <c r="D1264" s="4" t="str">
        <f t="shared" si="38"/>
        <v>ene</v>
      </c>
      <c r="E1264" s="4">
        <f t="shared" si="39"/>
        <v>2020</v>
      </c>
      <c r="F1264" s="51">
        <v>1.8333333333333333</v>
      </c>
    </row>
    <row r="1265" spans="1:6" x14ac:dyDescent="0.25">
      <c r="A1265" s="49" t="s">
        <v>610</v>
      </c>
      <c r="B1265" t="s">
        <v>1068</v>
      </c>
      <c r="C1265" s="43">
        <v>43862</v>
      </c>
      <c r="D1265" s="4" t="str">
        <f t="shared" si="38"/>
        <v>feb</v>
      </c>
      <c r="E1265" s="4">
        <f t="shared" si="39"/>
        <v>2020</v>
      </c>
      <c r="F1265" s="51">
        <v>1.8333333333333333</v>
      </c>
    </row>
    <row r="1266" spans="1:6" x14ac:dyDescent="0.25">
      <c r="A1266" s="49" t="s">
        <v>611</v>
      </c>
      <c r="B1266" t="s">
        <v>1069</v>
      </c>
      <c r="C1266" s="43">
        <v>43831</v>
      </c>
      <c r="D1266" s="4" t="str">
        <f t="shared" si="38"/>
        <v>ene</v>
      </c>
      <c r="E1266" s="4">
        <f t="shared" si="39"/>
        <v>2020</v>
      </c>
      <c r="F1266" s="51">
        <v>1.8333333333333333</v>
      </c>
    </row>
    <row r="1267" spans="1:6" x14ac:dyDescent="0.25">
      <c r="A1267" s="49" t="s">
        <v>656</v>
      </c>
      <c r="B1267" t="s">
        <v>1101</v>
      </c>
      <c r="C1267" s="43">
        <v>43891</v>
      </c>
      <c r="D1267" s="4" t="str">
        <f t="shared" si="38"/>
        <v>mar</v>
      </c>
      <c r="E1267" s="4">
        <f t="shared" si="39"/>
        <v>2020</v>
      </c>
      <c r="F1267" s="51">
        <v>1.8333333333333333</v>
      </c>
    </row>
    <row r="1268" spans="1:6" x14ac:dyDescent="0.25">
      <c r="A1268" s="49" t="s">
        <v>574</v>
      </c>
      <c r="B1268" t="s">
        <v>1041</v>
      </c>
      <c r="C1268" s="43">
        <v>43891</v>
      </c>
      <c r="D1268" s="4" t="str">
        <f t="shared" si="38"/>
        <v>mar</v>
      </c>
      <c r="E1268" s="4">
        <f t="shared" si="39"/>
        <v>2020</v>
      </c>
      <c r="F1268" s="51">
        <v>1.8333333333333333</v>
      </c>
    </row>
    <row r="1269" spans="1:6" x14ac:dyDescent="0.25">
      <c r="A1269" s="49" t="s">
        <v>613</v>
      </c>
      <c r="B1269" t="s">
        <v>1071</v>
      </c>
      <c r="C1269" s="43">
        <v>43831</v>
      </c>
      <c r="D1269" s="4" t="str">
        <f t="shared" si="38"/>
        <v>ene</v>
      </c>
      <c r="E1269" s="4">
        <f t="shared" si="39"/>
        <v>2020</v>
      </c>
      <c r="F1269" s="51">
        <v>1.8333333333333333</v>
      </c>
    </row>
    <row r="1270" spans="1:6" x14ac:dyDescent="0.25">
      <c r="A1270" s="49" t="s">
        <v>612</v>
      </c>
      <c r="B1270" t="s">
        <v>1070</v>
      </c>
      <c r="C1270" s="43">
        <v>43831</v>
      </c>
      <c r="D1270" s="4" t="str">
        <f t="shared" si="38"/>
        <v>ene</v>
      </c>
      <c r="E1270" s="4">
        <f t="shared" si="39"/>
        <v>2020</v>
      </c>
      <c r="F1270" s="51">
        <v>1.8333333333333333</v>
      </c>
    </row>
    <row r="1271" spans="1:6" x14ac:dyDescent="0.25">
      <c r="A1271" s="49" t="s">
        <v>619</v>
      </c>
      <c r="B1271" t="s">
        <v>1075</v>
      </c>
      <c r="C1271" s="43">
        <v>43862</v>
      </c>
      <c r="D1271" s="4" t="str">
        <f t="shared" si="38"/>
        <v>feb</v>
      </c>
      <c r="E1271" s="4">
        <f t="shared" si="39"/>
        <v>2020</v>
      </c>
      <c r="F1271" s="51">
        <v>1.8333333333333333</v>
      </c>
    </row>
    <row r="1272" spans="1:6" x14ac:dyDescent="0.25">
      <c r="A1272" s="49" t="s">
        <v>597</v>
      </c>
      <c r="B1272" t="s">
        <v>1061</v>
      </c>
      <c r="C1272" s="43">
        <v>43862</v>
      </c>
      <c r="D1272" s="4" t="str">
        <f t="shared" si="38"/>
        <v>feb</v>
      </c>
      <c r="E1272" s="4">
        <f t="shared" si="39"/>
        <v>2020</v>
      </c>
      <c r="F1272" s="51">
        <v>1.8333333333333333</v>
      </c>
    </row>
    <row r="1273" spans="1:6" x14ac:dyDescent="0.25">
      <c r="A1273" s="49" t="s">
        <v>608</v>
      </c>
      <c r="B1273" t="s">
        <v>1204</v>
      </c>
      <c r="C1273" s="43">
        <v>43831</v>
      </c>
      <c r="D1273" s="4" t="str">
        <f t="shared" si="38"/>
        <v>ene</v>
      </c>
      <c r="E1273" s="4">
        <f t="shared" si="39"/>
        <v>2020</v>
      </c>
      <c r="F1273" s="51">
        <v>1.8333333333333333</v>
      </c>
    </row>
    <row r="1274" spans="1:6" x14ac:dyDescent="0.25">
      <c r="A1274" s="49" t="s">
        <v>606</v>
      </c>
      <c r="B1274" t="s">
        <v>1065</v>
      </c>
      <c r="C1274" s="43">
        <v>43831</v>
      </c>
      <c r="D1274" s="4" t="str">
        <f t="shared" si="38"/>
        <v>ene</v>
      </c>
      <c r="E1274" s="4">
        <f t="shared" si="39"/>
        <v>2020</v>
      </c>
      <c r="F1274" s="51">
        <v>1.8333333333333333</v>
      </c>
    </row>
    <row r="1275" spans="1:6" x14ac:dyDescent="0.25">
      <c r="A1275" s="49" t="s">
        <v>606</v>
      </c>
      <c r="B1275" t="s">
        <v>1065</v>
      </c>
      <c r="C1275" s="43">
        <v>43862</v>
      </c>
      <c r="D1275" s="4" t="str">
        <f t="shared" si="38"/>
        <v>feb</v>
      </c>
      <c r="E1275" s="4">
        <f t="shared" si="39"/>
        <v>2020</v>
      </c>
      <c r="F1275" s="51">
        <v>1.8333333333333333</v>
      </c>
    </row>
    <row r="1276" spans="1:6" x14ac:dyDescent="0.25">
      <c r="A1276" s="49" t="s">
        <v>606</v>
      </c>
      <c r="B1276" t="s">
        <v>1065</v>
      </c>
      <c r="C1276" s="43">
        <v>43891</v>
      </c>
      <c r="D1276" s="4" t="str">
        <f t="shared" si="38"/>
        <v>mar</v>
      </c>
      <c r="E1276" s="4">
        <f t="shared" si="39"/>
        <v>2020</v>
      </c>
      <c r="F1276" s="51">
        <v>1.8333333333333333</v>
      </c>
    </row>
    <row r="1277" spans="1:6" x14ac:dyDescent="0.25">
      <c r="A1277" s="49" t="s">
        <v>607</v>
      </c>
      <c r="B1277" t="s">
        <v>1066</v>
      </c>
      <c r="C1277" s="43">
        <v>43831</v>
      </c>
      <c r="D1277" s="4" t="str">
        <f t="shared" si="38"/>
        <v>ene</v>
      </c>
      <c r="E1277" s="4">
        <f t="shared" si="39"/>
        <v>2020</v>
      </c>
      <c r="F1277" s="51">
        <v>1.8333333333333333</v>
      </c>
    </row>
    <row r="1278" spans="1:6" x14ac:dyDescent="0.25">
      <c r="A1278" s="49" t="s">
        <v>609</v>
      </c>
      <c r="B1278" t="s">
        <v>1067</v>
      </c>
      <c r="C1278" s="43">
        <v>43831</v>
      </c>
      <c r="D1278" s="4" t="str">
        <f t="shared" si="38"/>
        <v>ene</v>
      </c>
      <c r="E1278" s="4">
        <f t="shared" si="39"/>
        <v>2020</v>
      </c>
      <c r="F1278" s="51">
        <v>1.8333333333333333</v>
      </c>
    </row>
    <row r="1279" spans="1:6" x14ac:dyDescent="0.25">
      <c r="A1279" s="49" t="s">
        <v>609</v>
      </c>
      <c r="B1279" t="s">
        <v>1067</v>
      </c>
      <c r="C1279" s="43">
        <v>43862</v>
      </c>
      <c r="D1279" s="4" t="str">
        <f t="shared" si="38"/>
        <v>feb</v>
      </c>
      <c r="E1279" s="4">
        <f t="shared" si="39"/>
        <v>2020</v>
      </c>
      <c r="F1279" s="51">
        <v>1.8333333333333333</v>
      </c>
    </row>
    <row r="1280" spans="1:6" x14ac:dyDescent="0.25">
      <c r="A1280" s="49" t="s">
        <v>609</v>
      </c>
      <c r="B1280" t="s">
        <v>1067</v>
      </c>
      <c r="C1280" s="43">
        <v>43891</v>
      </c>
      <c r="D1280" s="4" t="str">
        <f t="shared" si="38"/>
        <v>mar</v>
      </c>
      <c r="E1280" s="4">
        <f t="shared" si="39"/>
        <v>2020</v>
      </c>
      <c r="F1280" s="51">
        <v>1.8333333333333333</v>
      </c>
    </row>
    <row r="1281" spans="1:6" x14ac:dyDescent="0.25">
      <c r="A1281" s="49" t="s">
        <v>618</v>
      </c>
      <c r="B1281" t="s">
        <v>1074</v>
      </c>
      <c r="C1281" s="43">
        <v>43891</v>
      </c>
      <c r="D1281" s="4" t="str">
        <f t="shared" si="38"/>
        <v>mar</v>
      </c>
      <c r="E1281" s="4">
        <f t="shared" si="39"/>
        <v>2020</v>
      </c>
      <c r="F1281" s="51">
        <v>1.8333333333333333</v>
      </c>
    </row>
    <row r="1282" spans="1:6" x14ac:dyDescent="0.25">
      <c r="A1282" s="49" t="s">
        <v>641</v>
      </c>
      <c r="B1282" t="s">
        <v>1215</v>
      </c>
      <c r="C1282" s="43">
        <v>43831</v>
      </c>
      <c r="D1282" s="4" t="str">
        <f t="shared" ref="D1282:D1345" si="40">TEXT(C1282,"mmm")</f>
        <v>ene</v>
      </c>
      <c r="E1282" s="4">
        <f t="shared" ref="E1282:E1345" si="41">YEAR(C1282)</f>
        <v>2020</v>
      </c>
      <c r="F1282" s="51">
        <v>1.6666666666666667</v>
      </c>
    </row>
    <row r="1283" spans="1:6" x14ac:dyDescent="0.25">
      <c r="A1283" s="49" t="s">
        <v>641</v>
      </c>
      <c r="B1283" t="s">
        <v>1215</v>
      </c>
      <c r="C1283" s="43">
        <v>43862</v>
      </c>
      <c r="D1283" s="4" t="str">
        <f t="shared" si="40"/>
        <v>feb</v>
      </c>
      <c r="E1283" s="4">
        <f t="shared" si="41"/>
        <v>2020</v>
      </c>
      <c r="F1283" s="51">
        <v>1.6666666666666667</v>
      </c>
    </row>
    <row r="1284" spans="1:6" x14ac:dyDescent="0.25">
      <c r="A1284" s="49" t="s">
        <v>620</v>
      </c>
      <c r="B1284" t="s">
        <v>1076</v>
      </c>
      <c r="C1284" s="43">
        <v>43831</v>
      </c>
      <c r="D1284" s="4" t="str">
        <f t="shared" si="40"/>
        <v>ene</v>
      </c>
      <c r="E1284" s="4">
        <f t="shared" si="41"/>
        <v>2020</v>
      </c>
      <c r="F1284" s="51">
        <v>1.6666666666666667</v>
      </c>
    </row>
    <row r="1285" spans="1:6" x14ac:dyDescent="0.25">
      <c r="A1285" s="49" t="s">
        <v>567</v>
      </c>
      <c r="B1285" t="s">
        <v>1035</v>
      </c>
      <c r="C1285" s="43">
        <v>43862</v>
      </c>
      <c r="D1285" s="4" t="str">
        <f t="shared" si="40"/>
        <v>feb</v>
      </c>
      <c r="E1285" s="4">
        <f t="shared" si="41"/>
        <v>2020</v>
      </c>
      <c r="F1285" s="51">
        <v>1.6666666666666667</v>
      </c>
    </row>
    <row r="1286" spans="1:6" x14ac:dyDescent="0.25">
      <c r="A1286" s="49" t="s">
        <v>567</v>
      </c>
      <c r="B1286" t="s">
        <v>1035</v>
      </c>
      <c r="C1286" s="43">
        <v>43891</v>
      </c>
      <c r="D1286" s="4" t="str">
        <f t="shared" si="40"/>
        <v>mar</v>
      </c>
      <c r="E1286" s="4">
        <f t="shared" si="41"/>
        <v>2020</v>
      </c>
      <c r="F1286" s="51">
        <v>1.6666666666666667</v>
      </c>
    </row>
    <row r="1287" spans="1:6" x14ac:dyDescent="0.25">
      <c r="A1287" s="49" t="s">
        <v>710</v>
      </c>
      <c r="B1287" t="s">
        <v>1142</v>
      </c>
      <c r="C1287" s="43">
        <v>43862</v>
      </c>
      <c r="D1287" s="4" t="str">
        <f t="shared" si="40"/>
        <v>feb</v>
      </c>
      <c r="E1287" s="4">
        <f t="shared" si="41"/>
        <v>2020</v>
      </c>
      <c r="F1287" s="51">
        <v>1.6666666666666667</v>
      </c>
    </row>
    <row r="1288" spans="1:6" x14ac:dyDescent="0.25">
      <c r="A1288" s="50" t="s">
        <v>710</v>
      </c>
      <c r="B1288" t="s">
        <v>1142</v>
      </c>
      <c r="C1288" s="43">
        <v>43891</v>
      </c>
      <c r="D1288" s="4" t="str">
        <f t="shared" si="40"/>
        <v>mar</v>
      </c>
      <c r="E1288" s="4">
        <f t="shared" si="41"/>
        <v>2020</v>
      </c>
      <c r="F1288" s="51">
        <v>1.6666666666666667</v>
      </c>
    </row>
    <row r="1289" spans="1:6" x14ac:dyDescent="0.25">
      <c r="A1289" s="49" t="s">
        <v>531</v>
      </c>
      <c r="B1289" t="s">
        <v>1190</v>
      </c>
      <c r="C1289" s="43">
        <v>43891</v>
      </c>
      <c r="D1289" s="4" t="str">
        <f t="shared" si="40"/>
        <v>mar</v>
      </c>
      <c r="E1289" s="4">
        <f t="shared" si="41"/>
        <v>2020</v>
      </c>
      <c r="F1289" s="51">
        <v>1.6666666666666667</v>
      </c>
    </row>
    <row r="1290" spans="1:6" x14ac:dyDescent="0.25">
      <c r="A1290" s="49" t="s">
        <v>517</v>
      </c>
      <c r="B1290" t="s">
        <v>1186</v>
      </c>
      <c r="C1290" s="43">
        <v>43862</v>
      </c>
      <c r="D1290" s="4" t="str">
        <f t="shared" si="40"/>
        <v>feb</v>
      </c>
      <c r="E1290" s="4">
        <f t="shared" si="41"/>
        <v>2020</v>
      </c>
      <c r="F1290" s="51">
        <v>1.6666666666666667</v>
      </c>
    </row>
    <row r="1291" spans="1:6" x14ac:dyDescent="0.25">
      <c r="A1291" s="49" t="s">
        <v>517</v>
      </c>
      <c r="B1291" t="s">
        <v>1186</v>
      </c>
      <c r="C1291" s="43">
        <v>43891</v>
      </c>
      <c r="D1291" s="4" t="str">
        <f t="shared" si="40"/>
        <v>mar</v>
      </c>
      <c r="E1291" s="4">
        <f t="shared" si="41"/>
        <v>2020</v>
      </c>
      <c r="F1291" s="51">
        <v>1.6666666666666667</v>
      </c>
    </row>
    <row r="1292" spans="1:6" x14ac:dyDescent="0.25">
      <c r="A1292" s="49" t="s">
        <v>616</v>
      </c>
      <c r="B1292" t="s">
        <v>1206</v>
      </c>
      <c r="C1292" s="43">
        <v>43831</v>
      </c>
      <c r="D1292" s="4" t="str">
        <f t="shared" si="40"/>
        <v>ene</v>
      </c>
      <c r="E1292" s="4">
        <f t="shared" si="41"/>
        <v>2020</v>
      </c>
      <c r="F1292" s="51">
        <v>1.6666666666666667</v>
      </c>
    </row>
    <row r="1293" spans="1:6" x14ac:dyDescent="0.25">
      <c r="A1293" s="49" t="s">
        <v>616</v>
      </c>
      <c r="B1293" t="s">
        <v>1206</v>
      </c>
      <c r="C1293" s="43">
        <v>43862</v>
      </c>
      <c r="D1293" s="4" t="str">
        <f t="shared" si="40"/>
        <v>feb</v>
      </c>
      <c r="E1293" s="4">
        <f t="shared" si="41"/>
        <v>2020</v>
      </c>
      <c r="F1293" s="51">
        <v>1.6666666666666667</v>
      </c>
    </row>
    <row r="1294" spans="1:6" x14ac:dyDescent="0.25">
      <c r="A1294" s="49" t="s">
        <v>616</v>
      </c>
      <c r="B1294" t="s">
        <v>1206</v>
      </c>
      <c r="C1294" s="43">
        <v>43891</v>
      </c>
      <c r="D1294" s="4" t="str">
        <f t="shared" si="40"/>
        <v>mar</v>
      </c>
      <c r="E1294" s="4">
        <f t="shared" si="41"/>
        <v>2020</v>
      </c>
      <c r="F1294" s="51">
        <v>1.6666666666666667</v>
      </c>
    </row>
    <row r="1295" spans="1:6" x14ac:dyDescent="0.25">
      <c r="A1295" s="49" t="s">
        <v>598</v>
      </c>
      <c r="B1295" t="s">
        <v>1199</v>
      </c>
      <c r="C1295" s="43">
        <v>43862</v>
      </c>
      <c r="D1295" s="4" t="str">
        <f t="shared" si="40"/>
        <v>feb</v>
      </c>
      <c r="E1295" s="4">
        <f t="shared" si="41"/>
        <v>2020</v>
      </c>
      <c r="F1295" s="51">
        <v>1.6666666666666667</v>
      </c>
    </row>
    <row r="1296" spans="1:6" x14ac:dyDescent="0.25">
      <c r="A1296" s="49" t="s">
        <v>627</v>
      </c>
      <c r="B1296" t="s">
        <v>1083</v>
      </c>
      <c r="C1296" s="43">
        <v>43831</v>
      </c>
      <c r="D1296" s="4" t="str">
        <f t="shared" si="40"/>
        <v>ene</v>
      </c>
      <c r="E1296" s="4">
        <f t="shared" si="41"/>
        <v>2020</v>
      </c>
      <c r="F1296" s="51">
        <v>1.6666666666666667</v>
      </c>
    </row>
    <row r="1297" spans="1:6" x14ac:dyDescent="0.25">
      <c r="A1297" s="49" t="s">
        <v>626</v>
      </c>
      <c r="B1297" t="s">
        <v>1082</v>
      </c>
      <c r="C1297" s="43">
        <v>43831</v>
      </c>
      <c r="D1297" s="4" t="str">
        <f t="shared" si="40"/>
        <v>ene</v>
      </c>
      <c r="E1297" s="4">
        <f t="shared" si="41"/>
        <v>2020</v>
      </c>
      <c r="F1297" s="51">
        <v>1.6666666666666667</v>
      </c>
    </row>
    <row r="1298" spans="1:6" x14ac:dyDescent="0.25">
      <c r="A1298" s="49" t="s">
        <v>602</v>
      </c>
      <c r="B1298" t="s">
        <v>1201</v>
      </c>
      <c r="C1298" s="43">
        <v>43862</v>
      </c>
      <c r="D1298" s="4" t="str">
        <f t="shared" si="40"/>
        <v>feb</v>
      </c>
      <c r="E1298" s="4">
        <f t="shared" si="41"/>
        <v>2020</v>
      </c>
      <c r="F1298" s="51">
        <v>1.6666666666666667</v>
      </c>
    </row>
    <row r="1299" spans="1:6" x14ac:dyDescent="0.25">
      <c r="A1299" s="49" t="s">
        <v>639</v>
      </c>
      <c r="B1299" t="s">
        <v>1087</v>
      </c>
      <c r="C1299" s="43">
        <v>43831</v>
      </c>
      <c r="D1299" s="4" t="str">
        <f t="shared" si="40"/>
        <v>ene</v>
      </c>
      <c r="E1299" s="4">
        <f t="shared" si="41"/>
        <v>2020</v>
      </c>
      <c r="F1299" s="51">
        <v>1.6666666666666667</v>
      </c>
    </row>
    <row r="1300" spans="1:6" x14ac:dyDescent="0.25">
      <c r="A1300" s="49" t="s">
        <v>639</v>
      </c>
      <c r="B1300" t="s">
        <v>1087</v>
      </c>
      <c r="C1300" s="43">
        <v>43862</v>
      </c>
      <c r="D1300" s="4" t="str">
        <f t="shared" si="40"/>
        <v>feb</v>
      </c>
      <c r="E1300" s="4">
        <f t="shared" si="41"/>
        <v>2020</v>
      </c>
      <c r="F1300" s="51">
        <v>1.6666666666666667</v>
      </c>
    </row>
    <row r="1301" spans="1:6" x14ac:dyDescent="0.25">
      <c r="A1301" s="49" t="s">
        <v>639</v>
      </c>
      <c r="B1301" t="s">
        <v>1087</v>
      </c>
      <c r="C1301" s="43">
        <v>43891</v>
      </c>
      <c r="D1301" s="4" t="str">
        <f t="shared" si="40"/>
        <v>mar</v>
      </c>
      <c r="E1301" s="4">
        <f t="shared" si="41"/>
        <v>2020</v>
      </c>
      <c r="F1301" s="51">
        <v>1.6666666666666667</v>
      </c>
    </row>
    <row r="1302" spans="1:6" x14ac:dyDescent="0.25">
      <c r="A1302" s="49" t="s">
        <v>645</v>
      </c>
      <c r="B1302" t="s">
        <v>1091</v>
      </c>
      <c r="C1302" s="43">
        <v>43831</v>
      </c>
      <c r="D1302" s="4" t="str">
        <f t="shared" si="40"/>
        <v>ene</v>
      </c>
      <c r="E1302" s="4">
        <f t="shared" si="41"/>
        <v>2020</v>
      </c>
      <c r="F1302" s="51">
        <v>1.6666666666666667</v>
      </c>
    </row>
    <row r="1303" spans="1:6" x14ac:dyDescent="0.25">
      <c r="A1303" s="49" t="s">
        <v>645</v>
      </c>
      <c r="B1303" t="s">
        <v>1091</v>
      </c>
      <c r="C1303" s="43">
        <v>43862</v>
      </c>
      <c r="D1303" s="4" t="str">
        <f t="shared" si="40"/>
        <v>feb</v>
      </c>
      <c r="E1303" s="4">
        <f t="shared" si="41"/>
        <v>2020</v>
      </c>
      <c r="F1303" s="51">
        <v>1.6666666666666667</v>
      </c>
    </row>
    <row r="1304" spans="1:6" x14ac:dyDescent="0.25">
      <c r="A1304" s="49" t="s">
        <v>645</v>
      </c>
      <c r="B1304" t="s">
        <v>1091</v>
      </c>
      <c r="C1304" s="43">
        <v>43891</v>
      </c>
      <c r="D1304" s="4" t="str">
        <f t="shared" si="40"/>
        <v>mar</v>
      </c>
      <c r="E1304" s="4">
        <f t="shared" si="41"/>
        <v>2020</v>
      </c>
      <c r="F1304" s="51">
        <v>1.6666666666666667</v>
      </c>
    </row>
    <row r="1305" spans="1:6" x14ac:dyDescent="0.25">
      <c r="A1305" s="49" t="s">
        <v>619</v>
      </c>
      <c r="B1305" t="s">
        <v>1075</v>
      </c>
      <c r="C1305" s="43">
        <v>43831</v>
      </c>
      <c r="D1305" s="4" t="str">
        <f t="shared" si="40"/>
        <v>ene</v>
      </c>
      <c r="E1305" s="4">
        <f t="shared" si="41"/>
        <v>2020</v>
      </c>
      <c r="F1305" s="51">
        <v>1.6666666666666667</v>
      </c>
    </row>
    <row r="1306" spans="1:6" x14ac:dyDescent="0.25">
      <c r="A1306" s="49" t="s">
        <v>597</v>
      </c>
      <c r="B1306" t="s">
        <v>1061</v>
      </c>
      <c r="C1306" s="43">
        <v>43891</v>
      </c>
      <c r="D1306" s="4" t="str">
        <f t="shared" si="40"/>
        <v>mar</v>
      </c>
      <c r="E1306" s="4">
        <f t="shared" si="41"/>
        <v>2020</v>
      </c>
      <c r="F1306" s="51">
        <v>1.6666666666666667</v>
      </c>
    </row>
    <row r="1307" spans="1:6" x14ac:dyDescent="0.25">
      <c r="A1307" s="49" t="s">
        <v>625</v>
      </c>
      <c r="B1307" t="s">
        <v>1081</v>
      </c>
      <c r="C1307" s="43">
        <v>43831</v>
      </c>
      <c r="D1307" s="4" t="str">
        <f t="shared" si="40"/>
        <v>ene</v>
      </c>
      <c r="E1307" s="4">
        <f t="shared" si="41"/>
        <v>2020</v>
      </c>
      <c r="F1307" s="51">
        <v>1.6666666666666667</v>
      </c>
    </row>
    <row r="1308" spans="1:6" x14ac:dyDescent="0.25">
      <c r="A1308" s="49" t="s">
        <v>625</v>
      </c>
      <c r="B1308" t="s">
        <v>1081</v>
      </c>
      <c r="C1308" s="43">
        <v>43862</v>
      </c>
      <c r="D1308" s="4" t="str">
        <f t="shared" si="40"/>
        <v>feb</v>
      </c>
      <c r="E1308" s="4">
        <f t="shared" si="41"/>
        <v>2020</v>
      </c>
      <c r="F1308" s="51">
        <v>1.6666666666666667</v>
      </c>
    </row>
    <row r="1309" spans="1:6" x14ac:dyDescent="0.25">
      <c r="A1309" s="49" t="s">
        <v>625</v>
      </c>
      <c r="B1309" t="s">
        <v>1081</v>
      </c>
      <c r="C1309" s="43">
        <v>43891</v>
      </c>
      <c r="D1309" s="4" t="str">
        <f t="shared" si="40"/>
        <v>mar</v>
      </c>
      <c r="E1309" s="4">
        <f t="shared" si="41"/>
        <v>2020</v>
      </c>
      <c r="F1309" s="51">
        <v>1.6666666666666667</v>
      </c>
    </row>
    <row r="1310" spans="1:6" x14ac:dyDescent="0.25">
      <c r="A1310" s="49" t="s">
        <v>527</v>
      </c>
      <c r="B1310" t="s">
        <v>1000</v>
      </c>
      <c r="C1310" s="43">
        <v>43891</v>
      </c>
      <c r="D1310" s="4" t="str">
        <f t="shared" si="40"/>
        <v>mar</v>
      </c>
      <c r="E1310" s="4">
        <f t="shared" si="41"/>
        <v>2020</v>
      </c>
      <c r="F1310" s="51">
        <v>1.6666666666666667</v>
      </c>
    </row>
    <row r="1311" spans="1:6" x14ac:dyDescent="0.25">
      <c r="A1311" s="49" t="s">
        <v>711</v>
      </c>
      <c r="B1311" t="s">
        <v>1143</v>
      </c>
      <c r="C1311" s="43">
        <v>43862</v>
      </c>
      <c r="D1311" s="4" t="str">
        <f t="shared" si="40"/>
        <v>feb</v>
      </c>
      <c r="E1311" s="4">
        <f t="shared" si="41"/>
        <v>2020</v>
      </c>
      <c r="F1311" s="51">
        <v>1.6666666666666667</v>
      </c>
    </row>
    <row r="1312" spans="1:6" x14ac:dyDescent="0.25">
      <c r="A1312" s="49" t="s">
        <v>614</v>
      </c>
      <c r="B1312" t="s">
        <v>1205</v>
      </c>
      <c r="C1312" s="43">
        <v>43831</v>
      </c>
      <c r="D1312" s="4" t="str">
        <f t="shared" si="40"/>
        <v>ene</v>
      </c>
      <c r="E1312" s="4">
        <f t="shared" si="41"/>
        <v>2020</v>
      </c>
      <c r="F1312" s="51">
        <v>1.6666666666666667</v>
      </c>
    </row>
    <row r="1313" spans="1:6" x14ac:dyDescent="0.25">
      <c r="A1313" s="49" t="s">
        <v>636</v>
      </c>
      <c r="B1313" t="s">
        <v>1085</v>
      </c>
      <c r="C1313" s="43">
        <v>43831</v>
      </c>
      <c r="D1313" s="4" t="str">
        <f t="shared" si="40"/>
        <v>ene</v>
      </c>
      <c r="E1313" s="4">
        <f t="shared" si="41"/>
        <v>2020</v>
      </c>
      <c r="F1313" s="51">
        <v>1.6666666666666667</v>
      </c>
    </row>
    <row r="1314" spans="1:6" x14ac:dyDescent="0.25">
      <c r="A1314" s="49" t="s">
        <v>636</v>
      </c>
      <c r="B1314" t="s">
        <v>1085</v>
      </c>
      <c r="C1314" s="43">
        <v>43862</v>
      </c>
      <c r="D1314" s="4" t="str">
        <f t="shared" si="40"/>
        <v>feb</v>
      </c>
      <c r="E1314" s="4">
        <f t="shared" si="41"/>
        <v>2020</v>
      </c>
      <c r="F1314" s="51">
        <v>1.6666666666666667</v>
      </c>
    </row>
    <row r="1315" spans="1:6" x14ac:dyDescent="0.25">
      <c r="A1315" s="49" t="s">
        <v>634</v>
      </c>
      <c r="B1315" t="s">
        <v>1212</v>
      </c>
      <c r="C1315" s="43">
        <v>43831</v>
      </c>
      <c r="D1315" s="4" t="str">
        <f t="shared" si="40"/>
        <v>ene</v>
      </c>
      <c r="E1315" s="4">
        <f t="shared" si="41"/>
        <v>2020</v>
      </c>
      <c r="F1315" s="51">
        <v>1.6666666666666667</v>
      </c>
    </row>
    <row r="1316" spans="1:6" x14ac:dyDescent="0.25">
      <c r="A1316" s="50" t="s">
        <v>634</v>
      </c>
      <c r="B1316" t="s">
        <v>1212</v>
      </c>
      <c r="C1316" s="43">
        <v>43862</v>
      </c>
      <c r="D1316" s="4" t="str">
        <f t="shared" si="40"/>
        <v>feb</v>
      </c>
      <c r="E1316" s="4">
        <f t="shared" si="41"/>
        <v>2020</v>
      </c>
      <c r="F1316" s="51">
        <v>1.6666666666666667</v>
      </c>
    </row>
    <row r="1317" spans="1:6" x14ac:dyDescent="0.25">
      <c r="A1317" s="49" t="s">
        <v>646</v>
      </c>
      <c r="B1317" t="s">
        <v>1092</v>
      </c>
      <c r="C1317" s="43">
        <v>43831</v>
      </c>
      <c r="D1317" s="4" t="str">
        <f t="shared" si="40"/>
        <v>ene</v>
      </c>
      <c r="E1317" s="4">
        <f t="shared" si="41"/>
        <v>2020</v>
      </c>
      <c r="F1317" s="51">
        <v>1.6666666666666667</v>
      </c>
    </row>
    <row r="1318" spans="1:6" x14ac:dyDescent="0.25">
      <c r="A1318" s="49" t="s">
        <v>646</v>
      </c>
      <c r="B1318" t="s">
        <v>1092</v>
      </c>
      <c r="C1318" s="43">
        <v>43862</v>
      </c>
      <c r="D1318" s="4" t="str">
        <f t="shared" si="40"/>
        <v>feb</v>
      </c>
      <c r="E1318" s="4">
        <f t="shared" si="41"/>
        <v>2020</v>
      </c>
      <c r="F1318" s="51">
        <v>1.6666666666666667</v>
      </c>
    </row>
    <row r="1319" spans="1:6" x14ac:dyDescent="0.25">
      <c r="A1319" s="50" t="s">
        <v>635</v>
      </c>
      <c r="B1319" t="s">
        <v>1213</v>
      </c>
      <c r="C1319" s="43">
        <v>43831</v>
      </c>
      <c r="D1319" s="4" t="str">
        <f t="shared" si="40"/>
        <v>ene</v>
      </c>
      <c r="E1319" s="4">
        <f t="shared" si="41"/>
        <v>2020</v>
      </c>
      <c r="F1319" s="51">
        <v>1.6666666666666667</v>
      </c>
    </row>
    <row r="1320" spans="1:6" x14ac:dyDescent="0.25">
      <c r="A1320" s="49" t="s">
        <v>635</v>
      </c>
      <c r="B1320" t="s">
        <v>1213</v>
      </c>
      <c r="C1320" s="43">
        <v>43862</v>
      </c>
      <c r="D1320" s="4" t="str">
        <f t="shared" si="40"/>
        <v>feb</v>
      </c>
      <c r="E1320" s="4">
        <f t="shared" si="41"/>
        <v>2020</v>
      </c>
      <c r="F1320" s="51">
        <v>1.6666666666666667</v>
      </c>
    </row>
    <row r="1321" spans="1:6" x14ac:dyDescent="0.25">
      <c r="A1321" s="49" t="s">
        <v>621</v>
      </c>
      <c r="B1321" t="s">
        <v>1077</v>
      </c>
      <c r="C1321" s="43">
        <v>43831</v>
      </c>
      <c r="D1321" s="4" t="str">
        <f t="shared" si="40"/>
        <v>ene</v>
      </c>
      <c r="E1321" s="4">
        <f t="shared" si="41"/>
        <v>2020</v>
      </c>
      <c r="F1321" s="51">
        <v>1.6666666666666667</v>
      </c>
    </row>
    <row r="1322" spans="1:6" x14ac:dyDescent="0.25">
      <c r="A1322" s="52" t="s">
        <v>621</v>
      </c>
      <c r="B1322" t="s">
        <v>1077</v>
      </c>
      <c r="C1322" s="43">
        <v>43862</v>
      </c>
      <c r="D1322" s="4" t="str">
        <f t="shared" si="40"/>
        <v>feb</v>
      </c>
      <c r="E1322" s="4">
        <f t="shared" si="41"/>
        <v>2020</v>
      </c>
      <c r="F1322" s="51">
        <v>1.6666666666666667</v>
      </c>
    </row>
    <row r="1323" spans="1:6" x14ac:dyDescent="0.25">
      <c r="A1323" s="49" t="s">
        <v>572</v>
      </c>
      <c r="B1323" t="s">
        <v>1039</v>
      </c>
      <c r="C1323" s="43">
        <v>43862</v>
      </c>
      <c r="D1323" s="4" t="str">
        <f t="shared" si="40"/>
        <v>feb</v>
      </c>
      <c r="E1323" s="4">
        <f t="shared" si="41"/>
        <v>2020</v>
      </c>
      <c r="F1323" s="51">
        <v>1.6666666666666667</v>
      </c>
    </row>
    <row r="1324" spans="1:6" x14ac:dyDescent="0.25">
      <c r="A1324" s="49" t="s">
        <v>572</v>
      </c>
      <c r="B1324" t="s">
        <v>1039</v>
      </c>
      <c r="C1324" s="43">
        <v>43891</v>
      </c>
      <c r="D1324" s="4" t="str">
        <f t="shared" si="40"/>
        <v>mar</v>
      </c>
      <c r="E1324" s="4">
        <f t="shared" si="41"/>
        <v>2020</v>
      </c>
      <c r="F1324" s="51">
        <v>1.6666666666666667</v>
      </c>
    </row>
    <row r="1325" spans="1:6" x14ac:dyDescent="0.25">
      <c r="A1325" s="49" t="s">
        <v>629</v>
      </c>
      <c r="B1325" t="s">
        <v>1208</v>
      </c>
      <c r="C1325" s="43">
        <v>43831</v>
      </c>
      <c r="D1325" s="4" t="str">
        <f t="shared" si="40"/>
        <v>ene</v>
      </c>
      <c r="E1325" s="4">
        <f t="shared" si="41"/>
        <v>2020</v>
      </c>
      <c r="F1325" s="51">
        <v>1.6666666666666667</v>
      </c>
    </row>
    <row r="1326" spans="1:6" x14ac:dyDescent="0.25">
      <c r="A1326" s="49" t="s">
        <v>629</v>
      </c>
      <c r="B1326" t="s">
        <v>1208</v>
      </c>
      <c r="C1326" s="43">
        <v>43862</v>
      </c>
      <c r="D1326" s="4" t="str">
        <f t="shared" si="40"/>
        <v>feb</v>
      </c>
      <c r="E1326" s="4">
        <f t="shared" si="41"/>
        <v>2020</v>
      </c>
      <c r="F1326" s="51">
        <v>1.6666666666666667</v>
      </c>
    </row>
    <row r="1327" spans="1:6" x14ac:dyDescent="0.25">
      <c r="A1327" s="49" t="s">
        <v>629</v>
      </c>
      <c r="B1327" t="s">
        <v>1208</v>
      </c>
      <c r="C1327" s="43">
        <v>43891</v>
      </c>
      <c r="D1327" s="4" t="str">
        <f t="shared" si="40"/>
        <v>mar</v>
      </c>
      <c r="E1327" s="4">
        <f t="shared" si="41"/>
        <v>2020</v>
      </c>
      <c r="F1327" s="51">
        <v>1.6666666666666667</v>
      </c>
    </row>
    <row r="1328" spans="1:6" x14ac:dyDescent="0.25">
      <c r="A1328" s="49" t="s">
        <v>642</v>
      </c>
      <c r="B1328" t="s">
        <v>1216</v>
      </c>
      <c r="C1328" s="43">
        <v>43831</v>
      </c>
      <c r="D1328" s="4" t="str">
        <f t="shared" si="40"/>
        <v>ene</v>
      </c>
      <c r="E1328" s="4">
        <f t="shared" si="41"/>
        <v>2020</v>
      </c>
      <c r="F1328" s="51">
        <v>1.6666666666666667</v>
      </c>
    </row>
    <row r="1329" spans="1:6" x14ac:dyDescent="0.25">
      <c r="A1329" s="49" t="s">
        <v>642</v>
      </c>
      <c r="B1329" t="s">
        <v>1216</v>
      </c>
      <c r="C1329" s="43">
        <v>43862</v>
      </c>
      <c r="D1329" s="4" t="str">
        <f t="shared" si="40"/>
        <v>feb</v>
      </c>
      <c r="E1329" s="4">
        <f t="shared" si="41"/>
        <v>2020</v>
      </c>
      <c r="F1329" s="51">
        <v>1.6666666666666667</v>
      </c>
    </row>
    <row r="1330" spans="1:6" x14ac:dyDescent="0.25">
      <c r="A1330" s="49" t="s">
        <v>642</v>
      </c>
      <c r="B1330" t="s">
        <v>1216</v>
      </c>
      <c r="C1330" s="43">
        <v>43891</v>
      </c>
      <c r="D1330" s="4" t="str">
        <f t="shared" si="40"/>
        <v>mar</v>
      </c>
      <c r="E1330" s="4">
        <f t="shared" si="41"/>
        <v>2020</v>
      </c>
      <c r="F1330" s="51">
        <v>1.6666666666666667</v>
      </c>
    </row>
    <row r="1331" spans="1:6" x14ac:dyDescent="0.25">
      <c r="A1331" s="49" t="s">
        <v>541</v>
      </c>
      <c r="B1331" t="s">
        <v>1011</v>
      </c>
      <c r="C1331" s="43">
        <v>43891</v>
      </c>
      <c r="D1331" s="4" t="str">
        <f t="shared" si="40"/>
        <v>mar</v>
      </c>
      <c r="E1331" s="4">
        <f t="shared" si="41"/>
        <v>2020</v>
      </c>
      <c r="F1331" s="51">
        <v>1.6666666666666667</v>
      </c>
    </row>
    <row r="1332" spans="1:6" x14ac:dyDescent="0.25">
      <c r="A1332" s="49" t="s">
        <v>630</v>
      </c>
      <c r="B1332" t="s">
        <v>1209</v>
      </c>
      <c r="C1332" s="43">
        <v>43831</v>
      </c>
      <c r="D1332" s="4" t="str">
        <f t="shared" si="40"/>
        <v>ene</v>
      </c>
      <c r="E1332" s="4">
        <f t="shared" si="41"/>
        <v>2020</v>
      </c>
      <c r="F1332" s="51">
        <v>1.6666666666666667</v>
      </c>
    </row>
    <row r="1333" spans="1:6" x14ac:dyDescent="0.25">
      <c r="A1333" s="49" t="s">
        <v>630</v>
      </c>
      <c r="B1333" t="s">
        <v>1209</v>
      </c>
      <c r="C1333" s="43">
        <v>43862</v>
      </c>
      <c r="D1333" s="4" t="str">
        <f t="shared" si="40"/>
        <v>feb</v>
      </c>
      <c r="E1333" s="4">
        <f t="shared" si="41"/>
        <v>2020</v>
      </c>
      <c r="F1333" s="51">
        <v>1.6666666666666667</v>
      </c>
    </row>
    <row r="1334" spans="1:6" x14ac:dyDescent="0.25">
      <c r="A1334" s="49" t="s">
        <v>643</v>
      </c>
      <c r="B1334" t="s">
        <v>1089</v>
      </c>
      <c r="C1334" s="43">
        <v>43831</v>
      </c>
      <c r="D1334" s="4" t="str">
        <f t="shared" si="40"/>
        <v>ene</v>
      </c>
      <c r="E1334" s="4">
        <f t="shared" si="41"/>
        <v>2020</v>
      </c>
      <c r="F1334" s="51">
        <v>1.6666666666666667</v>
      </c>
    </row>
    <row r="1335" spans="1:6" x14ac:dyDescent="0.25">
      <c r="A1335" s="49" t="s">
        <v>631</v>
      </c>
      <c r="B1335" t="s">
        <v>1210</v>
      </c>
      <c r="C1335" s="43">
        <v>43831</v>
      </c>
      <c r="D1335" s="4" t="str">
        <f t="shared" si="40"/>
        <v>ene</v>
      </c>
      <c r="E1335" s="4">
        <f t="shared" si="41"/>
        <v>2020</v>
      </c>
      <c r="F1335" s="51">
        <v>1.6666666666666667</v>
      </c>
    </row>
    <row r="1336" spans="1:6" x14ac:dyDescent="0.25">
      <c r="A1336" s="49" t="s">
        <v>631</v>
      </c>
      <c r="B1336" t="s">
        <v>1210</v>
      </c>
      <c r="C1336" s="43">
        <v>43862</v>
      </c>
      <c r="D1336" s="4" t="str">
        <f t="shared" si="40"/>
        <v>feb</v>
      </c>
      <c r="E1336" s="4">
        <f t="shared" si="41"/>
        <v>2020</v>
      </c>
      <c r="F1336" s="51">
        <v>1.6666666666666667</v>
      </c>
    </row>
    <row r="1337" spans="1:6" x14ac:dyDescent="0.25">
      <c r="A1337" s="49" t="s">
        <v>631</v>
      </c>
      <c r="B1337" t="s">
        <v>1210</v>
      </c>
      <c r="C1337" s="43">
        <v>43891</v>
      </c>
      <c r="D1337" s="4" t="str">
        <f t="shared" si="40"/>
        <v>mar</v>
      </c>
      <c r="E1337" s="4">
        <f t="shared" si="41"/>
        <v>2020</v>
      </c>
      <c r="F1337" s="51">
        <v>1.6666666666666667</v>
      </c>
    </row>
    <row r="1338" spans="1:6" x14ac:dyDescent="0.25">
      <c r="A1338" s="49" t="s">
        <v>644</v>
      </c>
      <c r="B1338" t="s">
        <v>1090</v>
      </c>
      <c r="C1338" s="43">
        <v>43831</v>
      </c>
      <c r="D1338" s="4" t="str">
        <f t="shared" si="40"/>
        <v>ene</v>
      </c>
      <c r="E1338" s="4">
        <f t="shared" si="41"/>
        <v>2020</v>
      </c>
      <c r="F1338" s="51">
        <v>1.6666666666666667</v>
      </c>
    </row>
    <row r="1339" spans="1:6" x14ac:dyDescent="0.25">
      <c r="A1339" s="49" t="s">
        <v>617</v>
      </c>
      <c r="B1339" t="s">
        <v>1073</v>
      </c>
      <c r="C1339" s="43">
        <v>43831</v>
      </c>
      <c r="D1339" s="4" t="str">
        <f t="shared" si="40"/>
        <v>ene</v>
      </c>
      <c r="E1339" s="4">
        <f t="shared" si="41"/>
        <v>2020</v>
      </c>
      <c r="F1339" s="51">
        <v>1.6666666666666667</v>
      </c>
    </row>
    <row r="1340" spans="1:6" x14ac:dyDescent="0.25">
      <c r="A1340" s="50" t="s">
        <v>623</v>
      </c>
      <c r="B1340" t="s">
        <v>1079</v>
      </c>
      <c r="C1340" s="43">
        <v>43831</v>
      </c>
      <c r="D1340" s="4" t="str">
        <f t="shared" si="40"/>
        <v>ene</v>
      </c>
      <c r="E1340" s="4">
        <f t="shared" si="41"/>
        <v>2020</v>
      </c>
      <c r="F1340" s="51">
        <v>1.6666666666666667</v>
      </c>
    </row>
    <row r="1341" spans="1:6" x14ac:dyDescent="0.25">
      <c r="A1341" s="49" t="s">
        <v>623</v>
      </c>
      <c r="B1341" t="s">
        <v>1079</v>
      </c>
      <c r="C1341" s="43">
        <v>43862</v>
      </c>
      <c r="D1341" s="4" t="str">
        <f t="shared" si="40"/>
        <v>feb</v>
      </c>
      <c r="E1341" s="4">
        <f t="shared" si="41"/>
        <v>2020</v>
      </c>
      <c r="F1341" s="51">
        <v>1.6666666666666667</v>
      </c>
    </row>
    <row r="1342" spans="1:6" x14ac:dyDescent="0.25">
      <c r="A1342" s="49" t="s">
        <v>662</v>
      </c>
      <c r="B1342" t="s">
        <v>1104</v>
      </c>
      <c r="C1342" s="43">
        <v>43862</v>
      </c>
      <c r="D1342" s="4" t="str">
        <f t="shared" si="40"/>
        <v>feb</v>
      </c>
      <c r="E1342" s="4">
        <f t="shared" si="41"/>
        <v>2020</v>
      </c>
      <c r="F1342" s="51">
        <v>1.6666666666666667</v>
      </c>
    </row>
    <row r="1343" spans="1:6" x14ac:dyDescent="0.25">
      <c r="A1343" s="49" t="s">
        <v>632</v>
      </c>
      <c r="B1343" t="s">
        <v>1211</v>
      </c>
      <c r="C1343" s="43">
        <v>43831</v>
      </c>
      <c r="D1343" s="4" t="str">
        <f t="shared" si="40"/>
        <v>ene</v>
      </c>
      <c r="E1343" s="4">
        <f t="shared" si="41"/>
        <v>2020</v>
      </c>
      <c r="F1343" s="51">
        <v>1.6666666666666667</v>
      </c>
    </row>
    <row r="1344" spans="1:6" x14ac:dyDescent="0.25">
      <c r="A1344" s="49" t="s">
        <v>632</v>
      </c>
      <c r="B1344" t="s">
        <v>1211</v>
      </c>
      <c r="C1344" s="43">
        <v>43862</v>
      </c>
      <c r="D1344" s="4" t="str">
        <f t="shared" si="40"/>
        <v>feb</v>
      </c>
      <c r="E1344" s="4">
        <f t="shared" si="41"/>
        <v>2020</v>
      </c>
      <c r="F1344" s="51">
        <v>1.6666666666666667</v>
      </c>
    </row>
    <row r="1345" spans="1:6" x14ac:dyDescent="0.25">
      <c r="A1345" s="49" t="s">
        <v>632</v>
      </c>
      <c r="B1345" t="s">
        <v>1211</v>
      </c>
      <c r="C1345" s="43">
        <v>43891</v>
      </c>
      <c r="D1345" s="4" t="str">
        <f t="shared" si="40"/>
        <v>mar</v>
      </c>
      <c r="E1345" s="4">
        <f t="shared" si="41"/>
        <v>2020</v>
      </c>
      <c r="F1345" s="51">
        <v>1.6666666666666667</v>
      </c>
    </row>
    <row r="1346" spans="1:6" x14ac:dyDescent="0.25">
      <c r="A1346" s="49" t="s">
        <v>624</v>
      </c>
      <c r="B1346" t="s">
        <v>1080</v>
      </c>
      <c r="C1346" s="43">
        <v>43831</v>
      </c>
      <c r="D1346" s="4" t="str">
        <f t="shared" ref="D1346:D1409" si="42">TEXT(C1346,"mmm")</f>
        <v>ene</v>
      </c>
      <c r="E1346" s="4">
        <f t="shared" ref="E1346:E1409" si="43">YEAR(C1346)</f>
        <v>2020</v>
      </c>
      <c r="F1346" s="51">
        <v>1.6666666666666667</v>
      </c>
    </row>
    <row r="1347" spans="1:6" x14ac:dyDescent="0.25">
      <c r="A1347" s="49" t="s">
        <v>640</v>
      </c>
      <c r="B1347" t="s">
        <v>1088</v>
      </c>
      <c r="C1347" s="43">
        <v>43831</v>
      </c>
      <c r="D1347" s="4" t="str">
        <f t="shared" si="42"/>
        <v>ene</v>
      </c>
      <c r="E1347" s="4">
        <f t="shared" si="43"/>
        <v>2020</v>
      </c>
      <c r="F1347" s="51">
        <v>1.6666666666666667</v>
      </c>
    </row>
    <row r="1348" spans="1:6" x14ac:dyDescent="0.25">
      <c r="A1348" s="49" t="s">
        <v>633</v>
      </c>
      <c r="B1348" t="s">
        <v>1084</v>
      </c>
      <c r="C1348" s="43">
        <v>43831</v>
      </c>
      <c r="D1348" s="4" t="str">
        <f t="shared" si="42"/>
        <v>ene</v>
      </c>
      <c r="E1348" s="4">
        <f t="shared" si="43"/>
        <v>2020</v>
      </c>
      <c r="F1348" s="51">
        <v>1.6666666666666667</v>
      </c>
    </row>
    <row r="1349" spans="1:6" x14ac:dyDescent="0.25">
      <c r="A1349" s="49" t="s">
        <v>633</v>
      </c>
      <c r="B1349" t="s">
        <v>1084</v>
      </c>
      <c r="C1349" s="43">
        <v>43862</v>
      </c>
      <c r="D1349" s="4" t="str">
        <f t="shared" si="42"/>
        <v>feb</v>
      </c>
      <c r="E1349" s="4">
        <f t="shared" si="43"/>
        <v>2020</v>
      </c>
      <c r="F1349" s="51">
        <v>1.6666666666666667</v>
      </c>
    </row>
    <row r="1350" spans="1:6" x14ac:dyDescent="0.25">
      <c r="A1350" s="49" t="s">
        <v>633</v>
      </c>
      <c r="B1350" t="s">
        <v>1084</v>
      </c>
      <c r="C1350" s="43">
        <v>43891</v>
      </c>
      <c r="D1350" s="4" t="str">
        <f t="shared" si="42"/>
        <v>mar</v>
      </c>
      <c r="E1350" s="4">
        <f t="shared" si="43"/>
        <v>2020</v>
      </c>
      <c r="F1350" s="51">
        <v>1.6666666666666667</v>
      </c>
    </row>
    <row r="1351" spans="1:6" x14ac:dyDescent="0.25">
      <c r="A1351" s="50" t="s">
        <v>622</v>
      </c>
      <c r="B1351" t="s">
        <v>1078</v>
      </c>
      <c r="C1351" s="43">
        <v>43831</v>
      </c>
      <c r="D1351" s="4" t="str">
        <f t="shared" si="42"/>
        <v>ene</v>
      </c>
      <c r="E1351" s="4">
        <f t="shared" si="43"/>
        <v>2020</v>
      </c>
      <c r="F1351" s="51">
        <v>1.6666666666666667</v>
      </c>
    </row>
    <row r="1352" spans="1:6" x14ac:dyDescent="0.25">
      <c r="A1352" s="49" t="s">
        <v>622</v>
      </c>
      <c r="B1352" t="s">
        <v>1078</v>
      </c>
      <c r="C1352" s="43">
        <v>43862</v>
      </c>
      <c r="D1352" s="4" t="str">
        <f t="shared" si="42"/>
        <v>feb</v>
      </c>
      <c r="E1352" s="4">
        <f t="shared" si="43"/>
        <v>2020</v>
      </c>
      <c r="F1352" s="51">
        <v>1.6666666666666667</v>
      </c>
    </row>
    <row r="1353" spans="1:6" x14ac:dyDescent="0.25">
      <c r="A1353" s="49" t="s">
        <v>628</v>
      </c>
      <c r="B1353" t="s">
        <v>1207</v>
      </c>
      <c r="C1353" s="43">
        <v>43831</v>
      </c>
      <c r="D1353" s="4" t="str">
        <f t="shared" si="42"/>
        <v>ene</v>
      </c>
      <c r="E1353" s="4">
        <f t="shared" si="43"/>
        <v>2020</v>
      </c>
      <c r="F1353" s="51">
        <v>1.6666666666666667</v>
      </c>
    </row>
    <row r="1354" spans="1:6" x14ac:dyDescent="0.25">
      <c r="A1354" s="49" t="s">
        <v>628</v>
      </c>
      <c r="B1354" t="s">
        <v>1207</v>
      </c>
      <c r="C1354" s="43">
        <v>43862</v>
      </c>
      <c r="D1354" s="4" t="str">
        <f t="shared" si="42"/>
        <v>feb</v>
      </c>
      <c r="E1354" s="4">
        <f t="shared" si="43"/>
        <v>2020</v>
      </c>
      <c r="F1354" s="51">
        <v>1.6666666666666667</v>
      </c>
    </row>
    <row r="1355" spans="1:6" x14ac:dyDescent="0.25">
      <c r="A1355" s="49" t="s">
        <v>637</v>
      </c>
      <c r="B1355" t="s">
        <v>1086</v>
      </c>
      <c r="C1355" s="43">
        <v>43831</v>
      </c>
      <c r="D1355" s="4" t="str">
        <f t="shared" si="42"/>
        <v>ene</v>
      </c>
      <c r="E1355" s="4">
        <f t="shared" si="43"/>
        <v>2020</v>
      </c>
      <c r="F1355" s="51">
        <v>1.6666666666666667</v>
      </c>
    </row>
    <row r="1356" spans="1:6" x14ac:dyDescent="0.25">
      <c r="A1356" s="49" t="s">
        <v>637</v>
      </c>
      <c r="B1356" t="s">
        <v>1086</v>
      </c>
      <c r="C1356" s="43">
        <v>43862</v>
      </c>
      <c r="D1356" s="4" t="str">
        <f t="shared" si="42"/>
        <v>feb</v>
      </c>
      <c r="E1356" s="4">
        <f t="shared" si="43"/>
        <v>2020</v>
      </c>
      <c r="F1356" s="51">
        <v>1.6666666666666667</v>
      </c>
    </row>
    <row r="1357" spans="1:6" x14ac:dyDescent="0.25">
      <c r="A1357" s="49" t="s">
        <v>637</v>
      </c>
      <c r="B1357" t="s">
        <v>1086</v>
      </c>
      <c r="C1357" s="43">
        <v>43891</v>
      </c>
      <c r="D1357" s="4" t="str">
        <f t="shared" si="42"/>
        <v>mar</v>
      </c>
      <c r="E1357" s="4">
        <f t="shared" si="43"/>
        <v>2020</v>
      </c>
      <c r="F1357" s="51">
        <v>1.6666666666666667</v>
      </c>
    </row>
    <row r="1358" spans="1:6" x14ac:dyDescent="0.25">
      <c r="A1358" s="49" t="s">
        <v>618</v>
      </c>
      <c r="B1358" t="s">
        <v>1074</v>
      </c>
      <c r="C1358" s="43">
        <v>43831</v>
      </c>
      <c r="D1358" s="4" t="str">
        <f t="shared" si="42"/>
        <v>ene</v>
      </c>
      <c r="E1358" s="4">
        <f t="shared" si="43"/>
        <v>2020</v>
      </c>
      <c r="F1358" s="51">
        <v>1.6666666666666667</v>
      </c>
    </row>
    <row r="1359" spans="1:6" x14ac:dyDescent="0.25">
      <c r="A1359" s="52" t="s">
        <v>618</v>
      </c>
      <c r="B1359" t="s">
        <v>1074</v>
      </c>
      <c r="C1359" s="43">
        <v>43862</v>
      </c>
      <c r="D1359" s="4" t="str">
        <f t="shared" si="42"/>
        <v>feb</v>
      </c>
      <c r="E1359" s="4">
        <f t="shared" si="43"/>
        <v>2020</v>
      </c>
      <c r="F1359" s="51">
        <v>1.6666666666666667</v>
      </c>
    </row>
    <row r="1360" spans="1:6" x14ac:dyDescent="0.25">
      <c r="A1360" s="49" t="s">
        <v>652</v>
      </c>
      <c r="B1360" t="s">
        <v>1098</v>
      </c>
      <c r="C1360" s="43">
        <v>43891</v>
      </c>
      <c r="D1360" s="4" t="str">
        <f t="shared" si="42"/>
        <v>mar</v>
      </c>
      <c r="E1360" s="4">
        <f t="shared" si="43"/>
        <v>2020</v>
      </c>
      <c r="F1360" s="51">
        <v>1.6666666666666667</v>
      </c>
    </row>
    <row r="1361" spans="1:6" x14ac:dyDescent="0.25">
      <c r="A1361" s="49" t="s">
        <v>638</v>
      </c>
      <c r="B1361" t="s">
        <v>1214</v>
      </c>
      <c r="C1361" s="43">
        <v>43831</v>
      </c>
      <c r="D1361" s="4" t="str">
        <f t="shared" si="42"/>
        <v>ene</v>
      </c>
      <c r="E1361" s="4">
        <f t="shared" si="43"/>
        <v>2020</v>
      </c>
      <c r="F1361" s="51">
        <v>1.6666666666666667</v>
      </c>
    </row>
    <row r="1362" spans="1:6" x14ac:dyDescent="0.25">
      <c r="A1362" s="49" t="s">
        <v>638</v>
      </c>
      <c r="B1362" t="s">
        <v>1214</v>
      </c>
      <c r="C1362" s="43">
        <v>43862</v>
      </c>
      <c r="D1362" s="4" t="str">
        <f t="shared" si="42"/>
        <v>feb</v>
      </c>
      <c r="E1362" s="4">
        <f t="shared" si="43"/>
        <v>2020</v>
      </c>
      <c r="F1362" s="51">
        <v>1.6666666666666667</v>
      </c>
    </row>
    <row r="1363" spans="1:6" x14ac:dyDescent="0.25">
      <c r="A1363" s="49" t="s">
        <v>638</v>
      </c>
      <c r="B1363" t="s">
        <v>1214</v>
      </c>
      <c r="C1363" s="43">
        <v>43891</v>
      </c>
      <c r="D1363" s="4" t="str">
        <f t="shared" si="42"/>
        <v>mar</v>
      </c>
      <c r="E1363" s="4">
        <f t="shared" si="43"/>
        <v>2020</v>
      </c>
      <c r="F1363" s="51">
        <v>1.6666666666666667</v>
      </c>
    </row>
    <row r="1364" spans="1:6" x14ac:dyDescent="0.25">
      <c r="A1364" s="49" t="s">
        <v>588</v>
      </c>
      <c r="B1364" t="s">
        <v>1054</v>
      </c>
      <c r="C1364" s="43">
        <v>43862</v>
      </c>
      <c r="D1364" s="4" t="str">
        <f t="shared" si="42"/>
        <v>feb</v>
      </c>
      <c r="E1364" s="4">
        <f t="shared" si="43"/>
        <v>2020</v>
      </c>
      <c r="F1364" s="51">
        <v>1.6666666666666667</v>
      </c>
    </row>
    <row r="1365" spans="1:6" x14ac:dyDescent="0.25">
      <c r="A1365" s="49" t="s">
        <v>615</v>
      </c>
      <c r="B1365" t="s">
        <v>1072</v>
      </c>
      <c r="C1365" s="43">
        <v>43831</v>
      </c>
      <c r="D1365" s="4" t="str">
        <f t="shared" si="42"/>
        <v>ene</v>
      </c>
      <c r="E1365" s="4">
        <f t="shared" si="43"/>
        <v>2020</v>
      </c>
      <c r="F1365" s="51">
        <v>1.6666666666666667</v>
      </c>
    </row>
    <row r="1366" spans="1:6" x14ac:dyDescent="0.25">
      <c r="A1366" s="49" t="s">
        <v>586</v>
      </c>
      <c r="B1366" t="s">
        <v>1052</v>
      </c>
      <c r="C1366" s="43">
        <v>43891</v>
      </c>
      <c r="D1366" s="4" t="str">
        <f t="shared" si="42"/>
        <v>mar</v>
      </c>
      <c r="E1366" s="4">
        <f t="shared" si="43"/>
        <v>2020</v>
      </c>
      <c r="F1366" s="51">
        <v>1.6666666666666667</v>
      </c>
    </row>
    <row r="1367" spans="1:6" x14ac:dyDescent="0.25">
      <c r="A1367" s="50" t="s">
        <v>671</v>
      </c>
      <c r="B1367" t="s">
        <v>1111</v>
      </c>
      <c r="C1367" s="43">
        <v>43862</v>
      </c>
      <c r="D1367" s="4" t="str">
        <f t="shared" si="42"/>
        <v>feb</v>
      </c>
      <c r="E1367" s="4">
        <f t="shared" si="43"/>
        <v>2020</v>
      </c>
      <c r="F1367" s="51">
        <v>1.5</v>
      </c>
    </row>
    <row r="1368" spans="1:6" x14ac:dyDescent="0.25">
      <c r="A1368" s="49" t="s">
        <v>671</v>
      </c>
      <c r="B1368" t="s">
        <v>1111</v>
      </c>
      <c r="C1368" s="43">
        <v>43891</v>
      </c>
      <c r="D1368" s="4" t="str">
        <f t="shared" si="42"/>
        <v>mar</v>
      </c>
      <c r="E1368" s="4">
        <f t="shared" si="43"/>
        <v>2020</v>
      </c>
      <c r="F1368" s="51">
        <v>1.5</v>
      </c>
    </row>
    <row r="1369" spans="1:6" x14ac:dyDescent="0.25">
      <c r="A1369" s="49" t="s">
        <v>620</v>
      </c>
      <c r="B1369" t="s">
        <v>1076</v>
      </c>
      <c r="C1369" s="43">
        <v>43891</v>
      </c>
      <c r="D1369" s="4" t="str">
        <f t="shared" si="42"/>
        <v>mar</v>
      </c>
      <c r="E1369" s="4">
        <f t="shared" si="43"/>
        <v>2020</v>
      </c>
      <c r="F1369" s="51">
        <v>1.5</v>
      </c>
    </row>
    <row r="1370" spans="1:6" x14ac:dyDescent="0.25">
      <c r="A1370" s="50" t="s">
        <v>648</v>
      </c>
      <c r="B1370" t="s">
        <v>1094</v>
      </c>
      <c r="C1370" s="43">
        <v>43831</v>
      </c>
      <c r="D1370" s="4" t="str">
        <f t="shared" si="42"/>
        <v>ene</v>
      </c>
      <c r="E1370" s="4">
        <f t="shared" si="43"/>
        <v>2020</v>
      </c>
      <c r="F1370" s="51">
        <v>1.5</v>
      </c>
    </row>
    <row r="1371" spans="1:6" x14ac:dyDescent="0.25">
      <c r="A1371" s="49" t="s">
        <v>610</v>
      </c>
      <c r="B1371" t="s">
        <v>1068</v>
      </c>
      <c r="C1371" s="43">
        <v>43891</v>
      </c>
      <c r="D1371" s="4" t="str">
        <f t="shared" si="42"/>
        <v>mar</v>
      </c>
      <c r="E1371" s="4">
        <f t="shared" si="43"/>
        <v>2020</v>
      </c>
      <c r="F1371" s="51">
        <v>1.5</v>
      </c>
    </row>
    <row r="1372" spans="1:6" x14ac:dyDescent="0.25">
      <c r="A1372" s="49" t="s">
        <v>653</v>
      </c>
      <c r="B1372" t="s">
        <v>1099</v>
      </c>
      <c r="C1372" s="43">
        <v>43831</v>
      </c>
      <c r="D1372" s="4" t="str">
        <f t="shared" si="42"/>
        <v>ene</v>
      </c>
      <c r="E1372" s="4">
        <f t="shared" si="43"/>
        <v>2020</v>
      </c>
      <c r="F1372" s="51">
        <v>1.5</v>
      </c>
    </row>
    <row r="1373" spans="1:6" x14ac:dyDescent="0.25">
      <c r="A1373" s="49" t="s">
        <v>656</v>
      </c>
      <c r="B1373" t="s">
        <v>1101</v>
      </c>
      <c r="C1373" s="43">
        <v>43862</v>
      </c>
      <c r="D1373" s="4" t="str">
        <f t="shared" si="42"/>
        <v>feb</v>
      </c>
      <c r="E1373" s="4">
        <f t="shared" si="43"/>
        <v>2020</v>
      </c>
      <c r="F1373" s="51">
        <v>1.5</v>
      </c>
    </row>
    <row r="1374" spans="1:6" x14ac:dyDescent="0.25">
      <c r="A1374" s="49" t="s">
        <v>650</v>
      </c>
      <c r="B1374" t="s">
        <v>1096</v>
      </c>
      <c r="C1374" s="43">
        <v>43831</v>
      </c>
      <c r="D1374" s="4" t="str">
        <f t="shared" si="42"/>
        <v>ene</v>
      </c>
      <c r="E1374" s="4">
        <f t="shared" si="43"/>
        <v>2020</v>
      </c>
      <c r="F1374" s="51">
        <v>1.5</v>
      </c>
    </row>
    <row r="1375" spans="1:6" x14ac:dyDescent="0.25">
      <c r="A1375" s="49" t="s">
        <v>548</v>
      </c>
      <c r="B1375" t="s">
        <v>1017</v>
      </c>
      <c r="C1375" s="43">
        <v>43891</v>
      </c>
      <c r="D1375" s="4" t="str">
        <f t="shared" si="42"/>
        <v>mar</v>
      </c>
      <c r="E1375" s="4">
        <f t="shared" si="43"/>
        <v>2020</v>
      </c>
      <c r="F1375" s="51">
        <v>1.5</v>
      </c>
    </row>
    <row r="1376" spans="1:6" x14ac:dyDescent="0.25">
      <c r="A1376" s="49" t="s">
        <v>612</v>
      </c>
      <c r="B1376" t="s">
        <v>1070</v>
      </c>
      <c r="C1376" s="43">
        <v>43862</v>
      </c>
      <c r="D1376" s="4" t="str">
        <f t="shared" si="42"/>
        <v>feb</v>
      </c>
      <c r="E1376" s="4">
        <f t="shared" si="43"/>
        <v>2020</v>
      </c>
      <c r="F1376" s="51">
        <v>1.5</v>
      </c>
    </row>
    <row r="1377" spans="1:6" x14ac:dyDescent="0.25">
      <c r="A1377" s="49" t="s">
        <v>612</v>
      </c>
      <c r="B1377" t="s">
        <v>1070</v>
      </c>
      <c r="C1377" s="43">
        <v>43891</v>
      </c>
      <c r="D1377" s="4" t="str">
        <f t="shared" si="42"/>
        <v>mar</v>
      </c>
      <c r="E1377" s="4">
        <f t="shared" si="43"/>
        <v>2020</v>
      </c>
      <c r="F1377" s="51">
        <v>1.5</v>
      </c>
    </row>
    <row r="1378" spans="1:6" x14ac:dyDescent="0.25">
      <c r="A1378" s="49" t="s">
        <v>647</v>
      </c>
      <c r="B1378" t="s">
        <v>1093</v>
      </c>
      <c r="C1378" s="43">
        <v>43831</v>
      </c>
      <c r="D1378" s="4" t="str">
        <f t="shared" si="42"/>
        <v>ene</v>
      </c>
      <c r="E1378" s="4">
        <f t="shared" si="43"/>
        <v>2020</v>
      </c>
      <c r="F1378" s="51">
        <v>1.5</v>
      </c>
    </row>
    <row r="1379" spans="1:6" x14ac:dyDescent="0.25">
      <c r="A1379" s="49" t="s">
        <v>649</v>
      </c>
      <c r="B1379" t="s">
        <v>1095</v>
      </c>
      <c r="C1379" s="43">
        <v>43831</v>
      </c>
      <c r="D1379" s="4" t="str">
        <f t="shared" si="42"/>
        <v>ene</v>
      </c>
      <c r="E1379" s="4">
        <f t="shared" si="43"/>
        <v>2020</v>
      </c>
      <c r="F1379" s="51">
        <v>1.5</v>
      </c>
    </row>
    <row r="1380" spans="1:6" x14ac:dyDescent="0.25">
      <c r="A1380" s="49" t="s">
        <v>643</v>
      </c>
      <c r="B1380" t="s">
        <v>1089</v>
      </c>
      <c r="C1380" s="43">
        <v>43891</v>
      </c>
      <c r="D1380" s="4" t="str">
        <f t="shared" si="42"/>
        <v>mar</v>
      </c>
      <c r="E1380" s="4">
        <f t="shared" si="43"/>
        <v>2020</v>
      </c>
      <c r="F1380" s="51">
        <v>1.5</v>
      </c>
    </row>
    <row r="1381" spans="1:6" x14ac:dyDescent="0.25">
      <c r="A1381" s="49" t="s">
        <v>664</v>
      </c>
      <c r="B1381" t="s">
        <v>1105</v>
      </c>
      <c r="C1381" s="43">
        <v>43862</v>
      </c>
      <c r="D1381" s="4" t="str">
        <f t="shared" si="42"/>
        <v>feb</v>
      </c>
      <c r="E1381" s="4">
        <f t="shared" si="43"/>
        <v>2020</v>
      </c>
      <c r="F1381" s="51">
        <v>1.5</v>
      </c>
    </row>
    <row r="1382" spans="1:6" x14ac:dyDescent="0.25">
      <c r="A1382" s="49" t="s">
        <v>664</v>
      </c>
      <c r="B1382" t="s">
        <v>1105</v>
      </c>
      <c r="C1382" s="43">
        <v>43891</v>
      </c>
      <c r="D1382" s="4" t="str">
        <f t="shared" si="42"/>
        <v>mar</v>
      </c>
      <c r="E1382" s="4">
        <f t="shared" si="43"/>
        <v>2020</v>
      </c>
      <c r="F1382" s="51">
        <v>1.5</v>
      </c>
    </row>
    <row r="1383" spans="1:6" x14ac:dyDescent="0.25">
      <c r="A1383" s="49" t="s">
        <v>651</v>
      </c>
      <c r="B1383" t="s">
        <v>1097</v>
      </c>
      <c r="C1383" s="43">
        <v>43831</v>
      </c>
      <c r="D1383" s="4" t="str">
        <f t="shared" si="42"/>
        <v>ene</v>
      </c>
      <c r="E1383" s="4">
        <f t="shared" si="43"/>
        <v>2020</v>
      </c>
      <c r="F1383" s="51">
        <v>1.5</v>
      </c>
    </row>
    <row r="1384" spans="1:6" x14ac:dyDescent="0.25">
      <c r="A1384" s="49" t="s">
        <v>600</v>
      </c>
      <c r="B1384" t="s">
        <v>1200</v>
      </c>
      <c r="C1384" s="43">
        <v>43891</v>
      </c>
      <c r="D1384" s="4" t="str">
        <f t="shared" si="42"/>
        <v>mar</v>
      </c>
      <c r="E1384" s="4">
        <f t="shared" si="43"/>
        <v>2020</v>
      </c>
      <c r="F1384" s="51">
        <v>1.5</v>
      </c>
    </row>
    <row r="1385" spans="1:6" x14ac:dyDescent="0.25">
      <c r="A1385" s="49" t="s">
        <v>652</v>
      </c>
      <c r="B1385" t="s">
        <v>1098</v>
      </c>
      <c r="C1385" s="43">
        <v>43831</v>
      </c>
      <c r="D1385" s="4" t="str">
        <f t="shared" si="42"/>
        <v>ene</v>
      </c>
      <c r="E1385" s="4">
        <f t="shared" si="43"/>
        <v>2020</v>
      </c>
      <c r="F1385" s="51">
        <v>1.5</v>
      </c>
    </row>
    <row r="1386" spans="1:6" x14ac:dyDescent="0.25">
      <c r="A1386" s="49" t="s">
        <v>648</v>
      </c>
      <c r="B1386" t="s">
        <v>1094</v>
      </c>
      <c r="C1386" s="43">
        <v>43862</v>
      </c>
      <c r="D1386" s="4" t="str">
        <f t="shared" si="42"/>
        <v>feb</v>
      </c>
      <c r="E1386" s="4">
        <f t="shared" si="43"/>
        <v>2020</v>
      </c>
      <c r="F1386" s="51">
        <v>1.3333333333333333</v>
      </c>
    </row>
    <row r="1387" spans="1:6" x14ac:dyDescent="0.25">
      <c r="A1387" s="49" t="s">
        <v>717</v>
      </c>
      <c r="B1387" t="s">
        <v>1149</v>
      </c>
      <c r="C1387" s="43">
        <v>43891</v>
      </c>
      <c r="D1387" s="4" t="str">
        <f t="shared" si="42"/>
        <v>mar</v>
      </c>
      <c r="E1387" s="4">
        <f t="shared" si="43"/>
        <v>2020</v>
      </c>
      <c r="F1387" s="51">
        <v>1.3333333333333333</v>
      </c>
    </row>
    <row r="1388" spans="1:6" x14ac:dyDescent="0.25">
      <c r="A1388" s="49" t="s">
        <v>655</v>
      </c>
      <c r="B1388" t="s">
        <v>1217</v>
      </c>
      <c r="C1388" s="43">
        <v>43831</v>
      </c>
      <c r="D1388" s="4" t="str">
        <f t="shared" si="42"/>
        <v>ene</v>
      </c>
      <c r="E1388" s="4">
        <f t="shared" si="43"/>
        <v>2020</v>
      </c>
      <c r="F1388" s="51">
        <v>1.3333333333333333</v>
      </c>
    </row>
    <row r="1389" spans="1:6" x14ac:dyDescent="0.25">
      <c r="A1389" s="49" t="s">
        <v>655</v>
      </c>
      <c r="B1389" t="s">
        <v>1217</v>
      </c>
      <c r="C1389" s="43">
        <v>43862</v>
      </c>
      <c r="D1389" s="4" t="str">
        <f t="shared" si="42"/>
        <v>feb</v>
      </c>
      <c r="E1389" s="4">
        <f t="shared" si="43"/>
        <v>2020</v>
      </c>
      <c r="F1389" s="51">
        <v>1.3333333333333333</v>
      </c>
    </row>
    <row r="1390" spans="1:6" x14ac:dyDescent="0.25">
      <c r="A1390" s="49" t="s">
        <v>655</v>
      </c>
      <c r="B1390" t="s">
        <v>1217</v>
      </c>
      <c r="C1390" s="43">
        <v>43891</v>
      </c>
      <c r="D1390" s="4" t="str">
        <f t="shared" si="42"/>
        <v>mar</v>
      </c>
      <c r="E1390" s="4">
        <f t="shared" si="43"/>
        <v>2020</v>
      </c>
      <c r="F1390" s="51">
        <v>1.3333333333333333</v>
      </c>
    </row>
    <row r="1391" spans="1:6" x14ac:dyDescent="0.25">
      <c r="A1391" s="49" t="s">
        <v>656</v>
      </c>
      <c r="B1391" t="s">
        <v>1101</v>
      </c>
      <c r="C1391" s="43">
        <v>43831</v>
      </c>
      <c r="D1391" s="4" t="str">
        <f t="shared" si="42"/>
        <v>ene</v>
      </c>
      <c r="E1391" s="4">
        <f t="shared" si="43"/>
        <v>2020</v>
      </c>
      <c r="F1391" s="51">
        <v>1.3333333333333333</v>
      </c>
    </row>
    <row r="1392" spans="1:6" x14ac:dyDescent="0.25">
      <c r="A1392" s="49" t="s">
        <v>598</v>
      </c>
      <c r="B1392" t="s">
        <v>1199</v>
      </c>
      <c r="C1392" s="43">
        <v>43891</v>
      </c>
      <c r="D1392" s="4" t="str">
        <f t="shared" si="42"/>
        <v>mar</v>
      </c>
      <c r="E1392" s="4">
        <f t="shared" si="43"/>
        <v>2020</v>
      </c>
      <c r="F1392" s="51">
        <v>1.3333333333333333</v>
      </c>
    </row>
    <row r="1393" spans="1:6" x14ac:dyDescent="0.25">
      <c r="A1393" s="49" t="s">
        <v>563</v>
      </c>
      <c r="B1393" t="s">
        <v>1031</v>
      </c>
      <c r="C1393" s="43">
        <v>43891</v>
      </c>
      <c r="D1393" s="4" t="str">
        <f t="shared" si="42"/>
        <v>mar</v>
      </c>
      <c r="E1393" s="4">
        <f t="shared" si="43"/>
        <v>2020</v>
      </c>
      <c r="F1393" s="51">
        <v>1.3333333333333333</v>
      </c>
    </row>
    <row r="1394" spans="1:6" x14ac:dyDescent="0.25">
      <c r="A1394" s="49" t="s">
        <v>556</v>
      </c>
      <c r="B1394" t="s">
        <v>1025</v>
      </c>
      <c r="C1394" s="43">
        <v>43862</v>
      </c>
      <c r="D1394" s="4" t="str">
        <f t="shared" si="42"/>
        <v>feb</v>
      </c>
      <c r="E1394" s="4">
        <f t="shared" si="43"/>
        <v>2020</v>
      </c>
      <c r="F1394" s="51">
        <v>1.3333333333333333</v>
      </c>
    </row>
    <row r="1395" spans="1:6" x14ac:dyDescent="0.25">
      <c r="A1395" s="49" t="s">
        <v>556</v>
      </c>
      <c r="B1395" t="s">
        <v>1025</v>
      </c>
      <c r="C1395" s="43">
        <v>43891</v>
      </c>
      <c r="D1395" s="4" t="str">
        <f t="shared" si="42"/>
        <v>mar</v>
      </c>
      <c r="E1395" s="4">
        <f t="shared" si="43"/>
        <v>2020</v>
      </c>
      <c r="F1395" s="51">
        <v>1.3333333333333333</v>
      </c>
    </row>
    <row r="1396" spans="1:6" x14ac:dyDescent="0.25">
      <c r="A1396" s="49" t="s">
        <v>559</v>
      </c>
      <c r="B1396" t="s">
        <v>1194</v>
      </c>
      <c r="C1396" s="43">
        <v>43891</v>
      </c>
      <c r="D1396" s="4" t="str">
        <f t="shared" si="42"/>
        <v>mar</v>
      </c>
      <c r="E1396" s="4">
        <f t="shared" si="43"/>
        <v>2020</v>
      </c>
      <c r="F1396" s="51">
        <v>1.3333333333333333</v>
      </c>
    </row>
    <row r="1397" spans="1:6" x14ac:dyDescent="0.25">
      <c r="A1397" s="49" t="s">
        <v>712</v>
      </c>
      <c r="B1397" t="s">
        <v>1144</v>
      </c>
      <c r="C1397" s="43">
        <v>43862</v>
      </c>
      <c r="D1397" s="4" t="str">
        <f t="shared" si="42"/>
        <v>feb</v>
      </c>
      <c r="E1397" s="4">
        <f t="shared" si="43"/>
        <v>2020</v>
      </c>
      <c r="F1397" s="51">
        <v>1.3333333333333333</v>
      </c>
    </row>
    <row r="1398" spans="1:6" x14ac:dyDescent="0.25">
      <c r="A1398" s="49" t="s">
        <v>712</v>
      </c>
      <c r="B1398" t="s">
        <v>1144</v>
      </c>
      <c r="C1398" s="43">
        <v>43891</v>
      </c>
      <c r="D1398" s="4" t="str">
        <f t="shared" si="42"/>
        <v>mar</v>
      </c>
      <c r="E1398" s="4">
        <f t="shared" si="43"/>
        <v>2020</v>
      </c>
      <c r="F1398" s="51">
        <v>1.3333333333333333</v>
      </c>
    </row>
    <row r="1399" spans="1:6" x14ac:dyDescent="0.25">
      <c r="A1399" s="49" t="s">
        <v>661</v>
      </c>
      <c r="B1399" t="s">
        <v>1220</v>
      </c>
      <c r="C1399" s="43">
        <v>43831</v>
      </c>
      <c r="D1399" s="4" t="str">
        <f t="shared" si="42"/>
        <v>ene</v>
      </c>
      <c r="E1399" s="4">
        <f t="shared" si="43"/>
        <v>2020</v>
      </c>
      <c r="F1399" s="51">
        <v>1.3333333333333333</v>
      </c>
    </row>
    <row r="1400" spans="1:6" x14ac:dyDescent="0.25">
      <c r="A1400" s="49" t="s">
        <v>661</v>
      </c>
      <c r="B1400" t="s">
        <v>1220</v>
      </c>
      <c r="C1400" s="43">
        <v>43862</v>
      </c>
      <c r="D1400" s="4" t="str">
        <f t="shared" si="42"/>
        <v>feb</v>
      </c>
      <c r="E1400" s="4">
        <f t="shared" si="43"/>
        <v>2020</v>
      </c>
      <c r="F1400" s="51">
        <v>1.3333333333333333</v>
      </c>
    </row>
    <row r="1401" spans="1:6" x14ac:dyDescent="0.25">
      <c r="A1401" s="49" t="s">
        <v>661</v>
      </c>
      <c r="B1401" t="s">
        <v>1220</v>
      </c>
      <c r="C1401" s="43">
        <v>43891</v>
      </c>
      <c r="D1401" s="4" t="str">
        <f t="shared" si="42"/>
        <v>mar</v>
      </c>
      <c r="E1401" s="4">
        <f t="shared" si="43"/>
        <v>2020</v>
      </c>
      <c r="F1401" s="51">
        <v>1.3333333333333333</v>
      </c>
    </row>
    <row r="1402" spans="1:6" x14ac:dyDescent="0.25">
      <c r="A1402" s="49" t="s">
        <v>719</v>
      </c>
      <c r="B1402" t="s">
        <v>1151</v>
      </c>
      <c r="C1402" s="43">
        <v>43891</v>
      </c>
      <c r="D1402" s="4" t="str">
        <f t="shared" si="42"/>
        <v>mar</v>
      </c>
      <c r="E1402" s="4">
        <f t="shared" si="43"/>
        <v>2020</v>
      </c>
      <c r="F1402" s="51">
        <v>1.3333333333333333</v>
      </c>
    </row>
    <row r="1403" spans="1:6" x14ac:dyDescent="0.25">
      <c r="A1403" s="49" t="s">
        <v>657</v>
      </c>
      <c r="B1403" t="s">
        <v>1218</v>
      </c>
      <c r="C1403" s="43">
        <v>43831</v>
      </c>
      <c r="D1403" s="4" t="str">
        <f t="shared" si="42"/>
        <v>ene</v>
      </c>
      <c r="E1403" s="4">
        <f t="shared" si="43"/>
        <v>2020</v>
      </c>
      <c r="F1403" s="51">
        <v>1.3333333333333333</v>
      </c>
    </row>
    <row r="1404" spans="1:6" x14ac:dyDescent="0.25">
      <c r="A1404" s="49" t="s">
        <v>657</v>
      </c>
      <c r="B1404" t="s">
        <v>1218</v>
      </c>
      <c r="C1404" s="43">
        <v>43862</v>
      </c>
      <c r="D1404" s="4" t="str">
        <f t="shared" si="42"/>
        <v>feb</v>
      </c>
      <c r="E1404" s="4">
        <f t="shared" si="43"/>
        <v>2020</v>
      </c>
      <c r="F1404" s="51">
        <v>1.3333333333333333</v>
      </c>
    </row>
    <row r="1405" spans="1:6" x14ac:dyDescent="0.25">
      <c r="A1405" s="49" t="s">
        <v>659</v>
      </c>
      <c r="B1405" t="s">
        <v>1103</v>
      </c>
      <c r="C1405" s="43">
        <v>43831</v>
      </c>
      <c r="D1405" s="4" t="str">
        <f t="shared" si="42"/>
        <v>ene</v>
      </c>
      <c r="E1405" s="4">
        <f t="shared" si="43"/>
        <v>2020</v>
      </c>
      <c r="F1405" s="51">
        <v>1.3333333333333333</v>
      </c>
    </row>
    <row r="1406" spans="1:6" x14ac:dyDescent="0.25">
      <c r="A1406" s="49" t="s">
        <v>654</v>
      </c>
      <c r="B1406" t="s">
        <v>1100</v>
      </c>
      <c r="C1406" s="43">
        <v>43831</v>
      </c>
      <c r="D1406" s="4" t="str">
        <f t="shared" si="42"/>
        <v>ene</v>
      </c>
      <c r="E1406" s="4">
        <f t="shared" si="43"/>
        <v>2020</v>
      </c>
      <c r="F1406" s="51">
        <v>1.3333333333333333</v>
      </c>
    </row>
    <row r="1407" spans="1:6" x14ac:dyDescent="0.25">
      <c r="A1407" s="49" t="s">
        <v>658</v>
      </c>
      <c r="B1407" t="s">
        <v>1102</v>
      </c>
      <c r="C1407" s="43">
        <v>43831</v>
      </c>
      <c r="D1407" s="4" t="str">
        <f t="shared" si="42"/>
        <v>ene</v>
      </c>
      <c r="E1407" s="4">
        <f t="shared" si="43"/>
        <v>2020</v>
      </c>
      <c r="F1407" s="51">
        <v>1.3333333333333333</v>
      </c>
    </row>
    <row r="1408" spans="1:6" x14ac:dyDescent="0.25">
      <c r="A1408" s="49" t="s">
        <v>737</v>
      </c>
      <c r="B1408" t="s">
        <v>1169</v>
      </c>
      <c r="C1408" s="43">
        <v>43891</v>
      </c>
      <c r="D1408" s="4" t="str">
        <f t="shared" si="42"/>
        <v>mar</v>
      </c>
      <c r="E1408" s="4">
        <f t="shared" si="43"/>
        <v>2020</v>
      </c>
      <c r="F1408" s="51">
        <v>1.3333333333333333</v>
      </c>
    </row>
    <row r="1409" spans="1:6" x14ac:dyDescent="0.25">
      <c r="A1409" s="49" t="s">
        <v>682</v>
      </c>
      <c r="B1409" t="s">
        <v>1119</v>
      </c>
      <c r="C1409" s="43">
        <v>43891</v>
      </c>
      <c r="D1409" s="4" t="str">
        <f t="shared" si="42"/>
        <v>mar</v>
      </c>
      <c r="E1409" s="4">
        <f t="shared" si="43"/>
        <v>2020</v>
      </c>
      <c r="F1409" s="51">
        <v>1.3333333333333333</v>
      </c>
    </row>
    <row r="1410" spans="1:6" x14ac:dyDescent="0.25">
      <c r="A1410" s="49" t="s">
        <v>662</v>
      </c>
      <c r="B1410" t="s">
        <v>1104</v>
      </c>
      <c r="C1410" s="43">
        <v>43831</v>
      </c>
      <c r="D1410" s="4" t="str">
        <f t="shared" ref="D1410:D1473" si="44">TEXT(C1410,"mmm")</f>
        <v>ene</v>
      </c>
      <c r="E1410" s="4">
        <f t="shared" ref="E1410:E1473" si="45">YEAR(C1410)</f>
        <v>2020</v>
      </c>
      <c r="F1410" s="51">
        <v>1.3333333333333333</v>
      </c>
    </row>
    <row r="1411" spans="1:6" x14ac:dyDescent="0.25">
      <c r="A1411" s="49" t="s">
        <v>665</v>
      </c>
      <c r="B1411" t="s">
        <v>1106</v>
      </c>
      <c r="C1411" s="43">
        <v>43891</v>
      </c>
      <c r="D1411" s="4" t="str">
        <f t="shared" si="44"/>
        <v>mar</v>
      </c>
      <c r="E1411" s="4">
        <f t="shared" si="45"/>
        <v>2020</v>
      </c>
      <c r="F1411" s="51">
        <v>1.3333333333333333</v>
      </c>
    </row>
    <row r="1412" spans="1:6" x14ac:dyDescent="0.25">
      <c r="A1412" s="49" t="s">
        <v>678</v>
      </c>
      <c r="B1412" t="s">
        <v>1115</v>
      </c>
      <c r="C1412" s="43">
        <v>43891</v>
      </c>
      <c r="D1412" s="4" t="str">
        <f t="shared" si="44"/>
        <v>mar</v>
      </c>
      <c r="E1412" s="4">
        <f t="shared" si="45"/>
        <v>2020</v>
      </c>
      <c r="F1412" s="51">
        <v>1.3333333333333333</v>
      </c>
    </row>
    <row r="1413" spans="1:6" x14ac:dyDescent="0.25">
      <c r="A1413" s="49" t="s">
        <v>607</v>
      </c>
      <c r="B1413" t="s">
        <v>1066</v>
      </c>
      <c r="C1413" s="43">
        <v>43862</v>
      </c>
      <c r="D1413" s="4" t="str">
        <f t="shared" si="44"/>
        <v>feb</v>
      </c>
      <c r="E1413" s="4">
        <f t="shared" si="45"/>
        <v>2020</v>
      </c>
      <c r="F1413" s="51">
        <v>1.3333333333333333</v>
      </c>
    </row>
    <row r="1414" spans="1:6" x14ac:dyDescent="0.25">
      <c r="A1414" s="49" t="s">
        <v>543</v>
      </c>
      <c r="B1414" t="s">
        <v>1013</v>
      </c>
      <c r="C1414" s="43">
        <v>43862</v>
      </c>
      <c r="D1414" s="4" t="str">
        <f t="shared" si="44"/>
        <v>feb</v>
      </c>
      <c r="E1414" s="4">
        <f t="shared" si="45"/>
        <v>2020</v>
      </c>
      <c r="F1414" s="51">
        <v>1.3333333333333333</v>
      </c>
    </row>
    <row r="1415" spans="1:6" x14ac:dyDescent="0.25">
      <c r="A1415" s="49" t="s">
        <v>660</v>
      </c>
      <c r="B1415" t="s">
        <v>1219</v>
      </c>
      <c r="C1415" s="43">
        <v>43831</v>
      </c>
      <c r="D1415" s="4" t="str">
        <f t="shared" si="44"/>
        <v>ene</v>
      </c>
      <c r="E1415" s="4">
        <f t="shared" si="45"/>
        <v>2020</v>
      </c>
      <c r="F1415" s="51">
        <v>1.3333333333333333</v>
      </c>
    </row>
    <row r="1416" spans="1:6" x14ac:dyDescent="0.25">
      <c r="A1416" s="49" t="s">
        <v>652</v>
      </c>
      <c r="B1416" t="s">
        <v>1098</v>
      </c>
      <c r="C1416" s="43">
        <v>43862</v>
      </c>
      <c r="D1416" s="4" t="str">
        <f t="shared" si="44"/>
        <v>feb</v>
      </c>
      <c r="E1416" s="4">
        <f t="shared" si="45"/>
        <v>2020</v>
      </c>
      <c r="F1416" s="51">
        <v>1.3333333333333333</v>
      </c>
    </row>
    <row r="1417" spans="1:6" x14ac:dyDescent="0.25">
      <c r="A1417" s="49" t="s">
        <v>677</v>
      </c>
      <c r="B1417" t="s">
        <v>1114</v>
      </c>
      <c r="C1417" s="43">
        <v>43862</v>
      </c>
      <c r="D1417" s="4" t="str">
        <f t="shared" si="44"/>
        <v>feb</v>
      </c>
      <c r="E1417" s="4">
        <f t="shared" si="45"/>
        <v>2020</v>
      </c>
      <c r="F1417" s="51">
        <v>1.3333333333333333</v>
      </c>
    </row>
    <row r="1418" spans="1:6" x14ac:dyDescent="0.25">
      <c r="A1418" s="49" t="s">
        <v>677</v>
      </c>
      <c r="B1418" t="s">
        <v>1114</v>
      </c>
      <c r="C1418" s="43">
        <v>43891</v>
      </c>
      <c r="D1418" s="4" t="str">
        <f t="shared" si="44"/>
        <v>mar</v>
      </c>
      <c r="E1418" s="4">
        <f t="shared" si="45"/>
        <v>2020</v>
      </c>
      <c r="F1418" s="51">
        <v>1.3333333333333333</v>
      </c>
    </row>
    <row r="1419" spans="1:6" x14ac:dyDescent="0.25">
      <c r="A1419" s="49" t="s">
        <v>588</v>
      </c>
      <c r="B1419" t="s">
        <v>1054</v>
      </c>
      <c r="C1419" s="43">
        <v>43891</v>
      </c>
      <c r="D1419" s="4" t="str">
        <f t="shared" si="44"/>
        <v>mar</v>
      </c>
      <c r="E1419" s="4">
        <f t="shared" si="45"/>
        <v>2020</v>
      </c>
      <c r="F1419" s="51">
        <v>1.3333333333333333</v>
      </c>
    </row>
    <row r="1420" spans="1:6" x14ac:dyDescent="0.25">
      <c r="A1420" s="49" t="s">
        <v>671</v>
      </c>
      <c r="B1420" t="s">
        <v>1111</v>
      </c>
      <c r="C1420" s="43">
        <v>43831</v>
      </c>
      <c r="D1420" s="4" t="str">
        <f t="shared" si="44"/>
        <v>ene</v>
      </c>
      <c r="E1420" s="4">
        <f t="shared" si="45"/>
        <v>2020</v>
      </c>
      <c r="F1420" s="51">
        <v>1.1666666666666667</v>
      </c>
    </row>
    <row r="1421" spans="1:6" x14ac:dyDescent="0.25">
      <c r="A1421" s="49" t="s">
        <v>668</v>
      </c>
      <c r="B1421" t="s">
        <v>1222</v>
      </c>
      <c r="C1421" s="43">
        <v>43831</v>
      </c>
      <c r="D1421" s="4" t="str">
        <f t="shared" si="44"/>
        <v>ene</v>
      </c>
      <c r="E1421" s="4">
        <f t="shared" si="45"/>
        <v>2020</v>
      </c>
      <c r="F1421" s="51">
        <v>1.1666666666666667</v>
      </c>
    </row>
    <row r="1422" spans="1:6" x14ac:dyDescent="0.25">
      <c r="A1422" s="49" t="s">
        <v>668</v>
      </c>
      <c r="B1422" t="s">
        <v>1222</v>
      </c>
      <c r="C1422" s="43">
        <v>43862</v>
      </c>
      <c r="D1422" s="4" t="str">
        <f t="shared" si="44"/>
        <v>feb</v>
      </c>
      <c r="E1422" s="4">
        <f t="shared" si="45"/>
        <v>2020</v>
      </c>
      <c r="F1422" s="51">
        <v>1.1666666666666667</v>
      </c>
    </row>
    <row r="1423" spans="1:6" x14ac:dyDescent="0.25">
      <c r="A1423" s="49" t="s">
        <v>648</v>
      </c>
      <c r="B1423" t="s">
        <v>1094</v>
      </c>
      <c r="C1423" s="43">
        <v>43891</v>
      </c>
      <c r="D1423" s="4" t="str">
        <f t="shared" si="44"/>
        <v>mar</v>
      </c>
      <c r="E1423" s="4">
        <f t="shared" si="45"/>
        <v>2020</v>
      </c>
      <c r="F1423" s="51">
        <v>1.1666666666666667</v>
      </c>
    </row>
    <row r="1424" spans="1:6" x14ac:dyDescent="0.25">
      <c r="A1424" s="49" t="s">
        <v>672</v>
      </c>
      <c r="B1424" t="s">
        <v>1112</v>
      </c>
      <c r="C1424" s="43">
        <v>43831</v>
      </c>
      <c r="D1424" s="4" t="str">
        <f t="shared" si="44"/>
        <v>ene</v>
      </c>
      <c r="E1424" s="4">
        <f t="shared" si="45"/>
        <v>2020</v>
      </c>
      <c r="F1424" s="51">
        <v>1.1666666666666667</v>
      </c>
    </row>
    <row r="1425" spans="1:6" x14ac:dyDescent="0.25">
      <c r="A1425" s="49" t="s">
        <v>693</v>
      </c>
      <c r="B1425" t="s">
        <v>1126</v>
      </c>
      <c r="C1425" s="43">
        <v>43891</v>
      </c>
      <c r="D1425" s="4" t="str">
        <f t="shared" si="44"/>
        <v>mar</v>
      </c>
      <c r="E1425" s="4">
        <f t="shared" si="45"/>
        <v>2020</v>
      </c>
      <c r="F1425" s="51">
        <v>1.1666666666666667</v>
      </c>
    </row>
    <row r="1426" spans="1:6" x14ac:dyDescent="0.25">
      <c r="A1426" s="49" t="s">
        <v>666</v>
      </c>
      <c r="B1426" t="s">
        <v>1107</v>
      </c>
      <c r="C1426" s="43">
        <v>43831</v>
      </c>
      <c r="D1426" s="4" t="str">
        <f t="shared" si="44"/>
        <v>ene</v>
      </c>
      <c r="E1426" s="4">
        <f t="shared" si="45"/>
        <v>2020</v>
      </c>
      <c r="F1426" s="51">
        <v>1.1666666666666667</v>
      </c>
    </row>
    <row r="1427" spans="1:6" x14ac:dyDescent="0.25">
      <c r="A1427" s="49" t="s">
        <v>738</v>
      </c>
      <c r="B1427" t="s">
        <v>1170</v>
      </c>
      <c r="C1427" s="43">
        <v>43891</v>
      </c>
      <c r="D1427" s="4" t="str">
        <f t="shared" si="44"/>
        <v>mar</v>
      </c>
      <c r="E1427" s="4">
        <f t="shared" si="45"/>
        <v>2020</v>
      </c>
      <c r="F1427" s="51">
        <v>1.1666666666666667</v>
      </c>
    </row>
    <row r="1428" spans="1:6" x14ac:dyDescent="0.25">
      <c r="A1428" s="49" t="s">
        <v>670</v>
      </c>
      <c r="B1428" t="s">
        <v>1110</v>
      </c>
      <c r="C1428" s="43">
        <v>43831</v>
      </c>
      <c r="D1428" s="4" t="str">
        <f t="shared" si="44"/>
        <v>ene</v>
      </c>
      <c r="E1428" s="4">
        <f t="shared" si="45"/>
        <v>2020</v>
      </c>
      <c r="F1428" s="51">
        <v>1.1666666666666667</v>
      </c>
    </row>
    <row r="1429" spans="1:6" x14ac:dyDescent="0.25">
      <c r="A1429" s="49" t="s">
        <v>713</v>
      </c>
      <c r="B1429" t="s">
        <v>1145</v>
      </c>
      <c r="C1429" s="43">
        <v>43862</v>
      </c>
      <c r="D1429" s="4" t="str">
        <f t="shared" si="44"/>
        <v>feb</v>
      </c>
      <c r="E1429" s="4">
        <f t="shared" si="45"/>
        <v>2020</v>
      </c>
      <c r="F1429" s="51">
        <v>1.1666666666666667</v>
      </c>
    </row>
    <row r="1430" spans="1:6" x14ac:dyDescent="0.25">
      <c r="A1430" s="49" t="s">
        <v>713</v>
      </c>
      <c r="B1430" t="s">
        <v>1145</v>
      </c>
      <c r="C1430" s="43">
        <v>43891</v>
      </c>
      <c r="D1430" s="4" t="str">
        <f t="shared" si="44"/>
        <v>mar</v>
      </c>
      <c r="E1430" s="4">
        <f t="shared" si="45"/>
        <v>2020</v>
      </c>
      <c r="F1430" s="51">
        <v>1.1666666666666667</v>
      </c>
    </row>
    <row r="1431" spans="1:6" x14ac:dyDescent="0.25">
      <c r="A1431" s="49" t="s">
        <v>673</v>
      </c>
      <c r="B1431" t="s">
        <v>1113</v>
      </c>
      <c r="C1431" s="43">
        <v>43831</v>
      </c>
      <c r="D1431" s="4" t="str">
        <f t="shared" si="44"/>
        <v>ene</v>
      </c>
      <c r="E1431" s="4">
        <f t="shared" si="45"/>
        <v>2020</v>
      </c>
      <c r="F1431" s="51">
        <v>1.1666666666666667</v>
      </c>
    </row>
    <row r="1432" spans="1:6" x14ac:dyDescent="0.25">
      <c r="A1432" s="49" t="s">
        <v>614</v>
      </c>
      <c r="B1432" t="s">
        <v>1205</v>
      </c>
      <c r="C1432" s="43">
        <v>43862</v>
      </c>
      <c r="D1432" s="4" t="str">
        <f t="shared" si="44"/>
        <v>feb</v>
      </c>
      <c r="E1432" s="4">
        <f t="shared" si="45"/>
        <v>2020</v>
      </c>
      <c r="F1432" s="51">
        <v>1.1666666666666667</v>
      </c>
    </row>
    <row r="1433" spans="1:6" x14ac:dyDescent="0.25">
      <c r="A1433" s="49" t="s">
        <v>649</v>
      </c>
      <c r="B1433" t="s">
        <v>1095</v>
      </c>
      <c r="C1433" s="43">
        <v>43862</v>
      </c>
      <c r="D1433" s="4" t="str">
        <f t="shared" si="44"/>
        <v>feb</v>
      </c>
      <c r="E1433" s="4">
        <f t="shared" si="45"/>
        <v>2020</v>
      </c>
      <c r="F1433" s="51">
        <v>1.1666666666666667</v>
      </c>
    </row>
    <row r="1434" spans="1:6" x14ac:dyDescent="0.25">
      <c r="A1434" s="49" t="s">
        <v>674</v>
      </c>
      <c r="B1434" t="s">
        <v>1223</v>
      </c>
      <c r="C1434" s="43">
        <v>43831</v>
      </c>
      <c r="D1434" s="4" t="str">
        <f t="shared" si="44"/>
        <v>ene</v>
      </c>
      <c r="E1434" s="4">
        <f t="shared" si="45"/>
        <v>2020</v>
      </c>
      <c r="F1434" s="51">
        <v>1.1666666666666667</v>
      </c>
    </row>
    <row r="1435" spans="1:6" x14ac:dyDescent="0.25">
      <c r="A1435" s="49" t="s">
        <v>644</v>
      </c>
      <c r="B1435" t="s">
        <v>1090</v>
      </c>
      <c r="C1435" s="43">
        <v>43862</v>
      </c>
      <c r="D1435" s="4" t="str">
        <f t="shared" si="44"/>
        <v>feb</v>
      </c>
      <c r="E1435" s="4">
        <f t="shared" si="45"/>
        <v>2020</v>
      </c>
      <c r="F1435" s="51">
        <v>1.1666666666666667</v>
      </c>
    </row>
    <row r="1436" spans="1:6" x14ac:dyDescent="0.25">
      <c r="A1436" s="49" t="s">
        <v>644</v>
      </c>
      <c r="B1436" t="s">
        <v>1090</v>
      </c>
      <c r="C1436" s="43">
        <v>43891</v>
      </c>
      <c r="D1436" s="4" t="str">
        <f t="shared" si="44"/>
        <v>mar</v>
      </c>
      <c r="E1436" s="4">
        <f t="shared" si="45"/>
        <v>2020</v>
      </c>
      <c r="F1436" s="51">
        <v>1.1666666666666667</v>
      </c>
    </row>
    <row r="1437" spans="1:6" x14ac:dyDescent="0.25">
      <c r="A1437" s="49" t="s">
        <v>663</v>
      </c>
      <c r="B1437" t="s">
        <v>1221</v>
      </c>
      <c r="C1437" s="43">
        <v>43831</v>
      </c>
      <c r="D1437" s="4" t="str">
        <f t="shared" si="44"/>
        <v>ene</v>
      </c>
      <c r="E1437" s="4">
        <f t="shared" si="45"/>
        <v>2020</v>
      </c>
      <c r="F1437" s="51">
        <v>1.1666666666666667</v>
      </c>
    </row>
    <row r="1438" spans="1:6" x14ac:dyDescent="0.25">
      <c r="A1438" s="49" t="s">
        <v>565</v>
      </c>
      <c r="B1438" t="s">
        <v>1033</v>
      </c>
      <c r="C1438" s="43">
        <v>43891</v>
      </c>
      <c r="D1438" s="4" t="str">
        <f t="shared" si="44"/>
        <v>mar</v>
      </c>
      <c r="E1438" s="4">
        <f t="shared" si="45"/>
        <v>2020</v>
      </c>
      <c r="F1438" s="51">
        <v>1.1666666666666667</v>
      </c>
    </row>
    <row r="1439" spans="1:6" x14ac:dyDescent="0.25">
      <c r="A1439" s="49" t="s">
        <v>664</v>
      </c>
      <c r="B1439" t="s">
        <v>1105</v>
      </c>
      <c r="C1439" s="43">
        <v>43831</v>
      </c>
      <c r="D1439" s="4" t="str">
        <f t="shared" si="44"/>
        <v>ene</v>
      </c>
      <c r="E1439" s="4">
        <f t="shared" si="45"/>
        <v>2020</v>
      </c>
      <c r="F1439" s="51">
        <v>1.1666666666666667</v>
      </c>
    </row>
    <row r="1440" spans="1:6" x14ac:dyDescent="0.25">
      <c r="A1440" s="49" t="s">
        <v>667</v>
      </c>
      <c r="B1440" t="s">
        <v>1108</v>
      </c>
      <c r="C1440" s="43">
        <v>43831</v>
      </c>
      <c r="D1440" s="4" t="str">
        <f t="shared" si="44"/>
        <v>ene</v>
      </c>
      <c r="E1440" s="4">
        <f t="shared" si="45"/>
        <v>2020</v>
      </c>
      <c r="F1440" s="51">
        <v>1.1666666666666667</v>
      </c>
    </row>
    <row r="1441" spans="1:6" x14ac:dyDescent="0.25">
      <c r="A1441" s="49" t="s">
        <v>665</v>
      </c>
      <c r="B1441" t="s">
        <v>1106</v>
      </c>
      <c r="C1441" s="43">
        <v>43831</v>
      </c>
      <c r="D1441" s="4" t="str">
        <f t="shared" si="44"/>
        <v>ene</v>
      </c>
      <c r="E1441" s="4">
        <f t="shared" si="45"/>
        <v>2020</v>
      </c>
      <c r="F1441" s="51">
        <v>1.1666666666666667</v>
      </c>
    </row>
    <row r="1442" spans="1:6" x14ac:dyDescent="0.25">
      <c r="A1442" s="49" t="s">
        <v>665</v>
      </c>
      <c r="B1442" t="s">
        <v>1106</v>
      </c>
      <c r="C1442" s="43">
        <v>43862</v>
      </c>
      <c r="D1442" s="4" t="str">
        <f t="shared" si="44"/>
        <v>feb</v>
      </c>
      <c r="E1442" s="4">
        <f t="shared" si="45"/>
        <v>2020</v>
      </c>
      <c r="F1442" s="51">
        <v>1.1666666666666667</v>
      </c>
    </row>
    <row r="1443" spans="1:6" x14ac:dyDescent="0.25">
      <c r="A1443" s="49" t="s">
        <v>651</v>
      </c>
      <c r="B1443" t="s">
        <v>1097</v>
      </c>
      <c r="C1443" s="43">
        <v>43862</v>
      </c>
      <c r="D1443" s="4" t="str">
        <f t="shared" si="44"/>
        <v>feb</v>
      </c>
      <c r="E1443" s="4">
        <f t="shared" si="45"/>
        <v>2020</v>
      </c>
      <c r="F1443" s="51">
        <v>1.1666666666666667</v>
      </c>
    </row>
    <row r="1444" spans="1:6" x14ac:dyDescent="0.25">
      <c r="A1444" s="49" t="s">
        <v>675</v>
      </c>
      <c r="B1444" t="s">
        <v>1224</v>
      </c>
      <c r="C1444" s="43">
        <v>43831</v>
      </c>
      <c r="D1444" s="4" t="str">
        <f t="shared" si="44"/>
        <v>ene</v>
      </c>
      <c r="E1444" s="4">
        <f t="shared" si="45"/>
        <v>2020</v>
      </c>
      <c r="F1444" s="51">
        <v>1.1666666666666667</v>
      </c>
    </row>
    <row r="1445" spans="1:6" x14ac:dyDescent="0.25">
      <c r="A1445" s="49" t="s">
        <v>669</v>
      </c>
      <c r="B1445" t="s">
        <v>1109</v>
      </c>
      <c r="C1445" s="43">
        <v>43831</v>
      </c>
      <c r="D1445" s="4" t="str">
        <f t="shared" si="44"/>
        <v>ene</v>
      </c>
      <c r="E1445" s="4">
        <f t="shared" si="45"/>
        <v>2020</v>
      </c>
      <c r="F1445" s="51">
        <v>1.1666666666666667</v>
      </c>
    </row>
    <row r="1446" spans="1:6" x14ac:dyDescent="0.25">
      <c r="A1446" s="49" t="s">
        <v>669</v>
      </c>
      <c r="B1446" t="s">
        <v>1109</v>
      </c>
      <c r="C1446" s="43">
        <v>43862</v>
      </c>
      <c r="D1446" s="4" t="str">
        <f t="shared" si="44"/>
        <v>feb</v>
      </c>
      <c r="E1446" s="4">
        <f t="shared" si="45"/>
        <v>2020</v>
      </c>
      <c r="F1446" s="51">
        <v>1.1666666666666667</v>
      </c>
    </row>
    <row r="1447" spans="1:6" x14ac:dyDescent="0.25">
      <c r="A1447" s="49" t="s">
        <v>669</v>
      </c>
      <c r="B1447" t="s">
        <v>1109</v>
      </c>
      <c r="C1447" s="43">
        <v>43891</v>
      </c>
      <c r="D1447" s="4" t="str">
        <f t="shared" si="44"/>
        <v>mar</v>
      </c>
      <c r="E1447" s="4">
        <f t="shared" si="45"/>
        <v>2020</v>
      </c>
      <c r="F1447" s="51">
        <v>1.1666666666666667</v>
      </c>
    </row>
    <row r="1448" spans="1:6" x14ac:dyDescent="0.25">
      <c r="A1448" s="49" t="s">
        <v>699</v>
      </c>
      <c r="B1448" t="s">
        <v>1131</v>
      </c>
      <c r="C1448" s="43">
        <v>43831</v>
      </c>
      <c r="D1448" s="4" t="str">
        <f t="shared" si="44"/>
        <v>ene</v>
      </c>
      <c r="E1448" s="4">
        <f t="shared" si="45"/>
        <v>2020</v>
      </c>
      <c r="F1448" s="51">
        <v>1</v>
      </c>
    </row>
    <row r="1449" spans="1:6" x14ac:dyDescent="0.25">
      <c r="A1449" s="49" t="s">
        <v>715</v>
      </c>
      <c r="B1449" t="s">
        <v>1147</v>
      </c>
      <c r="C1449" s="43">
        <v>43862</v>
      </c>
      <c r="D1449" s="4" t="str">
        <f t="shared" si="44"/>
        <v>feb</v>
      </c>
      <c r="E1449" s="4">
        <f t="shared" si="45"/>
        <v>2020</v>
      </c>
      <c r="F1449" s="51">
        <v>1</v>
      </c>
    </row>
    <row r="1450" spans="1:6" x14ac:dyDescent="0.25">
      <c r="A1450" s="49" t="s">
        <v>680</v>
      </c>
      <c r="B1450" t="s">
        <v>1117</v>
      </c>
      <c r="C1450" s="43">
        <v>43831</v>
      </c>
      <c r="D1450" s="4" t="str">
        <f t="shared" si="44"/>
        <v>ene</v>
      </c>
      <c r="E1450" s="4">
        <f t="shared" si="45"/>
        <v>2020</v>
      </c>
      <c r="F1450" s="51">
        <v>1</v>
      </c>
    </row>
    <row r="1451" spans="1:6" x14ac:dyDescent="0.25">
      <c r="A1451" s="49" t="s">
        <v>672</v>
      </c>
      <c r="B1451" t="s">
        <v>1112</v>
      </c>
      <c r="C1451" s="43">
        <v>43862</v>
      </c>
      <c r="D1451" s="4" t="str">
        <f t="shared" si="44"/>
        <v>feb</v>
      </c>
      <c r="E1451" s="4">
        <f t="shared" si="45"/>
        <v>2020</v>
      </c>
      <c r="F1451" s="51">
        <v>1</v>
      </c>
    </row>
    <row r="1452" spans="1:6" x14ac:dyDescent="0.25">
      <c r="A1452" s="49" t="s">
        <v>714</v>
      </c>
      <c r="B1452" t="s">
        <v>1146</v>
      </c>
      <c r="C1452" s="43">
        <v>43862</v>
      </c>
      <c r="D1452" s="4" t="str">
        <f t="shared" si="44"/>
        <v>feb</v>
      </c>
      <c r="E1452" s="4">
        <f t="shared" si="45"/>
        <v>2020</v>
      </c>
      <c r="F1452" s="51">
        <v>1</v>
      </c>
    </row>
    <row r="1453" spans="1:6" x14ac:dyDescent="0.25">
      <c r="A1453" s="49" t="s">
        <v>714</v>
      </c>
      <c r="B1453" t="s">
        <v>1146</v>
      </c>
      <c r="C1453" s="43">
        <v>43891</v>
      </c>
      <c r="D1453" s="4" t="str">
        <f t="shared" si="44"/>
        <v>mar</v>
      </c>
      <c r="E1453" s="4">
        <f t="shared" si="45"/>
        <v>2020</v>
      </c>
      <c r="F1453" s="51">
        <v>1</v>
      </c>
    </row>
    <row r="1454" spans="1:6" x14ac:dyDescent="0.25">
      <c r="A1454" s="49" t="s">
        <v>692</v>
      </c>
      <c r="B1454" t="s">
        <v>1125</v>
      </c>
      <c r="C1454" s="43">
        <v>43831</v>
      </c>
      <c r="D1454" s="4" t="str">
        <f t="shared" si="44"/>
        <v>ene</v>
      </c>
      <c r="E1454" s="4">
        <f t="shared" si="45"/>
        <v>2020</v>
      </c>
      <c r="F1454" s="51">
        <v>1</v>
      </c>
    </row>
    <row r="1455" spans="1:6" x14ac:dyDescent="0.25">
      <c r="A1455" s="49" t="s">
        <v>739</v>
      </c>
      <c r="B1455" t="s">
        <v>1171</v>
      </c>
      <c r="C1455" s="43">
        <v>43891</v>
      </c>
      <c r="D1455" s="4" t="str">
        <f t="shared" si="44"/>
        <v>mar</v>
      </c>
      <c r="E1455" s="4">
        <f t="shared" si="45"/>
        <v>2020</v>
      </c>
      <c r="F1455" s="51">
        <v>1</v>
      </c>
    </row>
    <row r="1456" spans="1:6" x14ac:dyDescent="0.25">
      <c r="A1456" s="49" t="s">
        <v>693</v>
      </c>
      <c r="B1456" t="s">
        <v>1126</v>
      </c>
      <c r="C1456" s="43">
        <v>43831</v>
      </c>
      <c r="D1456" s="4" t="str">
        <f t="shared" si="44"/>
        <v>ene</v>
      </c>
      <c r="E1456" s="4">
        <f t="shared" si="45"/>
        <v>2020</v>
      </c>
      <c r="F1456" s="51">
        <v>1</v>
      </c>
    </row>
    <row r="1457" spans="1:6" x14ac:dyDescent="0.25">
      <c r="A1457" s="49" t="s">
        <v>693</v>
      </c>
      <c r="B1457" t="s">
        <v>1126</v>
      </c>
      <c r="C1457" s="43">
        <v>43862</v>
      </c>
      <c r="D1457" s="4" t="str">
        <f t="shared" si="44"/>
        <v>feb</v>
      </c>
      <c r="E1457" s="4">
        <f t="shared" si="45"/>
        <v>2020</v>
      </c>
      <c r="F1457" s="51">
        <v>1</v>
      </c>
    </row>
    <row r="1458" spans="1:6" x14ac:dyDescent="0.25">
      <c r="A1458" s="49" t="s">
        <v>717</v>
      </c>
      <c r="B1458" t="s">
        <v>1149</v>
      </c>
      <c r="C1458" s="43">
        <v>43862</v>
      </c>
      <c r="D1458" s="4" t="str">
        <f t="shared" si="44"/>
        <v>feb</v>
      </c>
      <c r="E1458" s="4">
        <f t="shared" si="45"/>
        <v>2020</v>
      </c>
      <c r="F1458" s="51">
        <v>1</v>
      </c>
    </row>
    <row r="1459" spans="1:6" x14ac:dyDescent="0.25">
      <c r="A1459" s="49" t="s">
        <v>685</v>
      </c>
      <c r="B1459" t="s">
        <v>1227</v>
      </c>
      <c r="C1459" s="43">
        <v>43831</v>
      </c>
      <c r="D1459" s="4" t="str">
        <f t="shared" si="44"/>
        <v>ene</v>
      </c>
      <c r="E1459" s="4">
        <f t="shared" si="45"/>
        <v>2020</v>
      </c>
      <c r="F1459" s="51">
        <v>1</v>
      </c>
    </row>
    <row r="1460" spans="1:6" x14ac:dyDescent="0.25">
      <c r="A1460" s="49" t="s">
        <v>685</v>
      </c>
      <c r="B1460" t="s">
        <v>1227</v>
      </c>
      <c r="C1460" s="43">
        <v>43862</v>
      </c>
      <c r="D1460" s="4" t="str">
        <f t="shared" si="44"/>
        <v>feb</v>
      </c>
      <c r="E1460" s="4">
        <f t="shared" si="45"/>
        <v>2020</v>
      </c>
      <c r="F1460" s="51">
        <v>1</v>
      </c>
    </row>
    <row r="1461" spans="1:6" x14ac:dyDescent="0.25">
      <c r="A1461" s="49" t="s">
        <v>650</v>
      </c>
      <c r="B1461" t="s">
        <v>1096</v>
      </c>
      <c r="C1461" s="43">
        <v>43891</v>
      </c>
      <c r="D1461" s="4" t="str">
        <f t="shared" si="44"/>
        <v>mar</v>
      </c>
      <c r="E1461" s="4">
        <f t="shared" si="45"/>
        <v>2020</v>
      </c>
      <c r="F1461" s="51">
        <v>1</v>
      </c>
    </row>
    <row r="1462" spans="1:6" x14ac:dyDescent="0.25">
      <c r="A1462" s="49" t="s">
        <v>686</v>
      </c>
      <c r="B1462" t="s">
        <v>1228</v>
      </c>
      <c r="C1462" s="43">
        <v>43831</v>
      </c>
      <c r="D1462" s="4" t="str">
        <f t="shared" si="44"/>
        <v>ene</v>
      </c>
      <c r="E1462" s="4">
        <f t="shared" si="45"/>
        <v>2020</v>
      </c>
      <c r="F1462" s="51">
        <v>1</v>
      </c>
    </row>
    <row r="1463" spans="1:6" x14ac:dyDescent="0.25">
      <c r="A1463" s="49" t="s">
        <v>686</v>
      </c>
      <c r="B1463" t="s">
        <v>1228</v>
      </c>
      <c r="C1463" s="43">
        <v>43862</v>
      </c>
      <c r="D1463" s="4" t="str">
        <f t="shared" si="44"/>
        <v>feb</v>
      </c>
      <c r="E1463" s="4">
        <f t="shared" si="45"/>
        <v>2020</v>
      </c>
      <c r="F1463" s="51">
        <v>1</v>
      </c>
    </row>
    <row r="1464" spans="1:6" x14ac:dyDescent="0.25">
      <c r="A1464" s="49" t="s">
        <v>716</v>
      </c>
      <c r="B1464" t="s">
        <v>1148</v>
      </c>
      <c r="C1464" s="43">
        <v>43862</v>
      </c>
      <c r="D1464" s="4" t="str">
        <f t="shared" si="44"/>
        <v>feb</v>
      </c>
      <c r="E1464" s="4">
        <f t="shared" si="45"/>
        <v>2020</v>
      </c>
      <c r="F1464" s="51">
        <v>1</v>
      </c>
    </row>
    <row r="1465" spans="1:6" x14ac:dyDescent="0.25">
      <c r="A1465" s="49" t="s">
        <v>716</v>
      </c>
      <c r="B1465" t="s">
        <v>1148</v>
      </c>
      <c r="C1465" s="43">
        <v>43891</v>
      </c>
      <c r="D1465" s="4" t="str">
        <f t="shared" si="44"/>
        <v>mar</v>
      </c>
      <c r="E1465" s="4">
        <f t="shared" si="45"/>
        <v>2020</v>
      </c>
      <c r="F1465" s="51">
        <v>1</v>
      </c>
    </row>
    <row r="1466" spans="1:6" x14ac:dyDescent="0.25">
      <c r="A1466" s="49" t="s">
        <v>676</v>
      </c>
      <c r="B1466" t="s">
        <v>1225</v>
      </c>
      <c r="C1466" s="43">
        <v>43831</v>
      </c>
      <c r="D1466" s="4" t="str">
        <f t="shared" si="44"/>
        <v>ene</v>
      </c>
      <c r="E1466" s="4">
        <f t="shared" si="45"/>
        <v>2020</v>
      </c>
      <c r="F1466" s="51">
        <v>1</v>
      </c>
    </row>
    <row r="1467" spans="1:6" x14ac:dyDescent="0.25">
      <c r="A1467" s="49" t="s">
        <v>557</v>
      </c>
      <c r="B1467" t="s">
        <v>1026</v>
      </c>
      <c r="C1467" s="43">
        <v>43862</v>
      </c>
      <c r="D1467" s="4" t="str">
        <f t="shared" si="44"/>
        <v>feb</v>
      </c>
      <c r="E1467" s="4">
        <f t="shared" si="45"/>
        <v>2020</v>
      </c>
      <c r="F1467" s="51">
        <v>1</v>
      </c>
    </row>
    <row r="1468" spans="1:6" x14ac:dyDescent="0.25">
      <c r="A1468" s="49" t="s">
        <v>557</v>
      </c>
      <c r="B1468" t="s">
        <v>1026</v>
      </c>
      <c r="C1468" s="43">
        <v>43891</v>
      </c>
      <c r="D1468" s="4" t="str">
        <f t="shared" si="44"/>
        <v>mar</v>
      </c>
      <c r="E1468" s="4">
        <f t="shared" si="45"/>
        <v>2020</v>
      </c>
      <c r="F1468" s="51">
        <v>1</v>
      </c>
    </row>
    <row r="1469" spans="1:6" x14ac:dyDescent="0.25">
      <c r="A1469" s="49" t="s">
        <v>688</v>
      </c>
      <c r="B1469" t="s">
        <v>1121</v>
      </c>
      <c r="C1469" s="43">
        <v>43831</v>
      </c>
      <c r="D1469" s="4" t="str">
        <f t="shared" si="44"/>
        <v>ene</v>
      </c>
      <c r="E1469" s="4">
        <f t="shared" si="45"/>
        <v>2020</v>
      </c>
      <c r="F1469" s="51">
        <v>1</v>
      </c>
    </row>
    <row r="1470" spans="1:6" x14ac:dyDescent="0.25">
      <c r="A1470" s="49" t="s">
        <v>688</v>
      </c>
      <c r="B1470" t="s">
        <v>1121</v>
      </c>
      <c r="C1470" s="43">
        <v>43862</v>
      </c>
      <c r="D1470" s="4" t="str">
        <f t="shared" si="44"/>
        <v>feb</v>
      </c>
      <c r="E1470" s="4">
        <f t="shared" si="45"/>
        <v>2020</v>
      </c>
      <c r="F1470" s="51">
        <v>1</v>
      </c>
    </row>
    <row r="1471" spans="1:6" x14ac:dyDescent="0.25">
      <c r="A1471" s="49" t="s">
        <v>670</v>
      </c>
      <c r="B1471" t="s">
        <v>1110</v>
      </c>
      <c r="C1471" s="43">
        <v>43862</v>
      </c>
      <c r="D1471" s="4" t="str">
        <f t="shared" si="44"/>
        <v>feb</v>
      </c>
      <c r="E1471" s="4">
        <f t="shared" si="45"/>
        <v>2020</v>
      </c>
      <c r="F1471" s="51">
        <v>1</v>
      </c>
    </row>
    <row r="1472" spans="1:6" x14ac:dyDescent="0.25">
      <c r="A1472" s="49" t="s">
        <v>670</v>
      </c>
      <c r="B1472" t="s">
        <v>1110</v>
      </c>
      <c r="C1472" s="43">
        <v>43891</v>
      </c>
      <c r="D1472" s="4" t="str">
        <f t="shared" si="44"/>
        <v>mar</v>
      </c>
      <c r="E1472" s="4">
        <f t="shared" si="45"/>
        <v>2020</v>
      </c>
      <c r="F1472" s="51">
        <v>1</v>
      </c>
    </row>
    <row r="1473" spans="1:6" x14ac:dyDescent="0.25">
      <c r="A1473" s="49" t="s">
        <v>719</v>
      </c>
      <c r="B1473" t="s">
        <v>1151</v>
      </c>
      <c r="C1473" s="43">
        <v>43862</v>
      </c>
      <c r="D1473" s="4" t="str">
        <f t="shared" si="44"/>
        <v>feb</v>
      </c>
      <c r="E1473" s="4">
        <f t="shared" si="45"/>
        <v>2020</v>
      </c>
      <c r="F1473" s="51">
        <v>1</v>
      </c>
    </row>
    <row r="1474" spans="1:6" x14ac:dyDescent="0.25">
      <c r="A1474" s="49" t="s">
        <v>673</v>
      </c>
      <c r="B1474" t="s">
        <v>1113</v>
      </c>
      <c r="C1474" s="43">
        <v>43862</v>
      </c>
      <c r="D1474" s="4" t="str">
        <f t="shared" ref="D1474:D1508" si="46">TEXT(C1474,"mmm")</f>
        <v>feb</v>
      </c>
      <c r="E1474" s="4">
        <f t="shared" ref="E1474:E1508" si="47">YEAR(C1474)</f>
        <v>2020</v>
      </c>
      <c r="F1474" s="51">
        <v>1</v>
      </c>
    </row>
    <row r="1475" spans="1:6" x14ac:dyDescent="0.25">
      <c r="A1475" s="49" t="s">
        <v>740</v>
      </c>
      <c r="B1475" t="s">
        <v>1172</v>
      </c>
      <c r="C1475" s="43">
        <v>43891</v>
      </c>
      <c r="D1475" s="4" t="str">
        <f t="shared" si="46"/>
        <v>mar</v>
      </c>
      <c r="E1475" s="4">
        <f t="shared" si="47"/>
        <v>2020</v>
      </c>
      <c r="F1475" s="51">
        <v>1</v>
      </c>
    </row>
    <row r="1476" spans="1:6" x14ac:dyDescent="0.25">
      <c r="A1476" s="49" t="s">
        <v>691</v>
      </c>
      <c r="B1476" t="s">
        <v>1124</v>
      </c>
      <c r="C1476" s="43">
        <v>43831</v>
      </c>
      <c r="D1476" s="4" t="str">
        <f t="shared" si="46"/>
        <v>ene</v>
      </c>
      <c r="E1476" s="4">
        <f t="shared" si="47"/>
        <v>2020</v>
      </c>
      <c r="F1476" s="51">
        <v>1</v>
      </c>
    </row>
    <row r="1477" spans="1:6" x14ac:dyDescent="0.25">
      <c r="A1477" s="49" t="s">
        <v>694</v>
      </c>
      <c r="B1477" t="s">
        <v>1127</v>
      </c>
      <c r="C1477" s="43">
        <v>43831</v>
      </c>
      <c r="D1477" s="4" t="str">
        <f t="shared" si="46"/>
        <v>ene</v>
      </c>
      <c r="E1477" s="4">
        <f t="shared" si="47"/>
        <v>2020</v>
      </c>
      <c r="F1477" s="51">
        <v>1</v>
      </c>
    </row>
    <row r="1478" spans="1:6" x14ac:dyDescent="0.25">
      <c r="A1478" s="49" t="s">
        <v>694</v>
      </c>
      <c r="B1478" t="s">
        <v>1127</v>
      </c>
      <c r="C1478" s="43">
        <v>43862</v>
      </c>
      <c r="D1478" s="4" t="str">
        <f t="shared" si="46"/>
        <v>feb</v>
      </c>
      <c r="E1478" s="4">
        <f t="shared" si="47"/>
        <v>2020</v>
      </c>
      <c r="F1478" s="51">
        <v>1</v>
      </c>
    </row>
    <row r="1479" spans="1:6" x14ac:dyDescent="0.25">
      <c r="A1479" s="49" t="s">
        <v>694</v>
      </c>
      <c r="B1479" t="s">
        <v>1127</v>
      </c>
      <c r="C1479" s="43">
        <v>43891</v>
      </c>
      <c r="D1479" s="4" t="str">
        <f t="shared" si="46"/>
        <v>mar</v>
      </c>
      <c r="E1479" s="4">
        <f t="shared" si="47"/>
        <v>2020</v>
      </c>
      <c r="F1479" s="51">
        <v>1</v>
      </c>
    </row>
    <row r="1480" spans="1:6" x14ac:dyDescent="0.25">
      <c r="A1480" s="49" t="s">
        <v>683</v>
      </c>
      <c r="B1480" t="s">
        <v>1226</v>
      </c>
      <c r="C1480" s="43">
        <v>43831</v>
      </c>
      <c r="D1480" s="4" t="str">
        <f t="shared" si="46"/>
        <v>ene</v>
      </c>
      <c r="E1480" s="4">
        <f t="shared" si="47"/>
        <v>2020</v>
      </c>
      <c r="F1480" s="51">
        <v>1</v>
      </c>
    </row>
    <row r="1481" spans="1:6" x14ac:dyDescent="0.25">
      <c r="A1481" s="49" t="s">
        <v>698</v>
      </c>
      <c r="B1481" t="s">
        <v>1130</v>
      </c>
      <c r="C1481" s="43">
        <v>43831</v>
      </c>
      <c r="D1481" s="4" t="str">
        <f t="shared" si="46"/>
        <v>ene</v>
      </c>
      <c r="E1481" s="4">
        <f t="shared" si="47"/>
        <v>2020</v>
      </c>
      <c r="F1481" s="51">
        <v>1</v>
      </c>
    </row>
    <row r="1482" spans="1:6" x14ac:dyDescent="0.25">
      <c r="A1482" s="49" t="s">
        <v>659</v>
      </c>
      <c r="B1482" t="s">
        <v>1103</v>
      </c>
      <c r="C1482" s="43">
        <v>43862</v>
      </c>
      <c r="D1482" s="4" t="str">
        <f t="shared" si="46"/>
        <v>feb</v>
      </c>
      <c r="E1482" s="4">
        <f t="shared" si="47"/>
        <v>2020</v>
      </c>
      <c r="F1482" s="51">
        <v>1</v>
      </c>
    </row>
    <row r="1483" spans="1:6" x14ac:dyDescent="0.25">
      <c r="A1483" s="49" t="s">
        <v>696</v>
      </c>
      <c r="B1483" t="s">
        <v>1129</v>
      </c>
      <c r="C1483" s="43">
        <v>43831</v>
      </c>
      <c r="D1483" s="4" t="str">
        <f t="shared" si="46"/>
        <v>ene</v>
      </c>
      <c r="E1483" s="4">
        <f t="shared" si="47"/>
        <v>2020</v>
      </c>
      <c r="F1483" s="51">
        <v>1</v>
      </c>
    </row>
    <row r="1484" spans="1:6" x14ac:dyDescent="0.25">
      <c r="A1484" s="49" t="s">
        <v>681</v>
      </c>
      <c r="B1484" t="s">
        <v>1118</v>
      </c>
      <c r="C1484" s="43">
        <v>43831</v>
      </c>
      <c r="D1484" s="4" t="str">
        <f t="shared" si="46"/>
        <v>ene</v>
      </c>
      <c r="E1484" s="4">
        <f t="shared" si="47"/>
        <v>2020</v>
      </c>
      <c r="F1484" s="51">
        <v>1</v>
      </c>
    </row>
    <row r="1485" spans="1:6" x14ac:dyDescent="0.25">
      <c r="A1485" s="49" t="s">
        <v>681</v>
      </c>
      <c r="B1485" t="s">
        <v>1118</v>
      </c>
      <c r="C1485" s="43">
        <v>43862</v>
      </c>
      <c r="D1485" s="4" t="str">
        <f t="shared" si="46"/>
        <v>feb</v>
      </c>
      <c r="E1485" s="4">
        <f t="shared" si="47"/>
        <v>2020</v>
      </c>
      <c r="F1485" s="51">
        <v>1</v>
      </c>
    </row>
    <row r="1486" spans="1:6" x14ac:dyDescent="0.25">
      <c r="A1486" s="49" t="s">
        <v>697</v>
      </c>
      <c r="B1486" t="s">
        <v>1230</v>
      </c>
      <c r="C1486" s="43">
        <v>43831</v>
      </c>
      <c r="D1486" s="4" t="str">
        <f t="shared" si="46"/>
        <v>ene</v>
      </c>
      <c r="E1486" s="4">
        <f t="shared" si="47"/>
        <v>2020</v>
      </c>
      <c r="F1486" s="51">
        <v>1</v>
      </c>
    </row>
    <row r="1487" spans="1:6" x14ac:dyDescent="0.25">
      <c r="A1487" s="49" t="s">
        <v>718</v>
      </c>
      <c r="B1487" t="s">
        <v>1150</v>
      </c>
      <c r="C1487" s="43">
        <v>43862</v>
      </c>
      <c r="D1487" s="4" t="str">
        <f t="shared" si="46"/>
        <v>feb</v>
      </c>
      <c r="E1487" s="4">
        <f t="shared" si="47"/>
        <v>2020</v>
      </c>
      <c r="F1487" s="51">
        <v>1</v>
      </c>
    </row>
    <row r="1488" spans="1:6" x14ac:dyDescent="0.25">
      <c r="A1488" s="49" t="s">
        <v>682</v>
      </c>
      <c r="B1488" t="s">
        <v>1119</v>
      </c>
      <c r="C1488" s="43">
        <v>43831</v>
      </c>
      <c r="D1488" s="4" t="str">
        <f t="shared" si="46"/>
        <v>ene</v>
      </c>
      <c r="E1488" s="4">
        <f t="shared" si="47"/>
        <v>2020</v>
      </c>
      <c r="F1488" s="51">
        <v>1</v>
      </c>
    </row>
    <row r="1489" spans="1:6" x14ac:dyDescent="0.25">
      <c r="A1489" s="49" t="s">
        <v>690</v>
      </c>
      <c r="B1489" t="s">
        <v>1123</v>
      </c>
      <c r="C1489" s="43">
        <v>43831</v>
      </c>
      <c r="D1489" s="4" t="str">
        <f t="shared" si="46"/>
        <v>ene</v>
      </c>
      <c r="E1489" s="4">
        <f t="shared" si="47"/>
        <v>2020</v>
      </c>
      <c r="F1489" s="51">
        <v>1</v>
      </c>
    </row>
    <row r="1490" spans="1:6" x14ac:dyDescent="0.25">
      <c r="A1490" s="49" t="s">
        <v>662</v>
      </c>
      <c r="B1490" t="s">
        <v>1104</v>
      </c>
      <c r="C1490" s="43">
        <v>43891</v>
      </c>
      <c r="D1490" s="4" t="str">
        <f t="shared" si="46"/>
        <v>mar</v>
      </c>
      <c r="E1490" s="4">
        <f t="shared" si="47"/>
        <v>2020</v>
      </c>
      <c r="F1490" s="51">
        <v>1</v>
      </c>
    </row>
    <row r="1491" spans="1:6" x14ac:dyDescent="0.25">
      <c r="A1491" s="49" t="s">
        <v>667</v>
      </c>
      <c r="B1491" t="s">
        <v>1108</v>
      </c>
      <c r="C1491" s="43">
        <v>43862</v>
      </c>
      <c r="D1491" s="4" t="str">
        <f t="shared" si="46"/>
        <v>feb</v>
      </c>
      <c r="E1491" s="4">
        <f t="shared" si="47"/>
        <v>2020</v>
      </c>
      <c r="F1491" s="51">
        <v>1</v>
      </c>
    </row>
    <row r="1492" spans="1:6" x14ac:dyDescent="0.25">
      <c r="A1492" s="49" t="s">
        <v>687</v>
      </c>
      <c r="B1492" t="s">
        <v>1229</v>
      </c>
      <c r="C1492" s="43">
        <v>43831</v>
      </c>
      <c r="D1492" s="4" t="str">
        <f t="shared" si="46"/>
        <v>ene</v>
      </c>
      <c r="E1492" s="4">
        <f t="shared" si="47"/>
        <v>2020</v>
      </c>
      <c r="F1492" s="51">
        <v>1</v>
      </c>
    </row>
    <row r="1493" spans="1:6" x14ac:dyDescent="0.25">
      <c r="A1493" s="49" t="s">
        <v>436</v>
      </c>
      <c r="B1493" t="s">
        <v>917</v>
      </c>
      <c r="C1493" s="43">
        <v>43862</v>
      </c>
      <c r="D1493" s="4" t="str">
        <f t="shared" si="46"/>
        <v>feb</v>
      </c>
      <c r="E1493" s="4">
        <f t="shared" si="47"/>
        <v>2020</v>
      </c>
      <c r="F1493" s="51">
        <v>1</v>
      </c>
    </row>
    <row r="1494" spans="1:6" x14ac:dyDescent="0.25">
      <c r="A1494" s="49" t="s">
        <v>436</v>
      </c>
      <c r="B1494" t="s">
        <v>917</v>
      </c>
      <c r="C1494" s="43">
        <v>43891</v>
      </c>
      <c r="D1494" s="4" t="str">
        <f t="shared" si="46"/>
        <v>mar</v>
      </c>
      <c r="E1494" s="4">
        <f t="shared" si="47"/>
        <v>2020</v>
      </c>
      <c r="F1494" s="51">
        <v>1</v>
      </c>
    </row>
    <row r="1495" spans="1:6" x14ac:dyDescent="0.25">
      <c r="A1495" s="49" t="s">
        <v>678</v>
      </c>
      <c r="B1495" t="s">
        <v>1115</v>
      </c>
      <c r="C1495" s="43">
        <v>43831</v>
      </c>
      <c r="D1495" s="4" t="str">
        <f t="shared" si="46"/>
        <v>ene</v>
      </c>
      <c r="E1495" s="4">
        <f t="shared" si="47"/>
        <v>2020</v>
      </c>
      <c r="F1495" s="51">
        <v>1</v>
      </c>
    </row>
    <row r="1496" spans="1:6" x14ac:dyDescent="0.25">
      <c r="A1496" s="49" t="s">
        <v>678</v>
      </c>
      <c r="B1496" t="s">
        <v>1115</v>
      </c>
      <c r="C1496" s="43">
        <v>43862</v>
      </c>
      <c r="D1496" s="4" t="str">
        <f t="shared" si="46"/>
        <v>feb</v>
      </c>
      <c r="E1496" s="4">
        <f t="shared" si="47"/>
        <v>2020</v>
      </c>
      <c r="F1496" s="51">
        <v>1</v>
      </c>
    </row>
    <row r="1497" spans="1:6" x14ac:dyDescent="0.25">
      <c r="A1497" s="49" t="s">
        <v>689</v>
      </c>
      <c r="B1497" t="s">
        <v>1122</v>
      </c>
      <c r="C1497" s="43">
        <v>43831</v>
      </c>
      <c r="D1497" s="4" t="str">
        <f t="shared" si="46"/>
        <v>ene</v>
      </c>
      <c r="E1497" s="4">
        <f t="shared" si="47"/>
        <v>2020</v>
      </c>
      <c r="F1497" s="51">
        <v>1</v>
      </c>
    </row>
    <row r="1498" spans="1:6" x14ac:dyDescent="0.25">
      <c r="A1498" s="49" t="s">
        <v>689</v>
      </c>
      <c r="B1498" t="s">
        <v>1122</v>
      </c>
      <c r="C1498" s="43">
        <v>43862</v>
      </c>
      <c r="D1498" s="4" t="str">
        <f t="shared" si="46"/>
        <v>feb</v>
      </c>
      <c r="E1498" s="4">
        <f t="shared" si="47"/>
        <v>2020</v>
      </c>
      <c r="F1498" s="51">
        <v>1</v>
      </c>
    </row>
    <row r="1499" spans="1:6" x14ac:dyDescent="0.25">
      <c r="A1499" s="49" t="s">
        <v>689</v>
      </c>
      <c r="B1499" t="s">
        <v>1122</v>
      </c>
      <c r="C1499" s="43">
        <v>43891</v>
      </c>
      <c r="D1499" s="4" t="str">
        <f t="shared" si="46"/>
        <v>mar</v>
      </c>
      <c r="E1499" s="4">
        <f t="shared" si="47"/>
        <v>2020</v>
      </c>
      <c r="F1499" s="51">
        <v>1</v>
      </c>
    </row>
    <row r="1500" spans="1:6" x14ac:dyDescent="0.25">
      <c r="A1500" s="49" t="s">
        <v>651</v>
      </c>
      <c r="B1500" t="s">
        <v>1097</v>
      </c>
      <c r="C1500" s="43">
        <v>43891</v>
      </c>
      <c r="D1500" s="4" t="str">
        <f t="shared" si="46"/>
        <v>mar</v>
      </c>
      <c r="E1500" s="4">
        <f t="shared" si="47"/>
        <v>2020</v>
      </c>
      <c r="F1500" s="51">
        <v>1</v>
      </c>
    </row>
    <row r="1501" spans="1:6" x14ac:dyDescent="0.25">
      <c r="A1501" s="49" t="s">
        <v>695</v>
      </c>
      <c r="B1501" t="s">
        <v>1128</v>
      </c>
      <c r="C1501" s="43">
        <v>43831</v>
      </c>
      <c r="D1501" s="4" t="str">
        <f t="shared" si="46"/>
        <v>ene</v>
      </c>
      <c r="E1501" s="4">
        <f t="shared" si="47"/>
        <v>2020</v>
      </c>
      <c r="F1501" s="51">
        <v>1</v>
      </c>
    </row>
    <row r="1502" spans="1:6" x14ac:dyDescent="0.25">
      <c r="A1502" s="49" t="s">
        <v>695</v>
      </c>
      <c r="B1502" t="s">
        <v>1128</v>
      </c>
      <c r="C1502" s="43">
        <v>43862</v>
      </c>
      <c r="D1502" s="4" t="str">
        <f t="shared" si="46"/>
        <v>feb</v>
      </c>
      <c r="E1502" s="4">
        <f t="shared" si="47"/>
        <v>2020</v>
      </c>
      <c r="F1502" s="51">
        <v>1</v>
      </c>
    </row>
    <row r="1503" spans="1:6" x14ac:dyDescent="0.25">
      <c r="A1503" s="49" t="s">
        <v>695</v>
      </c>
      <c r="B1503" t="s">
        <v>1128</v>
      </c>
      <c r="C1503" s="43">
        <v>43891</v>
      </c>
      <c r="D1503" s="4" t="str">
        <f t="shared" si="46"/>
        <v>mar</v>
      </c>
      <c r="E1503" s="4">
        <f t="shared" si="47"/>
        <v>2020</v>
      </c>
      <c r="F1503" s="51">
        <v>1</v>
      </c>
    </row>
    <row r="1504" spans="1:6" x14ac:dyDescent="0.25">
      <c r="A1504" s="49" t="s">
        <v>684</v>
      </c>
      <c r="B1504" t="s">
        <v>1120</v>
      </c>
      <c r="C1504" s="43">
        <v>43831</v>
      </c>
      <c r="D1504" s="4" t="str">
        <f t="shared" si="46"/>
        <v>ene</v>
      </c>
      <c r="E1504" s="4">
        <f t="shared" si="47"/>
        <v>2020</v>
      </c>
      <c r="F1504" s="51">
        <v>1</v>
      </c>
    </row>
    <row r="1505" spans="1:6" x14ac:dyDescent="0.25">
      <c r="A1505" s="49" t="s">
        <v>684</v>
      </c>
      <c r="B1505" t="s">
        <v>1120</v>
      </c>
      <c r="C1505" s="43">
        <v>43862</v>
      </c>
      <c r="D1505" s="4" t="str">
        <f t="shared" si="46"/>
        <v>feb</v>
      </c>
      <c r="E1505" s="4">
        <f t="shared" si="47"/>
        <v>2020</v>
      </c>
      <c r="F1505" s="51">
        <v>1</v>
      </c>
    </row>
    <row r="1506" spans="1:6" x14ac:dyDescent="0.25">
      <c r="A1506" s="49" t="s">
        <v>684</v>
      </c>
      <c r="B1506" t="s">
        <v>1120</v>
      </c>
      <c r="C1506" s="43">
        <v>43891</v>
      </c>
      <c r="D1506" s="4" t="str">
        <f t="shared" si="46"/>
        <v>mar</v>
      </c>
      <c r="E1506" s="4">
        <f t="shared" si="47"/>
        <v>2020</v>
      </c>
      <c r="F1506" s="51">
        <v>1</v>
      </c>
    </row>
    <row r="1507" spans="1:6" x14ac:dyDescent="0.25">
      <c r="A1507" s="49" t="s">
        <v>677</v>
      </c>
      <c r="B1507" t="s">
        <v>1114</v>
      </c>
      <c r="C1507" s="43">
        <v>43831</v>
      </c>
      <c r="D1507" s="4" t="str">
        <f t="shared" si="46"/>
        <v>ene</v>
      </c>
      <c r="E1507" s="4">
        <f t="shared" si="47"/>
        <v>2020</v>
      </c>
      <c r="F1507" s="51">
        <v>1</v>
      </c>
    </row>
    <row r="1508" spans="1:6" x14ac:dyDescent="0.25">
      <c r="A1508" s="49" t="s">
        <v>679</v>
      </c>
      <c r="B1508" t="s">
        <v>1116</v>
      </c>
      <c r="C1508" s="43">
        <v>43831</v>
      </c>
      <c r="D1508" s="4" t="str">
        <f t="shared" si="46"/>
        <v>ene</v>
      </c>
      <c r="E1508" s="4">
        <f t="shared" si="47"/>
        <v>2020</v>
      </c>
      <c r="F1508" s="51">
        <v>1</v>
      </c>
    </row>
  </sheetData>
  <autoFilter ref="A1:F1508">
    <sortState ref="A2:F1508">
      <sortCondition descending="1" ref="F2:F1508"/>
      <sortCondition ref="A2:A1508"/>
    </sortState>
  </autoFilter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22"/>
  <sheetViews>
    <sheetView zoomScale="90" zoomScaleNormal="90" workbookViewId="0">
      <selection activeCell="K2" sqref="K2"/>
    </sheetView>
  </sheetViews>
  <sheetFormatPr baseColWidth="10" defaultRowHeight="15.75" x14ac:dyDescent="0.25"/>
  <cols>
    <col min="2" max="2" width="23" customWidth="1"/>
    <col min="4" max="4" width="17" style="14" customWidth="1"/>
    <col min="5" max="6" width="17" style="15" customWidth="1"/>
    <col min="7" max="7" width="13.7109375" style="15" customWidth="1"/>
    <col min="8" max="8" width="14" bestFit="1" customWidth="1"/>
    <col min="10" max="10" width="9" bestFit="1" customWidth="1"/>
    <col min="11" max="11" width="15" customWidth="1"/>
  </cols>
  <sheetData>
    <row r="1" spans="1:10" x14ac:dyDescent="0.25">
      <c r="A1" s="36" t="s">
        <v>91</v>
      </c>
      <c r="B1" s="37" t="s">
        <v>92</v>
      </c>
      <c r="C1" s="36" t="s">
        <v>15</v>
      </c>
      <c r="D1" s="38" t="s">
        <v>103</v>
      </c>
      <c r="E1" s="39" t="s">
        <v>105</v>
      </c>
      <c r="F1" s="39" t="s">
        <v>104</v>
      </c>
      <c r="G1" s="39" t="s">
        <v>106</v>
      </c>
      <c r="H1" s="40" t="s">
        <v>107</v>
      </c>
      <c r="I1" s="36" t="s">
        <v>109</v>
      </c>
      <c r="J1" s="36" t="s">
        <v>108</v>
      </c>
    </row>
    <row r="2" spans="1:10" x14ac:dyDescent="0.25">
      <c r="A2" s="16">
        <v>512</v>
      </c>
      <c r="B2" s="17" t="s">
        <v>55</v>
      </c>
      <c r="C2" s="16">
        <v>1</v>
      </c>
      <c r="D2" s="18">
        <v>43831</v>
      </c>
      <c r="E2" s="19">
        <f>MONTH(D2)</f>
        <v>1</v>
      </c>
      <c r="F2" s="20" t="str">
        <f>TEXT(D2,"MMM")</f>
        <v>ene</v>
      </c>
      <c r="G2" s="20">
        <f>YEAR(D2)</f>
        <v>2020</v>
      </c>
      <c r="H2" s="21">
        <v>717.55907628324405</v>
      </c>
      <c r="I2" s="22">
        <v>10</v>
      </c>
      <c r="J2" s="22">
        <v>201</v>
      </c>
    </row>
    <row r="3" spans="1:10" x14ac:dyDescent="0.25">
      <c r="A3" s="16">
        <v>512</v>
      </c>
      <c r="B3" s="17" t="s">
        <v>55</v>
      </c>
      <c r="C3" s="16">
        <v>1</v>
      </c>
      <c r="D3" s="18">
        <v>43831</v>
      </c>
      <c r="E3" s="19">
        <f t="shared" ref="E3:E66" si="0">MONTH(D3)</f>
        <v>1</v>
      </c>
      <c r="F3" s="20" t="str">
        <f t="shared" ref="F3:F66" si="1">TEXT(D3,"MMM")</f>
        <v>ene</v>
      </c>
      <c r="G3" s="20">
        <f t="shared" ref="G3:G66" si="2">YEAR(D3)</f>
        <v>2020</v>
      </c>
      <c r="H3" s="21">
        <v>814.38087993871079</v>
      </c>
      <c r="I3" s="22">
        <v>10</v>
      </c>
      <c r="J3" s="22">
        <v>201</v>
      </c>
    </row>
    <row r="4" spans="1:10" x14ac:dyDescent="0.25">
      <c r="A4" s="16">
        <v>512</v>
      </c>
      <c r="B4" s="17" t="s">
        <v>55</v>
      </c>
      <c r="C4" s="16">
        <v>1</v>
      </c>
      <c r="D4" s="18">
        <v>43831</v>
      </c>
      <c r="E4" s="19">
        <f t="shared" si="0"/>
        <v>1</v>
      </c>
      <c r="F4" s="20" t="str">
        <f t="shared" si="1"/>
        <v>ene</v>
      </c>
      <c r="G4" s="20">
        <f t="shared" si="2"/>
        <v>2020</v>
      </c>
      <c r="H4" s="21">
        <v>871.30931925139544</v>
      </c>
      <c r="I4" s="22">
        <v>10</v>
      </c>
      <c r="J4" s="22">
        <v>201</v>
      </c>
    </row>
    <row r="5" spans="1:10" x14ac:dyDescent="0.25">
      <c r="A5" s="16">
        <v>512</v>
      </c>
      <c r="B5" s="17" t="s">
        <v>55</v>
      </c>
      <c r="C5" s="16">
        <v>1</v>
      </c>
      <c r="D5" s="18">
        <v>43831</v>
      </c>
      <c r="E5" s="19">
        <f t="shared" si="0"/>
        <v>1</v>
      </c>
      <c r="F5" s="20" t="str">
        <f t="shared" si="1"/>
        <v>ene</v>
      </c>
      <c r="G5" s="20">
        <f t="shared" si="2"/>
        <v>2020</v>
      </c>
      <c r="H5" s="21">
        <v>443.60725839991244</v>
      </c>
      <c r="I5" s="22">
        <v>10</v>
      </c>
      <c r="J5" s="22">
        <v>201</v>
      </c>
    </row>
    <row r="6" spans="1:10" ht="14.65" customHeight="1" x14ac:dyDescent="0.25">
      <c r="A6" s="16">
        <v>512</v>
      </c>
      <c r="B6" s="17" t="s">
        <v>55</v>
      </c>
      <c r="C6" s="16">
        <v>1</v>
      </c>
      <c r="D6" s="18">
        <v>43831</v>
      </c>
      <c r="E6" s="19">
        <f t="shared" si="0"/>
        <v>1</v>
      </c>
      <c r="F6" s="20" t="str">
        <f t="shared" si="1"/>
        <v>ene</v>
      </c>
      <c r="G6" s="20">
        <f t="shared" si="2"/>
        <v>2020</v>
      </c>
      <c r="H6" s="21">
        <v>711.90968917587827</v>
      </c>
      <c r="I6" s="22">
        <v>10</v>
      </c>
      <c r="J6" s="22">
        <v>201</v>
      </c>
    </row>
    <row r="7" spans="1:10" ht="14.65" customHeight="1" x14ac:dyDescent="0.25">
      <c r="A7" s="16">
        <v>512</v>
      </c>
      <c r="B7" s="17" t="s">
        <v>55</v>
      </c>
      <c r="C7" s="16">
        <v>1</v>
      </c>
      <c r="D7" s="18">
        <v>43831</v>
      </c>
      <c r="E7" s="19">
        <f t="shared" si="0"/>
        <v>1</v>
      </c>
      <c r="F7" s="20" t="str">
        <f t="shared" si="1"/>
        <v>ene</v>
      </c>
      <c r="G7" s="20">
        <f t="shared" si="2"/>
        <v>2020</v>
      </c>
      <c r="H7" s="23">
        <v>1238.4325675823575</v>
      </c>
      <c r="I7" s="22">
        <v>10</v>
      </c>
      <c r="J7" s="22">
        <v>201</v>
      </c>
    </row>
    <row r="8" spans="1:10" x14ac:dyDescent="0.25">
      <c r="A8" s="16">
        <v>512</v>
      </c>
      <c r="B8" s="17" t="s">
        <v>61</v>
      </c>
      <c r="C8" s="16">
        <v>1</v>
      </c>
      <c r="D8" s="18">
        <v>43831</v>
      </c>
      <c r="E8" s="19">
        <f t="shared" si="0"/>
        <v>1</v>
      </c>
      <c r="F8" s="20" t="str">
        <f t="shared" si="1"/>
        <v>ene</v>
      </c>
      <c r="G8" s="20">
        <f t="shared" si="2"/>
        <v>2020</v>
      </c>
      <c r="H8" s="24">
        <v>2914.6491791616509</v>
      </c>
      <c r="I8" s="22">
        <v>10</v>
      </c>
      <c r="J8" s="22">
        <v>201</v>
      </c>
    </row>
    <row r="9" spans="1:10" x14ac:dyDescent="0.25">
      <c r="A9" s="16">
        <v>512</v>
      </c>
      <c r="B9" s="17" t="s">
        <v>61</v>
      </c>
      <c r="C9" s="16">
        <v>1</v>
      </c>
      <c r="D9" s="18">
        <v>43831</v>
      </c>
      <c r="E9" s="19">
        <f t="shared" si="0"/>
        <v>1</v>
      </c>
      <c r="F9" s="20" t="str">
        <f t="shared" si="1"/>
        <v>ene</v>
      </c>
      <c r="G9" s="20">
        <f t="shared" si="2"/>
        <v>2020</v>
      </c>
      <c r="H9" s="24">
        <v>4394.1802057568129</v>
      </c>
      <c r="I9" s="22">
        <v>10</v>
      </c>
      <c r="J9" s="22">
        <v>201</v>
      </c>
    </row>
    <row r="10" spans="1:10" x14ac:dyDescent="0.25">
      <c r="A10" s="16">
        <v>516</v>
      </c>
      <c r="B10" s="17" t="s">
        <v>62</v>
      </c>
      <c r="C10" s="16">
        <v>1</v>
      </c>
      <c r="D10" s="18">
        <v>43831</v>
      </c>
      <c r="E10" s="19">
        <f t="shared" si="0"/>
        <v>1</v>
      </c>
      <c r="F10" s="20" t="str">
        <f t="shared" si="1"/>
        <v>ene</v>
      </c>
      <c r="G10" s="20">
        <f t="shared" si="2"/>
        <v>2020</v>
      </c>
      <c r="H10" s="24">
        <v>1100</v>
      </c>
      <c r="I10" s="22">
        <v>10</v>
      </c>
      <c r="J10" s="22">
        <v>201</v>
      </c>
    </row>
    <row r="11" spans="1:10" x14ac:dyDescent="0.25">
      <c r="A11" s="16">
        <v>516</v>
      </c>
      <c r="B11" s="17" t="s">
        <v>62</v>
      </c>
      <c r="C11" s="16">
        <v>1</v>
      </c>
      <c r="D11" s="18">
        <v>43831</v>
      </c>
      <c r="E11" s="19">
        <f t="shared" si="0"/>
        <v>1</v>
      </c>
      <c r="F11" s="20" t="str">
        <f t="shared" si="1"/>
        <v>ene</v>
      </c>
      <c r="G11" s="20">
        <f t="shared" si="2"/>
        <v>2020</v>
      </c>
      <c r="H11" s="24">
        <v>1062.4324307759659</v>
      </c>
      <c r="I11" s="22">
        <v>10</v>
      </c>
      <c r="J11" s="22">
        <v>201</v>
      </c>
    </row>
    <row r="12" spans="1:10" x14ac:dyDescent="0.25">
      <c r="A12" s="16">
        <v>59001</v>
      </c>
      <c r="B12" s="17" t="s">
        <v>64</v>
      </c>
      <c r="C12" s="16">
        <v>1</v>
      </c>
      <c r="D12" s="18">
        <v>43831</v>
      </c>
      <c r="E12" s="19">
        <f t="shared" si="0"/>
        <v>1</v>
      </c>
      <c r="F12" s="20" t="str">
        <f t="shared" si="1"/>
        <v>ene</v>
      </c>
      <c r="G12" s="20">
        <f t="shared" si="2"/>
        <v>2020</v>
      </c>
      <c r="H12" s="24">
        <v>547.29524023202362</v>
      </c>
      <c r="I12" s="22">
        <v>10</v>
      </c>
      <c r="J12" s="22">
        <v>201</v>
      </c>
    </row>
    <row r="13" spans="1:10" x14ac:dyDescent="0.25">
      <c r="A13" s="16">
        <v>59001</v>
      </c>
      <c r="B13" s="17" t="s">
        <v>64</v>
      </c>
      <c r="C13" s="16">
        <v>1</v>
      </c>
      <c r="D13" s="18">
        <v>43831</v>
      </c>
      <c r="E13" s="19">
        <f t="shared" si="0"/>
        <v>1</v>
      </c>
      <c r="F13" s="20" t="str">
        <f t="shared" si="1"/>
        <v>ene</v>
      </c>
      <c r="G13" s="20">
        <f t="shared" si="2"/>
        <v>2020</v>
      </c>
      <c r="H13" s="24">
        <v>46.238060632592756</v>
      </c>
      <c r="I13" s="22">
        <v>10</v>
      </c>
      <c r="J13" s="22">
        <v>201</v>
      </c>
    </row>
    <row r="14" spans="1:10" x14ac:dyDescent="0.25">
      <c r="A14" s="16">
        <v>59001</v>
      </c>
      <c r="B14" s="17" t="s">
        <v>64</v>
      </c>
      <c r="C14" s="16">
        <v>1</v>
      </c>
      <c r="D14" s="18">
        <v>43831</v>
      </c>
      <c r="E14" s="19">
        <f t="shared" si="0"/>
        <v>1</v>
      </c>
      <c r="F14" s="20" t="str">
        <f t="shared" si="1"/>
        <v>ene</v>
      </c>
      <c r="G14" s="20">
        <f t="shared" si="2"/>
        <v>2020</v>
      </c>
      <c r="H14" s="24">
        <v>33.548668052971436</v>
      </c>
      <c r="I14" s="22">
        <v>10</v>
      </c>
      <c r="J14" s="22">
        <v>201</v>
      </c>
    </row>
    <row r="15" spans="1:10" x14ac:dyDescent="0.25">
      <c r="A15" s="16">
        <v>59001</v>
      </c>
      <c r="B15" s="17" t="s">
        <v>64</v>
      </c>
      <c r="C15" s="16">
        <v>1</v>
      </c>
      <c r="D15" s="18">
        <v>43831</v>
      </c>
      <c r="E15" s="19">
        <f t="shared" si="0"/>
        <v>1</v>
      </c>
      <c r="F15" s="20" t="str">
        <f t="shared" si="1"/>
        <v>ene</v>
      </c>
      <c r="G15" s="20">
        <f t="shared" si="2"/>
        <v>2020</v>
      </c>
      <c r="H15" s="24">
        <v>62.403999124439089</v>
      </c>
      <c r="I15" s="22">
        <v>10</v>
      </c>
      <c r="J15" s="22">
        <v>201</v>
      </c>
    </row>
    <row r="16" spans="1:10" x14ac:dyDescent="0.25">
      <c r="A16" s="16">
        <v>59001</v>
      </c>
      <c r="B16" s="17" t="s">
        <v>64</v>
      </c>
      <c r="C16" s="16">
        <v>1</v>
      </c>
      <c r="D16" s="18">
        <v>43831</v>
      </c>
      <c r="E16" s="19">
        <f t="shared" si="0"/>
        <v>1</v>
      </c>
      <c r="F16" s="20" t="str">
        <f t="shared" si="1"/>
        <v>ene</v>
      </c>
      <c r="G16" s="20">
        <f t="shared" si="2"/>
        <v>2020</v>
      </c>
      <c r="H16" s="24">
        <v>84.827720258290469</v>
      </c>
      <c r="I16" s="22">
        <v>10</v>
      </c>
      <c r="J16" s="22">
        <v>201</v>
      </c>
    </row>
    <row r="17" spans="1:10" x14ac:dyDescent="0.25">
      <c r="A17" s="16">
        <v>59001</v>
      </c>
      <c r="B17" s="17" t="s">
        <v>64</v>
      </c>
      <c r="C17" s="16">
        <v>1</v>
      </c>
      <c r="D17" s="18">
        <v>43831</v>
      </c>
      <c r="E17" s="19">
        <f t="shared" si="0"/>
        <v>1</v>
      </c>
      <c r="F17" s="20" t="str">
        <f t="shared" si="1"/>
        <v>ene</v>
      </c>
      <c r="G17" s="20">
        <f t="shared" si="2"/>
        <v>2020</v>
      </c>
      <c r="H17" s="24">
        <v>80.829692459231694</v>
      </c>
      <c r="I17" s="22">
        <v>10</v>
      </c>
      <c r="J17" s="22">
        <v>201</v>
      </c>
    </row>
    <row r="18" spans="1:10" x14ac:dyDescent="0.25">
      <c r="A18" s="16">
        <v>59001</v>
      </c>
      <c r="B18" s="17" t="s">
        <v>64</v>
      </c>
      <c r="C18" s="16">
        <v>1</v>
      </c>
      <c r="D18" s="18">
        <v>43831</v>
      </c>
      <c r="E18" s="19">
        <f t="shared" si="0"/>
        <v>1</v>
      </c>
      <c r="F18" s="20" t="str">
        <f t="shared" si="1"/>
        <v>ene</v>
      </c>
      <c r="G18" s="20">
        <f t="shared" si="2"/>
        <v>2020</v>
      </c>
      <c r="H18" s="24">
        <v>66.836595162525995</v>
      </c>
      <c r="I18" s="22">
        <v>10</v>
      </c>
      <c r="J18" s="22">
        <v>201</v>
      </c>
    </row>
    <row r="19" spans="1:10" x14ac:dyDescent="0.25">
      <c r="A19" s="16">
        <v>59001</v>
      </c>
      <c r="B19" s="17" t="s">
        <v>64</v>
      </c>
      <c r="C19" s="16">
        <v>1</v>
      </c>
      <c r="D19" s="18">
        <v>43831</v>
      </c>
      <c r="E19" s="19">
        <f t="shared" si="0"/>
        <v>1</v>
      </c>
      <c r="F19" s="20" t="str">
        <f t="shared" si="1"/>
        <v>ene</v>
      </c>
      <c r="G19" s="20">
        <f t="shared" si="2"/>
        <v>2020</v>
      </c>
      <c r="H19" s="24">
        <v>30.59360402758017</v>
      </c>
      <c r="I19" s="22">
        <v>10</v>
      </c>
      <c r="J19" s="22">
        <v>201</v>
      </c>
    </row>
    <row r="20" spans="1:10" x14ac:dyDescent="0.25">
      <c r="A20" s="16">
        <v>59001</v>
      </c>
      <c r="B20" s="17" t="s">
        <v>64</v>
      </c>
      <c r="C20" s="16">
        <v>1</v>
      </c>
      <c r="D20" s="18">
        <v>43831</v>
      </c>
      <c r="E20" s="19">
        <f t="shared" si="0"/>
        <v>1</v>
      </c>
      <c r="F20" s="20" t="str">
        <f t="shared" si="1"/>
        <v>ene</v>
      </c>
      <c r="G20" s="20">
        <f t="shared" si="2"/>
        <v>2020</v>
      </c>
      <c r="H20" s="24">
        <v>82.741792710955451</v>
      </c>
      <c r="I20" s="22">
        <v>10</v>
      </c>
      <c r="J20" s="22">
        <v>201</v>
      </c>
    </row>
    <row r="21" spans="1:10" x14ac:dyDescent="0.25">
      <c r="A21" s="16">
        <v>59001</v>
      </c>
      <c r="B21" s="17" t="s">
        <v>64</v>
      </c>
      <c r="C21" s="16">
        <v>1</v>
      </c>
      <c r="D21" s="18">
        <v>43831</v>
      </c>
      <c r="E21" s="19">
        <f t="shared" si="0"/>
        <v>1</v>
      </c>
      <c r="F21" s="20" t="str">
        <f t="shared" si="1"/>
        <v>ene</v>
      </c>
      <c r="G21" s="20">
        <f t="shared" si="2"/>
        <v>2020</v>
      </c>
      <c r="H21" s="24">
        <v>44.586701324285869</v>
      </c>
      <c r="I21" s="22">
        <v>10</v>
      </c>
      <c r="J21" s="22">
        <v>201</v>
      </c>
    </row>
    <row r="22" spans="1:10" x14ac:dyDescent="0.25">
      <c r="A22" s="16">
        <v>59001</v>
      </c>
      <c r="B22" s="17" t="s">
        <v>64</v>
      </c>
      <c r="C22" s="16">
        <v>1</v>
      </c>
      <c r="D22" s="18">
        <v>43831</v>
      </c>
      <c r="E22" s="19">
        <f t="shared" si="0"/>
        <v>1</v>
      </c>
      <c r="F22" s="20" t="str">
        <f t="shared" si="1"/>
        <v>ene</v>
      </c>
      <c r="G22" s="20">
        <f t="shared" si="2"/>
        <v>2020</v>
      </c>
      <c r="H22" s="24">
        <v>41.110155412060855</v>
      </c>
      <c r="I22" s="22">
        <v>10</v>
      </c>
      <c r="J22" s="22">
        <v>201</v>
      </c>
    </row>
    <row r="23" spans="1:10" x14ac:dyDescent="0.25">
      <c r="A23" s="16">
        <v>59001</v>
      </c>
      <c r="B23" s="17" t="s">
        <v>64</v>
      </c>
      <c r="C23" s="16">
        <v>1</v>
      </c>
      <c r="D23" s="18">
        <v>43831</v>
      </c>
      <c r="E23" s="19">
        <f t="shared" si="0"/>
        <v>1</v>
      </c>
      <c r="F23" s="20" t="str">
        <f t="shared" si="1"/>
        <v>ene</v>
      </c>
      <c r="G23" s="20">
        <f t="shared" si="2"/>
        <v>2020</v>
      </c>
      <c r="H23" s="24">
        <v>99.603040385246814</v>
      </c>
      <c r="I23" s="22">
        <v>10</v>
      </c>
      <c r="J23" s="22">
        <v>201</v>
      </c>
    </row>
    <row r="24" spans="1:10" x14ac:dyDescent="0.25">
      <c r="A24" s="16">
        <v>59001</v>
      </c>
      <c r="B24" s="17" t="s">
        <v>64</v>
      </c>
      <c r="C24" s="16">
        <v>1</v>
      </c>
      <c r="D24" s="18">
        <v>43831</v>
      </c>
      <c r="E24" s="19">
        <f t="shared" si="0"/>
        <v>1</v>
      </c>
      <c r="F24" s="20" t="str">
        <f t="shared" si="1"/>
        <v>ene</v>
      </c>
      <c r="G24" s="20">
        <f t="shared" si="2"/>
        <v>2020</v>
      </c>
      <c r="H24" s="24">
        <v>48.584729123344644</v>
      </c>
      <c r="I24" s="22">
        <v>10</v>
      </c>
      <c r="J24" s="22">
        <v>201</v>
      </c>
    </row>
    <row r="25" spans="1:10" x14ac:dyDescent="0.25">
      <c r="A25" s="16">
        <v>59001</v>
      </c>
      <c r="B25" s="17" t="s">
        <v>64</v>
      </c>
      <c r="C25" s="16">
        <v>1</v>
      </c>
      <c r="D25" s="18">
        <v>43831</v>
      </c>
      <c r="E25" s="19">
        <f t="shared" si="0"/>
        <v>1</v>
      </c>
      <c r="F25" s="20" t="str">
        <f t="shared" si="1"/>
        <v>ene</v>
      </c>
      <c r="G25" s="20">
        <f t="shared" si="2"/>
        <v>2020</v>
      </c>
      <c r="H25" s="24">
        <v>109.68502353069935</v>
      </c>
      <c r="I25" s="22">
        <v>10</v>
      </c>
      <c r="J25" s="22">
        <v>201</v>
      </c>
    </row>
    <row r="26" spans="1:10" x14ac:dyDescent="0.25">
      <c r="A26" s="16">
        <v>59001</v>
      </c>
      <c r="B26" s="17" t="s">
        <v>64</v>
      </c>
      <c r="C26" s="16">
        <v>1</v>
      </c>
      <c r="D26" s="18">
        <v>43831</v>
      </c>
      <c r="E26" s="19">
        <f t="shared" si="0"/>
        <v>1</v>
      </c>
      <c r="F26" s="20" t="str">
        <f t="shared" si="1"/>
        <v>ene</v>
      </c>
      <c r="G26" s="20">
        <f t="shared" si="2"/>
        <v>2020</v>
      </c>
      <c r="H26" s="24">
        <v>105.33934114041807</v>
      </c>
      <c r="I26" s="22">
        <v>10</v>
      </c>
      <c r="J26" s="22">
        <v>201</v>
      </c>
    </row>
    <row r="27" spans="1:10" x14ac:dyDescent="0.25">
      <c r="A27" s="16">
        <v>59001</v>
      </c>
      <c r="B27" s="17" t="s">
        <v>64</v>
      </c>
      <c r="C27" s="16">
        <v>1</v>
      </c>
      <c r="D27" s="18">
        <v>43831</v>
      </c>
      <c r="E27" s="19">
        <f t="shared" si="0"/>
        <v>1</v>
      </c>
      <c r="F27" s="20" t="str">
        <f t="shared" si="1"/>
        <v>ene</v>
      </c>
      <c r="G27" s="20">
        <f t="shared" si="2"/>
        <v>2020</v>
      </c>
      <c r="H27" s="24">
        <v>51.452879500930287</v>
      </c>
      <c r="I27" s="22">
        <v>10</v>
      </c>
      <c r="J27" s="22">
        <v>201</v>
      </c>
    </row>
    <row r="28" spans="1:10" x14ac:dyDescent="0.25">
      <c r="A28" s="16">
        <v>59001</v>
      </c>
      <c r="B28" s="17" t="s">
        <v>64</v>
      </c>
      <c r="C28" s="16">
        <v>1</v>
      </c>
      <c r="D28" s="18">
        <v>43831</v>
      </c>
      <c r="E28" s="19">
        <f t="shared" si="0"/>
        <v>1</v>
      </c>
      <c r="F28" s="20" t="str">
        <f t="shared" si="1"/>
        <v>ene</v>
      </c>
      <c r="G28" s="20">
        <f t="shared" si="2"/>
        <v>2020</v>
      </c>
      <c r="H28" s="24">
        <v>37.633609499835835</v>
      </c>
      <c r="I28" s="22">
        <v>10</v>
      </c>
      <c r="J28" s="22">
        <v>201</v>
      </c>
    </row>
    <row r="29" spans="1:10" x14ac:dyDescent="0.25">
      <c r="A29" s="16">
        <v>59001</v>
      </c>
      <c r="B29" s="17" t="s">
        <v>64</v>
      </c>
      <c r="C29" s="16">
        <v>1</v>
      </c>
      <c r="D29" s="18">
        <v>43831</v>
      </c>
      <c r="E29" s="19">
        <f t="shared" si="0"/>
        <v>1</v>
      </c>
      <c r="F29" s="20" t="str">
        <f t="shared" si="1"/>
        <v>ene</v>
      </c>
      <c r="G29" s="20">
        <f t="shared" si="2"/>
        <v>2020</v>
      </c>
      <c r="H29" s="24">
        <v>52.322015978986535</v>
      </c>
      <c r="I29" s="22">
        <v>10</v>
      </c>
      <c r="J29" s="22">
        <v>201</v>
      </c>
    </row>
    <row r="30" spans="1:10" x14ac:dyDescent="0.25">
      <c r="A30" s="16">
        <v>59001</v>
      </c>
      <c r="B30" s="17" t="s">
        <v>64</v>
      </c>
      <c r="C30" s="16">
        <v>1</v>
      </c>
      <c r="D30" s="18">
        <v>43831</v>
      </c>
      <c r="E30" s="19">
        <f t="shared" si="0"/>
        <v>1</v>
      </c>
      <c r="F30" s="20" t="str">
        <f t="shared" si="1"/>
        <v>ene</v>
      </c>
      <c r="G30" s="20">
        <f t="shared" si="2"/>
        <v>2020</v>
      </c>
      <c r="H30" s="24">
        <v>62.143258181022226</v>
      </c>
      <c r="I30" s="22">
        <v>10</v>
      </c>
      <c r="J30" s="22">
        <v>201</v>
      </c>
    </row>
    <row r="31" spans="1:10" x14ac:dyDescent="0.25">
      <c r="A31" s="16">
        <v>59001</v>
      </c>
      <c r="B31" s="17" t="s">
        <v>64</v>
      </c>
      <c r="C31" s="16">
        <v>1</v>
      </c>
      <c r="D31" s="18">
        <v>43831</v>
      </c>
      <c r="E31" s="19">
        <f t="shared" si="0"/>
        <v>1</v>
      </c>
      <c r="F31" s="20" t="str">
        <f t="shared" si="1"/>
        <v>ene</v>
      </c>
      <c r="G31" s="20">
        <f t="shared" si="2"/>
        <v>2020</v>
      </c>
      <c r="H31" s="24">
        <v>104.12255007113933</v>
      </c>
      <c r="I31" s="22">
        <v>10</v>
      </c>
      <c r="J31" s="22">
        <v>201</v>
      </c>
    </row>
    <row r="32" spans="1:10" x14ac:dyDescent="0.25">
      <c r="A32" s="16">
        <v>59001</v>
      </c>
      <c r="B32" s="17" t="s">
        <v>64</v>
      </c>
      <c r="C32" s="16">
        <v>1</v>
      </c>
      <c r="D32" s="18">
        <v>43831</v>
      </c>
      <c r="E32" s="19">
        <f t="shared" si="0"/>
        <v>1</v>
      </c>
      <c r="F32" s="20" t="str">
        <f t="shared" si="1"/>
        <v>ene</v>
      </c>
      <c r="G32" s="20">
        <f t="shared" si="2"/>
        <v>2020</v>
      </c>
      <c r="H32" s="24">
        <v>42.153119185728357</v>
      </c>
      <c r="I32" s="22">
        <v>10</v>
      </c>
      <c r="J32" s="22">
        <v>201</v>
      </c>
    </row>
    <row r="33" spans="1:10" x14ac:dyDescent="0.25">
      <c r="A33" s="16">
        <v>59001</v>
      </c>
      <c r="B33" s="17" t="s">
        <v>64</v>
      </c>
      <c r="C33" s="16">
        <v>1</v>
      </c>
      <c r="D33" s="18">
        <v>43831</v>
      </c>
      <c r="E33" s="19">
        <f t="shared" si="0"/>
        <v>1</v>
      </c>
      <c r="F33" s="20" t="str">
        <f t="shared" si="1"/>
        <v>ene</v>
      </c>
      <c r="G33" s="20">
        <f t="shared" si="2"/>
        <v>2020</v>
      </c>
      <c r="H33" s="24">
        <v>74.484996169421038</v>
      </c>
      <c r="I33" s="22">
        <v>10</v>
      </c>
      <c r="J33" s="22">
        <v>201</v>
      </c>
    </row>
    <row r="34" spans="1:10" x14ac:dyDescent="0.25">
      <c r="A34" s="16">
        <v>59001</v>
      </c>
      <c r="B34" s="17" t="s">
        <v>64</v>
      </c>
      <c r="C34" s="16">
        <v>1</v>
      </c>
      <c r="D34" s="18">
        <v>43831</v>
      </c>
      <c r="E34" s="19">
        <f t="shared" si="0"/>
        <v>1</v>
      </c>
      <c r="F34" s="20" t="str">
        <f t="shared" si="1"/>
        <v>ene</v>
      </c>
      <c r="G34" s="20">
        <f t="shared" si="2"/>
        <v>2020</v>
      </c>
      <c r="H34" s="24">
        <v>78.743764911896676</v>
      </c>
      <c r="I34" s="22">
        <v>10</v>
      </c>
      <c r="J34" s="22">
        <v>201</v>
      </c>
    </row>
    <row r="35" spans="1:10" x14ac:dyDescent="0.25">
      <c r="A35" s="16">
        <v>59001</v>
      </c>
      <c r="B35" s="17" t="s">
        <v>64</v>
      </c>
      <c r="C35" s="16">
        <v>1</v>
      </c>
      <c r="D35" s="18">
        <v>43831</v>
      </c>
      <c r="E35" s="19">
        <f t="shared" si="0"/>
        <v>1</v>
      </c>
      <c r="F35" s="20" t="str">
        <f t="shared" si="1"/>
        <v>ene</v>
      </c>
      <c r="G35" s="20">
        <f t="shared" si="2"/>
        <v>2020</v>
      </c>
      <c r="H35" s="24">
        <v>109.42428258728248</v>
      </c>
      <c r="I35" s="22">
        <v>10</v>
      </c>
      <c r="J35" s="22">
        <v>201</v>
      </c>
    </row>
    <row r="36" spans="1:10" x14ac:dyDescent="0.25">
      <c r="A36" s="16"/>
      <c r="B36" s="17" t="s">
        <v>88</v>
      </c>
      <c r="C36" s="16">
        <v>1</v>
      </c>
      <c r="D36" s="18">
        <v>43831</v>
      </c>
      <c r="E36" s="19">
        <f t="shared" si="0"/>
        <v>1</v>
      </c>
      <c r="F36" s="20" t="str">
        <f t="shared" si="1"/>
        <v>ene</v>
      </c>
      <c r="G36" s="20">
        <f t="shared" si="2"/>
        <v>2020</v>
      </c>
      <c r="H36" s="24">
        <v>8.9521057239794253</v>
      </c>
      <c r="I36" s="22">
        <v>10</v>
      </c>
      <c r="J36" s="22">
        <v>201</v>
      </c>
    </row>
    <row r="37" spans="1:10" x14ac:dyDescent="0.25">
      <c r="A37" s="16"/>
      <c r="B37" s="17" t="s">
        <v>88</v>
      </c>
      <c r="C37" s="16">
        <v>1</v>
      </c>
      <c r="D37" s="18">
        <v>43831</v>
      </c>
      <c r="E37" s="19">
        <f t="shared" si="0"/>
        <v>1</v>
      </c>
      <c r="F37" s="20" t="str">
        <f t="shared" si="1"/>
        <v>ene</v>
      </c>
      <c r="G37" s="20">
        <f t="shared" si="2"/>
        <v>2020</v>
      </c>
      <c r="H37" s="24">
        <v>149.49147422567583</v>
      </c>
      <c r="I37" s="22">
        <v>10</v>
      </c>
      <c r="J37" s="22">
        <v>201</v>
      </c>
    </row>
    <row r="38" spans="1:10" x14ac:dyDescent="0.25">
      <c r="A38" s="16"/>
      <c r="B38" s="17" t="s">
        <v>88</v>
      </c>
      <c r="C38" s="16">
        <v>1</v>
      </c>
      <c r="D38" s="18">
        <v>43831</v>
      </c>
      <c r="E38" s="19">
        <f t="shared" si="0"/>
        <v>1</v>
      </c>
      <c r="F38" s="20" t="str">
        <f t="shared" si="1"/>
        <v>ene</v>
      </c>
      <c r="G38" s="20">
        <f t="shared" si="2"/>
        <v>2020</v>
      </c>
      <c r="H38" s="24">
        <v>18.512606982598225</v>
      </c>
      <c r="I38" s="22">
        <v>10</v>
      </c>
      <c r="J38" s="22">
        <v>201</v>
      </c>
    </row>
    <row r="39" spans="1:10" x14ac:dyDescent="0.25">
      <c r="A39" s="16"/>
      <c r="B39" s="17" t="s">
        <v>88</v>
      </c>
      <c r="C39" s="16">
        <v>1</v>
      </c>
      <c r="D39" s="18">
        <v>43831</v>
      </c>
      <c r="E39" s="19">
        <f t="shared" si="0"/>
        <v>1</v>
      </c>
      <c r="F39" s="20" t="str">
        <f t="shared" si="1"/>
        <v>ene</v>
      </c>
      <c r="G39" s="20">
        <f t="shared" si="2"/>
        <v>2020</v>
      </c>
      <c r="H39" s="24">
        <v>377.72671336324834</v>
      </c>
      <c r="I39" s="22">
        <v>10</v>
      </c>
      <c r="J39" s="22">
        <v>201</v>
      </c>
    </row>
    <row r="40" spans="1:10" x14ac:dyDescent="0.25">
      <c r="A40" s="16"/>
      <c r="B40" s="17" t="s">
        <v>88</v>
      </c>
      <c r="C40" s="16">
        <v>1</v>
      </c>
      <c r="D40" s="18">
        <v>43831</v>
      </c>
      <c r="E40" s="19">
        <f t="shared" si="0"/>
        <v>1</v>
      </c>
      <c r="F40" s="20" t="str">
        <f t="shared" si="1"/>
        <v>ene</v>
      </c>
      <c r="G40" s="20">
        <f t="shared" si="2"/>
        <v>2020</v>
      </c>
      <c r="H40" s="24">
        <v>211.20016416766993</v>
      </c>
      <c r="I40" s="22">
        <v>10</v>
      </c>
      <c r="J40" s="22">
        <v>201</v>
      </c>
    </row>
    <row r="41" spans="1:10" x14ac:dyDescent="0.25">
      <c r="A41" s="16"/>
      <c r="B41" s="17" t="s">
        <v>88</v>
      </c>
      <c r="C41" s="16">
        <v>1</v>
      </c>
      <c r="D41" s="18">
        <v>43831</v>
      </c>
      <c r="E41" s="19">
        <f t="shared" si="0"/>
        <v>1</v>
      </c>
      <c r="F41" s="20" t="str">
        <f t="shared" si="1"/>
        <v>ene</v>
      </c>
      <c r="G41" s="20">
        <f t="shared" si="2"/>
        <v>2020</v>
      </c>
      <c r="H41" s="24">
        <v>45.195096858925254</v>
      </c>
      <c r="I41" s="22">
        <v>10</v>
      </c>
      <c r="J41" s="22">
        <v>201</v>
      </c>
    </row>
    <row r="42" spans="1:10" x14ac:dyDescent="0.25">
      <c r="A42" s="16"/>
      <c r="B42" s="17" t="s">
        <v>88</v>
      </c>
      <c r="C42" s="16">
        <v>1</v>
      </c>
      <c r="D42" s="18">
        <v>43831</v>
      </c>
      <c r="E42" s="19">
        <f t="shared" si="0"/>
        <v>1</v>
      </c>
      <c r="F42" s="20" t="str">
        <f t="shared" si="1"/>
        <v>ene</v>
      </c>
      <c r="G42" s="20">
        <f t="shared" si="2"/>
        <v>2020</v>
      </c>
      <c r="H42" s="24">
        <v>112.11860566925688</v>
      </c>
      <c r="I42" s="22">
        <v>10</v>
      </c>
      <c r="J42" s="22">
        <v>201</v>
      </c>
    </row>
    <row r="43" spans="1:10" x14ac:dyDescent="0.25">
      <c r="A43" s="16"/>
      <c r="B43" s="17" t="s">
        <v>88</v>
      </c>
      <c r="C43" s="16">
        <v>1</v>
      </c>
      <c r="D43" s="18">
        <v>43831</v>
      </c>
      <c r="E43" s="19">
        <f t="shared" si="0"/>
        <v>1</v>
      </c>
      <c r="F43" s="20" t="str">
        <f t="shared" si="1"/>
        <v>ene</v>
      </c>
      <c r="G43" s="20">
        <f t="shared" si="2"/>
        <v>2020</v>
      </c>
      <c r="H43" s="24">
        <v>108.90280070044872</v>
      </c>
      <c r="I43" s="22">
        <v>10</v>
      </c>
      <c r="J43" s="22">
        <v>201</v>
      </c>
    </row>
    <row r="44" spans="1:10" x14ac:dyDescent="0.25">
      <c r="A44" s="16"/>
      <c r="B44" s="17" t="s">
        <v>89</v>
      </c>
      <c r="C44" s="16">
        <v>1</v>
      </c>
      <c r="D44" s="18">
        <v>43831</v>
      </c>
      <c r="E44" s="19">
        <f t="shared" si="0"/>
        <v>1</v>
      </c>
      <c r="F44" s="20" t="str">
        <f t="shared" si="1"/>
        <v>ene</v>
      </c>
      <c r="G44" s="20">
        <f t="shared" si="2"/>
        <v>2020</v>
      </c>
      <c r="H44" s="24">
        <v>362.51682499726388</v>
      </c>
      <c r="I44" s="22">
        <v>10</v>
      </c>
      <c r="J44" s="22">
        <v>201</v>
      </c>
    </row>
    <row r="45" spans="1:10" x14ac:dyDescent="0.25">
      <c r="A45" s="16"/>
      <c r="B45" s="17" t="s">
        <v>89</v>
      </c>
      <c r="C45" s="16">
        <v>1</v>
      </c>
      <c r="D45" s="18">
        <v>43831</v>
      </c>
      <c r="E45" s="19">
        <f t="shared" si="0"/>
        <v>1</v>
      </c>
      <c r="F45" s="20" t="str">
        <f t="shared" si="1"/>
        <v>ene</v>
      </c>
      <c r="G45" s="20">
        <f t="shared" si="2"/>
        <v>2020</v>
      </c>
      <c r="H45" s="24">
        <v>406.75587173032721</v>
      </c>
      <c r="I45" s="22">
        <v>10</v>
      </c>
      <c r="J45" s="22">
        <v>201</v>
      </c>
    </row>
    <row r="46" spans="1:10" x14ac:dyDescent="0.25">
      <c r="A46" s="16">
        <v>512</v>
      </c>
      <c r="B46" s="17" t="s">
        <v>55</v>
      </c>
      <c r="C46" s="16">
        <v>1</v>
      </c>
      <c r="D46" s="18">
        <v>43862</v>
      </c>
      <c r="E46" s="19">
        <f t="shared" si="0"/>
        <v>2</v>
      </c>
      <c r="F46" s="20" t="str">
        <f t="shared" si="1"/>
        <v>feb</v>
      </c>
      <c r="G46" s="20">
        <f t="shared" si="2"/>
        <v>2020</v>
      </c>
      <c r="H46" s="24">
        <v>705.86480159504356</v>
      </c>
      <c r="I46" s="22">
        <v>10</v>
      </c>
      <c r="J46" s="22">
        <v>201</v>
      </c>
    </row>
    <row r="47" spans="1:10" x14ac:dyDescent="0.25">
      <c r="A47" s="16">
        <v>512</v>
      </c>
      <c r="B47" s="17" t="s">
        <v>55</v>
      </c>
      <c r="C47" s="16">
        <v>1</v>
      </c>
      <c r="D47" s="18">
        <v>43862</v>
      </c>
      <c r="E47" s="19">
        <f t="shared" si="0"/>
        <v>2</v>
      </c>
      <c r="F47" s="20" t="str">
        <f t="shared" si="1"/>
        <v>feb</v>
      </c>
      <c r="G47" s="20">
        <f t="shared" si="2"/>
        <v>2020</v>
      </c>
      <c r="H47" s="24">
        <v>801.10867138390972</v>
      </c>
      <c r="I47" s="22">
        <v>10</v>
      </c>
      <c r="J47" s="22">
        <v>201</v>
      </c>
    </row>
    <row r="48" spans="1:10" x14ac:dyDescent="0.25">
      <c r="A48" s="16">
        <v>512</v>
      </c>
      <c r="B48" s="17" t="s">
        <v>55</v>
      </c>
      <c r="C48" s="16">
        <v>1</v>
      </c>
      <c r="D48" s="18">
        <v>43862</v>
      </c>
      <c r="E48" s="19">
        <f t="shared" si="0"/>
        <v>2</v>
      </c>
      <c r="F48" s="20" t="str">
        <f t="shared" si="1"/>
        <v>feb</v>
      </c>
      <c r="G48" s="20">
        <f t="shared" si="2"/>
        <v>2020</v>
      </c>
      <c r="H48" s="24">
        <v>857.10933090967922</v>
      </c>
      <c r="I48" s="22">
        <v>10</v>
      </c>
      <c r="J48" s="22">
        <v>201</v>
      </c>
    </row>
    <row r="49" spans="1:10" x14ac:dyDescent="0.25">
      <c r="A49" s="16">
        <v>512</v>
      </c>
      <c r="B49" s="17" t="s">
        <v>55</v>
      </c>
      <c r="C49" s="16">
        <v>1</v>
      </c>
      <c r="D49" s="18">
        <v>43862</v>
      </c>
      <c r="E49" s="19">
        <f t="shared" si="0"/>
        <v>2</v>
      </c>
      <c r="F49" s="20" t="str">
        <f t="shared" si="1"/>
        <v>feb</v>
      </c>
      <c r="G49" s="20">
        <f t="shared" si="2"/>
        <v>2020</v>
      </c>
      <c r="H49" s="24">
        <v>436.37765835042421</v>
      </c>
      <c r="I49" s="22">
        <v>10</v>
      </c>
      <c r="J49" s="22">
        <v>201</v>
      </c>
    </row>
    <row r="50" spans="1:10" x14ac:dyDescent="0.25">
      <c r="A50" s="16">
        <v>512</v>
      </c>
      <c r="B50" s="17" t="s">
        <v>55</v>
      </c>
      <c r="C50" s="16">
        <v>1</v>
      </c>
      <c r="D50" s="18">
        <v>43862</v>
      </c>
      <c r="E50" s="19">
        <f t="shared" si="0"/>
        <v>2</v>
      </c>
      <c r="F50" s="20" t="str">
        <f t="shared" si="1"/>
        <v>feb</v>
      </c>
      <c r="G50" s="20">
        <f t="shared" si="2"/>
        <v>2020</v>
      </c>
      <c r="H50" s="24">
        <v>700.30748423752436</v>
      </c>
      <c r="I50" s="22">
        <v>10</v>
      </c>
      <c r="J50" s="22">
        <v>201</v>
      </c>
    </row>
    <row r="51" spans="1:10" x14ac:dyDescent="0.25">
      <c r="A51" s="16">
        <v>512</v>
      </c>
      <c r="B51" s="17" t="s">
        <v>55</v>
      </c>
      <c r="C51" s="16">
        <v>1</v>
      </c>
      <c r="D51" s="18">
        <v>43862</v>
      </c>
      <c r="E51" s="19">
        <f t="shared" si="0"/>
        <v>2</v>
      </c>
      <c r="F51" s="20" t="str">
        <f t="shared" si="1"/>
        <v>feb</v>
      </c>
      <c r="G51" s="20">
        <f t="shared" si="2"/>
        <v>2020</v>
      </c>
      <c r="H51" s="24">
        <v>1218.249461958306</v>
      </c>
      <c r="I51" s="22">
        <v>10</v>
      </c>
      <c r="J51" s="22">
        <v>201</v>
      </c>
    </row>
    <row r="52" spans="1:10" x14ac:dyDescent="0.25">
      <c r="A52" s="16">
        <v>512</v>
      </c>
      <c r="B52" s="17" t="s">
        <v>61</v>
      </c>
      <c r="C52" s="16">
        <v>1</v>
      </c>
      <c r="D52" s="18">
        <v>43862</v>
      </c>
      <c r="E52" s="19">
        <f t="shared" si="0"/>
        <v>2</v>
      </c>
      <c r="F52" s="20" t="str">
        <f t="shared" si="1"/>
        <v>feb</v>
      </c>
      <c r="G52" s="20">
        <f t="shared" si="2"/>
        <v>2020</v>
      </c>
      <c r="H52" s="24">
        <v>2867.148270529286</v>
      </c>
      <c r="I52" s="22">
        <v>10</v>
      </c>
      <c r="J52" s="22">
        <v>201</v>
      </c>
    </row>
    <row r="53" spans="1:10" x14ac:dyDescent="0.25">
      <c r="A53" s="16">
        <v>512</v>
      </c>
      <c r="B53" s="17" t="s">
        <v>61</v>
      </c>
      <c r="C53" s="16">
        <v>1</v>
      </c>
      <c r="D53" s="18">
        <v>43862</v>
      </c>
      <c r="E53" s="19">
        <f t="shared" si="0"/>
        <v>2</v>
      </c>
      <c r="F53" s="20" t="str">
        <f t="shared" si="1"/>
        <v>feb</v>
      </c>
      <c r="G53" s="20">
        <f t="shared" si="2"/>
        <v>2020</v>
      </c>
      <c r="H53" s="24">
        <v>4322.5669378684852</v>
      </c>
      <c r="I53" s="22">
        <v>10</v>
      </c>
      <c r="J53" s="22">
        <v>201</v>
      </c>
    </row>
    <row r="54" spans="1:10" x14ac:dyDescent="0.25">
      <c r="A54" s="16"/>
      <c r="B54" s="17" t="s">
        <v>62</v>
      </c>
      <c r="C54" s="16">
        <v>1</v>
      </c>
      <c r="D54" s="18">
        <v>43862</v>
      </c>
      <c r="E54" s="19">
        <f t="shared" si="0"/>
        <v>2</v>
      </c>
      <c r="F54" s="20" t="str">
        <f t="shared" si="1"/>
        <v>feb</v>
      </c>
      <c r="G54" s="20">
        <f t="shared" si="2"/>
        <v>2020</v>
      </c>
      <c r="H54" s="24">
        <v>1114.1138843974095</v>
      </c>
      <c r="I54" s="22">
        <v>10</v>
      </c>
      <c r="J54" s="22">
        <v>201</v>
      </c>
    </row>
    <row r="55" spans="1:10" x14ac:dyDescent="0.25">
      <c r="A55" s="16"/>
      <c r="B55" s="17" t="s">
        <v>62</v>
      </c>
      <c r="C55" s="16">
        <v>1</v>
      </c>
      <c r="D55" s="18">
        <v>43862</v>
      </c>
      <c r="E55" s="19">
        <f t="shared" si="0"/>
        <v>2</v>
      </c>
      <c r="F55" s="20" t="str">
        <f t="shared" si="1"/>
        <v>feb</v>
      </c>
      <c r="G55" s="20">
        <f t="shared" si="2"/>
        <v>2020</v>
      </c>
      <c r="H55" s="24">
        <v>1045.1176519740566</v>
      </c>
      <c r="I55" s="22">
        <v>10</v>
      </c>
      <c r="J55" s="22">
        <v>201</v>
      </c>
    </row>
    <row r="56" spans="1:10" x14ac:dyDescent="0.25">
      <c r="A56" s="16"/>
      <c r="B56" s="17" t="s">
        <v>64</v>
      </c>
      <c r="C56" s="16">
        <v>1</v>
      </c>
      <c r="D56" s="18">
        <v>43862</v>
      </c>
      <c r="E56" s="19">
        <f t="shared" si="0"/>
        <v>2</v>
      </c>
      <c r="F56" s="20" t="str">
        <f t="shared" si="1"/>
        <v>feb</v>
      </c>
      <c r="G56" s="20">
        <f t="shared" si="2"/>
        <v>2020</v>
      </c>
      <c r="H56" s="24">
        <v>538.37580615842887</v>
      </c>
      <c r="I56" s="22">
        <v>10</v>
      </c>
      <c r="J56" s="22">
        <v>201</v>
      </c>
    </row>
    <row r="57" spans="1:10" x14ac:dyDescent="0.25">
      <c r="A57" s="16"/>
      <c r="B57" s="17" t="s">
        <v>64</v>
      </c>
      <c r="C57" s="16">
        <v>1</v>
      </c>
      <c r="D57" s="18">
        <v>43862</v>
      </c>
      <c r="E57" s="19">
        <f t="shared" si="0"/>
        <v>2</v>
      </c>
      <c r="F57" s="20" t="str">
        <f t="shared" si="1"/>
        <v>feb</v>
      </c>
      <c r="G57" s="20">
        <f t="shared" si="2"/>
        <v>2020</v>
      </c>
      <c r="H57" s="24">
        <v>45.484505141541085</v>
      </c>
      <c r="I57" s="22">
        <v>10</v>
      </c>
      <c r="J57" s="22">
        <v>201</v>
      </c>
    </row>
    <row r="58" spans="1:10" x14ac:dyDescent="0.25">
      <c r="A58" s="16"/>
      <c r="B58" s="17" t="s">
        <v>64</v>
      </c>
      <c r="C58" s="16">
        <v>1</v>
      </c>
      <c r="D58" s="18">
        <v>43862</v>
      </c>
      <c r="E58" s="19">
        <f t="shared" si="0"/>
        <v>2</v>
      </c>
      <c r="F58" s="20" t="str">
        <f t="shared" si="1"/>
        <v>feb</v>
      </c>
      <c r="G58" s="20">
        <f t="shared" si="2"/>
        <v>2020</v>
      </c>
      <c r="H58" s="24">
        <v>33.001915384651987</v>
      </c>
      <c r="I58" s="22">
        <v>10</v>
      </c>
      <c r="J58" s="22">
        <v>201</v>
      </c>
    </row>
    <row r="59" spans="1:10" x14ac:dyDescent="0.25">
      <c r="A59" s="16"/>
      <c r="B59" s="17" t="s">
        <v>64</v>
      </c>
      <c r="C59" s="16">
        <v>1</v>
      </c>
      <c r="D59" s="18">
        <v>43862</v>
      </c>
      <c r="E59" s="19">
        <f t="shared" si="0"/>
        <v>2</v>
      </c>
      <c r="F59" s="20" t="str">
        <f t="shared" si="1"/>
        <v>feb</v>
      </c>
      <c r="G59" s="20">
        <f t="shared" si="2"/>
        <v>2020</v>
      </c>
      <c r="H59" s="24">
        <v>61.386982503057318</v>
      </c>
      <c r="I59" s="22">
        <v>10</v>
      </c>
      <c r="J59" s="22">
        <v>201</v>
      </c>
    </row>
    <row r="60" spans="1:10" x14ac:dyDescent="0.25">
      <c r="A60" s="16"/>
      <c r="B60" s="17" t="s">
        <v>64</v>
      </c>
      <c r="C60" s="16">
        <v>1</v>
      </c>
      <c r="D60" s="18">
        <v>43862</v>
      </c>
      <c r="E60" s="19">
        <f t="shared" si="0"/>
        <v>2</v>
      </c>
      <c r="F60" s="20" t="str">
        <f t="shared" si="1"/>
        <v>feb</v>
      </c>
      <c r="G60" s="20">
        <f t="shared" si="2"/>
        <v>2020</v>
      </c>
      <c r="H60" s="24">
        <v>83.445257552902433</v>
      </c>
      <c r="I60" s="22">
        <v>10</v>
      </c>
      <c r="J60" s="22">
        <v>201</v>
      </c>
    </row>
    <row r="61" spans="1:10" x14ac:dyDescent="0.25">
      <c r="A61" s="16"/>
      <c r="B61" s="17" t="s">
        <v>64</v>
      </c>
      <c r="C61" s="16">
        <v>1</v>
      </c>
      <c r="D61" s="18">
        <v>43862</v>
      </c>
      <c r="E61" s="19">
        <f t="shared" si="0"/>
        <v>2</v>
      </c>
      <c r="F61" s="20" t="str">
        <f t="shared" si="1"/>
        <v>feb</v>
      </c>
      <c r="G61" s="20">
        <f t="shared" si="2"/>
        <v>2020</v>
      </c>
      <c r="H61" s="24">
        <v>79.512386807581208</v>
      </c>
      <c r="I61" s="22">
        <v>10</v>
      </c>
      <c r="J61" s="22">
        <v>201</v>
      </c>
    </row>
    <row r="62" spans="1:10" x14ac:dyDescent="0.25">
      <c r="A62" s="16"/>
      <c r="B62" s="17" t="s">
        <v>64</v>
      </c>
      <c r="C62" s="16">
        <v>1</v>
      </c>
      <c r="D62" s="18">
        <v>43862</v>
      </c>
      <c r="E62" s="19">
        <f t="shared" si="0"/>
        <v>2</v>
      </c>
      <c r="F62" s="20" t="str">
        <f t="shared" si="1"/>
        <v>feb</v>
      </c>
      <c r="G62" s="20">
        <f t="shared" si="2"/>
        <v>2020</v>
      </c>
      <c r="H62" s="24">
        <v>65.747339198956936</v>
      </c>
      <c r="I62" s="22">
        <v>10</v>
      </c>
      <c r="J62" s="22">
        <v>201</v>
      </c>
    </row>
    <row r="63" spans="1:10" x14ac:dyDescent="0.25">
      <c r="A63" s="16"/>
      <c r="B63" s="17" t="s">
        <v>64</v>
      </c>
      <c r="C63" s="16">
        <v>1</v>
      </c>
      <c r="D63" s="18">
        <v>43862</v>
      </c>
      <c r="E63" s="19">
        <f t="shared" si="0"/>
        <v>2</v>
      </c>
      <c r="F63" s="20" t="str">
        <f t="shared" si="1"/>
        <v>feb</v>
      </c>
      <c r="G63" s="20">
        <f t="shared" si="2"/>
        <v>2020</v>
      </c>
      <c r="H63" s="24">
        <v>30.095010920718909</v>
      </c>
      <c r="I63" s="22">
        <v>10</v>
      </c>
      <c r="J63" s="22">
        <v>201</v>
      </c>
    </row>
    <row r="64" spans="1:10" x14ac:dyDescent="0.25">
      <c r="A64" s="16"/>
      <c r="B64" s="17" t="s">
        <v>64</v>
      </c>
      <c r="C64" s="16">
        <v>1</v>
      </c>
      <c r="D64" s="18">
        <v>43862</v>
      </c>
      <c r="E64" s="19">
        <f t="shared" si="0"/>
        <v>2</v>
      </c>
      <c r="F64" s="20" t="str">
        <f t="shared" si="1"/>
        <v>feb</v>
      </c>
      <c r="G64" s="20">
        <f t="shared" si="2"/>
        <v>2020</v>
      </c>
      <c r="H64" s="24">
        <v>81.393324990126146</v>
      </c>
      <c r="I64" s="22">
        <v>10</v>
      </c>
      <c r="J64" s="22">
        <v>201</v>
      </c>
    </row>
    <row r="65" spans="1:10" x14ac:dyDescent="0.25">
      <c r="A65" s="16"/>
      <c r="B65" s="17" t="s">
        <v>64</v>
      </c>
      <c r="C65" s="16">
        <v>1</v>
      </c>
      <c r="D65" s="18">
        <v>43862</v>
      </c>
      <c r="E65" s="19">
        <f t="shared" si="0"/>
        <v>2</v>
      </c>
      <c r="F65" s="20" t="str">
        <f t="shared" si="1"/>
        <v>feb</v>
      </c>
      <c r="G65" s="20">
        <f t="shared" si="2"/>
        <v>2020</v>
      </c>
      <c r="H65" s="24">
        <v>43.860058529343185</v>
      </c>
      <c r="I65" s="22">
        <v>10</v>
      </c>
      <c r="J65" s="22">
        <v>201</v>
      </c>
    </row>
    <row r="66" spans="1:10" x14ac:dyDescent="0.25">
      <c r="A66" s="16"/>
      <c r="B66" s="17" t="s">
        <v>64</v>
      </c>
      <c r="C66" s="16">
        <v>1</v>
      </c>
      <c r="D66" s="18">
        <v>43862</v>
      </c>
      <c r="E66" s="19">
        <f t="shared" si="0"/>
        <v>2</v>
      </c>
      <c r="F66" s="20" t="str">
        <f t="shared" si="1"/>
        <v>feb</v>
      </c>
      <c r="G66" s="20">
        <f t="shared" si="2"/>
        <v>2020</v>
      </c>
      <c r="H66" s="24">
        <v>40.440170924716035</v>
      </c>
      <c r="I66" s="22">
        <v>10</v>
      </c>
      <c r="J66" s="22">
        <v>201</v>
      </c>
    </row>
    <row r="67" spans="1:10" x14ac:dyDescent="0.25">
      <c r="A67" s="16"/>
      <c r="B67" s="17" t="s">
        <v>64</v>
      </c>
      <c r="C67" s="16">
        <v>1</v>
      </c>
      <c r="D67" s="18">
        <v>43862</v>
      </c>
      <c r="E67" s="19">
        <f t="shared" ref="E67:E130" si="3">MONTH(D67)</f>
        <v>2</v>
      </c>
      <c r="F67" s="20" t="str">
        <f t="shared" ref="F67:F130" si="4">TEXT(D67,"MMM")</f>
        <v>feb</v>
      </c>
      <c r="G67" s="20">
        <f t="shared" ref="G67:G130" si="5">YEAR(D67)</f>
        <v>2020</v>
      </c>
      <c r="H67" s="24">
        <v>97.979779872567832</v>
      </c>
      <c r="I67" s="22">
        <v>10</v>
      </c>
      <c r="J67" s="22">
        <v>201</v>
      </c>
    </row>
    <row r="68" spans="1:10" x14ac:dyDescent="0.25">
      <c r="A68" s="16"/>
      <c r="B68" s="17" t="s">
        <v>64</v>
      </c>
      <c r="C68" s="16">
        <v>1</v>
      </c>
      <c r="D68" s="18">
        <v>43862</v>
      </c>
      <c r="E68" s="19">
        <f t="shared" si="3"/>
        <v>2</v>
      </c>
      <c r="F68" s="20" t="str">
        <f t="shared" si="4"/>
        <v>feb</v>
      </c>
      <c r="G68" s="20">
        <f t="shared" si="5"/>
        <v>2020</v>
      </c>
      <c r="H68" s="24">
        <v>47.792929274664402</v>
      </c>
      <c r="I68" s="22">
        <v>10</v>
      </c>
      <c r="J68" s="22">
        <v>201</v>
      </c>
    </row>
    <row r="69" spans="1:10" x14ac:dyDescent="0.25">
      <c r="A69" s="16"/>
      <c r="B69" s="17" t="s">
        <v>64</v>
      </c>
      <c r="C69" s="16">
        <v>1</v>
      </c>
      <c r="D69" s="18">
        <v>43862</v>
      </c>
      <c r="E69" s="19">
        <f t="shared" si="3"/>
        <v>2</v>
      </c>
      <c r="F69" s="20" t="str">
        <f t="shared" si="4"/>
        <v>feb</v>
      </c>
      <c r="G69" s="20">
        <f t="shared" si="5"/>
        <v>2020</v>
      </c>
      <c r="H69" s="24">
        <v>107.89745392598654</v>
      </c>
      <c r="I69" s="22">
        <v>10</v>
      </c>
      <c r="J69" s="22">
        <v>201</v>
      </c>
    </row>
    <row r="70" spans="1:10" x14ac:dyDescent="0.25">
      <c r="A70" s="16"/>
      <c r="B70" s="17" t="s">
        <v>64</v>
      </c>
      <c r="C70" s="16">
        <v>1</v>
      </c>
      <c r="D70" s="18">
        <v>43862</v>
      </c>
      <c r="E70" s="19">
        <f t="shared" si="3"/>
        <v>2</v>
      </c>
      <c r="F70" s="20" t="str">
        <f t="shared" si="4"/>
        <v>feb</v>
      </c>
      <c r="G70" s="20">
        <f t="shared" si="5"/>
        <v>2020</v>
      </c>
      <c r="H70" s="24">
        <v>103.6225944202026</v>
      </c>
      <c r="I70" s="22">
        <v>10</v>
      </c>
      <c r="J70" s="22">
        <v>201</v>
      </c>
    </row>
    <row r="71" spans="1:10" x14ac:dyDescent="0.25">
      <c r="A71" s="16"/>
      <c r="B71" s="17" t="s">
        <v>64</v>
      </c>
      <c r="C71" s="16">
        <v>1</v>
      </c>
      <c r="D71" s="18">
        <v>43862</v>
      </c>
      <c r="E71" s="19">
        <f t="shared" si="3"/>
        <v>2</v>
      </c>
      <c r="F71" s="20" t="str">
        <f t="shared" si="4"/>
        <v>feb</v>
      </c>
      <c r="G71" s="20">
        <f t="shared" si="5"/>
        <v>2020</v>
      </c>
      <c r="H71" s="24">
        <v>50.614336548481802</v>
      </c>
      <c r="I71" s="22">
        <v>10</v>
      </c>
      <c r="J71" s="22">
        <v>201</v>
      </c>
    </row>
    <row r="72" spans="1:10" x14ac:dyDescent="0.25">
      <c r="A72" s="16"/>
      <c r="B72" s="17" t="s">
        <v>64</v>
      </c>
      <c r="C72" s="16">
        <v>1</v>
      </c>
      <c r="D72" s="18">
        <v>43862</v>
      </c>
      <c r="E72" s="19">
        <f t="shared" si="3"/>
        <v>2</v>
      </c>
      <c r="F72" s="20" t="str">
        <f t="shared" si="4"/>
        <v>feb</v>
      </c>
      <c r="G72" s="20">
        <f t="shared" si="5"/>
        <v>2020</v>
      </c>
      <c r="H72" s="24">
        <v>37.020283320088886</v>
      </c>
      <c r="I72" s="22">
        <v>10</v>
      </c>
      <c r="J72" s="22">
        <v>201</v>
      </c>
    </row>
    <row r="73" spans="1:10" x14ac:dyDescent="0.25">
      <c r="A73" s="16"/>
      <c r="B73" s="17" t="s">
        <v>64</v>
      </c>
      <c r="C73" s="16">
        <v>1</v>
      </c>
      <c r="D73" s="18">
        <v>43862</v>
      </c>
      <c r="E73" s="19">
        <f t="shared" si="3"/>
        <v>2</v>
      </c>
      <c r="F73" s="20" t="str">
        <f t="shared" si="4"/>
        <v>feb</v>
      </c>
      <c r="G73" s="20">
        <f t="shared" si="5"/>
        <v>2020</v>
      </c>
      <c r="H73" s="24">
        <v>51.469308449638589</v>
      </c>
      <c r="I73" s="22">
        <v>10</v>
      </c>
      <c r="J73" s="22">
        <v>201</v>
      </c>
    </row>
    <row r="74" spans="1:10" x14ac:dyDescent="0.25">
      <c r="A74" s="16"/>
      <c r="B74" s="17" t="s">
        <v>64</v>
      </c>
      <c r="C74" s="16">
        <v>1</v>
      </c>
      <c r="D74" s="18">
        <v>43862</v>
      </c>
      <c r="E74" s="19">
        <f t="shared" si="3"/>
        <v>2</v>
      </c>
      <c r="F74" s="20" t="str">
        <f t="shared" si="4"/>
        <v>feb</v>
      </c>
      <c r="G74" s="20">
        <f t="shared" si="5"/>
        <v>2020</v>
      </c>
      <c r="H74" s="24">
        <v>61.130490932710295</v>
      </c>
      <c r="I74" s="22">
        <v>10</v>
      </c>
      <c r="J74" s="22">
        <v>201</v>
      </c>
    </row>
    <row r="75" spans="1:10" x14ac:dyDescent="0.25">
      <c r="A75" s="16"/>
      <c r="B75" s="17" t="s">
        <v>64</v>
      </c>
      <c r="C75" s="16">
        <v>1</v>
      </c>
      <c r="D75" s="18">
        <v>43862</v>
      </c>
      <c r="E75" s="19">
        <f t="shared" si="3"/>
        <v>2</v>
      </c>
      <c r="F75" s="20" t="str">
        <f t="shared" si="4"/>
        <v>feb</v>
      </c>
      <c r="G75" s="20">
        <f t="shared" si="5"/>
        <v>2020</v>
      </c>
      <c r="H75" s="24">
        <v>102.42563375858312</v>
      </c>
      <c r="I75" s="22">
        <v>10</v>
      </c>
      <c r="J75" s="22">
        <v>201</v>
      </c>
    </row>
    <row r="76" spans="1:10" x14ac:dyDescent="0.25">
      <c r="A76" s="16"/>
      <c r="B76" s="17" t="s">
        <v>64</v>
      </c>
      <c r="C76" s="16">
        <v>1</v>
      </c>
      <c r="D76" s="18">
        <v>43862</v>
      </c>
      <c r="E76" s="19">
        <f t="shared" si="3"/>
        <v>2</v>
      </c>
      <c r="F76" s="20" t="str">
        <f t="shared" si="4"/>
        <v>feb</v>
      </c>
      <c r="G76" s="20">
        <f t="shared" si="5"/>
        <v>2020</v>
      </c>
      <c r="H76" s="24">
        <v>41.466137206104179</v>
      </c>
      <c r="I76" s="22">
        <v>10</v>
      </c>
      <c r="J76" s="22">
        <v>201</v>
      </c>
    </row>
    <row r="77" spans="1:10" x14ac:dyDescent="0.25">
      <c r="A77" s="16"/>
      <c r="B77" s="17" t="s">
        <v>64</v>
      </c>
      <c r="C77" s="16">
        <v>1</v>
      </c>
      <c r="D77" s="18">
        <v>43862</v>
      </c>
      <c r="E77" s="19">
        <f t="shared" si="3"/>
        <v>2</v>
      </c>
      <c r="F77" s="20" t="str">
        <f t="shared" si="4"/>
        <v>feb</v>
      </c>
      <c r="G77" s="20">
        <f t="shared" si="5"/>
        <v>2020</v>
      </c>
      <c r="H77" s="24">
        <v>73.271091929136674</v>
      </c>
      <c r="I77" s="22">
        <v>10</v>
      </c>
      <c r="J77" s="22">
        <v>201</v>
      </c>
    </row>
    <row r="78" spans="1:10" x14ac:dyDescent="0.25">
      <c r="A78" s="16"/>
      <c r="B78" s="17" t="s">
        <v>64</v>
      </c>
      <c r="C78" s="16">
        <v>1</v>
      </c>
      <c r="D78" s="18">
        <v>43862</v>
      </c>
      <c r="E78" s="19">
        <f t="shared" si="3"/>
        <v>2</v>
      </c>
      <c r="F78" s="20" t="str">
        <f t="shared" si="4"/>
        <v>feb</v>
      </c>
      <c r="G78" s="20">
        <f t="shared" si="5"/>
        <v>2020</v>
      </c>
      <c r="H78" s="24">
        <v>77.460454244804922</v>
      </c>
      <c r="I78" s="22">
        <v>10</v>
      </c>
      <c r="J78" s="22">
        <v>201</v>
      </c>
    </row>
    <row r="79" spans="1:10" x14ac:dyDescent="0.25">
      <c r="A79" s="16"/>
      <c r="B79" s="17" t="s">
        <v>64</v>
      </c>
      <c r="C79" s="16">
        <v>1</v>
      </c>
      <c r="D79" s="18">
        <v>43862</v>
      </c>
      <c r="E79" s="19">
        <f t="shared" si="3"/>
        <v>2</v>
      </c>
      <c r="F79" s="20" t="str">
        <f t="shared" si="4"/>
        <v>feb</v>
      </c>
      <c r="G79" s="20">
        <f t="shared" si="5"/>
        <v>2020</v>
      </c>
      <c r="H79" s="24">
        <v>107.64096235563952</v>
      </c>
      <c r="I79" s="22">
        <v>10</v>
      </c>
      <c r="J79" s="22">
        <v>201</v>
      </c>
    </row>
    <row r="80" spans="1:10" x14ac:dyDescent="0.25">
      <c r="A80" s="16"/>
      <c r="B80" s="17" t="s">
        <v>88</v>
      </c>
      <c r="C80" s="16">
        <v>1</v>
      </c>
      <c r="D80" s="18">
        <v>43862</v>
      </c>
      <c r="E80" s="19">
        <f t="shared" si="3"/>
        <v>2</v>
      </c>
      <c r="F80" s="20" t="str">
        <f t="shared" si="4"/>
        <v>feb</v>
      </c>
      <c r="G80" s="20">
        <f t="shared" si="5"/>
        <v>2020</v>
      </c>
      <c r="H80" s="24">
        <v>8.8062105819149092</v>
      </c>
      <c r="I80" s="22">
        <v>10</v>
      </c>
      <c r="J80" s="22">
        <v>201</v>
      </c>
    </row>
    <row r="81" spans="1:10" x14ac:dyDescent="0.25">
      <c r="A81" s="16"/>
      <c r="B81" s="17" t="s">
        <v>88</v>
      </c>
      <c r="C81" s="16">
        <v>1</v>
      </c>
      <c r="D81" s="18">
        <v>43862</v>
      </c>
      <c r="E81" s="19">
        <f t="shared" si="3"/>
        <v>2</v>
      </c>
      <c r="F81" s="20" t="str">
        <f t="shared" si="4"/>
        <v>feb</v>
      </c>
      <c r="G81" s="20">
        <f t="shared" si="5"/>
        <v>2020</v>
      </c>
      <c r="H81" s="24">
        <v>147.05516699896739</v>
      </c>
      <c r="I81" s="22">
        <v>10</v>
      </c>
      <c r="J81" s="22">
        <v>201</v>
      </c>
    </row>
    <row r="82" spans="1:10" x14ac:dyDescent="0.25">
      <c r="A82" s="16"/>
      <c r="B82" s="17" t="s">
        <v>88</v>
      </c>
      <c r="C82" s="16">
        <v>1</v>
      </c>
      <c r="D82" s="18">
        <v>43862</v>
      </c>
      <c r="E82" s="19">
        <f t="shared" si="3"/>
        <v>2</v>
      </c>
      <c r="F82" s="20" t="str">
        <f t="shared" si="4"/>
        <v>feb</v>
      </c>
      <c r="G82" s="20">
        <f t="shared" si="5"/>
        <v>2020</v>
      </c>
      <c r="H82" s="24">
        <v>18.210901494639568</v>
      </c>
      <c r="I82" s="22">
        <v>10</v>
      </c>
      <c r="J82" s="22">
        <v>201</v>
      </c>
    </row>
    <row r="83" spans="1:10" x14ac:dyDescent="0.25">
      <c r="A83" s="16"/>
      <c r="B83" s="17" t="s">
        <v>88</v>
      </c>
      <c r="C83" s="16">
        <v>1</v>
      </c>
      <c r="D83" s="18">
        <v>43862</v>
      </c>
      <c r="E83" s="19">
        <f t="shared" si="3"/>
        <v>2</v>
      </c>
      <c r="F83" s="20" t="str">
        <f t="shared" si="4"/>
        <v>feb</v>
      </c>
      <c r="G83" s="20">
        <f t="shared" si="5"/>
        <v>2020</v>
      </c>
      <c r="H83" s="24">
        <v>371.57078824273975</v>
      </c>
      <c r="I83" s="22">
        <v>10</v>
      </c>
      <c r="J83" s="22">
        <v>201</v>
      </c>
    </row>
    <row r="84" spans="1:10" x14ac:dyDescent="0.25">
      <c r="A84" s="16"/>
      <c r="B84" s="17" t="s">
        <v>88</v>
      </c>
      <c r="C84" s="16">
        <v>1</v>
      </c>
      <c r="D84" s="18">
        <v>43862</v>
      </c>
      <c r="E84" s="19">
        <f t="shared" si="3"/>
        <v>2</v>
      </c>
      <c r="F84" s="20" t="str">
        <f t="shared" si="4"/>
        <v>feb</v>
      </c>
      <c r="G84" s="20">
        <f t="shared" si="5"/>
        <v>2020</v>
      </c>
      <c r="H84" s="24">
        <v>207.75817198109931</v>
      </c>
      <c r="I84" s="22">
        <v>10</v>
      </c>
      <c r="J84" s="22">
        <v>201</v>
      </c>
    </row>
    <row r="85" spans="1:10" x14ac:dyDescent="0.25">
      <c r="A85" s="16"/>
      <c r="B85" s="17" t="s">
        <v>88</v>
      </c>
      <c r="C85" s="16">
        <v>1</v>
      </c>
      <c r="D85" s="18">
        <v>43862</v>
      </c>
      <c r="E85" s="19">
        <f t="shared" si="3"/>
        <v>2</v>
      </c>
      <c r="F85" s="20" t="str">
        <f t="shared" si="4"/>
        <v>feb</v>
      </c>
      <c r="G85" s="20">
        <f t="shared" si="5"/>
        <v>2020</v>
      </c>
      <c r="H85" s="24">
        <v>44.458538860152942</v>
      </c>
      <c r="I85" s="22">
        <v>10</v>
      </c>
      <c r="J85" s="22">
        <v>201</v>
      </c>
    </row>
    <row r="86" spans="1:10" x14ac:dyDescent="0.25">
      <c r="A86" s="16"/>
      <c r="B86" s="17" t="s">
        <v>88</v>
      </c>
      <c r="C86" s="16">
        <v>1</v>
      </c>
      <c r="D86" s="18">
        <v>43862</v>
      </c>
      <c r="E86" s="19">
        <f t="shared" si="3"/>
        <v>2</v>
      </c>
      <c r="F86" s="20" t="str">
        <f t="shared" si="4"/>
        <v>feb</v>
      </c>
      <c r="G86" s="20">
        <f t="shared" si="5"/>
        <v>2020</v>
      </c>
      <c r="H86" s="24">
        <v>110.29137524922555</v>
      </c>
      <c r="I86" s="22">
        <v>10</v>
      </c>
      <c r="J86" s="22">
        <v>201</v>
      </c>
    </row>
    <row r="87" spans="1:10" x14ac:dyDescent="0.25">
      <c r="A87" s="16"/>
      <c r="B87" s="17" t="s">
        <v>88</v>
      </c>
      <c r="C87" s="16">
        <v>1</v>
      </c>
      <c r="D87" s="18">
        <v>43862</v>
      </c>
      <c r="E87" s="19">
        <f t="shared" si="3"/>
        <v>2</v>
      </c>
      <c r="F87" s="20" t="str">
        <f t="shared" si="4"/>
        <v>feb</v>
      </c>
      <c r="G87" s="20">
        <f t="shared" si="5"/>
        <v>2020</v>
      </c>
      <c r="H87" s="24">
        <v>107.12797921494544</v>
      </c>
      <c r="I87" s="22">
        <v>10</v>
      </c>
      <c r="J87" s="22">
        <v>201</v>
      </c>
    </row>
    <row r="88" spans="1:10" x14ac:dyDescent="0.25">
      <c r="A88" s="16"/>
      <c r="B88" s="17" t="s">
        <v>89</v>
      </c>
      <c r="C88" s="16">
        <v>1</v>
      </c>
      <c r="D88" s="18">
        <v>43862</v>
      </c>
      <c r="E88" s="19">
        <f t="shared" si="3"/>
        <v>2</v>
      </c>
      <c r="F88" s="20" t="str">
        <f t="shared" si="4"/>
        <v>feb</v>
      </c>
      <c r="G88" s="20">
        <f t="shared" si="5"/>
        <v>2020</v>
      </c>
      <c r="H88" s="24">
        <v>356.60877997249594</v>
      </c>
      <c r="I88" s="22">
        <v>10</v>
      </c>
      <c r="J88" s="22">
        <v>201</v>
      </c>
    </row>
    <row r="89" spans="1:10" x14ac:dyDescent="0.25">
      <c r="A89" s="16"/>
      <c r="B89" s="17" t="s">
        <v>89</v>
      </c>
      <c r="C89" s="16">
        <v>1</v>
      </c>
      <c r="D89" s="18">
        <v>43862</v>
      </c>
      <c r="E89" s="19">
        <f t="shared" si="3"/>
        <v>2</v>
      </c>
      <c r="F89" s="20" t="str">
        <f t="shared" si="4"/>
        <v>feb</v>
      </c>
      <c r="G89" s="20">
        <f t="shared" si="5"/>
        <v>2020</v>
      </c>
      <c r="H89" s="24">
        <v>400.12684974137642</v>
      </c>
      <c r="I89" s="22">
        <v>10</v>
      </c>
      <c r="J89" s="22">
        <v>201</v>
      </c>
    </row>
    <row r="90" spans="1:10" x14ac:dyDescent="0.25">
      <c r="A90" s="16">
        <v>512</v>
      </c>
      <c r="B90" s="17" t="s">
        <v>55</v>
      </c>
      <c r="C90" s="16">
        <v>1</v>
      </c>
      <c r="D90" s="18">
        <v>43891</v>
      </c>
      <c r="E90" s="19">
        <f t="shared" si="3"/>
        <v>3</v>
      </c>
      <c r="F90" s="20" t="str">
        <f t="shared" si="4"/>
        <v>mar</v>
      </c>
      <c r="G90" s="20">
        <f t="shared" si="5"/>
        <v>2020</v>
      </c>
      <c r="H90" s="25">
        <v>750.98285099761597</v>
      </c>
      <c r="I90" s="22">
        <v>10</v>
      </c>
      <c r="J90" s="22">
        <v>201</v>
      </c>
    </row>
    <row r="91" spans="1:10" x14ac:dyDescent="0.25">
      <c r="A91" s="16">
        <v>512</v>
      </c>
      <c r="B91" s="17" t="s">
        <v>55</v>
      </c>
      <c r="C91" s="16">
        <v>1</v>
      </c>
      <c r="D91" s="18">
        <v>43891</v>
      </c>
      <c r="E91" s="19">
        <f t="shared" si="3"/>
        <v>3</v>
      </c>
      <c r="F91" s="20" t="str">
        <f t="shared" si="4"/>
        <v>mar</v>
      </c>
      <c r="G91" s="20">
        <f t="shared" si="5"/>
        <v>2020</v>
      </c>
      <c r="H91" s="25">
        <v>852.31459712302103</v>
      </c>
      <c r="I91" s="22">
        <v>10</v>
      </c>
      <c r="J91" s="22">
        <v>201</v>
      </c>
    </row>
    <row r="92" spans="1:10" x14ac:dyDescent="0.25">
      <c r="A92" s="16">
        <v>512</v>
      </c>
      <c r="B92" s="17" t="s">
        <v>55</v>
      </c>
      <c r="C92" s="16">
        <v>1</v>
      </c>
      <c r="D92" s="18">
        <v>43891</v>
      </c>
      <c r="E92" s="19">
        <f t="shared" si="3"/>
        <v>3</v>
      </c>
      <c r="F92" s="20" t="str">
        <f t="shared" si="4"/>
        <v>mar</v>
      </c>
      <c r="G92" s="20">
        <f t="shared" si="5"/>
        <v>2020</v>
      </c>
      <c r="H92" s="25">
        <v>911.89475305851499</v>
      </c>
      <c r="I92" s="22">
        <v>10</v>
      </c>
      <c r="J92" s="22">
        <v>201</v>
      </c>
    </row>
    <row r="93" spans="1:10" x14ac:dyDescent="0.25">
      <c r="A93" s="16">
        <v>512</v>
      </c>
      <c r="B93" s="17" t="s">
        <v>55</v>
      </c>
      <c r="C93" s="16">
        <v>1</v>
      </c>
      <c r="D93" s="18">
        <v>43891</v>
      </c>
      <c r="E93" s="19">
        <f t="shared" si="3"/>
        <v>3</v>
      </c>
      <c r="F93" s="20" t="str">
        <f t="shared" si="4"/>
        <v>mar</v>
      </c>
      <c r="G93" s="20">
        <f t="shared" si="5"/>
        <v>2020</v>
      </c>
      <c r="H93" s="26">
        <v>464.27040594620053</v>
      </c>
      <c r="I93" s="22">
        <v>10</v>
      </c>
      <c r="J93" s="22">
        <v>201</v>
      </c>
    </row>
    <row r="94" spans="1:10" x14ac:dyDescent="0.25">
      <c r="A94" s="16">
        <v>512</v>
      </c>
      <c r="B94" s="17" t="s">
        <v>55</v>
      </c>
      <c r="C94" s="16">
        <v>1</v>
      </c>
      <c r="D94" s="18">
        <v>43891</v>
      </c>
      <c r="E94" s="19">
        <f t="shared" si="3"/>
        <v>3</v>
      </c>
      <c r="F94" s="20" t="str">
        <f t="shared" si="4"/>
        <v>mar</v>
      </c>
      <c r="G94" s="20">
        <f t="shared" si="5"/>
        <v>2020</v>
      </c>
      <c r="H94" s="27">
        <v>745.07031643913183</v>
      </c>
      <c r="I94" s="22">
        <v>10</v>
      </c>
      <c r="J94" s="22">
        <v>201</v>
      </c>
    </row>
    <row r="95" spans="1:10" x14ac:dyDescent="0.25">
      <c r="A95" s="16">
        <v>512</v>
      </c>
      <c r="B95" s="17" t="s">
        <v>55</v>
      </c>
      <c r="C95" s="16">
        <v>1</v>
      </c>
      <c r="D95" s="18">
        <v>43891</v>
      </c>
      <c r="E95" s="19">
        <f t="shared" si="3"/>
        <v>3</v>
      </c>
      <c r="F95" s="20" t="str">
        <f t="shared" si="4"/>
        <v>mar</v>
      </c>
      <c r="G95" s="20">
        <f t="shared" si="5"/>
        <v>2020</v>
      </c>
      <c r="H95" s="26">
        <v>1296.1185372898533</v>
      </c>
      <c r="I95" s="22">
        <v>10</v>
      </c>
      <c r="J95" s="22">
        <v>201</v>
      </c>
    </row>
    <row r="96" spans="1:10" x14ac:dyDescent="0.25">
      <c r="A96" s="16"/>
      <c r="B96" s="17" t="s">
        <v>61</v>
      </c>
      <c r="C96" s="16">
        <v>1</v>
      </c>
      <c r="D96" s="18">
        <v>43891</v>
      </c>
      <c r="E96" s="19">
        <f t="shared" si="3"/>
        <v>3</v>
      </c>
      <c r="F96" s="20" t="str">
        <f t="shared" si="4"/>
        <v>mar</v>
      </c>
      <c r="G96" s="20">
        <f t="shared" si="5"/>
        <v>2020</v>
      </c>
      <c r="H96" s="27">
        <v>3050.4130218271625</v>
      </c>
      <c r="I96" s="22">
        <v>10</v>
      </c>
      <c r="J96" s="22">
        <v>201</v>
      </c>
    </row>
    <row r="97" spans="1:10" x14ac:dyDescent="0.25">
      <c r="A97" s="16"/>
      <c r="B97" s="17" t="s">
        <v>61</v>
      </c>
      <c r="C97" s="16">
        <v>1</v>
      </c>
      <c r="D97" s="18">
        <v>43891</v>
      </c>
      <c r="E97" s="19">
        <f t="shared" si="3"/>
        <v>3</v>
      </c>
      <c r="F97" s="20" t="str">
        <f t="shared" si="4"/>
        <v>mar</v>
      </c>
      <c r="G97" s="20">
        <f t="shared" si="5"/>
        <v>2020</v>
      </c>
      <c r="H97" s="41">
        <v>4598.8603416590922</v>
      </c>
      <c r="I97" s="22">
        <v>10</v>
      </c>
      <c r="J97" s="22">
        <v>201</v>
      </c>
    </row>
    <row r="98" spans="1:10" x14ac:dyDescent="0.25">
      <c r="A98" s="16"/>
      <c r="B98" s="17" t="s">
        <v>62</v>
      </c>
      <c r="C98" s="16">
        <v>1</v>
      </c>
      <c r="D98" s="18">
        <v>43891</v>
      </c>
      <c r="E98" s="19">
        <f t="shared" si="3"/>
        <v>3</v>
      </c>
      <c r="F98" s="20" t="str">
        <f t="shared" si="4"/>
        <v>mar</v>
      </c>
      <c r="G98" s="20">
        <f t="shared" si="5"/>
        <v>2020</v>
      </c>
      <c r="H98" s="27">
        <v>1185.3267358708738</v>
      </c>
      <c r="I98" s="22">
        <v>10</v>
      </c>
      <c r="J98" s="22">
        <v>201</v>
      </c>
    </row>
    <row r="99" spans="1:10" x14ac:dyDescent="0.25">
      <c r="A99" s="16"/>
      <c r="B99" s="17" t="s">
        <v>62</v>
      </c>
      <c r="C99" s="16">
        <v>1</v>
      </c>
      <c r="D99" s="18">
        <v>43891</v>
      </c>
      <c r="E99" s="19">
        <f t="shared" si="3"/>
        <v>3</v>
      </c>
      <c r="F99" s="20" t="str">
        <f t="shared" si="4"/>
        <v>mar</v>
      </c>
      <c r="G99" s="20">
        <f t="shared" si="5"/>
        <v>2020</v>
      </c>
      <c r="H99" s="28">
        <v>1111.9203452755398</v>
      </c>
      <c r="I99" s="22">
        <v>10</v>
      </c>
      <c r="J99" s="22">
        <v>201</v>
      </c>
    </row>
    <row r="100" spans="1:10" x14ac:dyDescent="0.25">
      <c r="A100" s="16"/>
      <c r="B100" s="17" t="s">
        <v>64</v>
      </c>
      <c r="C100" s="16">
        <v>1</v>
      </c>
      <c r="D100" s="18">
        <v>43891</v>
      </c>
      <c r="E100" s="19">
        <f t="shared" si="3"/>
        <v>3</v>
      </c>
      <c r="F100" s="20" t="str">
        <f t="shared" si="4"/>
        <v>mar</v>
      </c>
      <c r="G100" s="20">
        <f t="shared" si="5"/>
        <v>2020</v>
      </c>
      <c r="H100" s="25">
        <v>572.78815561191709</v>
      </c>
      <c r="I100" s="22">
        <v>10</v>
      </c>
      <c r="J100" s="22">
        <v>201</v>
      </c>
    </row>
    <row r="101" spans="1:10" x14ac:dyDescent="0.25">
      <c r="A101" s="16"/>
      <c r="B101" s="17" t="s">
        <v>64</v>
      </c>
      <c r="C101" s="16">
        <v>1</v>
      </c>
      <c r="D101" s="18">
        <v>43891</v>
      </c>
      <c r="E101" s="19">
        <f t="shared" si="3"/>
        <v>3</v>
      </c>
      <c r="F101" s="20" t="str">
        <f t="shared" si="4"/>
        <v>mar</v>
      </c>
      <c r="G101" s="20">
        <f t="shared" si="5"/>
        <v>2020</v>
      </c>
      <c r="H101" s="25">
        <v>48.391821309439401</v>
      </c>
      <c r="I101" s="22">
        <v>10</v>
      </c>
      <c r="J101" s="22">
        <v>201</v>
      </c>
    </row>
    <row r="102" spans="1:10" x14ac:dyDescent="0.25">
      <c r="A102" s="16"/>
      <c r="B102" s="17" t="s">
        <v>64</v>
      </c>
      <c r="C102" s="16">
        <v>1</v>
      </c>
      <c r="D102" s="18">
        <v>43891</v>
      </c>
      <c r="E102" s="19">
        <f t="shared" si="3"/>
        <v>3</v>
      </c>
      <c r="F102" s="20" t="str">
        <f t="shared" si="4"/>
        <v>mar</v>
      </c>
      <c r="G102" s="20">
        <f t="shared" si="5"/>
        <v>2020</v>
      </c>
      <c r="H102" s="25">
        <v>35.111359070382719</v>
      </c>
      <c r="I102" s="22">
        <v>10</v>
      </c>
      <c r="J102" s="22">
        <v>201</v>
      </c>
    </row>
    <row r="103" spans="1:10" x14ac:dyDescent="0.25">
      <c r="A103" s="16"/>
      <c r="B103" s="17" t="s">
        <v>64</v>
      </c>
      <c r="C103" s="16">
        <v>1</v>
      </c>
      <c r="D103" s="18">
        <v>43891</v>
      </c>
      <c r="E103" s="19">
        <f t="shared" si="3"/>
        <v>3</v>
      </c>
      <c r="F103" s="20" t="str">
        <f t="shared" si="4"/>
        <v>mar</v>
      </c>
      <c r="G103" s="20">
        <f t="shared" si="5"/>
        <v>2020</v>
      </c>
      <c r="H103" s="25">
        <v>65.310766353717085</v>
      </c>
      <c r="I103" s="22">
        <v>10</v>
      </c>
      <c r="J103" s="22">
        <v>201</v>
      </c>
    </row>
    <row r="104" spans="1:10" x14ac:dyDescent="0.25">
      <c r="A104" s="16"/>
      <c r="B104" s="17" t="s">
        <v>64</v>
      </c>
      <c r="C104" s="16">
        <v>1</v>
      </c>
      <c r="D104" s="18">
        <v>43891</v>
      </c>
      <c r="E104" s="19">
        <f t="shared" si="3"/>
        <v>3</v>
      </c>
      <c r="F104" s="20" t="str">
        <f t="shared" si="4"/>
        <v>mar</v>
      </c>
      <c r="G104" s="20">
        <f t="shared" si="5"/>
        <v>2020</v>
      </c>
      <c r="H104" s="25">
        <v>88.778980447392584</v>
      </c>
      <c r="I104" s="22">
        <v>10</v>
      </c>
      <c r="J104" s="22">
        <v>201</v>
      </c>
    </row>
    <row r="105" spans="1:10" x14ac:dyDescent="0.25">
      <c r="A105" s="16"/>
      <c r="B105" s="17" t="s">
        <v>64</v>
      </c>
      <c r="C105" s="16">
        <v>1</v>
      </c>
      <c r="D105" s="18">
        <v>43891</v>
      </c>
      <c r="E105" s="19">
        <f t="shared" si="3"/>
        <v>3</v>
      </c>
      <c r="F105" s="20" t="str">
        <f t="shared" si="4"/>
        <v>mar</v>
      </c>
      <c r="G105" s="20">
        <f t="shared" si="5"/>
        <v>2020</v>
      </c>
      <c r="H105" s="25">
        <v>84.59472522138843</v>
      </c>
      <c r="I105" s="22">
        <v>10</v>
      </c>
      <c r="J105" s="22">
        <v>201</v>
      </c>
    </row>
    <row r="106" spans="1:10" x14ac:dyDescent="0.25">
      <c r="A106" s="16"/>
      <c r="B106" s="17" t="s">
        <v>64</v>
      </c>
      <c r="C106" s="16">
        <v>1</v>
      </c>
      <c r="D106" s="18">
        <v>43891</v>
      </c>
      <c r="E106" s="19">
        <f t="shared" si="3"/>
        <v>3</v>
      </c>
      <c r="F106" s="20" t="str">
        <f t="shared" si="4"/>
        <v>mar</v>
      </c>
      <c r="G106" s="20">
        <f t="shared" si="5"/>
        <v>2020</v>
      </c>
      <c r="H106" s="25">
        <v>69.949831930373875</v>
      </c>
      <c r="I106" s="22">
        <v>10</v>
      </c>
      <c r="J106" s="22">
        <v>201</v>
      </c>
    </row>
    <row r="107" spans="1:10" x14ac:dyDescent="0.25">
      <c r="A107" s="16"/>
      <c r="B107" s="17" t="s">
        <v>64</v>
      </c>
      <c r="C107" s="16">
        <v>1</v>
      </c>
      <c r="D107" s="18">
        <v>43891</v>
      </c>
      <c r="E107" s="19">
        <f t="shared" si="3"/>
        <v>3</v>
      </c>
      <c r="F107" s="20" t="str">
        <f t="shared" si="4"/>
        <v>mar</v>
      </c>
      <c r="G107" s="20">
        <f t="shared" si="5"/>
        <v>2020</v>
      </c>
      <c r="H107" s="25">
        <v>32.018648685944868</v>
      </c>
      <c r="I107" s="22">
        <v>10</v>
      </c>
      <c r="J107" s="22">
        <v>201</v>
      </c>
    </row>
    <row r="108" spans="1:10" x14ac:dyDescent="0.25">
      <c r="A108" s="16"/>
      <c r="B108" s="17" t="s">
        <v>64</v>
      </c>
      <c r="C108" s="16">
        <v>1</v>
      </c>
      <c r="D108" s="18">
        <v>43891</v>
      </c>
      <c r="E108" s="19">
        <f t="shared" si="3"/>
        <v>3</v>
      </c>
      <c r="F108" s="20" t="str">
        <f t="shared" si="4"/>
        <v>mar</v>
      </c>
      <c r="G108" s="20">
        <f t="shared" si="5"/>
        <v>2020</v>
      </c>
      <c r="H108" s="25">
        <v>86.595890764259977</v>
      </c>
      <c r="I108" s="22">
        <v>10</v>
      </c>
      <c r="J108" s="22">
        <v>201</v>
      </c>
    </row>
    <row r="109" spans="1:10" x14ac:dyDescent="0.25">
      <c r="A109" s="16"/>
      <c r="B109" s="17" t="s">
        <v>64</v>
      </c>
      <c r="C109" s="16">
        <v>1</v>
      </c>
      <c r="D109" s="18">
        <v>43891</v>
      </c>
      <c r="E109" s="19">
        <f t="shared" si="3"/>
        <v>3</v>
      </c>
      <c r="F109" s="20" t="str">
        <f t="shared" si="4"/>
        <v>mar</v>
      </c>
      <c r="G109" s="20">
        <f t="shared" si="5"/>
        <v>2020</v>
      </c>
      <c r="H109" s="25">
        <v>46.663541976959422</v>
      </c>
      <c r="I109" s="22">
        <v>10</v>
      </c>
      <c r="J109" s="22">
        <v>201</v>
      </c>
    </row>
    <row r="110" spans="1:10" x14ac:dyDescent="0.25">
      <c r="A110" s="16"/>
      <c r="B110" s="17" t="s">
        <v>64</v>
      </c>
      <c r="C110" s="16">
        <v>1</v>
      </c>
      <c r="D110" s="18">
        <v>43891</v>
      </c>
      <c r="E110" s="19">
        <f t="shared" si="3"/>
        <v>3</v>
      </c>
      <c r="F110" s="20" t="str">
        <f t="shared" si="4"/>
        <v>mar</v>
      </c>
      <c r="G110" s="20">
        <f t="shared" si="5"/>
        <v>2020</v>
      </c>
      <c r="H110" s="25">
        <v>43.025059171738413</v>
      </c>
      <c r="I110" s="22">
        <v>10</v>
      </c>
      <c r="J110" s="22">
        <v>201</v>
      </c>
    </row>
    <row r="111" spans="1:10" x14ac:dyDescent="0.25">
      <c r="A111" s="16"/>
      <c r="B111" s="17" t="s">
        <v>64</v>
      </c>
      <c r="C111" s="16">
        <v>1</v>
      </c>
      <c r="D111" s="18">
        <v>43891</v>
      </c>
      <c r="E111" s="19">
        <f t="shared" si="3"/>
        <v>3</v>
      </c>
      <c r="F111" s="20" t="str">
        <f t="shared" si="4"/>
        <v>mar</v>
      </c>
      <c r="G111" s="20">
        <f t="shared" si="5"/>
        <v>2020</v>
      </c>
      <c r="H111" s="25">
        <v>104.24253236958188</v>
      </c>
      <c r="I111" s="22">
        <v>10</v>
      </c>
      <c r="J111" s="22">
        <v>201</v>
      </c>
    </row>
    <row r="112" spans="1:10" x14ac:dyDescent="0.25">
      <c r="A112" s="16"/>
      <c r="B112" s="17" t="s">
        <v>64</v>
      </c>
      <c r="C112" s="16">
        <v>1</v>
      </c>
      <c r="D112" s="18">
        <v>43891</v>
      </c>
      <c r="E112" s="19">
        <f t="shared" si="3"/>
        <v>3</v>
      </c>
      <c r="F112" s="20" t="str">
        <f t="shared" si="4"/>
        <v>mar</v>
      </c>
      <c r="G112" s="20">
        <f t="shared" si="5"/>
        <v>2020</v>
      </c>
      <c r="H112" s="25">
        <v>50.847797202963577</v>
      </c>
      <c r="I112" s="22">
        <v>10</v>
      </c>
      <c r="J112" s="22">
        <v>201</v>
      </c>
    </row>
    <row r="113" spans="1:10" x14ac:dyDescent="0.25">
      <c r="A113" s="16"/>
      <c r="B113" s="17" t="s">
        <v>64</v>
      </c>
      <c r="C113" s="16">
        <v>1</v>
      </c>
      <c r="D113" s="18">
        <v>43891</v>
      </c>
      <c r="E113" s="19">
        <f t="shared" si="3"/>
        <v>3</v>
      </c>
      <c r="F113" s="20" t="str">
        <f t="shared" si="4"/>
        <v>mar</v>
      </c>
      <c r="G113" s="20">
        <f t="shared" si="5"/>
        <v>2020</v>
      </c>
      <c r="H113" s="25">
        <v>114.79413250472278</v>
      </c>
      <c r="I113" s="22">
        <v>10</v>
      </c>
      <c r="J113" s="22">
        <v>201</v>
      </c>
    </row>
    <row r="114" spans="1:10" x14ac:dyDescent="0.25">
      <c r="A114" s="16"/>
      <c r="B114" s="17" t="s">
        <v>64</v>
      </c>
      <c r="C114" s="16">
        <v>1</v>
      </c>
      <c r="D114" s="18">
        <v>43891</v>
      </c>
      <c r="E114" s="19">
        <f t="shared" si="3"/>
        <v>3</v>
      </c>
      <c r="F114" s="20" t="str">
        <f t="shared" si="4"/>
        <v>mar</v>
      </c>
      <c r="G114" s="20">
        <f t="shared" si="5"/>
        <v>2020</v>
      </c>
      <c r="H114" s="25">
        <v>110.24602899819652</v>
      </c>
      <c r="I114" s="22">
        <v>10</v>
      </c>
      <c r="J114" s="22">
        <v>201</v>
      </c>
    </row>
    <row r="115" spans="1:10" x14ac:dyDescent="0.25">
      <c r="A115" s="16"/>
      <c r="B115" s="17" t="s">
        <v>64</v>
      </c>
      <c r="C115" s="16">
        <v>1</v>
      </c>
      <c r="D115" s="18">
        <v>43891</v>
      </c>
      <c r="E115" s="19">
        <f t="shared" si="3"/>
        <v>3</v>
      </c>
      <c r="F115" s="20" t="str">
        <f t="shared" si="4"/>
        <v>mar</v>
      </c>
      <c r="G115" s="20">
        <f t="shared" si="5"/>
        <v>2020</v>
      </c>
      <c r="H115" s="25">
        <v>53.849545517270911</v>
      </c>
      <c r="I115" s="22">
        <v>10</v>
      </c>
      <c r="J115" s="22">
        <v>201</v>
      </c>
    </row>
    <row r="116" spans="1:10" x14ac:dyDescent="0.25">
      <c r="A116" s="16"/>
      <c r="B116" s="17" t="s">
        <v>64</v>
      </c>
      <c r="C116" s="16">
        <v>1</v>
      </c>
      <c r="D116" s="18">
        <v>43891</v>
      </c>
      <c r="E116" s="19">
        <f t="shared" si="3"/>
        <v>3</v>
      </c>
      <c r="F116" s="20" t="str">
        <f t="shared" si="4"/>
        <v>mar</v>
      </c>
      <c r="G116" s="20">
        <f t="shared" si="5"/>
        <v>2020</v>
      </c>
      <c r="H116" s="25">
        <v>39.38657636651741</v>
      </c>
      <c r="I116" s="22">
        <v>10</v>
      </c>
      <c r="J116" s="22">
        <v>201</v>
      </c>
    </row>
    <row r="117" spans="1:10" x14ac:dyDescent="0.25">
      <c r="A117" s="16"/>
      <c r="B117" s="17" t="s">
        <v>64</v>
      </c>
      <c r="C117" s="16">
        <v>1</v>
      </c>
      <c r="D117" s="18">
        <v>43891</v>
      </c>
      <c r="E117" s="19">
        <f t="shared" si="3"/>
        <v>3</v>
      </c>
      <c r="F117" s="20" t="str">
        <f t="shared" si="4"/>
        <v>mar</v>
      </c>
      <c r="G117" s="20">
        <f t="shared" si="5"/>
        <v>2020</v>
      </c>
      <c r="H117" s="25">
        <v>54.759166218576162</v>
      </c>
      <c r="I117" s="22">
        <v>10</v>
      </c>
      <c r="J117" s="22">
        <v>201</v>
      </c>
    </row>
    <row r="118" spans="1:10" x14ac:dyDescent="0.25">
      <c r="A118" s="16"/>
      <c r="B118" s="17" t="s">
        <v>64</v>
      </c>
      <c r="C118" s="16">
        <v>1</v>
      </c>
      <c r="D118" s="18">
        <v>43891</v>
      </c>
      <c r="E118" s="19">
        <f t="shared" si="3"/>
        <v>3</v>
      </c>
      <c r="F118" s="20" t="str">
        <f t="shared" si="4"/>
        <v>mar</v>
      </c>
      <c r="G118" s="20">
        <f t="shared" si="5"/>
        <v>2020</v>
      </c>
      <c r="H118" s="25">
        <v>65.037880143325509</v>
      </c>
      <c r="I118" s="22">
        <v>10</v>
      </c>
      <c r="J118" s="22">
        <v>201</v>
      </c>
    </row>
    <row r="119" spans="1:10" x14ac:dyDescent="0.25">
      <c r="A119" s="16"/>
      <c r="B119" s="17" t="s">
        <v>64</v>
      </c>
      <c r="C119" s="16">
        <v>1</v>
      </c>
      <c r="D119" s="18">
        <v>43891</v>
      </c>
      <c r="E119" s="19">
        <f t="shared" si="3"/>
        <v>3</v>
      </c>
      <c r="F119" s="20" t="str">
        <f t="shared" si="4"/>
        <v>mar</v>
      </c>
      <c r="G119" s="20">
        <f t="shared" si="5"/>
        <v>2020</v>
      </c>
      <c r="H119" s="25">
        <v>108.97256001636919</v>
      </c>
      <c r="I119" s="22">
        <v>10</v>
      </c>
      <c r="J119" s="22">
        <v>201</v>
      </c>
    </row>
    <row r="120" spans="1:10" x14ac:dyDescent="0.25">
      <c r="A120" s="16"/>
      <c r="B120" s="17" t="s">
        <v>64</v>
      </c>
      <c r="C120" s="16">
        <v>1</v>
      </c>
      <c r="D120" s="18">
        <v>43891</v>
      </c>
      <c r="E120" s="19">
        <f t="shared" si="3"/>
        <v>3</v>
      </c>
      <c r="F120" s="20" t="str">
        <f t="shared" si="4"/>
        <v>mar</v>
      </c>
      <c r="G120" s="20">
        <f t="shared" si="5"/>
        <v>2020</v>
      </c>
      <c r="H120" s="25">
        <v>44.116604013304716</v>
      </c>
      <c r="I120" s="22">
        <v>10</v>
      </c>
      <c r="J120" s="22">
        <v>201</v>
      </c>
    </row>
    <row r="121" spans="1:10" x14ac:dyDescent="0.25">
      <c r="A121" s="16"/>
      <c r="B121" s="17" t="s">
        <v>64</v>
      </c>
      <c r="C121" s="16">
        <v>1</v>
      </c>
      <c r="D121" s="18">
        <v>43891</v>
      </c>
      <c r="E121" s="19">
        <f t="shared" si="3"/>
        <v>3</v>
      </c>
      <c r="F121" s="20" t="str">
        <f t="shared" si="4"/>
        <v>mar</v>
      </c>
      <c r="G121" s="20">
        <f t="shared" si="5"/>
        <v>2020</v>
      </c>
      <c r="H121" s="25">
        <v>77.954494101860092</v>
      </c>
      <c r="I121" s="22">
        <v>10</v>
      </c>
      <c r="J121" s="22">
        <v>201</v>
      </c>
    </row>
    <row r="122" spans="1:10" x14ac:dyDescent="0.25">
      <c r="A122" s="16"/>
      <c r="B122" s="17" t="s">
        <v>64</v>
      </c>
      <c r="C122" s="16">
        <v>1</v>
      </c>
      <c r="D122" s="18">
        <v>43891</v>
      </c>
      <c r="E122" s="19">
        <f t="shared" si="3"/>
        <v>3</v>
      </c>
      <c r="F122" s="20" t="str">
        <f t="shared" si="4"/>
        <v>mar</v>
      </c>
      <c r="G122" s="20">
        <f t="shared" si="5"/>
        <v>2020</v>
      </c>
      <c r="H122" s="27">
        <v>82.411635538255823</v>
      </c>
      <c r="I122" s="22">
        <v>10</v>
      </c>
      <c r="J122" s="22">
        <v>201</v>
      </c>
    </row>
    <row r="123" spans="1:10" x14ac:dyDescent="0.25">
      <c r="A123" s="16"/>
      <c r="B123" s="17" t="s">
        <v>64</v>
      </c>
      <c r="C123" s="16">
        <v>1</v>
      </c>
      <c r="D123" s="18">
        <v>43891</v>
      </c>
      <c r="E123" s="19">
        <f t="shared" si="3"/>
        <v>3</v>
      </c>
      <c r="F123" s="20" t="str">
        <f t="shared" si="4"/>
        <v>mar</v>
      </c>
      <c r="G123" s="20">
        <f t="shared" si="5"/>
        <v>2020</v>
      </c>
      <c r="H123" s="25">
        <v>114.52124629433121</v>
      </c>
      <c r="I123" s="22">
        <v>10</v>
      </c>
      <c r="J123" s="22">
        <v>201</v>
      </c>
    </row>
    <row r="124" spans="1:10" x14ac:dyDescent="0.25">
      <c r="A124" s="16"/>
      <c r="B124" s="17" t="s">
        <v>88</v>
      </c>
      <c r="C124" s="16">
        <v>1</v>
      </c>
      <c r="D124" s="18">
        <v>43891</v>
      </c>
      <c r="E124" s="19">
        <f t="shared" si="3"/>
        <v>3</v>
      </c>
      <c r="F124" s="20" t="str">
        <f t="shared" si="4"/>
        <v>mar</v>
      </c>
      <c r="G124" s="20">
        <f t="shared" si="5"/>
        <v>2020</v>
      </c>
      <c r="H124" s="25">
        <v>9.3690932234440947</v>
      </c>
      <c r="I124" s="22">
        <v>10</v>
      </c>
      <c r="J124" s="22">
        <v>201</v>
      </c>
    </row>
    <row r="125" spans="1:10" x14ac:dyDescent="0.25">
      <c r="A125" s="16"/>
      <c r="B125" s="17" t="s">
        <v>88</v>
      </c>
      <c r="C125" s="16">
        <v>1</v>
      </c>
      <c r="D125" s="18">
        <v>43891</v>
      </c>
      <c r="E125" s="19">
        <f t="shared" si="3"/>
        <v>3</v>
      </c>
      <c r="F125" s="20" t="str">
        <f t="shared" si="4"/>
        <v>mar</v>
      </c>
      <c r="G125" s="20">
        <f t="shared" si="5"/>
        <v>2020</v>
      </c>
      <c r="H125" s="25">
        <v>156.45476062450331</v>
      </c>
      <c r="I125" s="22">
        <v>10</v>
      </c>
      <c r="J125" s="22">
        <v>201</v>
      </c>
    </row>
    <row r="126" spans="1:10" x14ac:dyDescent="0.25">
      <c r="A126" s="16"/>
      <c r="B126" s="17" t="s">
        <v>88</v>
      </c>
      <c r="C126" s="16">
        <v>1</v>
      </c>
      <c r="D126" s="18">
        <v>43891</v>
      </c>
      <c r="E126" s="19">
        <f t="shared" si="3"/>
        <v>3</v>
      </c>
      <c r="F126" s="20" t="str">
        <f t="shared" si="4"/>
        <v>mar</v>
      </c>
      <c r="G126" s="20">
        <f t="shared" si="5"/>
        <v>2020</v>
      </c>
      <c r="H126" s="25">
        <v>19.374920937801864</v>
      </c>
      <c r="I126" s="22">
        <v>10</v>
      </c>
      <c r="J126" s="22">
        <v>201</v>
      </c>
    </row>
    <row r="127" spans="1:10" x14ac:dyDescent="0.25">
      <c r="A127" s="16"/>
      <c r="B127" s="17" t="s">
        <v>88</v>
      </c>
      <c r="C127" s="16">
        <v>1</v>
      </c>
      <c r="D127" s="18">
        <v>43891</v>
      </c>
      <c r="E127" s="19">
        <f t="shared" si="3"/>
        <v>3</v>
      </c>
      <c r="F127" s="20" t="str">
        <f t="shared" si="4"/>
        <v>mar</v>
      </c>
      <c r="G127" s="20">
        <f t="shared" si="5"/>
        <v>2020</v>
      </c>
      <c r="H127" s="25">
        <v>395.32115678726245</v>
      </c>
      <c r="I127" s="22">
        <v>10</v>
      </c>
      <c r="J127" s="22">
        <v>201</v>
      </c>
    </row>
    <row r="128" spans="1:10" x14ac:dyDescent="0.25">
      <c r="A128" s="16"/>
      <c r="B128" s="17" t="s">
        <v>88</v>
      </c>
      <c r="C128" s="16">
        <v>1</v>
      </c>
      <c r="D128" s="18">
        <v>43891</v>
      </c>
      <c r="E128" s="19">
        <f t="shared" si="3"/>
        <v>3</v>
      </c>
      <c r="F128" s="20" t="str">
        <f t="shared" si="4"/>
        <v>mar</v>
      </c>
      <c r="G128" s="20">
        <f t="shared" si="5"/>
        <v>2020</v>
      </c>
      <c r="H128" s="25">
        <v>221.03783041717622</v>
      </c>
      <c r="I128" s="22">
        <v>10</v>
      </c>
      <c r="J128" s="22">
        <v>201</v>
      </c>
    </row>
    <row r="129" spans="1:10" x14ac:dyDescent="0.25">
      <c r="A129" s="16"/>
      <c r="B129" s="17" t="s">
        <v>88</v>
      </c>
      <c r="C129" s="16">
        <v>1</v>
      </c>
      <c r="D129" s="18">
        <v>43891</v>
      </c>
      <c r="E129" s="19">
        <f t="shared" si="3"/>
        <v>3</v>
      </c>
      <c r="F129" s="20" t="str">
        <f t="shared" si="4"/>
        <v>mar</v>
      </c>
      <c r="G129" s="20">
        <f t="shared" si="5"/>
        <v>2020</v>
      </c>
      <c r="H129" s="25">
        <v>47.300276467873097</v>
      </c>
      <c r="I129" s="22">
        <v>10</v>
      </c>
      <c r="J129" s="22">
        <v>201</v>
      </c>
    </row>
    <row r="130" spans="1:10" x14ac:dyDescent="0.25">
      <c r="A130" s="16"/>
      <c r="B130" s="17" t="s">
        <v>88</v>
      </c>
      <c r="C130" s="16">
        <v>1</v>
      </c>
      <c r="D130" s="18">
        <v>43891</v>
      </c>
      <c r="E130" s="19">
        <f t="shared" si="3"/>
        <v>3</v>
      </c>
      <c r="F130" s="20" t="str">
        <f t="shared" si="4"/>
        <v>mar</v>
      </c>
      <c r="G130" s="20">
        <f t="shared" si="5"/>
        <v>2020</v>
      </c>
      <c r="H130" s="27">
        <v>117.3410704683775</v>
      </c>
      <c r="I130" s="22">
        <v>10</v>
      </c>
      <c r="J130" s="22">
        <v>201</v>
      </c>
    </row>
    <row r="131" spans="1:10" x14ac:dyDescent="0.25">
      <c r="A131" s="16"/>
      <c r="B131" s="17" t="s">
        <v>88</v>
      </c>
      <c r="C131" s="16">
        <v>1</v>
      </c>
      <c r="D131" s="18">
        <v>43891</v>
      </c>
      <c r="E131" s="19">
        <f t="shared" ref="E131:E194" si="6">MONTH(D131)</f>
        <v>3</v>
      </c>
      <c r="F131" s="20" t="str">
        <f t="shared" ref="F131:F194" si="7">TEXT(D131,"MMM")</f>
        <v>mar</v>
      </c>
      <c r="G131" s="20">
        <f t="shared" ref="G131:G194" si="8">YEAR(D131)</f>
        <v>2020</v>
      </c>
      <c r="H131" s="25">
        <v>113.97547387354805</v>
      </c>
      <c r="I131" s="22">
        <v>10</v>
      </c>
      <c r="J131" s="22">
        <v>201</v>
      </c>
    </row>
    <row r="132" spans="1:10" x14ac:dyDescent="0.25">
      <c r="A132" s="16"/>
      <c r="B132" s="17" t="s">
        <v>89</v>
      </c>
      <c r="C132" s="16">
        <v>1</v>
      </c>
      <c r="D132" s="18">
        <v>43891</v>
      </c>
      <c r="E132" s="19">
        <f t="shared" si="6"/>
        <v>3</v>
      </c>
      <c r="F132" s="20" t="str">
        <f t="shared" si="7"/>
        <v>mar</v>
      </c>
      <c r="G132" s="20">
        <f t="shared" si="8"/>
        <v>2020</v>
      </c>
      <c r="H132" s="27">
        <v>379.40279451442058</v>
      </c>
      <c r="I132" s="22">
        <v>10</v>
      </c>
      <c r="J132" s="22">
        <v>201</v>
      </c>
    </row>
    <row r="133" spans="1:10" x14ac:dyDescent="0.25">
      <c r="A133" s="16"/>
      <c r="B133" s="17" t="s">
        <v>89</v>
      </c>
      <c r="C133" s="16">
        <v>1</v>
      </c>
      <c r="D133" s="18">
        <v>43891</v>
      </c>
      <c r="E133" s="19">
        <f t="shared" si="6"/>
        <v>3</v>
      </c>
      <c r="F133" s="20" t="str">
        <f t="shared" si="7"/>
        <v>mar</v>
      </c>
      <c r="G133" s="20">
        <f t="shared" si="8"/>
        <v>2020</v>
      </c>
      <c r="H133" s="28">
        <v>425.70248821085784</v>
      </c>
      <c r="I133" s="22">
        <v>10</v>
      </c>
      <c r="J133" s="22">
        <v>201</v>
      </c>
    </row>
    <row r="134" spans="1:10" x14ac:dyDescent="0.25">
      <c r="A134" s="16">
        <v>512</v>
      </c>
      <c r="B134" s="17" t="s">
        <v>55</v>
      </c>
      <c r="C134" s="16">
        <v>1</v>
      </c>
      <c r="D134" s="18">
        <v>43922</v>
      </c>
      <c r="E134" s="19">
        <f t="shared" si="6"/>
        <v>4</v>
      </c>
      <c r="F134" s="20" t="str">
        <f t="shared" si="7"/>
        <v>abr</v>
      </c>
      <c r="G134" s="20">
        <f t="shared" si="8"/>
        <v>2020</v>
      </c>
      <c r="H134" s="24">
        <v>715.37398689513736</v>
      </c>
      <c r="I134" s="22">
        <v>10</v>
      </c>
      <c r="J134" s="22">
        <v>201</v>
      </c>
    </row>
    <row r="135" spans="1:10" x14ac:dyDescent="0.25">
      <c r="A135" s="16">
        <v>512</v>
      </c>
      <c r="B135" s="17" t="s">
        <v>55</v>
      </c>
      <c r="C135" s="16">
        <v>1</v>
      </c>
      <c r="D135" s="18">
        <v>43922</v>
      </c>
      <c r="E135" s="19">
        <f t="shared" si="6"/>
        <v>4</v>
      </c>
      <c r="F135" s="20" t="str">
        <f t="shared" si="7"/>
        <v>abr</v>
      </c>
      <c r="G135" s="20">
        <f t="shared" si="8"/>
        <v>2020</v>
      </c>
      <c r="H135" s="24">
        <v>811.90095169663721</v>
      </c>
      <c r="I135" s="22">
        <v>10</v>
      </c>
      <c r="J135" s="22">
        <v>201</v>
      </c>
    </row>
    <row r="136" spans="1:10" x14ac:dyDescent="0.25">
      <c r="A136" s="16">
        <v>512</v>
      </c>
      <c r="B136" s="17" t="s">
        <v>55</v>
      </c>
      <c r="C136" s="16">
        <v>1</v>
      </c>
      <c r="D136" s="18">
        <v>43922</v>
      </c>
      <c r="E136" s="19">
        <f t="shared" si="6"/>
        <v>4</v>
      </c>
      <c r="F136" s="20" t="str">
        <f t="shared" si="7"/>
        <v>abr</v>
      </c>
      <c r="G136" s="20">
        <f t="shared" si="8"/>
        <v>2020</v>
      </c>
      <c r="H136" s="24">
        <v>868.65603423252799</v>
      </c>
      <c r="I136" s="22">
        <v>10</v>
      </c>
      <c r="J136" s="22">
        <v>201</v>
      </c>
    </row>
    <row r="137" spans="1:10" x14ac:dyDescent="0.25">
      <c r="A137" s="16">
        <v>512</v>
      </c>
      <c r="B137" s="17" t="s">
        <v>55</v>
      </c>
      <c r="C137" s="16">
        <v>1</v>
      </c>
      <c r="D137" s="18">
        <v>43922</v>
      </c>
      <c r="E137" s="19">
        <f t="shared" si="6"/>
        <v>4</v>
      </c>
      <c r="F137" s="20" t="str">
        <f t="shared" si="7"/>
        <v>abr</v>
      </c>
      <c r="G137" s="20">
        <f t="shared" si="8"/>
        <v>2020</v>
      </c>
      <c r="H137" s="24">
        <v>442.25639887509453</v>
      </c>
      <c r="I137" s="22">
        <v>10</v>
      </c>
      <c r="J137" s="22">
        <v>201</v>
      </c>
    </row>
    <row r="138" spans="1:10" x14ac:dyDescent="0.25">
      <c r="A138" s="16">
        <v>512</v>
      </c>
      <c r="B138" s="17" t="s">
        <v>55</v>
      </c>
      <c r="C138" s="16">
        <v>1</v>
      </c>
      <c r="D138" s="18">
        <v>43922</v>
      </c>
      <c r="E138" s="19">
        <f t="shared" si="6"/>
        <v>4</v>
      </c>
      <c r="F138" s="20" t="str">
        <f t="shared" si="7"/>
        <v>abr</v>
      </c>
      <c r="G138" s="20">
        <f t="shared" si="8"/>
        <v>2020</v>
      </c>
      <c r="H138" s="24">
        <v>709.74180313203362</v>
      </c>
      <c r="I138" s="22">
        <v>10</v>
      </c>
      <c r="J138" s="22">
        <v>201</v>
      </c>
    </row>
    <row r="139" spans="1:10" x14ac:dyDescent="0.25">
      <c r="A139" s="16">
        <v>512</v>
      </c>
      <c r="B139" s="17" t="s">
        <v>55</v>
      </c>
      <c r="C139" s="16">
        <v>1</v>
      </c>
      <c r="D139" s="18">
        <v>43922</v>
      </c>
      <c r="E139" s="19">
        <f t="shared" si="6"/>
        <v>4</v>
      </c>
      <c r="F139" s="20" t="str">
        <f t="shared" si="7"/>
        <v>abr</v>
      </c>
      <c r="G139" s="20">
        <f t="shared" si="8"/>
        <v>2020</v>
      </c>
      <c r="H139" s="24">
        <v>1234.6613298532959</v>
      </c>
      <c r="I139" s="22">
        <v>10</v>
      </c>
      <c r="J139" s="22">
        <v>201</v>
      </c>
    </row>
    <row r="140" spans="1:10" x14ac:dyDescent="0.25">
      <c r="A140" s="16"/>
      <c r="B140" s="17" t="s">
        <v>61</v>
      </c>
      <c r="C140" s="16">
        <v>1</v>
      </c>
      <c r="D140" s="18">
        <v>43922</v>
      </c>
      <c r="E140" s="19">
        <f t="shared" si="6"/>
        <v>4</v>
      </c>
      <c r="F140" s="20" t="str">
        <f t="shared" si="7"/>
        <v>abr</v>
      </c>
      <c r="G140" s="20">
        <f t="shared" si="8"/>
        <v>2020</v>
      </c>
      <c r="H140" s="24">
        <v>2905.7735768566413</v>
      </c>
      <c r="I140" s="22">
        <v>10</v>
      </c>
      <c r="J140" s="22">
        <v>201</v>
      </c>
    </row>
    <row r="141" spans="1:10" x14ac:dyDescent="0.25">
      <c r="A141" s="16"/>
      <c r="B141" s="17" t="s">
        <v>61</v>
      </c>
      <c r="C141" s="16">
        <v>1</v>
      </c>
      <c r="D141" s="18">
        <v>43922</v>
      </c>
      <c r="E141" s="19">
        <f t="shared" si="6"/>
        <v>4</v>
      </c>
      <c r="F141" s="20" t="str">
        <f t="shared" si="7"/>
        <v>abr</v>
      </c>
      <c r="G141" s="20">
        <f t="shared" si="8"/>
        <v>2020</v>
      </c>
      <c r="H141" s="24">
        <v>4380.7991799230076</v>
      </c>
      <c r="I141" s="22">
        <v>10</v>
      </c>
      <c r="J141" s="22">
        <v>201</v>
      </c>
    </row>
    <row r="142" spans="1:10" x14ac:dyDescent="0.25">
      <c r="A142" s="16"/>
      <c r="B142" s="17" t="s">
        <v>62</v>
      </c>
      <c r="C142" s="16">
        <v>1</v>
      </c>
      <c r="D142" s="18">
        <v>43922</v>
      </c>
      <c r="E142" s="19">
        <f t="shared" si="6"/>
        <v>4</v>
      </c>
      <c r="F142" s="20" t="str">
        <f t="shared" si="7"/>
        <v>abr</v>
      </c>
      <c r="G142" s="20">
        <f t="shared" si="8"/>
        <v>2020</v>
      </c>
      <c r="H142" s="24">
        <v>1129.1228710308303</v>
      </c>
      <c r="I142" s="22">
        <v>10</v>
      </c>
      <c r="J142" s="22">
        <v>201</v>
      </c>
    </row>
    <row r="143" spans="1:10" x14ac:dyDescent="0.25">
      <c r="A143" s="16"/>
      <c r="B143" s="17" t="s">
        <v>62</v>
      </c>
      <c r="C143" s="16">
        <v>1</v>
      </c>
      <c r="D143" s="18">
        <v>43922</v>
      </c>
      <c r="E143" s="19">
        <f t="shared" si="6"/>
        <v>4</v>
      </c>
      <c r="F143" s="20" t="str">
        <f t="shared" si="7"/>
        <v>abr</v>
      </c>
      <c r="G143" s="20">
        <f t="shared" si="8"/>
        <v>2020</v>
      </c>
      <c r="H143" s="24">
        <v>1059.1971433873737</v>
      </c>
      <c r="I143" s="22">
        <v>10</v>
      </c>
      <c r="J143" s="22">
        <v>201</v>
      </c>
    </row>
    <row r="144" spans="1:10" x14ac:dyDescent="0.25">
      <c r="A144" s="16"/>
      <c r="B144" s="17" t="s">
        <v>64</v>
      </c>
      <c r="C144" s="16">
        <v>1</v>
      </c>
      <c r="D144" s="18">
        <v>43922</v>
      </c>
      <c r="E144" s="19">
        <f t="shared" si="6"/>
        <v>4</v>
      </c>
      <c r="F144" s="20" t="str">
        <f t="shared" si="7"/>
        <v>abr</v>
      </c>
      <c r="G144" s="20">
        <f t="shared" si="8"/>
        <v>2020</v>
      </c>
      <c r="H144" s="24">
        <v>545.6286331732897</v>
      </c>
      <c r="I144" s="22">
        <v>10</v>
      </c>
      <c r="J144" s="22">
        <v>201</v>
      </c>
    </row>
    <row r="145" spans="1:10" x14ac:dyDescent="0.25">
      <c r="A145" s="16"/>
      <c r="B145" s="17" t="s">
        <v>64</v>
      </c>
      <c r="C145" s="16">
        <v>1</v>
      </c>
      <c r="D145" s="18">
        <v>43922</v>
      </c>
      <c r="E145" s="19">
        <f t="shared" si="6"/>
        <v>4</v>
      </c>
      <c r="F145" s="20" t="str">
        <f t="shared" si="7"/>
        <v>abr</v>
      </c>
      <c r="G145" s="20">
        <f t="shared" si="8"/>
        <v>2020</v>
      </c>
      <c r="H145" s="24">
        <v>46.097257876479297</v>
      </c>
      <c r="I145" s="22">
        <v>10</v>
      </c>
      <c r="J145" s="22">
        <v>201</v>
      </c>
    </row>
    <row r="146" spans="1:10" x14ac:dyDescent="0.25">
      <c r="A146" s="16"/>
      <c r="B146" s="17" t="s">
        <v>64</v>
      </c>
      <c r="C146" s="16">
        <v>1</v>
      </c>
      <c r="D146" s="18">
        <v>43922</v>
      </c>
      <c r="E146" s="19">
        <f t="shared" si="6"/>
        <v>4</v>
      </c>
      <c r="F146" s="20" t="str">
        <f t="shared" si="7"/>
        <v>abr</v>
      </c>
      <c r="G146" s="20">
        <f t="shared" si="8"/>
        <v>2020</v>
      </c>
      <c r="H146" s="24">
        <v>33.446506654738734</v>
      </c>
      <c r="I146" s="22">
        <v>10</v>
      </c>
      <c r="J146" s="22">
        <v>201</v>
      </c>
    </row>
    <row r="147" spans="1:10" x14ac:dyDescent="0.25">
      <c r="A147" s="16"/>
      <c r="B147" s="17" t="s">
        <v>64</v>
      </c>
      <c r="C147" s="16">
        <v>1</v>
      </c>
      <c r="D147" s="18">
        <v>43922</v>
      </c>
      <c r="E147" s="19">
        <f t="shared" si="6"/>
        <v>4</v>
      </c>
      <c r="F147" s="20" t="str">
        <f t="shared" si="7"/>
        <v>abr</v>
      </c>
      <c r="G147" s="20">
        <f t="shared" si="8"/>
        <v>2020</v>
      </c>
      <c r="H147" s="24">
        <v>62.213968337052876</v>
      </c>
      <c r="I147" s="22">
        <v>10</v>
      </c>
      <c r="J147" s="22">
        <v>201</v>
      </c>
    </row>
    <row r="148" spans="1:10" x14ac:dyDescent="0.25">
      <c r="A148" s="16"/>
      <c r="B148" s="17" t="s">
        <v>64</v>
      </c>
      <c r="C148" s="16">
        <v>1</v>
      </c>
      <c r="D148" s="18">
        <v>43922</v>
      </c>
      <c r="E148" s="19">
        <f t="shared" si="6"/>
        <v>4</v>
      </c>
      <c r="F148" s="20" t="str">
        <f t="shared" si="7"/>
        <v>abr</v>
      </c>
      <c r="G148" s="20">
        <f t="shared" si="8"/>
        <v>2020</v>
      </c>
      <c r="H148" s="24">
        <v>84.569405427525922</v>
      </c>
      <c r="I148" s="22">
        <v>10</v>
      </c>
      <c r="J148" s="22">
        <v>201</v>
      </c>
    </row>
    <row r="149" spans="1:10" x14ac:dyDescent="0.25">
      <c r="A149" s="16"/>
      <c r="B149" s="17" t="s">
        <v>64</v>
      </c>
      <c r="C149" s="16">
        <v>1</v>
      </c>
      <c r="D149" s="18">
        <v>43922</v>
      </c>
      <c r="E149" s="19">
        <f t="shared" si="6"/>
        <v>4</v>
      </c>
      <c r="F149" s="20" t="str">
        <f t="shared" si="7"/>
        <v>abr</v>
      </c>
      <c r="G149" s="20">
        <f t="shared" si="8"/>
        <v>2020</v>
      </c>
      <c r="H149" s="24">
        <v>80.583552302867929</v>
      </c>
      <c r="I149" s="22">
        <v>10</v>
      </c>
      <c r="J149" s="22">
        <v>201</v>
      </c>
    </row>
    <row r="150" spans="1:10" x14ac:dyDescent="0.25">
      <c r="A150" s="16"/>
      <c r="B150" s="17" t="s">
        <v>64</v>
      </c>
      <c r="C150" s="16">
        <v>1</v>
      </c>
      <c r="D150" s="18">
        <v>43922</v>
      </c>
      <c r="E150" s="19">
        <f t="shared" si="6"/>
        <v>4</v>
      </c>
      <c r="F150" s="20" t="str">
        <f t="shared" si="7"/>
        <v>abr</v>
      </c>
      <c r="G150" s="20">
        <f t="shared" si="8"/>
        <v>2020</v>
      </c>
      <c r="H150" s="24">
        <v>66.633066366564989</v>
      </c>
      <c r="I150" s="22">
        <v>10</v>
      </c>
      <c r="J150" s="22">
        <v>201</v>
      </c>
    </row>
    <row r="151" spans="1:10" x14ac:dyDescent="0.25">
      <c r="A151" s="16"/>
      <c r="B151" s="17" t="s">
        <v>64</v>
      </c>
      <c r="C151" s="16">
        <v>1</v>
      </c>
      <c r="D151" s="18">
        <v>43922</v>
      </c>
      <c r="E151" s="19">
        <f t="shared" si="6"/>
        <v>4</v>
      </c>
      <c r="F151" s="20" t="str">
        <f t="shared" si="7"/>
        <v>abr</v>
      </c>
      <c r="G151" s="20">
        <f t="shared" si="8"/>
        <v>2020</v>
      </c>
      <c r="H151" s="24">
        <v>30.50044130173066</v>
      </c>
      <c r="I151" s="22">
        <v>10</v>
      </c>
      <c r="J151" s="22">
        <v>201</v>
      </c>
    </row>
    <row r="152" spans="1:10" x14ac:dyDescent="0.25">
      <c r="A152" s="16"/>
      <c r="B152" s="17" t="s">
        <v>64</v>
      </c>
      <c r="C152" s="16">
        <v>1</v>
      </c>
      <c r="D152" s="18">
        <v>43922</v>
      </c>
      <c r="E152" s="19">
        <f t="shared" si="6"/>
        <v>4</v>
      </c>
      <c r="F152" s="20" t="str">
        <f t="shared" si="7"/>
        <v>abr</v>
      </c>
      <c r="G152" s="20">
        <f t="shared" si="8"/>
        <v>2020</v>
      </c>
      <c r="H152" s="24">
        <v>82.489829884226097</v>
      </c>
      <c r="I152" s="22">
        <v>10</v>
      </c>
      <c r="J152" s="22">
        <v>201</v>
      </c>
    </row>
    <row r="153" spans="1:10" x14ac:dyDescent="0.25">
      <c r="A153" s="16"/>
      <c r="B153" s="17" t="s">
        <v>64</v>
      </c>
      <c r="C153" s="16">
        <v>1</v>
      </c>
      <c r="D153" s="18">
        <v>43922</v>
      </c>
      <c r="E153" s="19">
        <f t="shared" si="6"/>
        <v>4</v>
      </c>
      <c r="F153" s="20" t="str">
        <f t="shared" si="7"/>
        <v>abr</v>
      </c>
      <c r="G153" s="20">
        <f t="shared" si="8"/>
        <v>2020</v>
      </c>
      <c r="H153" s="24">
        <v>44.4509272380336</v>
      </c>
      <c r="I153" s="22">
        <v>10</v>
      </c>
      <c r="J153" s="22">
        <v>201</v>
      </c>
    </row>
    <row r="154" spans="1:10" x14ac:dyDescent="0.25">
      <c r="A154" s="16"/>
      <c r="B154" s="17" t="s">
        <v>64</v>
      </c>
      <c r="C154" s="16">
        <v>1</v>
      </c>
      <c r="D154" s="18">
        <v>43922</v>
      </c>
      <c r="E154" s="19">
        <f t="shared" si="6"/>
        <v>4</v>
      </c>
      <c r="F154" s="20" t="str">
        <f t="shared" si="7"/>
        <v>abr</v>
      </c>
      <c r="G154" s="20">
        <f t="shared" si="8"/>
        <v>2020</v>
      </c>
      <c r="H154" s="24">
        <v>40.98496799920057</v>
      </c>
      <c r="I154" s="22">
        <v>10</v>
      </c>
      <c r="J154" s="22">
        <v>201</v>
      </c>
    </row>
    <row r="155" spans="1:10" x14ac:dyDescent="0.25">
      <c r="A155" s="16"/>
      <c r="B155" s="17" t="s">
        <v>64</v>
      </c>
      <c r="C155" s="16">
        <v>1</v>
      </c>
      <c r="D155" s="18">
        <v>43922</v>
      </c>
      <c r="E155" s="19">
        <f t="shared" si="6"/>
        <v>4</v>
      </c>
      <c r="F155" s="20" t="str">
        <f t="shared" si="7"/>
        <v>abr</v>
      </c>
      <c r="G155" s="20">
        <f t="shared" si="8"/>
        <v>2020</v>
      </c>
      <c r="H155" s="24">
        <v>99.29973219256631</v>
      </c>
      <c r="I155" s="22">
        <v>10</v>
      </c>
      <c r="J155" s="22">
        <v>201</v>
      </c>
    </row>
    <row r="156" spans="1:10" x14ac:dyDescent="0.25">
      <c r="A156" s="16"/>
      <c r="B156" s="17" t="s">
        <v>64</v>
      </c>
      <c r="C156" s="16">
        <v>1</v>
      </c>
      <c r="D156" s="18">
        <v>43922</v>
      </c>
      <c r="E156" s="19">
        <f t="shared" si="6"/>
        <v>4</v>
      </c>
      <c r="F156" s="20" t="str">
        <f t="shared" si="7"/>
        <v>abr</v>
      </c>
      <c r="G156" s="20">
        <f t="shared" si="8"/>
        <v>2020</v>
      </c>
      <c r="H156" s="24">
        <v>48.436780362691586</v>
      </c>
      <c r="I156" s="22">
        <v>10</v>
      </c>
      <c r="J156" s="22">
        <v>201</v>
      </c>
    </row>
    <row r="157" spans="1:10" x14ac:dyDescent="0.25">
      <c r="A157" s="16"/>
      <c r="B157" s="17" t="s">
        <v>64</v>
      </c>
      <c r="C157" s="16">
        <v>1</v>
      </c>
      <c r="D157" s="18">
        <v>43922</v>
      </c>
      <c r="E157" s="19">
        <f t="shared" si="6"/>
        <v>4</v>
      </c>
      <c r="F157" s="20" t="str">
        <f t="shared" si="7"/>
        <v>abr</v>
      </c>
      <c r="G157" s="20">
        <f t="shared" si="8"/>
        <v>2020</v>
      </c>
      <c r="H157" s="24">
        <v>109.35101398518208</v>
      </c>
      <c r="I157" s="22">
        <v>10</v>
      </c>
      <c r="J157" s="22">
        <v>201</v>
      </c>
    </row>
    <row r="158" spans="1:10" x14ac:dyDescent="0.25">
      <c r="A158" s="16"/>
      <c r="B158" s="17" t="s">
        <v>64</v>
      </c>
      <c r="C158" s="16">
        <v>1</v>
      </c>
      <c r="D158" s="18">
        <v>43922</v>
      </c>
      <c r="E158" s="19">
        <f t="shared" si="6"/>
        <v>4</v>
      </c>
      <c r="F158" s="20" t="str">
        <f t="shared" si="7"/>
        <v>abr</v>
      </c>
      <c r="G158" s="20">
        <f t="shared" si="8"/>
        <v>2020</v>
      </c>
      <c r="H158" s="24">
        <v>105.01856493664079</v>
      </c>
      <c r="I158" s="22">
        <v>10</v>
      </c>
      <c r="J158" s="22">
        <v>201</v>
      </c>
    </row>
    <row r="159" spans="1:10" x14ac:dyDescent="0.25">
      <c r="A159" s="16"/>
      <c r="B159" s="17" t="s">
        <v>64</v>
      </c>
      <c r="C159" s="16">
        <v>1</v>
      </c>
      <c r="D159" s="18">
        <v>43922</v>
      </c>
      <c r="E159" s="19">
        <f t="shared" si="6"/>
        <v>4</v>
      </c>
      <c r="F159" s="20" t="str">
        <f t="shared" si="7"/>
        <v>abr</v>
      </c>
      <c r="G159" s="20">
        <f t="shared" si="8"/>
        <v>2020</v>
      </c>
      <c r="H159" s="24">
        <v>51.296196734728838</v>
      </c>
      <c r="I159" s="22">
        <v>10</v>
      </c>
      <c r="J159" s="22">
        <v>201</v>
      </c>
    </row>
    <row r="160" spans="1:10" x14ac:dyDescent="0.25">
      <c r="A160" s="16"/>
      <c r="B160" s="17" t="s">
        <v>64</v>
      </c>
      <c r="C160" s="16">
        <v>1</v>
      </c>
      <c r="D160" s="18">
        <v>43922</v>
      </c>
      <c r="E160" s="19">
        <f t="shared" si="6"/>
        <v>4</v>
      </c>
      <c r="F160" s="20" t="str">
        <f t="shared" si="7"/>
        <v>abr</v>
      </c>
      <c r="G160" s="20">
        <f t="shared" si="8"/>
        <v>2020</v>
      </c>
      <c r="H160" s="24">
        <v>37.519008760367548</v>
      </c>
      <c r="I160" s="22">
        <v>10</v>
      </c>
      <c r="J160" s="22">
        <v>201</v>
      </c>
    </row>
    <row r="161" spans="1:10" x14ac:dyDescent="0.25">
      <c r="A161" s="16"/>
      <c r="B161" s="17" t="s">
        <v>64</v>
      </c>
      <c r="C161" s="16">
        <v>1</v>
      </c>
      <c r="D161" s="18">
        <v>43922</v>
      </c>
      <c r="E161" s="19">
        <f t="shared" si="6"/>
        <v>4</v>
      </c>
      <c r="F161" s="20" t="str">
        <f t="shared" si="7"/>
        <v>abr</v>
      </c>
      <c r="G161" s="20">
        <f t="shared" si="8"/>
        <v>2020</v>
      </c>
      <c r="H161" s="24">
        <v>52.162686544437086</v>
      </c>
      <c r="I161" s="22">
        <v>10</v>
      </c>
      <c r="J161" s="22">
        <v>201</v>
      </c>
    </row>
    <row r="162" spans="1:10" x14ac:dyDescent="0.25">
      <c r="A162" s="16"/>
      <c r="B162" s="17" t="s">
        <v>64</v>
      </c>
      <c r="C162" s="16">
        <v>1</v>
      </c>
      <c r="D162" s="18">
        <v>43922</v>
      </c>
      <c r="E162" s="19">
        <f t="shared" si="6"/>
        <v>4</v>
      </c>
      <c r="F162" s="20" t="str">
        <f t="shared" si="7"/>
        <v>abr</v>
      </c>
      <c r="G162" s="20">
        <f t="shared" si="8"/>
        <v>2020</v>
      </c>
      <c r="H162" s="24">
        <v>61.954021394140405</v>
      </c>
      <c r="I162" s="22">
        <v>10</v>
      </c>
      <c r="J162" s="22">
        <v>201</v>
      </c>
    </row>
    <row r="163" spans="1:10" x14ac:dyDescent="0.25">
      <c r="A163" s="16"/>
      <c r="B163" s="17" t="s">
        <v>64</v>
      </c>
      <c r="C163" s="16">
        <v>1</v>
      </c>
      <c r="D163" s="18">
        <v>43922</v>
      </c>
      <c r="E163" s="19">
        <f t="shared" si="6"/>
        <v>4</v>
      </c>
      <c r="F163" s="20" t="str">
        <f t="shared" si="7"/>
        <v>abr</v>
      </c>
      <c r="G163" s="20">
        <f t="shared" si="8"/>
        <v>2020</v>
      </c>
      <c r="H163" s="24">
        <v>103.80547920304923</v>
      </c>
      <c r="I163" s="22">
        <v>10</v>
      </c>
      <c r="J163" s="22">
        <v>201</v>
      </c>
    </row>
    <row r="164" spans="1:10" x14ac:dyDescent="0.25">
      <c r="A164" s="16"/>
      <c r="B164" s="17" t="s">
        <v>64</v>
      </c>
      <c r="C164" s="16">
        <v>1</v>
      </c>
      <c r="D164" s="18">
        <v>43922</v>
      </c>
      <c r="E164" s="19">
        <f t="shared" si="6"/>
        <v>4</v>
      </c>
      <c r="F164" s="20" t="str">
        <f t="shared" si="7"/>
        <v>abr</v>
      </c>
      <c r="G164" s="20">
        <f t="shared" si="8"/>
        <v>2020</v>
      </c>
      <c r="H164" s="24">
        <v>42.024755770850483</v>
      </c>
      <c r="I164" s="22">
        <v>10</v>
      </c>
      <c r="J164" s="22">
        <v>201</v>
      </c>
    </row>
    <row r="165" spans="1:10" x14ac:dyDescent="0.25">
      <c r="A165" s="16"/>
      <c r="B165" s="17" t="s">
        <v>64</v>
      </c>
      <c r="C165" s="16">
        <v>1</v>
      </c>
      <c r="D165" s="18">
        <v>43922</v>
      </c>
      <c r="E165" s="19">
        <f t="shared" si="6"/>
        <v>4</v>
      </c>
      <c r="F165" s="20" t="str">
        <f t="shared" si="7"/>
        <v>abr</v>
      </c>
      <c r="G165" s="20">
        <f t="shared" si="8"/>
        <v>2020</v>
      </c>
      <c r="H165" s="24">
        <v>74.258176691997662</v>
      </c>
      <c r="I165" s="22">
        <v>10</v>
      </c>
      <c r="J165" s="22">
        <v>201</v>
      </c>
    </row>
    <row r="166" spans="1:10" x14ac:dyDescent="0.25">
      <c r="A166" s="16"/>
      <c r="B166" s="17" t="s">
        <v>64</v>
      </c>
      <c r="C166" s="16">
        <v>1</v>
      </c>
      <c r="D166" s="18">
        <v>43922</v>
      </c>
      <c r="E166" s="19">
        <f t="shared" si="6"/>
        <v>4</v>
      </c>
      <c r="F166" s="20" t="str">
        <f t="shared" si="7"/>
        <v>abr</v>
      </c>
      <c r="G166" s="20">
        <f t="shared" si="8"/>
        <v>2020</v>
      </c>
      <c r="H166" s="24">
        <v>78.503976759568118</v>
      </c>
      <c r="I166" s="22">
        <v>10</v>
      </c>
      <c r="J166" s="22">
        <v>201</v>
      </c>
    </row>
    <row r="167" spans="1:10" x14ac:dyDescent="0.25">
      <c r="A167" s="16"/>
      <c r="B167" s="17" t="s">
        <v>64</v>
      </c>
      <c r="C167" s="16">
        <v>1</v>
      </c>
      <c r="D167" s="18">
        <v>43922</v>
      </c>
      <c r="E167" s="19">
        <f t="shared" si="6"/>
        <v>4</v>
      </c>
      <c r="F167" s="20" t="str">
        <f t="shared" si="7"/>
        <v>abr</v>
      </c>
      <c r="G167" s="20">
        <f t="shared" si="8"/>
        <v>2020</v>
      </c>
      <c r="H167" s="24">
        <v>109.0910670422696</v>
      </c>
      <c r="I167" s="22">
        <v>10</v>
      </c>
      <c r="J167" s="22">
        <v>201</v>
      </c>
    </row>
    <row r="168" spans="1:10" x14ac:dyDescent="0.25">
      <c r="A168" s="16"/>
      <c r="B168" s="17" t="s">
        <v>88</v>
      </c>
      <c r="C168" s="16">
        <v>1</v>
      </c>
      <c r="D168" s="18">
        <v>43922</v>
      </c>
      <c r="E168" s="19">
        <f t="shared" si="6"/>
        <v>4</v>
      </c>
      <c r="F168" s="20" t="str">
        <f t="shared" si="7"/>
        <v>abr</v>
      </c>
      <c r="G168" s="20">
        <f t="shared" si="8"/>
        <v>2020</v>
      </c>
      <c r="H168" s="24">
        <v>8.9248450399950521</v>
      </c>
      <c r="I168" s="22">
        <v>10</v>
      </c>
      <c r="J168" s="22">
        <v>201</v>
      </c>
    </row>
    <row r="169" spans="1:10" x14ac:dyDescent="0.25">
      <c r="A169" s="16"/>
      <c r="B169" s="17" t="s">
        <v>88</v>
      </c>
      <c r="C169" s="16">
        <v>1</v>
      </c>
      <c r="D169" s="18">
        <v>43922</v>
      </c>
      <c r="E169" s="19">
        <f t="shared" si="6"/>
        <v>4</v>
      </c>
      <c r="F169" s="20" t="str">
        <f t="shared" si="7"/>
        <v>abr</v>
      </c>
      <c r="G169" s="20">
        <f t="shared" si="8"/>
        <v>2020</v>
      </c>
      <c r="H169" s="24">
        <v>149.03624726982025</v>
      </c>
      <c r="I169" s="22">
        <v>10</v>
      </c>
      <c r="J169" s="22">
        <v>201</v>
      </c>
    </row>
    <row r="170" spans="1:10" x14ac:dyDescent="0.25">
      <c r="A170" s="16"/>
      <c r="B170" s="17" t="s">
        <v>88</v>
      </c>
      <c r="C170" s="16">
        <v>1</v>
      </c>
      <c r="D170" s="18">
        <v>43922</v>
      </c>
      <c r="E170" s="19">
        <f t="shared" si="6"/>
        <v>4</v>
      </c>
      <c r="F170" s="20" t="str">
        <f t="shared" si="7"/>
        <v>abr</v>
      </c>
      <c r="G170" s="20">
        <f t="shared" si="8"/>
        <v>2020</v>
      </c>
      <c r="H170" s="24">
        <v>18.456232946785882</v>
      </c>
      <c r="I170" s="22">
        <v>10</v>
      </c>
      <c r="J170" s="22">
        <v>201</v>
      </c>
    </row>
    <row r="171" spans="1:10" x14ac:dyDescent="0.25">
      <c r="A171" s="16"/>
      <c r="B171" s="17" t="s">
        <v>88</v>
      </c>
      <c r="C171" s="16">
        <v>1</v>
      </c>
      <c r="D171" s="18">
        <v>43922</v>
      </c>
      <c r="E171" s="19">
        <f t="shared" si="6"/>
        <v>4</v>
      </c>
      <c r="F171" s="20" t="str">
        <f t="shared" si="7"/>
        <v>abr</v>
      </c>
      <c r="G171" s="20">
        <f t="shared" si="8"/>
        <v>2020</v>
      </c>
      <c r="H171" s="24">
        <v>376.57647129920866</v>
      </c>
      <c r="I171" s="22">
        <v>10</v>
      </c>
      <c r="J171" s="22">
        <v>201</v>
      </c>
    </row>
    <row r="172" spans="1:10" x14ac:dyDescent="0.25">
      <c r="A172" s="16"/>
      <c r="B172" s="17" t="s">
        <v>88</v>
      </c>
      <c r="C172" s="16">
        <v>1</v>
      </c>
      <c r="D172" s="18">
        <v>43922</v>
      </c>
      <c r="E172" s="19">
        <f t="shared" si="6"/>
        <v>4</v>
      </c>
      <c r="F172" s="20" t="str">
        <f t="shared" si="7"/>
        <v>abr</v>
      </c>
      <c r="G172" s="20">
        <f t="shared" si="8"/>
        <v>2020</v>
      </c>
      <c r="H172" s="24">
        <v>210.55702375910656</v>
      </c>
      <c r="I172" s="22">
        <v>10</v>
      </c>
      <c r="J172" s="22">
        <v>201</v>
      </c>
    </row>
    <row r="173" spans="1:10" x14ac:dyDescent="0.25">
      <c r="A173" s="16"/>
      <c r="B173" s="17" t="s">
        <v>88</v>
      </c>
      <c r="C173" s="16">
        <v>1</v>
      </c>
      <c r="D173" s="18">
        <v>43922</v>
      </c>
      <c r="E173" s="19">
        <f t="shared" si="6"/>
        <v>4</v>
      </c>
      <c r="F173" s="20" t="str">
        <f t="shared" si="7"/>
        <v>abr</v>
      </c>
      <c r="G173" s="20">
        <f t="shared" si="8"/>
        <v>2020</v>
      </c>
      <c r="H173" s="24">
        <v>45.057470104829385</v>
      </c>
      <c r="I173" s="22">
        <v>10</v>
      </c>
      <c r="J173" s="22">
        <v>201</v>
      </c>
    </row>
    <row r="174" spans="1:10" x14ac:dyDescent="0.25">
      <c r="A174" s="16"/>
      <c r="B174" s="17" t="s">
        <v>88</v>
      </c>
      <c r="C174" s="16">
        <v>1</v>
      </c>
      <c r="D174" s="18">
        <v>43922</v>
      </c>
      <c r="E174" s="19">
        <f t="shared" si="6"/>
        <v>4</v>
      </c>
      <c r="F174" s="20" t="str">
        <f t="shared" si="7"/>
        <v>abr</v>
      </c>
      <c r="G174" s="20">
        <f t="shared" si="8"/>
        <v>2020</v>
      </c>
      <c r="H174" s="24">
        <v>111.7771854523652</v>
      </c>
      <c r="I174" s="22">
        <v>10</v>
      </c>
      <c r="J174" s="22">
        <v>201</v>
      </c>
    </row>
    <row r="175" spans="1:10" x14ac:dyDescent="0.25">
      <c r="A175" s="16"/>
      <c r="B175" s="17" t="s">
        <v>88</v>
      </c>
      <c r="C175" s="16">
        <v>1</v>
      </c>
      <c r="D175" s="18">
        <v>43922</v>
      </c>
      <c r="E175" s="19">
        <f t="shared" si="6"/>
        <v>4</v>
      </c>
      <c r="F175" s="20" t="str">
        <f t="shared" si="7"/>
        <v>abr</v>
      </c>
      <c r="G175" s="20">
        <f t="shared" si="8"/>
        <v>2020</v>
      </c>
      <c r="H175" s="24">
        <v>108.57117315644464</v>
      </c>
      <c r="I175" s="22">
        <v>10</v>
      </c>
      <c r="J175" s="22">
        <v>201</v>
      </c>
    </row>
    <row r="176" spans="1:10" x14ac:dyDescent="0.25">
      <c r="A176" s="16"/>
      <c r="B176" s="17" t="s">
        <v>89</v>
      </c>
      <c r="C176" s="16">
        <v>1</v>
      </c>
      <c r="D176" s="18">
        <v>43922</v>
      </c>
      <c r="E176" s="19">
        <f t="shared" si="6"/>
        <v>4</v>
      </c>
      <c r="F176" s="20" t="str">
        <f t="shared" si="7"/>
        <v>abr</v>
      </c>
      <c r="G176" s="20">
        <f t="shared" si="8"/>
        <v>2020</v>
      </c>
      <c r="H176" s="24">
        <v>361.41289962931415</v>
      </c>
      <c r="I176" s="22">
        <v>10</v>
      </c>
      <c r="J176" s="22">
        <v>201</v>
      </c>
    </row>
    <row r="177" spans="1:10" x14ac:dyDescent="0.25">
      <c r="A177" s="16"/>
      <c r="B177" s="17" t="s">
        <v>89</v>
      </c>
      <c r="C177" s="16">
        <v>1</v>
      </c>
      <c r="D177" s="18">
        <v>43922</v>
      </c>
      <c r="E177" s="19">
        <f t="shared" si="6"/>
        <v>4</v>
      </c>
      <c r="F177" s="20" t="str">
        <f t="shared" si="7"/>
        <v>abr</v>
      </c>
      <c r="G177" s="20">
        <f t="shared" si="8"/>
        <v>2020</v>
      </c>
      <c r="H177" s="24">
        <v>405.51723094346443</v>
      </c>
      <c r="I177" s="22">
        <v>10</v>
      </c>
      <c r="J177" s="22">
        <v>201</v>
      </c>
    </row>
    <row r="178" spans="1:10" x14ac:dyDescent="0.25">
      <c r="A178" s="16">
        <v>512</v>
      </c>
      <c r="B178" s="17" t="s">
        <v>55</v>
      </c>
      <c r="C178" s="16">
        <v>1</v>
      </c>
      <c r="D178" s="18">
        <v>43952</v>
      </c>
      <c r="E178" s="19">
        <f t="shared" si="6"/>
        <v>5</v>
      </c>
      <c r="F178" s="20" t="str">
        <f t="shared" si="7"/>
        <v>may</v>
      </c>
      <c r="G178" s="20">
        <f t="shared" si="8"/>
        <v>2020</v>
      </c>
      <c r="H178" s="24">
        <v>768.05891991948647</v>
      </c>
      <c r="I178" s="22">
        <v>10</v>
      </c>
      <c r="J178" s="22">
        <v>201</v>
      </c>
    </row>
    <row r="179" spans="1:10" x14ac:dyDescent="0.25">
      <c r="A179" s="16">
        <v>512</v>
      </c>
      <c r="B179" s="17" t="s">
        <v>55</v>
      </c>
      <c r="C179" s="16">
        <v>1</v>
      </c>
      <c r="D179" s="18">
        <v>43952</v>
      </c>
      <c r="E179" s="19">
        <f t="shared" si="6"/>
        <v>5</v>
      </c>
      <c r="F179" s="20" t="str">
        <f t="shared" si="7"/>
        <v>may</v>
      </c>
      <c r="G179" s="20">
        <f t="shared" si="8"/>
        <v>2020</v>
      </c>
      <c r="H179" s="24">
        <v>871.69477708885518</v>
      </c>
      <c r="I179" s="22">
        <v>10</v>
      </c>
      <c r="J179" s="22">
        <v>201</v>
      </c>
    </row>
    <row r="180" spans="1:10" x14ac:dyDescent="0.25">
      <c r="A180" s="16">
        <v>512</v>
      </c>
      <c r="B180" s="17" t="s">
        <v>55</v>
      </c>
      <c r="C180" s="16">
        <v>1</v>
      </c>
      <c r="D180" s="18">
        <v>43952</v>
      </c>
      <c r="E180" s="19">
        <f t="shared" si="6"/>
        <v>5</v>
      </c>
      <c r="F180" s="20" t="str">
        <f t="shared" si="7"/>
        <v>may</v>
      </c>
      <c r="G180" s="20">
        <f t="shared" si="8"/>
        <v>2020</v>
      </c>
      <c r="H180" s="24">
        <v>932.62968413188617</v>
      </c>
      <c r="I180" s="22">
        <v>10</v>
      </c>
      <c r="J180" s="22">
        <v>201</v>
      </c>
    </row>
    <row r="181" spans="1:10" x14ac:dyDescent="0.25">
      <c r="A181" s="16">
        <v>512</v>
      </c>
      <c r="B181" s="17" t="s">
        <v>55</v>
      </c>
      <c r="C181" s="16">
        <v>1</v>
      </c>
      <c r="D181" s="18">
        <v>43952</v>
      </c>
      <c r="E181" s="19">
        <f t="shared" si="6"/>
        <v>5</v>
      </c>
      <c r="F181" s="20" t="str">
        <f t="shared" si="7"/>
        <v>may</v>
      </c>
      <c r="G181" s="20">
        <f t="shared" si="8"/>
        <v>2020</v>
      </c>
      <c r="H181" s="24">
        <v>474.82712297348098</v>
      </c>
      <c r="I181" s="22">
        <v>10</v>
      </c>
      <c r="J181" s="22">
        <v>201</v>
      </c>
    </row>
    <row r="182" spans="1:10" x14ac:dyDescent="0.25">
      <c r="A182" s="16">
        <v>512</v>
      </c>
      <c r="B182" s="17" t="s">
        <v>55</v>
      </c>
      <c r="C182" s="16">
        <v>1</v>
      </c>
      <c r="D182" s="18">
        <v>43952</v>
      </c>
      <c r="E182" s="19">
        <f t="shared" si="6"/>
        <v>5</v>
      </c>
      <c r="F182" s="20" t="str">
        <f t="shared" si="7"/>
        <v>may</v>
      </c>
      <c r="G182" s="20">
        <f t="shared" si="8"/>
        <v>2020</v>
      </c>
      <c r="H182" s="24">
        <v>762.01194441139944</v>
      </c>
      <c r="I182" s="22">
        <v>10</v>
      </c>
      <c r="J182" s="22">
        <v>201</v>
      </c>
    </row>
    <row r="183" spans="1:10" x14ac:dyDescent="0.25">
      <c r="A183" s="16">
        <v>512</v>
      </c>
      <c r="B183" s="17" t="s">
        <v>55</v>
      </c>
      <c r="C183" s="16">
        <v>1</v>
      </c>
      <c r="D183" s="18">
        <v>43952</v>
      </c>
      <c r="E183" s="19">
        <f t="shared" si="6"/>
        <v>5</v>
      </c>
      <c r="F183" s="20" t="str">
        <f t="shared" si="7"/>
        <v>may</v>
      </c>
      <c r="G183" s="20">
        <f t="shared" si="8"/>
        <v>2020</v>
      </c>
      <c r="H183" s="24">
        <v>1325.5900617651116</v>
      </c>
      <c r="I183" s="22">
        <v>10</v>
      </c>
      <c r="J183" s="22">
        <v>201</v>
      </c>
    </row>
    <row r="184" spans="1:10" x14ac:dyDescent="0.25">
      <c r="A184" s="16"/>
      <c r="B184" s="17" t="s">
        <v>61</v>
      </c>
      <c r="C184" s="16">
        <v>1</v>
      </c>
      <c r="D184" s="18">
        <v>43952</v>
      </c>
      <c r="E184" s="19">
        <f t="shared" si="6"/>
        <v>5</v>
      </c>
      <c r="F184" s="20" t="str">
        <f t="shared" si="7"/>
        <v>may</v>
      </c>
      <c r="G184" s="20">
        <f t="shared" si="8"/>
        <v>2020</v>
      </c>
      <c r="H184" s="24">
        <v>3119.7742102107536</v>
      </c>
      <c r="I184" s="22">
        <v>10</v>
      </c>
      <c r="J184" s="22">
        <v>201</v>
      </c>
    </row>
    <row r="185" spans="1:10" x14ac:dyDescent="0.25">
      <c r="A185" s="16"/>
      <c r="B185" s="17" t="s">
        <v>61</v>
      </c>
      <c r="C185" s="16">
        <v>1</v>
      </c>
      <c r="D185" s="18">
        <v>43952</v>
      </c>
      <c r="E185" s="19">
        <f t="shared" si="6"/>
        <v>5</v>
      </c>
      <c r="F185" s="20" t="str">
        <f t="shared" si="7"/>
        <v>may</v>
      </c>
      <c r="G185" s="20">
        <f t="shared" si="8"/>
        <v>2020</v>
      </c>
      <c r="H185" s="24">
        <v>4703.4305805825334</v>
      </c>
      <c r="I185" s="22">
        <v>10</v>
      </c>
      <c r="J185" s="22">
        <v>201</v>
      </c>
    </row>
    <row r="186" spans="1:10" x14ac:dyDescent="0.25">
      <c r="A186" s="16"/>
      <c r="B186" s="17" t="s">
        <v>62</v>
      </c>
      <c r="C186" s="16">
        <v>1</v>
      </c>
      <c r="D186" s="18">
        <v>43952</v>
      </c>
      <c r="E186" s="19">
        <f t="shared" si="6"/>
        <v>5</v>
      </c>
      <c r="F186" s="20" t="str">
        <f t="shared" si="7"/>
        <v>may</v>
      </c>
      <c r="G186" s="20">
        <f t="shared" si="8"/>
        <v>2020</v>
      </c>
      <c r="H186" s="24">
        <v>1212.2790437828039</v>
      </c>
      <c r="I186" s="22">
        <v>10</v>
      </c>
      <c r="J186" s="22">
        <v>201</v>
      </c>
    </row>
    <row r="187" spans="1:10" x14ac:dyDescent="0.25">
      <c r="A187" s="16"/>
      <c r="B187" s="17" t="s">
        <v>62</v>
      </c>
      <c r="C187" s="16">
        <v>1</v>
      </c>
      <c r="D187" s="18">
        <v>43952</v>
      </c>
      <c r="E187" s="19">
        <f t="shared" si="6"/>
        <v>5</v>
      </c>
      <c r="F187" s="20" t="str">
        <f t="shared" si="7"/>
        <v>may</v>
      </c>
      <c r="G187" s="20">
        <f t="shared" si="8"/>
        <v>2020</v>
      </c>
      <c r="H187" s="24">
        <v>1137.2035170900924</v>
      </c>
      <c r="I187" s="22">
        <v>10</v>
      </c>
      <c r="J187" s="22">
        <v>201</v>
      </c>
    </row>
    <row r="188" spans="1:10" x14ac:dyDescent="0.25">
      <c r="A188" s="16"/>
      <c r="B188" s="17" t="s">
        <v>64</v>
      </c>
      <c r="C188" s="16">
        <v>1</v>
      </c>
      <c r="D188" s="18">
        <v>43952</v>
      </c>
      <c r="E188" s="19">
        <f t="shared" si="6"/>
        <v>5</v>
      </c>
      <c r="F188" s="20" t="str">
        <f t="shared" si="7"/>
        <v>may</v>
      </c>
      <c r="G188" s="20">
        <f t="shared" si="8"/>
        <v>2020</v>
      </c>
      <c r="H188" s="24">
        <v>585.81238114498626</v>
      </c>
      <c r="I188" s="22">
        <v>10</v>
      </c>
      <c r="J188" s="22">
        <v>201</v>
      </c>
    </row>
    <row r="189" spans="1:10" x14ac:dyDescent="0.25">
      <c r="A189" s="16"/>
      <c r="B189" s="17" t="s">
        <v>64</v>
      </c>
      <c r="C189" s="16">
        <v>1</v>
      </c>
      <c r="D189" s="18">
        <v>43952</v>
      </c>
      <c r="E189" s="19">
        <f t="shared" si="6"/>
        <v>5</v>
      </c>
      <c r="F189" s="20" t="str">
        <f t="shared" si="7"/>
        <v>may</v>
      </c>
      <c r="G189" s="20">
        <f t="shared" si="8"/>
        <v>2020</v>
      </c>
      <c r="H189" s="24">
        <v>49.492168773881644</v>
      </c>
      <c r="I189" s="22">
        <v>10</v>
      </c>
      <c r="J189" s="22">
        <v>201</v>
      </c>
    </row>
    <row r="190" spans="1:10" x14ac:dyDescent="0.25">
      <c r="A190" s="16"/>
      <c r="B190" s="17" t="s">
        <v>64</v>
      </c>
      <c r="C190" s="16">
        <v>1</v>
      </c>
      <c r="D190" s="18">
        <v>43952</v>
      </c>
      <c r="E190" s="19">
        <f t="shared" si="6"/>
        <v>5</v>
      </c>
      <c r="F190" s="20" t="str">
        <f t="shared" si="7"/>
        <v>may</v>
      </c>
      <c r="G190" s="20">
        <f t="shared" si="8"/>
        <v>2020</v>
      </c>
      <c r="H190" s="24">
        <v>35.909731478793816</v>
      </c>
      <c r="I190" s="22">
        <v>10</v>
      </c>
      <c r="J190" s="22">
        <v>201</v>
      </c>
    </row>
    <row r="191" spans="1:10" x14ac:dyDescent="0.25">
      <c r="A191" s="16"/>
      <c r="B191" s="17" t="s">
        <v>64</v>
      </c>
      <c r="C191" s="16">
        <v>1</v>
      </c>
      <c r="D191" s="18">
        <v>43952</v>
      </c>
      <c r="E191" s="19">
        <f t="shared" si="6"/>
        <v>5</v>
      </c>
      <c r="F191" s="20" t="str">
        <f t="shared" si="7"/>
        <v>may</v>
      </c>
      <c r="G191" s="20">
        <f t="shared" si="8"/>
        <v>2020</v>
      </c>
      <c r="H191" s="24">
        <v>66.795821766253781</v>
      </c>
      <c r="I191" s="22">
        <v>10</v>
      </c>
      <c r="J191" s="22">
        <v>201</v>
      </c>
    </row>
    <row r="192" spans="1:10" x14ac:dyDescent="0.25">
      <c r="A192" s="16"/>
      <c r="B192" s="17" t="s">
        <v>64</v>
      </c>
      <c r="C192" s="16">
        <v>1</v>
      </c>
      <c r="D192" s="18">
        <v>43952</v>
      </c>
      <c r="E192" s="19">
        <f t="shared" si="6"/>
        <v>5</v>
      </c>
      <c r="F192" s="20" t="str">
        <f t="shared" si="7"/>
        <v>may</v>
      </c>
      <c r="G192" s="20">
        <f t="shared" si="8"/>
        <v>2020</v>
      </c>
      <c r="H192" s="24">
        <v>90.797663013737733</v>
      </c>
      <c r="I192" s="22">
        <v>10</v>
      </c>
      <c r="J192" s="22">
        <v>201</v>
      </c>
    </row>
    <row r="193" spans="1:10" x14ac:dyDescent="0.25">
      <c r="A193" s="16"/>
      <c r="B193" s="17" t="s">
        <v>64</v>
      </c>
      <c r="C193" s="16">
        <v>1</v>
      </c>
      <c r="D193" s="18">
        <v>43952</v>
      </c>
      <c r="E193" s="19">
        <f t="shared" si="6"/>
        <v>5</v>
      </c>
      <c r="F193" s="20" t="str">
        <f t="shared" si="7"/>
        <v>may</v>
      </c>
      <c r="G193" s="20">
        <f t="shared" si="8"/>
        <v>2020</v>
      </c>
      <c r="H193" s="24">
        <v>86.518264961860751</v>
      </c>
      <c r="I193" s="22">
        <v>10</v>
      </c>
      <c r="J193" s="22">
        <v>201</v>
      </c>
    </row>
    <row r="194" spans="1:10" x14ac:dyDescent="0.25">
      <c r="A194" s="16"/>
      <c r="B194" s="17" t="s">
        <v>64</v>
      </c>
      <c r="C194" s="16">
        <v>1</v>
      </c>
      <c r="D194" s="18">
        <v>43952</v>
      </c>
      <c r="E194" s="19">
        <f t="shared" si="6"/>
        <v>5</v>
      </c>
      <c r="F194" s="20" t="str">
        <f t="shared" si="7"/>
        <v>may</v>
      </c>
      <c r="G194" s="20">
        <f t="shared" si="8"/>
        <v>2020</v>
      </c>
      <c r="H194" s="24">
        <v>71.540371780291323</v>
      </c>
      <c r="I194" s="22">
        <v>10</v>
      </c>
      <c r="J194" s="22">
        <v>201</v>
      </c>
    </row>
    <row r="195" spans="1:10" x14ac:dyDescent="0.25">
      <c r="A195" s="16"/>
      <c r="B195" s="17" t="s">
        <v>64</v>
      </c>
      <c r="C195" s="16">
        <v>1</v>
      </c>
      <c r="D195" s="18">
        <v>43952</v>
      </c>
      <c r="E195" s="19">
        <f t="shared" ref="E195:E258" si="9">MONTH(D195)</f>
        <v>5</v>
      </c>
      <c r="F195" s="20" t="str">
        <f t="shared" ref="F195:F258" si="10">TEXT(D195,"MMM")</f>
        <v>may</v>
      </c>
      <c r="G195" s="20">
        <f t="shared" ref="G195:G258" si="11">YEAR(D195)</f>
        <v>2020</v>
      </c>
      <c r="H195" s="24">
        <v>32.74669813610214</v>
      </c>
      <c r="I195" s="22">
        <v>10</v>
      </c>
      <c r="J195" s="22">
        <v>201</v>
      </c>
    </row>
    <row r="196" spans="1:10" x14ac:dyDescent="0.25">
      <c r="A196" s="16"/>
      <c r="B196" s="17" t="s">
        <v>64</v>
      </c>
      <c r="C196" s="16">
        <v>1</v>
      </c>
      <c r="D196" s="18">
        <v>43952</v>
      </c>
      <c r="E196" s="19">
        <f t="shared" si="9"/>
        <v>5</v>
      </c>
      <c r="F196" s="20" t="str">
        <f t="shared" si="10"/>
        <v>may</v>
      </c>
      <c r="G196" s="20">
        <f t="shared" si="11"/>
        <v>2020</v>
      </c>
      <c r="H196" s="24">
        <v>88.564933595367137</v>
      </c>
      <c r="I196" s="22">
        <v>10</v>
      </c>
      <c r="J196" s="22">
        <v>201</v>
      </c>
    </row>
    <row r="197" spans="1:10" x14ac:dyDescent="0.25">
      <c r="A197" s="16"/>
      <c r="B197" s="17" t="s">
        <v>64</v>
      </c>
      <c r="C197" s="16">
        <v>1</v>
      </c>
      <c r="D197" s="18">
        <v>43952</v>
      </c>
      <c r="E197" s="19">
        <f t="shared" si="9"/>
        <v>5</v>
      </c>
      <c r="F197" s="20" t="str">
        <f t="shared" si="10"/>
        <v>may</v>
      </c>
      <c r="G197" s="20">
        <f t="shared" si="11"/>
        <v>2020</v>
      </c>
      <c r="H197" s="24">
        <v>47.724591317671582</v>
      </c>
      <c r="I197" s="22">
        <v>10</v>
      </c>
      <c r="J197" s="22">
        <v>201</v>
      </c>
    </row>
    <row r="198" spans="1:10" x14ac:dyDescent="0.25">
      <c r="A198" s="16"/>
      <c r="B198" s="17" t="s">
        <v>64</v>
      </c>
      <c r="C198" s="16">
        <v>1</v>
      </c>
      <c r="D198" s="18">
        <v>43952</v>
      </c>
      <c r="E198" s="19">
        <f t="shared" si="9"/>
        <v>5</v>
      </c>
      <c r="F198" s="20" t="str">
        <f t="shared" si="10"/>
        <v>may</v>
      </c>
      <c r="G198" s="20">
        <f t="shared" si="11"/>
        <v>2020</v>
      </c>
      <c r="H198" s="24">
        <v>44.003375620387246</v>
      </c>
      <c r="I198" s="22">
        <v>10</v>
      </c>
      <c r="J198" s="22">
        <v>201</v>
      </c>
    </row>
    <row r="199" spans="1:10" x14ac:dyDescent="0.25">
      <c r="A199" s="16"/>
      <c r="B199" s="17" t="s">
        <v>64</v>
      </c>
      <c r="C199" s="16">
        <v>1</v>
      </c>
      <c r="D199" s="18">
        <v>43952</v>
      </c>
      <c r="E199" s="19">
        <f t="shared" si="9"/>
        <v>5</v>
      </c>
      <c r="F199" s="20" t="str">
        <f t="shared" si="10"/>
        <v>may</v>
      </c>
      <c r="G199" s="20">
        <f t="shared" si="11"/>
        <v>2020</v>
      </c>
      <c r="H199" s="24">
        <v>106.61282972719617</v>
      </c>
      <c r="I199" s="22">
        <v>10</v>
      </c>
      <c r="J199" s="22">
        <v>201</v>
      </c>
    </row>
    <row r="200" spans="1:10" x14ac:dyDescent="0.25">
      <c r="A200" s="16"/>
      <c r="B200" s="17" t="s">
        <v>64</v>
      </c>
      <c r="C200" s="16">
        <v>1</v>
      </c>
      <c r="D200" s="18">
        <v>43952</v>
      </c>
      <c r="E200" s="19">
        <f t="shared" si="9"/>
        <v>5</v>
      </c>
      <c r="F200" s="20" t="str">
        <f t="shared" si="10"/>
        <v>may</v>
      </c>
      <c r="G200" s="20">
        <f t="shared" si="11"/>
        <v>2020</v>
      </c>
      <c r="H200" s="24">
        <v>52.003989369548563</v>
      </c>
      <c r="I200" s="22">
        <v>10</v>
      </c>
      <c r="J200" s="22">
        <v>201</v>
      </c>
    </row>
    <row r="201" spans="1:10" x14ac:dyDescent="0.25">
      <c r="A201" s="16"/>
      <c r="B201" s="17" t="s">
        <v>64</v>
      </c>
      <c r="C201" s="16">
        <v>1</v>
      </c>
      <c r="D201" s="18">
        <v>43952</v>
      </c>
      <c r="E201" s="19">
        <f t="shared" si="9"/>
        <v>5</v>
      </c>
      <c r="F201" s="20" t="str">
        <f t="shared" si="10"/>
        <v>may</v>
      </c>
      <c r="G201" s="20">
        <f t="shared" si="11"/>
        <v>2020</v>
      </c>
      <c r="H201" s="24">
        <v>117.40435524932072</v>
      </c>
      <c r="I201" s="22">
        <v>10</v>
      </c>
      <c r="J201" s="22">
        <v>201</v>
      </c>
    </row>
    <row r="202" spans="1:10" x14ac:dyDescent="0.25">
      <c r="A202" s="16"/>
      <c r="B202" s="17" t="s">
        <v>64</v>
      </c>
      <c r="C202" s="16">
        <v>1</v>
      </c>
      <c r="D202" s="18">
        <v>43952</v>
      </c>
      <c r="E202" s="19">
        <f t="shared" si="9"/>
        <v>5</v>
      </c>
      <c r="F202" s="20" t="str">
        <f t="shared" si="10"/>
        <v>may</v>
      </c>
      <c r="G202" s="20">
        <f t="shared" si="11"/>
        <v>2020</v>
      </c>
      <c r="H202" s="24">
        <v>112.7528356277153</v>
      </c>
      <c r="I202" s="22">
        <v>10</v>
      </c>
      <c r="J202" s="22">
        <v>201</v>
      </c>
    </row>
    <row r="203" spans="1:10" x14ac:dyDescent="0.25">
      <c r="A203" s="16"/>
      <c r="B203" s="17" t="s">
        <v>64</v>
      </c>
      <c r="C203" s="16">
        <v>1</v>
      </c>
      <c r="D203" s="18">
        <v>43952</v>
      </c>
      <c r="E203" s="19">
        <f t="shared" si="9"/>
        <v>5</v>
      </c>
      <c r="F203" s="20" t="str">
        <f t="shared" si="10"/>
        <v>may</v>
      </c>
      <c r="G203" s="20">
        <f t="shared" si="11"/>
        <v>2020</v>
      </c>
      <c r="H203" s="24">
        <v>55.073992319808134</v>
      </c>
      <c r="I203" s="22">
        <v>10</v>
      </c>
      <c r="J203" s="22">
        <v>201</v>
      </c>
    </row>
    <row r="204" spans="1:10" x14ac:dyDescent="0.25">
      <c r="A204" s="16"/>
      <c r="B204" s="17" t="s">
        <v>64</v>
      </c>
      <c r="C204" s="16">
        <v>1</v>
      </c>
      <c r="D204" s="18">
        <v>43952</v>
      </c>
      <c r="E204" s="19">
        <f t="shared" si="9"/>
        <v>5</v>
      </c>
      <c r="F204" s="20" t="str">
        <f t="shared" si="10"/>
        <v>may</v>
      </c>
      <c r="G204" s="20">
        <f t="shared" si="11"/>
        <v>2020</v>
      </c>
      <c r="H204" s="24">
        <v>40.28215992310291</v>
      </c>
      <c r="I204" s="22">
        <v>10</v>
      </c>
      <c r="J204" s="22">
        <v>201</v>
      </c>
    </row>
    <row r="205" spans="1:10" x14ac:dyDescent="0.25">
      <c r="A205" s="16"/>
      <c r="B205" s="17" t="s">
        <v>64</v>
      </c>
      <c r="C205" s="16">
        <v>1</v>
      </c>
      <c r="D205" s="18">
        <v>43952</v>
      </c>
      <c r="E205" s="19">
        <f t="shared" si="9"/>
        <v>5</v>
      </c>
      <c r="F205" s="20" t="str">
        <f t="shared" si="10"/>
        <v>may</v>
      </c>
      <c r="G205" s="20">
        <f t="shared" si="11"/>
        <v>2020</v>
      </c>
      <c r="H205" s="24">
        <v>56.004296244129215</v>
      </c>
      <c r="I205" s="22">
        <v>10</v>
      </c>
      <c r="J205" s="22">
        <v>201</v>
      </c>
    </row>
    <row r="206" spans="1:10" x14ac:dyDescent="0.25">
      <c r="A206" s="16"/>
      <c r="B206" s="17" t="s">
        <v>64</v>
      </c>
      <c r="C206" s="16">
        <v>1</v>
      </c>
      <c r="D206" s="18">
        <v>43952</v>
      </c>
      <c r="E206" s="19">
        <f t="shared" si="9"/>
        <v>5</v>
      </c>
      <c r="F206" s="20" t="str">
        <f t="shared" si="10"/>
        <v>may</v>
      </c>
      <c r="G206" s="20">
        <f t="shared" si="11"/>
        <v>2020</v>
      </c>
      <c r="H206" s="24">
        <v>66.516730588957472</v>
      </c>
      <c r="I206" s="22">
        <v>10</v>
      </c>
      <c r="J206" s="22">
        <v>201</v>
      </c>
    </row>
    <row r="207" spans="1:10" x14ac:dyDescent="0.25">
      <c r="A207" s="16"/>
      <c r="B207" s="17" t="s">
        <v>64</v>
      </c>
      <c r="C207" s="16">
        <v>1</v>
      </c>
      <c r="D207" s="18">
        <v>43952</v>
      </c>
      <c r="E207" s="19">
        <f t="shared" si="9"/>
        <v>5</v>
      </c>
      <c r="F207" s="20" t="str">
        <f t="shared" si="10"/>
        <v>may</v>
      </c>
      <c r="G207" s="20">
        <f t="shared" si="11"/>
        <v>2020</v>
      </c>
      <c r="H207" s="24">
        <v>111.4504101336658</v>
      </c>
      <c r="I207" s="22">
        <v>10</v>
      </c>
      <c r="J207" s="22">
        <v>201</v>
      </c>
    </row>
    <row r="208" spans="1:10" x14ac:dyDescent="0.25">
      <c r="A208" s="16"/>
      <c r="B208" s="17" t="s">
        <v>64</v>
      </c>
      <c r="C208" s="16">
        <v>1</v>
      </c>
      <c r="D208" s="18">
        <v>43952</v>
      </c>
      <c r="E208" s="19">
        <f t="shared" si="9"/>
        <v>5</v>
      </c>
      <c r="F208" s="20" t="str">
        <f t="shared" si="10"/>
        <v>may</v>
      </c>
      <c r="G208" s="20">
        <f t="shared" si="11"/>
        <v>2020</v>
      </c>
      <c r="H208" s="24">
        <v>45.119740329572544</v>
      </c>
      <c r="I208" s="22">
        <v>10</v>
      </c>
      <c r="J208" s="22">
        <v>201</v>
      </c>
    </row>
    <row r="209" spans="1:10" x14ac:dyDescent="0.25">
      <c r="A209" s="16"/>
      <c r="B209" s="17" t="s">
        <v>64</v>
      </c>
      <c r="C209" s="16">
        <v>1</v>
      </c>
      <c r="D209" s="18">
        <v>43952</v>
      </c>
      <c r="E209" s="19">
        <f t="shared" si="9"/>
        <v>5</v>
      </c>
      <c r="F209" s="20" t="str">
        <f t="shared" si="10"/>
        <v>may</v>
      </c>
      <c r="G209" s="20">
        <f t="shared" si="11"/>
        <v>2020</v>
      </c>
      <c r="H209" s="24">
        <v>79.727046314316851</v>
      </c>
      <c r="I209" s="22">
        <v>10</v>
      </c>
      <c r="J209" s="22">
        <v>201</v>
      </c>
    </row>
    <row r="210" spans="1:10" x14ac:dyDescent="0.25">
      <c r="A210" s="16"/>
      <c r="B210" s="17" t="s">
        <v>64</v>
      </c>
      <c r="C210" s="16">
        <v>1</v>
      </c>
      <c r="D210" s="18">
        <v>43952</v>
      </c>
      <c r="E210" s="19">
        <f t="shared" si="9"/>
        <v>5</v>
      </c>
      <c r="F210" s="20" t="str">
        <f t="shared" si="10"/>
        <v>may</v>
      </c>
      <c r="G210" s="20">
        <f t="shared" si="11"/>
        <v>2020</v>
      </c>
      <c r="H210" s="24">
        <v>84.285535543490155</v>
      </c>
      <c r="I210" s="22">
        <v>10</v>
      </c>
      <c r="J210" s="22">
        <v>201</v>
      </c>
    </row>
    <row r="211" spans="1:10" x14ac:dyDescent="0.25">
      <c r="A211" s="16"/>
      <c r="B211" s="17" t="s">
        <v>64</v>
      </c>
      <c r="C211" s="16">
        <v>1</v>
      </c>
      <c r="D211" s="18">
        <v>43952</v>
      </c>
      <c r="E211" s="19">
        <f t="shared" si="9"/>
        <v>5</v>
      </c>
      <c r="F211" s="20" t="str">
        <f t="shared" si="10"/>
        <v>may</v>
      </c>
      <c r="G211" s="20">
        <f t="shared" si="11"/>
        <v>2020</v>
      </c>
      <c r="H211" s="24">
        <v>117.12526407202441</v>
      </c>
      <c r="I211" s="22">
        <v>10</v>
      </c>
      <c r="J211" s="22">
        <v>201</v>
      </c>
    </row>
    <row r="212" spans="1:10" x14ac:dyDescent="0.25">
      <c r="A212" s="16"/>
      <c r="B212" s="17" t="s">
        <v>88</v>
      </c>
      <c r="C212" s="16">
        <v>1</v>
      </c>
      <c r="D212" s="18">
        <v>43952</v>
      </c>
      <c r="E212" s="19">
        <f t="shared" si="9"/>
        <v>5</v>
      </c>
      <c r="F212" s="20" t="str">
        <f t="shared" si="10"/>
        <v>may</v>
      </c>
      <c r="G212" s="20">
        <f t="shared" si="11"/>
        <v>2020</v>
      </c>
      <c r="H212" s="24">
        <v>9.5821304205071591</v>
      </c>
      <c r="I212" s="22">
        <v>10</v>
      </c>
      <c r="J212" s="22">
        <v>201</v>
      </c>
    </row>
    <row r="213" spans="1:10" x14ac:dyDescent="0.25">
      <c r="A213" s="16"/>
      <c r="B213" s="17" t="s">
        <v>88</v>
      </c>
      <c r="C213" s="16">
        <v>1</v>
      </c>
      <c r="D213" s="18">
        <v>43952</v>
      </c>
      <c r="E213" s="19">
        <f t="shared" si="9"/>
        <v>5</v>
      </c>
      <c r="F213" s="20" t="str">
        <f t="shared" si="10"/>
        <v>may</v>
      </c>
      <c r="G213" s="20">
        <f t="shared" si="11"/>
        <v>2020</v>
      </c>
      <c r="H213" s="24">
        <v>160.01227498322635</v>
      </c>
      <c r="I213" s="22">
        <v>10</v>
      </c>
      <c r="J213" s="22">
        <v>201</v>
      </c>
    </row>
    <row r="214" spans="1:10" x14ac:dyDescent="0.25">
      <c r="A214" s="16"/>
      <c r="B214" s="17" t="s">
        <v>88</v>
      </c>
      <c r="C214" s="16">
        <v>1</v>
      </c>
      <c r="D214" s="18">
        <v>43952</v>
      </c>
      <c r="E214" s="19">
        <f t="shared" si="9"/>
        <v>5</v>
      </c>
      <c r="F214" s="20" t="str">
        <f t="shared" si="10"/>
        <v>may</v>
      </c>
      <c r="G214" s="20">
        <f t="shared" si="11"/>
        <v>2020</v>
      </c>
      <c r="H214" s="24">
        <v>19.815473588039076</v>
      </c>
      <c r="I214" s="22">
        <v>10</v>
      </c>
      <c r="J214" s="22">
        <v>201</v>
      </c>
    </row>
    <row r="215" spans="1:10" x14ac:dyDescent="0.25">
      <c r="A215" s="16"/>
      <c r="B215" s="17" t="s">
        <v>88</v>
      </c>
      <c r="C215" s="16">
        <v>1</v>
      </c>
      <c r="D215" s="18">
        <v>43952</v>
      </c>
      <c r="E215" s="19">
        <f t="shared" si="9"/>
        <v>5</v>
      </c>
      <c r="F215" s="20" t="str">
        <f t="shared" si="10"/>
        <v>may</v>
      </c>
      <c r="G215" s="20">
        <f t="shared" si="11"/>
        <v>2020</v>
      </c>
      <c r="H215" s="24">
        <v>404.31008550994284</v>
      </c>
      <c r="I215" s="22">
        <v>10</v>
      </c>
      <c r="J215" s="22">
        <v>201</v>
      </c>
    </row>
    <row r="216" spans="1:10" x14ac:dyDescent="0.25">
      <c r="A216" s="16"/>
      <c r="B216" s="17" t="s">
        <v>88</v>
      </c>
      <c r="C216" s="16">
        <v>1</v>
      </c>
      <c r="D216" s="18">
        <v>43952</v>
      </c>
      <c r="E216" s="19">
        <f t="shared" si="9"/>
        <v>5</v>
      </c>
      <c r="F216" s="20" t="str">
        <f t="shared" si="10"/>
        <v>may</v>
      </c>
      <c r="G216" s="20">
        <f t="shared" si="11"/>
        <v>2020</v>
      </c>
      <c r="H216" s="24">
        <v>226.06385361002327</v>
      </c>
      <c r="I216" s="22">
        <v>10</v>
      </c>
      <c r="J216" s="22">
        <v>201</v>
      </c>
    </row>
    <row r="217" spans="1:10" x14ac:dyDescent="0.25">
      <c r="A217" s="16"/>
      <c r="B217" s="17" t="s">
        <v>88</v>
      </c>
      <c r="C217" s="16">
        <v>1</v>
      </c>
      <c r="D217" s="18">
        <v>43952</v>
      </c>
      <c r="E217" s="19">
        <f t="shared" si="9"/>
        <v>5</v>
      </c>
      <c r="F217" s="20" t="str">
        <f t="shared" si="10"/>
        <v>may</v>
      </c>
      <c r="G217" s="20">
        <f t="shared" si="11"/>
        <v>2020</v>
      </c>
      <c r="H217" s="24">
        <v>48.375804064696339</v>
      </c>
      <c r="I217" s="22">
        <v>10</v>
      </c>
      <c r="J217" s="22">
        <v>201</v>
      </c>
    </row>
    <row r="218" spans="1:10" x14ac:dyDescent="0.25">
      <c r="A218" s="16"/>
      <c r="B218" s="17" t="s">
        <v>88</v>
      </c>
      <c r="C218" s="16">
        <v>1</v>
      </c>
      <c r="D218" s="18">
        <v>43952</v>
      </c>
      <c r="E218" s="19">
        <f t="shared" si="9"/>
        <v>5</v>
      </c>
      <c r="F218" s="20" t="str">
        <f t="shared" si="10"/>
        <v>may</v>
      </c>
      <c r="G218" s="20">
        <f t="shared" si="11"/>
        <v>2020</v>
      </c>
      <c r="H218" s="24">
        <v>120.00920623741976</v>
      </c>
      <c r="I218" s="22">
        <v>10</v>
      </c>
      <c r="J218" s="22">
        <v>201</v>
      </c>
    </row>
    <row r="219" spans="1:10" x14ac:dyDescent="0.25">
      <c r="A219" s="16"/>
      <c r="B219" s="17" t="s">
        <v>88</v>
      </c>
      <c r="C219" s="16">
        <v>1</v>
      </c>
      <c r="D219" s="18">
        <v>43952</v>
      </c>
      <c r="E219" s="19">
        <f t="shared" si="9"/>
        <v>5</v>
      </c>
      <c r="F219" s="20" t="str">
        <f t="shared" si="10"/>
        <v>may</v>
      </c>
      <c r="G219" s="20">
        <f t="shared" si="11"/>
        <v>2020</v>
      </c>
      <c r="H219" s="24">
        <v>116.56708171743175</v>
      </c>
      <c r="I219" s="22">
        <v>10</v>
      </c>
      <c r="J219" s="22">
        <v>201</v>
      </c>
    </row>
    <row r="220" spans="1:10" x14ac:dyDescent="0.25">
      <c r="A220" s="16"/>
      <c r="B220" s="17" t="s">
        <v>89</v>
      </c>
      <c r="C220" s="16">
        <v>1</v>
      </c>
      <c r="D220" s="18">
        <v>43952</v>
      </c>
      <c r="E220" s="19">
        <f t="shared" si="9"/>
        <v>5</v>
      </c>
      <c r="F220" s="20" t="str">
        <f t="shared" si="10"/>
        <v>may</v>
      </c>
      <c r="G220" s="20">
        <f t="shared" si="11"/>
        <v>2020</v>
      </c>
      <c r="H220" s="24">
        <v>388.02976683432388</v>
      </c>
      <c r="I220" s="22">
        <v>10</v>
      </c>
      <c r="J220" s="22">
        <v>201</v>
      </c>
    </row>
    <row r="221" spans="1:10" x14ac:dyDescent="0.25">
      <c r="A221" s="16"/>
      <c r="B221" s="17" t="s">
        <v>89</v>
      </c>
      <c r="C221" s="16">
        <v>1</v>
      </c>
      <c r="D221" s="18">
        <v>43952</v>
      </c>
      <c r="E221" s="19">
        <f t="shared" si="9"/>
        <v>5</v>
      </c>
      <c r="F221" s="20" t="str">
        <f t="shared" si="10"/>
        <v>may</v>
      </c>
      <c r="G221" s="20">
        <f t="shared" si="11"/>
        <v>2020</v>
      </c>
      <c r="H221" s="24">
        <v>435.38223658226701</v>
      </c>
      <c r="I221" s="22">
        <v>10</v>
      </c>
      <c r="J221" s="22">
        <v>201</v>
      </c>
    </row>
    <row r="222" spans="1:10" x14ac:dyDescent="0.25">
      <c r="A222" s="16">
        <v>512</v>
      </c>
      <c r="B222" s="17" t="s">
        <v>55</v>
      </c>
      <c r="C222" s="16">
        <v>1</v>
      </c>
      <c r="D222" s="18">
        <v>43983</v>
      </c>
      <c r="E222" s="19">
        <f t="shared" si="9"/>
        <v>6</v>
      </c>
      <c r="F222" s="20" t="str">
        <f t="shared" si="10"/>
        <v>jun</v>
      </c>
      <c r="G222" s="20">
        <f t="shared" si="11"/>
        <v>2020</v>
      </c>
      <c r="H222" s="24">
        <v>709.10197105890529</v>
      </c>
      <c r="I222" s="22">
        <v>10</v>
      </c>
      <c r="J222" s="22">
        <v>201</v>
      </c>
    </row>
    <row r="223" spans="1:10" x14ac:dyDescent="0.25">
      <c r="A223" s="16">
        <v>512</v>
      </c>
      <c r="B223" s="17" t="s">
        <v>55</v>
      </c>
      <c r="C223" s="16">
        <v>1</v>
      </c>
      <c r="D223" s="18">
        <v>43983</v>
      </c>
      <c r="E223" s="19">
        <f t="shared" si="9"/>
        <v>6</v>
      </c>
      <c r="F223" s="20" t="str">
        <f t="shared" si="10"/>
        <v>jun</v>
      </c>
      <c r="G223" s="20">
        <f t="shared" si="11"/>
        <v>2020</v>
      </c>
      <c r="H223" s="24">
        <v>804.78263914994454</v>
      </c>
      <c r="I223" s="22">
        <v>10</v>
      </c>
      <c r="J223" s="22">
        <v>201</v>
      </c>
    </row>
    <row r="224" spans="1:10" x14ac:dyDescent="0.25">
      <c r="A224" s="16">
        <v>512</v>
      </c>
      <c r="B224" s="17" t="s">
        <v>55</v>
      </c>
      <c r="C224" s="16">
        <v>1</v>
      </c>
      <c r="D224" s="18">
        <v>43983</v>
      </c>
      <c r="E224" s="19">
        <f t="shared" si="9"/>
        <v>6</v>
      </c>
      <c r="F224" s="20" t="str">
        <f t="shared" si="10"/>
        <v>jun</v>
      </c>
      <c r="G224" s="20">
        <f t="shared" si="11"/>
        <v>2020</v>
      </c>
      <c r="H224" s="24">
        <v>861.04012353022347</v>
      </c>
      <c r="I224" s="22">
        <v>10</v>
      </c>
      <c r="J224" s="22">
        <v>201</v>
      </c>
    </row>
    <row r="225" spans="1:10" x14ac:dyDescent="0.25">
      <c r="A225" s="16">
        <v>512</v>
      </c>
      <c r="B225" s="17" t="s">
        <v>55</v>
      </c>
      <c r="C225" s="16">
        <v>1</v>
      </c>
      <c r="D225" s="18">
        <v>43983</v>
      </c>
      <c r="E225" s="19">
        <f t="shared" si="9"/>
        <v>6</v>
      </c>
      <c r="F225" s="20" t="str">
        <f t="shared" si="10"/>
        <v>jun</v>
      </c>
      <c r="G225" s="20">
        <f t="shared" si="11"/>
        <v>2020</v>
      </c>
      <c r="H225" s="24">
        <v>438.37893172052475</v>
      </c>
      <c r="I225" s="22">
        <v>10</v>
      </c>
      <c r="J225" s="22">
        <v>201</v>
      </c>
    </row>
    <row r="226" spans="1:10" x14ac:dyDescent="0.25">
      <c r="A226" s="16">
        <v>512</v>
      </c>
      <c r="B226" s="17" t="s">
        <v>55</v>
      </c>
      <c r="C226" s="16">
        <v>1</v>
      </c>
      <c r="D226" s="18">
        <v>43983</v>
      </c>
      <c r="E226" s="19">
        <f t="shared" si="9"/>
        <v>6</v>
      </c>
      <c r="F226" s="20" t="str">
        <f t="shared" si="10"/>
        <v>jun</v>
      </c>
      <c r="G226" s="20">
        <f t="shared" si="11"/>
        <v>2020</v>
      </c>
      <c r="H226" s="24">
        <v>703.51916726544243</v>
      </c>
      <c r="I226" s="22">
        <v>10</v>
      </c>
      <c r="J226" s="22">
        <v>201</v>
      </c>
    </row>
    <row r="227" spans="1:10" x14ac:dyDescent="0.25">
      <c r="A227" s="16">
        <v>512</v>
      </c>
      <c r="B227" s="17" t="s">
        <v>55</v>
      </c>
      <c r="C227" s="16">
        <v>1</v>
      </c>
      <c r="D227" s="18">
        <v>43983</v>
      </c>
      <c r="E227" s="19">
        <f t="shared" si="9"/>
        <v>6</v>
      </c>
      <c r="F227" s="20" t="str">
        <f t="shared" si="10"/>
        <v>jun</v>
      </c>
      <c r="G227" s="20">
        <f t="shared" si="11"/>
        <v>2020</v>
      </c>
      <c r="H227" s="24">
        <v>1223.836480816175</v>
      </c>
      <c r="I227" s="22">
        <v>10</v>
      </c>
      <c r="J227" s="22">
        <v>201</v>
      </c>
    </row>
    <row r="228" spans="1:10" x14ac:dyDescent="0.25">
      <c r="A228" s="16"/>
      <c r="B228" s="17" t="s">
        <v>61</v>
      </c>
      <c r="C228" s="16">
        <v>1</v>
      </c>
      <c r="D228" s="18">
        <v>43983</v>
      </c>
      <c r="E228" s="19">
        <f t="shared" si="9"/>
        <v>6</v>
      </c>
      <c r="F228" s="20" t="str">
        <f t="shared" si="10"/>
        <v>jun</v>
      </c>
      <c r="G228" s="20">
        <f t="shared" si="11"/>
        <v>2020</v>
      </c>
      <c r="H228" s="24">
        <v>2880.2973109811519</v>
      </c>
      <c r="I228" s="22">
        <v>10</v>
      </c>
      <c r="J228" s="22">
        <v>201</v>
      </c>
    </row>
    <row r="229" spans="1:10" x14ac:dyDescent="0.25">
      <c r="A229" s="16"/>
      <c r="B229" s="17" t="s">
        <v>61</v>
      </c>
      <c r="C229" s="16">
        <v>1</v>
      </c>
      <c r="D229" s="18">
        <v>43983</v>
      </c>
      <c r="E229" s="19">
        <f t="shared" si="9"/>
        <v>6</v>
      </c>
      <c r="F229" s="20" t="str">
        <f t="shared" si="10"/>
        <v>jun</v>
      </c>
      <c r="G229" s="20">
        <f t="shared" si="11"/>
        <v>2020</v>
      </c>
      <c r="H229" s="24">
        <v>4342.3906798444923</v>
      </c>
      <c r="I229" s="22">
        <v>10</v>
      </c>
      <c r="J229" s="22">
        <v>201</v>
      </c>
    </row>
    <row r="230" spans="1:10" x14ac:dyDescent="0.25">
      <c r="A230" s="16"/>
      <c r="B230" s="17" t="s">
        <v>62</v>
      </c>
      <c r="C230" s="16">
        <v>1</v>
      </c>
      <c r="D230" s="18">
        <v>43983</v>
      </c>
      <c r="E230" s="19">
        <f t="shared" si="9"/>
        <v>6</v>
      </c>
      <c r="F230" s="20" t="str">
        <f t="shared" si="10"/>
        <v>jun</v>
      </c>
      <c r="G230" s="20">
        <f t="shared" si="11"/>
        <v>2020</v>
      </c>
      <c r="H230" s="24">
        <v>1119.2233266555952</v>
      </c>
      <c r="I230" s="22">
        <v>10</v>
      </c>
      <c r="J230" s="22">
        <v>201</v>
      </c>
    </row>
    <row r="231" spans="1:10" x14ac:dyDescent="0.25">
      <c r="A231" s="16"/>
      <c r="B231" s="17" t="s">
        <v>62</v>
      </c>
      <c r="C231" s="16">
        <v>1</v>
      </c>
      <c r="D231" s="18">
        <v>43983</v>
      </c>
      <c r="E231" s="19">
        <f t="shared" si="9"/>
        <v>6</v>
      </c>
      <c r="F231" s="20" t="str">
        <f t="shared" si="10"/>
        <v>jun</v>
      </c>
      <c r="G231" s="20">
        <f t="shared" si="11"/>
        <v>2020</v>
      </c>
      <c r="H231" s="24">
        <v>1049.9106703275263</v>
      </c>
      <c r="I231" s="22">
        <v>10</v>
      </c>
      <c r="J231" s="22">
        <v>201</v>
      </c>
    </row>
    <row r="232" spans="1:10" x14ac:dyDescent="0.25">
      <c r="A232" s="16"/>
      <c r="B232" s="17" t="s">
        <v>64</v>
      </c>
      <c r="C232" s="16">
        <v>1</v>
      </c>
      <c r="D232" s="18">
        <v>43983</v>
      </c>
      <c r="E232" s="19">
        <f t="shared" si="9"/>
        <v>6</v>
      </c>
      <c r="F232" s="20" t="str">
        <f t="shared" si="10"/>
        <v>jun</v>
      </c>
      <c r="G232" s="20">
        <f t="shared" si="11"/>
        <v>2020</v>
      </c>
      <c r="H232" s="24">
        <v>540.84485365284957</v>
      </c>
      <c r="I232" s="22">
        <v>10</v>
      </c>
      <c r="J232" s="22">
        <v>201</v>
      </c>
    </row>
    <row r="233" spans="1:10" x14ac:dyDescent="0.25">
      <c r="A233" s="16"/>
      <c r="B233" s="17" t="s">
        <v>64</v>
      </c>
      <c r="C233" s="16">
        <v>1</v>
      </c>
      <c r="D233" s="18">
        <v>43983</v>
      </c>
      <c r="E233" s="19">
        <f t="shared" si="9"/>
        <v>6</v>
      </c>
      <c r="F233" s="20" t="str">
        <f t="shared" si="10"/>
        <v>jun</v>
      </c>
      <c r="G233" s="20">
        <f t="shared" si="11"/>
        <v>2020</v>
      </c>
      <c r="H233" s="24">
        <v>45.693101817264733</v>
      </c>
      <c r="I233" s="22">
        <v>10</v>
      </c>
      <c r="J233" s="22">
        <v>201</v>
      </c>
    </row>
    <row r="234" spans="1:10" x14ac:dyDescent="0.25">
      <c r="A234" s="16"/>
      <c r="B234" s="17" t="s">
        <v>64</v>
      </c>
      <c r="C234" s="16">
        <v>1</v>
      </c>
      <c r="D234" s="18">
        <v>43983</v>
      </c>
      <c r="E234" s="19">
        <f t="shared" si="9"/>
        <v>6</v>
      </c>
      <c r="F234" s="20" t="str">
        <f t="shared" si="10"/>
        <v>jun</v>
      </c>
      <c r="G234" s="20">
        <f t="shared" si="11"/>
        <v>2020</v>
      </c>
      <c r="H234" s="24">
        <v>33.153265604255985</v>
      </c>
      <c r="I234" s="22">
        <v>10</v>
      </c>
      <c r="J234" s="22">
        <v>201</v>
      </c>
    </row>
    <row r="235" spans="1:10" x14ac:dyDescent="0.25">
      <c r="A235" s="16"/>
      <c r="B235" s="17" t="s">
        <v>64</v>
      </c>
      <c r="C235" s="16">
        <v>1</v>
      </c>
      <c r="D235" s="18">
        <v>43983</v>
      </c>
      <c r="E235" s="19">
        <f t="shared" si="9"/>
        <v>6</v>
      </c>
      <c r="F235" s="20" t="str">
        <f t="shared" si="10"/>
        <v>jun</v>
      </c>
      <c r="G235" s="20">
        <f t="shared" si="11"/>
        <v>2020</v>
      </c>
      <c r="H235" s="24">
        <v>61.668509595481339</v>
      </c>
      <c r="I235" s="22">
        <v>10</v>
      </c>
      <c r="J235" s="22">
        <v>201</v>
      </c>
    </row>
    <row r="236" spans="1:10" x14ac:dyDescent="0.25">
      <c r="A236" s="16"/>
      <c r="B236" s="17" t="s">
        <v>64</v>
      </c>
      <c r="C236" s="16">
        <v>1</v>
      </c>
      <c r="D236" s="18">
        <v>43983</v>
      </c>
      <c r="E236" s="19">
        <f t="shared" si="9"/>
        <v>6</v>
      </c>
      <c r="F236" s="20" t="str">
        <f t="shared" si="10"/>
        <v>jun</v>
      </c>
      <c r="G236" s="20">
        <f t="shared" si="11"/>
        <v>2020</v>
      </c>
      <c r="H236" s="24">
        <v>83.82794619107213</v>
      </c>
      <c r="I236" s="22">
        <v>10</v>
      </c>
      <c r="J236" s="22">
        <v>201</v>
      </c>
    </row>
    <row r="237" spans="1:10" x14ac:dyDescent="0.25">
      <c r="A237" s="16"/>
      <c r="B237" s="17" t="s">
        <v>64</v>
      </c>
      <c r="C237" s="16">
        <v>1</v>
      </c>
      <c r="D237" s="18">
        <v>43983</v>
      </c>
      <c r="E237" s="19">
        <f t="shared" si="9"/>
        <v>6</v>
      </c>
      <c r="F237" s="20" t="str">
        <f t="shared" si="10"/>
        <v>jun</v>
      </c>
      <c r="G237" s="20">
        <f t="shared" si="11"/>
        <v>2020</v>
      </c>
      <c r="H237" s="24">
        <v>79.877038891083075</v>
      </c>
      <c r="I237" s="22">
        <v>10</v>
      </c>
      <c r="J237" s="22">
        <v>201</v>
      </c>
    </row>
    <row r="238" spans="1:10" x14ac:dyDescent="0.25">
      <c r="A238" s="16"/>
      <c r="B238" s="17" t="s">
        <v>64</v>
      </c>
      <c r="C238" s="16">
        <v>1</v>
      </c>
      <c r="D238" s="18">
        <v>43983</v>
      </c>
      <c r="E238" s="19">
        <f t="shared" si="9"/>
        <v>6</v>
      </c>
      <c r="F238" s="20" t="str">
        <f t="shared" si="10"/>
        <v>jun</v>
      </c>
      <c r="G238" s="20">
        <f t="shared" si="11"/>
        <v>2020</v>
      </c>
      <c r="H238" s="24">
        <v>66.04886334112139</v>
      </c>
      <c r="I238" s="22">
        <v>10</v>
      </c>
      <c r="J238" s="22">
        <v>201</v>
      </c>
    </row>
    <row r="239" spans="1:10" x14ac:dyDescent="0.25">
      <c r="A239" s="16"/>
      <c r="B239" s="17" t="s">
        <v>64</v>
      </c>
      <c r="C239" s="16">
        <v>1</v>
      </c>
      <c r="D239" s="18">
        <v>43983</v>
      </c>
      <c r="E239" s="19">
        <f t="shared" si="9"/>
        <v>6</v>
      </c>
      <c r="F239" s="20" t="str">
        <f t="shared" si="10"/>
        <v>jun</v>
      </c>
      <c r="G239" s="20">
        <f t="shared" si="11"/>
        <v>2020</v>
      </c>
      <c r="H239" s="24">
        <v>30.233029773829294</v>
      </c>
      <c r="I239" s="22">
        <v>10</v>
      </c>
      <c r="J239" s="22">
        <v>201</v>
      </c>
    </row>
    <row r="240" spans="1:10" x14ac:dyDescent="0.25">
      <c r="A240" s="16"/>
      <c r="B240" s="17" t="s">
        <v>64</v>
      </c>
      <c r="C240" s="16">
        <v>1</v>
      </c>
      <c r="D240" s="18">
        <v>43983</v>
      </c>
      <c r="E240" s="19">
        <f t="shared" si="9"/>
        <v>6</v>
      </c>
      <c r="F240" s="20" t="str">
        <f t="shared" si="10"/>
        <v>jun</v>
      </c>
      <c r="G240" s="20">
        <f t="shared" si="11"/>
        <v>2020</v>
      </c>
      <c r="H240" s="24">
        <v>81.766603251947402</v>
      </c>
      <c r="I240" s="22">
        <v>10</v>
      </c>
      <c r="J240" s="22">
        <v>201</v>
      </c>
    </row>
    <row r="241" spans="1:10" x14ac:dyDescent="0.25">
      <c r="A241" s="16"/>
      <c r="B241" s="17" t="s">
        <v>64</v>
      </c>
      <c r="C241" s="16">
        <v>1</v>
      </c>
      <c r="D241" s="18">
        <v>43983</v>
      </c>
      <c r="E241" s="19">
        <f t="shared" si="9"/>
        <v>6</v>
      </c>
      <c r="F241" s="20" t="str">
        <f t="shared" si="10"/>
        <v>jun</v>
      </c>
      <c r="G241" s="20">
        <f t="shared" si="11"/>
        <v>2020</v>
      </c>
      <c r="H241" s="24">
        <v>44.061205323790986</v>
      </c>
      <c r="I241" s="22">
        <v>10</v>
      </c>
      <c r="J241" s="22">
        <v>201</v>
      </c>
    </row>
    <row r="242" spans="1:10" x14ac:dyDescent="0.25">
      <c r="A242" s="16"/>
      <c r="B242" s="17" t="s">
        <v>64</v>
      </c>
      <c r="C242" s="16">
        <v>1</v>
      </c>
      <c r="D242" s="18">
        <v>43983</v>
      </c>
      <c r="E242" s="19">
        <f t="shared" si="9"/>
        <v>6</v>
      </c>
      <c r="F242" s="20" t="str">
        <f t="shared" si="10"/>
        <v>jun</v>
      </c>
      <c r="G242" s="20">
        <f t="shared" si="11"/>
        <v>2020</v>
      </c>
      <c r="H242" s="24">
        <v>40.625633758583113</v>
      </c>
      <c r="I242" s="22">
        <v>10</v>
      </c>
      <c r="J242" s="22">
        <v>201</v>
      </c>
    </row>
    <row r="243" spans="1:10" x14ac:dyDescent="0.25">
      <c r="A243" s="16"/>
      <c r="B243" s="17" t="s">
        <v>64</v>
      </c>
      <c r="C243" s="16">
        <v>1</v>
      </c>
      <c r="D243" s="18">
        <v>43983</v>
      </c>
      <c r="E243" s="19">
        <f t="shared" si="9"/>
        <v>6</v>
      </c>
      <c r="F243" s="20" t="str">
        <f t="shared" si="10"/>
        <v>jun</v>
      </c>
      <c r="G243" s="20">
        <f t="shared" si="11"/>
        <v>2020</v>
      </c>
      <c r="H243" s="24">
        <v>98.429125343205598</v>
      </c>
      <c r="I243" s="22">
        <v>10</v>
      </c>
      <c r="J243" s="22">
        <v>201</v>
      </c>
    </row>
    <row r="244" spans="1:10" x14ac:dyDescent="0.25">
      <c r="A244" s="16"/>
      <c r="B244" s="17" t="s">
        <v>64</v>
      </c>
      <c r="C244" s="16">
        <v>1</v>
      </c>
      <c r="D244" s="18">
        <v>43983</v>
      </c>
      <c r="E244" s="19">
        <f t="shared" si="9"/>
        <v>6</v>
      </c>
      <c r="F244" s="20" t="str">
        <f t="shared" si="10"/>
        <v>jun</v>
      </c>
      <c r="G244" s="20">
        <f t="shared" si="11"/>
        <v>2020</v>
      </c>
      <c r="H244" s="24">
        <v>48.012112623780041</v>
      </c>
      <c r="I244" s="22">
        <v>10</v>
      </c>
      <c r="J244" s="22">
        <v>201</v>
      </c>
    </row>
    <row r="245" spans="1:10" x14ac:dyDescent="0.25">
      <c r="A245" s="16"/>
      <c r="B245" s="17" t="s">
        <v>64</v>
      </c>
      <c r="C245" s="16">
        <v>1</v>
      </c>
      <c r="D245" s="18">
        <v>43983</v>
      </c>
      <c r="E245" s="19">
        <f t="shared" si="9"/>
        <v>6</v>
      </c>
      <c r="F245" s="20" t="str">
        <f t="shared" si="10"/>
        <v>jun</v>
      </c>
      <c r="G245" s="20">
        <f t="shared" si="11"/>
        <v>2020</v>
      </c>
      <c r="H245" s="24">
        <v>108.39228288230842</v>
      </c>
      <c r="I245" s="22">
        <v>10</v>
      </c>
      <c r="J245" s="22">
        <v>201</v>
      </c>
    </row>
    <row r="246" spans="1:10" x14ac:dyDescent="0.25">
      <c r="A246" s="16"/>
      <c r="B246" s="17" t="s">
        <v>64</v>
      </c>
      <c r="C246" s="16">
        <v>1</v>
      </c>
      <c r="D246" s="18">
        <v>43983</v>
      </c>
      <c r="E246" s="19">
        <f t="shared" si="9"/>
        <v>6</v>
      </c>
      <c r="F246" s="20" t="str">
        <f t="shared" si="10"/>
        <v>jun</v>
      </c>
      <c r="G246" s="20">
        <f t="shared" si="11"/>
        <v>2020</v>
      </c>
      <c r="H246" s="24">
        <v>104.09781842579858</v>
      </c>
      <c r="I246" s="22">
        <v>10</v>
      </c>
      <c r="J246" s="22">
        <v>201</v>
      </c>
    </row>
    <row r="247" spans="1:10" x14ac:dyDescent="0.25">
      <c r="A247" s="16"/>
      <c r="B247" s="17" t="s">
        <v>64</v>
      </c>
      <c r="C247" s="16">
        <v>1</v>
      </c>
      <c r="D247" s="18">
        <v>43983</v>
      </c>
      <c r="E247" s="19">
        <f t="shared" si="9"/>
        <v>6</v>
      </c>
      <c r="F247" s="20" t="str">
        <f t="shared" si="10"/>
        <v>jun</v>
      </c>
      <c r="G247" s="20">
        <f t="shared" si="11"/>
        <v>2020</v>
      </c>
      <c r="H247" s="24">
        <v>50.846459165076539</v>
      </c>
      <c r="I247" s="22">
        <v>10</v>
      </c>
      <c r="J247" s="22">
        <v>201</v>
      </c>
    </row>
    <row r="248" spans="1:10" x14ac:dyDescent="0.25">
      <c r="A248" s="16"/>
      <c r="B248" s="17" t="s">
        <v>64</v>
      </c>
      <c r="C248" s="16">
        <v>1</v>
      </c>
      <c r="D248" s="18">
        <v>43983</v>
      </c>
      <c r="E248" s="19">
        <f t="shared" si="9"/>
        <v>6</v>
      </c>
      <c r="F248" s="20" t="str">
        <f t="shared" si="10"/>
        <v>jun</v>
      </c>
      <c r="G248" s="20">
        <f t="shared" si="11"/>
        <v>2020</v>
      </c>
      <c r="H248" s="24">
        <v>37.19006219337524</v>
      </c>
      <c r="I248" s="22">
        <v>10</v>
      </c>
      <c r="J248" s="22">
        <v>201</v>
      </c>
    </row>
    <row r="249" spans="1:10" x14ac:dyDescent="0.25">
      <c r="A249" s="16"/>
      <c r="B249" s="17" t="s">
        <v>64</v>
      </c>
      <c r="C249" s="16">
        <v>1</v>
      </c>
      <c r="D249" s="18">
        <v>43983</v>
      </c>
      <c r="E249" s="19">
        <f t="shared" si="9"/>
        <v>6</v>
      </c>
      <c r="F249" s="20" t="str">
        <f t="shared" si="10"/>
        <v>jun</v>
      </c>
      <c r="G249" s="20">
        <f t="shared" si="11"/>
        <v>2020</v>
      </c>
      <c r="H249" s="24">
        <v>51.705352056378501</v>
      </c>
      <c r="I249" s="22">
        <v>10</v>
      </c>
      <c r="J249" s="22">
        <v>201</v>
      </c>
    </row>
    <row r="250" spans="1:10" x14ac:dyDescent="0.25">
      <c r="A250" s="16"/>
      <c r="B250" s="17" t="s">
        <v>64</v>
      </c>
      <c r="C250" s="16">
        <v>1</v>
      </c>
      <c r="D250" s="18">
        <v>43983</v>
      </c>
      <c r="E250" s="19">
        <f t="shared" si="9"/>
        <v>6</v>
      </c>
      <c r="F250" s="20" t="str">
        <f t="shared" si="10"/>
        <v>jun</v>
      </c>
      <c r="G250" s="20">
        <f t="shared" si="11"/>
        <v>2020</v>
      </c>
      <c r="H250" s="24">
        <v>61.410841728090752</v>
      </c>
      <c r="I250" s="22">
        <v>10</v>
      </c>
      <c r="J250" s="22">
        <v>201</v>
      </c>
    </row>
    <row r="251" spans="1:10" x14ac:dyDescent="0.25">
      <c r="A251" s="16"/>
      <c r="B251" s="17" t="s">
        <v>64</v>
      </c>
      <c r="C251" s="16">
        <v>1</v>
      </c>
      <c r="D251" s="18">
        <v>43983</v>
      </c>
      <c r="E251" s="19">
        <f t="shared" si="9"/>
        <v>6</v>
      </c>
      <c r="F251" s="20" t="str">
        <f t="shared" si="10"/>
        <v>jun</v>
      </c>
      <c r="G251" s="20">
        <f t="shared" si="11"/>
        <v>2020</v>
      </c>
      <c r="H251" s="24">
        <v>102.89536837797584</v>
      </c>
      <c r="I251" s="22">
        <v>10</v>
      </c>
      <c r="J251" s="22">
        <v>201</v>
      </c>
    </row>
    <row r="252" spans="1:10" x14ac:dyDescent="0.25">
      <c r="A252" s="16"/>
      <c r="B252" s="17" t="s">
        <v>64</v>
      </c>
      <c r="C252" s="16">
        <v>1</v>
      </c>
      <c r="D252" s="18">
        <v>43983</v>
      </c>
      <c r="E252" s="19">
        <f t="shared" si="9"/>
        <v>6</v>
      </c>
      <c r="F252" s="20" t="str">
        <f t="shared" si="10"/>
        <v>jun</v>
      </c>
      <c r="G252" s="20">
        <f t="shared" si="11"/>
        <v>2020</v>
      </c>
      <c r="H252" s="24">
        <v>41.656305228145477</v>
      </c>
      <c r="I252" s="22">
        <v>10</v>
      </c>
      <c r="J252" s="22">
        <v>201</v>
      </c>
    </row>
    <row r="253" spans="1:10" x14ac:dyDescent="0.25">
      <c r="A253" s="16"/>
      <c r="B253" s="17" t="s">
        <v>64</v>
      </c>
      <c r="C253" s="16">
        <v>1</v>
      </c>
      <c r="D253" s="18">
        <v>43983</v>
      </c>
      <c r="E253" s="19">
        <f t="shared" si="9"/>
        <v>6</v>
      </c>
      <c r="F253" s="20" t="str">
        <f t="shared" si="10"/>
        <v>jun</v>
      </c>
      <c r="G253" s="20">
        <f t="shared" si="11"/>
        <v>2020</v>
      </c>
      <c r="H253" s="24">
        <v>73.607120784578711</v>
      </c>
      <c r="I253" s="22">
        <v>10</v>
      </c>
      <c r="J253" s="22">
        <v>201</v>
      </c>
    </row>
    <row r="254" spans="1:10" x14ac:dyDescent="0.25">
      <c r="A254" s="16"/>
      <c r="B254" s="17" t="s">
        <v>64</v>
      </c>
      <c r="C254" s="16">
        <v>1</v>
      </c>
      <c r="D254" s="18">
        <v>43983</v>
      </c>
      <c r="E254" s="19">
        <f t="shared" si="9"/>
        <v>6</v>
      </c>
      <c r="F254" s="20" t="str">
        <f t="shared" si="10"/>
        <v>jun</v>
      </c>
      <c r="G254" s="20">
        <f t="shared" si="11"/>
        <v>2020</v>
      </c>
      <c r="H254" s="24">
        <v>77.815695951958347</v>
      </c>
      <c r="I254" s="22">
        <v>10</v>
      </c>
      <c r="J254" s="22">
        <v>201</v>
      </c>
    </row>
    <row r="255" spans="1:10" x14ac:dyDescent="0.25">
      <c r="A255" s="16"/>
      <c r="B255" s="17" t="s">
        <v>64</v>
      </c>
      <c r="C255" s="16">
        <v>1</v>
      </c>
      <c r="D255" s="18">
        <v>43983</v>
      </c>
      <c r="E255" s="19">
        <f t="shared" si="9"/>
        <v>6</v>
      </c>
      <c r="F255" s="20" t="str">
        <f t="shared" si="10"/>
        <v>jun</v>
      </c>
      <c r="G255" s="20">
        <f t="shared" si="11"/>
        <v>2020</v>
      </c>
      <c r="H255" s="24">
        <v>108.13461501491784</v>
      </c>
      <c r="I255" s="22">
        <v>10</v>
      </c>
      <c r="J255" s="22">
        <v>201</v>
      </c>
    </row>
    <row r="256" spans="1:10" x14ac:dyDescent="0.25">
      <c r="A256" s="16"/>
      <c r="B256" s="17" t="s">
        <v>88</v>
      </c>
      <c r="C256" s="16">
        <v>1</v>
      </c>
      <c r="D256" s="18">
        <v>43983</v>
      </c>
      <c r="E256" s="19">
        <f t="shared" si="9"/>
        <v>6</v>
      </c>
      <c r="F256" s="20" t="str">
        <f t="shared" si="10"/>
        <v>jun</v>
      </c>
      <c r="G256" s="20">
        <f t="shared" si="11"/>
        <v>2020</v>
      </c>
      <c r="H256" s="24">
        <v>8.8465967804102768</v>
      </c>
      <c r="I256" s="22">
        <v>10</v>
      </c>
      <c r="J256" s="22">
        <v>201</v>
      </c>
    </row>
    <row r="257" spans="1:10" x14ac:dyDescent="0.25">
      <c r="A257" s="16"/>
      <c r="B257" s="17" t="s">
        <v>88</v>
      </c>
      <c r="C257" s="16">
        <v>1</v>
      </c>
      <c r="D257" s="18">
        <v>43983</v>
      </c>
      <c r="E257" s="19">
        <f t="shared" si="9"/>
        <v>6</v>
      </c>
      <c r="F257" s="20" t="str">
        <f t="shared" si="10"/>
        <v>jun</v>
      </c>
      <c r="G257" s="20">
        <f t="shared" si="11"/>
        <v>2020</v>
      </c>
      <c r="H257" s="24">
        <v>147.72957730393858</v>
      </c>
      <c r="I257" s="22">
        <v>10</v>
      </c>
      <c r="J257" s="22">
        <v>201</v>
      </c>
    </row>
    <row r="258" spans="1:10" x14ac:dyDescent="0.25">
      <c r="A258" s="16"/>
      <c r="B258" s="17" t="s">
        <v>88</v>
      </c>
      <c r="C258" s="16">
        <v>1</v>
      </c>
      <c r="D258" s="18">
        <v>43983</v>
      </c>
      <c r="E258" s="19">
        <f t="shared" si="9"/>
        <v>6</v>
      </c>
      <c r="F258" s="20" t="str">
        <f t="shared" si="10"/>
        <v>jun</v>
      </c>
      <c r="G258" s="20">
        <f t="shared" si="11"/>
        <v>2020</v>
      </c>
      <c r="H258" s="24">
        <v>18.294418584731929</v>
      </c>
      <c r="I258" s="22">
        <v>10</v>
      </c>
      <c r="J258" s="22">
        <v>201</v>
      </c>
    </row>
    <row r="259" spans="1:10" x14ac:dyDescent="0.25">
      <c r="A259" s="16"/>
      <c r="B259" s="17" t="s">
        <v>88</v>
      </c>
      <c r="C259" s="16">
        <v>1</v>
      </c>
      <c r="D259" s="18">
        <v>43983</v>
      </c>
      <c r="E259" s="19">
        <f t="shared" ref="E259:E322" si="12">MONTH(D259)</f>
        <v>6</v>
      </c>
      <c r="F259" s="20" t="str">
        <f t="shared" ref="F259:F322" si="13">TEXT(D259,"MMM")</f>
        <v>jun</v>
      </c>
      <c r="G259" s="20">
        <f t="shared" ref="G259:G322" si="14">YEAR(D259)</f>
        <v>2020</v>
      </c>
      <c r="H259" s="24">
        <v>373.27485055983556</v>
      </c>
      <c r="I259" s="22">
        <v>10</v>
      </c>
      <c r="J259" s="22">
        <v>201</v>
      </c>
    </row>
    <row r="260" spans="1:10" x14ac:dyDescent="0.25">
      <c r="A260" s="16"/>
      <c r="B260" s="17" t="s">
        <v>88</v>
      </c>
      <c r="C260" s="16">
        <v>1</v>
      </c>
      <c r="D260" s="18">
        <v>43983</v>
      </c>
      <c r="E260" s="19">
        <f t="shared" si="12"/>
        <v>6</v>
      </c>
      <c r="F260" s="20" t="str">
        <f t="shared" si="13"/>
        <v>jun</v>
      </c>
      <c r="G260" s="20">
        <f t="shared" si="14"/>
        <v>2020</v>
      </c>
      <c r="H260" s="24">
        <v>208.71097258637838</v>
      </c>
      <c r="I260" s="22">
        <v>10</v>
      </c>
      <c r="J260" s="22">
        <v>201</v>
      </c>
    </row>
    <row r="261" spans="1:10" x14ac:dyDescent="0.25">
      <c r="A261" s="16"/>
      <c r="B261" s="17" t="s">
        <v>88</v>
      </c>
      <c r="C261" s="16">
        <v>1</v>
      </c>
      <c r="D261" s="18">
        <v>43983</v>
      </c>
      <c r="E261" s="19">
        <f t="shared" si="12"/>
        <v>6</v>
      </c>
      <c r="F261" s="20" t="str">
        <f t="shared" si="13"/>
        <v>jun</v>
      </c>
      <c r="G261" s="20">
        <f t="shared" si="14"/>
        <v>2020</v>
      </c>
      <c r="H261" s="24">
        <v>44.662430347702369</v>
      </c>
      <c r="I261" s="22">
        <v>10</v>
      </c>
      <c r="J261" s="22">
        <v>201</v>
      </c>
    </row>
    <row r="262" spans="1:10" x14ac:dyDescent="0.25">
      <c r="A262" s="16"/>
      <c r="B262" s="17" t="s">
        <v>88</v>
      </c>
      <c r="C262" s="16">
        <v>1</v>
      </c>
      <c r="D262" s="18">
        <v>43983</v>
      </c>
      <c r="E262" s="19">
        <f t="shared" si="12"/>
        <v>6</v>
      </c>
      <c r="F262" s="20" t="str">
        <f t="shared" si="13"/>
        <v>jun</v>
      </c>
      <c r="G262" s="20">
        <f t="shared" si="14"/>
        <v>2020</v>
      </c>
      <c r="H262" s="24">
        <v>110.79718297795395</v>
      </c>
      <c r="I262" s="22">
        <v>10</v>
      </c>
      <c r="J262" s="22">
        <v>201</v>
      </c>
    </row>
    <row r="263" spans="1:10" x14ac:dyDescent="0.25">
      <c r="A263" s="16"/>
      <c r="B263" s="17" t="s">
        <v>88</v>
      </c>
      <c r="C263" s="16">
        <v>1</v>
      </c>
      <c r="D263" s="18">
        <v>43983</v>
      </c>
      <c r="E263" s="19">
        <f t="shared" si="12"/>
        <v>6</v>
      </c>
      <c r="F263" s="20" t="str">
        <f t="shared" si="13"/>
        <v>jun</v>
      </c>
      <c r="G263" s="20">
        <f t="shared" si="14"/>
        <v>2020</v>
      </c>
      <c r="H263" s="24">
        <v>107.61927928013665</v>
      </c>
      <c r="I263" s="22">
        <v>10</v>
      </c>
      <c r="J263" s="22">
        <v>201</v>
      </c>
    </row>
    <row r="264" spans="1:10" x14ac:dyDescent="0.25">
      <c r="A264" s="16"/>
      <c r="B264" s="17" t="s">
        <v>89</v>
      </c>
      <c r="C264" s="16">
        <v>1</v>
      </c>
      <c r="D264" s="18">
        <v>43983</v>
      </c>
      <c r="E264" s="19">
        <f t="shared" si="12"/>
        <v>6</v>
      </c>
      <c r="F264" s="20" t="str">
        <f t="shared" si="13"/>
        <v>jun</v>
      </c>
      <c r="G264" s="20">
        <f t="shared" si="14"/>
        <v>2020</v>
      </c>
      <c r="H264" s="24">
        <v>358.24422496205108</v>
      </c>
      <c r="I264" s="22">
        <v>10</v>
      </c>
      <c r="J264" s="22">
        <v>201</v>
      </c>
    </row>
    <row r="265" spans="1:10" x14ac:dyDescent="0.25">
      <c r="A265" s="16"/>
      <c r="B265" s="17" t="s">
        <v>89</v>
      </c>
      <c r="C265" s="16">
        <v>1</v>
      </c>
      <c r="D265" s="18">
        <v>43983</v>
      </c>
      <c r="E265" s="19">
        <f t="shared" si="12"/>
        <v>6</v>
      </c>
      <c r="F265" s="20" t="str">
        <f t="shared" si="13"/>
        <v>jun</v>
      </c>
      <c r="G265" s="20">
        <f t="shared" si="14"/>
        <v>2020</v>
      </c>
      <c r="H265" s="24">
        <v>401.96187312932125</v>
      </c>
      <c r="I265" s="22">
        <v>10</v>
      </c>
      <c r="J265" s="22">
        <v>201</v>
      </c>
    </row>
    <row r="266" spans="1:10" x14ac:dyDescent="0.25">
      <c r="A266" s="16">
        <v>512</v>
      </c>
      <c r="B266" s="17" t="s">
        <v>55</v>
      </c>
      <c r="C266" s="16">
        <v>1</v>
      </c>
      <c r="D266" s="18">
        <v>44013</v>
      </c>
      <c r="E266" s="19">
        <f t="shared" si="12"/>
        <v>7</v>
      </c>
      <c r="F266" s="20" t="str">
        <f t="shared" si="13"/>
        <v>jul</v>
      </c>
      <c r="G266" s="20">
        <f t="shared" si="14"/>
        <v>2020</v>
      </c>
      <c r="H266" s="24">
        <v>718.97533792368347</v>
      </c>
      <c r="I266" s="22">
        <v>10</v>
      </c>
      <c r="J266" s="22">
        <v>201</v>
      </c>
    </row>
    <row r="267" spans="1:10" x14ac:dyDescent="0.25">
      <c r="A267" s="16">
        <v>512</v>
      </c>
      <c r="B267" s="17" t="s">
        <v>55</v>
      </c>
      <c r="C267" s="16">
        <v>1</v>
      </c>
      <c r="D267" s="18">
        <v>44013</v>
      </c>
      <c r="E267" s="19">
        <f t="shared" si="12"/>
        <v>7</v>
      </c>
      <c r="F267" s="20" t="str">
        <f t="shared" si="13"/>
        <v>jul</v>
      </c>
      <c r="G267" s="20">
        <f t="shared" si="14"/>
        <v>2020</v>
      </c>
      <c r="H267" s="24">
        <v>815.988240836351</v>
      </c>
      <c r="I267" s="22">
        <v>10</v>
      </c>
      <c r="J267" s="22">
        <v>201</v>
      </c>
    </row>
    <row r="268" spans="1:10" x14ac:dyDescent="0.25">
      <c r="A268" s="16">
        <v>512</v>
      </c>
      <c r="B268" s="17" t="s">
        <v>55</v>
      </c>
      <c r="C268" s="16">
        <v>1</v>
      </c>
      <c r="D268" s="18">
        <v>44013</v>
      </c>
      <c r="E268" s="19">
        <f t="shared" si="12"/>
        <v>7</v>
      </c>
      <c r="F268" s="20" t="str">
        <f t="shared" si="13"/>
        <v>jul</v>
      </c>
      <c r="G268" s="20">
        <f t="shared" si="14"/>
        <v>2020</v>
      </c>
      <c r="H268" s="24">
        <v>873.02904102288358</v>
      </c>
      <c r="I268" s="22">
        <v>10</v>
      </c>
      <c r="J268" s="22">
        <v>201</v>
      </c>
    </row>
    <row r="269" spans="1:10" x14ac:dyDescent="0.25">
      <c r="A269" s="16">
        <v>512</v>
      </c>
      <c r="B269" s="17" t="s">
        <v>55</v>
      </c>
      <c r="C269" s="16">
        <v>1</v>
      </c>
      <c r="D269" s="18">
        <v>44013</v>
      </c>
      <c r="E269" s="19">
        <f t="shared" si="12"/>
        <v>7</v>
      </c>
      <c r="F269" s="20" t="str">
        <f t="shared" si="13"/>
        <v>jul</v>
      </c>
      <c r="G269" s="20">
        <f t="shared" si="14"/>
        <v>2020</v>
      </c>
      <c r="H269" s="24">
        <v>444.48281549933142</v>
      </c>
      <c r="I269" s="22">
        <v>10</v>
      </c>
      <c r="J269" s="22">
        <v>201</v>
      </c>
    </row>
    <row r="270" spans="1:10" x14ac:dyDescent="0.25">
      <c r="A270" s="16">
        <v>512</v>
      </c>
      <c r="B270" s="17" t="s">
        <v>55</v>
      </c>
      <c r="C270" s="16">
        <v>1</v>
      </c>
      <c r="D270" s="18">
        <v>44013</v>
      </c>
      <c r="E270" s="19">
        <f t="shared" si="12"/>
        <v>7</v>
      </c>
      <c r="F270" s="20" t="str">
        <f t="shared" si="13"/>
        <v>jul</v>
      </c>
      <c r="G270" s="20">
        <f t="shared" si="14"/>
        <v>2020</v>
      </c>
      <c r="H270" s="24">
        <v>713.31480050059236</v>
      </c>
      <c r="I270" s="22">
        <v>10</v>
      </c>
      <c r="J270" s="22">
        <v>201</v>
      </c>
    </row>
    <row r="271" spans="1:10" x14ac:dyDescent="0.25">
      <c r="A271" s="16">
        <v>512</v>
      </c>
      <c r="B271" s="17" t="s">
        <v>55</v>
      </c>
      <c r="C271" s="16">
        <v>1</v>
      </c>
      <c r="D271" s="18">
        <v>44013</v>
      </c>
      <c r="E271" s="19">
        <f t="shared" si="12"/>
        <v>7</v>
      </c>
      <c r="F271" s="20" t="str">
        <f t="shared" si="13"/>
        <v>jul</v>
      </c>
      <c r="G271" s="20">
        <f t="shared" si="14"/>
        <v>2020</v>
      </c>
      <c r="H271" s="24">
        <v>1240.876888332675</v>
      </c>
      <c r="I271" s="22">
        <v>10</v>
      </c>
      <c r="J271" s="22">
        <v>201</v>
      </c>
    </row>
    <row r="272" spans="1:10" x14ac:dyDescent="0.25">
      <c r="A272" s="16"/>
      <c r="B272" s="17" t="s">
        <v>61</v>
      </c>
      <c r="C272" s="16">
        <v>1</v>
      </c>
      <c r="D272" s="18">
        <v>44013</v>
      </c>
      <c r="E272" s="19">
        <f t="shared" si="12"/>
        <v>7</v>
      </c>
      <c r="F272" s="20" t="str">
        <f t="shared" si="13"/>
        <v>jul</v>
      </c>
      <c r="G272" s="20">
        <f t="shared" si="14"/>
        <v>2020</v>
      </c>
      <c r="H272" s="24">
        <v>2920.4018843593417</v>
      </c>
      <c r="I272" s="22">
        <v>10</v>
      </c>
      <c r="J272" s="22">
        <v>201</v>
      </c>
    </row>
    <row r="273" spans="1:10" x14ac:dyDescent="0.25">
      <c r="A273" s="16"/>
      <c r="B273" s="17" t="s">
        <v>61</v>
      </c>
      <c r="C273" s="16">
        <v>1</v>
      </c>
      <c r="D273" s="18">
        <v>44013</v>
      </c>
      <c r="E273" s="19">
        <f t="shared" si="12"/>
        <v>7</v>
      </c>
      <c r="F273" s="20" t="str">
        <f t="shared" si="13"/>
        <v>jul</v>
      </c>
      <c r="G273" s="20">
        <f t="shared" si="14"/>
        <v>2020</v>
      </c>
      <c r="H273" s="24">
        <v>4402.8530928713162</v>
      </c>
      <c r="I273" s="22">
        <v>10</v>
      </c>
      <c r="J273" s="22">
        <v>201</v>
      </c>
    </row>
    <row r="274" spans="1:10" x14ac:dyDescent="0.25">
      <c r="A274" s="16"/>
      <c r="B274" s="17" t="s">
        <v>62</v>
      </c>
      <c r="C274" s="16">
        <v>1</v>
      </c>
      <c r="D274" s="18">
        <v>44013</v>
      </c>
      <c r="E274" s="19">
        <f t="shared" si="12"/>
        <v>7</v>
      </c>
      <c r="F274" s="20" t="str">
        <f t="shared" si="13"/>
        <v>jul</v>
      </c>
      <c r="G274" s="20">
        <f t="shared" si="14"/>
        <v>2020</v>
      </c>
      <c r="H274" s="24">
        <v>1134.8071255430618</v>
      </c>
      <c r="I274" s="22">
        <v>10</v>
      </c>
      <c r="J274" s="22">
        <v>201</v>
      </c>
    </row>
    <row r="275" spans="1:10" x14ac:dyDescent="0.25">
      <c r="A275" s="16"/>
      <c r="B275" s="17" t="s">
        <v>62</v>
      </c>
      <c r="C275" s="16">
        <v>1</v>
      </c>
      <c r="D275" s="18">
        <v>44013</v>
      </c>
      <c r="E275" s="19">
        <f t="shared" si="12"/>
        <v>7</v>
      </c>
      <c r="F275" s="20" t="str">
        <f t="shared" si="13"/>
        <v>jul</v>
      </c>
      <c r="G275" s="20">
        <f t="shared" si="14"/>
        <v>2020</v>
      </c>
      <c r="H275" s="24">
        <v>1064.5293763056088</v>
      </c>
      <c r="I275" s="22">
        <v>10</v>
      </c>
      <c r="J275" s="22">
        <v>201</v>
      </c>
    </row>
    <row r="276" spans="1:10" x14ac:dyDescent="0.25">
      <c r="A276" s="16"/>
      <c r="B276" s="17" t="s">
        <v>64</v>
      </c>
      <c r="C276" s="16">
        <v>1</v>
      </c>
      <c r="D276" s="18">
        <v>44013</v>
      </c>
      <c r="E276" s="19">
        <f t="shared" si="12"/>
        <v>7</v>
      </c>
      <c r="F276" s="20" t="str">
        <f t="shared" si="13"/>
        <v>jul</v>
      </c>
      <c r="G276" s="20">
        <f t="shared" si="14"/>
        <v>2020</v>
      </c>
      <c r="H276" s="24">
        <v>548.37544851083271</v>
      </c>
      <c r="I276" s="22">
        <v>10</v>
      </c>
      <c r="J276" s="22">
        <v>201</v>
      </c>
    </row>
    <row r="277" spans="1:10" x14ac:dyDescent="0.25">
      <c r="A277" s="16"/>
      <c r="B277" s="17" t="s">
        <v>64</v>
      </c>
      <c r="C277" s="16">
        <v>1</v>
      </c>
      <c r="D277" s="18">
        <v>44013</v>
      </c>
      <c r="E277" s="19">
        <f t="shared" si="12"/>
        <v>7</v>
      </c>
      <c r="F277" s="20" t="str">
        <f t="shared" si="13"/>
        <v>jul</v>
      </c>
      <c r="G277" s="20">
        <f t="shared" si="14"/>
        <v>2020</v>
      </c>
      <c r="H277" s="24">
        <v>46.329321678221852</v>
      </c>
      <c r="I277" s="22">
        <v>10</v>
      </c>
      <c r="J277" s="22">
        <v>201</v>
      </c>
    </row>
    <row r="278" spans="1:10" x14ac:dyDescent="0.25">
      <c r="A278" s="16"/>
      <c r="B278" s="17" t="s">
        <v>64</v>
      </c>
      <c r="C278" s="16">
        <v>1</v>
      </c>
      <c r="D278" s="18">
        <v>44013</v>
      </c>
      <c r="E278" s="19">
        <f t="shared" si="12"/>
        <v>7</v>
      </c>
      <c r="F278" s="20" t="str">
        <f t="shared" si="13"/>
        <v>jul</v>
      </c>
      <c r="G278" s="20">
        <f t="shared" si="14"/>
        <v>2020</v>
      </c>
      <c r="H278" s="24">
        <v>33.614883774048181</v>
      </c>
      <c r="I278" s="22">
        <v>10</v>
      </c>
      <c r="J278" s="22">
        <v>201</v>
      </c>
    </row>
    <row r="279" spans="1:10" x14ac:dyDescent="0.25">
      <c r="A279" s="16"/>
      <c r="B279" s="17" t="s">
        <v>64</v>
      </c>
      <c r="C279" s="16">
        <v>1</v>
      </c>
      <c r="D279" s="18">
        <v>44013</v>
      </c>
      <c r="E279" s="19">
        <f t="shared" si="12"/>
        <v>7</v>
      </c>
      <c r="F279" s="20" t="str">
        <f t="shared" si="13"/>
        <v>jul</v>
      </c>
      <c r="G279" s="20">
        <f t="shared" si="14"/>
        <v>2020</v>
      </c>
      <c r="H279" s="24">
        <v>62.527167227374598</v>
      </c>
      <c r="I279" s="22">
        <v>10</v>
      </c>
      <c r="J279" s="22">
        <v>201</v>
      </c>
    </row>
    <row r="280" spans="1:10" x14ac:dyDescent="0.25">
      <c r="A280" s="16"/>
      <c r="B280" s="17" t="s">
        <v>64</v>
      </c>
      <c r="C280" s="16">
        <v>1</v>
      </c>
      <c r="D280" s="18">
        <v>44013</v>
      </c>
      <c r="E280" s="19">
        <f t="shared" si="12"/>
        <v>7</v>
      </c>
      <c r="F280" s="20" t="str">
        <f t="shared" si="13"/>
        <v>jul</v>
      </c>
      <c r="G280" s="20">
        <f t="shared" si="14"/>
        <v>2020</v>
      </c>
      <c r="H280" s="24">
        <v>84.995146537489703</v>
      </c>
      <c r="I280" s="22">
        <v>10</v>
      </c>
      <c r="J280" s="22">
        <v>201</v>
      </c>
    </row>
    <row r="281" spans="1:10" x14ac:dyDescent="0.25">
      <c r="A281" s="16"/>
      <c r="B281" s="17" t="s">
        <v>64</v>
      </c>
      <c r="C281" s="16">
        <v>1</v>
      </c>
      <c r="D281" s="18">
        <v>44013</v>
      </c>
      <c r="E281" s="19">
        <f t="shared" si="12"/>
        <v>7</v>
      </c>
      <c r="F281" s="20" t="str">
        <f t="shared" si="13"/>
        <v>jul</v>
      </c>
      <c r="G281" s="20">
        <f t="shared" si="14"/>
        <v>2020</v>
      </c>
      <c r="H281" s="24">
        <v>80.989227745763756</v>
      </c>
      <c r="I281" s="22">
        <v>10</v>
      </c>
      <c r="J281" s="22">
        <v>201</v>
      </c>
    </row>
    <row r="282" spans="1:10" x14ac:dyDescent="0.25">
      <c r="A282" s="16"/>
      <c r="B282" s="17" t="s">
        <v>64</v>
      </c>
      <c r="C282" s="16">
        <v>1</v>
      </c>
      <c r="D282" s="18">
        <v>44013</v>
      </c>
      <c r="E282" s="19">
        <f t="shared" si="12"/>
        <v>7</v>
      </c>
      <c r="F282" s="20" t="str">
        <f t="shared" si="13"/>
        <v>jul</v>
      </c>
      <c r="G282" s="20">
        <f t="shared" si="14"/>
        <v>2020</v>
      </c>
      <c r="H282" s="24">
        <v>66.968511974722944</v>
      </c>
      <c r="I282" s="22">
        <v>10</v>
      </c>
      <c r="J282" s="22">
        <v>201</v>
      </c>
    </row>
    <row r="283" spans="1:10" x14ac:dyDescent="0.25">
      <c r="A283" s="16"/>
      <c r="B283" s="17" t="s">
        <v>64</v>
      </c>
      <c r="C283" s="16">
        <v>1</v>
      </c>
      <c r="D283" s="18">
        <v>44013</v>
      </c>
      <c r="E283" s="19">
        <f t="shared" si="12"/>
        <v>7</v>
      </c>
      <c r="F283" s="20" t="str">
        <f t="shared" si="13"/>
        <v>jul</v>
      </c>
      <c r="G283" s="20">
        <f t="shared" si="14"/>
        <v>2020</v>
      </c>
      <c r="H283" s="24">
        <v>30.653987275815961</v>
      </c>
      <c r="I283" s="22">
        <v>10</v>
      </c>
      <c r="J283" s="22">
        <v>201</v>
      </c>
    </row>
    <row r="284" spans="1:10" x14ac:dyDescent="0.25">
      <c r="A284" s="16"/>
      <c r="B284" s="17" t="s">
        <v>64</v>
      </c>
      <c r="C284" s="16">
        <v>1</v>
      </c>
      <c r="D284" s="18">
        <v>44013</v>
      </c>
      <c r="E284" s="19">
        <f t="shared" si="12"/>
        <v>7</v>
      </c>
      <c r="F284" s="20" t="str">
        <f t="shared" si="13"/>
        <v>jul</v>
      </c>
      <c r="G284" s="20">
        <f t="shared" si="14"/>
        <v>2020</v>
      </c>
      <c r="H284" s="24">
        <v>82.905101950502257</v>
      </c>
      <c r="I284" s="22">
        <v>10</v>
      </c>
      <c r="J284" s="22">
        <v>201</v>
      </c>
    </row>
    <row r="285" spans="1:10" x14ac:dyDescent="0.25">
      <c r="A285" s="16"/>
      <c r="B285" s="17" t="s">
        <v>64</v>
      </c>
      <c r="C285" s="16">
        <v>1</v>
      </c>
      <c r="D285" s="18">
        <v>44013</v>
      </c>
      <c r="E285" s="19">
        <f t="shared" si="12"/>
        <v>7</v>
      </c>
      <c r="F285" s="20" t="str">
        <f t="shared" si="13"/>
        <v>jul</v>
      </c>
      <c r="G285" s="20">
        <f t="shared" si="14"/>
        <v>2020</v>
      </c>
      <c r="H285" s="24">
        <v>44.674703046856784</v>
      </c>
      <c r="I285" s="22">
        <v>10</v>
      </c>
      <c r="J285" s="22">
        <v>201</v>
      </c>
    </row>
    <row r="286" spans="1:10" x14ac:dyDescent="0.25">
      <c r="A286" s="16"/>
      <c r="B286" s="17" t="s">
        <v>64</v>
      </c>
      <c r="C286" s="16">
        <v>1</v>
      </c>
      <c r="D286" s="18">
        <v>44013</v>
      </c>
      <c r="E286" s="19">
        <f t="shared" si="12"/>
        <v>7</v>
      </c>
      <c r="F286" s="20" t="str">
        <f t="shared" si="13"/>
        <v>jul</v>
      </c>
      <c r="G286" s="20">
        <f t="shared" si="14"/>
        <v>2020</v>
      </c>
      <c r="H286" s="24">
        <v>41.191295401877696</v>
      </c>
      <c r="I286" s="22">
        <v>10</v>
      </c>
      <c r="J286" s="22">
        <v>201</v>
      </c>
    </row>
    <row r="287" spans="1:10" x14ac:dyDescent="0.25">
      <c r="A287" s="16"/>
      <c r="B287" s="17" t="s">
        <v>64</v>
      </c>
      <c r="C287" s="16">
        <v>1</v>
      </c>
      <c r="D287" s="18">
        <v>44013</v>
      </c>
      <c r="E287" s="19">
        <f t="shared" si="12"/>
        <v>7</v>
      </c>
      <c r="F287" s="20" t="str">
        <f t="shared" si="13"/>
        <v>jul</v>
      </c>
      <c r="G287" s="20">
        <f t="shared" si="14"/>
        <v>2020</v>
      </c>
      <c r="H287" s="24">
        <v>99.799629028650841</v>
      </c>
      <c r="I287" s="22">
        <v>10</v>
      </c>
      <c r="J287" s="22">
        <v>201</v>
      </c>
    </row>
    <row r="288" spans="1:10" x14ac:dyDescent="0.25">
      <c r="A288" s="16"/>
      <c r="B288" s="17" t="s">
        <v>64</v>
      </c>
      <c r="C288" s="16">
        <v>1</v>
      </c>
      <c r="D288" s="18">
        <v>44013</v>
      </c>
      <c r="E288" s="19">
        <f t="shared" si="12"/>
        <v>7</v>
      </c>
      <c r="F288" s="20" t="str">
        <f t="shared" si="13"/>
        <v>jul</v>
      </c>
      <c r="G288" s="20">
        <f t="shared" si="14"/>
        <v>2020</v>
      </c>
      <c r="H288" s="24">
        <v>48.680621838582731</v>
      </c>
      <c r="I288" s="22">
        <v>10</v>
      </c>
      <c r="J288" s="22">
        <v>201</v>
      </c>
    </row>
    <row r="289" spans="1:10" x14ac:dyDescent="0.25">
      <c r="A289" s="16"/>
      <c r="B289" s="17" t="s">
        <v>64</v>
      </c>
      <c r="C289" s="16">
        <v>1</v>
      </c>
      <c r="D289" s="18">
        <v>44013</v>
      </c>
      <c r="E289" s="19">
        <f t="shared" si="12"/>
        <v>7</v>
      </c>
      <c r="F289" s="20" t="str">
        <f t="shared" si="13"/>
        <v>jul</v>
      </c>
      <c r="G289" s="20">
        <f t="shared" si="14"/>
        <v>2020</v>
      </c>
      <c r="H289" s="24">
        <v>109.90151119909017</v>
      </c>
      <c r="I289" s="22">
        <v>10</v>
      </c>
      <c r="J289" s="22">
        <v>201</v>
      </c>
    </row>
    <row r="290" spans="1:10" x14ac:dyDescent="0.25">
      <c r="A290" s="16"/>
      <c r="B290" s="17" t="s">
        <v>64</v>
      </c>
      <c r="C290" s="16">
        <v>1</v>
      </c>
      <c r="D290" s="18">
        <v>44013</v>
      </c>
      <c r="E290" s="19">
        <f t="shared" si="12"/>
        <v>7</v>
      </c>
      <c r="F290" s="20" t="str">
        <f t="shared" si="13"/>
        <v>jul</v>
      </c>
      <c r="G290" s="20">
        <f t="shared" si="14"/>
        <v>2020</v>
      </c>
      <c r="H290" s="24">
        <v>105.54725164286631</v>
      </c>
      <c r="I290" s="22">
        <v>10</v>
      </c>
      <c r="J290" s="22">
        <v>201</v>
      </c>
    </row>
    <row r="291" spans="1:10" x14ac:dyDescent="0.25">
      <c r="A291" s="16"/>
      <c r="B291" s="17" t="s">
        <v>64</v>
      </c>
      <c r="C291" s="16">
        <v>1</v>
      </c>
      <c r="D291" s="18">
        <v>44013</v>
      </c>
      <c r="E291" s="19">
        <f t="shared" si="12"/>
        <v>7</v>
      </c>
      <c r="F291" s="20" t="str">
        <f t="shared" si="13"/>
        <v>jul</v>
      </c>
      <c r="G291" s="20">
        <f t="shared" si="14"/>
        <v>2020</v>
      </c>
      <c r="H291" s="24">
        <v>51.554433145690481</v>
      </c>
      <c r="I291" s="22">
        <v>10</v>
      </c>
      <c r="J291" s="22">
        <v>201</v>
      </c>
    </row>
    <row r="292" spans="1:10" x14ac:dyDescent="0.25">
      <c r="A292" s="16"/>
      <c r="B292" s="17" t="s">
        <v>64</v>
      </c>
      <c r="C292" s="16">
        <v>1</v>
      </c>
      <c r="D292" s="18">
        <v>44013</v>
      </c>
      <c r="E292" s="19">
        <f t="shared" si="12"/>
        <v>7</v>
      </c>
      <c r="F292" s="20" t="str">
        <f t="shared" si="13"/>
        <v>jul</v>
      </c>
      <c r="G292" s="20">
        <f t="shared" si="14"/>
        <v>2020</v>
      </c>
      <c r="H292" s="24">
        <v>37.707887756898614</v>
      </c>
      <c r="I292" s="22">
        <v>10</v>
      </c>
      <c r="J292" s="22">
        <v>201</v>
      </c>
    </row>
    <row r="293" spans="1:10" x14ac:dyDescent="0.25">
      <c r="A293" s="16"/>
      <c r="B293" s="17" t="s">
        <v>64</v>
      </c>
      <c r="C293" s="16">
        <v>1</v>
      </c>
      <c r="D293" s="18">
        <v>44013</v>
      </c>
      <c r="E293" s="19">
        <f t="shared" si="12"/>
        <v>7</v>
      </c>
      <c r="F293" s="20" t="str">
        <f t="shared" si="13"/>
        <v>jul</v>
      </c>
      <c r="G293" s="20">
        <f t="shared" si="14"/>
        <v>2020</v>
      </c>
      <c r="H293" s="24">
        <v>52.425285056935245</v>
      </c>
      <c r="I293" s="22">
        <v>10</v>
      </c>
      <c r="J293" s="22">
        <v>201</v>
      </c>
    </row>
    <row r="294" spans="1:10" x14ac:dyDescent="0.25">
      <c r="A294" s="16"/>
      <c r="B294" s="17" t="s">
        <v>64</v>
      </c>
      <c r="C294" s="16">
        <v>1</v>
      </c>
      <c r="D294" s="18">
        <v>44013</v>
      </c>
      <c r="E294" s="19">
        <f t="shared" si="12"/>
        <v>7</v>
      </c>
      <c r="F294" s="20" t="str">
        <f t="shared" si="13"/>
        <v>jul</v>
      </c>
      <c r="G294" s="20">
        <f t="shared" si="14"/>
        <v>2020</v>
      </c>
      <c r="H294" s="24">
        <v>62.265911654001172</v>
      </c>
      <c r="I294" s="22">
        <v>10</v>
      </c>
      <c r="J294" s="22">
        <v>201</v>
      </c>
    </row>
    <row r="295" spans="1:10" x14ac:dyDescent="0.25">
      <c r="A295" s="16"/>
      <c r="B295" s="17" t="s">
        <v>64</v>
      </c>
      <c r="C295" s="16">
        <v>1</v>
      </c>
      <c r="D295" s="18">
        <v>44013</v>
      </c>
      <c r="E295" s="19">
        <f t="shared" si="12"/>
        <v>7</v>
      </c>
      <c r="F295" s="20" t="str">
        <f t="shared" si="13"/>
        <v>jul</v>
      </c>
      <c r="G295" s="20">
        <f t="shared" si="14"/>
        <v>2020</v>
      </c>
      <c r="H295" s="24">
        <v>104.32805896712364</v>
      </c>
      <c r="I295" s="22">
        <v>10</v>
      </c>
      <c r="J295" s="22">
        <v>201</v>
      </c>
    </row>
    <row r="296" spans="1:10" x14ac:dyDescent="0.25">
      <c r="A296" s="16"/>
      <c r="B296" s="17" t="s">
        <v>64</v>
      </c>
      <c r="C296" s="16">
        <v>1</v>
      </c>
      <c r="D296" s="18">
        <v>44013</v>
      </c>
      <c r="E296" s="19">
        <f t="shared" si="12"/>
        <v>7</v>
      </c>
      <c r="F296" s="20" t="str">
        <f t="shared" si="13"/>
        <v>jul</v>
      </c>
      <c r="G296" s="20">
        <f t="shared" si="14"/>
        <v>2020</v>
      </c>
      <c r="H296" s="24">
        <v>42.236317695371426</v>
      </c>
      <c r="I296" s="22">
        <v>10</v>
      </c>
      <c r="J296" s="22">
        <v>201</v>
      </c>
    </row>
    <row r="297" spans="1:10" x14ac:dyDescent="0.25">
      <c r="A297" s="16"/>
      <c r="B297" s="17" t="s">
        <v>64</v>
      </c>
      <c r="C297" s="16">
        <v>1</v>
      </c>
      <c r="D297" s="18">
        <v>44013</v>
      </c>
      <c r="E297" s="19">
        <f t="shared" si="12"/>
        <v>7</v>
      </c>
      <c r="F297" s="20" t="str">
        <f t="shared" si="13"/>
        <v>jul</v>
      </c>
      <c r="G297" s="20">
        <f t="shared" si="14"/>
        <v>2020</v>
      </c>
      <c r="H297" s="24">
        <v>74.632008793676931</v>
      </c>
      <c r="I297" s="22">
        <v>10</v>
      </c>
      <c r="J297" s="22">
        <v>201</v>
      </c>
    </row>
    <row r="298" spans="1:10" x14ac:dyDescent="0.25">
      <c r="A298" s="16"/>
      <c r="B298" s="17" t="s">
        <v>64</v>
      </c>
      <c r="C298" s="16">
        <v>1</v>
      </c>
      <c r="D298" s="18">
        <v>44013</v>
      </c>
      <c r="E298" s="19">
        <f t="shared" si="12"/>
        <v>7</v>
      </c>
      <c r="F298" s="20" t="str">
        <f t="shared" si="13"/>
        <v>jul</v>
      </c>
      <c r="G298" s="20">
        <f t="shared" si="14"/>
        <v>2020</v>
      </c>
      <c r="H298" s="24">
        <v>78.89918315877631</v>
      </c>
      <c r="I298" s="22">
        <v>10</v>
      </c>
      <c r="J298" s="22">
        <v>201</v>
      </c>
    </row>
    <row r="299" spans="1:10" x14ac:dyDescent="0.25">
      <c r="A299" s="16"/>
      <c r="B299" s="17" t="s">
        <v>64</v>
      </c>
      <c r="C299" s="16">
        <v>1</v>
      </c>
      <c r="D299" s="18">
        <v>44013</v>
      </c>
      <c r="E299" s="19">
        <f t="shared" si="12"/>
        <v>7</v>
      </c>
      <c r="F299" s="20" t="str">
        <f t="shared" si="13"/>
        <v>jul</v>
      </c>
      <c r="G299" s="20">
        <f t="shared" si="14"/>
        <v>2020</v>
      </c>
      <c r="H299" s="24">
        <v>109.64025562571675</v>
      </c>
      <c r="I299" s="22">
        <v>10</v>
      </c>
      <c r="J299" s="22">
        <v>201</v>
      </c>
    </row>
    <row r="300" spans="1:10" x14ac:dyDescent="0.25">
      <c r="A300" s="16"/>
      <c r="B300" s="17" t="s">
        <v>88</v>
      </c>
      <c r="C300" s="16">
        <v>1</v>
      </c>
      <c r="D300" s="18">
        <v>44013</v>
      </c>
      <c r="E300" s="19">
        <f t="shared" si="12"/>
        <v>7</v>
      </c>
      <c r="F300" s="20" t="str">
        <f t="shared" si="13"/>
        <v>jul</v>
      </c>
      <c r="G300" s="20">
        <f t="shared" si="14"/>
        <v>2020</v>
      </c>
      <c r="H300" s="24">
        <v>8.9697746858211485</v>
      </c>
      <c r="I300" s="22">
        <v>10</v>
      </c>
      <c r="J300" s="22">
        <v>201</v>
      </c>
    </row>
    <row r="301" spans="1:10" x14ac:dyDescent="0.25">
      <c r="A301" s="16"/>
      <c r="B301" s="17" t="s">
        <v>88</v>
      </c>
      <c r="C301" s="16">
        <v>1</v>
      </c>
      <c r="D301" s="18">
        <v>44013</v>
      </c>
      <c r="E301" s="19">
        <f t="shared" si="12"/>
        <v>7</v>
      </c>
      <c r="F301" s="20" t="str">
        <f t="shared" si="13"/>
        <v>jul</v>
      </c>
      <c r="G301" s="20">
        <f t="shared" si="14"/>
        <v>2020</v>
      </c>
      <c r="H301" s="24">
        <v>149.7865287341007</v>
      </c>
      <c r="I301" s="22">
        <v>10</v>
      </c>
      <c r="J301" s="22">
        <v>201</v>
      </c>
    </row>
    <row r="302" spans="1:10" x14ac:dyDescent="0.25">
      <c r="A302" s="16"/>
      <c r="B302" s="17" t="s">
        <v>88</v>
      </c>
      <c r="C302" s="16">
        <v>1</v>
      </c>
      <c r="D302" s="18">
        <v>44013</v>
      </c>
      <c r="E302" s="19">
        <f t="shared" si="12"/>
        <v>7</v>
      </c>
      <c r="F302" s="20" t="str">
        <f t="shared" si="13"/>
        <v>jul</v>
      </c>
      <c r="G302" s="20">
        <f t="shared" si="14"/>
        <v>2020</v>
      </c>
      <c r="H302" s="24">
        <v>18.549145709513635</v>
      </c>
      <c r="I302" s="22">
        <v>10</v>
      </c>
      <c r="J302" s="22">
        <v>201</v>
      </c>
    </row>
    <row r="303" spans="1:10" x14ac:dyDescent="0.25">
      <c r="A303" s="16"/>
      <c r="B303" s="17" t="s">
        <v>88</v>
      </c>
      <c r="C303" s="16">
        <v>1</v>
      </c>
      <c r="D303" s="18">
        <v>44013</v>
      </c>
      <c r="E303" s="19">
        <f t="shared" si="12"/>
        <v>7</v>
      </c>
      <c r="F303" s="20" t="str">
        <f t="shared" si="13"/>
        <v>jul</v>
      </c>
      <c r="G303" s="20">
        <f t="shared" si="14"/>
        <v>2020</v>
      </c>
      <c r="H303" s="24">
        <v>378.47224062697774</v>
      </c>
      <c r="I303" s="22">
        <v>10</v>
      </c>
      <c r="J303" s="22">
        <v>201</v>
      </c>
    </row>
    <row r="304" spans="1:10" x14ac:dyDescent="0.25">
      <c r="A304" s="16"/>
      <c r="B304" s="17" t="s">
        <v>88</v>
      </c>
      <c r="C304" s="16">
        <v>1</v>
      </c>
      <c r="D304" s="18">
        <v>44013</v>
      </c>
      <c r="E304" s="19">
        <f t="shared" si="12"/>
        <v>7</v>
      </c>
      <c r="F304" s="20" t="str">
        <f t="shared" si="13"/>
        <v>jul</v>
      </c>
      <c r="G304" s="20">
        <f t="shared" si="14"/>
        <v>2020</v>
      </c>
      <c r="H304" s="24">
        <v>211.61701443247952</v>
      </c>
      <c r="I304" s="22">
        <v>10</v>
      </c>
      <c r="J304" s="22">
        <v>201</v>
      </c>
    </row>
    <row r="305" spans="1:10" x14ac:dyDescent="0.25">
      <c r="A305" s="16"/>
      <c r="B305" s="17" t="s">
        <v>88</v>
      </c>
      <c r="C305" s="16">
        <v>1</v>
      </c>
      <c r="D305" s="18">
        <v>44013</v>
      </c>
      <c r="E305" s="19">
        <f t="shared" si="12"/>
        <v>7</v>
      </c>
      <c r="F305" s="20" t="str">
        <f t="shared" si="13"/>
        <v>jul</v>
      </c>
      <c r="G305" s="20">
        <f t="shared" si="14"/>
        <v>2020</v>
      </c>
      <c r="H305" s="24">
        <v>45.284299384728122</v>
      </c>
      <c r="I305" s="22">
        <v>10</v>
      </c>
      <c r="J305" s="22">
        <v>201</v>
      </c>
    </row>
    <row r="306" spans="1:10" x14ac:dyDescent="0.25">
      <c r="A306" s="16"/>
      <c r="B306" s="17" t="s">
        <v>88</v>
      </c>
      <c r="C306" s="16">
        <v>1</v>
      </c>
      <c r="D306" s="18">
        <v>44013</v>
      </c>
      <c r="E306" s="19">
        <f t="shared" si="12"/>
        <v>7</v>
      </c>
      <c r="F306" s="20" t="str">
        <f t="shared" si="13"/>
        <v>jul</v>
      </c>
      <c r="G306" s="20">
        <f t="shared" si="14"/>
        <v>2020</v>
      </c>
      <c r="H306" s="24">
        <v>112.33989655057555</v>
      </c>
      <c r="I306" s="22">
        <v>10</v>
      </c>
      <c r="J306" s="22">
        <v>201</v>
      </c>
    </row>
    <row r="307" spans="1:10" x14ac:dyDescent="0.25">
      <c r="A307" s="16"/>
      <c r="B307" s="17" t="s">
        <v>88</v>
      </c>
      <c r="C307" s="16">
        <v>1</v>
      </c>
      <c r="D307" s="18">
        <v>44013</v>
      </c>
      <c r="E307" s="19">
        <f t="shared" si="12"/>
        <v>7</v>
      </c>
      <c r="F307" s="20" t="str">
        <f t="shared" si="13"/>
        <v>jul</v>
      </c>
      <c r="G307" s="20">
        <f t="shared" si="14"/>
        <v>2020</v>
      </c>
      <c r="H307" s="24">
        <v>109.11774447896988</v>
      </c>
      <c r="I307" s="22">
        <v>10</v>
      </c>
      <c r="J307" s="22">
        <v>201</v>
      </c>
    </row>
    <row r="308" spans="1:10" x14ac:dyDescent="0.25">
      <c r="A308" s="16"/>
      <c r="B308" s="17" t="s">
        <v>89</v>
      </c>
      <c r="C308" s="16">
        <v>1</v>
      </c>
      <c r="D308" s="18">
        <v>44013</v>
      </c>
      <c r="E308" s="19">
        <f t="shared" si="12"/>
        <v>7</v>
      </c>
      <c r="F308" s="20" t="str">
        <f t="shared" si="13"/>
        <v>jul</v>
      </c>
      <c r="G308" s="20">
        <f t="shared" si="14"/>
        <v>2020</v>
      </c>
      <c r="H308" s="24">
        <v>363.23233218019425</v>
      </c>
      <c r="I308" s="22">
        <v>10</v>
      </c>
      <c r="J308" s="22">
        <v>201</v>
      </c>
    </row>
    <row r="309" spans="1:10" x14ac:dyDescent="0.25">
      <c r="A309" s="16"/>
      <c r="B309" s="17" t="s">
        <v>89</v>
      </c>
      <c r="C309" s="16">
        <v>1</v>
      </c>
      <c r="D309" s="18">
        <v>44013</v>
      </c>
      <c r="E309" s="19">
        <f t="shared" si="12"/>
        <v>7</v>
      </c>
      <c r="F309" s="20" t="str">
        <f t="shared" si="13"/>
        <v>jul</v>
      </c>
      <c r="G309" s="20">
        <f t="shared" si="14"/>
        <v>2020</v>
      </c>
      <c r="H309" s="24">
        <v>407.55869446255309</v>
      </c>
      <c r="I309" s="22">
        <v>10</v>
      </c>
      <c r="J309" s="22">
        <v>201</v>
      </c>
    </row>
    <row r="310" spans="1:10" x14ac:dyDescent="0.25">
      <c r="A310" s="16">
        <v>512</v>
      </c>
      <c r="B310" s="17" t="s">
        <v>55</v>
      </c>
      <c r="C310" s="16">
        <v>1</v>
      </c>
      <c r="D310" s="18">
        <v>44044</v>
      </c>
      <c r="E310" s="19">
        <f t="shared" si="12"/>
        <v>8</v>
      </c>
      <c r="F310" s="20" t="str">
        <f t="shared" si="13"/>
        <v>ago</v>
      </c>
      <c r="G310" s="20">
        <f t="shared" si="14"/>
        <v>2020</v>
      </c>
      <c r="H310" s="24">
        <v>691.21660977106933</v>
      </c>
      <c r="I310" s="22">
        <v>10</v>
      </c>
      <c r="J310" s="22">
        <v>201</v>
      </c>
    </row>
    <row r="311" spans="1:10" x14ac:dyDescent="0.25">
      <c r="A311" s="16">
        <v>512</v>
      </c>
      <c r="B311" s="17" t="s">
        <v>55</v>
      </c>
      <c r="C311" s="16">
        <v>1</v>
      </c>
      <c r="D311" s="18">
        <v>44044</v>
      </c>
      <c r="E311" s="19">
        <f t="shared" si="12"/>
        <v>8</v>
      </c>
      <c r="F311" s="20" t="str">
        <f t="shared" si="13"/>
        <v>ago</v>
      </c>
      <c r="G311" s="20">
        <f t="shared" si="14"/>
        <v>2020</v>
      </c>
      <c r="H311" s="24">
        <v>784.48396724260169</v>
      </c>
      <c r="I311" s="22">
        <v>10</v>
      </c>
      <c r="J311" s="22">
        <v>201</v>
      </c>
    </row>
    <row r="312" spans="1:10" x14ac:dyDescent="0.25">
      <c r="A312" s="16">
        <v>512</v>
      </c>
      <c r="B312" s="17" t="s">
        <v>55</v>
      </c>
      <c r="C312" s="16">
        <v>1</v>
      </c>
      <c r="D312" s="18">
        <v>44044</v>
      </c>
      <c r="E312" s="19">
        <f t="shared" si="12"/>
        <v>8</v>
      </c>
      <c r="F312" s="20" t="str">
        <f t="shared" si="13"/>
        <v>ago</v>
      </c>
      <c r="G312" s="20">
        <f t="shared" si="14"/>
        <v>2020</v>
      </c>
      <c r="H312" s="24">
        <v>839.32249430171635</v>
      </c>
      <c r="I312" s="22">
        <v>10</v>
      </c>
      <c r="J312" s="22">
        <v>201</v>
      </c>
    </row>
    <row r="313" spans="1:10" x14ac:dyDescent="0.25">
      <c r="A313" s="16">
        <v>512</v>
      </c>
      <c r="B313" s="17" t="s">
        <v>55</v>
      </c>
      <c r="C313" s="16">
        <v>1</v>
      </c>
      <c r="D313" s="18">
        <v>44044</v>
      </c>
      <c r="E313" s="19">
        <f t="shared" si="12"/>
        <v>8</v>
      </c>
      <c r="F313" s="20" t="str">
        <f t="shared" si="13"/>
        <v>ago</v>
      </c>
      <c r="G313" s="20">
        <f t="shared" si="14"/>
        <v>2020</v>
      </c>
      <c r="H313" s="24">
        <v>427.32189635071921</v>
      </c>
      <c r="I313" s="22">
        <v>10</v>
      </c>
      <c r="J313" s="22">
        <v>201</v>
      </c>
    </row>
    <row r="314" spans="1:10" x14ac:dyDescent="0.25">
      <c r="A314" s="16">
        <v>512</v>
      </c>
      <c r="B314" s="17" t="s">
        <v>55</v>
      </c>
      <c r="C314" s="16">
        <v>1</v>
      </c>
      <c r="D314" s="18">
        <v>44044</v>
      </c>
      <c r="E314" s="19">
        <f t="shared" si="12"/>
        <v>8</v>
      </c>
      <c r="F314" s="20" t="str">
        <f t="shared" si="13"/>
        <v>ago</v>
      </c>
      <c r="G314" s="20">
        <f t="shared" si="14"/>
        <v>2020</v>
      </c>
      <c r="H314" s="24">
        <v>685.77461853619536</v>
      </c>
      <c r="I314" s="22">
        <v>10</v>
      </c>
      <c r="J314" s="22">
        <v>201</v>
      </c>
    </row>
    <row r="315" spans="1:10" x14ac:dyDescent="0.25">
      <c r="A315" s="16">
        <v>512</v>
      </c>
      <c r="B315" s="17" t="s">
        <v>55</v>
      </c>
      <c r="C315" s="16">
        <v>1</v>
      </c>
      <c r="D315" s="18">
        <v>44044</v>
      </c>
      <c r="E315" s="19">
        <f t="shared" si="12"/>
        <v>8</v>
      </c>
      <c r="F315" s="20" t="str">
        <f t="shared" si="13"/>
        <v>ago</v>
      </c>
      <c r="G315" s="20">
        <f t="shared" si="14"/>
        <v>2020</v>
      </c>
      <c r="H315" s="24">
        <v>1192.9682016264494</v>
      </c>
      <c r="I315" s="22">
        <v>10</v>
      </c>
      <c r="J315" s="22">
        <v>201</v>
      </c>
    </row>
    <row r="316" spans="1:10" x14ac:dyDescent="0.25">
      <c r="A316" s="16"/>
      <c r="B316" s="17" t="s">
        <v>61</v>
      </c>
      <c r="C316" s="16">
        <v>1</v>
      </c>
      <c r="D316" s="18">
        <v>44044</v>
      </c>
      <c r="E316" s="19">
        <f t="shared" si="12"/>
        <v>8</v>
      </c>
      <c r="F316" s="20" t="str">
        <f t="shared" si="13"/>
        <v>ago</v>
      </c>
      <c r="G316" s="20">
        <f t="shared" si="14"/>
        <v>2020</v>
      </c>
      <c r="H316" s="24">
        <v>2807.6488624845942</v>
      </c>
      <c r="I316" s="22">
        <v>10</v>
      </c>
      <c r="J316" s="22">
        <v>201</v>
      </c>
    </row>
    <row r="317" spans="1:10" x14ac:dyDescent="0.25">
      <c r="A317" s="16"/>
      <c r="B317" s="17" t="s">
        <v>61</v>
      </c>
      <c r="C317" s="16">
        <v>1</v>
      </c>
      <c r="D317" s="18">
        <v>44044</v>
      </c>
      <c r="E317" s="19">
        <f t="shared" si="12"/>
        <v>8</v>
      </c>
      <c r="F317" s="20" t="str">
        <f t="shared" si="13"/>
        <v>ago</v>
      </c>
      <c r="G317" s="20">
        <f t="shared" si="14"/>
        <v>2020</v>
      </c>
      <c r="H317" s="24">
        <v>4232.8645054270492</v>
      </c>
      <c r="I317" s="22">
        <v>10</v>
      </c>
      <c r="J317" s="22">
        <v>201</v>
      </c>
    </row>
    <row r="318" spans="1:10" x14ac:dyDescent="0.25">
      <c r="A318" s="16"/>
      <c r="B318" s="17" t="s">
        <v>62</v>
      </c>
      <c r="C318" s="16">
        <v>1</v>
      </c>
      <c r="D318" s="18">
        <v>44044</v>
      </c>
      <c r="E318" s="19">
        <f t="shared" si="12"/>
        <v>8</v>
      </c>
      <c r="F318" s="20" t="str">
        <f t="shared" si="13"/>
        <v>ago</v>
      </c>
      <c r="G318" s="20">
        <f t="shared" si="14"/>
        <v>2020</v>
      </c>
      <c r="H318" s="24">
        <v>1090.9936581791187</v>
      </c>
      <c r="I318" s="22">
        <v>10</v>
      </c>
      <c r="J318" s="22">
        <v>201</v>
      </c>
    </row>
    <row r="319" spans="1:10" x14ac:dyDescent="0.25">
      <c r="A319" s="16"/>
      <c r="B319" s="17" t="s">
        <v>62</v>
      </c>
      <c r="C319" s="16">
        <v>1</v>
      </c>
      <c r="D319" s="18">
        <v>44044</v>
      </c>
      <c r="E319" s="19">
        <f t="shared" si="12"/>
        <v>8</v>
      </c>
      <c r="F319" s="20" t="str">
        <f t="shared" si="13"/>
        <v>ago</v>
      </c>
      <c r="G319" s="20">
        <f t="shared" si="14"/>
        <v>2020</v>
      </c>
      <c r="H319" s="24">
        <v>1023.4292439246065</v>
      </c>
      <c r="I319" s="22">
        <v>10</v>
      </c>
      <c r="J319" s="22">
        <v>201</v>
      </c>
    </row>
    <row r="320" spans="1:10" x14ac:dyDescent="0.25">
      <c r="A320" s="16"/>
      <c r="B320" s="17" t="s">
        <v>64</v>
      </c>
      <c r="C320" s="16">
        <v>1</v>
      </c>
      <c r="D320" s="18">
        <v>44044</v>
      </c>
      <c r="E320" s="19">
        <f t="shared" si="12"/>
        <v>8</v>
      </c>
      <c r="F320" s="20" t="str">
        <f t="shared" si="13"/>
        <v>ago</v>
      </c>
      <c r="G320" s="20">
        <f t="shared" si="14"/>
        <v>2020</v>
      </c>
      <c r="H320" s="24">
        <v>527.20336624617528</v>
      </c>
      <c r="I320" s="22">
        <v>10</v>
      </c>
      <c r="J320" s="22">
        <v>201</v>
      </c>
    </row>
    <row r="321" spans="1:10" x14ac:dyDescent="0.25">
      <c r="A321" s="16"/>
      <c r="B321" s="17" t="s">
        <v>64</v>
      </c>
      <c r="C321" s="16">
        <v>1</v>
      </c>
      <c r="D321" s="18">
        <v>44044</v>
      </c>
      <c r="E321" s="19">
        <f t="shared" si="12"/>
        <v>8</v>
      </c>
      <c r="F321" s="20" t="str">
        <f t="shared" si="13"/>
        <v>ago</v>
      </c>
      <c r="G321" s="20">
        <f t="shared" si="14"/>
        <v>2020</v>
      </c>
      <c r="H321" s="24">
        <v>44.540605183891586</v>
      </c>
      <c r="I321" s="22">
        <v>10</v>
      </c>
      <c r="J321" s="22">
        <v>201</v>
      </c>
    </row>
    <row r="322" spans="1:10" x14ac:dyDescent="0.25">
      <c r="A322" s="16"/>
      <c r="B322" s="17" t="s">
        <v>64</v>
      </c>
      <c r="C322" s="16">
        <v>1</v>
      </c>
      <c r="D322" s="18">
        <v>44044</v>
      </c>
      <c r="E322" s="19">
        <f t="shared" si="12"/>
        <v>8</v>
      </c>
      <c r="F322" s="20" t="str">
        <f t="shared" si="13"/>
        <v>ago</v>
      </c>
      <c r="G322" s="20">
        <f t="shared" si="14"/>
        <v>2020</v>
      </c>
      <c r="H322" s="24">
        <v>32.317055640943892</v>
      </c>
      <c r="I322" s="22">
        <v>10</v>
      </c>
      <c r="J322" s="22">
        <v>201</v>
      </c>
    </row>
    <row r="323" spans="1:10" x14ac:dyDescent="0.25">
      <c r="A323" s="16"/>
      <c r="B323" s="17" t="s">
        <v>64</v>
      </c>
      <c r="C323" s="16">
        <v>1</v>
      </c>
      <c r="D323" s="18">
        <v>44044</v>
      </c>
      <c r="E323" s="19">
        <f t="shared" ref="E323:E386" si="15">MONTH(D323)</f>
        <v>8</v>
      </c>
      <c r="F323" s="20" t="str">
        <f t="shared" ref="F323:F386" si="16">TEXT(D323,"MMM")</f>
        <v>ago</v>
      </c>
      <c r="G323" s="20">
        <f t="shared" ref="G323:G386" si="17">YEAR(D323)</f>
        <v>2020</v>
      </c>
      <c r="H323" s="24">
        <v>60.11307240983863</v>
      </c>
      <c r="I323" s="22">
        <v>10</v>
      </c>
      <c r="J323" s="22">
        <v>201</v>
      </c>
    </row>
    <row r="324" spans="1:10" x14ac:dyDescent="0.25">
      <c r="A324" s="16"/>
      <c r="B324" s="17" t="s">
        <v>64</v>
      </c>
      <c r="C324" s="16">
        <v>1</v>
      </c>
      <c r="D324" s="18">
        <v>44044</v>
      </c>
      <c r="E324" s="19">
        <f t="shared" si="15"/>
        <v>8</v>
      </c>
      <c r="F324" s="20" t="str">
        <f t="shared" si="16"/>
        <v>ago</v>
      </c>
      <c r="G324" s="20">
        <f t="shared" si="17"/>
        <v>2020</v>
      </c>
      <c r="H324" s="24">
        <v>81.71359146518455</v>
      </c>
      <c r="I324" s="22">
        <v>10</v>
      </c>
      <c r="J324" s="22">
        <v>201</v>
      </c>
    </row>
    <row r="325" spans="1:10" x14ac:dyDescent="0.25">
      <c r="A325" s="16"/>
      <c r="B325" s="17" t="s">
        <v>64</v>
      </c>
      <c r="C325" s="16">
        <v>1</v>
      </c>
      <c r="D325" s="18">
        <v>44044</v>
      </c>
      <c r="E325" s="19">
        <f t="shared" si="15"/>
        <v>8</v>
      </c>
      <c r="F325" s="20" t="str">
        <f t="shared" si="16"/>
        <v>ago</v>
      </c>
      <c r="G325" s="20">
        <f t="shared" si="17"/>
        <v>2020</v>
      </c>
      <c r="H325" s="24">
        <v>77.862336129735283</v>
      </c>
      <c r="I325" s="22">
        <v>10</v>
      </c>
      <c r="J325" s="22">
        <v>201</v>
      </c>
    </row>
    <row r="326" spans="1:10" x14ac:dyDescent="0.25">
      <c r="A326" s="16"/>
      <c r="B326" s="17" t="s">
        <v>64</v>
      </c>
      <c r="C326" s="16">
        <v>1</v>
      </c>
      <c r="D326" s="18">
        <v>44044</v>
      </c>
      <c r="E326" s="19">
        <f t="shared" si="15"/>
        <v>8</v>
      </c>
      <c r="F326" s="20" t="str">
        <f t="shared" si="16"/>
        <v>ago</v>
      </c>
      <c r="G326" s="20">
        <f t="shared" si="17"/>
        <v>2020</v>
      </c>
      <c r="H326" s="24">
        <v>64.382942455662828</v>
      </c>
      <c r="I326" s="22">
        <v>10</v>
      </c>
      <c r="J326" s="22">
        <v>201</v>
      </c>
    </row>
    <row r="327" spans="1:10" x14ac:dyDescent="0.25">
      <c r="A327" s="16"/>
      <c r="B327" s="17" t="s">
        <v>64</v>
      </c>
      <c r="C327" s="16">
        <v>1</v>
      </c>
      <c r="D327" s="18">
        <v>44044</v>
      </c>
      <c r="E327" s="19">
        <f t="shared" si="15"/>
        <v>8</v>
      </c>
      <c r="F327" s="20" t="str">
        <f t="shared" si="16"/>
        <v>ago</v>
      </c>
      <c r="G327" s="20">
        <f t="shared" si="17"/>
        <v>2020</v>
      </c>
      <c r="H327" s="24">
        <v>29.470475610394427</v>
      </c>
      <c r="I327" s="22">
        <v>10</v>
      </c>
      <c r="J327" s="22">
        <v>201</v>
      </c>
    </row>
    <row r="328" spans="1:10" x14ac:dyDescent="0.25">
      <c r="A328" s="16"/>
      <c r="B328" s="17" t="s">
        <v>64</v>
      </c>
      <c r="C328" s="16">
        <v>1</v>
      </c>
      <c r="D328" s="18">
        <v>44044</v>
      </c>
      <c r="E328" s="19">
        <f t="shared" si="15"/>
        <v>8</v>
      </c>
      <c r="F328" s="20" t="str">
        <f t="shared" si="16"/>
        <v>ago</v>
      </c>
      <c r="G328" s="20">
        <f t="shared" si="17"/>
        <v>2020</v>
      </c>
      <c r="H328" s="24">
        <v>79.704240855384924</v>
      </c>
      <c r="I328" s="22">
        <v>10</v>
      </c>
      <c r="J328" s="22">
        <v>201</v>
      </c>
    </row>
    <row r="329" spans="1:10" x14ac:dyDescent="0.25">
      <c r="A329" s="16"/>
      <c r="B329" s="17" t="s">
        <v>64</v>
      </c>
      <c r="C329" s="16">
        <v>1</v>
      </c>
      <c r="D329" s="18">
        <v>44044</v>
      </c>
      <c r="E329" s="19">
        <f t="shared" si="15"/>
        <v>8</v>
      </c>
      <c r="F329" s="20" t="str">
        <f t="shared" si="16"/>
        <v>ago</v>
      </c>
      <c r="G329" s="20">
        <f t="shared" si="17"/>
        <v>2020</v>
      </c>
      <c r="H329" s="24">
        <v>42.949869284466878</v>
      </c>
      <c r="I329" s="22">
        <v>10</v>
      </c>
      <c r="J329" s="22">
        <v>201</v>
      </c>
    </row>
    <row r="330" spans="1:10" x14ac:dyDescent="0.25">
      <c r="A330" s="16"/>
      <c r="B330" s="17" t="s">
        <v>64</v>
      </c>
      <c r="C330" s="16">
        <v>1</v>
      </c>
      <c r="D330" s="18">
        <v>44044</v>
      </c>
      <c r="E330" s="19">
        <f t="shared" si="15"/>
        <v>8</v>
      </c>
      <c r="F330" s="20" t="str">
        <f t="shared" si="16"/>
        <v>ago</v>
      </c>
      <c r="G330" s="20">
        <f t="shared" si="17"/>
        <v>2020</v>
      </c>
      <c r="H330" s="24">
        <v>39.600951601467514</v>
      </c>
      <c r="I330" s="22">
        <v>10</v>
      </c>
      <c r="J330" s="22">
        <v>201</v>
      </c>
    </row>
    <row r="331" spans="1:10" x14ac:dyDescent="0.25">
      <c r="A331" s="16"/>
      <c r="B331" s="17" t="s">
        <v>64</v>
      </c>
      <c r="C331" s="16">
        <v>1</v>
      </c>
      <c r="D331" s="18">
        <v>44044</v>
      </c>
      <c r="E331" s="19">
        <f t="shared" si="15"/>
        <v>8</v>
      </c>
      <c r="F331" s="20" t="str">
        <f t="shared" si="16"/>
        <v>ago</v>
      </c>
      <c r="G331" s="20">
        <f t="shared" si="17"/>
        <v>2020</v>
      </c>
      <c r="H331" s="24">
        <v>95.946491617931869</v>
      </c>
      <c r="I331" s="22">
        <v>10</v>
      </c>
      <c r="J331" s="22">
        <v>201</v>
      </c>
    </row>
    <row r="332" spans="1:10" x14ac:dyDescent="0.25">
      <c r="A332" s="16"/>
      <c r="B332" s="17" t="s">
        <v>64</v>
      </c>
      <c r="C332" s="16">
        <v>1</v>
      </c>
      <c r="D332" s="18">
        <v>44044</v>
      </c>
      <c r="E332" s="19">
        <f t="shared" si="15"/>
        <v>8</v>
      </c>
      <c r="F332" s="20" t="str">
        <f t="shared" si="16"/>
        <v>ago</v>
      </c>
      <c r="G332" s="20">
        <f t="shared" si="17"/>
        <v>2020</v>
      </c>
      <c r="H332" s="24">
        <v>46.801124619916152</v>
      </c>
      <c r="I332" s="22">
        <v>10</v>
      </c>
      <c r="J332" s="22">
        <v>201</v>
      </c>
    </row>
    <row r="333" spans="1:10" x14ac:dyDescent="0.25">
      <c r="A333" s="16"/>
      <c r="B333" s="17" t="s">
        <v>64</v>
      </c>
      <c r="C333" s="16">
        <v>1</v>
      </c>
      <c r="D333" s="18">
        <v>44044</v>
      </c>
      <c r="E333" s="19">
        <f t="shared" si="15"/>
        <v>8</v>
      </c>
      <c r="F333" s="20" t="str">
        <f t="shared" si="16"/>
        <v>ago</v>
      </c>
      <c r="G333" s="20">
        <f t="shared" si="17"/>
        <v>2020</v>
      </c>
      <c r="H333" s="24">
        <v>105.65835289863001</v>
      </c>
      <c r="I333" s="22">
        <v>10</v>
      </c>
      <c r="J333" s="22">
        <v>201</v>
      </c>
    </row>
    <row r="334" spans="1:10" x14ac:dyDescent="0.25">
      <c r="A334" s="16"/>
      <c r="B334" s="17" t="s">
        <v>64</v>
      </c>
      <c r="C334" s="16">
        <v>1</v>
      </c>
      <c r="D334" s="18">
        <v>44044</v>
      </c>
      <c r="E334" s="19">
        <f t="shared" si="15"/>
        <v>8</v>
      </c>
      <c r="F334" s="20" t="str">
        <f t="shared" si="16"/>
        <v>ago</v>
      </c>
      <c r="G334" s="20">
        <f t="shared" si="17"/>
        <v>2020</v>
      </c>
      <c r="H334" s="24">
        <v>101.47220579488081</v>
      </c>
      <c r="I334" s="22">
        <v>10</v>
      </c>
      <c r="J334" s="22">
        <v>201</v>
      </c>
    </row>
    <row r="335" spans="1:10" x14ac:dyDescent="0.25">
      <c r="A335" s="16"/>
      <c r="B335" s="17" t="s">
        <v>64</v>
      </c>
      <c r="C335" s="16">
        <v>1</v>
      </c>
      <c r="D335" s="18">
        <v>44044</v>
      </c>
      <c r="E335" s="19">
        <f t="shared" si="15"/>
        <v>8</v>
      </c>
      <c r="F335" s="20" t="str">
        <f t="shared" si="16"/>
        <v>ago</v>
      </c>
      <c r="G335" s="20">
        <f t="shared" si="17"/>
        <v>2020</v>
      </c>
      <c r="H335" s="24">
        <v>49.563981708390628</v>
      </c>
      <c r="I335" s="22">
        <v>10</v>
      </c>
      <c r="J335" s="22">
        <v>201</v>
      </c>
    </row>
    <row r="336" spans="1:10" x14ac:dyDescent="0.25">
      <c r="A336" s="16"/>
      <c r="B336" s="17" t="s">
        <v>64</v>
      </c>
      <c r="C336" s="16">
        <v>1</v>
      </c>
      <c r="D336" s="18">
        <v>44044</v>
      </c>
      <c r="E336" s="19">
        <f t="shared" si="15"/>
        <v>8</v>
      </c>
      <c r="F336" s="20" t="str">
        <f t="shared" si="16"/>
        <v>ago</v>
      </c>
      <c r="G336" s="20">
        <f t="shared" si="17"/>
        <v>2020</v>
      </c>
      <c r="H336" s="24">
        <v>36.25203391846815</v>
      </c>
      <c r="I336" s="22">
        <v>10</v>
      </c>
      <c r="J336" s="22">
        <v>201</v>
      </c>
    </row>
    <row r="337" spans="1:10" x14ac:dyDescent="0.25">
      <c r="A337" s="16"/>
      <c r="B337" s="17" t="s">
        <v>64</v>
      </c>
      <c r="C337" s="16">
        <v>1</v>
      </c>
      <c r="D337" s="18">
        <v>44044</v>
      </c>
      <c r="E337" s="19">
        <f t="shared" si="15"/>
        <v>8</v>
      </c>
      <c r="F337" s="20" t="str">
        <f t="shared" si="16"/>
        <v>ago</v>
      </c>
      <c r="G337" s="20">
        <f t="shared" si="17"/>
        <v>2020</v>
      </c>
      <c r="H337" s="24">
        <v>50.401211129140464</v>
      </c>
      <c r="I337" s="22">
        <v>10</v>
      </c>
      <c r="J337" s="22">
        <v>201</v>
      </c>
    </row>
    <row r="338" spans="1:10" x14ac:dyDescent="0.25">
      <c r="A338" s="16"/>
      <c r="B338" s="17" t="s">
        <v>64</v>
      </c>
      <c r="C338" s="16">
        <v>1</v>
      </c>
      <c r="D338" s="18">
        <v>44044</v>
      </c>
      <c r="E338" s="19">
        <f t="shared" si="15"/>
        <v>8</v>
      </c>
      <c r="F338" s="20" t="str">
        <f t="shared" si="16"/>
        <v>ago</v>
      </c>
      <c r="G338" s="20">
        <f t="shared" si="17"/>
        <v>2020</v>
      </c>
      <c r="H338" s="24">
        <v>59.861903583613689</v>
      </c>
      <c r="I338" s="22">
        <v>10</v>
      </c>
      <c r="J338" s="22">
        <v>201</v>
      </c>
    </row>
    <row r="339" spans="1:10" x14ac:dyDescent="0.25">
      <c r="A339" s="16"/>
      <c r="B339" s="17" t="s">
        <v>64</v>
      </c>
      <c r="C339" s="16">
        <v>1</v>
      </c>
      <c r="D339" s="18">
        <v>44044</v>
      </c>
      <c r="E339" s="19">
        <f t="shared" si="15"/>
        <v>8</v>
      </c>
      <c r="F339" s="20" t="str">
        <f t="shared" si="16"/>
        <v>ago</v>
      </c>
      <c r="G339" s="20">
        <f t="shared" si="17"/>
        <v>2020</v>
      </c>
      <c r="H339" s="24">
        <v>100.30008460583105</v>
      </c>
      <c r="I339" s="22">
        <v>10</v>
      </c>
      <c r="J339" s="22">
        <v>201</v>
      </c>
    </row>
    <row r="340" spans="1:10" x14ac:dyDescent="0.25">
      <c r="A340" s="16"/>
      <c r="B340" s="17" t="s">
        <v>64</v>
      </c>
      <c r="C340" s="16">
        <v>1</v>
      </c>
      <c r="D340" s="18">
        <v>44044</v>
      </c>
      <c r="E340" s="19">
        <f t="shared" si="15"/>
        <v>8</v>
      </c>
      <c r="F340" s="20" t="str">
        <f t="shared" si="16"/>
        <v>ago</v>
      </c>
      <c r="G340" s="20">
        <f t="shared" si="17"/>
        <v>2020</v>
      </c>
      <c r="H340" s="24">
        <v>40.605626906367327</v>
      </c>
      <c r="I340" s="22">
        <v>10</v>
      </c>
      <c r="J340" s="22">
        <v>201</v>
      </c>
    </row>
    <row r="341" spans="1:10" x14ac:dyDescent="0.25">
      <c r="A341" s="16"/>
      <c r="B341" s="17" t="s">
        <v>64</v>
      </c>
      <c r="C341" s="16">
        <v>1</v>
      </c>
      <c r="D341" s="18">
        <v>44044</v>
      </c>
      <c r="E341" s="19">
        <f t="shared" si="15"/>
        <v>8</v>
      </c>
      <c r="F341" s="20" t="str">
        <f t="shared" si="16"/>
        <v>ago</v>
      </c>
      <c r="G341" s="20">
        <f t="shared" si="17"/>
        <v>2020</v>
      </c>
      <c r="H341" s="24">
        <v>71.750561358261436</v>
      </c>
      <c r="I341" s="22">
        <v>10</v>
      </c>
      <c r="J341" s="22">
        <v>201</v>
      </c>
    </row>
    <row r="342" spans="1:10" x14ac:dyDescent="0.25">
      <c r="A342" s="16"/>
      <c r="B342" s="17" t="s">
        <v>64</v>
      </c>
      <c r="C342" s="16">
        <v>1</v>
      </c>
      <c r="D342" s="18">
        <v>44044</v>
      </c>
      <c r="E342" s="19">
        <f t="shared" si="15"/>
        <v>8</v>
      </c>
      <c r="F342" s="20" t="str">
        <f t="shared" si="16"/>
        <v>ago</v>
      </c>
      <c r="G342" s="20">
        <f t="shared" si="17"/>
        <v>2020</v>
      </c>
      <c r="H342" s="24">
        <v>75.852985519935658</v>
      </c>
      <c r="I342" s="22">
        <v>10</v>
      </c>
      <c r="J342" s="22">
        <v>201</v>
      </c>
    </row>
    <row r="343" spans="1:10" x14ac:dyDescent="0.25">
      <c r="A343" s="16"/>
      <c r="B343" s="17" t="s">
        <v>64</v>
      </c>
      <c r="C343" s="16">
        <v>1</v>
      </c>
      <c r="D343" s="18">
        <v>44044</v>
      </c>
      <c r="E343" s="19">
        <f t="shared" si="15"/>
        <v>8</v>
      </c>
      <c r="F343" s="20" t="str">
        <f t="shared" si="16"/>
        <v>ago</v>
      </c>
      <c r="G343" s="20">
        <f t="shared" si="17"/>
        <v>2020</v>
      </c>
      <c r="H343" s="24">
        <v>105.40718407240507</v>
      </c>
      <c r="I343" s="22">
        <v>10</v>
      </c>
      <c r="J343" s="22">
        <v>201</v>
      </c>
    </row>
    <row r="344" spans="1:10" x14ac:dyDescent="0.25">
      <c r="A344" s="16"/>
      <c r="B344" s="17" t="s">
        <v>88</v>
      </c>
      <c r="C344" s="16">
        <v>1</v>
      </c>
      <c r="D344" s="18">
        <v>44044</v>
      </c>
      <c r="E344" s="19">
        <f t="shared" si="15"/>
        <v>8</v>
      </c>
      <c r="F344" s="20" t="str">
        <f t="shared" si="16"/>
        <v>ago</v>
      </c>
      <c r="G344" s="20">
        <f t="shared" si="17"/>
        <v>2020</v>
      </c>
      <c r="H344" s="24">
        <v>8.62346303372337</v>
      </c>
      <c r="I344" s="22">
        <v>10</v>
      </c>
      <c r="J344" s="22">
        <v>201</v>
      </c>
    </row>
    <row r="345" spans="1:10" x14ac:dyDescent="0.25">
      <c r="A345" s="16"/>
      <c r="B345" s="17" t="s">
        <v>88</v>
      </c>
      <c r="C345" s="16">
        <v>1</v>
      </c>
      <c r="D345" s="18">
        <v>44044</v>
      </c>
      <c r="E345" s="19">
        <f t="shared" si="15"/>
        <v>8</v>
      </c>
      <c r="F345" s="20" t="str">
        <f t="shared" si="16"/>
        <v>ago</v>
      </c>
      <c r="G345" s="20">
        <f t="shared" si="17"/>
        <v>2020</v>
      </c>
      <c r="H345" s="24">
        <v>144.00346036897278</v>
      </c>
      <c r="I345" s="22">
        <v>10</v>
      </c>
      <c r="J345" s="22">
        <v>201</v>
      </c>
    </row>
    <row r="346" spans="1:10" x14ac:dyDescent="0.25">
      <c r="A346" s="16"/>
      <c r="B346" s="17" t="s">
        <v>88</v>
      </c>
      <c r="C346" s="16">
        <v>1</v>
      </c>
      <c r="D346" s="18">
        <v>44044</v>
      </c>
      <c r="E346" s="19">
        <f t="shared" si="15"/>
        <v>8</v>
      </c>
      <c r="F346" s="20" t="str">
        <f t="shared" si="16"/>
        <v>ago</v>
      </c>
      <c r="G346" s="20">
        <f t="shared" si="17"/>
        <v>2020</v>
      </c>
      <c r="H346" s="24">
        <v>17.832986661971628</v>
      </c>
      <c r="I346" s="22">
        <v>10</v>
      </c>
      <c r="J346" s="22">
        <v>201</v>
      </c>
    </row>
    <row r="347" spans="1:10" x14ac:dyDescent="0.25">
      <c r="A347" s="16"/>
      <c r="B347" s="17" t="s">
        <v>88</v>
      </c>
      <c r="C347" s="16">
        <v>1</v>
      </c>
      <c r="D347" s="18">
        <v>44044</v>
      </c>
      <c r="E347" s="19">
        <f t="shared" si="15"/>
        <v>8</v>
      </c>
      <c r="F347" s="20" t="str">
        <f t="shared" si="16"/>
        <v>ago</v>
      </c>
      <c r="G347" s="20">
        <f t="shared" si="17"/>
        <v>2020</v>
      </c>
      <c r="H347" s="24">
        <v>363.85990625788122</v>
      </c>
      <c r="I347" s="22">
        <v>10</v>
      </c>
      <c r="J347" s="22">
        <v>201</v>
      </c>
    </row>
    <row r="348" spans="1:10" x14ac:dyDescent="0.25">
      <c r="A348" s="16"/>
      <c r="B348" s="17" t="s">
        <v>88</v>
      </c>
      <c r="C348" s="16">
        <v>1</v>
      </c>
      <c r="D348" s="18">
        <v>44044</v>
      </c>
      <c r="E348" s="19">
        <f t="shared" si="15"/>
        <v>8</v>
      </c>
      <c r="F348" s="20" t="str">
        <f t="shared" si="16"/>
        <v>ago</v>
      </c>
      <c r="G348" s="20">
        <f t="shared" si="17"/>
        <v>2020</v>
      </c>
      <c r="H348" s="24">
        <v>203.44674924221155</v>
      </c>
      <c r="I348" s="22">
        <v>10</v>
      </c>
      <c r="J348" s="22">
        <v>201</v>
      </c>
    </row>
    <row r="349" spans="1:10" x14ac:dyDescent="0.25">
      <c r="A349" s="16"/>
      <c r="B349" s="17" t="s">
        <v>88</v>
      </c>
      <c r="C349" s="16">
        <v>1</v>
      </c>
      <c r="D349" s="18">
        <v>44044</v>
      </c>
      <c r="E349" s="19">
        <f t="shared" si="15"/>
        <v>8</v>
      </c>
      <c r="F349" s="20" t="str">
        <f t="shared" si="16"/>
        <v>ago</v>
      </c>
      <c r="G349" s="20">
        <f t="shared" si="17"/>
        <v>2020</v>
      </c>
      <c r="H349" s="24">
        <v>43.535929878991773</v>
      </c>
      <c r="I349" s="22">
        <v>10</v>
      </c>
      <c r="J349" s="22">
        <v>201</v>
      </c>
    </row>
    <row r="350" spans="1:10" x14ac:dyDescent="0.25">
      <c r="A350" s="16"/>
      <c r="B350" s="17" t="s">
        <v>88</v>
      </c>
      <c r="C350" s="16">
        <v>1</v>
      </c>
      <c r="D350" s="18">
        <v>44044</v>
      </c>
      <c r="E350" s="19">
        <f t="shared" si="15"/>
        <v>8</v>
      </c>
      <c r="F350" s="20" t="str">
        <f t="shared" si="16"/>
        <v>ago</v>
      </c>
      <c r="G350" s="20">
        <f t="shared" si="17"/>
        <v>2020</v>
      </c>
      <c r="H350" s="24">
        <v>108.00259527672958</v>
      </c>
      <c r="I350" s="22">
        <v>10</v>
      </c>
      <c r="J350" s="22">
        <v>201</v>
      </c>
    </row>
    <row r="351" spans="1:10" x14ac:dyDescent="0.25">
      <c r="A351" s="16"/>
      <c r="B351" s="17" t="s">
        <v>88</v>
      </c>
      <c r="C351" s="16">
        <v>1</v>
      </c>
      <c r="D351" s="18">
        <v>44044</v>
      </c>
      <c r="E351" s="19">
        <f t="shared" si="15"/>
        <v>8</v>
      </c>
      <c r="F351" s="20" t="str">
        <f t="shared" si="16"/>
        <v>ago</v>
      </c>
      <c r="G351" s="20">
        <f t="shared" si="17"/>
        <v>2020</v>
      </c>
      <c r="H351" s="24">
        <v>104.90484641995516</v>
      </c>
      <c r="I351" s="22">
        <v>10</v>
      </c>
      <c r="J351" s="22">
        <v>201</v>
      </c>
    </row>
    <row r="352" spans="1:10" x14ac:dyDescent="0.25">
      <c r="A352" s="16"/>
      <c r="B352" s="17" t="s">
        <v>89</v>
      </c>
      <c r="C352" s="16">
        <v>1</v>
      </c>
      <c r="D352" s="18">
        <v>44044</v>
      </c>
      <c r="E352" s="19">
        <f t="shared" si="15"/>
        <v>8</v>
      </c>
      <c r="F352" s="20" t="str">
        <f t="shared" si="16"/>
        <v>ago</v>
      </c>
      <c r="G352" s="20">
        <f t="shared" si="17"/>
        <v>2020</v>
      </c>
      <c r="H352" s="24">
        <v>349.20839139475896</v>
      </c>
      <c r="I352" s="22">
        <v>10</v>
      </c>
      <c r="J352" s="22">
        <v>201</v>
      </c>
    </row>
    <row r="353" spans="1:10" x14ac:dyDescent="0.25">
      <c r="A353" s="16"/>
      <c r="B353" s="17" t="s">
        <v>89</v>
      </c>
      <c r="C353" s="16">
        <v>1</v>
      </c>
      <c r="D353" s="18">
        <v>44044</v>
      </c>
      <c r="E353" s="19">
        <f t="shared" si="15"/>
        <v>8</v>
      </c>
      <c r="F353" s="20" t="str">
        <f t="shared" si="16"/>
        <v>ago</v>
      </c>
      <c r="G353" s="20">
        <f t="shared" si="17"/>
        <v>2020</v>
      </c>
      <c r="H353" s="24">
        <v>391.82336891092592</v>
      </c>
      <c r="I353" s="22">
        <v>10</v>
      </c>
      <c r="J353" s="22">
        <v>201</v>
      </c>
    </row>
    <row r="354" spans="1:10" x14ac:dyDescent="0.25">
      <c r="A354" s="16">
        <v>512</v>
      </c>
      <c r="B354" s="17" t="s">
        <v>55</v>
      </c>
      <c r="C354" s="16">
        <v>1</v>
      </c>
      <c r="D354" s="18">
        <v>44075</v>
      </c>
      <c r="E354" s="19">
        <f t="shared" si="15"/>
        <v>9</v>
      </c>
      <c r="F354" s="20" t="str">
        <f t="shared" si="16"/>
        <v>sep</v>
      </c>
      <c r="G354" s="20">
        <f t="shared" si="17"/>
        <v>2020</v>
      </c>
      <c r="H354" s="24">
        <v>672.92660230025081</v>
      </c>
      <c r="I354" s="22">
        <v>10</v>
      </c>
      <c r="J354" s="22">
        <v>201</v>
      </c>
    </row>
    <row r="355" spans="1:10" x14ac:dyDescent="0.25">
      <c r="A355" s="16">
        <v>512</v>
      </c>
      <c r="B355" s="17" t="s">
        <v>55</v>
      </c>
      <c r="C355" s="16">
        <v>1</v>
      </c>
      <c r="D355" s="18">
        <v>44075</v>
      </c>
      <c r="E355" s="19">
        <f t="shared" si="15"/>
        <v>9</v>
      </c>
      <c r="F355" s="20" t="str">
        <f t="shared" si="16"/>
        <v>sep</v>
      </c>
      <c r="G355" s="20">
        <f t="shared" si="17"/>
        <v>2020</v>
      </c>
      <c r="H355" s="24">
        <v>763.72604936450455</v>
      </c>
      <c r="I355" s="22">
        <v>10</v>
      </c>
      <c r="J355" s="22">
        <v>201</v>
      </c>
    </row>
    <row r="356" spans="1:10" x14ac:dyDescent="0.25">
      <c r="A356" s="16">
        <v>512</v>
      </c>
      <c r="B356" s="17" t="s">
        <v>55</v>
      </c>
      <c r="C356" s="16">
        <v>1</v>
      </c>
      <c r="D356" s="18">
        <v>44075</v>
      </c>
      <c r="E356" s="19">
        <f t="shared" si="15"/>
        <v>9</v>
      </c>
      <c r="F356" s="20" t="str">
        <f t="shared" si="16"/>
        <v>sep</v>
      </c>
      <c r="G356" s="20">
        <f t="shared" si="17"/>
        <v>2020</v>
      </c>
      <c r="H356" s="24">
        <v>817.11351599564125</v>
      </c>
      <c r="I356" s="22">
        <v>10</v>
      </c>
      <c r="J356" s="22">
        <v>201</v>
      </c>
    </row>
    <row r="357" spans="1:10" x14ac:dyDescent="0.25">
      <c r="A357" s="16">
        <v>512</v>
      </c>
      <c r="B357" s="17" t="s">
        <v>55</v>
      </c>
      <c r="C357" s="16">
        <v>1</v>
      </c>
      <c r="D357" s="18">
        <v>44075</v>
      </c>
      <c r="E357" s="19">
        <f t="shared" si="15"/>
        <v>9</v>
      </c>
      <c r="F357" s="20" t="str">
        <f t="shared" si="16"/>
        <v>sep</v>
      </c>
      <c r="G357" s="20">
        <f t="shared" si="17"/>
        <v>2020</v>
      </c>
      <c r="H357" s="24">
        <v>416.01470180965117</v>
      </c>
      <c r="I357" s="22">
        <v>10</v>
      </c>
      <c r="J357" s="22">
        <v>201</v>
      </c>
    </row>
    <row r="358" spans="1:10" x14ac:dyDescent="0.25">
      <c r="A358" s="16">
        <v>512</v>
      </c>
      <c r="B358" s="17" t="s">
        <v>55</v>
      </c>
      <c r="C358" s="16">
        <v>1</v>
      </c>
      <c r="D358" s="18">
        <v>44075</v>
      </c>
      <c r="E358" s="19">
        <f t="shared" si="15"/>
        <v>9</v>
      </c>
      <c r="F358" s="20" t="str">
        <f t="shared" si="16"/>
        <v>sep</v>
      </c>
      <c r="G358" s="20">
        <f t="shared" si="17"/>
        <v>2020</v>
      </c>
      <c r="H358" s="24">
        <v>667.6286094284585</v>
      </c>
      <c r="I358" s="22">
        <v>10</v>
      </c>
      <c r="J358" s="22">
        <v>201</v>
      </c>
    </row>
    <row r="359" spans="1:10" x14ac:dyDescent="0.25">
      <c r="A359" s="16">
        <v>512</v>
      </c>
      <c r="B359" s="17" t="s">
        <v>55</v>
      </c>
      <c r="C359" s="16">
        <v>1</v>
      </c>
      <c r="D359" s="18">
        <v>44075</v>
      </c>
      <c r="E359" s="19">
        <f t="shared" si="15"/>
        <v>9</v>
      </c>
      <c r="F359" s="20" t="str">
        <f t="shared" si="16"/>
        <v>sep</v>
      </c>
      <c r="G359" s="20">
        <f t="shared" si="17"/>
        <v>2020</v>
      </c>
      <c r="H359" s="24">
        <v>1161.4015450794905</v>
      </c>
      <c r="I359" s="22">
        <v>10</v>
      </c>
      <c r="J359" s="22">
        <v>201</v>
      </c>
    </row>
    <row r="360" spans="1:10" x14ac:dyDescent="0.25">
      <c r="A360" s="16"/>
      <c r="B360" s="17" t="s">
        <v>61</v>
      </c>
      <c r="C360" s="16">
        <v>1</v>
      </c>
      <c r="D360" s="18">
        <v>44075</v>
      </c>
      <c r="E360" s="19">
        <f t="shared" si="15"/>
        <v>9</v>
      </c>
      <c r="F360" s="20" t="str">
        <f t="shared" si="16"/>
        <v>sep</v>
      </c>
      <c r="G360" s="20">
        <f t="shared" si="17"/>
        <v>2020</v>
      </c>
      <c r="H360" s="24">
        <v>2733.3567839315542</v>
      </c>
      <c r="I360" s="22">
        <v>10</v>
      </c>
      <c r="J360" s="22">
        <v>201</v>
      </c>
    </row>
    <row r="361" spans="1:10" x14ac:dyDescent="0.25">
      <c r="A361" s="16"/>
      <c r="B361" s="17" t="s">
        <v>61</v>
      </c>
      <c r="C361" s="16">
        <v>1</v>
      </c>
      <c r="D361" s="18">
        <v>44075</v>
      </c>
      <c r="E361" s="19">
        <f t="shared" si="15"/>
        <v>9</v>
      </c>
      <c r="F361" s="20" t="str">
        <f t="shared" si="16"/>
        <v>sep</v>
      </c>
      <c r="G361" s="20">
        <f t="shared" si="17"/>
        <v>2020</v>
      </c>
      <c r="H361" s="24">
        <v>4120.8603632626064</v>
      </c>
      <c r="I361" s="22">
        <v>10</v>
      </c>
      <c r="J361" s="22">
        <v>201</v>
      </c>
    </row>
    <row r="362" spans="1:10" x14ac:dyDescent="0.25">
      <c r="A362" s="16"/>
      <c r="B362" s="17" t="s">
        <v>62</v>
      </c>
      <c r="C362" s="16">
        <v>1</v>
      </c>
      <c r="D362" s="18">
        <v>44075</v>
      </c>
      <c r="E362" s="19">
        <f t="shared" si="15"/>
        <v>9</v>
      </c>
      <c r="F362" s="20" t="str">
        <f t="shared" si="16"/>
        <v>sep</v>
      </c>
      <c r="G362" s="20">
        <f t="shared" si="17"/>
        <v>2020</v>
      </c>
      <c r="H362" s="24">
        <v>1062.1253094203691</v>
      </c>
      <c r="I362" s="22">
        <v>10</v>
      </c>
      <c r="J362" s="22">
        <v>201</v>
      </c>
    </row>
    <row r="363" spans="1:10" x14ac:dyDescent="0.25">
      <c r="A363" s="16"/>
      <c r="B363" s="17" t="s">
        <v>62</v>
      </c>
      <c r="C363" s="16">
        <v>1</v>
      </c>
      <c r="D363" s="18">
        <v>44075</v>
      </c>
      <c r="E363" s="19">
        <f t="shared" si="15"/>
        <v>9</v>
      </c>
      <c r="F363" s="20" t="str">
        <f t="shared" si="16"/>
        <v>sep</v>
      </c>
      <c r="G363" s="20">
        <f t="shared" si="17"/>
        <v>2020</v>
      </c>
      <c r="H363" s="24">
        <v>996.34869022750308</v>
      </c>
      <c r="I363" s="22">
        <v>10</v>
      </c>
      <c r="J363" s="22">
        <v>201</v>
      </c>
    </row>
    <row r="364" spans="1:10" x14ac:dyDescent="0.25">
      <c r="A364" s="16"/>
      <c r="B364" s="17" t="s">
        <v>64</v>
      </c>
      <c r="C364" s="16">
        <v>1</v>
      </c>
      <c r="D364" s="18">
        <v>44075</v>
      </c>
      <c r="E364" s="19">
        <f t="shared" si="15"/>
        <v>9</v>
      </c>
      <c r="F364" s="20" t="str">
        <f t="shared" si="16"/>
        <v>sep</v>
      </c>
      <c r="G364" s="20">
        <f t="shared" si="17"/>
        <v>2020</v>
      </c>
      <c r="H364" s="24">
        <v>513.25324790269849</v>
      </c>
      <c r="I364" s="22">
        <v>10</v>
      </c>
      <c r="J364" s="22">
        <v>201</v>
      </c>
    </row>
    <row r="365" spans="1:10" x14ac:dyDescent="0.25">
      <c r="A365" s="16"/>
      <c r="B365" s="17" t="s">
        <v>64</v>
      </c>
      <c r="C365" s="16">
        <v>1</v>
      </c>
      <c r="D365" s="18">
        <v>44075</v>
      </c>
      <c r="E365" s="19">
        <f t="shared" si="15"/>
        <v>9</v>
      </c>
      <c r="F365" s="20" t="str">
        <f t="shared" si="16"/>
        <v>sep</v>
      </c>
      <c r="G365" s="20">
        <f t="shared" si="17"/>
        <v>2020</v>
      </c>
      <c r="H365" s="24">
        <v>43.362033966052984</v>
      </c>
      <c r="I365" s="22">
        <v>10</v>
      </c>
      <c r="J365" s="22">
        <v>201</v>
      </c>
    </row>
    <row r="366" spans="1:10" x14ac:dyDescent="0.25">
      <c r="A366" s="16"/>
      <c r="B366" s="17" t="s">
        <v>64</v>
      </c>
      <c r="C366" s="16">
        <v>1</v>
      </c>
      <c r="D366" s="18">
        <v>44075</v>
      </c>
      <c r="E366" s="19">
        <f t="shared" si="15"/>
        <v>9</v>
      </c>
      <c r="F366" s="20" t="str">
        <f t="shared" si="16"/>
        <v>sep</v>
      </c>
      <c r="G366" s="20">
        <f t="shared" si="17"/>
        <v>2020</v>
      </c>
      <c r="H366" s="24">
        <v>31.461926900181297</v>
      </c>
      <c r="I366" s="22">
        <v>10</v>
      </c>
      <c r="J366" s="22">
        <v>201</v>
      </c>
    </row>
    <row r="367" spans="1:10" x14ac:dyDescent="0.25">
      <c r="A367" s="16"/>
      <c r="B367" s="17" t="s">
        <v>64</v>
      </c>
      <c r="C367" s="16">
        <v>1</v>
      </c>
      <c r="D367" s="18">
        <v>44075</v>
      </c>
      <c r="E367" s="19">
        <f t="shared" si="15"/>
        <v>9</v>
      </c>
      <c r="F367" s="20" t="str">
        <f t="shared" si="16"/>
        <v>sep</v>
      </c>
      <c r="G367" s="20">
        <f t="shared" si="17"/>
        <v>2020</v>
      </c>
      <c r="H367" s="24">
        <v>58.522444337642931</v>
      </c>
      <c r="I367" s="22">
        <v>10</v>
      </c>
      <c r="J367" s="22">
        <v>201</v>
      </c>
    </row>
    <row r="368" spans="1:10" x14ac:dyDescent="0.25">
      <c r="A368" s="16"/>
      <c r="B368" s="17" t="s">
        <v>64</v>
      </c>
      <c r="C368" s="16">
        <v>1</v>
      </c>
      <c r="D368" s="18">
        <v>44075</v>
      </c>
      <c r="E368" s="19">
        <f t="shared" si="15"/>
        <v>9</v>
      </c>
      <c r="F368" s="20" t="str">
        <f t="shared" si="16"/>
        <v>sep</v>
      </c>
      <c r="G368" s="20">
        <f t="shared" si="17"/>
        <v>2020</v>
      </c>
      <c r="H368" s="24">
        <v>79.551400659525768</v>
      </c>
      <c r="I368" s="22">
        <v>10</v>
      </c>
      <c r="J368" s="22">
        <v>201</v>
      </c>
    </row>
    <row r="369" spans="1:10" x14ac:dyDescent="0.25">
      <c r="A369" s="16"/>
      <c r="B369" s="17" t="s">
        <v>64</v>
      </c>
      <c r="C369" s="16">
        <v>1</v>
      </c>
      <c r="D369" s="18">
        <v>44075</v>
      </c>
      <c r="E369" s="19">
        <f t="shared" si="15"/>
        <v>9</v>
      </c>
      <c r="F369" s="20" t="str">
        <f t="shared" si="16"/>
        <v>sep</v>
      </c>
      <c r="G369" s="20">
        <f t="shared" si="17"/>
        <v>2020</v>
      </c>
      <c r="H369" s="24">
        <v>75.802051857949763</v>
      </c>
      <c r="I369" s="22">
        <v>10</v>
      </c>
      <c r="J369" s="22">
        <v>201</v>
      </c>
    </row>
    <row r="370" spans="1:10" x14ac:dyDescent="0.25">
      <c r="A370" s="16"/>
      <c r="B370" s="17" t="s">
        <v>64</v>
      </c>
      <c r="C370" s="16">
        <v>1</v>
      </c>
      <c r="D370" s="18">
        <v>44075</v>
      </c>
      <c r="E370" s="19">
        <f t="shared" si="15"/>
        <v>9</v>
      </c>
      <c r="F370" s="20" t="str">
        <f t="shared" si="16"/>
        <v>sep</v>
      </c>
      <c r="G370" s="20">
        <f t="shared" si="17"/>
        <v>2020</v>
      </c>
      <c r="H370" s="24">
        <v>62.679331052433731</v>
      </c>
      <c r="I370" s="22">
        <v>10</v>
      </c>
      <c r="J370" s="22">
        <v>201</v>
      </c>
    </row>
    <row r="371" spans="1:10" x14ac:dyDescent="0.25">
      <c r="A371" s="16"/>
      <c r="B371" s="17" t="s">
        <v>64</v>
      </c>
      <c r="C371" s="16">
        <v>1</v>
      </c>
      <c r="D371" s="18">
        <v>44075</v>
      </c>
      <c r="E371" s="19">
        <f t="shared" si="15"/>
        <v>9</v>
      </c>
      <c r="F371" s="20" t="str">
        <f t="shared" si="16"/>
        <v>sep</v>
      </c>
      <c r="G371" s="20">
        <f t="shared" si="17"/>
        <v>2020</v>
      </c>
      <c r="H371" s="24">
        <v>28.690669090320771</v>
      </c>
      <c r="I371" s="22">
        <v>10</v>
      </c>
      <c r="J371" s="22">
        <v>201</v>
      </c>
    </row>
    <row r="372" spans="1:10" x14ac:dyDescent="0.25">
      <c r="A372" s="16"/>
      <c r="B372" s="17" t="s">
        <v>64</v>
      </c>
      <c r="C372" s="16">
        <v>1</v>
      </c>
      <c r="D372" s="18">
        <v>44075</v>
      </c>
      <c r="E372" s="19">
        <f t="shared" si="15"/>
        <v>9</v>
      </c>
      <c r="F372" s="20" t="str">
        <f t="shared" si="16"/>
        <v>sep</v>
      </c>
      <c r="G372" s="20">
        <f t="shared" si="17"/>
        <v>2020</v>
      </c>
      <c r="H372" s="24">
        <v>77.595218676094802</v>
      </c>
      <c r="I372" s="22">
        <v>10</v>
      </c>
      <c r="J372" s="22">
        <v>201</v>
      </c>
    </row>
    <row r="373" spans="1:10" x14ac:dyDescent="0.25">
      <c r="A373" s="16"/>
      <c r="B373" s="17" t="s">
        <v>64</v>
      </c>
      <c r="C373" s="16">
        <v>1</v>
      </c>
      <c r="D373" s="18">
        <v>44075</v>
      </c>
      <c r="E373" s="19">
        <f t="shared" si="15"/>
        <v>9</v>
      </c>
      <c r="F373" s="20" t="str">
        <f t="shared" si="16"/>
        <v>sep</v>
      </c>
      <c r="G373" s="20">
        <f t="shared" si="17"/>
        <v>2020</v>
      </c>
      <c r="H373" s="24">
        <v>41.813389895836799</v>
      </c>
      <c r="I373" s="22">
        <v>10</v>
      </c>
      <c r="J373" s="22">
        <v>201</v>
      </c>
    </row>
    <row r="374" spans="1:10" x14ac:dyDescent="0.25">
      <c r="A374" s="16"/>
      <c r="B374" s="17" t="s">
        <v>64</v>
      </c>
      <c r="C374" s="16">
        <v>1</v>
      </c>
      <c r="D374" s="18">
        <v>44075</v>
      </c>
      <c r="E374" s="19">
        <f t="shared" si="15"/>
        <v>9</v>
      </c>
      <c r="F374" s="20" t="str">
        <f t="shared" si="16"/>
        <v>sep</v>
      </c>
      <c r="G374" s="20">
        <f t="shared" si="17"/>
        <v>2020</v>
      </c>
      <c r="H374" s="24">
        <v>38.553086590118532</v>
      </c>
      <c r="I374" s="22">
        <v>10</v>
      </c>
      <c r="J374" s="22">
        <v>201</v>
      </c>
    </row>
    <row r="375" spans="1:10" x14ac:dyDescent="0.25">
      <c r="A375" s="16"/>
      <c r="B375" s="17" t="s">
        <v>64</v>
      </c>
      <c r="C375" s="16">
        <v>1</v>
      </c>
      <c r="D375" s="18">
        <v>44075</v>
      </c>
      <c r="E375" s="19">
        <f t="shared" si="15"/>
        <v>9</v>
      </c>
      <c r="F375" s="20" t="str">
        <f t="shared" si="16"/>
        <v>sep</v>
      </c>
      <c r="G375" s="20">
        <f t="shared" si="17"/>
        <v>2020</v>
      </c>
      <c r="H375" s="24">
        <v>93.407689708828428</v>
      </c>
      <c r="I375" s="22">
        <v>10</v>
      </c>
      <c r="J375" s="22">
        <v>201</v>
      </c>
    </row>
    <row r="376" spans="1:10" x14ac:dyDescent="0.25">
      <c r="A376" s="16"/>
      <c r="B376" s="17" t="s">
        <v>64</v>
      </c>
      <c r="C376" s="16">
        <v>1</v>
      </c>
      <c r="D376" s="18">
        <v>44075</v>
      </c>
      <c r="E376" s="19">
        <f t="shared" si="15"/>
        <v>9</v>
      </c>
      <c r="F376" s="20" t="str">
        <f t="shared" si="16"/>
        <v>sep</v>
      </c>
      <c r="G376" s="20">
        <f t="shared" si="17"/>
        <v>2020</v>
      </c>
      <c r="H376" s="24">
        <v>45.562738697412811</v>
      </c>
      <c r="I376" s="22">
        <v>10</v>
      </c>
      <c r="J376" s="22">
        <v>201</v>
      </c>
    </row>
    <row r="377" spans="1:10" x14ac:dyDescent="0.25">
      <c r="A377" s="16"/>
      <c r="B377" s="17" t="s">
        <v>64</v>
      </c>
      <c r="C377" s="16">
        <v>1</v>
      </c>
      <c r="D377" s="18">
        <v>44075</v>
      </c>
      <c r="E377" s="19">
        <f t="shared" si="15"/>
        <v>9</v>
      </c>
      <c r="F377" s="20" t="str">
        <f t="shared" si="16"/>
        <v>sep</v>
      </c>
      <c r="G377" s="20">
        <f t="shared" si="17"/>
        <v>2020</v>
      </c>
      <c r="H377" s="24">
        <v>102.86256929541139</v>
      </c>
      <c r="I377" s="22">
        <v>10</v>
      </c>
      <c r="J377" s="22">
        <v>201</v>
      </c>
    </row>
    <row r="378" spans="1:10" x14ac:dyDescent="0.25">
      <c r="A378" s="16"/>
      <c r="B378" s="17" t="s">
        <v>64</v>
      </c>
      <c r="C378" s="16">
        <v>1</v>
      </c>
      <c r="D378" s="18">
        <v>44075</v>
      </c>
      <c r="E378" s="19">
        <f t="shared" si="15"/>
        <v>9</v>
      </c>
      <c r="F378" s="20" t="str">
        <f t="shared" si="16"/>
        <v>sep</v>
      </c>
      <c r="G378" s="20">
        <f t="shared" si="17"/>
        <v>2020</v>
      </c>
      <c r="H378" s="24">
        <v>98.787190163263546</v>
      </c>
      <c r="I378" s="22">
        <v>10</v>
      </c>
      <c r="J378" s="22">
        <v>201</v>
      </c>
    </row>
    <row r="379" spans="1:10" x14ac:dyDescent="0.25">
      <c r="A379" s="16"/>
      <c r="B379" s="17" t="s">
        <v>64</v>
      </c>
      <c r="C379" s="16">
        <v>1</v>
      </c>
      <c r="D379" s="18">
        <v>44075</v>
      </c>
      <c r="E379" s="19">
        <f t="shared" si="15"/>
        <v>9</v>
      </c>
      <c r="F379" s="20" t="str">
        <f t="shared" si="16"/>
        <v>sep</v>
      </c>
      <c r="G379" s="20">
        <f t="shared" si="17"/>
        <v>2020</v>
      </c>
      <c r="H379" s="24">
        <v>48.252488924630384</v>
      </c>
      <c r="I379" s="22">
        <v>10</v>
      </c>
      <c r="J379" s="22">
        <v>201</v>
      </c>
    </row>
    <row r="380" spans="1:10" x14ac:dyDescent="0.25">
      <c r="A380" s="16"/>
      <c r="B380" s="17" t="s">
        <v>64</v>
      </c>
      <c r="C380" s="16">
        <v>1</v>
      </c>
      <c r="D380" s="18">
        <v>44075</v>
      </c>
      <c r="E380" s="19">
        <f t="shared" si="15"/>
        <v>9</v>
      </c>
      <c r="F380" s="20" t="str">
        <f t="shared" si="16"/>
        <v>sep</v>
      </c>
      <c r="G380" s="20">
        <f t="shared" si="17"/>
        <v>2020</v>
      </c>
      <c r="H380" s="24">
        <v>35.292783284400265</v>
      </c>
      <c r="I380" s="22">
        <v>10</v>
      </c>
      <c r="J380" s="22">
        <v>201</v>
      </c>
    </row>
    <row r="381" spans="1:10" x14ac:dyDescent="0.25">
      <c r="A381" s="16"/>
      <c r="B381" s="17" t="s">
        <v>64</v>
      </c>
      <c r="C381" s="16">
        <v>1</v>
      </c>
      <c r="D381" s="18">
        <v>44075</v>
      </c>
      <c r="E381" s="19">
        <f t="shared" si="15"/>
        <v>9</v>
      </c>
      <c r="F381" s="20" t="str">
        <f t="shared" si="16"/>
        <v>sep</v>
      </c>
      <c r="G381" s="20">
        <f t="shared" si="17"/>
        <v>2020</v>
      </c>
      <c r="H381" s="24">
        <v>49.067564751059948</v>
      </c>
      <c r="I381" s="22">
        <v>10</v>
      </c>
      <c r="J381" s="22">
        <v>201</v>
      </c>
    </row>
    <row r="382" spans="1:10" x14ac:dyDescent="0.25">
      <c r="A382" s="16"/>
      <c r="B382" s="17" t="s">
        <v>64</v>
      </c>
      <c r="C382" s="16">
        <v>1</v>
      </c>
      <c r="D382" s="18">
        <v>44075</v>
      </c>
      <c r="E382" s="19">
        <f t="shared" si="15"/>
        <v>9</v>
      </c>
      <c r="F382" s="20" t="str">
        <f t="shared" si="16"/>
        <v>sep</v>
      </c>
      <c r="G382" s="20">
        <f t="shared" si="17"/>
        <v>2020</v>
      </c>
      <c r="H382" s="24">
        <v>58.277921589714069</v>
      </c>
      <c r="I382" s="22">
        <v>10</v>
      </c>
      <c r="J382" s="22">
        <v>201</v>
      </c>
    </row>
    <row r="383" spans="1:10" x14ac:dyDescent="0.25">
      <c r="A383" s="16"/>
      <c r="B383" s="17" t="s">
        <v>64</v>
      </c>
      <c r="C383" s="16">
        <v>1</v>
      </c>
      <c r="D383" s="18">
        <v>44075</v>
      </c>
      <c r="E383" s="19">
        <f t="shared" si="15"/>
        <v>9</v>
      </c>
      <c r="F383" s="20" t="str">
        <f t="shared" si="16"/>
        <v>sep</v>
      </c>
      <c r="G383" s="20">
        <f t="shared" si="17"/>
        <v>2020</v>
      </c>
      <c r="H383" s="24">
        <v>97.646084006262171</v>
      </c>
      <c r="I383" s="22">
        <v>10</v>
      </c>
      <c r="J383" s="22">
        <v>201</v>
      </c>
    </row>
    <row r="384" spans="1:10" x14ac:dyDescent="0.25">
      <c r="A384" s="16"/>
      <c r="B384" s="17" t="s">
        <v>64</v>
      </c>
      <c r="C384" s="16">
        <v>1</v>
      </c>
      <c r="D384" s="18">
        <v>44075</v>
      </c>
      <c r="E384" s="19">
        <f t="shared" si="15"/>
        <v>9</v>
      </c>
      <c r="F384" s="20" t="str">
        <f t="shared" si="16"/>
        <v>sep</v>
      </c>
      <c r="G384" s="20">
        <f t="shared" si="17"/>
        <v>2020</v>
      </c>
      <c r="H384" s="24">
        <v>39.531177581834015</v>
      </c>
      <c r="I384" s="22">
        <v>10</v>
      </c>
      <c r="J384" s="22">
        <v>201</v>
      </c>
    </row>
    <row r="385" spans="1:10" x14ac:dyDescent="0.25">
      <c r="A385" s="16"/>
      <c r="B385" s="17" t="s">
        <v>64</v>
      </c>
      <c r="C385" s="16">
        <v>1</v>
      </c>
      <c r="D385" s="18">
        <v>44075</v>
      </c>
      <c r="E385" s="19">
        <f t="shared" si="15"/>
        <v>9</v>
      </c>
      <c r="F385" s="20" t="str">
        <f t="shared" si="16"/>
        <v>sep</v>
      </c>
      <c r="G385" s="20">
        <f t="shared" si="17"/>
        <v>2020</v>
      </c>
      <c r="H385" s="24">
        <v>69.851998325013923</v>
      </c>
      <c r="I385" s="22">
        <v>10</v>
      </c>
      <c r="J385" s="22">
        <v>201</v>
      </c>
    </row>
    <row r="386" spans="1:10" x14ac:dyDescent="0.25">
      <c r="A386" s="16"/>
      <c r="B386" s="17" t="s">
        <v>64</v>
      </c>
      <c r="C386" s="16">
        <v>1</v>
      </c>
      <c r="D386" s="18">
        <v>44075</v>
      </c>
      <c r="E386" s="19">
        <f t="shared" si="15"/>
        <v>9</v>
      </c>
      <c r="F386" s="20" t="str">
        <f t="shared" si="16"/>
        <v>sep</v>
      </c>
      <c r="G386" s="20">
        <f t="shared" si="17"/>
        <v>2020</v>
      </c>
      <c r="H386" s="24">
        <v>73.845869874518797</v>
      </c>
      <c r="I386" s="22">
        <v>10</v>
      </c>
      <c r="J386" s="22">
        <v>201</v>
      </c>
    </row>
    <row r="387" spans="1:10" x14ac:dyDescent="0.25">
      <c r="A387" s="16"/>
      <c r="B387" s="17" t="s">
        <v>64</v>
      </c>
      <c r="C387" s="16">
        <v>1</v>
      </c>
      <c r="D387" s="18">
        <v>44075</v>
      </c>
      <c r="E387" s="19">
        <f t="shared" ref="E387:E450" si="18">MONTH(D387)</f>
        <v>9</v>
      </c>
      <c r="F387" s="20" t="str">
        <f t="shared" ref="F387:F450" si="19">TEXT(D387,"MMM")</f>
        <v>sep</v>
      </c>
      <c r="G387" s="20">
        <f t="shared" ref="G387:G450" si="20">YEAR(D387)</f>
        <v>2020</v>
      </c>
      <c r="H387" s="24">
        <v>102.61804654748252</v>
      </c>
      <c r="I387" s="22">
        <v>10</v>
      </c>
      <c r="J387" s="22">
        <v>201</v>
      </c>
    </row>
    <row r="388" spans="1:10" x14ac:dyDescent="0.25">
      <c r="A388" s="16"/>
      <c r="B388" s="17" t="s">
        <v>88</v>
      </c>
      <c r="C388" s="16">
        <v>1</v>
      </c>
      <c r="D388" s="18">
        <v>44075</v>
      </c>
      <c r="E388" s="19">
        <f t="shared" si="18"/>
        <v>9</v>
      </c>
      <c r="F388" s="20" t="str">
        <f t="shared" si="19"/>
        <v>sep</v>
      </c>
      <c r="G388" s="20">
        <f t="shared" si="20"/>
        <v>2020</v>
      </c>
      <c r="H388" s="24">
        <v>8.3952810122245438</v>
      </c>
      <c r="I388" s="22">
        <v>10</v>
      </c>
      <c r="J388" s="22">
        <v>201</v>
      </c>
    </row>
    <row r="389" spans="1:10" x14ac:dyDescent="0.25">
      <c r="A389" s="16"/>
      <c r="B389" s="17" t="s">
        <v>88</v>
      </c>
      <c r="C389" s="16">
        <v>1</v>
      </c>
      <c r="D389" s="18">
        <v>44075</v>
      </c>
      <c r="E389" s="19">
        <f t="shared" si="18"/>
        <v>9</v>
      </c>
      <c r="F389" s="20" t="str">
        <f t="shared" si="19"/>
        <v>sep</v>
      </c>
      <c r="G389" s="20">
        <f t="shared" si="20"/>
        <v>2020</v>
      </c>
      <c r="H389" s="24">
        <v>140.19304214588558</v>
      </c>
      <c r="I389" s="22">
        <v>10</v>
      </c>
      <c r="J389" s="22">
        <v>201</v>
      </c>
    </row>
    <row r="390" spans="1:10" x14ac:dyDescent="0.25">
      <c r="A390" s="16"/>
      <c r="B390" s="17" t="s">
        <v>88</v>
      </c>
      <c r="C390" s="16">
        <v>1</v>
      </c>
      <c r="D390" s="18">
        <v>44075</v>
      </c>
      <c r="E390" s="19">
        <f t="shared" si="18"/>
        <v>9</v>
      </c>
      <c r="F390" s="20" t="str">
        <f t="shared" si="19"/>
        <v>sep</v>
      </c>
      <c r="G390" s="20">
        <f t="shared" si="20"/>
        <v>2020</v>
      </c>
      <c r="H390" s="24">
        <v>17.361115102949782</v>
      </c>
      <c r="I390" s="22">
        <v>10</v>
      </c>
      <c r="J390" s="22">
        <v>201</v>
      </c>
    </row>
    <row r="391" spans="1:10" x14ac:dyDescent="0.25">
      <c r="A391" s="16"/>
      <c r="B391" s="17" t="s">
        <v>88</v>
      </c>
      <c r="C391" s="16">
        <v>1</v>
      </c>
      <c r="D391" s="18">
        <v>44075</v>
      </c>
      <c r="E391" s="19">
        <f t="shared" si="18"/>
        <v>9</v>
      </c>
      <c r="F391" s="20" t="str">
        <f t="shared" si="19"/>
        <v>sep</v>
      </c>
      <c r="G391" s="20">
        <f t="shared" si="20"/>
        <v>2020</v>
      </c>
      <c r="H391" s="24">
        <v>354.23195416628994</v>
      </c>
      <c r="I391" s="22">
        <v>10</v>
      </c>
      <c r="J391" s="22">
        <v>201</v>
      </c>
    </row>
    <row r="392" spans="1:10" x14ac:dyDescent="0.25">
      <c r="A392" s="16"/>
      <c r="B392" s="17" t="s">
        <v>88</v>
      </c>
      <c r="C392" s="16">
        <v>1</v>
      </c>
      <c r="D392" s="18">
        <v>44075</v>
      </c>
      <c r="E392" s="19">
        <f t="shared" si="18"/>
        <v>9</v>
      </c>
      <c r="F392" s="20" t="str">
        <f t="shared" si="19"/>
        <v>sep</v>
      </c>
      <c r="G392" s="20">
        <f t="shared" si="20"/>
        <v>2020</v>
      </c>
      <c r="H392" s="24">
        <v>198.06342582238486</v>
      </c>
      <c r="I392" s="22">
        <v>10</v>
      </c>
      <c r="J392" s="22">
        <v>201</v>
      </c>
    </row>
    <row r="393" spans="1:10" x14ac:dyDescent="0.25">
      <c r="A393" s="16"/>
      <c r="B393" s="17" t="s">
        <v>88</v>
      </c>
      <c r="C393" s="16">
        <v>1</v>
      </c>
      <c r="D393" s="18">
        <v>44075</v>
      </c>
      <c r="E393" s="19">
        <f t="shared" si="18"/>
        <v>9</v>
      </c>
      <c r="F393" s="20" t="str">
        <f t="shared" si="19"/>
        <v>sep</v>
      </c>
      <c r="G393" s="20">
        <f t="shared" si="20"/>
        <v>2020</v>
      </c>
      <c r="H393" s="24">
        <v>42.383942974337501</v>
      </c>
      <c r="I393" s="22">
        <v>10</v>
      </c>
      <c r="J393" s="22">
        <v>201</v>
      </c>
    </row>
    <row r="394" spans="1:10" x14ac:dyDescent="0.25">
      <c r="A394" s="16"/>
      <c r="B394" s="17" t="s">
        <v>88</v>
      </c>
      <c r="C394" s="16">
        <v>1</v>
      </c>
      <c r="D394" s="18">
        <v>44075</v>
      </c>
      <c r="E394" s="19">
        <f t="shared" si="18"/>
        <v>9</v>
      </c>
      <c r="F394" s="20" t="str">
        <f t="shared" si="19"/>
        <v>sep</v>
      </c>
      <c r="G394" s="20">
        <f t="shared" si="20"/>
        <v>2020</v>
      </c>
      <c r="H394" s="24">
        <v>105.14478160941418</v>
      </c>
      <c r="I394" s="22">
        <v>10</v>
      </c>
      <c r="J394" s="22">
        <v>201</v>
      </c>
    </row>
    <row r="395" spans="1:10" x14ac:dyDescent="0.25">
      <c r="A395" s="16"/>
      <c r="B395" s="17" t="s">
        <v>88</v>
      </c>
      <c r="C395" s="16">
        <v>1</v>
      </c>
      <c r="D395" s="18">
        <v>44075</v>
      </c>
      <c r="E395" s="19">
        <f t="shared" si="18"/>
        <v>9</v>
      </c>
      <c r="F395" s="20" t="str">
        <f t="shared" si="19"/>
        <v>sep</v>
      </c>
      <c r="G395" s="20">
        <f t="shared" si="20"/>
        <v>2020</v>
      </c>
      <c r="H395" s="24">
        <v>102.12900105162478</v>
      </c>
      <c r="I395" s="22">
        <v>10</v>
      </c>
      <c r="J395" s="22">
        <v>201</v>
      </c>
    </row>
    <row r="396" spans="1:10" x14ac:dyDescent="0.25">
      <c r="A396" s="16"/>
      <c r="B396" s="17" t="s">
        <v>89</v>
      </c>
      <c r="C396" s="16">
        <v>1</v>
      </c>
      <c r="D396" s="18">
        <v>44075</v>
      </c>
      <c r="E396" s="19">
        <f t="shared" si="18"/>
        <v>9</v>
      </c>
      <c r="F396" s="20" t="str">
        <f t="shared" si="19"/>
        <v>sep</v>
      </c>
      <c r="G396" s="20">
        <f t="shared" si="20"/>
        <v>2020</v>
      </c>
      <c r="H396" s="24">
        <v>339.96812720377255</v>
      </c>
      <c r="I396" s="22">
        <v>10</v>
      </c>
      <c r="J396" s="22">
        <v>201</v>
      </c>
    </row>
    <row r="397" spans="1:10" x14ac:dyDescent="0.25">
      <c r="A397" s="16"/>
      <c r="B397" s="17" t="s">
        <v>89</v>
      </c>
      <c r="C397" s="16">
        <v>1</v>
      </c>
      <c r="D397" s="18">
        <v>44075</v>
      </c>
      <c r="E397" s="19">
        <f t="shared" si="18"/>
        <v>9</v>
      </c>
      <c r="F397" s="20" t="str">
        <f t="shared" si="19"/>
        <v>sep</v>
      </c>
      <c r="G397" s="20">
        <f t="shared" si="20"/>
        <v>2020</v>
      </c>
      <c r="H397" s="24">
        <v>381.45548676903746</v>
      </c>
      <c r="I397" s="22">
        <v>10</v>
      </c>
      <c r="J397" s="22">
        <v>201</v>
      </c>
    </row>
    <row r="398" spans="1:10" x14ac:dyDescent="0.25">
      <c r="A398" s="16">
        <v>512</v>
      </c>
      <c r="B398" s="17" t="s">
        <v>55</v>
      </c>
      <c r="C398" s="16">
        <v>1</v>
      </c>
      <c r="D398" s="18">
        <v>44105</v>
      </c>
      <c r="E398" s="19">
        <f t="shared" si="18"/>
        <v>10</v>
      </c>
      <c r="F398" s="20" t="str">
        <f t="shared" si="19"/>
        <v>oct</v>
      </c>
      <c r="G398" s="20">
        <f t="shared" si="20"/>
        <v>2020</v>
      </c>
      <c r="H398" s="24">
        <v>686.07760324718902</v>
      </c>
      <c r="I398" s="22">
        <v>10</v>
      </c>
      <c r="J398" s="22">
        <v>201</v>
      </c>
    </row>
    <row r="399" spans="1:10" x14ac:dyDescent="0.25">
      <c r="A399" s="16">
        <v>512</v>
      </c>
      <c r="B399" s="17" t="s">
        <v>55</v>
      </c>
      <c r="C399" s="16">
        <v>1</v>
      </c>
      <c r="D399" s="18">
        <v>44105</v>
      </c>
      <c r="E399" s="19">
        <f t="shared" si="18"/>
        <v>10</v>
      </c>
      <c r="F399" s="20" t="str">
        <f t="shared" si="19"/>
        <v>oct</v>
      </c>
      <c r="G399" s="20">
        <f t="shared" si="20"/>
        <v>2020</v>
      </c>
      <c r="H399" s="24">
        <v>778.65154341402138</v>
      </c>
      <c r="I399" s="22">
        <v>10</v>
      </c>
      <c r="J399" s="22">
        <v>201</v>
      </c>
    </row>
    <row r="400" spans="1:10" x14ac:dyDescent="0.25">
      <c r="A400" s="16">
        <v>512</v>
      </c>
      <c r="B400" s="17" t="s">
        <v>55</v>
      </c>
      <c r="C400" s="16">
        <v>1</v>
      </c>
      <c r="D400" s="18">
        <v>44105</v>
      </c>
      <c r="E400" s="19">
        <f t="shared" si="18"/>
        <v>10</v>
      </c>
      <c r="F400" s="20" t="str">
        <f t="shared" si="19"/>
        <v>oct</v>
      </c>
      <c r="G400" s="20">
        <f t="shared" si="20"/>
        <v>2020</v>
      </c>
      <c r="H400" s="24">
        <v>833.08236101660236</v>
      </c>
      <c r="I400" s="22">
        <v>10</v>
      </c>
      <c r="J400" s="22">
        <v>201</v>
      </c>
    </row>
    <row r="401" spans="1:10" x14ac:dyDescent="0.25">
      <c r="A401" s="16">
        <v>512</v>
      </c>
      <c r="B401" s="17" t="s">
        <v>55</v>
      </c>
      <c r="C401" s="16">
        <v>1</v>
      </c>
      <c r="D401" s="18">
        <v>44105</v>
      </c>
      <c r="E401" s="19">
        <f t="shared" si="18"/>
        <v>10</v>
      </c>
      <c r="F401" s="20" t="str">
        <f t="shared" si="19"/>
        <v>oct</v>
      </c>
      <c r="G401" s="20">
        <f t="shared" si="20"/>
        <v>2020</v>
      </c>
      <c r="H401" s="24">
        <v>424.14487487568465</v>
      </c>
      <c r="I401" s="22">
        <v>10</v>
      </c>
      <c r="J401" s="22">
        <v>201</v>
      </c>
    </row>
    <row r="402" spans="1:10" x14ac:dyDescent="0.25">
      <c r="A402" s="16">
        <v>512</v>
      </c>
      <c r="B402" s="17" t="s">
        <v>55</v>
      </c>
      <c r="C402" s="16">
        <v>1</v>
      </c>
      <c r="D402" s="18">
        <v>44105</v>
      </c>
      <c r="E402" s="19">
        <f t="shared" si="18"/>
        <v>10</v>
      </c>
      <c r="F402" s="20" t="str">
        <f t="shared" si="19"/>
        <v>oct</v>
      </c>
      <c r="G402" s="20">
        <f t="shared" si="20"/>
        <v>2020</v>
      </c>
      <c r="H402" s="24">
        <v>680.67607172937551</v>
      </c>
      <c r="I402" s="22">
        <v>10</v>
      </c>
      <c r="J402" s="22">
        <v>201</v>
      </c>
    </row>
    <row r="403" spans="1:10" x14ac:dyDescent="0.25">
      <c r="A403" s="16">
        <v>512</v>
      </c>
      <c r="B403" s="17" t="s">
        <v>55</v>
      </c>
      <c r="C403" s="16">
        <v>1</v>
      </c>
      <c r="D403" s="18">
        <v>44105</v>
      </c>
      <c r="E403" s="19">
        <f t="shared" si="18"/>
        <v>10</v>
      </c>
      <c r="F403" s="20" t="str">
        <f t="shared" si="19"/>
        <v>oct</v>
      </c>
      <c r="G403" s="20">
        <f t="shared" si="20"/>
        <v>2020</v>
      </c>
      <c r="H403" s="24">
        <v>1184.0988091895827</v>
      </c>
      <c r="I403" s="22">
        <v>10</v>
      </c>
      <c r="J403" s="22">
        <v>201</v>
      </c>
    </row>
    <row r="404" spans="1:10" x14ac:dyDescent="0.25">
      <c r="A404" s="16"/>
      <c r="B404" s="17" t="s">
        <v>61</v>
      </c>
      <c r="C404" s="16">
        <v>1</v>
      </c>
      <c r="D404" s="18">
        <v>44105</v>
      </c>
      <c r="E404" s="19">
        <f t="shared" si="18"/>
        <v>10</v>
      </c>
      <c r="F404" s="20" t="str">
        <f t="shared" si="19"/>
        <v>oct</v>
      </c>
      <c r="G404" s="20">
        <f t="shared" si="20"/>
        <v>2020</v>
      </c>
      <c r="H404" s="24">
        <v>2786.7747607672582</v>
      </c>
      <c r="I404" s="22">
        <v>10</v>
      </c>
      <c r="J404" s="22">
        <v>201</v>
      </c>
    </row>
    <row r="405" spans="1:10" x14ac:dyDescent="0.25">
      <c r="A405" s="16"/>
      <c r="B405" s="17" t="s">
        <v>61</v>
      </c>
      <c r="C405" s="16">
        <v>1</v>
      </c>
      <c r="D405" s="18">
        <v>44105</v>
      </c>
      <c r="E405" s="19">
        <f t="shared" si="18"/>
        <v>10</v>
      </c>
      <c r="F405" s="20" t="str">
        <f t="shared" si="19"/>
        <v>oct</v>
      </c>
      <c r="G405" s="20">
        <f t="shared" si="20"/>
        <v>2020</v>
      </c>
      <c r="H405" s="24">
        <v>4201.3943150401383</v>
      </c>
      <c r="I405" s="22">
        <v>10</v>
      </c>
      <c r="J405" s="22">
        <v>201</v>
      </c>
    </row>
    <row r="406" spans="1:10" x14ac:dyDescent="0.25">
      <c r="A406" s="16"/>
      <c r="B406" s="17" t="s">
        <v>62</v>
      </c>
      <c r="C406" s="16">
        <v>1</v>
      </c>
      <c r="D406" s="18">
        <v>44105</v>
      </c>
      <c r="E406" s="19">
        <f t="shared" si="18"/>
        <v>10</v>
      </c>
      <c r="F406" s="20" t="str">
        <f t="shared" si="19"/>
        <v>oct</v>
      </c>
      <c r="G406" s="20">
        <f t="shared" si="20"/>
        <v>2020</v>
      </c>
      <c r="H406" s="24">
        <v>1082.882418594249</v>
      </c>
      <c r="I406" s="22">
        <v>10</v>
      </c>
      <c r="J406" s="22">
        <v>201</v>
      </c>
    </row>
    <row r="407" spans="1:10" x14ac:dyDescent="0.25">
      <c r="A407" s="16"/>
      <c r="B407" s="17" t="s">
        <v>62</v>
      </c>
      <c r="C407" s="16">
        <v>1</v>
      </c>
      <c r="D407" s="18">
        <v>44105</v>
      </c>
      <c r="E407" s="19">
        <f t="shared" si="18"/>
        <v>10</v>
      </c>
      <c r="F407" s="20" t="str">
        <f t="shared" si="19"/>
        <v>oct</v>
      </c>
      <c r="G407" s="20">
        <f t="shared" si="20"/>
        <v>2020</v>
      </c>
      <c r="H407" s="24">
        <v>1015.8203272884735</v>
      </c>
      <c r="I407" s="22">
        <v>10</v>
      </c>
      <c r="J407" s="22">
        <v>201</v>
      </c>
    </row>
    <row r="408" spans="1:10" x14ac:dyDescent="0.25">
      <c r="A408" s="16"/>
      <c r="B408" s="17" t="s">
        <v>64</v>
      </c>
      <c r="C408" s="16">
        <v>1</v>
      </c>
      <c r="D408" s="18">
        <v>44105</v>
      </c>
      <c r="E408" s="19">
        <f t="shared" si="18"/>
        <v>10</v>
      </c>
      <c r="F408" s="20" t="str">
        <f t="shared" si="19"/>
        <v>oct</v>
      </c>
      <c r="G408" s="20">
        <f t="shared" si="20"/>
        <v>2020</v>
      </c>
      <c r="H408" s="24">
        <v>523.28375334878251</v>
      </c>
      <c r="I408" s="22">
        <v>10</v>
      </c>
      <c r="J408" s="22">
        <v>201</v>
      </c>
    </row>
    <row r="409" spans="1:10" x14ac:dyDescent="0.25">
      <c r="A409" s="16"/>
      <c r="B409" s="17" t="s">
        <v>64</v>
      </c>
      <c r="C409" s="16">
        <v>1</v>
      </c>
      <c r="D409" s="18">
        <v>44105</v>
      </c>
      <c r="E409" s="19">
        <f t="shared" si="18"/>
        <v>10</v>
      </c>
      <c r="F409" s="20" t="str">
        <f t="shared" si="19"/>
        <v>oct</v>
      </c>
      <c r="G409" s="20">
        <f t="shared" si="20"/>
        <v>2020</v>
      </c>
      <c r="H409" s="24">
        <v>44.209457961180298</v>
      </c>
      <c r="I409" s="22">
        <v>10</v>
      </c>
      <c r="J409" s="22">
        <v>201</v>
      </c>
    </row>
    <row r="410" spans="1:10" x14ac:dyDescent="0.25">
      <c r="A410" s="16"/>
      <c r="B410" s="17" t="s">
        <v>64</v>
      </c>
      <c r="C410" s="16">
        <v>1</v>
      </c>
      <c r="D410" s="18">
        <v>44105</v>
      </c>
      <c r="E410" s="19">
        <f t="shared" si="18"/>
        <v>10</v>
      </c>
      <c r="F410" s="20" t="str">
        <f t="shared" si="19"/>
        <v>oct</v>
      </c>
      <c r="G410" s="20">
        <f t="shared" si="20"/>
        <v>2020</v>
      </c>
      <c r="H410" s="24">
        <v>32.076787167322543</v>
      </c>
      <c r="I410" s="22">
        <v>10</v>
      </c>
      <c r="J410" s="22">
        <v>201</v>
      </c>
    </row>
    <row r="411" spans="1:10" x14ac:dyDescent="0.25">
      <c r="A411" s="16"/>
      <c r="B411" s="17" t="s">
        <v>64</v>
      </c>
      <c r="C411" s="16">
        <v>1</v>
      </c>
      <c r="D411" s="18">
        <v>44105</v>
      </c>
      <c r="E411" s="19">
        <f t="shared" si="18"/>
        <v>10</v>
      </c>
      <c r="F411" s="20" t="str">
        <f t="shared" si="19"/>
        <v>oct</v>
      </c>
      <c r="G411" s="20">
        <f t="shared" si="20"/>
        <v>2020</v>
      </c>
      <c r="H411" s="24">
        <v>59.666148150615513</v>
      </c>
      <c r="I411" s="22">
        <v>10</v>
      </c>
      <c r="J411" s="22">
        <v>201</v>
      </c>
    </row>
    <row r="412" spans="1:10" x14ac:dyDescent="0.25">
      <c r="A412" s="16"/>
      <c r="B412" s="17" t="s">
        <v>64</v>
      </c>
      <c r="C412" s="16">
        <v>1</v>
      </c>
      <c r="D412" s="18">
        <v>44105</v>
      </c>
      <c r="E412" s="19">
        <f t="shared" si="18"/>
        <v>10</v>
      </c>
      <c r="F412" s="20" t="str">
        <f t="shared" si="19"/>
        <v>oct</v>
      </c>
      <c r="G412" s="20">
        <f t="shared" si="20"/>
        <v>2020</v>
      </c>
      <c r="H412" s="24">
        <v>81.106073252090169</v>
      </c>
      <c r="I412" s="22">
        <v>10</v>
      </c>
      <c r="J412" s="22">
        <v>201</v>
      </c>
    </row>
    <row r="413" spans="1:10" x14ac:dyDescent="0.25">
      <c r="A413" s="16"/>
      <c r="B413" s="17" t="s">
        <v>64</v>
      </c>
      <c r="C413" s="16">
        <v>1</v>
      </c>
      <c r="D413" s="18">
        <v>44105</v>
      </c>
      <c r="E413" s="19">
        <f t="shared" si="18"/>
        <v>10</v>
      </c>
      <c r="F413" s="20" t="str">
        <f t="shared" si="19"/>
        <v>oct</v>
      </c>
      <c r="G413" s="20">
        <f t="shared" si="20"/>
        <v>2020</v>
      </c>
      <c r="H413" s="24">
        <v>77.283450947176078</v>
      </c>
      <c r="I413" s="22">
        <v>10</v>
      </c>
      <c r="J413" s="22">
        <v>201</v>
      </c>
    </row>
    <row r="414" spans="1:10" x14ac:dyDescent="0.25">
      <c r="A414" s="16"/>
      <c r="B414" s="17" t="s">
        <v>64</v>
      </c>
      <c r="C414" s="16">
        <v>1</v>
      </c>
      <c r="D414" s="18">
        <v>44105</v>
      </c>
      <c r="E414" s="19">
        <f t="shared" si="18"/>
        <v>10</v>
      </c>
      <c r="F414" s="20" t="str">
        <f t="shared" si="19"/>
        <v>oct</v>
      </c>
      <c r="G414" s="20">
        <f t="shared" si="20"/>
        <v>2020</v>
      </c>
      <c r="H414" s="24">
        <v>63.904272879976787</v>
      </c>
      <c r="I414" s="22">
        <v>10</v>
      </c>
      <c r="J414" s="22">
        <v>201</v>
      </c>
    </row>
    <row r="415" spans="1:10" x14ac:dyDescent="0.25">
      <c r="A415" s="16"/>
      <c r="B415" s="17" t="s">
        <v>64</v>
      </c>
      <c r="C415" s="16">
        <v>1</v>
      </c>
      <c r="D415" s="18">
        <v>44105</v>
      </c>
      <c r="E415" s="19">
        <f t="shared" si="18"/>
        <v>10</v>
      </c>
      <c r="F415" s="20" t="str">
        <f t="shared" si="19"/>
        <v>oct</v>
      </c>
      <c r="G415" s="20">
        <f t="shared" si="20"/>
        <v>2020</v>
      </c>
      <c r="H415" s="24">
        <v>29.251370681081699</v>
      </c>
      <c r="I415" s="22">
        <v>10</v>
      </c>
      <c r="J415" s="22">
        <v>201</v>
      </c>
    </row>
    <row r="416" spans="1:10" x14ac:dyDescent="0.25">
      <c r="A416" s="16"/>
      <c r="B416" s="17" t="s">
        <v>64</v>
      </c>
      <c r="C416" s="16">
        <v>1</v>
      </c>
      <c r="D416" s="18">
        <v>44105</v>
      </c>
      <c r="E416" s="19">
        <f t="shared" si="18"/>
        <v>10</v>
      </c>
      <c r="F416" s="20" t="str">
        <f t="shared" si="19"/>
        <v>oct</v>
      </c>
      <c r="G416" s="20">
        <f t="shared" si="20"/>
        <v>2020</v>
      </c>
      <c r="H416" s="24">
        <v>79.111661614743682</v>
      </c>
      <c r="I416" s="22">
        <v>10</v>
      </c>
      <c r="J416" s="22">
        <v>201</v>
      </c>
    </row>
    <row r="417" spans="1:10" x14ac:dyDescent="0.25">
      <c r="A417" s="16"/>
      <c r="B417" s="17" t="s">
        <v>64</v>
      </c>
      <c r="C417" s="16">
        <v>1</v>
      </c>
      <c r="D417" s="18">
        <v>44105</v>
      </c>
      <c r="E417" s="19">
        <f t="shared" si="18"/>
        <v>10</v>
      </c>
      <c r="F417" s="20" t="str">
        <f t="shared" si="19"/>
        <v>oct</v>
      </c>
      <c r="G417" s="20">
        <f t="shared" si="20"/>
        <v>2020</v>
      </c>
      <c r="H417" s="24">
        <v>42.630548748281001</v>
      </c>
      <c r="I417" s="22">
        <v>10</v>
      </c>
      <c r="J417" s="22">
        <v>201</v>
      </c>
    </row>
    <row r="418" spans="1:10" x14ac:dyDescent="0.25">
      <c r="A418" s="16"/>
      <c r="B418" s="17" t="s">
        <v>64</v>
      </c>
      <c r="C418" s="16">
        <v>1</v>
      </c>
      <c r="D418" s="18">
        <v>44105</v>
      </c>
      <c r="E418" s="19">
        <f t="shared" si="18"/>
        <v>10</v>
      </c>
      <c r="F418" s="20" t="str">
        <f t="shared" si="19"/>
        <v>oct</v>
      </c>
      <c r="G418" s="20">
        <f t="shared" si="20"/>
        <v>2020</v>
      </c>
      <c r="H418" s="24">
        <v>39.306529352703535</v>
      </c>
      <c r="I418" s="22">
        <v>10</v>
      </c>
      <c r="J418" s="22">
        <v>201</v>
      </c>
    </row>
    <row r="419" spans="1:10" x14ac:dyDescent="0.25">
      <c r="A419" s="16"/>
      <c r="B419" s="17" t="s">
        <v>64</v>
      </c>
      <c r="C419" s="16">
        <v>1</v>
      </c>
      <c r="D419" s="18">
        <v>44105</v>
      </c>
      <c r="E419" s="19">
        <f t="shared" si="18"/>
        <v>10</v>
      </c>
      <c r="F419" s="20" t="str">
        <f t="shared" si="19"/>
        <v>oct</v>
      </c>
      <c r="G419" s="20">
        <f t="shared" si="20"/>
        <v>2020</v>
      </c>
      <c r="H419" s="24">
        <v>95.233155683294413</v>
      </c>
      <c r="I419" s="22">
        <v>10</v>
      </c>
      <c r="J419" s="22">
        <v>201</v>
      </c>
    </row>
    <row r="420" spans="1:10" x14ac:dyDescent="0.25">
      <c r="A420" s="16"/>
      <c r="B420" s="17" t="s">
        <v>64</v>
      </c>
      <c r="C420" s="16">
        <v>1</v>
      </c>
      <c r="D420" s="18">
        <v>44105</v>
      </c>
      <c r="E420" s="19">
        <f t="shared" si="18"/>
        <v>10</v>
      </c>
      <c r="F420" s="20" t="str">
        <f t="shared" si="19"/>
        <v>oct</v>
      </c>
      <c r="G420" s="20">
        <f t="shared" si="20"/>
        <v>2020</v>
      </c>
      <c r="H420" s="24">
        <v>46.453171053195085</v>
      </c>
      <c r="I420" s="22">
        <v>10</v>
      </c>
      <c r="J420" s="22">
        <v>201</v>
      </c>
    </row>
    <row r="421" spans="1:10" x14ac:dyDescent="0.25">
      <c r="A421" s="16"/>
      <c r="B421" s="17" t="s">
        <v>64</v>
      </c>
      <c r="C421" s="16">
        <v>1</v>
      </c>
      <c r="D421" s="18">
        <v>44105</v>
      </c>
      <c r="E421" s="19">
        <f t="shared" si="18"/>
        <v>10</v>
      </c>
      <c r="F421" s="20" t="str">
        <f t="shared" si="19"/>
        <v>oct</v>
      </c>
      <c r="G421" s="20">
        <f t="shared" si="20"/>
        <v>2020</v>
      </c>
      <c r="H421" s="24">
        <v>104.87281193046904</v>
      </c>
      <c r="I421" s="22">
        <v>10</v>
      </c>
      <c r="J421" s="22">
        <v>201</v>
      </c>
    </row>
    <row r="422" spans="1:10" x14ac:dyDescent="0.25">
      <c r="A422" s="16"/>
      <c r="B422" s="17" t="s">
        <v>64</v>
      </c>
      <c r="C422" s="16">
        <v>1</v>
      </c>
      <c r="D422" s="18">
        <v>44105</v>
      </c>
      <c r="E422" s="19">
        <f t="shared" si="18"/>
        <v>10</v>
      </c>
      <c r="F422" s="20" t="str">
        <f t="shared" si="19"/>
        <v>oct</v>
      </c>
      <c r="G422" s="20">
        <f t="shared" si="20"/>
        <v>2020</v>
      </c>
      <c r="H422" s="24">
        <v>100.71778768599721</v>
      </c>
      <c r="I422" s="22">
        <v>10</v>
      </c>
      <c r="J422" s="22">
        <v>201</v>
      </c>
    </row>
    <row r="423" spans="1:10" x14ac:dyDescent="0.25">
      <c r="A423" s="16"/>
      <c r="B423" s="17" t="s">
        <v>64</v>
      </c>
      <c r="C423" s="16">
        <v>1</v>
      </c>
      <c r="D423" s="18">
        <v>44105</v>
      </c>
      <c r="E423" s="19">
        <f t="shared" si="18"/>
        <v>10</v>
      </c>
      <c r="F423" s="20" t="str">
        <f t="shared" si="19"/>
        <v>oct</v>
      </c>
      <c r="G423" s="20">
        <f t="shared" si="20"/>
        <v>2020</v>
      </c>
      <c r="H423" s="24">
        <v>49.195487054546497</v>
      </c>
      <c r="I423" s="22">
        <v>10</v>
      </c>
      <c r="J423" s="22">
        <v>201</v>
      </c>
    </row>
    <row r="424" spans="1:10" x14ac:dyDescent="0.25">
      <c r="A424" s="16"/>
      <c r="B424" s="17" t="s">
        <v>64</v>
      </c>
      <c r="C424" s="16">
        <v>1</v>
      </c>
      <c r="D424" s="18">
        <v>44105</v>
      </c>
      <c r="E424" s="19">
        <f t="shared" si="18"/>
        <v>10</v>
      </c>
      <c r="F424" s="20" t="str">
        <f t="shared" si="19"/>
        <v>oct</v>
      </c>
      <c r="G424" s="20">
        <f t="shared" si="20"/>
        <v>2020</v>
      </c>
      <c r="H424" s="24">
        <v>35.982509957126069</v>
      </c>
      <c r="I424" s="22">
        <v>10</v>
      </c>
      <c r="J424" s="22">
        <v>201</v>
      </c>
    </row>
    <row r="425" spans="1:10" x14ac:dyDescent="0.25">
      <c r="A425" s="16"/>
      <c r="B425" s="17" t="s">
        <v>64</v>
      </c>
      <c r="C425" s="16">
        <v>1</v>
      </c>
      <c r="D425" s="18">
        <v>44105</v>
      </c>
      <c r="E425" s="19">
        <f t="shared" si="18"/>
        <v>10</v>
      </c>
      <c r="F425" s="20" t="str">
        <f t="shared" si="19"/>
        <v>oct</v>
      </c>
      <c r="G425" s="20">
        <f t="shared" si="20"/>
        <v>2020</v>
      </c>
      <c r="H425" s="24">
        <v>50.026491903440856</v>
      </c>
      <c r="I425" s="22">
        <v>10</v>
      </c>
      <c r="J425" s="22">
        <v>201</v>
      </c>
    </row>
    <row r="426" spans="1:10" x14ac:dyDescent="0.25">
      <c r="A426" s="16"/>
      <c r="B426" s="17" t="s">
        <v>64</v>
      </c>
      <c r="C426" s="16">
        <v>1</v>
      </c>
      <c r="D426" s="18">
        <v>44105</v>
      </c>
      <c r="E426" s="19">
        <f t="shared" si="18"/>
        <v>10</v>
      </c>
      <c r="F426" s="20" t="str">
        <f t="shared" si="19"/>
        <v>oct</v>
      </c>
      <c r="G426" s="20">
        <f t="shared" si="20"/>
        <v>2020</v>
      </c>
      <c r="H426" s="24">
        <v>59.416846695947207</v>
      </c>
      <c r="I426" s="22">
        <v>10</v>
      </c>
      <c r="J426" s="22">
        <v>201</v>
      </c>
    </row>
    <row r="427" spans="1:10" x14ac:dyDescent="0.25">
      <c r="A427" s="16"/>
      <c r="B427" s="17" t="s">
        <v>64</v>
      </c>
      <c r="C427" s="16">
        <v>1</v>
      </c>
      <c r="D427" s="18">
        <v>44105</v>
      </c>
      <c r="E427" s="19">
        <f t="shared" si="18"/>
        <v>10</v>
      </c>
      <c r="F427" s="20" t="str">
        <f t="shared" si="19"/>
        <v>oct</v>
      </c>
      <c r="G427" s="20">
        <f t="shared" si="20"/>
        <v>2020</v>
      </c>
      <c r="H427" s="24">
        <v>99.554380897545101</v>
      </c>
      <c r="I427" s="22">
        <v>10</v>
      </c>
      <c r="J427" s="22">
        <v>201</v>
      </c>
    </row>
    <row r="428" spans="1:10" x14ac:dyDescent="0.25">
      <c r="A428" s="16"/>
      <c r="B428" s="17" t="s">
        <v>64</v>
      </c>
      <c r="C428" s="16">
        <v>1</v>
      </c>
      <c r="D428" s="18">
        <v>44105</v>
      </c>
      <c r="E428" s="19">
        <f t="shared" si="18"/>
        <v>10</v>
      </c>
      <c r="F428" s="20" t="str">
        <f t="shared" si="19"/>
        <v>oct</v>
      </c>
      <c r="G428" s="20">
        <f t="shared" si="20"/>
        <v>2020</v>
      </c>
      <c r="H428" s="24">
        <v>40.303735171376772</v>
      </c>
      <c r="I428" s="22">
        <v>10</v>
      </c>
      <c r="J428" s="22">
        <v>201</v>
      </c>
    </row>
    <row r="429" spans="1:10" x14ac:dyDescent="0.25">
      <c r="A429" s="16"/>
      <c r="B429" s="17" t="s">
        <v>64</v>
      </c>
      <c r="C429" s="16">
        <v>1</v>
      </c>
      <c r="D429" s="18">
        <v>44105</v>
      </c>
      <c r="E429" s="19">
        <f t="shared" si="18"/>
        <v>10</v>
      </c>
      <c r="F429" s="20" t="str">
        <f t="shared" si="19"/>
        <v>oct</v>
      </c>
      <c r="G429" s="20">
        <f t="shared" si="20"/>
        <v>2020</v>
      </c>
      <c r="H429" s="24">
        <v>71.217115550247215</v>
      </c>
      <c r="I429" s="22">
        <v>10</v>
      </c>
      <c r="J429" s="22">
        <v>201</v>
      </c>
    </row>
    <row r="430" spans="1:10" x14ac:dyDescent="0.25">
      <c r="A430" s="16"/>
      <c r="B430" s="17" t="s">
        <v>64</v>
      </c>
      <c r="C430" s="16">
        <v>1</v>
      </c>
      <c r="D430" s="18">
        <v>44105</v>
      </c>
      <c r="E430" s="19">
        <f t="shared" si="18"/>
        <v>10</v>
      </c>
      <c r="F430" s="20" t="str">
        <f t="shared" si="19"/>
        <v>oct</v>
      </c>
      <c r="G430" s="20">
        <f t="shared" si="20"/>
        <v>2020</v>
      </c>
      <c r="H430" s="24">
        <v>75.289039309829604</v>
      </c>
      <c r="I430" s="22">
        <v>10</v>
      </c>
      <c r="J430" s="22">
        <v>201</v>
      </c>
    </row>
    <row r="431" spans="1:10" x14ac:dyDescent="0.25">
      <c r="A431" s="16"/>
      <c r="B431" s="17" t="s">
        <v>64</v>
      </c>
      <c r="C431" s="16">
        <v>1</v>
      </c>
      <c r="D431" s="18">
        <v>44105</v>
      </c>
      <c r="E431" s="19">
        <f t="shared" si="18"/>
        <v>10</v>
      </c>
      <c r="F431" s="20" t="str">
        <f t="shared" si="19"/>
        <v>oct</v>
      </c>
      <c r="G431" s="20">
        <f t="shared" si="20"/>
        <v>2020</v>
      </c>
      <c r="H431" s="24">
        <v>104.62351047580074</v>
      </c>
      <c r="I431" s="22">
        <v>10</v>
      </c>
      <c r="J431" s="22">
        <v>201</v>
      </c>
    </row>
    <row r="432" spans="1:10" x14ac:dyDescent="0.25">
      <c r="A432" s="16"/>
      <c r="B432" s="17" t="s">
        <v>88</v>
      </c>
      <c r="C432" s="16">
        <v>1</v>
      </c>
      <c r="D432" s="18">
        <v>44105</v>
      </c>
      <c r="E432" s="19">
        <f t="shared" si="18"/>
        <v>10</v>
      </c>
      <c r="F432" s="20" t="str">
        <f t="shared" si="19"/>
        <v>oct</v>
      </c>
      <c r="G432" s="20">
        <f t="shared" si="20"/>
        <v>2020</v>
      </c>
      <c r="H432" s="24">
        <v>8.5593499436119753</v>
      </c>
      <c r="I432" s="22">
        <v>10</v>
      </c>
      <c r="J432" s="22">
        <v>201</v>
      </c>
    </row>
    <row r="433" spans="1:10" x14ac:dyDescent="0.25">
      <c r="A433" s="16"/>
      <c r="B433" s="17" t="s">
        <v>88</v>
      </c>
      <c r="C433" s="16">
        <v>1</v>
      </c>
      <c r="D433" s="18">
        <v>44105</v>
      </c>
      <c r="E433" s="19">
        <f t="shared" si="18"/>
        <v>10</v>
      </c>
      <c r="F433" s="20" t="str">
        <f t="shared" si="19"/>
        <v>oct</v>
      </c>
      <c r="G433" s="20">
        <f t="shared" si="20"/>
        <v>2020</v>
      </c>
      <c r="H433" s="24">
        <v>142.93283400983103</v>
      </c>
      <c r="I433" s="22">
        <v>10</v>
      </c>
      <c r="J433" s="22">
        <v>201</v>
      </c>
    </row>
    <row r="434" spans="1:10" x14ac:dyDescent="0.25">
      <c r="A434" s="16"/>
      <c r="B434" s="17" t="s">
        <v>88</v>
      </c>
      <c r="C434" s="16">
        <v>1</v>
      </c>
      <c r="D434" s="18">
        <v>44105</v>
      </c>
      <c r="E434" s="19">
        <f t="shared" si="18"/>
        <v>10</v>
      </c>
      <c r="F434" s="20" t="str">
        <f t="shared" si="19"/>
        <v>oct</v>
      </c>
      <c r="G434" s="20">
        <f t="shared" si="20"/>
        <v>2020</v>
      </c>
      <c r="H434" s="24">
        <v>17.700403281450004</v>
      </c>
      <c r="I434" s="22">
        <v>10</v>
      </c>
      <c r="J434" s="22">
        <v>201</v>
      </c>
    </row>
    <row r="435" spans="1:10" x14ac:dyDescent="0.25">
      <c r="A435" s="16"/>
      <c r="B435" s="17" t="s">
        <v>88</v>
      </c>
      <c r="C435" s="16">
        <v>1</v>
      </c>
      <c r="D435" s="18">
        <v>44105</v>
      </c>
      <c r="E435" s="19">
        <f t="shared" si="18"/>
        <v>10</v>
      </c>
      <c r="F435" s="20" t="str">
        <f t="shared" si="19"/>
        <v>oct</v>
      </c>
      <c r="G435" s="20">
        <f t="shared" si="20"/>
        <v>2020</v>
      </c>
      <c r="H435" s="24">
        <v>361.15470732949166</v>
      </c>
      <c r="I435" s="22">
        <v>10</v>
      </c>
      <c r="J435" s="22">
        <v>201</v>
      </c>
    </row>
    <row r="436" spans="1:10" x14ac:dyDescent="0.25">
      <c r="A436" s="16"/>
      <c r="B436" s="17" t="s">
        <v>88</v>
      </c>
      <c r="C436" s="16">
        <v>1</v>
      </c>
      <c r="D436" s="18">
        <v>44105</v>
      </c>
      <c r="E436" s="19">
        <f t="shared" si="18"/>
        <v>10</v>
      </c>
      <c r="F436" s="20" t="str">
        <f t="shared" si="19"/>
        <v>oct</v>
      </c>
      <c r="G436" s="20">
        <f t="shared" si="20"/>
        <v>2020</v>
      </c>
      <c r="H436" s="24">
        <v>201.93417828133107</v>
      </c>
      <c r="I436" s="22">
        <v>10</v>
      </c>
      <c r="J436" s="22">
        <v>201</v>
      </c>
    </row>
    <row r="437" spans="1:10" x14ac:dyDescent="0.25">
      <c r="A437" s="16"/>
      <c r="B437" s="17" t="s">
        <v>88</v>
      </c>
      <c r="C437" s="16">
        <v>1</v>
      </c>
      <c r="D437" s="18">
        <v>44105</v>
      </c>
      <c r="E437" s="19">
        <f t="shared" si="18"/>
        <v>10</v>
      </c>
      <c r="F437" s="20" t="str">
        <f t="shared" si="19"/>
        <v>oct</v>
      </c>
      <c r="G437" s="20">
        <f t="shared" si="20"/>
        <v>2020</v>
      </c>
      <c r="H437" s="24">
        <v>43.212252142507062</v>
      </c>
      <c r="I437" s="22">
        <v>10</v>
      </c>
      <c r="J437" s="22">
        <v>201</v>
      </c>
    </row>
    <row r="438" spans="1:10" x14ac:dyDescent="0.25">
      <c r="A438" s="16"/>
      <c r="B438" s="17" t="s">
        <v>88</v>
      </c>
      <c r="C438" s="16">
        <v>1</v>
      </c>
      <c r="D438" s="18">
        <v>44105</v>
      </c>
      <c r="E438" s="19">
        <f t="shared" si="18"/>
        <v>10</v>
      </c>
      <c r="F438" s="20" t="str">
        <f t="shared" si="19"/>
        <v>oct</v>
      </c>
      <c r="G438" s="20">
        <f t="shared" si="20"/>
        <v>2020</v>
      </c>
      <c r="H438" s="24">
        <v>107.19962550737328</v>
      </c>
      <c r="I438" s="22">
        <v>10</v>
      </c>
      <c r="J438" s="22">
        <v>201</v>
      </c>
    </row>
    <row r="439" spans="1:10" x14ac:dyDescent="0.25">
      <c r="A439" s="16"/>
      <c r="B439" s="17" t="s">
        <v>88</v>
      </c>
      <c r="C439" s="16">
        <v>1</v>
      </c>
      <c r="D439" s="18">
        <v>44105</v>
      </c>
      <c r="E439" s="19">
        <f t="shared" si="18"/>
        <v>10</v>
      </c>
      <c r="F439" s="20" t="str">
        <f t="shared" si="19"/>
        <v>oct</v>
      </c>
      <c r="G439" s="20">
        <f t="shared" si="20"/>
        <v>2020</v>
      </c>
      <c r="H439" s="24">
        <v>104.12490756646412</v>
      </c>
      <c r="I439" s="22">
        <v>10</v>
      </c>
      <c r="J439" s="22">
        <v>201</v>
      </c>
    </row>
    <row r="440" spans="1:10" x14ac:dyDescent="0.25">
      <c r="A440" s="16"/>
      <c r="B440" s="17" t="s">
        <v>89</v>
      </c>
      <c r="C440" s="16">
        <v>1</v>
      </c>
      <c r="D440" s="18">
        <v>44105</v>
      </c>
      <c r="E440" s="19">
        <f t="shared" si="18"/>
        <v>10</v>
      </c>
      <c r="F440" s="20" t="str">
        <f t="shared" si="19"/>
        <v>oct</v>
      </c>
      <c r="G440" s="20">
        <f t="shared" si="20"/>
        <v>2020</v>
      </c>
      <c r="H440" s="24">
        <v>346.61212247384026</v>
      </c>
      <c r="I440" s="22">
        <v>10</v>
      </c>
      <c r="J440" s="22">
        <v>201</v>
      </c>
    </row>
    <row r="441" spans="1:10" x14ac:dyDescent="0.25">
      <c r="A441" s="16"/>
      <c r="B441" s="17" t="s">
        <v>89</v>
      </c>
      <c r="C441" s="16">
        <v>1</v>
      </c>
      <c r="D441" s="18">
        <v>44105</v>
      </c>
      <c r="E441" s="19">
        <f t="shared" si="18"/>
        <v>10</v>
      </c>
      <c r="F441" s="20" t="str">
        <f t="shared" si="19"/>
        <v>oct</v>
      </c>
      <c r="G441" s="20">
        <f t="shared" si="20"/>
        <v>2020</v>
      </c>
      <c r="H441" s="24">
        <v>388.91026928256349</v>
      </c>
      <c r="I441" s="22">
        <v>10</v>
      </c>
      <c r="J441" s="22">
        <v>201</v>
      </c>
    </row>
    <row r="442" spans="1:10" x14ac:dyDescent="0.25">
      <c r="A442" s="16">
        <v>512</v>
      </c>
      <c r="B442" s="17" t="s">
        <v>55</v>
      </c>
      <c r="C442" s="16">
        <v>1</v>
      </c>
      <c r="D442" s="18">
        <v>44136</v>
      </c>
      <c r="E442" s="19">
        <f t="shared" si="18"/>
        <v>11</v>
      </c>
      <c r="F442" s="20" t="str">
        <f t="shared" si="19"/>
        <v>nov</v>
      </c>
      <c r="G442" s="20">
        <f t="shared" si="20"/>
        <v>2020</v>
      </c>
      <c r="H442" s="24">
        <v>699.87603808689937</v>
      </c>
      <c r="I442" s="22">
        <v>10</v>
      </c>
      <c r="J442" s="22">
        <v>201</v>
      </c>
    </row>
    <row r="443" spans="1:10" x14ac:dyDescent="0.25">
      <c r="A443" s="16">
        <v>512</v>
      </c>
      <c r="B443" s="17" t="s">
        <v>55</v>
      </c>
      <c r="C443" s="16">
        <v>1</v>
      </c>
      <c r="D443" s="18">
        <v>44136</v>
      </c>
      <c r="E443" s="19">
        <f t="shared" si="18"/>
        <v>11</v>
      </c>
      <c r="F443" s="20" t="str">
        <f t="shared" si="19"/>
        <v>nov</v>
      </c>
      <c r="G443" s="20">
        <f t="shared" si="20"/>
        <v>2020</v>
      </c>
      <c r="H443" s="24">
        <v>794.31183101674515</v>
      </c>
      <c r="I443" s="22">
        <v>10</v>
      </c>
      <c r="J443" s="22">
        <v>201</v>
      </c>
    </row>
    <row r="444" spans="1:10" x14ac:dyDescent="0.25">
      <c r="A444" s="16">
        <v>512</v>
      </c>
      <c r="B444" s="17" t="s">
        <v>55</v>
      </c>
      <c r="C444" s="16">
        <v>1</v>
      </c>
      <c r="D444" s="18">
        <v>44136</v>
      </c>
      <c r="E444" s="19">
        <f t="shared" si="18"/>
        <v>11</v>
      </c>
      <c r="F444" s="20" t="str">
        <f t="shared" si="19"/>
        <v>nov</v>
      </c>
      <c r="G444" s="20">
        <f t="shared" si="20"/>
        <v>2020</v>
      </c>
      <c r="H444" s="24">
        <v>849.8373645616723</v>
      </c>
      <c r="I444" s="22">
        <v>10</v>
      </c>
      <c r="J444" s="22">
        <v>201</v>
      </c>
    </row>
    <row r="445" spans="1:10" x14ac:dyDescent="0.25">
      <c r="A445" s="16">
        <v>512</v>
      </c>
      <c r="B445" s="17" t="s">
        <v>55</v>
      </c>
      <c r="C445" s="16">
        <v>1</v>
      </c>
      <c r="D445" s="18">
        <v>44136</v>
      </c>
      <c r="E445" s="19">
        <f t="shared" si="18"/>
        <v>11</v>
      </c>
      <c r="F445" s="20" t="str">
        <f t="shared" si="19"/>
        <v>nov</v>
      </c>
      <c r="G445" s="20">
        <f t="shared" si="20"/>
        <v>2020</v>
      </c>
      <c r="H445" s="24">
        <v>432.67530261573819</v>
      </c>
      <c r="I445" s="22">
        <v>10</v>
      </c>
      <c r="J445" s="22">
        <v>201</v>
      </c>
    </row>
    <row r="446" spans="1:10" x14ac:dyDescent="0.25">
      <c r="A446" s="16">
        <v>512</v>
      </c>
      <c r="B446" s="17" t="s">
        <v>55</v>
      </c>
      <c r="C446" s="16">
        <v>1</v>
      </c>
      <c r="D446" s="18">
        <v>44136</v>
      </c>
      <c r="E446" s="19">
        <f t="shared" si="18"/>
        <v>11</v>
      </c>
      <c r="F446" s="20" t="str">
        <f t="shared" si="19"/>
        <v>nov</v>
      </c>
      <c r="G446" s="20">
        <f t="shared" si="20"/>
        <v>2020</v>
      </c>
      <c r="H446" s="24">
        <v>694.36587063587604</v>
      </c>
      <c r="I446" s="22">
        <v>10</v>
      </c>
      <c r="J446" s="22">
        <v>201</v>
      </c>
    </row>
    <row r="447" spans="1:10" x14ac:dyDescent="0.25">
      <c r="A447" s="16">
        <v>512</v>
      </c>
      <c r="B447" s="17" t="s">
        <v>55</v>
      </c>
      <c r="C447" s="16">
        <v>1</v>
      </c>
      <c r="D447" s="18">
        <v>44136</v>
      </c>
      <c r="E447" s="19">
        <f t="shared" si="18"/>
        <v>11</v>
      </c>
      <c r="F447" s="20" t="str">
        <f t="shared" si="19"/>
        <v>nov</v>
      </c>
      <c r="G447" s="20">
        <f t="shared" si="20"/>
        <v>2020</v>
      </c>
      <c r="H447" s="24">
        <v>1207.9134770712487</v>
      </c>
      <c r="I447" s="22">
        <v>10</v>
      </c>
      <c r="J447" s="22">
        <v>201</v>
      </c>
    </row>
    <row r="448" spans="1:10" x14ac:dyDescent="0.25">
      <c r="A448" s="16"/>
      <c r="B448" s="17" t="s">
        <v>61</v>
      </c>
      <c r="C448" s="16">
        <v>1</v>
      </c>
      <c r="D448" s="18">
        <v>44136</v>
      </c>
      <c r="E448" s="19">
        <f t="shared" si="18"/>
        <v>11</v>
      </c>
      <c r="F448" s="20" t="str">
        <f t="shared" si="19"/>
        <v>nov</v>
      </c>
      <c r="G448" s="20">
        <f t="shared" si="20"/>
        <v>2020</v>
      </c>
      <c r="H448" s="24">
        <v>2842.8225456933351</v>
      </c>
      <c r="I448" s="22">
        <v>10</v>
      </c>
      <c r="J448" s="22">
        <v>201</v>
      </c>
    </row>
    <row r="449" spans="1:10" x14ac:dyDescent="0.25">
      <c r="A449" s="16"/>
      <c r="B449" s="17" t="s">
        <v>61</v>
      </c>
      <c r="C449" s="16">
        <v>1</v>
      </c>
      <c r="D449" s="18">
        <v>44136</v>
      </c>
      <c r="E449" s="19">
        <f t="shared" si="18"/>
        <v>11</v>
      </c>
      <c r="F449" s="20" t="str">
        <f t="shared" si="19"/>
        <v>nov</v>
      </c>
      <c r="G449" s="20">
        <f t="shared" si="20"/>
        <v>2020</v>
      </c>
      <c r="H449" s="24">
        <v>4285.8930152128705</v>
      </c>
      <c r="I449" s="22">
        <v>10</v>
      </c>
      <c r="J449" s="22">
        <v>201</v>
      </c>
    </row>
    <row r="450" spans="1:10" x14ac:dyDescent="0.25">
      <c r="A450" s="16"/>
      <c r="B450" s="17" t="s">
        <v>62</v>
      </c>
      <c r="C450" s="16">
        <v>1</v>
      </c>
      <c r="D450" s="18">
        <v>44136</v>
      </c>
      <c r="E450" s="19">
        <f t="shared" si="18"/>
        <v>11</v>
      </c>
      <c r="F450" s="20" t="str">
        <f t="shared" si="19"/>
        <v>nov</v>
      </c>
      <c r="G450" s="20">
        <f t="shared" si="20"/>
        <v>2020</v>
      </c>
      <c r="H450" s="24">
        <v>1104.6614162197657</v>
      </c>
      <c r="I450" s="22">
        <v>10</v>
      </c>
      <c r="J450" s="22">
        <v>201</v>
      </c>
    </row>
    <row r="451" spans="1:10" x14ac:dyDescent="0.25">
      <c r="A451" s="16"/>
      <c r="B451" s="17" t="s">
        <v>62</v>
      </c>
      <c r="C451" s="16">
        <v>1</v>
      </c>
      <c r="D451" s="18">
        <v>44136</v>
      </c>
      <c r="E451" s="19">
        <f t="shared" ref="E451:E514" si="21">MONTH(D451)</f>
        <v>11</v>
      </c>
      <c r="F451" s="20" t="str">
        <f t="shared" ref="F451:F514" si="22">TEXT(D451,"MMM")</f>
        <v>nov</v>
      </c>
      <c r="G451" s="20">
        <f t="shared" ref="G451:G514" si="23">YEAR(D451)</f>
        <v>2020</v>
      </c>
      <c r="H451" s="24">
        <v>1036.2505680201377</v>
      </c>
      <c r="I451" s="22">
        <v>10</v>
      </c>
      <c r="J451" s="22">
        <v>201</v>
      </c>
    </row>
    <row r="452" spans="1:10" x14ac:dyDescent="0.25">
      <c r="A452" s="16"/>
      <c r="B452" s="17" t="s">
        <v>64</v>
      </c>
      <c r="C452" s="16">
        <v>1</v>
      </c>
      <c r="D452" s="18">
        <v>44136</v>
      </c>
      <c r="E452" s="19">
        <f t="shared" si="21"/>
        <v>11</v>
      </c>
      <c r="F452" s="20" t="str">
        <f t="shared" si="22"/>
        <v>nov</v>
      </c>
      <c r="G452" s="20">
        <f t="shared" si="23"/>
        <v>2020</v>
      </c>
      <c r="H452" s="24">
        <v>533.80806829375069</v>
      </c>
      <c r="I452" s="22">
        <v>10</v>
      </c>
      <c r="J452" s="22">
        <v>201</v>
      </c>
    </row>
    <row r="453" spans="1:10" x14ac:dyDescent="0.25">
      <c r="A453" s="16"/>
      <c r="B453" s="17" t="s">
        <v>64</v>
      </c>
      <c r="C453" s="16">
        <v>1</v>
      </c>
      <c r="D453" s="18">
        <v>44136</v>
      </c>
      <c r="E453" s="19">
        <f t="shared" si="21"/>
        <v>11</v>
      </c>
      <c r="F453" s="20" t="str">
        <f t="shared" si="22"/>
        <v>nov</v>
      </c>
      <c r="G453" s="20">
        <f t="shared" si="23"/>
        <v>2020</v>
      </c>
      <c r="H453" s="24">
        <v>45.09860129145234</v>
      </c>
      <c r="I453" s="22">
        <v>10</v>
      </c>
      <c r="J453" s="22">
        <v>201</v>
      </c>
    </row>
    <row r="454" spans="1:10" x14ac:dyDescent="0.25">
      <c r="A454" s="16"/>
      <c r="B454" s="17" t="s">
        <v>64</v>
      </c>
      <c r="C454" s="16">
        <v>1</v>
      </c>
      <c r="D454" s="18">
        <v>44136</v>
      </c>
      <c r="E454" s="19">
        <f t="shared" si="21"/>
        <v>11</v>
      </c>
      <c r="F454" s="20" t="str">
        <f t="shared" si="22"/>
        <v>nov</v>
      </c>
      <c r="G454" s="20">
        <f t="shared" si="23"/>
        <v>2020</v>
      </c>
      <c r="H454" s="24">
        <v>32.72191747838459</v>
      </c>
      <c r="I454" s="22">
        <v>10</v>
      </c>
      <c r="J454" s="22">
        <v>201</v>
      </c>
    </row>
    <row r="455" spans="1:10" x14ac:dyDescent="0.25">
      <c r="A455" s="16"/>
      <c r="B455" s="17" t="s">
        <v>64</v>
      </c>
      <c r="C455" s="16">
        <v>1</v>
      </c>
      <c r="D455" s="18">
        <v>44136</v>
      </c>
      <c r="E455" s="19">
        <f t="shared" si="21"/>
        <v>11</v>
      </c>
      <c r="F455" s="20" t="str">
        <f t="shared" si="22"/>
        <v>nov</v>
      </c>
      <c r="G455" s="20">
        <f t="shared" si="23"/>
        <v>2020</v>
      </c>
      <c r="H455" s="24">
        <v>60.866157382072885</v>
      </c>
      <c r="I455" s="22">
        <v>10</v>
      </c>
      <c r="J455" s="22">
        <v>201</v>
      </c>
    </row>
    <row r="456" spans="1:10" x14ac:dyDescent="0.25">
      <c r="A456" s="16"/>
      <c r="B456" s="17" t="s">
        <v>64</v>
      </c>
      <c r="C456" s="16">
        <v>1</v>
      </c>
      <c r="D456" s="18">
        <v>44136</v>
      </c>
      <c r="E456" s="19">
        <f t="shared" si="21"/>
        <v>11</v>
      </c>
      <c r="F456" s="20" t="str">
        <f t="shared" si="22"/>
        <v>nov</v>
      </c>
      <c r="G456" s="20">
        <f t="shared" si="23"/>
        <v>2020</v>
      </c>
      <c r="H456" s="24">
        <v>82.73728357228849</v>
      </c>
      <c r="I456" s="22">
        <v>10</v>
      </c>
      <c r="J456" s="22">
        <v>201</v>
      </c>
    </row>
    <row r="457" spans="1:10" x14ac:dyDescent="0.25">
      <c r="A457" s="16"/>
      <c r="B457" s="17" t="s">
        <v>64</v>
      </c>
      <c r="C457" s="16">
        <v>1</v>
      </c>
      <c r="D457" s="18">
        <v>44136</v>
      </c>
      <c r="E457" s="19">
        <f t="shared" si="21"/>
        <v>11</v>
      </c>
      <c r="F457" s="20" t="str">
        <f t="shared" si="22"/>
        <v>nov</v>
      </c>
      <c r="G457" s="20">
        <f t="shared" si="23"/>
        <v>2020</v>
      </c>
      <c r="H457" s="24">
        <v>78.837780453102766</v>
      </c>
      <c r="I457" s="22">
        <v>10</v>
      </c>
      <c r="J457" s="22">
        <v>201</v>
      </c>
    </row>
    <row r="458" spans="1:10" x14ac:dyDescent="0.25">
      <c r="A458" s="16"/>
      <c r="B458" s="17" t="s">
        <v>64</v>
      </c>
      <c r="C458" s="16">
        <v>1</v>
      </c>
      <c r="D458" s="18">
        <v>44136</v>
      </c>
      <c r="E458" s="19">
        <f t="shared" si="21"/>
        <v>11</v>
      </c>
      <c r="F458" s="20" t="str">
        <f t="shared" si="22"/>
        <v>nov</v>
      </c>
      <c r="G458" s="20">
        <f t="shared" si="23"/>
        <v>2020</v>
      </c>
      <c r="H458" s="24">
        <v>65.189519535952726</v>
      </c>
      <c r="I458" s="22">
        <v>10</v>
      </c>
      <c r="J458" s="22">
        <v>201</v>
      </c>
    </row>
    <row r="459" spans="1:10" x14ac:dyDescent="0.25">
      <c r="A459" s="16"/>
      <c r="B459" s="17" t="s">
        <v>64</v>
      </c>
      <c r="C459" s="16">
        <v>1</v>
      </c>
      <c r="D459" s="18">
        <v>44136</v>
      </c>
      <c r="E459" s="19">
        <f t="shared" si="21"/>
        <v>11</v>
      </c>
      <c r="F459" s="20" t="str">
        <f t="shared" si="22"/>
        <v>nov</v>
      </c>
      <c r="G459" s="20">
        <f t="shared" si="23"/>
        <v>2020</v>
      </c>
      <c r="H459" s="24">
        <v>29.839676042464703</v>
      </c>
      <c r="I459" s="22">
        <v>10</v>
      </c>
      <c r="J459" s="22">
        <v>201</v>
      </c>
    </row>
    <row r="460" spans="1:10" x14ac:dyDescent="0.25">
      <c r="A460" s="16"/>
      <c r="B460" s="17" t="s">
        <v>64</v>
      </c>
      <c r="C460" s="16">
        <v>1</v>
      </c>
      <c r="D460" s="18">
        <v>44136</v>
      </c>
      <c r="E460" s="19">
        <f t="shared" si="21"/>
        <v>11</v>
      </c>
      <c r="F460" s="20" t="str">
        <f t="shared" si="22"/>
        <v>nov</v>
      </c>
      <c r="G460" s="20">
        <f t="shared" si="23"/>
        <v>2020</v>
      </c>
      <c r="H460" s="24">
        <v>80.702760205756803</v>
      </c>
      <c r="I460" s="22">
        <v>10</v>
      </c>
      <c r="J460" s="22">
        <v>201</v>
      </c>
    </row>
    <row r="461" spans="1:10" x14ac:dyDescent="0.25">
      <c r="A461" s="16"/>
      <c r="B461" s="17" t="s">
        <v>64</v>
      </c>
      <c r="C461" s="16">
        <v>1</v>
      </c>
      <c r="D461" s="18">
        <v>44136</v>
      </c>
      <c r="E461" s="19">
        <f t="shared" si="21"/>
        <v>11</v>
      </c>
      <c r="F461" s="20" t="str">
        <f t="shared" si="22"/>
        <v>nov</v>
      </c>
      <c r="G461" s="20">
        <f t="shared" si="23"/>
        <v>2020</v>
      </c>
      <c r="H461" s="24">
        <v>43.48793695961475</v>
      </c>
      <c r="I461" s="22">
        <v>10</v>
      </c>
      <c r="J461" s="22">
        <v>201</v>
      </c>
    </row>
    <row r="462" spans="1:10" x14ac:dyDescent="0.25">
      <c r="A462" s="16"/>
      <c r="B462" s="17" t="s">
        <v>64</v>
      </c>
      <c r="C462" s="16">
        <v>1</v>
      </c>
      <c r="D462" s="18">
        <v>44136</v>
      </c>
      <c r="E462" s="19">
        <f t="shared" si="21"/>
        <v>11</v>
      </c>
      <c r="F462" s="20" t="str">
        <f t="shared" si="22"/>
        <v>nov</v>
      </c>
      <c r="G462" s="20">
        <f t="shared" si="23"/>
        <v>2020</v>
      </c>
      <c r="H462" s="24">
        <v>40.097064682061941</v>
      </c>
      <c r="I462" s="22">
        <v>10</v>
      </c>
      <c r="J462" s="22">
        <v>201</v>
      </c>
    </row>
    <row r="463" spans="1:10" x14ac:dyDescent="0.25">
      <c r="A463" s="16"/>
      <c r="B463" s="17" t="s">
        <v>64</v>
      </c>
      <c r="C463" s="16">
        <v>1</v>
      </c>
      <c r="D463" s="18">
        <v>44136</v>
      </c>
      <c r="E463" s="19">
        <f t="shared" si="21"/>
        <v>11</v>
      </c>
      <c r="F463" s="20" t="str">
        <f t="shared" si="22"/>
        <v>nov</v>
      </c>
      <c r="G463" s="20">
        <f t="shared" si="23"/>
        <v>2020</v>
      </c>
      <c r="H463" s="24">
        <v>97.148490751887934</v>
      </c>
      <c r="I463" s="22">
        <v>10</v>
      </c>
      <c r="J463" s="22">
        <v>201</v>
      </c>
    </row>
    <row r="464" spans="1:10" x14ac:dyDescent="0.25">
      <c r="A464" s="16"/>
      <c r="B464" s="17" t="s">
        <v>64</v>
      </c>
      <c r="C464" s="16">
        <v>1</v>
      </c>
      <c r="D464" s="18">
        <v>44136</v>
      </c>
      <c r="E464" s="19">
        <f t="shared" si="21"/>
        <v>11</v>
      </c>
      <c r="F464" s="20" t="str">
        <f t="shared" si="22"/>
        <v>nov</v>
      </c>
      <c r="G464" s="20">
        <f t="shared" si="23"/>
        <v>2020</v>
      </c>
      <c r="H464" s="24">
        <v>47.387440078800481</v>
      </c>
      <c r="I464" s="22">
        <v>10</v>
      </c>
      <c r="J464" s="22">
        <v>201</v>
      </c>
    </row>
    <row r="465" spans="1:10" x14ac:dyDescent="0.25">
      <c r="A465" s="16"/>
      <c r="B465" s="17" t="s">
        <v>64</v>
      </c>
      <c r="C465" s="16">
        <v>1</v>
      </c>
      <c r="D465" s="18">
        <v>44136</v>
      </c>
      <c r="E465" s="19">
        <f t="shared" si="21"/>
        <v>11</v>
      </c>
      <c r="F465" s="20" t="str">
        <f t="shared" si="22"/>
        <v>nov</v>
      </c>
      <c r="G465" s="20">
        <f t="shared" si="23"/>
        <v>2020</v>
      </c>
      <c r="H465" s="24">
        <v>106.98202035679105</v>
      </c>
      <c r="I465" s="22">
        <v>10</v>
      </c>
      <c r="J465" s="22">
        <v>201</v>
      </c>
    </row>
    <row r="466" spans="1:10" x14ac:dyDescent="0.25">
      <c r="A466" s="16"/>
      <c r="B466" s="17" t="s">
        <v>64</v>
      </c>
      <c r="C466" s="16">
        <v>1</v>
      </c>
      <c r="D466" s="18">
        <v>44136</v>
      </c>
      <c r="E466" s="19">
        <f t="shared" si="21"/>
        <v>11</v>
      </c>
      <c r="F466" s="20" t="str">
        <f t="shared" si="22"/>
        <v>nov</v>
      </c>
      <c r="G466" s="20">
        <f t="shared" si="23"/>
        <v>2020</v>
      </c>
      <c r="H466" s="24">
        <v>102.74343000985004</v>
      </c>
      <c r="I466" s="22">
        <v>10</v>
      </c>
      <c r="J466" s="22">
        <v>201</v>
      </c>
    </row>
    <row r="467" spans="1:10" x14ac:dyDescent="0.25">
      <c r="A467" s="16"/>
      <c r="B467" s="17" t="s">
        <v>64</v>
      </c>
      <c r="C467" s="16">
        <v>1</v>
      </c>
      <c r="D467" s="18">
        <v>44136</v>
      </c>
      <c r="E467" s="19">
        <f t="shared" si="21"/>
        <v>11</v>
      </c>
      <c r="F467" s="20" t="str">
        <f t="shared" si="22"/>
        <v>nov</v>
      </c>
      <c r="G467" s="20">
        <f t="shared" si="23"/>
        <v>2020</v>
      </c>
      <c r="H467" s="24">
        <v>50.184909707781543</v>
      </c>
      <c r="I467" s="22">
        <v>10</v>
      </c>
      <c r="J467" s="22">
        <v>201</v>
      </c>
    </row>
    <row r="468" spans="1:10" x14ac:dyDescent="0.25">
      <c r="A468" s="16"/>
      <c r="B468" s="17" t="s">
        <v>64</v>
      </c>
      <c r="C468" s="16">
        <v>1</v>
      </c>
      <c r="D468" s="18">
        <v>44136</v>
      </c>
      <c r="E468" s="19">
        <f t="shared" si="21"/>
        <v>11</v>
      </c>
      <c r="F468" s="20" t="str">
        <f t="shared" si="22"/>
        <v>nov</v>
      </c>
      <c r="G468" s="20">
        <f t="shared" si="23"/>
        <v>2020</v>
      </c>
      <c r="H468" s="24">
        <v>36.706192404509139</v>
      </c>
      <c r="I468" s="22">
        <v>10</v>
      </c>
      <c r="J468" s="22">
        <v>201</v>
      </c>
    </row>
    <row r="469" spans="1:10" x14ac:dyDescent="0.25">
      <c r="A469" s="16"/>
      <c r="B469" s="17" t="s">
        <v>64</v>
      </c>
      <c r="C469" s="16">
        <v>1</v>
      </c>
      <c r="D469" s="18">
        <v>44136</v>
      </c>
      <c r="E469" s="19">
        <f t="shared" si="21"/>
        <v>11</v>
      </c>
      <c r="F469" s="20" t="str">
        <f t="shared" si="22"/>
        <v>nov</v>
      </c>
      <c r="G469" s="20">
        <f t="shared" si="23"/>
        <v>2020</v>
      </c>
      <c r="H469" s="24">
        <v>51.032627777169743</v>
      </c>
      <c r="I469" s="22">
        <v>10</v>
      </c>
      <c r="J469" s="22">
        <v>201</v>
      </c>
    </row>
    <row r="470" spans="1:10" x14ac:dyDescent="0.25">
      <c r="A470" s="16"/>
      <c r="B470" s="17" t="s">
        <v>64</v>
      </c>
      <c r="C470" s="16">
        <v>1</v>
      </c>
      <c r="D470" s="18">
        <v>44136</v>
      </c>
      <c r="E470" s="19">
        <f t="shared" si="21"/>
        <v>11</v>
      </c>
      <c r="F470" s="20" t="str">
        <f t="shared" si="22"/>
        <v>nov</v>
      </c>
      <c r="G470" s="20">
        <f t="shared" si="23"/>
        <v>2020</v>
      </c>
      <c r="H470" s="24">
        <v>60.611841961256431</v>
      </c>
      <c r="I470" s="22">
        <v>10</v>
      </c>
      <c r="J470" s="22">
        <v>201</v>
      </c>
    </row>
    <row r="471" spans="1:10" x14ac:dyDescent="0.25">
      <c r="A471" s="16"/>
      <c r="B471" s="17" t="s">
        <v>64</v>
      </c>
      <c r="C471" s="16">
        <v>1</v>
      </c>
      <c r="D471" s="18">
        <v>44136</v>
      </c>
      <c r="E471" s="19">
        <f t="shared" si="21"/>
        <v>11</v>
      </c>
      <c r="F471" s="20" t="str">
        <f t="shared" si="22"/>
        <v>nov</v>
      </c>
      <c r="G471" s="20">
        <f t="shared" si="23"/>
        <v>2020</v>
      </c>
      <c r="H471" s="24">
        <v>101.55662471270658</v>
      </c>
      <c r="I471" s="22">
        <v>10</v>
      </c>
      <c r="J471" s="22">
        <v>201</v>
      </c>
    </row>
    <row r="472" spans="1:10" x14ac:dyDescent="0.25">
      <c r="A472" s="16"/>
      <c r="B472" s="17" t="s">
        <v>64</v>
      </c>
      <c r="C472" s="16">
        <v>1</v>
      </c>
      <c r="D472" s="18">
        <v>44136</v>
      </c>
      <c r="E472" s="19">
        <f t="shared" si="21"/>
        <v>11</v>
      </c>
      <c r="F472" s="20" t="str">
        <f t="shared" si="22"/>
        <v>nov</v>
      </c>
      <c r="G472" s="20">
        <f t="shared" si="23"/>
        <v>2020</v>
      </c>
      <c r="H472" s="24">
        <v>41.114326365327784</v>
      </c>
      <c r="I472" s="22">
        <v>10</v>
      </c>
      <c r="J472" s="22">
        <v>201</v>
      </c>
    </row>
    <row r="473" spans="1:10" x14ac:dyDescent="0.25">
      <c r="A473" s="16"/>
      <c r="B473" s="17" t="s">
        <v>64</v>
      </c>
      <c r="C473" s="16">
        <v>1</v>
      </c>
      <c r="D473" s="18">
        <v>44136</v>
      </c>
      <c r="E473" s="19">
        <f t="shared" si="21"/>
        <v>11</v>
      </c>
      <c r="F473" s="20" t="str">
        <f t="shared" si="22"/>
        <v>nov</v>
      </c>
      <c r="G473" s="20">
        <f t="shared" si="23"/>
        <v>2020</v>
      </c>
      <c r="H473" s="24">
        <v>72.649438546568888</v>
      </c>
      <c r="I473" s="22">
        <v>10</v>
      </c>
      <c r="J473" s="22">
        <v>201</v>
      </c>
    </row>
    <row r="474" spans="1:10" x14ac:dyDescent="0.25">
      <c r="A474" s="16"/>
      <c r="B474" s="17" t="s">
        <v>64</v>
      </c>
      <c r="C474" s="16">
        <v>1</v>
      </c>
      <c r="D474" s="18">
        <v>44136</v>
      </c>
      <c r="E474" s="19">
        <f t="shared" si="21"/>
        <v>11</v>
      </c>
      <c r="F474" s="20" t="str">
        <f t="shared" si="22"/>
        <v>nov</v>
      </c>
      <c r="G474" s="20">
        <f t="shared" si="23"/>
        <v>2020</v>
      </c>
      <c r="H474" s="24">
        <v>76.80325708657108</v>
      </c>
      <c r="I474" s="22">
        <v>10</v>
      </c>
      <c r="J474" s="22">
        <v>201</v>
      </c>
    </row>
    <row r="475" spans="1:10" x14ac:dyDescent="0.25">
      <c r="A475" s="16"/>
      <c r="B475" s="17" t="s">
        <v>64</v>
      </c>
      <c r="C475" s="16">
        <v>1</v>
      </c>
      <c r="D475" s="18">
        <v>44136</v>
      </c>
      <c r="E475" s="19">
        <f t="shared" si="21"/>
        <v>11</v>
      </c>
      <c r="F475" s="20" t="str">
        <f t="shared" si="22"/>
        <v>nov</v>
      </c>
      <c r="G475" s="20">
        <f t="shared" si="23"/>
        <v>2020</v>
      </c>
      <c r="H475" s="24">
        <v>106.7277049359746</v>
      </c>
      <c r="I475" s="22">
        <v>10</v>
      </c>
      <c r="J475" s="22">
        <v>201</v>
      </c>
    </row>
    <row r="476" spans="1:10" x14ac:dyDescent="0.25">
      <c r="A476" s="16"/>
      <c r="B476" s="17" t="s">
        <v>88</v>
      </c>
      <c r="C476" s="16">
        <v>1</v>
      </c>
      <c r="D476" s="18">
        <v>44136</v>
      </c>
      <c r="E476" s="19">
        <f t="shared" si="21"/>
        <v>11</v>
      </c>
      <c r="F476" s="20" t="str">
        <f t="shared" si="22"/>
        <v>nov</v>
      </c>
      <c r="G476" s="20">
        <f t="shared" si="23"/>
        <v>2020</v>
      </c>
      <c r="H476" s="24">
        <v>8.7314961146984782</v>
      </c>
      <c r="I476" s="22">
        <v>10</v>
      </c>
      <c r="J476" s="22">
        <v>201</v>
      </c>
    </row>
    <row r="477" spans="1:10" x14ac:dyDescent="0.25">
      <c r="A477" s="16"/>
      <c r="B477" s="17" t="s">
        <v>88</v>
      </c>
      <c r="C477" s="16">
        <v>1</v>
      </c>
      <c r="D477" s="18">
        <v>44136</v>
      </c>
      <c r="E477" s="19">
        <f t="shared" si="21"/>
        <v>11</v>
      </c>
      <c r="F477" s="20" t="str">
        <f t="shared" si="22"/>
        <v>nov</v>
      </c>
      <c r="G477" s="20">
        <f t="shared" si="23"/>
        <v>2020</v>
      </c>
      <c r="H477" s="24">
        <v>145.80750793477068</v>
      </c>
      <c r="I477" s="22">
        <v>10</v>
      </c>
      <c r="J477" s="22">
        <v>201</v>
      </c>
    </row>
    <row r="478" spans="1:10" x14ac:dyDescent="0.25">
      <c r="A478" s="16"/>
      <c r="B478" s="17" t="s">
        <v>88</v>
      </c>
      <c r="C478" s="16">
        <v>1</v>
      </c>
      <c r="D478" s="18">
        <v>44136</v>
      </c>
      <c r="E478" s="19">
        <f t="shared" si="21"/>
        <v>11</v>
      </c>
      <c r="F478" s="20" t="str">
        <f t="shared" si="22"/>
        <v>nov</v>
      </c>
      <c r="G478" s="20">
        <f t="shared" si="23"/>
        <v>2020</v>
      </c>
      <c r="H478" s="24">
        <v>18.056394877968696</v>
      </c>
      <c r="I478" s="22">
        <v>10</v>
      </c>
      <c r="J478" s="22">
        <v>201</v>
      </c>
    </row>
    <row r="479" spans="1:10" x14ac:dyDescent="0.25">
      <c r="A479" s="16"/>
      <c r="B479" s="17" t="s">
        <v>88</v>
      </c>
      <c r="C479" s="16">
        <v>1</v>
      </c>
      <c r="D479" s="18">
        <v>44136</v>
      </c>
      <c r="E479" s="19">
        <f t="shared" si="21"/>
        <v>11</v>
      </c>
      <c r="F479" s="20" t="str">
        <f t="shared" si="22"/>
        <v>nov</v>
      </c>
      <c r="G479" s="20">
        <f t="shared" si="23"/>
        <v>2020</v>
      </c>
      <c r="H479" s="24">
        <v>368.4182729561125</v>
      </c>
      <c r="I479" s="22">
        <v>10</v>
      </c>
      <c r="J479" s="22">
        <v>201</v>
      </c>
    </row>
    <row r="480" spans="1:10" x14ac:dyDescent="0.25">
      <c r="A480" s="16"/>
      <c r="B480" s="17" t="s">
        <v>88</v>
      </c>
      <c r="C480" s="16">
        <v>1</v>
      </c>
      <c r="D480" s="18">
        <v>44136</v>
      </c>
      <c r="E480" s="19">
        <f t="shared" si="21"/>
        <v>11</v>
      </c>
      <c r="F480" s="20" t="str">
        <f t="shared" si="22"/>
        <v>nov</v>
      </c>
      <c r="G480" s="20">
        <f t="shared" si="23"/>
        <v>2020</v>
      </c>
      <c r="H480" s="24">
        <v>205.99549086133302</v>
      </c>
      <c r="I480" s="22">
        <v>10</v>
      </c>
      <c r="J480" s="22">
        <v>201</v>
      </c>
    </row>
    <row r="481" spans="1:10" x14ac:dyDescent="0.25">
      <c r="A481" s="16"/>
      <c r="B481" s="17" t="s">
        <v>88</v>
      </c>
      <c r="C481" s="16">
        <v>1</v>
      </c>
      <c r="D481" s="18">
        <v>44136</v>
      </c>
      <c r="E481" s="19">
        <f t="shared" si="21"/>
        <v>11</v>
      </c>
      <c r="F481" s="20" t="str">
        <f t="shared" si="22"/>
        <v>nov</v>
      </c>
      <c r="G481" s="20">
        <f t="shared" si="23"/>
        <v>2020</v>
      </c>
      <c r="H481" s="24">
        <v>44.081339608186497</v>
      </c>
      <c r="I481" s="22">
        <v>10</v>
      </c>
      <c r="J481" s="22">
        <v>201</v>
      </c>
    </row>
    <row r="482" spans="1:10" x14ac:dyDescent="0.25">
      <c r="A482" s="16"/>
      <c r="B482" s="17" t="s">
        <v>88</v>
      </c>
      <c r="C482" s="16">
        <v>1</v>
      </c>
      <c r="D482" s="18">
        <v>44136</v>
      </c>
      <c r="E482" s="19">
        <f t="shared" si="21"/>
        <v>11</v>
      </c>
      <c r="F482" s="20" t="str">
        <f t="shared" si="22"/>
        <v>nov</v>
      </c>
      <c r="G482" s="20">
        <f t="shared" si="23"/>
        <v>2020</v>
      </c>
      <c r="H482" s="24">
        <v>109.35563095107803</v>
      </c>
      <c r="I482" s="22">
        <v>10</v>
      </c>
      <c r="J482" s="22">
        <v>201</v>
      </c>
    </row>
    <row r="483" spans="1:10" x14ac:dyDescent="0.25">
      <c r="A483" s="16"/>
      <c r="B483" s="17" t="s">
        <v>88</v>
      </c>
      <c r="C483" s="16">
        <v>1</v>
      </c>
      <c r="D483" s="18">
        <v>44136</v>
      </c>
      <c r="E483" s="19">
        <f t="shared" si="21"/>
        <v>11</v>
      </c>
      <c r="F483" s="20" t="str">
        <f t="shared" si="22"/>
        <v>nov</v>
      </c>
      <c r="G483" s="20">
        <f t="shared" si="23"/>
        <v>2020</v>
      </c>
      <c r="H483" s="24">
        <v>106.21907409434168</v>
      </c>
      <c r="I483" s="22">
        <v>10</v>
      </c>
      <c r="J483" s="22">
        <v>201</v>
      </c>
    </row>
    <row r="484" spans="1:10" x14ac:dyDescent="0.25">
      <c r="A484" s="16"/>
      <c r="B484" s="17" t="s">
        <v>89</v>
      </c>
      <c r="C484" s="16">
        <v>1</v>
      </c>
      <c r="D484" s="18">
        <v>44136</v>
      </c>
      <c r="E484" s="19">
        <f t="shared" si="21"/>
        <v>11</v>
      </c>
      <c r="F484" s="20" t="str">
        <f t="shared" si="22"/>
        <v>nov</v>
      </c>
      <c r="G484" s="20">
        <f t="shared" si="23"/>
        <v>2020</v>
      </c>
      <c r="H484" s="24">
        <v>353.58320674181897</v>
      </c>
      <c r="I484" s="22">
        <v>10</v>
      </c>
      <c r="J484" s="22">
        <v>201</v>
      </c>
    </row>
    <row r="485" spans="1:10" x14ac:dyDescent="0.25">
      <c r="A485" s="16"/>
      <c r="B485" s="17" t="s">
        <v>89</v>
      </c>
      <c r="C485" s="16">
        <v>1</v>
      </c>
      <c r="D485" s="18">
        <v>44136</v>
      </c>
      <c r="E485" s="19">
        <f t="shared" si="21"/>
        <v>11</v>
      </c>
      <c r="F485" s="20" t="str">
        <f t="shared" si="22"/>
        <v>nov</v>
      </c>
      <c r="G485" s="20">
        <f t="shared" si="23"/>
        <v>2020</v>
      </c>
      <c r="H485" s="24">
        <v>396.73205647367843</v>
      </c>
      <c r="I485" s="22">
        <v>10</v>
      </c>
      <c r="J485" s="22">
        <v>201</v>
      </c>
    </row>
    <row r="486" spans="1:10" x14ac:dyDescent="0.25">
      <c r="A486" s="16">
        <v>512</v>
      </c>
      <c r="B486" s="17" t="s">
        <v>55</v>
      </c>
      <c r="C486" s="16">
        <v>1</v>
      </c>
      <c r="D486" s="18">
        <v>44166</v>
      </c>
      <c r="E486" s="19">
        <f t="shared" si="21"/>
        <v>12</v>
      </c>
      <c r="F486" s="20" t="str">
        <f t="shared" si="22"/>
        <v>dic</v>
      </c>
      <c r="G486" s="20">
        <f t="shared" si="23"/>
        <v>2020</v>
      </c>
      <c r="H486" s="24">
        <v>667.66620192147559</v>
      </c>
      <c r="I486" s="22">
        <v>10</v>
      </c>
      <c r="J486" s="22">
        <v>201</v>
      </c>
    </row>
    <row r="487" spans="1:10" x14ac:dyDescent="0.25">
      <c r="A487" s="16">
        <v>512</v>
      </c>
      <c r="B487" s="17" t="s">
        <v>55</v>
      </c>
      <c r="C487" s="16">
        <v>1</v>
      </c>
      <c r="D487" s="18">
        <v>44166</v>
      </c>
      <c r="E487" s="19">
        <f t="shared" si="21"/>
        <v>12</v>
      </c>
      <c r="F487" s="20" t="str">
        <f t="shared" si="22"/>
        <v>dic</v>
      </c>
      <c r="G487" s="20">
        <f t="shared" si="23"/>
        <v>2020</v>
      </c>
      <c r="H487" s="24">
        <v>757.75585174469791</v>
      </c>
      <c r="I487" s="22">
        <v>10</v>
      </c>
      <c r="J487" s="22">
        <v>201</v>
      </c>
    </row>
    <row r="488" spans="1:10" x14ac:dyDescent="0.25">
      <c r="A488" s="16">
        <v>512</v>
      </c>
      <c r="B488" s="17" t="s">
        <v>55</v>
      </c>
      <c r="C488" s="16">
        <v>1</v>
      </c>
      <c r="D488" s="18">
        <v>44166</v>
      </c>
      <c r="E488" s="19">
        <f t="shared" si="21"/>
        <v>12</v>
      </c>
      <c r="F488" s="20" t="str">
        <f t="shared" si="22"/>
        <v>dic</v>
      </c>
      <c r="G488" s="20">
        <f t="shared" si="23"/>
        <v>2020</v>
      </c>
      <c r="H488" s="24">
        <v>810.72597798725678</v>
      </c>
      <c r="I488" s="22">
        <v>10</v>
      </c>
      <c r="J488" s="22">
        <v>201</v>
      </c>
    </row>
    <row r="489" spans="1:10" x14ac:dyDescent="0.25">
      <c r="A489" s="16">
        <v>512</v>
      </c>
      <c r="B489" s="17" t="s">
        <v>55</v>
      </c>
      <c r="C489" s="16">
        <v>1</v>
      </c>
      <c r="D489" s="18">
        <v>44166</v>
      </c>
      <c r="E489" s="19">
        <f t="shared" si="21"/>
        <v>12</v>
      </c>
      <c r="F489" s="20" t="str">
        <f t="shared" si="22"/>
        <v>dic</v>
      </c>
      <c r="G489" s="20">
        <f t="shared" si="23"/>
        <v>2020</v>
      </c>
      <c r="H489" s="24">
        <v>412.7626325832378</v>
      </c>
      <c r="I489" s="22">
        <v>10</v>
      </c>
      <c r="J489" s="22">
        <v>201</v>
      </c>
    </row>
    <row r="490" spans="1:10" x14ac:dyDescent="0.25">
      <c r="A490" s="16">
        <v>512</v>
      </c>
      <c r="B490" s="17" t="s">
        <v>55</v>
      </c>
      <c r="C490" s="16">
        <v>1</v>
      </c>
      <c r="D490" s="18">
        <v>44166</v>
      </c>
      <c r="E490" s="19">
        <f t="shared" si="21"/>
        <v>12</v>
      </c>
      <c r="F490" s="20" t="str">
        <f t="shared" si="22"/>
        <v>dic</v>
      </c>
      <c r="G490" s="20">
        <f t="shared" si="23"/>
        <v>2020</v>
      </c>
      <c r="H490" s="24">
        <v>662.40962450809184</v>
      </c>
      <c r="I490" s="22">
        <v>10</v>
      </c>
      <c r="J490" s="22">
        <v>201</v>
      </c>
    </row>
    <row r="491" spans="1:10" x14ac:dyDescent="0.25">
      <c r="A491" s="16">
        <v>512</v>
      </c>
      <c r="B491" s="17" t="s">
        <v>55</v>
      </c>
      <c r="C491" s="16">
        <v>1</v>
      </c>
      <c r="D491" s="18">
        <v>44166</v>
      </c>
      <c r="E491" s="19">
        <f t="shared" si="21"/>
        <v>12</v>
      </c>
      <c r="F491" s="20" t="str">
        <f t="shared" si="22"/>
        <v>dic</v>
      </c>
      <c r="G491" s="20">
        <f t="shared" si="23"/>
        <v>2020</v>
      </c>
      <c r="H491" s="24">
        <v>1152.3226394354535</v>
      </c>
      <c r="I491" s="22">
        <v>10</v>
      </c>
      <c r="J491" s="22">
        <v>201</v>
      </c>
    </row>
    <row r="492" spans="1:10" x14ac:dyDescent="0.25">
      <c r="A492" s="16"/>
      <c r="B492" s="17" t="s">
        <v>61</v>
      </c>
      <c r="C492" s="16">
        <v>1</v>
      </c>
      <c r="D492" s="18">
        <v>44166</v>
      </c>
      <c r="E492" s="19">
        <f t="shared" si="21"/>
        <v>12</v>
      </c>
      <c r="F492" s="20" t="str">
        <f t="shared" si="22"/>
        <v>dic</v>
      </c>
      <c r="G492" s="20">
        <f t="shared" si="23"/>
        <v>2020</v>
      </c>
      <c r="H492" s="24">
        <v>2711.9895931972728</v>
      </c>
      <c r="I492" s="22">
        <v>10</v>
      </c>
      <c r="J492" s="22">
        <v>201</v>
      </c>
    </row>
    <row r="493" spans="1:10" x14ac:dyDescent="0.25">
      <c r="A493" s="16"/>
      <c r="B493" s="17" t="s">
        <v>61</v>
      </c>
      <c r="C493" s="16">
        <v>1</v>
      </c>
      <c r="D493" s="18">
        <v>44166</v>
      </c>
      <c r="E493" s="19">
        <f t="shared" si="21"/>
        <v>12</v>
      </c>
      <c r="F493" s="20" t="str">
        <f t="shared" si="22"/>
        <v>dic</v>
      </c>
      <c r="G493" s="20">
        <f t="shared" si="23"/>
        <v>2020</v>
      </c>
      <c r="H493" s="24">
        <v>4088.6467825515938</v>
      </c>
      <c r="I493" s="22">
        <v>10</v>
      </c>
      <c r="J493" s="22">
        <v>201</v>
      </c>
    </row>
    <row r="494" spans="1:10" x14ac:dyDescent="0.25">
      <c r="A494" s="16"/>
      <c r="B494" s="17" t="s">
        <v>62</v>
      </c>
      <c r="C494" s="16">
        <v>1</v>
      </c>
      <c r="D494" s="18">
        <v>44166</v>
      </c>
      <c r="E494" s="19">
        <f t="shared" si="21"/>
        <v>12</v>
      </c>
      <c r="F494" s="20" t="str">
        <f t="shared" si="22"/>
        <v>dic</v>
      </c>
      <c r="G494" s="20">
        <f t="shared" si="23"/>
        <v>2020</v>
      </c>
      <c r="H494" s="24">
        <v>1053.8224657508174</v>
      </c>
      <c r="I494" s="22">
        <v>10</v>
      </c>
      <c r="J494" s="22">
        <v>201</v>
      </c>
    </row>
    <row r="495" spans="1:10" x14ac:dyDescent="0.25">
      <c r="A495" s="16"/>
      <c r="B495" s="17" t="s">
        <v>62</v>
      </c>
      <c r="C495" s="16">
        <v>1</v>
      </c>
      <c r="D495" s="18">
        <v>44166</v>
      </c>
      <c r="E495" s="19">
        <f t="shared" si="21"/>
        <v>12</v>
      </c>
      <c r="F495" s="20" t="str">
        <f t="shared" si="22"/>
        <v>dic</v>
      </c>
      <c r="G495" s="20">
        <f t="shared" si="23"/>
        <v>2020</v>
      </c>
      <c r="H495" s="24">
        <v>988.56003540311485</v>
      </c>
      <c r="I495" s="22">
        <v>10</v>
      </c>
      <c r="J495" s="22">
        <v>201</v>
      </c>
    </row>
    <row r="496" spans="1:10" x14ac:dyDescent="0.25">
      <c r="A496" s="16"/>
      <c r="B496" s="17" t="s">
        <v>64</v>
      </c>
      <c r="C496" s="16">
        <v>1</v>
      </c>
      <c r="D496" s="18">
        <v>44166</v>
      </c>
      <c r="E496" s="19">
        <f t="shared" si="21"/>
        <v>12</v>
      </c>
      <c r="F496" s="20" t="str">
        <f t="shared" si="22"/>
        <v>dic</v>
      </c>
      <c r="G496" s="20">
        <f t="shared" si="23"/>
        <v>2020</v>
      </c>
      <c r="H496" s="24">
        <v>509.24104572426495</v>
      </c>
      <c r="I496" s="22">
        <v>10</v>
      </c>
      <c r="J496" s="22">
        <v>201</v>
      </c>
    </row>
    <row r="497" spans="1:10" x14ac:dyDescent="0.25">
      <c r="A497" s="16"/>
      <c r="B497" s="17" t="s">
        <v>64</v>
      </c>
      <c r="C497" s="16">
        <v>1</v>
      </c>
      <c r="D497" s="18">
        <v>44166</v>
      </c>
      <c r="E497" s="19">
        <f t="shared" si="21"/>
        <v>12</v>
      </c>
      <c r="F497" s="20" t="str">
        <f t="shared" si="22"/>
        <v>dic</v>
      </c>
      <c r="G497" s="20">
        <f t="shared" si="23"/>
        <v>2020</v>
      </c>
      <c r="H497" s="24">
        <v>43.023064368002061</v>
      </c>
      <c r="I497" s="22">
        <v>10</v>
      </c>
      <c r="J497" s="22">
        <v>201</v>
      </c>
    </row>
    <row r="498" spans="1:10" x14ac:dyDescent="0.25">
      <c r="A498" s="16"/>
      <c r="B498" s="17" t="s">
        <v>64</v>
      </c>
      <c r="C498" s="16">
        <v>1</v>
      </c>
      <c r="D498" s="18">
        <v>44166</v>
      </c>
      <c r="E498" s="19">
        <f t="shared" si="21"/>
        <v>12</v>
      </c>
      <c r="F498" s="20" t="str">
        <f t="shared" si="22"/>
        <v>dic</v>
      </c>
      <c r="G498" s="20">
        <f t="shared" si="23"/>
        <v>2020</v>
      </c>
      <c r="H498" s="24">
        <v>31.215982793324802</v>
      </c>
      <c r="I498" s="22">
        <v>10</v>
      </c>
      <c r="J498" s="22">
        <v>201</v>
      </c>
    </row>
    <row r="499" spans="1:10" x14ac:dyDescent="0.25">
      <c r="A499" s="16"/>
      <c r="B499" s="17" t="s">
        <v>64</v>
      </c>
      <c r="C499" s="16">
        <v>1</v>
      </c>
      <c r="D499" s="18">
        <v>44166</v>
      </c>
      <c r="E499" s="19">
        <f t="shared" si="21"/>
        <v>12</v>
      </c>
      <c r="F499" s="20" t="str">
        <f t="shared" si="22"/>
        <v>dic</v>
      </c>
      <c r="G499" s="20">
        <f t="shared" si="23"/>
        <v>2020</v>
      </c>
      <c r="H499" s="24">
        <v>58.064962812453899</v>
      </c>
      <c r="I499" s="22">
        <v>10</v>
      </c>
      <c r="J499" s="22">
        <v>201</v>
      </c>
    </row>
    <row r="500" spans="1:10" x14ac:dyDescent="0.25">
      <c r="A500" s="16"/>
      <c r="B500" s="17" t="s">
        <v>64</v>
      </c>
      <c r="C500" s="16">
        <v>1</v>
      </c>
      <c r="D500" s="18">
        <v>44166</v>
      </c>
      <c r="E500" s="19">
        <f t="shared" si="21"/>
        <v>12</v>
      </c>
      <c r="F500" s="20" t="str">
        <f t="shared" si="22"/>
        <v>dic</v>
      </c>
      <c r="G500" s="20">
        <f t="shared" si="23"/>
        <v>2020</v>
      </c>
      <c r="H500" s="24">
        <v>78.929531622500008</v>
      </c>
      <c r="I500" s="22">
        <v>10</v>
      </c>
      <c r="J500" s="22">
        <v>201</v>
      </c>
    </row>
    <row r="501" spans="1:10" x14ac:dyDescent="0.25">
      <c r="A501" s="16"/>
      <c r="B501" s="17" t="s">
        <v>64</v>
      </c>
      <c r="C501" s="16">
        <v>1</v>
      </c>
      <c r="D501" s="18">
        <v>44166</v>
      </c>
      <c r="E501" s="19">
        <f t="shared" si="21"/>
        <v>12</v>
      </c>
      <c r="F501" s="20" t="str">
        <f t="shared" si="22"/>
        <v>dic</v>
      </c>
      <c r="G501" s="20">
        <f t="shared" si="23"/>
        <v>2020</v>
      </c>
      <c r="H501" s="24">
        <v>75.209492222259229</v>
      </c>
      <c r="I501" s="22">
        <v>10</v>
      </c>
      <c r="J501" s="22">
        <v>201</v>
      </c>
    </row>
    <row r="502" spans="1:10" x14ac:dyDescent="0.25">
      <c r="A502" s="16"/>
      <c r="B502" s="17" t="s">
        <v>64</v>
      </c>
      <c r="C502" s="16">
        <v>1</v>
      </c>
      <c r="D502" s="18">
        <v>44166</v>
      </c>
      <c r="E502" s="19">
        <f t="shared" si="21"/>
        <v>12</v>
      </c>
      <c r="F502" s="20" t="str">
        <f t="shared" si="22"/>
        <v>dic</v>
      </c>
      <c r="G502" s="20">
        <f t="shared" si="23"/>
        <v>2020</v>
      </c>
      <c r="H502" s="24">
        <v>62.189354321416509</v>
      </c>
      <c r="I502" s="22">
        <v>10</v>
      </c>
      <c r="J502" s="22">
        <v>201</v>
      </c>
    </row>
    <row r="503" spans="1:10" x14ac:dyDescent="0.25">
      <c r="A503" s="16"/>
      <c r="B503" s="17" t="s">
        <v>64</v>
      </c>
      <c r="C503" s="16">
        <v>1</v>
      </c>
      <c r="D503" s="18">
        <v>44166</v>
      </c>
      <c r="E503" s="19">
        <f t="shared" si="21"/>
        <v>12</v>
      </c>
      <c r="F503" s="20" t="str">
        <f t="shared" si="22"/>
        <v>dic</v>
      </c>
      <c r="G503" s="20">
        <f t="shared" si="23"/>
        <v>2020</v>
      </c>
      <c r="H503" s="24">
        <v>28.4663884540164</v>
      </c>
      <c r="I503" s="22">
        <v>10</v>
      </c>
      <c r="J503" s="22">
        <v>201</v>
      </c>
    </row>
    <row r="504" spans="1:10" x14ac:dyDescent="0.25">
      <c r="A504" s="16"/>
      <c r="B504" s="17" t="s">
        <v>64</v>
      </c>
      <c r="C504" s="16">
        <v>1</v>
      </c>
      <c r="D504" s="18">
        <v>44166</v>
      </c>
      <c r="E504" s="19">
        <f t="shared" si="21"/>
        <v>12</v>
      </c>
      <c r="F504" s="20" t="str">
        <f t="shared" si="22"/>
        <v>dic</v>
      </c>
      <c r="G504" s="20">
        <f t="shared" si="23"/>
        <v>2020</v>
      </c>
      <c r="H504" s="24">
        <v>76.988641500635254</v>
      </c>
      <c r="I504" s="22">
        <v>10</v>
      </c>
      <c r="J504" s="22">
        <v>201</v>
      </c>
    </row>
    <row r="505" spans="1:10" x14ac:dyDescent="0.25">
      <c r="A505" s="16"/>
      <c r="B505" s="17" t="s">
        <v>64</v>
      </c>
      <c r="C505" s="16">
        <v>1</v>
      </c>
      <c r="D505" s="18">
        <v>44166</v>
      </c>
      <c r="E505" s="19">
        <f t="shared" si="21"/>
        <v>12</v>
      </c>
      <c r="F505" s="20" t="str">
        <f t="shared" si="22"/>
        <v>dic</v>
      </c>
      <c r="G505" s="20">
        <f t="shared" si="23"/>
        <v>2020</v>
      </c>
      <c r="H505" s="24">
        <v>41.486526354859123</v>
      </c>
      <c r="I505" s="22">
        <v>10</v>
      </c>
      <c r="J505" s="22">
        <v>201</v>
      </c>
    </row>
    <row r="506" spans="1:10" x14ac:dyDescent="0.25">
      <c r="A506" s="16"/>
      <c r="B506" s="17" t="s">
        <v>64</v>
      </c>
      <c r="C506" s="16">
        <v>1</v>
      </c>
      <c r="D506" s="18">
        <v>44166</v>
      </c>
      <c r="E506" s="19">
        <f t="shared" si="21"/>
        <v>12</v>
      </c>
      <c r="F506" s="20" t="str">
        <f t="shared" si="22"/>
        <v>dic</v>
      </c>
      <c r="G506" s="20">
        <f t="shared" si="23"/>
        <v>2020</v>
      </c>
      <c r="H506" s="24">
        <v>38.25170948508454</v>
      </c>
      <c r="I506" s="22">
        <v>10</v>
      </c>
      <c r="J506" s="22">
        <v>201</v>
      </c>
    </row>
    <row r="507" spans="1:10" x14ac:dyDescent="0.25">
      <c r="A507" s="16"/>
      <c r="B507" s="17" t="s">
        <v>64</v>
      </c>
      <c r="C507" s="16">
        <v>1</v>
      </c>
      <c r="D507" s="18">
        <v>44166</v>
      </c>
      <c r="E507" s="19">
        <f t="shared" si="21"/>
        <v>12</v>
      </c>
      <c r="F507" s="20" t="str">
        <f t="shared" si="22"/>
        <v>dic</v>
      </c>
      <c r="G507" s="20">
        <f t="shared" si="23"/>
        <v>2020</v>
      </c>
      <c r="H507" s="24">
        <v>92.677503319042032</v>
      </c>
      <c r="I507" s="22">
        <v>10</v>
      </c>
      <c r="J507" s="22">
        <v>201</v>
      </c>
    </row>
    <row r="508" spans="1:10" x14ac:dyDescent="0.25">
      <c r="A508" s="16"/>
      <c r="B508" s="17" t="s">
        <v>64</v>
      </c>
      <c r="C508" s="16">
        <v>1</v>
      </c>
      <c r="D508" s="18">
        <v>44166</v>
      </c>
      <c r="E508" s="19">
        <f t="shared" si="21"/>
        <v>12</v>
      </c>
      <c r="F508" s="20" t="str">
        <f t="shared" si="22"/>
        <v>dic</v>
      </c>
      <c r="G508" s="20">
        <f t="shared" si="23"/>
        <v>2020</v>
      </c>
      <c r="H508" s="24">
        <v>45.206565755099902</v>
      </c>
      <c r="I508" s="22">
        <v>10</v>
      </c>
      <c r="J508" s="22">
        <v>201</v>
      </c>
    </row>
    <row r="509" spans="1:10" x14ac:dyDescent="0.25">
      <c r="A509" s="16"/>
      <c r="B509" s="17" t="s">
        <v>64</v>
      </c>
      <c r="C509" s="16">
        <v>1</v>
      </c>
      <c r="D509" s="18">
        <v>44166</v>
      </c>
      <c r="E509" s="19">
        <f t="shared" si="21"/>
        <v>12</v>
      </c>
      <c r="F509" s="20" t="str">
        <f t="shared" si="22"/>
        <v>dic</v>
      </c>
      <c r="G509" s="20">
        <f t="shared" si="23"/>
        <v>2020</v>
      </c>
      <c r="H509" s="24">
        <v>102.05847224138833</v>
      </c>
      <c r="I509" s="22">
        <v>10</v>
      </c>
      <c r="J509" s="22">
        <v>201</v>
      </c>
    </row>
    <row r="510" spans="1:10" x14ac:dyDescent="0.25">
      <c r="A510" s="16"/>
      <c r="B510" s="17" t="s">
        <v>64</v>
      </c>
      <c r="C510" s="16">
        <v>1</v>
      </c>
      <c r="D510" s="18">
        <v>44166</v>
      </c>
      <c r="E510" s="19">
        <f t="shared" si="21"/>
        <v>12</v>
      </c>
      <c r="F510" s="20" t="str">
        <f t="shared" si="22"/>
        <v>dic</v>
      </c>
      <c r="G510" s="20">
        <f t="shared" si="23"/>
        <v>2020</v>
      </c>
      <c r="H510" s="24">
        <v>98.014951154170092</v>
      </c>
      <c r="I510" s="22">
        <v>10</v>
      </c>
      <c r="J510" s="22">
        <v>201</v>
      </c>
    </row>
    <row r="511" spans="1:10" x14ac:dyDescent="0.25">
      <c r="A511" s="16"/>
      <c r="B511" s="17" t="s">
        <v>64</v>
      </c>
      <c r="C511" s="16">
        <v>1</v>
      </c>
      <c r="D511" s="18">
        <v>44166</v>
      </c>
      <c r="E511" s="19">
        <f t="shared" si="21"/>
        <v>12</v>
      </c>
      <c r="F511" s="20" t="str">
        <f t="shared" si="22"/>
        <v>dic</v>
      </c>
      <c r="G511" s="20">
        <f t="shared" si="23"/>
        <v>2020</v>
      </c>
      <c r="H511" s="24">
        <v>47.875289672663946</v>
      </c>
      <c r="I511" s="22">
        <v>10</v>
      </c>
      <c r="J511" s="22">
        <v>201</v>
      </c>
    </row>
    <row r="512" spans="1:10" x14ac:dyDescent="0.25">
      <c r="A512" s="16"/>
      <c r="B512" s="17" t="s">
        <v>64</v>
      </c>
      <c r="C512" s="16">
        <v>1</v>
      </c>
      <c r="D512" s="18">
        <v>44166</v>
      </c>
      <c r="E512" s="19">
        <f t="shared" si="21"/>
        <v>12</v>
      </c>
      <c r="F512" s="20" t="str">
        <f t="shared" si="22"/>
        <v>dic</v>
      </c>
      <c r="G512" s="20">
        <f t="shared" si="23"/>
        <v>2020</v>
      </c>
      <c r="H512" s="24">
        <v>35.016892615309949</v>
      </c>
      <c r="I512" s="22">
        <v>10</v>
      </c>
      <c r="J512" s="22">
        <v>201</v>
      </c>
    </row>
    <row r="513" spans="1:10" x14ac:dyDescent="0.25">
      <c r="A513" s="16"/>
      <c r="B513" s="17" t="s">
        <v>64</v>
      </c>
      <c r="C513" s="16">
        <v>1</v>
      </c>
      <c r="D513" s="18">
        <v>44166</v>
      </c>
      <c r="E513" s="19">
        <f t="shared" si="21"/>
        <v>12</v>
      </c>
      <c r="F513" s="20" t="str">
        <f t="shared" si="22"/>
        <v>dic</v>
      </c>
      <c r="G513" s="20">
        <f t="shared" si="23"/>
        <v>2020</v>
      </c>
      <c r="H513" s="24">
        <v>48.683993890107587</v>
      </c>
      <c r="I513" s="22">
        <v>10</v>
      </c>
      <c r="J513" s="22">
        <v>201</v>
      </c>
    </row>
    <row r="514" spans="1:10" x14ac:dyDescent="0.25">
      <c r="A514" s="16"/>
      <c r="B514" s="17" t="s">
        <v>64</v>
      </c>
      <c r="C514" s="16">
        <v>1</v>
      </c>
      <c r="D514" s="18">
        <v>44166</v>
      </c>
      <c r="E514" s="19">
        <f t="shared" si="21"/>
        <v>12</v>
      </c>
      <c r="F514" s="20" t="str">
        <f t="shared" si="22"/>
        <v>dic</v>
      </c>
      <c r="G514" s="20">
        <f t="shared" si="23"/>
        <v>2020</v>
      </c>
      <c r="H514" s="24">
        <v>57.822351547220812</v>
      </c>
      <c r="I514" s="22">
        <v>10</v>
      </c>
      <c r="J514" s="22">
        <v>201</v>
      </c>
    </row>
    <row r="515" spans="1:10" x14ac:dyDescent="0.25">
      <c r="A515" s="16"/>
      <c r="B515" s="17" t="s">
        <v>64</v>
      </c>
      <c r="C515" s="16">
        <v>1</v>
      </c>
      <c r="D515" s="18">
        <v>44166</v>
      </c>
      <c r="E515" s="19">
        <f t="shared" ref="E515:E578" si="24">MONTH(D515)</f>
        <v>12</v>
      </c>
      <c r="F515" s="20" t="str">
        <f t="shared" ref="F515:F578" si="25">TEXT(D515,"MMM")</f>
        <v>dic</v>
      </c>
      <c r="G515" s="20">
        <f t="shared" ref="G515:G578" si="26">YEAR(D515)</f>
        <v>2020</v>
      </c>
      <c r="H515" s="24">
        <v>96.882765249748999</v>
      </c>
      <c r="I515" s="22">
        <v>10</v>
      </c>
      <c r="J515" s="22">
        <v>201</v>
      </c>
    </row>
    <row r="516" spans="1:10" x14ac:dyDescent="0.25">
      <c r="A516" s="16"/>
      <c r="B516" s="17" t="s">
        <v>64</v>
      </c>
      <c r="C516" s="16">
        <v>1</v>
      </c>
      <c r="D516" s="18">
        <v>44166</v>
      </c>
      <c r="E516" s="19">
        <f t="shared" si="24"/>
        <v>12</v>
      </c>
      <c r="F516" s="20" t="str">
        <f t="shared" si="25"/>
        <v>dic</v>
      </c>
      <c r="G516" s="20">
        <f t="shared" si="26"/>
        <v>2020</v>
      </c>
      <c r="H516" s="24">
        <v>39.222154546016917</v>
      </c>
      <c r="I516" s="22">
        <v>10</v>
      </c>
      <c r="J516" s="22">
        <v>201</v>
      </c>
    </row>
    <row r="517" spans="1:10" x14ac:dyDescent="0.25">
      <c r="A517" s="16"/>
      <c r="B517" s="17" t="s">
        <v>64</v>
      </c>
      <c r="C517" s="16">
        <v>1</v>
      </c>
      <c r="D517" s="18">
        <v>44166</v>
      </c>
      <c r="E517" s="19">
        <f t="shared" si="24"/>
        <v>12</v>
      </c>
      <c r="F517" s="20" t="str">
        <f t="shared" si="25"/>
        <v>dic</v>
      </c>
      <c r="G517" s="20">
        <f t="shared" si="26"/>
        <v>2020</v>
      </c>
      <c r="H517" s="24">
        <v>69.305951434920615</v>
      </c>
      <c r="I517" s="22">
        <v>10</v>
      </c>
      <c r="J517" s="22">
        <v>201</v>
      </c>
    </row>
    <row r="518" spans="1:10" x14ac:dyDescent="0.25">
      <c r="A518" s="16"/>
      <c r="B518" s="17" t="s">
        <v>64</v>
      </c>
      <c r="C518" s="16">
        <v>1</v>
      </c>
      <c r="D518" s="18">
        <v>44166</v>
      </c>
      <c r="E518" s="19">
        <f t="shared" si="24"/>
        <v>12</v>
      </c>
      <c r="F518" s="20" t="str">
        <f t="shared" si="25"/>
        <v>dic</v>
      </c>
      <c r="G518" s="20">
        <f t="shared" si="26"/>
        <v>2020</v>
      </c>
      <c r="H518" s="24">
        <v>73.268602100394475</v>
      </c>
      <c r="I518" s="22">
        <v>10</v>
      </c>
      <c r="J518" s="22">
        <v>201</v>
      </c>
    </row>
    <row r="519" spans="1:10" x14ac:dyDescent="0.25">
      <c r="A519" s="16"/>
      <c r="B519" s="17" t="s">
        <v>64</v>
      </c>
      <c r="C519" s="16">
        <v>1</v>
      </c>
      <c r="D519" s="18">
        <v>44166</v>
      </c>
      <c r="E519" s="19">
        <f t="shared" si="24"/>
        <v>12</v>
      </c>
      <c r="F519" s="20" t="str">
        <f t="shared" si="25"/>
        <v>dic</v>
      </c>
      <c r="G519" s="20">
        <f t="shared" si="26"/>
        <v>2020</v>
      </c>
      <c r="H519" s="24">
        <v>101.81586097615525</v>
      </c>
      <c r="I519" s="22">
        <v>10</v>
      </c>
      <c r="J519" s="22">
        <v>201</v>
      </c>
    </row>
    <row r="520" spans="1:10" x14ac:dyDescent="0.25">
      <c r="A520" s="16"/>
      <c r="B520" s="17" t="s">
        <v>88</v>
      </c>
      <c r="C520" s="16">
        <v>1</v>
      </c>
      <c r="D520" s="18">
        <v>44166</v>
      </c>
      <c r="E520" s="19">
        <f t="shared" si="24"/>
        <v>12</v>
      </c>
      <c r="F520" s="20" t="str">
        <f t="shared" si="25"/>
        <v>dic</v>
      </c>
      <c r="G520" s="20">
        <f t="shared" si="26"/>
        <v>2020</v>
      </c>
      <c r="H520" s="24">
        <v>8.3296534396695723</v>
      </c>
      <c r="I520" s="22">
        <v>10</v>
      </c>
      <c r="J520" s="22">
        <v>201</v>
      </c>
    </row>
    <row r="521" spans="1:10" x14ac:dyDescent="0.25">
      <c r="A521" s="16"/>
      <c r="B521" s="17" t="s">
        <v>88</v>
      </c>
      <c r="C521" s="16">
        <v>1</v>
      </c>
      <c r="D521" s="18">
        <v>44166</v>
      </c>
      <c r="E521" s="19">
        <f t="shared" si="24"/>
        <v>12</v>
      </c>
      <c r="F521" s="20" t="str">
        <f t="shared" si="25"/>
        <v>dic</v>
      </c>
      <c r="G521" s="20">
        <f t="shared" si="26"/>
        <v>2020</v>
      </c>
      <c r="H521" s="24">
        <v>139.09712540030739</v>
      </c>
      <c r="I521" s="22">
        <v>10</v>
      </c>
      <c r="J521" s="22">
        <v>201</v>
      </c>
    </row>
    <row r="522" spans="1:10" x14ac:dyDescent="0.25">
      <c r="A522" s="16"/>
      <c r="B522" s="17" t="s">
        <v>88</v>
      </c>
      <c r="C522" s="16">
        <v>1</v>
      </c>
      <c r="D522" s="18">
        <v>44166</v>
      </c>
      <c r="E522" s="19">
        <f t="shared" si="24"/>
        <v>12</v>
      </c>
      <c r="F522" s="20" t="str">
        <f t="shared" si="25"/>
        <v>dic</v>
      </c>
      <c r="G522" s="20">
        <f t="shared" si="26"/>
        <v>2020</v>
      </c>
      <c r="H522" s="24">
        <v>17.225399831549694</v>
      </c>
      <c r="I522" s="22">
        <v>10</v>
      </c>
      <c r="J522" s="22">
        <v>201</v>
      </c>
    </row>
    <row r="523" spans="1:10" x14ac:dyDescent="0.25">
      <c r="A523" s="16"/>
      <c r="B523" s="17" t="s">
        <v>88</v>
      </c>
      <c r="C523" s="16">
        <v>1</v>
      </c>
      <c r="D523" s="18">
        <v>44166</v>
      </c>
      <c r="E523" s="19">
        <f t="shared" si="24"/>
        <v>12</v>
      </c>
      <c r="F523" s="20" t="str">
        <f t="shared" si="25"/>
        <v>dic</v>
      </c>
      <c r="G523" s="20">
        <f t="shared" si="26"/>
        <v>2020</v>
      </c>
      <c r="H523" s="24">
        <v>351.46285290100928</v>
      </c>
      <c r="I523" s="22">
        <v>10</v>
      </c>
      <c r="J523" s="22">
        <v>201</v>
      </c>
    </row>
    <row r="524" spans="1:10" x14ac:dyDescent="0.25">
      <c r="A524" s="16"/>
      <c r="B524" s="17" t="s">
        <v>88</v>
      </c>
      <c r="C524" s="16">
        <v>1</v>
      </c>
      <c r="D524" s="18">
        <v>44166</v>
      </c>
      <c r="E524" s="19">
        <f t="shared" si="24"/>
        <v>12</v>
      </c>
      <c r="F524" s="20" t="str">
        <f t="shared" si="25"/>
        <v>dic</v>
      </c>
      <c r="G524" s="20">
        <f t="shared" si="26"/>
        <v>2020</v>
      </c>
      <c r="H524" s="24">
        <v>196.5151248388064</v>
      </c>
      <c r="I524" s="22">
        <v>10</v>
      </c>
      <c r="J524" s="22">
        <v>201</v>
      </c>
    </row>
    <row r="525" spans="1:10" x14ac:dyDescent="0.25">
      <c r="A525" s="16"/>
      <c r="B525" s="17" t="s">
        <v>88</v>
      </c>
      <c r="C525" s="16">
        <v>1</v>
      </c>
      <c r="D525" s="18">
        <v>44166</v>
      </c>
      <c r="E525" s="19">
        <f t="shared" si="24"/>
        <v>12</v>
      </c>
      <c r="F525" s="20" t="str">
        <f t="shared" si="25"/>
        <v>dic</v>
      </c>
      <c r="G525" s="20">
        <f t="shared" si="26"/>
        <v>2020</v>
      </c>
      <c r="H525" s="24">
        <v>42.052619307069683</v>
      </c>
      <c r="I525" s="22">
        <v>10</v>
      </c>
      <c r="J525" s="22">
        <v>201</v>
      </c>
    </row>
    <row r="526" spans="1:10" x14ac:dyDescent="0.25">
      <c r="A526" s="16"/>
      <c r="B526" s="17" t="s">
        <v>88</v>
      </c>
      <c r="C526" s="16">
        <v>1</v>
      </c>
      <c r="D526" s="18">
        <v>44166</v>
      </c>
      <c r="E526" s="19">
        <f t="shared" si="24"/>
        <v>12</v>
      </c>
      <c r="F526" s="20" t="str">
        <f t="shared" si="25"/>
        <v>dic</v>
      </c>
      <c r="G526" s="20">
        <f t="shared" si="26"/>
        <v>2020</v>
      </c>
      <c r="H526" s="24">
        <v>104.32284405023056</v>
      </c>
      <c r="I526" s="22">
        <v>10</v>
      </c>
      <c r="J526" s="22">
        <v>201</v>
      </c>
    </row>
    <row r="527" spans="1:10" x14ac:dyDescent="0.25">
      <c r="A527" s="16"/>
      <c r="B527" s="17" t="s">
        <v>88</v>
      </c>
      <c r="C527" s="16">
        <v>1</v>
      </c>
      <c r="D527" s="18">
        <v>44166</v>
      </c>
      <c r="E527" s="19">
        <f t="shared" si="24"/>
        <v>12</v>
      </c>
      <c r="F527" s="20" t="str">
        <f t="shared" si="25"/>
        <v>dic</v>
      </c>
      <c r="G527" s="20">
        <f t="shared" si="26"/>
        <v>2020</v>
      </c>
      <c r="H527" s="24">
        <v>101.33063844568905</v>
      </c>
      <c r="I527" s="22">
        <v>10</v>
      </c>
      <c r="J527" s="22">
        <v>201</v>
      </c>
    </row>
    <row r="528" spans="1:10" x14ac:dyDescent="0.25">
      <c r="A528" s="16"/>
      <c r="B528" s="17" t="s">
        <v>89</v>
      </c>
      <c r="C528" s="16">
        <v>1</v>
      </c>
      <c r="D528" s="18">
        <v>44166</v>
      </c>
      <c r="E528" s="19">
        <f t="shared" si="24"/>
        <v>12</v>
      </c>
      <c r="F528" s="20" t="str">
        <f t="shared" si="25"/>
        <v>dic</v>
      </c>
      <c r="G528" s="20">
        <f t="shared" si="26"/>
        <v>2020</v>
      </c>
      <c r="H528" s="24">
        <v>337.31052909574549</v>
      </c>
      <c r="I528" s="22">
        <v>10</v>
      </c>
      <c r="J528" s="22">
        <v>201</v>
      </c>
    </row>
    <row r="529" spans="1:10" x14ac:dyDescent="0.25">
      <c r="A529" s="16"/>
      <c r="B529" s="17" t="s">
        <v>89</v>
      </c>
      <c r="C529" s="16">
        <v>1</v>
      </c>
      <c r="D529" s="18">
        <v>44166</v>
      </c>
      <c r="E529" s="19">
        <f t="shared" si="24"/>
        <v>12</v>
      </c>
      <c r="F529" s="20" t="str">
        <f t="shared" si="25"/>
        <v>dic</v>
      </c>
      <c r="G529" s="20">
        <f t="shared" si="26"/>
        <v>2020</v>
      </c>
      <c r="H529" s="24">
        <v>378.47357376362709</v>
      </c>
      <c r="I529" s="22">
        <v>10</v>
      </c>
      <c r="J529" s="22">
        <v>201</v>
      </c>
    </row>
    <row r="530" spans="1:10" x14ac:dyDescent="0.25">
      <c r="A530" s="16">
        <v>512</v>
      </c>
      <c r="B530" s="17" t="s">
        <v>55</v>
      </c>
      <c r="C530" s="22">
        <v>1</v>
      </c>
      <c r="D530" s="29">
        <v>43831</v>
      </c>
      <c r="E530" s="19">
        <f t="shared" si="24"/>
        <v>1</v>
      </c>
      <c r="F530" s="20" t="str">
        <f t="shared" si="25"/>
        <v>ene</v>
      </c>
      <c r="G530" s="20">
        <f t="shared" si="26"/>
        <v>2020</v>
      </c>
      <c r="H530" s="30">
        <v>30.653009083944404</v>
      </c>
      <c r="I530" s="22">
        <v>10</v>
      </c>
      <c r="J530" s="22">
        <v>218</v>
      </c>
    </row>
    <row r="531" spans="1:10" x14ac:dyDescent="0.25">
      <c r="A531" s="16">
        <v>512</v>
      </c>
      <c r="B531" s="17" t="s">
        <v>55</v>
      </c>
      <c r="C531" s="22">
        <v>1</v>
      </c>
      <c r="D531" s="29">
        <v>43831</v>
      </c>
      <c r="E531" s="19">
        <f t="shared" si="24"/>
        <v>1</v>
      </c>
      <c r="F531" s="20" t="str">
        <f t="shared" si="25"/>
        <v>ene</v>
      </c>
      <c r="G531" s="20">
        <f t="shared" si="26"/>
        <v>2020</v>
      </c>
      <c r="H531" s="30">
        <v>34.789086133304153</v>
      </c>
      <c r="I531" s="22">
        <v>10</v>
      </c>
      <c r="J531" s="22">
        <v>218</v>
      </c>
    </row>
    <row r="532" spans="1:10" x14ac:dyDescent="0.25">
      <c r="A532" s="16">
        <v>512</v>
      </c>
      <c r="B532" s="17" t="s">
        <v>55</v>
      </c>
      <c r="C532" s="22">
        <v>1</v>
      </c>
      <c r="D532" s="29">
        <v>43831</v>
      </c>
      <c r="E532" s="19">
        <f t="shared" si="24"/>
        <v>1</v>
      </c>
      <c r="F532" s="20" t="str">
        <f t="shared" si="25"/>
        <v>ene</v>
      </c>
      <c r="G532" s="20">
        <f t="shared" si="26"/>
        <v>2020</v>
      </c>
      <c r="H532" s="30">
        <v>37.220980628214953</v>
      </c>
      <c r="I532" s="22">
        <v>10</v>
      </c>
      <c r="J532" s="22">
        <v>218</v>
      </c>
    </row>
    <row r="533" spans="1:10" x14ac:dyDescent="0.25">
      <c r="A533" s="16">
        <v>512</v>
      </c>
      <c r="B533" s="17" t="s">
        <v>55</v>
      </c>
      <c r="C533" s="22">
        <v>1</v>
      </c>
      <c r="D533" s="29">
        <v>43831</v>
      </c>
      <c r="E533" s="19">
        <f t="shared" si="24"/>
        <v>1</v>
      </c>
      <c r="F533" s="20" t="str">
        <f t="shared" si="25"/>
        <v>ene</v>
      </c>
      <c r="G533" s="20">
        <f t="shared" si="26"/>
        <v>2020</v>
      </c>
      <c r="H533" s="30">
        <v>0</v>
      </c>
      <c r="I533" s="22">
        <v>10</v>
      </c>
      <c r="J533" s="22">
        <v>218</v>
      </c>
    </row>
    <row r="534" spans="1:10" x14ac:dyDescent="0.25">
      <c r="A534" s="16">
        <v>512</v>
      </c>
      <c r="B534" s="17" t="s">
        <v>55</v>
      </c>
      <c r="C534" s="22">
        <v>1</v>
      </c>
      <c r="D534" s="29">
        <v>43831</v>
      </c>
      <c r="E534" s="19">
        <f t="shared" si="24"/>
        <v>1</v>
      </c>
      <c r="F534" s="20" t="str">
        <f t="shared" si="25"/>
        <v>ene</v>
      </c>
      <c r="G534" s="20">
        <f t="shared" si="26"/>
        <v>2020</v>
      </c>
      <c r="H534" s="30">
        <v>30.411676042464705</v>
      </c>
      <c r="I534" s="22">
        <v>10</v>
      </c>
      <c r="J534" s="22">
        <v>218</v>
      </c>
    </row>
    <row r="535" spans="1:10" x14ac:dyDescent="0.25">
      <c r="A535" s="16">
        <v>512</v>
      </c>
      <c r="B535" s="17" t="s">
        <v>55</v>
      </c>
      <c r="C535" s="22">
        <v>1</v>
      </c>
      <c r="D535" s="29">
        <v>43831</v>
      </c>
      <c r="E535" s="19">
        <f t="shared" si="24"/>
        <v>1</v>
      </c>
      <c r="F535" s="20" t="str">
        <f t="shared" si="25"/>
        <v>ene</v>
      </c>
      <c r="G535" s="20">
        <f t="shared" si="26"/>
        <v>2020</v>
      </c>
      <c r="H535" s="30">
        <v>52.903915508372556</v>
      </c>
      <c r="I535" s="22">
        <v>10</v>
      </c>
      <c r="J535" s="22">
        <v>218</v>
      </c>
    </row>
    <row r="536" spans="1:10" x14ac:dyDescent="0.25">
      <c r="A536" s="22"/>
      <c r="B536" s="17" t="s">
        <v>61</v>
      </c>
      <c r="C536" s="22">
        <v>1</v>
      </c>
      <c r="D536" s="29">
        <v>43831</v>
      </c>
      <c r="E536" s="19">
        <f t="shared" si="24"/>
        <v>1</v>
      </c>
      <c r="F536" s="20" t="str">
        <f t="shared" si="25"/>
        <v>ene</v>
      </c>
      <c r="G536" s="20">
        <f t="shared" si="26"/>
        <v>2020</v>
      </c>
      <c r="H536" s="30">
        <v>124.50928532341032</v>
      </c>
      <c r="I536" s="22">
        <v>10</v>
      </c>
      <c r="J536" s="22">
        <v>218</v>
      </c>
    </row>
    <row r="537" spans="1:10" x14ac:dyDescent="0.25">
      <c r="A537" s="22"/>
      <c r="B537" s="17" t="s">
        <v>61</v>
      </c>
      <c r="C537" s="22">
        <v>1</v>
      </c>
      <c r="D537" s="29">
        <v>43831</v>
      </c>
      <c r="E537" s="19">
        <f t="shared" si="24"/>
        <v>1</v>
      </c>
      <c r="F537" s="20" t="str">
        <f t="shared" si="25"/>
        <v>ene</v>
      </c>
      <c r="G537" s="20">
        <f t="shared" si="26"/>
        <v>2020</v>
      </c>
      <c r="H537" s="30">
        <v>187.71255247893183</v>
      </c>
      <c r="I537" s="22">
        <v>10</v>
      </c>
      <c r="J537" s="22">
        <v>218</v>
      </c>
    </row>
    <row r="538" spans="1:10" x14ac:dyDescent="0.25">
      <c r="A538" s="22"/>
      <c r="B538" s="17" t="s">
        <v>62</v>
      </c>
      <c r="C538" s="22">
        <v>1</v>
      </c>
      <c r="D538" s="29">
        <v>43831</v>
      </c>
      <c r="E538" s="19">
        <f t="shared" si="24"/>
        <v>1</v>
      </c>
      <c r="F538" s="20" t="str">
        <f t="shared" si="25"/>
        <v>ene</v>
      </c>
      <c r="G538" s="20">
        <f t="shared" si="26"/>
        <v>2020</v>
      </c>
      <c r="H538" s="30">
        <v>202.51723760534094</v>
      </c>
      <c r="I538" s="22">
        <v>10</v>
      </c>
      <c r="J538" s="22">
        <v>218</v>
      </c>
    </row>
    <row r="539" spans="1:10" x14ac:dyDescent="0.25">
      <c r="A539" s="22"/>
      <c r="B539" s="17" t="s">
        <v>62</v>
      </c>
      <c r="C539" s="22">
        <v>1</v>
      </c>
      <c r="D539" s="29">
        <v>43831</v>
      </c>
      <c r="E539" s="19">
        <f t="shared" si="24"/>
        <v>1</v>
      </c>
      <c r="F539" s="20" t="str">
        <f t="shared" si="25"/>
        <v>ene</v>
      </c>
      <c r="G539" s="20">
        <f t="shared" si="26"/>
        <v>2020</v>
      </c>
      <c r="H539" s="30">
        <v>303.77585640801141</v>
      </c>
      <c r="I539" s="22">
        <v>10</v>
      </c>
      <c r="J539" s="22">
        <v>218</v>
      </c>
    </row>
    <row r="540" spans="1:10" x14ac:dyDescent="0.25">
      <c r="A540" s="22"/>
      <c r="B540" s="17" t="s">
        <v>62</v>
      </c>
      <c r="C540" s="22">
        <v>1</v>
      </c>
      <c r="D540" s="29">
        <v>43831</v>
      </c>
      <c r="E540" s="19">
        <f t="shared" si="24"/>
        <v>1</v>
      </c>
      <c r="F540" s="20" t="str">
        <f t="shared" si="25"/>
        <v>ene</v>
      </c>
      <c r="G540" s="20">
        <f t="shared" si="26"/>
        <v>2020</v>
      </c>
      <c r="H540" s="30">
        <v>303.77585640801141</v>
      </c>
      <c r="I540" s="22">
        <v>10</v>
      </c>
      <c r="J540" s="22">
        <v>218</v>
      </c>
    </row>
    <row r="541" spans="1:10" x14ac:dyDescent="0.25">
      <c r="A541" s="22"/>
      <c r="B541" s="17" t="s">
        <v>62</v>
      </c>
      <c r="C541" s="22">
        <v>1</v>
      </c>
      <c r="D541" s="29">
        <v>43831</v>
      </c>
      <c r="E541" s="19">
        <f t="shared" si="24"/>
        <v>1</v>
      </c>
      <c r="F541" s="20" t="str">
        <f t="shared" si="25"/>
        <v>ene</v>
      </c>
      <c r="G541" s="20">
        <f t="shared" si="26"/>
        <v>2020</v>
      </c>
      <c r="H541" s="30">
        <v>202.51723760534094</v>
      </c>
      <c r="I541" s="22">
        <v>10</v>
      </c>
      <c r="J541" s="22">
        <v>218</v>
      </c>
    </row>
    <row r="542" spans="1:10" x14ac:dyDescent="0.25">
      <c r="A542" s="22"/>
      <c r="B542" s="17" t="s">
        <v>62</v>
      </c>
      <c r="C542" s="22">
        <v>1</v>
      </c>
      <c r="D542" s="29">
        <v>43831</v>
      </c>
      <c r="E542" s="19">
        <f t="shared" si="24"/>
        <v>1</v>
      </c>
      <c r="F542" s="20" t="str">
        <f t="shared" si="25"/>
        <v>ene</v>
      </c>
      <c r="G542" s="20">
        <f t="shared" si="26"/>
        <v>2020</v>
      </c>
      <c r="H542" s="30">
        <v>202.51723760534094</v>
      </c>
      <c r="I542" s="22">
        <v>10</v>
      </c>
      <c r="J542" s="22">
        <v>218</v>
      </c>
    </row>
    <row r="543" spans="1:10" x14ac:dyDescent="0.25">
      <c r="A543" s="22"/>
      <c r="B543" s="17" t="s">
        <v>64</v>
      </c>
      <c r="C543" s="22">
        <v>1</v>
      </c>
      <c r="D543" s="29">
        <v>43831</v>
      </c>
      <c r="E543" s="19">
        <f t="shared" si="24"/>
        <v>1</v>
      </c>
      <c r="F543" s="20" t="str">
        <f t="shared" si="25"/>
        <v>ene</v>
      </c>
      <c r="G543" s="20">
        <f t="shared" si="26"/>
        <v>2020</v>
      </c>
      <c r="H543" s="30">
        <v>17.534701871511437</v>
      </c>
      <c r="I543" s="22">
        <v>10</v>
      </c>
      <c r="J543" s="22">
        <v>218</v>
      </c>
    </row>
    <row r="544" spans="1:10" x14ac:dyDescent="0.25">
      <c r="A544" s="22"/>
      <c r="B544" s="17" t="s">
        <v>64</v>
      </c>
      <c r="C544" s="22">
        <v>1</v>
      </c>
      <c r="D544" s="29">
        <v>43831</v>
      </c>
      <c r="E544" s="19">
        <f t="shared" si="24"/>
        <v>1</v>
      </c>
      <c r="F544" s="20" t="str">
        <f t="shared" si="25"/>
        <v>ene</v>
      </c>
      <c r="G544" s="20">
        <f t="shared" si="26"/>
        <v>2020</v>
      </c>
      <c r="H544" s="30">
        <v>1.4814135930830687</v>
      </c>
      <c r="I544" s="22">
        <v>10</v>
      </c>
      <c r="J544" s="22">
        <v>218</v>
      </c>
    </row>
    <row r="545" spans="1:10" x14ac:dyDescent="0.25">
      <c r="A545" s="22"/>
      <c r="B545" s="17" t="s">
        <v>64</v>
      </c>
      <c r="C545" s="22">
        <v>1</v>
      </c>
      <c r="D545" s="29">
        <v>43831</v>
      </c>
      <c r="E545" s="19">
        <f t="shared" si="24"/>
        <v>1</v>
      </c>
      <c r="F545" s="20" t="str">
        <f t="shared" si="25"/>
        <v>ene</v>
      </c>
      <c r="G545" s="20">
        <f t="shared" si="26"/>
        <v>2020</v>
      </c>
      <c r="H545" s="30">
        <v>1.074860238590347</v>
      </c>
      <c r="I545" s="22">
        <v>10</v>
      </c>
      <c r="J545" s="22">
        <v>218</v>
      </c>
    </row>
    <row r="546" spans="1:10" x14ac:dyDescent="0.25">
      <c r="A546" s="22"/>
      <c r="B546" s="17" t="s">
        <v>64</v>
      </c>
      <c r="C546" s="22">
        <v>1</v>
      </c>
      <c r="D546" s="29">
        <v>43831</v>
      </c>
      <c r="E546" s="19">
        <f t="shared" si="24"/>
        <v>1</v>
      </c>
      <c r="F546" s="20" t="str">
        <f t="shared" si="25"/>
        <v>ene</v>
      </c>
      <c r="G546" s="20">
        <f t="shared" si="26"/>
        <v>2020</v>
      </c>
      <c r="H546" s="30">
        <v>1.9993514282587281</v>
      </c>
      <c r="I546" s="22">
        <v>10</v>
      </c>
      <c r="J546" s="22">
        <v>218</v>
      </c>
    </row>
    <row r="547" spans="1:10" x14ac:dyDescent="0.25">
      <c r="A547" s="22"/>
      <c r="B547" s="17" t="s">
        <v>64</v>
      </c>
      <c r="C547" s="22">
        <v>1</v>
      </c>
      <c r="D547" s="29">
        <v>43831</v>
      </c>
      <c r="E547" s="19">
        <f t="shared" si="24"/>
        <v>1</v>
      </c>
      <c r="F547" s="20" t="str">
        <f t="shared" si="25"/>
        <v>ene</v>
      </c>
      <c r="G547" s="20">
        <f t="shared" si="26"/>
        <v>2020</v>
      </c>
      <c r="H547" s="30">
        <v>2.7177813286636749</v>
      </c>
      <c r="I547" s="22">
        <v>10</v>
      </c>
      <c r="J547" s="22">
        <v>218</v>
      </c>
    </row>
    <row r="548" spans="1:10" x14ac:dyDescent="0.25">
      <c r="A548" s="22"/>
      <c r="B548" s="17" t="s">
        <v>64</v>
      </c>
      <c r="C548" s="22">
        <v>1</v>
      </c>
      <c r="D548" s="29">
        <v>43831</v>
      </c>
      <c r="E548" s="19">
        <f t="shared" si="24"/>
        <v>1</v>
      </c>
      <c r="F548" s="20" t="str">
        <f t="shared" si="25"/>
        <v>ene</v>
      </c>
      <c r="G548" s="20">
        <f t="shared" si="26"/>
        <v>2020</v>
      </c>
      <c r="H548" s="30">
        <v>2.5896891758782967</v>
      </c>
      <c r="I548" s="22">
        <v>10</v>
      </c>
      <c r="J548" s="22">
        <v>218</v>
      </c>
    </row>
    <row r="549" spans="1:10" x14ac:dyDescent="0.25">
      <c r="A549" s="22"/>
      <c r="B549" s="17" t="s">
        <v>64</v>
      </c>
      <c r="C549" s="22">
        <v>1</v>
      </c>
      <c r="D549" s="29">
        <v>43831</v>
      </c>
      <c r="E549" s="19">
        <f t="shared" si="24"/>
        <v>1</v>
      </c>
      <c r="F549" s="20" t="str">
        <f t="shared" si="25"/>
        <v>ene</v>
      </c>
      <c r="G549" s="20">
        <f t="shared" si="26"/>
        <v>2020</v>
      </c>
      <c r="H549" s="30">
        <v>2.1413666411294736</v>
      </c>
      <c r="I549" s="22">
        <v>10</v>
      </c>
      <c r="J549" s="22">
        <v>218</v>
      </c>
    </row>
    <row r="550" spans="1:10" x14ac:dyDescent="0.25">
      <c r="A550" s="22"/>
      <c r="B550" s="17" t="s">
        <v>64</v>
      </c>
      <c r="C550" s="22">
        <v>1</v>
      </c>
      <c r="D550" s="29">
        <v>43831</v>
      </c>
      <c r="E550" s="19">
        <f t="shared" si="24"/>
        <v>1</v>
      </c>
      <c r="F550" s="20" t="str">
        <f t="shared" si="25"/>
        <v>ene</v>
      </c>
      <c r="G550" s="20">
        <f t="shared" si="26"/>
        <v>2020</v>
      </c>
      <c r="H550" s="30">
        <v>0.98018343000984987</v>
      </c>
      <c r="I550" s="22">
        <v>10</v>
      </c>
      <c r="J550" s="22">
        <v>218</v>
      </c>
    </row>
    <row r="551" spans="1:10" x14ac:dyDescent="0.25">
      <c r="A551" s="22"/>
      <c r="B551" s="17" t="s">
        <v>64</v>
      </c>
      <c r="C551" s="22">
        <v>1</v>
      </c>
      <c r="D551" s="29">
        <v>43831</v>
      </c>
      <c r="E551" s="19">
        <f t="shared" si="24"/>
        <v>1</v>
      </c>
      <c r="F551" s="20" t="str">
        <f t="shared" si="25"/>
        <v>ene</v>
      </c>
      <c r="G551" s="20">
        <f t="shared" si="26"/>
        <v>2020</v>
      </c>
      <c r="H551" s="30">
        <v>2.6509506402539125</v>
      </c>
      <c r="I551" s="22">
        <v>10</v>
      </c>
      <c r="J551" s="22">
        <v>218</v>
      </c>
    </row>
    <row r="552" spans="1:10" x14ac:dyDescent="0.25">
      <c r="A552" s="22"/>
      <c r="B552" s="17" t="s">
        <v>64</v>
      </c>
      <c r="C552" s="22">
        <v>1</v>
      </c>
      <c r="D552" s="29">
        <v>43831</v>
      </c>
      <c r="E552" s="19">
        <f t="shared" si="24"/>
        <v>1</v>
      </c>
      <c r="F552" s="20" t="str">
        <f t="shared" si="25"/>
        <v>ene</v>
      </c>
      <c r="G552" s="20">
        <f t="shared" si="26"/>
        <v>2020</v>
      </c>
      <c r="H552" s="30">
        <v>1.4285059647586735</v>
      </c>
      <c r="I552" s="22">
        <v>10</v>
      </c>
      <c r="J552" s="22">
        <v>218</v>
      </c>
    </row>
    <row r="553" spans="1:10" x14ac:dyDescent="0.25">
      <c r="A553" s="22"/>
      <c r="B553" s="17" t="s">
        <v>64</v>
      </c>
      <c r="C553" s="22">
        <v>1</v>
      </c>
      <c r="D553" s="29">
        <v>43831</v>
      </c>
      <c r="E553" s="19">
        <f t="shared" si="24"/>
        <v>1</v>
      </c>
      <c r="F553" s="20" t="str">
        <f t="shared" si="25"/>
        <v>ene</v>
      </c>
      <c r="G553" s="20">
        <f t="shared" si="26"/>
        <v>2020</v>
      </c>
      <c r="H553" s="30">
        <v>1.3171214840757361</v>
      </c>
      <c r="I553" s="22">
        <v>10</v>
      </c>
      <c r="J553" s="22">
        <v>218</v>
      </c>
    </row>
    <row r="554" spans="1:10" x14ac:dyDescent="0.25">
      <c r="A554" s="22"/>
      <c r="B554" s="17" t="s">
        <v>64</v>
      </c>
      <c r="C554" s="22">
        <v>1</v>
      </c>
      <c r="D554" s="29">
        <v>43831</v>
      </c>
      <c r="E554" s="19">
        <f t="shared" si="24"/>
        <v>1</v>
      </c>
      <c r="F554" s="20" t="str">
        <f t="shared" si="25"/>
        <v>ene</v>
      </c>
      <c r="G554" s="20">
        <f t="shared" si="26"/>
        <v>2020</v>
      </c>
      <c r="H554" s="30">
        <v>3.1911653715661594</v>
      </c>
      <c r="I554" s="22">
        <v>10</v>
      </c>
      <c r="J554" s="22">
        <v>218</v>
      </c>
    </row>
    <row r="555" spans="1:10" x14ac:dyDescent="0.25">
      <c r="A555" s="22"/>
      <c r="B555" s="17" t="s">
        <v>64</v>
      </c>
      <c r="C555" s="22">
        <v>1</v>
      </c>
      <c r="D555" s="29">
        <v>43831</v>
      </c>
      <c r="E555" s="19">
        <f t="shared" si="24"/>
        <v>1</v>
      </c>
      <c r="F555" s="20" t="str">
        <f t="shared" si="25"/>
        <v>ene</v>
      </c>
      <c r="G555" s="20">
        <f t="shared" si="26"/>
        <v>2020</v>
      </c>
      <c r="H555" s="30">
        <v>1.5565981175440515</v>
      </c>
      <c r="I555" s="22">
        <v>10</v>
      </c>
      <c r="J555" s="22">
        <v>218</v>
      </c>
    </row>
    <row r="556" spans="1:10" x14ac:dyDescent="0.25">
      <c r="A556" s="22"/>
      <c r="B556" s="17" t="s">
        <v>64</v>
      </c>
      <c r="C556" s="22">
        <v>1</v>
      </c>
      <c r="D556" s="29">
        <v>43831</v>
      </c>
      <c r="E556" s="19">
        <f t="shared" si="24"/>
        <v>1</v>
      </c>
      <c r="F556" s="20" t="str">
        <f t="shared" si="25"/>
        <v>ene</v>
      </c>
      <c r="G556" s="20">
        <f t="shared" si="26"/>
        <v>2020</v>
      </c>
      <c r="H556" s="30">
        <v>3.5141803655466783</v>
      </c>
      <c r="I556" s="22">
        <v>10</v>
      </c>
      <c r="J556" s="22">
        <v>218</v>
      </c>
    </row>
    <row r="557" spans="1:10" x14ac:dyDescent="0.25">
      <c r="A557" s="22"/>
      <c r="B557" s="17" t="s">
        <v>64</v>
      </c>
      <c r="C557" s="22">
        <v>1</v>
      </c>
      <c r="D557" s="29">
        <v>43831</v>
      </c>
      <c r="E557" s="19">
        <f t="shared" si="24"/>
        <v>1</v>
      </c>
      <c r="F557" s="20" t="str">
        <f t="shared" si="25"/>
        <v>ene</v>
      </c>
      <c r="G557" s="20">
        <f t="shared" si="26"/>
        <v>2020</v>
      </c>
      <c r="H557" s="30">
        <v>3.3749497646930067</v>
      </c>
      <c r="I557" s="22">
        <v>10</v>
      </c>
      <c r="J557" s="22">
        <v>218</v>
      </c>
    </row>
    <row r="558" spans="1:10" x14ac:dyDescent="0.25">
      <c r="A558" s="22"/>
      <c r="B558" s="17" t="s">
        <v>64</v>
      </c>
      <c r="C558" s="22">
        <v>1</v>
      </c>
      <c r="D558" s="29">
        <v>43831</v>
      </c>
      <c r="E558" s="19">
        <f t="shared" si="24"/>
        <v>1</v>
      </c>
      <c r="F558" s="20" t="str">
        <f t="shared" si="25"/>
        <v>ene</v>
      </c>
      <c r="G558" s="20">
        <f t="shared" si="26"/>
        <v>2020</v>
      </c>
      <c r="H558" s="30">
        <v>1.6484903141074749</v>
      </c>
      <c r="I558" s="22">
        <v>10</v>
      </c>
      <c r="J558" s="22">
        <v>218</v>
      </c>
    </row>
    <row r="559" spans="1:10" x14ac:dyDescent="0.25">
      <c r="A559" s="22"/>
      <c r="B559" s="17" t="s">
        <v>64</v>
      </c>
      <c r="C559" s="22">
        <v>1</v>
      </c>
      <c r="D559" s="29">
        <v>43831</v>
      </c>
      <c r="E559" s="19">
        <f t="shared" si="24"/>
        <v>1</v>
      </c>
      <c r="F559" s="20" t="str">
        <f t="shared" si="25"/>
        <v>ene</v>
      </c>
      <c r="G559" s="20">
        <f t="shared" si="26"/>
        <v>2020</v>
      </c>
      <c r="H559" s="30">
        <v>1.2057370033927985</v>
      </c>
      <c r="I559" s="22">
        <v>10</v>
      </c>
      <c r="J559" s="22">
        <v>218</v>
      </c>
    </row>
    <row r="560" spans="1:10" x14ac:dyDescent="0.25">
      <c r="A560" s="22"/>
      <c r="B560" s="17" t="s">
        <v>64</v>
      </c>
      <c r="C560" s="22">
        <v>1</v>
      </c>
      <c r="D560" s="29">
        <v>43831</v>
      </c>
      <c r="E560" s="19">
        <f t="shared" si="24"/>
        <v>1</v>
      </c>
      <c r="F560" s="20" t="str">
        <f t="shared" si="25"/>
        <v>ene</v>
      </c>
      <c r="G560" s="20">
        <f t="shared" si="26"/>
        <v>2020</v>
      </c>
      <c r="H560" s="30">
        <v>1.6763364342782094</v>
      </c>
      <c r="I560" s="22">
        <v>10</v>
      </c>
      <c r="J560" s="22">
        <v>218</v>
      </c>
    </row>
    <row r="561" spans="1:10" x14ac:dyDescent="0.25">
      <c r="A561" s="22"/>
      <c r="B561" s="17" t="s">
        <v>64</v>
      </c>
      <c r="C561" s="22">
        <v>1</v>
      </c>
      <c r="D561" s="29">
        <v>43831</v>
      </c>
      <c r="E561" s="19">
        <f t="shared" si="24"/>
        <v>1</v>
      </c>
      <c r="F561" s="20" t="str">
        <f t="shared" si="25"/>
        <v>ene</v>
      </c>
      <c r="G561" s="20">
        <f t="shared" si="26"/>
        <v>2020</v>
      </c>
      <c r="H561" s="30">
        <v>1.9909975922075078</v>
      </c>
      <c r="I561" s="22">
        <v>10</v>
      </c>
      <c r="J561" s="22">
        <v>218</v>
      </c>
    </row>
    <row r="562" spans="1:10" x14ac:dyDescent="0.25">
      <c r="A562" s="22"/>
      <c r="B562" s="17" t="s">
        <v>64</v>
      </c>
      <c r="C562" s="22">
        <v>1</v>
      </c>
      <c r="D562" s="29">
        <v>43831</v>
      </c>
      <c r="E562" s="19">
        <f t="shared" si="24"/>
        <v>1</v>
      </c>
      <c r="F562" s="20" t="str">
        <f t="shared" si="25"/>
        <v>ene</v>
      </c>
      <c r="G562" s="20">
        <f t="shared" si="26"/>
        <v>2020</v>
      </c>
      <c r="H562" s="30">
        <v>3.3359651964539783</v>
      </c>
      <c r="I562" s="22">
        <v>10</v>
      </c>
      <c r="J562" s="22">
        <v>218</v>
      </c>
    </row>
    <row r="563" spans="1:10" x14ac:dyDescent="0.25">
      <c r="A563" s="22"/>
      <c r="B563" s="17" t="s">
        <v>64</v>
      </c>
      <c r="C563" s="22">
        <v>1</v>
      </c>
      <c r="D563" s="29">
        <v>43831</v>
      </c>
      <c r="E563" s="19">
        <f t="shared" si="24"/>
        <v>1</v>
      </c>
      <c r="F563" s="20" t="str">
        <f t="shared" si="25"/>
        <v>ene</v>
      </c>
      <c r="G563" s="20">
        <f t="shared" si="26"/>
        <v>2020</v>
      </c>
      <c r="H563" s="30">
        <v>1.3505368282806172</v>
      </c>
      <c r="I563" s="22">
        <v>10</v>
      </c>
      <c r="J563" s="22">
        <v>218</v>
      </c>
    </row>
    <row r="564" spans="1:10" x14ac:dyDescent="0.25">
      <c r="A564" s="22"/>
      <c r="B564" s="17" t="s">
        <v>64</v>
      </c>
      <c r="C564" s="22">
        <v>1</v>
      </c>
      <c r="D564" s="29">
        <v>43831</v>
      </c>
      <c r="E564" s="19">
        <f t="shared" si="24"/>
        <v>1</v>
      </c>
      <c r="F564" s="20" t="str">
        <f t="shared" si="25"/>
        <v>ene</v>
      </c>
      <c r="G564" s="20">
        <f t="shared" si="26"/>
        <v>2020</v>
      </c>
      <c r="H564" s="30">
        <v>2.3864124986319362</v>
      </c>
      <c r="I564" s="22">
        <v>10</v>
      </c>
      <c r="J564" s="22">
        <v>218</v>
      </c>
    </row>
    <row r="565" spans="1:10" x14ac:dyDescent="0.25">
      <c r="A565" s="22"/>
      <c r="B565" s="17" t="s">
        <v>64</v>
      </c>
      <c r="C565" s="22">
        <v>1</v>
      </c>
      <c r="D565" s="29">
        <v>43831</v>
      </c>
      <c r="E565" s="19">
        <f t="shared" si="24"/>
        <v>1</v>
      </c>
      <c r="F565" s="20" t="str">
        <f t="shared" si="25"/>
        <v>ene</v>
      </c>
      <c r="G565" s="20">
        <f t="shared" si="26"/>
        <v>2020</v>
      </c>
      <c r="H565" s="30">
        <v>2.5228584874685347</v>
      </c>
      <c r="I565" s="22">
        <v>10</v>
      </c>
      <c r="J565" s="22">
        <v>218</v>
      </c>
    </row>
    <row r="566" spans="1:10" x14ac:dyDescent="0.25">
      <c r="A566" s="22"/>
      <c r="B566" s="17" t="s">
        <v>64</v>
      </c>
      <c r="C566" s="22">
        <v>1</v>
      </c>
      <c r="D566" s="29">
        <v>43831</v>
      </c>
      <c r="E566" s="19">
        <f t="shared" si="24"/>
        <v>1</v>
      </c>
      <c r="F566" s="20" t="str">
        <f t="shared" si="25"/>
        <v>ene</v>
      </c>
      <c r="G566" s="20">
        <f t="shared" si="26"/>
        <v>2020</v>
      </c>
      <c r="H566" s="30">
        <v>3.505826529495458</v>
      </c>
      <c r="I566" s="22">
        <v>10</v>
      </c>
      <c r="J566" s="22">
        <v>218</v>
      </c>
    </row>
    <row r="567" spans="1:10" x14ac:dyDescent="0.25">
      <c r="A567" s="22"/>
      <c r="B567" s="17" t="s">
        <v>88</v>
      </c>
      <c r="C567" s="22">
        <v>1</v>
      </c>
      <c r="D567" s="29">
        <v>43831</v>
      </c>
      <c r="E567" s="19">
        <f t="shared" si="24"/>
        <v>1</v>
      </c>
      <c r="F567" s="20" t="str">
        <f t="shared" si="25"/>
        <v>ene</v>
      </c>
      <c r="G567" s="20">
        <f t="shared" si="26"/>
        <v>2020</v>
      </c>
      <c r="H567" s="30">
        <v>0.38242005034475213</v>
      </c>
      <c r="I567" s="22">
        <v>10</v>
      </c>
      <c r="J567" s="22">
        <v>218</v>
      </c>
    </row>
    <row r="568" spans="1:10" x14ac:dyDescent="0.25">
      <c r="A568" s="22"/>
      <c r="B568" s="17" t="s">
        <v>88</v>
      </c>
      <c r="C568" s="22">
        <v>1</v>
      </c>
      <c r="D568" s="29">
        <v>43831</v>
      </c>
      <c r="E568" s="19">
        <f t="shared" si="24"/>
        <v>1</v>
      </c>
      <c r="F568" s="20" t="str">
        <f t="shared" si="25"/>
        <v>ene</v>
      </c>
      <c r="G568" s="20">
        <f t="shared" si="26"/>
        <v>2020</v>
      </c>
      <c r="H568" s="30">
        <v>6.386043559155083</v>
      </c>
      <c r="I568" s="22">
        <v>10</v>
      </c>
      <c r="J568" s="22">
        <v>218</v>
      </c>
    </row>
    <row r="569" spans="1:10" x14ac:dyDescent="0.25">
      <c r="A569" s="22"/>
      <c r="B569" s="17" t="s">
        <v>88</v>
      </c>
      <c r="C569" s="22">
        <v>1</v>
      </c>
      <c r="D569" s="29">
        <v>43831</v>
      </c>
      <c r="E569" s="19">
        <f t="shared" si="24"/>
        <v>1</v>
      </c>
      <c r="F569" s="20" t="str">
        <f t="shared" si="25"/>
        <v>ene</v>
      </c>
      <c r="G569" s="20">
        <f t="shared" si="26"/>
        <v>2020</v>
      </c>
      <c r="H569" s="30">
        <v>0.79082981284885634</v>
      </c>
      <c r="I569" s="22">
        <v>10</v>
      </c>
      <c r="J569" s="22">
        <v>218</v>
      </c>
    </row>
    <row r="570" spans="1:10" x14ac:dyDescent="0.25">
      <c r="A570" s="22"/>
      <c r="B570" s="17" t="s">
        <v>88</v>
      </c>
      <c r="C570" s="22">
        <v>1</v>
      </c>
      <c r="D570" s="29">
        <v>43831</v>
      </c>
      <c r="E570" s="19">
        <f t="shared" si="24"/>
        <v>1</v>
      </c>
      <c r="F570" s="20" t="str">
        <f t="shared" si="25"/>
        <v>ene</v>
      </c>
      <c r="G570" s="20">
        <f t="shared" si="26"/>
        <v>2020</v>
      </c>
      <c r="H570" s="30">
        <v>16.13589843493488</v>
      </c>
      <c r="I570" s="22">
        <v>10</v>
      </c>
      <c r="J570" s="22">
        <v>218</v>
      </c>
    </row>
    <row r="571" spans="1:10" x14ac:dyDescent="0.25">
      <c r="A571" s="22"/>
      <c r="B571" s="17" t="s">
        <v>88</v>
      </c>
      <c r="C571" s="22">
        <v>1</v>
      </c>
      <c r="D571" s="29">
        <v>43831</v>
      </c>
      <c r="E571" s="19">
        <f t="shared" si="24"/>
        <v>1</v>
      </c>
      <c r="F571" s="20" t="str">
        <f t="shared" si="25"/>
        <v>ene</v>
      </c>
      <c r="G571" s="20">
        <f t="shared" si="26"/>
        <v>2020</v>
      </c>
      <c r="H571" s="30">
        <v>9.0221429353179392</v>
      </c>
      <c r="I571" s="22">
        <v>10</v>
      </c>
      <c r="J571" s="22">
        <v>218</v>
      </c>
    </row>
    <row r="572" spans="1:10" x14ac:dyDescent="0.25">
      <c r="A572" s="22"/>
      <c r="B572" s="17" t="s">
        <v>88</v>
      </c>
      <c r="C572" s="22">
        <v>1</v>
      </c>
      <c r="D572" s="29">
        <v>43831</v>
      </c>
      <c r="E572" s="19">
        <f t="shared" si="24"/>
        <v>1</v>
      </c>
      <c r="F572" s="20" t="str">
        <f t="shared" si="25"/>
        <v>ene</v>
      </c>
      <c r="G572" s="20">
        <f t="shared" si="26"/>
        <v>2020</v>
      </c>
      <c r="H572" s="30">
        <v>1.9306643318375838</v>
      </c>
      <c r="I572" s="22">
        <v>10</v>
      </c>
      <c r="J572" s="22">
        <v>218</v>
      </c>
    </row>
    <row r="573" spans="1:10" x14ac:dyDescent="0.25">
      <c r="A573" s="22"/>
      <c r="B573" s="17" t="s">
        <v>88</v>
      </c>
      <c r="C573" s="22">
        <v>1</v>
      </c>
      <c r="D573" s="29">
        <v>43831</v>
      </c>
      <c r="E573" s="19">
        <f t="shared" si="24"/>
        <v>1</v>
      </c>
      <c r="F573" s="20" t="str">
        <f t="shared" si="25"/>
        <v>ene</v>
      </c>
      <c r="G573" s="20">
        <f t="shared" si="26"/>
        <v>2020</v>
      </c>
      <c r="H573" s="30">
        <v>4.7895326693663129</v>
      </c>
      <c r="I573" s="22">
        <v>10</v>
      </c>
      <c r="J573" s="22">
        <v>218</v>
      </c>
    </row>
    <row r="574" spans="1:10" x14ac:dyDescent="0.25">
      <c r="A574" s="22"/>
      <c r="B574" s="17" t="s">
        <v>88</v>
      </c>
      <c r="C574" s="22">
        <v>1</v>
      </c>
      <c r="D574" s="29">
        <v>43831</v>
      </c>
      <c r="E574" s="19">
        <f t="shared" si="24"/>
        <v>1</v>
      </c>
      <c r="F574" s="20" t="str">
        <f t="shared" si="25"/>
        <v>ene</v>
      </c>
      <c r="G574" s="20">
        <f t="shared" si="26"/>
        <v>2020</v>
      </c>
      <c r="H574" s="30">
        <v>4.6521584765240238</v>
      </c>
      <c r="I574" s="22">
        <v>10</v>
      </c>
      <c r="J574" s="22">
        <v>218</v>
      </c>
    </row>
    <row r="575" spans="1:10" x14ac:dyDescent="0.25">
      <c r="A575" s="22"/>
      <c r="B575" s="17" t="s">
        <v>89</v>
      </c>
      <c r="C575" s="22">
        <v>1</v>
      </c>
      <c r="D575" s="29">
        <v>43831</v>
      </c>
      <c r="E575" s="19">
        <f t="shared" si="24"/>
        <v>1</v>
      </c>
      <c r="F575" s="20" t="str">
        <f t="shared" si="25"/>
        <v>ene</v>
      </c>
      <c r="G575" s="20">
        <f t="shared" si="26"/>
        <v>2020</v>
      </c>
      <c r="H575" s="30">
        <v>0</v>
      </c>
      <c r="I575" s="22">
        <v>10</v>
      </c>
      <c r="J575" s="22">
        <v>218</v>
      </c>
    </row>
    <row r="576" spans="1:10" x14ac:dyDescent="0.25">
      <c r="A576" s="22"/>
      <c r="B576" s="17" t="s">
        <v>89</v>
      </c>
      <c r="C576" s="22">
        <v>1</v>
      </c>
      <c r="D576" s="29">
        <v>43831</v>
      </c>
      <c r="E576" s="19">
        <f t="shared" si="24"/>
        <v>1</v>
      </c>
      <c r="F576" s="20" t="str">
        <f t="shared" si="25"/>
        <v>ene</v>
      </c>
      <c r="G576" s="20">
        <f t="shared" si="26"/>
        <v>2020</v>
      </c>
      <c r="H576" s="30">
        <v>0</v>
      </c>
      <c r="I576" s="22">
        <v>10</v>
      </c>
      <c r="J576" s="22">
        <v>218</v>
      </c>
    </row>
    <row r="577" spans="1:10" x14ac:dyDescent="0.25">
      <c r="A577" s="16">
        <v>512</v>
      </c>
      <c r="B577" s="17" t="s">
        <v>55</v>
      </c>
      <c r="C577" s="22">
        <v>1</v>
      </c>
      <c r="D577" s="29">
        <v>43862</v>
      </c>
      <c r="E577" s="19">
        <f t="shared" si="24"/>
        <v>2</v>
      </c>
      <c r="F577" s="20" t="str">
        <f t="shared" si="25"/>
        <v>feb</v>
      </c>
      <c r="G577" s="20">
        <f t="shared" si="26"/>
        <v>2020</v>
      </c>
      <c r="H577" s="30">
        <v>30.153447835128073</v>
      </c>
      <c r="I577" s="22">
        <v>10</v>
      </c>
      <c r="J577" s="22">
        <v>218</v>
      </c>
    </row>
    <row r="578" spans="1:10" x14ac:dyDescent="0.25">
      <c r="A578" s="16">
        <v>512</v>
      </c>
      <c r="B578" s="17" t="s">
        <v>55</v>
      </c>
      <c r="C578" s="22">
        <v>1</v>
      </c>
      <c r="D578" s="29">
        <v>43862</v>
      </c>
      <c r="E578" s="19">
        <f t="shared" si="24"/>
        <v>2</v>
      </c>
      <c r="F578" s="20" t="str">
        <f t="shared" si="25"/>
        <v>feb</v>
      </c>
      <c r="G578" s="20">
        <f t="shared" si="26"/>
        <v>2020</v>
      </c>
      <c r="H578" s="30">
        <v>34.222118000866047</v>
      </c>
      <c r="I578" s="22">
        <v>10</v>
      </c>
      <c r="J578" s="22">
        <v>218</v>
      </c>
    </row>
    <row r="579" spans="1:10" x14ac:dyDescent="0.25">
      <c r="A579" s="16">
        <v>512</v>
      </c>
      <c r="B579" s="17" t="s">
        <v>55</v>
      </c>
      <c r="C579" s="22">
        <v>1</v>
      </c>
      <c r="D579" s="29">
        <v>43862</v>
      </c>
      <c r="E579" s="19">
        <f t="shared" ref="E579:E642" si="27">MONTH(D579)</f>
        <v>2</v>
      </c>
      <c r="F579" s="20" t="str">
        <f t="shared" ref="F579:F642" si="28">TEXT(D579,"MMM")</f>
        <v>feb</v>
      </c>
      <c r="G579" s="20">
        <f t="shared" ref="G579:G642" si="29">YEAR(D579)</f>
        <v>2020</v>
      </c>
      <c r="H579" s="30">
        <v>36.614379184491149</v>
      </c>
      <c r="I579" s="22">
        <v>10</v>
      </c>
      <c r="J579" s="22">
        <v>218</v>
      </c>
    </row>
    <row r="580" spans="1:10" x14ac:dyDescent="0.25">
      <c r="A580" s="16">
        <v>512</v>
      </c>
      <c r="B580" s="17" t="s">
        <v>55</v>
      </c>
      <c r="C580" s="22">
        <v>1</v>
      </c>
      <c r="D580" s="29">
        <v>43862</v>
      </c>
      <c r="E580" s="19">
        <f t="shared" si="27"/>
        <v>2</v>
      </c>
      <c r="F580" s="20" t="str">
        <f t="shared" si="28"/>
        <v>feb</v>
      </c>
      <c r="G580" s="20">
        <f t="shared" si="29"/>
        <v>2020</v>
      </c>
      <c r="H580" s="30">
        <v>0</v>
      </c>
      <c r="I580" s="22">
        <v>10</v>
      </c>
      <c r="J580" s="22">
        <v>218</v>
      </c>
    </row>
    <row r="581" spans="1:10" x14ac:dyDescent="0.25">
      <c r="A581" s="16">
        <v>512</v>
      </c>
      <c r="B581" s="17" t="s">
        <v>55</v>
      </c>
      <c r="C581" s="22">
        <v>1</v>
      </c>
      <c r="D581" s="29">
        <v>43862</v>
      </c>
      <c r="E581" s="19">
        <f t="shared" si="27"/>
        <v>2</v>
      </c>
      <c r="F581" s="20" t="str">
        <f t="shared" si="28"/>
        <v>feb</v>
      </c>
      <c r="G581" s="20">
        <f t="shared" si="29"/>
        <v>2020</v>
      </c>
      <c r="H581" s="30">
        <v>29.916047870340847</v>
      </c>
      <c r="I581" s="22">
        <v>10</v>
      </c>
      <c r="J581" s="22">
        <v>218</v>
      </c>
    </row>
    <row r="582" spans="1:10" x14ac:dyDescent="0.25">
      <c r="A582" s="16">
        <v>512</v>
      </c>
      <c r="B582" s="17" t="s">
        <v>55</v>
      </c>
      <c r="C582" s="22">
        <v>1</v>
      </c>
      <c r="D582" s="29">
        <v>43862</v>
      </c>
      <c r="E582" s="19">
        <f t="shared" si="27"/>
        <v>2</v>
      </c>
      <c r="F582" s="20" t="str">
        <f t="shared" si="28"/>
        <v>feb</v>
      </c>
      <c r="G582" s="20">
        <f t="shared" si="29"/>
        <v>2020</v>
      </c>
      <c r="H582" s="30">
        <v>52.041724588510164</v>
      </c>
      <c r="I582" s="22">
        <v>10</v>
      </c>
      <c r="J582" s="22">
        <v>218</v>
      </c>
    </row>
    <row r="583" spans="1:10" x14ac:dyDescent="0.25">
      <c r="A583" s="22"/>
      <c r="B583" s="17" t="s">
        <v>61</v>
      </c>
      <c r="C583" s="22">
        <v>1</v>
      </c>
      <c r="D583" s="29">
        <v>43862</v>
      </c>
      <c r="E583" s="19">
        <f t="shared" si="27"/>
        <v>2</v>
      </c>
      <c r="F583" s="20" t="str">
        <f t="shared" si="28"/>
        <v>feb</v>
      </c>
      <c r="G583" s="20">
        <f t="shared" si="29"/>
        <v>2020</v>
      </c>
      <c r="H583" s="30">
        <v>122.48012029445495</v>
      </c>
      <c r="I583" s="22">
        <v>10</v>
      </c>
      <c r="J583" s="22">
        <v>218</v>
      </c>
    </row>
    <row r="584" spans="1:10" x14ac:dyDescent="0.25">
      <c r="A584" s="22"/>
      <c r="B584" s="17" t="s">
        <v>61</v>
      </c>
      <c r="C584" s="22">
        <v>1</v>
      </c>
      <c r="D584" s="29">
        <v>43862</v>
      </c>
      <c r="E584" s="19">
        <f t="shared" si="27"/>
        <v>2</v>
      </c>
      <c r="F584" s="20" t="str">
        <f t="shared" si="28"/>
        <v>feb</v>
      </c>
      <c r="G584" s="20">
        <f t="shared" si="29"/>
        <v>2020</v>
      </c>
      <c r="H584" s="30">
        <v>184.65334491865374</v>
      </c>
      <c r="I584" s="22">
        <v>10</v>
      </c>
      <c r="J584" s="22">
        <v>218</v>
      </c>
    </row>
    <row r="585" spans="1:10" x14ac:dyDescent="0.25">
      <c r="A585" s="22"/>
      <c r="B585" s="17" t="s">
        <v>62</v>
      </c>
      <c r="C585" s="22">
        <v>1</v>
      </c>
      <c r="D585" s="29">
        <v>43862</v>
      </c>
      <c r="E585" s="19">
        <f t="shared" si="27"/>
        <v>2</v>
      </c>
      <c r="F585" s="20" t="str">
        <f t="shared" si="28"/>
        <v>feb</v>
      </c>
      <c r="G585" s="20">
        <f t="shared" si="29"/>
        <v>2020</v>
      </c>
      <c r="H585" s="30">
        <v>199.2167536676009</v>
      </c>
      <c r="I585" s="22">
        <v>10</v>
      </c>
      <c r="J585" s="22">
        <v>218</v>
      </c>
    </row>
    <row r="586" spans="1:10" x14ac:dyDescent="0.25">
      <c r="A586" s="22"/>
      <c r="B586" s="17" t="s">
        <v>62</v>
      </c>
      <c r="C586" s="22">
        <v>1</v>
      </c>
      <c r="D586" s="29">
        <v>43862</v>
      </c>
      <c r="E586" s="19">
        <f t="shared" si="27"/>
        <v>2</v>
      </c>
      <c r="F586" s="20" t="str">
        <f t="shared" si="28"/>
        <v>feb</v>
      </c>
      <c r="G586" s="20">
        <f t="shared" si="29"/>
        <v>2020</v>
      </c>
      <c r="H586" s="30">
        <v>298.82513050140136</v>
      </c>
      <c r="I586" s="22">
        <v>10</v>
      </c>
      <c r="J586" s="22">
        <v>218</v>
      </c>
    </row>
    <row r="587" spans="1:10" x14ac:dyDescent="0.25">
      <c r="A587" s="22"/>
      <c r="B587" s="17" t="s">
        <v>62</v>
      </c>
      <c r="C587" s="22">
        <v>1</v>
      </c>
      <c r="D587" s="29">
        <v>43862</v>
      </c>
      <c r="E587" s="19">
        <f t="shared" si="27"/>
        <v>2</v>
      </c>
      <c r="F587" s="20" t="str">
        <f t="shared" si="28"/>
        <v>feb</v>
      </c>
      <c r="G587" s="20">
        <f t="shared" si="29"/>
        <v>2020</v>
      </c>
      <c r="H587" s="30">
        <v>298.82513050140136</v>
      </c>
      <c r="I587" s="22">
        <v>10</v>
      </c>
      <c r="J587" s="22">
        <v>218</v>
      </c>
    </row>
    <row r="588" spans="1:10" x14ac:dyDescent="0.25">
      <c r="A588" s="22"/>
      <c r="B588" s="17" t="s">
        <v>62</v>
      </c>
      <c r="C588" s="22">
        <v>1</v>
      </c>
      <c r="D588" s="29">
        <v>43862</v>
      </c>
      <c r="E588" s="19">
        <f t="shared" si="27"/>
        <v>2</v>
      </c>
      <c r="F588" s="20" t="str">
        <f t="shared" si="28"/>
        <v>feb</v>
      </c>
      <c r="G588" s="20">
        <f t="shared" si="29"/>
        <v>2020</v>
      </c>
      <c r="H588" s="30">
        <v>199.2167536676009</v>
      </c>
      <c r="I588" s="22">
        <v>10</v>
      </c>
      <c r="J588" s="22">
        <v>218</v>
      </c>
    </row>
    <row r="589" spans="1:10" x14ac:dyDescent="0.25">
      <c r="A589" s="22"/>
      <c r="B589" s="17" t="s">
        <v>62</v>
      </c>
      <c r="C589" s="22">
        <v>1</v>
      </c>
      <c r="D589" s="29">
        <v>43862</v>
      </c>
      <c r="E589" s="19">
        <f t="shared" si="27"/>
        <v>2</v>
      </c>
      <c r="F589" s="20" t="str">
        <f t="shared" si="28"/>
        <v>feb</v>
      </c>
      <c r="G589" s="20">
        <f t="shared" si="29"/>
        <v>2020</v>
      </c>
      <c r="H589" s="30">
        <v>199.2167536676009</v>
      </c>
      <c r="I589" s="22">
        <v>10</v>
      </c>
      <c r="J589" s="22">
        <v>218</v>
      </c>
    </row>
    <row r="590" spans="1:10" x14ac:dyDescent="0.25">
      <c r="A590" s="22"/>
      <c r="B590" s="17" t="s">
        <v>64</v>
      </c>
      <c r="C590" s="22">
        <v>1</v>
      </c>
      <c r="D590" s="29">
        <v>43862</v>
      </c>
      <c r="E590" s="19">
        <f t="shared" si="27"/>
        <v>2</v>
      </c>
      <c r="F590" s="20" t="str">
        <f t="shared" si="28"/>
        <v>feb</v>
      </c>
      <c r="G590" s="20">
        <f t="shared" si="29"/>
        <v>2020</v>
      </c>
      <c r="H590" s="30">
        <v>17.248933595367138</v>
      </c>
      <c r="I590" s="22">
        <v>10</v>
      </c>
      <c r="J590" s="22">
        <v>218</v>
      </c>
    </row>
    <row r="591" spans="1:10" x14ac:dyDescent="0.25">
      <c r="A591" s="22"/>
      <c r="B591" s="17" t="s">
        <v>64</v>
      </c>
      <c r="C591" s="22">
        <v>1</v>
      </c>
      <c r="D591" s="29">
        <v>43862</v>
      </c>
      <c r="E591" s="19">
        <f t="shared" si="27"/>
        <v>2</v>
      </c>
      <c r="F591" s="20" t="str">
        <f t="shared" si="28"/>
        <v>feb</v>
      </c>
      <c r="G591" s="20">
        <f t="shared" si="29"/>
        <v>2020</v>
      </c>
      <c r="H591" s="30">
        <v>1.4572705530785004</v>
      </c>
      <c r="I591" s="22">
        <v>10</v>
      </c>
      <c r="J591" s="22">
        <v>218</v>
      </c>
    </row>
    <row r="592" spans="1:10" x14ac:dyDescent="0.25">
      <c r="A592" s="22"/>
      <c r="B592" s="17" t="s">
        <v>64</v>
      </c>
      <c r="C592" s="22">
        <v>1</v>
      </c>
      <c r="D592" s="29">
        <v>43862</v>
      </c>
      <c r="E592" s="19">
        <f t="shared" si="27"/>
        <v>2</v>
      </c>
      <c r="F592" s="20" t="str">
        <f t="shared" si="28"/>
        <v>feb</v>
      </c>
      <c r="G592" s="20">
        <f t="shared" si="29"/>
        <v>2020</v>
      </c>
      <c r="H592" s="30">
        <v>1.0573429200907918</v>
      </c>
      <c r="I592" s="22">
        <v>10</v>
      </c>
      <c r="J592" s="22">
        <v>218</v>
      </c>
    </row>
    <row r="593" spans="1:10" x14ac:dyDescent="0.25">
      <c r="A593" s="22"/>
      <c r="B593" s="17" t="s">
        <v>64</v>
      </c>
      <c r="C593" s="22">
        <v>1</v>
      </c>
      <c r="D593" s="29">
        <v>43862</v>
      </c>
      <c r="E593" s="19">
        <f t="shared" si="27"/>
        <v>2</v>
      </c>
      <c r="F593" s="20" t="str">
        <f t="shared" si="28"/>
        <v>feb</v>
      </c>
      <c r="G593" s="20">
        <f t="shared" si="29"/>
        <v>2020</v>
      </c>
      <c r="H593" s="30">
        <v>1.9667674005833899</v>
      </c>
      <c r="I593" s="22">
        <v>10</v>
      </c>
      <c r="J593" s="22">
        <v>218</v>
      </c>
    </row>
    <row r="594" spans="1:10" x14ac:dyDescent="0.25">
      <c r="A594" s="22"/>
      <c r="B594" s="17" t="s">
        <v>64</v>
      </c>
      <c r="C594" s="22">
        <v>1</v>
      </c>
      <c r="D594" s="29">
        <v>43862</v>
      </c>
      <c r="E594" s="19">
        <f t="shared" si="27"/>
        <v>2</v>
      </c>
      <c r="F594" s="20" t="str">
        <f t="shared" si="28"/>
        <v>feb</v>
      </c>
      <c r="G594" s="20">
        <f t="shared" si="29"/>
        <v>2020</v>
      </c>
      <c r="H594" s="30">
        <v>2.6734888342192042</v>
      </c>
      <c r="I594" s="22">
        <v>10</v>
      </c>
      <c r="J594" s="22">
        <v>218</v>
      </c>
    </row>
    <row r="595" spans="1:10" x14ac:dyDescent="0.25">
      <c r="A595" s="22"/>
      <c r="B595" s="17" t="s">
        <v>64</v>
      </c>
      <c r="C595" s="22">
        <v>1</v>
      </c>
      <c r="D595" s="29">
        <v>43862</v>
      </c>
      <c r="E595" s="19">
        <f t="shared" si="27"/>
        <v>2</v>
      </c>
      <c r="F595" s="20" t="str">
        <f t="shared" si="28"/>
        <v>feb</v>
      </c>
      <c r="G595" s="20">
        <f t="shared" si="29"/>
        <v>2020</v>
      </c>
      <c r="H595" s="30">
        <v>2.5474842375244466</v>
      </c>
      <c r="I595" s="22">
        <v>10</v>
      </c>
      <c r="J595" s="22">
        <v>218</v>
      </c>
    </row>
    <row r="596" spans="1:10" x14ac:dyDescent="0.25">
      <c r="A596" s="22"/>
      <c r="B596" s="17" t="s">
        <v>64</v>
      </c>
      <c r="C596" s="22">
        <v>1</v>
      </c>
      <c r="D596" s="29">
        <v>43862</v>
      </c>
      <c r="E596" s="19">
        <f t="shared" si="27"/>
        <v>2</v>
      </c>
      <c r="F596" s="20" t="str">
        <f t="shared" si="28"/>
        <v>feb</v>
      </c>
      <c r="G596" s="20">
        <f t="shared" si="29"/>
        <v>2020</v>
      </c>
      <c r="H596" s="30">
        <v>2.106468149092795</v>
      </c>
      <c r="I596" s="22">
        <v>10</v>
      </c>
      <c r="J596" s="22">
        <v>218</v>
      </c>
    </row>
    <row r="597" spans="1:10" x14ac:dyDescent="0.25">
      <c r="A597" s="22"/>
      <c r="B597" s="17" t="s">
        <v>64</v>
      </c>
      <c r="C597" s="22">
        <v>1</v>
      </c>
      <c r="D597" s="29">
        <v>43862</v>
      </c>
      <c r="E597" s="19">
        <f t="shared" si="27"/>
        <v>2</v>
      </c>
      <c r="F597" s="20" t="str">
        <f t="shared" si="28"/>
        <v>feb</v>
      </c>
      <c r="G597" s="20">
        <f t="shared" si="29"/>
        <v>2020</v>
      </c>
      <c r="H597" s="30">
        <v>0.96420908775118819</v>
      </c>
      <c r="I597" s="22">
        <v>10</v>
      </c>
      <c r="J597" s="22">
        <v>218</v>
      </c>
    </row>
    <row r="598" spans="1:10" x14ac:dyDescent="0.25">
      <c r="A598" s="22"/>
      <c r="B598" s="17" t="s">
        <v>64</v>
      </c>
      <c r="C598" s="22">
        <v>1</v>
      </c>
      <c r="D598" s="29">
        <v>43862</v>
      </c>
      <c r="E598" s="19">
        <f t="shared" si="27"/>
        <v>2</v>
      </c>
      <c r="F598" s="20" t="str">
        <f t="shared" si="28"/>
        <v>feb</v>
      </c>
      <c r="G598" s="20">
        <f t="shared" si="29"/>
        <v>2020</v>
      </c>
      <c r="H598" s="30">
        <v>2.6077473055088958</v>
      </c>
      <c r="I598" s="22">
        <v>10</v>
      </c>
      <c r="J598" s="22">
        <v>218</v>
      </c>
    </row>
    <row r="599" spans="1:10" x14ac:dyDescent="0.25">
      <c r="A599" s="22"/>
      <c r="B599" s="17" t="s">
        <v>64</v>
      </c>
      <c r="C599" s="22">
        <v>1</v>
      </c>
      <c r="D599" s="29">
        <v>43862</v>
      </c>
      <c r="E599" s="19">
        <f t="shared" si="27"/>
        <v>2</v>
      </c>
      <c r="F599" s="20" t="str">
        <f t="shared" si="28"/>
        <v>feb</v>
      </c>
      <c r="G599" s="20">
        <f t="shared" si="29"/>
        <v>2020</v>
      </c>
      <c r="H599" s="30">
        <v>1.4052251761828398</v>
      </c>
      <c r="I599" s="22">
        <v>10</v>
      </c>
      <c r="J599" s="22">
        <v>218</v>
      </c>
    </row>
    <row r="600" spans="1:10" x14ac:dyDescent="0.25">
      <c r="A600" s="22"/>
      <c r="B600" s="17" t="s">
        <v>64</v>
      </c>
      <c r="C600" s="22">
        <v>1</v>
      </c>
      <c r="D600" s="29">
        <v>43862</v>
      </c>
      <c r="E600" s="19">
        <f t="shared" si="27"/>
        <v>2</v>
      </c>
      <c r="F600" s="20" t="str">
        <f t="shared" si="28"/>
        <v>feb</v>
      </c>
      <c r="G600" s="20">
        <f t="shared" si="29"/>
        <v>2020</v>
      </c>
      <c r="H600" s="30">
        <v>1.2956559616656593</v>
      </c>
      <c r="I600" s="22">
        <v>10</v>
      </c>
      <c r="J600" s="22">
        <v>218</v>
      </c>
    </row>
    <row r="601" spans="1:10" x14ac:dyDescent="0.25">
      <c r="A601" s="22"/>
      <c r="B601" s="17" t="s">
        <v>64</v>
      </c>
      <c r="C601" s="22">
        <v>1</v>
      </c>
      <c r="D601" s="29">
        <v>43862</v>
      </c>
      <c r="E601" s="19">
        <f t="shared" si="27"/>
        <v>2</v>
      </c>
      <c r="F601" s="20" t="str">
        <f t="shared" si="28"/>
        <v>feb</v>
      </c>
      <c r="G601" s="20">
        <f t="shared" si="29"/>
        <v>2020</v>
      </c>
      <c r="H601" s="30">
        <v>3.1391579959172211</v>
      </c>
      <c r="I601" s="22">
        <v>10</v>
      </c>
      <c r="J601" s="22">
        <v>218</v>
      </c>
    </row>
    <row r="602" spans="1:10" x14ac:dyDescent="0.25">
      <c r="A602" s="22"/>
      <c r="B602" s="17" t="s">
        <v>64</v>
      </c>
      <c r="C602" s="22">
        <v>1</v>
      </c>
      <c r="D602" s="29">
        <v>43862</v>
      </c>
      <c r="E602" s="19">
        <f t="shared" si="27"/>
        <v>2</v>
      </c>
      <c r="F602" s="20" t="str">
        <f t="shared" si="28"/>
        <v>feb</v>
      </c>
      <c r="G602" s="20">
        <f t="shared" si="29"/>
        <v>2020</v>
      </c>
      <c r="H602" s="30">
        <v>1.5312297728775974</v>
      </c>
      <c r="I602" s="22">
        <v>10</v>
      </c>
      <c r="J602" s="22">
        <v>218</v>
      </c>
    </row>
    <row r="603" spans="1:10" x14ac:dyDescent="0.25">
      <c r="A603" s="22"/>
      <c r="B603" s="17" t="s">
        <v>64</v>
      </c>
      <c r="C603" s="22">
        <v>1</v>
      </c>
      <c r="D603" s="29">
        <v>43862</v>
      </c>
      <c r="E603" s="19">
        <f t="shared" si="27"/>
        <v>2</v>
      </c>
      <c r="F603" s="20" t="str">
        <f t="shared" si="28"/>
        <v>feb</v>
      </c>
      <c r="G603" s="20">
        <f t="shared" si="29"/>
        <v>2020</v>
      </c>
      <c r="H603" s="30">
        <v>3.4569087180170448</v>
      </c>
      <c r="I603" s="22">
        <v>10</v>
      </c>
      <c r="J603" s="22">
        <v>218</v>
      </c>
    </row>
    <row r="604" spans="1:10" x14ac:dyDescent="0.25">
      <c r="A604" s="22"/>
      <c r="B604" s="17" t="s">
        <v>64</v>
      </c>
      <c r="C604" s="22">
        <v>1</v>
      </c>
      <c r="D604" s="29">
        <v>43862</v>
      </c>
      <c r="E604" s="19">
        <f t="shared" si="27"/>
        <v>2</v>
      </c>
      <c r="F604" s="20" t="str">
        <f t="shared" si="28"/>
        <v>feb</v>
      </c>
      <c r="G604" s="20">
        <f t="shared" si="29"/>
        <v>2020</v>
      </c>
      <c r="H604" s="30">
        <v>3.3199471998705694</v>
      </c>
      <c r="I604" s="22">
        <v>10</v>
      </c>
      <c r="J604" s="22">
        <v>218</v>
      </c>
    </row>
    <row r="605" spans="1:10" x14ac:dyDescent="0.25">
      <c r="A605" s="22"/>
      <c r="B605" s="17" t="s">
        <v>64</v>
      </c>
      <c r="C605" s="22">
        <v>1</v>
      </c>
      <c r="D605" s="29">
        <v>43862</v>
      </c>
      <c r="E605" s="19">
        <f t="shared" si="27"/>
        <v>2</v>
      </c>
      <c r="F605" s="20" t="str">
        <f t="shared" si="28"/>
        <v>feb</v>
      </c>
      <c r="G605" s="20">
        <f t="shared" si="29"/>
        <v>2020</v>
      </c>
      <c r="H605" s="30">
        <v>1.6216243748542711</v>
      </c>
      <c r="I605" s="22">
        <v>10</v>
      </c>
      <c r="J605" s="22">
        <v>218</v>
      </c>
    </row>
    <row r="606" spans="1:10" x14ac:dyDescent="0.25">
      <c r="A606" s="22"/>
      <c r="B606" s="17" t="s">
        <v>64</v>
      </c>
      <c r="C606" s="22">
        <v>1</v>
      </c>
      <c r="D606" s="29">
        <v>43862</v>
      </c>
      <c r="E606" s="19">
        <f t="shared" si="27"/>
        <v>2</v>
      </c>
      <c r="F606" s="20" t="str">
        <f t="shared" si="28"/>
        <v>feb</v>
      </c>
      <c r="G606" s="20">
        <f t="shared" si="29"/>
        <v>2020</v>
      </c>
      <c r="H606" s="30">
        <v>1.1860867471484788</v>
      </c>
      <c r="I606" s="22">
        <v>10</v>
      </c>
      <c r="J606" s="22">
        <v>218</v>
      </c>
    </row>
    <row r="607" spans="1:10" x14ac:dyDescent="0.25">
      <c r="A607" s="22"/>
      <c r="B607" s="17" t="s">
        <v>64</v>
      </c>
      <c r="C607" s="22">
        <v>1</v>
      </c>
      <c r="D607" s="29">
        <v>43862</v>
      </c>
      <c r="E607" s="19">
        <f t="shared" si="27"/>
        <v>2</v>
      </c>
      <c r="F607" s="20" t="str">
        <f t="shared" si="28"/>
        <v>feb</v>
      </c>
      <c r="G607" s="20">
        <f t="shared" si="29"/>
        <v>2020</v>
      </c>
      <c r="H607" s="30">
        <v>1.6490166784835665</v>
      </c>
      <c r="I607" s="22">
        <v>10</v>
      </c>
      <c r="J607" s="22">
        <v>218</v>
      </c>
    </row>
    <row r="608" spans="1:10" x14ac:dyDescent="0.25">
      <c r="A608" s="22"/>
      <c r="B608" s="17" t="s">
        <v>64</v>
      </c>
      <c r="C608" s="22">
        <v>1</v>
      </c>
      <c r="D608" s="29">
        <v>43862</v>
      </c>
      <c r="E608" s="19">
        <f t="shared" si="27"/>
        <v>2</v>
      </c>
      <c r="F608" s="20" t="str">
        <f t="shared" si="28"/>
        <v>feb</v>
      </c>
      <c r="G608" s="20">
        <f t="shared" si="29"/>
        <v>2020</v>
      </c>
      <c r="H608" s="30">
        <v>1.9585497094946014</v>
      </c>
      <c r="I608" s="22">
        <v>10</v>
      </c>
      <c r="J608" s="22">
        <v>218</v>
      </c>
    </row>
    <row r="609" spans="1:10" x14ac:dyDescent="0.25">
      <c r="A609" s="22"/>
      <c r="B609" s="17" t="s">
        <v>64</v>
      </c>
      <c r="C609" s="22">
        <v>1</v>
      </c>
      <c r="D609" s="29">
        <v>43862</v>
      </c>
      <c r="E609" s="19">
        <f t="shared" si="27"/>
        <v>2</v>
      </c>
      <c r="F609" s="20" t="str">
        <f t="shared" si="28"/>
        <v>feb</v>
      </c>
      <c r="G609" s="20">
        <f t="shared" si="29"/>
        <v>2020</v>
      </c>
      <c r="H609" s="30">
        <v>3.2815979747895558</v>
      </c>
      <c r="I609" s="22">
        <v>10</v>
      </c>
      <c r="J609" s="22">
        <v>218</v>
      </c>
    </row>
    <row r="610" spans="1:10" x14ac:dyDescent="0.25">
      <c r="A610" s="22"/>
      <c r="B610" s="17" t="s">
        <v>64</v>
      </c>
      <c r="C610" s="22">
        <v>1</v>
      </c>
      <c r="D610" s="29">
        <v>43862</v>
      </c>
      <c r="E610" s="19">
        <f t="shared" si="27"/>
        <v>2</v>
      </c>
      <c r="F610" s="20" t="str">
        <f t="shared" si="28"/>
        <v>feb</v>
      </c>
      <c r="G610" s="20">
        <f t="shared" si="29"/>
        <v>2020</v>
      </c>
      <c r="H610" s="30">
        <v>1.3285267260208136</v>
      </c>
      <c r="I610" s="22">
        <v>10</v>
      </c>
      <c r="J610" s="22">
        <v>218</v>
      </c>
    </row>
    <row r="611" spans="1:10" x14ac:dyDescent="0.25">
      <c r="A611" s="22"/>
      <c r="B611" s="17" t="s">
        <v>64</v>
      </c>
      <c r="C611" s="22">
        <v>1</v>
      </c>
      <c r="D611" s="29">
        <v>43862</v>
      </c>
      <c r="E611" s="19">
        <f t="shared" si="27"/>
        <v>2</v>
      </c>
      <c r="F611" s="20" t="str">
        <f t="shared" si="28"/>
        <v>feb</v>
      </c>
      <c r="G611" s="20">
        <f t="shared" si="29"/>
        <v>2020</v>
      </c>
      <c r="H611" s="30">
        <v>2.347520421030592</v>
      </c>
      <c r="I611" s="22">
        <v>10</v>
      </c>
      <c r="J611" s="22">
        <v>218</v>
      </c>
    </row>
    <row r="612" spans="1:10" x14ac:dyDescent="0.25">
      <c r="A612" s="22"/>
      <c r="B612" s="17" t="s">
        <v>64</v>
      </c>
      <c r="C612" s="22">
        <v>1</v>
      </c>
      <c r="D612" s="29">
        <v>43862</v>
      </c>
      <c r="E612" s="19">
        <f t="shared" si="27"/>
        <v>2</v>
      </c>
      <c r="F612" s="20" t="str">
        <f t="shared" si="28"/>
        <v>feb</v>
      </c>
      <c r="G612" s="20">
        <f t="shared" si="29"/>
        <v>2020</v>
      </c>
      <c r="H612" s="30">
        <v>2.4817427088141382</v>
      </c>
      <c r="I612" s="22">
        <v>10</v>
      </c>
      <c r="J612" s="22">
        <v>218</v>
      </c>
    </row>
    <row r="613" spans="1:10" x14ac:dyDescent="0.25">
      <c r="A613" s="22"/>
      <c r="B613" s="17" t="s">
        <v>64</v>
      </c>
      <c r="C613" s="22">
        <v>1</v>
      </c>
      <c r="D613" s="29">
        <v>43862</v>
      </c>
      <c r="E613" s="19">
        <f t="shared" si="27"/>
        <v>2</v>
      </c>
      <c r="F613" s="20" t="str">
        <f t="shared" si="28"/>
        <v>feb</v>
      </c>
      <c r="G613" s="20">
        <f t="shared" si="29"/>
        <v>2020</v>
      </c>
      <c r="H613" s="30">
        <v>3.4486910269282558</v>
      </c>
      <c r="I613" s="22">
        <v>10</v>
      </c>
      <c r="J613" s="22">
        <v>218</v>
      </c>
    </row>
    <row r="614" spans="1:10" x14ac:dyDescent="0.25">
      <c r="A614" s="22"/>
      <c r="B614" s="17" t="s">
        <v>88</v>
      </c>
      <c r="C614" s="22">
        <v>1</v>
      </c>
      <c r="D614" s="29">
        <v>43862</v>
      </c>
      <c r="E614" s="19">
        <f t="shared" si="27"/>
        <v>2</v>
      </c>
      <c r="F614" s="20" t="str">
        <f t="shared" si="28"/>
        <v>feb</v>
      </c>
      <c r="G614" s="20">
        <f t="shared" si="29"/>
        <v>2020</v>
      </c>
      <c r="H614" s="30">
        <v>0.3761876365089864</v>
      </c>
      <c r="I614" s="22">
        <v>10</v>
      </c>
      <c r="J614" s="22">
        <v>218</v>
      </c>
    </row>
    <row r="615" spans="1:10" x14ac:dyDescent="0.25">
      <c r="A615" s="22"/>
      <c r="B615" s="17" t="s">
        <v>88</v>
      </c>
      <c r="C615" s="22">
        <v>1</v>
      </c>
      <c r="D615" s="29">
        <v>43862</v>
      </c>
      <c r="E615" s="19">
        <f t="shared" si="27"/>
        <v>2</v>
      </c>
      <c r="F615" s="20" t="str">
        <f t="shared" si="28"/>
        <v>feb</v>
      </c>
      <c r="G615" s="20">
        <f t="shared" si="29"/>
        <v>2020</v>
      </c>
      <c r="H615" s="30">
        <v>6.2819682989850145</v>
      </c>
      <c r="I615" s="22">
        <v>10</v>
      </c>
      <c r="J615" s="22">
        <v>218</v>
      </c>
    </row>
    <row r="616" spans="1:10" x14ac:dyDescent="0.25">
      <c r="A616" s="22"/>
      <c r="B616" s="17" t="s">
        <v>88</v>
      </c>
      <c r="C616" s="22">
        <v>1</v>
      </c>
      <c r="D616" s="29">
        <v>43862</v>
      </c>
      <c r="E616" s="19">
        <f t="shared" si="27"/>
        <v>2</v>
      </c>
      <c r="F616" s="20" t="str">
        <f t="shared" si="28"/>
        <v>feb</v>
      </c>
      <c r="G616" s="20">
        <f t="shared" si="29"/>
        <v>2020</v>
      </c>
      <c r="H616" s="30">
        <v>0.77794142307198155</v>
      </c>
      <c r="I616" s="22">
        <v>10</v>
      </c>
      <c r="J616" s="22">
        <v>218</v>
      </c>
    </row>
    <row r="617" spans="1:10" x14ac:dyDescent="0.25">
      <c r="A617" s="22"/>
      <c r="B617" s="17" t="s">
        <v>88</v>
      </c>
      <c r="C617" s="22">
        <v>1</v>
      </c>
      <c r="D617" s="29">
        <v>43862</v>
      </c>
      <c r="E617" s="19">
        <f t="shared" si="27"/>
        <v>2</v>
      </c>
      <c r="F617" s="20" t="str">
        <f t="shared" si="28"/>
        <v>feb</v>
      </c>
      <c r="G617" s="20">
        <f t="shared" si="29"/>
        <v>2020</v>
      </c>
      <c r="H617" s="30">
        <v>15.872926876388881</v>
      </c>
      <c r="I617" s="22">
        <v>10</v>
      </c>
      <c r="J617" s="22">
        <v>218</v>
      </c>
    </row>
    <row r="618" spans="1:10" x14ac:dyDescent="0.25">
      <c r="A618" s="22"/>
      <c r="B618" s="17" t="s">
        <v>88</v>
      </c>
      <c r="C618" s="22">
        <v>1</v>
      </c>
      <c r="D618" s="29">
        <v>43862</v>
      </c>
      <c r="E618" s="19">
        <f t="shared" si="27"/>
        <v>2</v>
      </c>
      <c r="F618" s="20" t="str">
        <f t="shared" si="28"/>
        <v>feb</v>
      </c>
      <c r="G618" s="20">
        <f t="shared" si="29"/>
        <v>2020</v>
      </c>
      <c r="H618" s="30">
        <v>8.8751063758916207</v>
      </c>
      <c r="I618" s="22">
        <v>10</v>
      </c>
      <c r="J618" s="22">
        <v>218</v>
      </c>
    </row>
    <row r="619" spans="1:10" x14ac:dyDescent="0.25">
      <c r="A619" s="22"/>
      <c r="B619" s="17" t="s">
        <v>88</v>
      </c>
      <c r="C619" s="22">
        <v>1</v>
      </c>
      <c r="D619" s="29">
        <v>43862</v>
      </c>
      <c r="E619" s="19">
        <f t="shared" si="27"/>
        <v>2</v>
      </c>
      <c r="F619" s="20" t="str">
        <f t="shared" si="28"/>
        <v>feb</v>
      </c>
      <c r="G619" s="20">
        <f t="shared" si="29"/>
        <v>2020</v>
      </c>
      <c r="H619" s="30">
        <v>1.8991997182977955</v>
      </c>
      <c r="I619" s="22">
        <v>10</v>
      </c>
      <c r="J619" s="22">
        <v>218</v>
      </c>
    </row>
    <row r="620" spans="1:10" x14ac:dyDescent="0.25">
      <c r="A620" s="22"/>
      <c r="B620" s="17" t="s">
        <v>88</v>
      </c>
      <c r="C620" s="22">
        <v>1</v>
      </c>
      <c r="D620" s="29">
        <v>43862</v>
      </c>
      <c r="E620" s="19">
        <f t="shared" si="27"/>
        <v>2</v>
      </c>
      <c r="F620" s="20" t="str">
        <f t="shared" si="28"/>
        <v>feb</v>
      </c>
      <c r="G620" s="20">
        <f t="shared" si="29"/>
        <v>2020</v>
      </c>
      <c r="H620" s="30">
        <v>4.711476224238762</v>
      </c>
      <c r="I620" s="22">
        <v>10</v>
      </c>
      <c r="J620" s="22">
        <v>218</v>
      </c>
    </row>
    <row r="621" spans="1:10" x14ac:dyDescent="0.25">
      <c r="A621" s="22"/>
      <c r="B621" s="17" t="s">
        <v>88</v>
      </c>
      <c r="C621" s="22">
        <v>1</v>
      </c>
      <c r="D621" s="29">
        <v>43862</v>
      </c>
      <c r="E621" s="19">
        <f t="shared" si="27"/>
        <v>2</v>
      </c>
      <c r="F621" s="20" t="str">
        <f t="shared" si="28"/>
        <v>feb</v>
      </c>
      <c r="G621" s="20">
        <f t="shared" si="29"/>
        <v>2020</v>
      </c>
      <c r="H621" s="30">
        <v>4.5763408596675728</v>
      </c>
      <c r="I621" s="22">
        <v>10</v>
      </c>
      <c r="J621" s="22">
        <v>218</v>
      </c>
    </row>
    <row r="622" spans="1:10" x14ac:dyDescent="0.25">
      <c r="A622" s="22"/>
      <c r="B622" s="17" t="s">
        <v>89</v>
      </c>
      <c r="C622" s="22">
        <v>1</v>
      </c>
      <c r="D622" s="29">
        <v>43862</v>
      </c>
      <c r="E622" s="19">
        <f t="shared" si="27"/>
        <v>2</v>
      </c>
      <c r="F622" s="20" t="str">
        <f t="shared" si="28"/>
        <v>feb</v>
      </c>
      <c r="G622" s="20">
        <f t="shared" si="29"/>
        <v>2020</v>
      </c>
      <c r="H622" s="30">
        <v>0</v>
      </c>
      <c r="I622" s="22">
        <v>10</v>
      </c>
      <c r="J622" s="22">
        <v>218</v>
      </c>
    </row>
    <row r="623" spans="1:10" x14ac:dyDescent="0.25">
      <c r="A623" s="22"/>
      <c r="B623" s="17" t="s">
        <v>89</v>
      </c>
      <c r="C623" s="22">
        <v>1</v>
      </c>
      <c r="D623" s="29">
        <v>43862</v>
      </c>
      <c r="E623" s="19">
        <f t="shared" si="27"/>
        <v>2</v>
      </c>
      <c r="F623" s="20" t="str">
        <f t="shared" si="28"/>
        <v>feb</v>
      </c>
      <c r="G623" s="20">
        <f t="shared" si="29"/>
        <v>2020</v>
      </c>
      <c r="H623" s="30">
        <v>0</v>
      </c>
      <c r="I623" s="22">
        <v>10</v>
      </c>
      <c r="J623" s="22">
        <v>218</v>
      </c>
    </row>
    <row r="624" spans="1:10" x14ac:dyDescent="0.25">
      <c r="A624" s="16">
        <v>512</v>
      </c>
      <c r="B624" s="17" t="s">
        <v>55</v>
      </c>
      <c r="C624" s="22">
        <v>1</v>
      </c>
      <c r="D624" s="29">
        <v>43891</v>
      </c>
      <c r="E624" s="19">
        <f t="shared" si="27"/>
        <v>3</v>
      </c>
      <c r="F624" s="20" t="str">
        <f t="shared" si="28"/>
        <v>mar</v>
      </c>
      <c r="G624" s="20">
        <f t="shared" si="29"/>
        <v>2020</v>
      </c>
      <c r="H624" s="30">
        <v>32.080820819315633</v>
      </c>
      <c r="I624" s="22">
        <v>10</v>
      </c>
      <c r="J624" s="22">
        <v>218</v>
      </c>
    </row>
    <row r="625" spans="1:10" x14ac:dyDescent="0.25">
      <c r="A625" s="16">
        <v>512</v>
      </c>
      <c r="B625" s="17" t="s">
        <v>55</v>
      </c>
      <c r="C625" s="22">
        <v>1</v>
      </c>
      <c r="D625" s="29">
        <v>43891</v>
      </c>
      <c r="E625" s="19">
        <f t="shared" si="27"/>
        <v>3</v>
      </c>
      <c r="F625" s="20" t="str">
        <f t="shared" si="28"/>
        <v>mar</v>
      </c>
      <c r="G625" s="20">
        <f t="shared" si="29"/>
        <v>2020</v>
      </c>
      <c r="H625" s="30">
        <v>36.409555605255271</v>
      </c>
      <c r="I625" s="22">
        <v>10</v>
      </c>
      <c r="J625" s="22">
        <v>218</v>
      </c>
    </row>
    <row r="626" spans="1:10" x14ac:dyDescent="0.25">
      <c r="A626" s="16">
        <v>512</v>
      </c>
      <c r="B626" s="17" t="s">
        <v>55</v>
      </c>
      <c r="C626" s="22">
        <v>1</v>
      </c>
      <c r="D626" s="29">
        <v>43891</v>
      </c>
      <c r="E626" s="19">
        <f t="shared" si="27"/>
        <v>3</v>
      </c>
      <c r="F626" s="20" t="str">
        <f t="shared" si="28"/>
        <v>mar</v>
      </c>
      <c r="G626" s="20">
        <f t="shared" si="29"/>
        <v>2020</v>
      </c>
      <c r="H626" s="30">
        <v>38.954727315121033</v>
      </c>
      <c r="I626" s="22">
        <v>10</v>
      </c>
      <c r="J626" s="22">
        <v>218</v>
      </c>
    </row>
    <row r="627" spans="1:10" x14ac:dyDescent="0.25">
      <c r="A627" s="16">
        <v>512</v>
      </c>
      <c r="B627" s="17" t="s">
        <v>55</v>
      </c>
      <c r="C627" s="22">
        <v>1</v>
      </c>
      <c r="D627" s="29">
        <v>43891</v>
      </c>
      <c r="E627" s="19">
        <f t="shared" si="27"/>
        <v>3</v>
      </c>
      <c r="F627" s="20" t="str">
        <f t="shared" si="28"/>
        <v>mar</v>
      </c>
      <c r="G627" s="20">
        <f t="shared" si="29"/>
        <v>2020</v>
      </c>
      <c r="H627" s="30">
        <v>0</v>
      </c>
      <c r="I627" s="22">
        <v>10</v>
      </c>
      <c r="J627" s="22">
        <v>218</v>
      </c>
    </row>
    <row r="628" spans="1:10" x14ac:dyDescent="0.25">
      <c r="A628" s="16">
        <v>512</v>
      </c>
      <c r="B628" s="17" t="s">
        <v>55</v>
      </c>
      <c r="C628" s="22">
        <v>1</v>
      </c>
      <c r="D628" s="29">
        <v>43891</v>
      </c>
      <c r="E628" s="19">
        <f t="shared" si="27"/>
        <v>3</v>
      </c>
      <c r="F628" s="20" t="str">
        <f t="shared" si="28"/>
        <v>mar</v>
      </c>
      <c r="G628" s="20">
        <f t="shared" si="29"/>
        <v>2020</v>
      </c>
      <c r="H628" s="30">
        <v>31.828246527496894</v>
      </c>
      <c r="I628" s="22">
        <v>10</v>
      </c>
      <c r="J628" s="22">
        <v>218</v>
      </c>
    </row>
    <row r="629" spans="1:10" x14ac:dyDescent="0.25">
      <c r="A629" s="16">
        <v>512</v>
      </c>
      <c r="B629" s="17" t="s">
        <v>55</v>
      </c>
      <c r="C629" s="22">
        <v>1</v>
      </c>
      <c r="D629" s="29">
        <v>43891</v>
      </c>
      <c r="E629" s="19">
        <f t="shared" si="27"/>
        <v>3</v>
      </c>
      <c r="F629" s="20" t="str">
        <f t="shared" si="28"/>
        <v>mar</v>
      </c>
      <c r="G629" s="20">
        <f t="shared" si="29"/>
        <v>2020</v>
      </c>
      <c r="H629" s="30">
        <v>55.36817052500345</v>
      </c>
      <c r="I629" s="22">
        <v>10</v>
      </c>
      <c r="J629" s="22">
        <v>218</v>
      </c>
    </row>
    <row r="630" spans="1:10" x14ac:dyDescent="0.25">
      <c r="A630" s="22"/>
      <c r="B630" s="17" t="s">
        <v>61</v>
      </c>
      <c r="C630" s="22">
        <v>1</v>
      </c>
      <c r="D630" s="29">
        <v>43891</v>
      </c>
      <c r="E630" s="19">
        <f t="shared" si="27"/>
        <v>3</v>
      </c>
      <c r="F630" s="20" t="str">
        <f t="shared" si="28"/>
        <v>mar</v>
      </c>
      <c r="G630" s="20">
        <f t="shared" si="29"/>
        <v>2020</v>
      </c>
      <c r="H630" s="30">
        <v>130.3089057867914</v>
      </c>
      <c r="I630" s="22">
        <v>10</v>
      </c>
      <c r="J630" s="22">
        <v>218</v>
      </c>
    </row>
    <row r="631" spans="1:10" x14ac:dyDescent="0.25">
      <c r="A631" s="22"/>
      <c r="B631" s="17" t="s">
        <v>61</v>
      </c>
      <c r="C631" s="22">
        <v>1</v>
      </c>
      <c r="D631" s="29">
        <v>43891</v>
      </c>
      <c r="E631" s="19">
        <f t="shared" si="27"/>
        <v>3</v>
      </c>
      <c r="F631" s="20" t="str">
        <f t="shared" si="28"/>
        <v>mar</v>
      </c>
      <c r="G631" s="20">
        <f t="shared" si="29"/>
        <v>2020</v>
      </c>
      <c r="H631" s="30">
        <v>196.45616993495153</v>
      </c>
      <c r="I631" s="22">
        <v>10</v>
      </c>
      <c r="J631" s="22">
        <v>218</v>
      </c>
    </row>
    <row r="632" spans="1:10" x14ac:dyDescent="0.25">
      <c r="A632" s="22"/>
      <c r="B632" s="17" t="s">
        <v>62</v>
      </c>
      <c r="C632" s="22">
        <v>1</v>
      </c>
      <c r="D632" s="29">
        <v>43891</v>
      </c>
      <c r="E632" s="19">
        <f t="shared" si="27"/>
        <v>3</v>
      </c>
      <c r="F632" s="20" t="str">
        <f t="shared" si="28"/>
        <v>mar</v>
      </c>
      <c r="G632" s="20">
        <f t="shared" si="29"/>
        <v>2020</v>
      </c>
      <c r="H632" s="30">
        <v>211.95045467306841</v>
      </c>
      <c r="I632" s="22">
        <v>10</v>
      </c>
      <c r="J632" s="22">
        <v>218</v>
      </c>
    </row>
    <row r="633" spans="1:10" x14ac:dyDescent="0.25">
      <c r="A633" s="22"/>
      <c r="B633" s="17" t="s">
        <v>62</v>
      </c>
      <c r="C633" s="22">
        <v>1</v>
      </c>
      <c r="D633" s="29">
        <v>43891</v>
      </c>
      <c r="E633" s="19">
        <f t="shared" si="27"/>
        <v>3</v>
      </c>
      <c r="F633" s="20" t="str">
        <f t="shared" si="28"/>
        <v>mar</v>
      </c>
      <c r="G633" s="20">
        <f t="shared" si="29"/>
        <v>2020</v>
      </c>
      <c r="H633" s="30">
        <v>317.92568200960261</v>
      </c>
      <c r="I633" s="22">
        <v>10</v>
      </c>
      <c r="J633" s="22">
        <v>218</v>
      </c>
    </row>
    <row r="634" spans="1:10" x14ac:dyDescent="0.25">
      <c r="A634" s="22"/>
      <c r="B634" s="17" t="s">
        <v>62</v>
      </c>
      <c r="C634" s="22">
        <v>1</v>
      </c>
      <c r="D634" s="29">
        <v>43891</v>
      </c>
      <c r="E634" s="19">
        <f t="shared" si="27"/>
        <v>3</v>
      </c>
      <c r="F634" s="20" t="str">
        <f t="shared" si="28"/>
        <v>mar</v>
      </c>
      <c r="G634" s="20">
        <f t="shared" si="29"/>
        <v>2020</v>
      </c>
      <c r="H634" s="30">
        <v>317.92568200960261</v>
      </c>
      <c r="I634" s="22">
        <v>10</v>
      </c>
      <c r="J634" s="22">
        <v>218</v>
      </c>
    </row>
    <row r="635" spans="1:10" x14ac:dyDescent="0.25">
      <c r="A635" s="22"/>
      <c r="B635" s="17" t="s">
        <v>62</v>
      </c>
      <c r="C635" s="22">
        <v>1</v>
      </c>
      <c r="D635" s="29">
        <v>43891</v>
      </c>
      <c r="E635" s="19">
        <f t="shared" si="27"/>
        <v>3</v>
      </c>
      <c r="F635" s="20" t="str">
        <f t="shared" si="28"/>
        <v>mar</v>
      </c>
      <c r="G635" s="20">
        <f t="shared" si="29"/>
        <v>2020</v>
      </c>
      <c r="H635" s="30">
        <v>211.95045467306841</v>
      </c>
      <c r="I635" s="22">
        <v>10</v>
      </c>
      <c r="J635" s="22">
        <v>218</v>
      </c>
    </row>
    <row r="636" spans="1:10" x14ac:dyDescent="0.25">
      <c r="A636" s="22"/>
      <c r="B636" s="17" t="s">
        <v>62</v>
      </c>
      <c r="C636" s="22">
        <v>1</v>
      </c>
      <c r="D636" s="29">
        <v>43891</v>
      </c>
      <c r="E636" s="19">
        <f t="shared" si="27"/>
        <v>3</v>
      </c>
      <c r="F636" s="20" t="str">
        <f t="shared" si="28"/>
        <v>mar</v>
      </c>
      <c r="G636" s="20">
        <f t="shared" si="29"/>
        <v>2020</v>
      </c>
      <c r="H636" s="30">
        <v>211.95045467306841</v>
      </c>
      <c r="I636" s="22">
        <v>10</v>
      </c>
      <c r="J636" s="22">
        <v>218</v>
      </c>
    </row>
    <row r="637" spans="1:10" x14ac:dyDescent="0.25">
      <c r="A637" s="22"/>
      <c r="B637" s="17" t="s">
        <v>64</v>
      </c>
      <c r="C637" s="22">
        <v>1</v>
      </c>
      <c r="D637" s="29">
        <v>43891</v>
      </c>
      <c r="E637" s="19">
        <f t="shared" si="27"/>
        <v>3</v>
      </c>
      <c r="F637" s="20" t="str">
        <f t="shared" si="28"/>
        <v>mar</v>
      </c>
      <c r="G637" s="20">
        <f t="shared" si="29"/>
        <v>2020</v>
      </c>
      <c r="H637" s="30">
        <v>18.351465179799284</v>
      </c>
      <c r="I637" s="22">
        <v>10</v>
      </c>
      <c r="J637" s="22">
        <v>218</v>
      </c>
    </row>
    <row r="638" spans="1:10" x14ac:dyDescent="0.25">
      <c r="A638" s="22"/>
      <c r="B638" s="17" t="s">
        <v>64</v>
      </c>
      <c r="C638" s="22">
        <v>1</v>
      </c>
      <c r="D638" s="29">
        <v>43891</v>
      </c>
      <c r="E638" s="19">
        <f t="shared" si="27"/>
        <v>3</v>
      </c>
      <c r="F638" s="20" t="str">
        <f t="shared" si="28"/>
        <v>mar</v>
      </c>
      <c r="G638" s="20">
        <f t="shared" si="29"/>
        <v>2020</v>
      </c>
      <c r="H638" s="30">
        <v>1.5504175759334951</v>
      </c>
      <c r="I638" s="22">
        <v>10</v>
      </c>
      <c r="J638" s="22">
        <v>218</v>
      </c>
    </row>
    <row r="639" spans="1:10" x14ac:dyDescent="0.25">
      <c r="A639" s="22"/>
      <c r="B639" s="17" t="s">
        <v>64</v>
      </c>
      <c r="C639" s="22">
        <v>1</v>
      </c>
      <c r="D639" s="29">
        <v>43891</v>
      </c>
      <c r="E639" s="19">
        <f t="shared" si="27"/>
        <v>3</v>
      </c>
      <c r="F639" s="20" t="str">
        <f t="shared" si="28"/>
        <v>mar</v>
      </c>
      <c r="G639" s="20">
        <f t="shared" si="29"/>
        <v>2020</v>
      </c>
      <c r="H639" s="30">
        <v>1.1249270381773104</v>
      </c>
      <c r="I639" s="22">
        <v>10</v>
      </c>
      <c r="J639" s="22">
        <v>218</v>
      </c>
    </row>
    <row r="640" spans="1:10" x14ac:dyDescent="0.25">
      <c r="A640" s="22"/>
      <c r="B640" s="17" t="s">
        <v>64</v>
      </c>
      <c r="C640" s="22">
        <v>1</v>
      </c>
      <c r="D640" s="29">
        <v>43891</v>
      </c>
      <c r="E640" s="19">
        <f t="shared" si="27"/>
        <v>3</v>
      </c>
      <c r="F640" s="20" t="str">
        <f t="shared" si="28"/>
        <v>mar</v>
      </c>
      <c r="G640" s="20">
        <f t="shared" si="29"/>
        <v>2020</v>
      </c>
      <c r="H640" s="30">
        <v>2.0924808637598677</v>
      </c>
      <c r="I640" s="22">
        <v>10</v>
      </c>
      <c r="J640" s="22">
        <v>218</v>
      </c>
    </row>
    <row r="641" spans="1:10" x14ac:dyDescent="0.25">
      <c r="A641" s="22"/>
      <c r="B641" s="17" t="s">
        <v>64</v>
      </c>
      <c r="C641" s="22">
        <v>1</v>
      </c>
      <c r="D641" s="29">
        <v>43891</v>
      </c>
      <c r="E641" s="19">
        <f t="shared" si="27"/>
        <v>3</v>
      </c>
      <c r="F641" s="20" t="str">
        <f t="shared" si="28"/>
        <v>mar</v>
      </c>
      <c r="G641" s="20">
        <f t="shared" si="29"/>
        <v>2020</v>
      </c>
      <c r="H641" s="30">
        <v>2.8443751017125778</v>
      </c>
      <c r="I641" s="22">
        <v>10</v>
      </c>
      <c r="J641" s="22">
        <v>218</v>
      </c>
    </row>
    <row r="642" spans="1:10" x14ac:dyDescent="0.25">
      <c r="A642" s="22"/>
      <c r="B642" s="17" t="s">
        <v>64</v>
      </c>
      <c r="C642" s="22">
        <v>1</v>
      </c>
      <c r="D642" s="29">
        <v>43891</v>
      </c>
      <c r="E642" s="19">
        <f t="shared" si="27"/>
        <v>3</v>
      </c>
      <c r="F642" s="20" t="str">
        <f t="shared" si="28"/>
        <v>mar</v>
      </c>
      <c r="G642" s="20">
        <f t="shared" si="29"/>
        <v>2020</v>
      </c>
      <c r="H642" s="30">
        <v>2.7103164391318622</v>
      </c>
      <c r="I642" s="22">
        <v>10</v>
      </c>
      <c r="J642" s="22">
        <v>218</v>
      </c>
    </row>
    <row r="643" spans="1:10" x14ac:dyDescent="0.25">
      <c r="A643" s="22"/>
      <c r="B643" s="17" t="s">
        <v>64</v>
      </c>
      <c r="C643" s="22">
        <v>1</v>
      </c>
      <c r="D643" s="29">
        <v>43891</v>
      </c>
      <c r="E643" s="19">
        <f t="shared" ref="E643:E706" si="30">MONTH(D643)</f>
        <v>3</v>
      </c>
      <c r="F643" s="20" t="str">
        <f t="shared" ref="F643:F706" si="31">TEXT(D643,"MMM")</f>
        <v>mar</v>
      </c>
      <c r="G643" s="20">
        <f t="shared" ref="G643:G706" si="32">YEAR(D643)</f>
        <v>2020</v>
      </c>
      <c r="H643" s="30">
        <v>2.2411111200993568</v>
      </c>
      <c r="I643" s="22">
        <v>10</v>
      </c>
      <c r="J643" s="22">
        <v>218</v>
      </c>
    </row>
    <row r="644" spans="1:10" x14ac:dyDescent="0.25">
      <c r="A644" s="22"/>
      <c r="B644" s="17" t="s">
        <v>64</v>
      </c>
      <c r="C644" s="22">
        <v>1</v>
      </c>
      <c r="D644" s="29">
        <v>43891</v>
      </c>
      <c r="E644" s="19">
        <f t="shared" si="30"/>
        <v>3</v>
      </c>
      <c r="F644" s="20" t="str">
        <f t="shared" si="31"/>
        <v>mar</v>
      </c>
      <c r="G644" s="20">
        <f t="shared" si="32"/>
        <v>2020</v>
      </c>
      <c r="H644" s="30">
        <v>1.0258402006176508</v>
      </c>
      <c r="I644" s="22">
        <v>10</v>
      </c>
      <c r="J644" s="22">
        <v>218</v>
      </c>
    </row>
    <row r="645" spans="1:10" x14ac:dyDescent="0.25">
      <c r="A645" s="22"/>
      <c r="B645" s="17" t="s">
        <v>64</v>
      </c>
      <c r="C645" s="22">
        <v>1</v>
      </c>
      <c r="D645" s="29">
        <v>43891</v>
      </c>
      <c r="E645" s="19">
        <f t="shared" si="30"/>
        <v>3</v>
      </c>
      <c r="F645" s="20" t="str">
        <f t="shared" si="31"/>
        <v>mar</v>
      </c>
      <c r="G645" s="20">
        <f t="shared" si="32"/>
        <v>2020</v>
      </c>
      <c r="H645" s="30">
        <v>2.7744314516704649</v>
      </c>
      <c r="I645" s="22">
        <v>10</v>
      </c>
      <c r="J645" s="22">
        <v>218</v>
      </c>
    </row>
    <row r="646" spans="1:10" x14ac:dyDescent="0.25">
      <c r="A646" s="22"/>
      <c r="B646" s="17" t="s">
        <v>64</v>
      </c>
      <c r="C646" s="22">
        <v>1</v>
      </c>
      <c r="D646" s="29">
        <v>43891</v>
      </c>
      <c r="E646" s="19">
        <f t="shared" si="30"/>
        <v>3</v>
      </c>
      <c r="F646" s="20" t="str">
        <f t="shared" si="31"/>
        <v>mar</v>
      </c>
      <c r="G646" s="20">
        <f t="shared" si="32"/>
        <v>2020</v>
      </c>
      <c r="H646" s="30">
        <v>1.4950455196501562</v>
      </c>
      <c r="I646" s="22">
        <v>10</v>
      </c>
      <c r="J646" s="22">
        <v>218</v>
      </c>
    </row>
    <row r="647" spans="1:10" x14ac:dyDescent="0.25">
      <c r="A647" s="22"/>
      <c r="B647" s="17" t="s">
        <v>64</v>
      </c>
      <c r="C647" s="22">
        <v>1</v>
      </c>
      <c r="D647" s="29">
        <v>43891</v>
      </c>
      <c r="E647" s="19">
        <f t="shared" si="30"/>
        <v>3</v>
      </c>
      <c r="F647" s="20" t="str">
        <f t="shared" si="31"/>
        <v>mar</v>
      </c>
      <c r="G647" s="20">
        <f t="shared" si="32"/>
        <v>2020</v>
      </c>
      <c r="H647" s="30">
        <v>1.3784727695799686</v>
      </c>
      <c r="I647" s="22">
        <v>10</v>
      </c>
      <c r="J647" s="22">
        <v>218</v>
      </c>
    </row>
    <row r="648" spans="1:10" x14ac:dyDescent="0.25">
      <c r="A648" s="22"/>
      <c r="B648" s="17" t="s">
        <v>64</v>
      </c>
      <c r="C648" s="22">
        <v>1</v>
      </c>
      <c r="D648" s="29">
        <v>43891</v>
      </c>
      <c r="E648" s="19">
        <f t="shared" si="30"/>
        <v>3</v>
      </c>
      <c r="F648" s="20" t="str">
        <f t="shared" si="31"/>
        <v>mar</v>
      </c>
      <c r="G648" s="20">
        <f t="shared" si="32"/>
        <v>2020</v>
      </c>
      <c r="H648" s="30">
        <v>3.3398092895108751</v>
      </c>
      <c r="I648" s="22">
        <v>10</v>
      </c>
      <c r="J648" s="22">
        <v>218</v>
      </c>
    </row>
    <row r="649" spans="1:10" x14ac:dyDescent="0.25">
      <c r="A649" s="22"/>
      <c r="B649" s="17" t="s">
        <v>64</v>
      </c>
      <c r="C649" s="22">
        <v>1</v>
      </c>
      <c r="D649" s="29">
        <v>43891</v>
      </c>
      <c r="E649" s="19">
        <f t="shared" si="30"/>
        <v>3</v>
      </c>
      <c r="F649" s="20" t="str">
        <f t="shared" si="31"/>
        <v>mar</v>
      </c>
      <c r="G649" s="20">
        <f t="shared" si="32"/>
        <v>2020</v>
      </c>
      <c r="H649" s="30">
        <v>1.6291041822308718</v>
      </c>
      <c r="I649" s="22">
        <v>10</v>
      </c>
      <c r="J649" s="22">
        <v>218</v>
      </c>
    </row>
    <row r="650" spans="1:10" x14ac:dyDescent="0.25">
      <c r="A650" s="22"/>
      <c r="B650" s="17" t="s">
        <v>64</v>
      </c>
      <c r="C650" s="22">
        <v>1</v>
      </c>
      <c r="D650" s="29">
        <v>43891</v>
      </c>
      <c r="E650" s="19">
        <f t="shared" si="30"/>
        <v>3</v>
      </c>
      <c r="F650" s="20" t="str">
        <f t="shared" si="31"/>
        <v>mar</v>
      </c>
      <c r="G650" s="20">
        <f t="shared" si="32"/>
        <v>2020</v>
      </c>
      <c r="H650" s="30">
        <v>3.6778702647144197</v>
      </c>
      <c r="I650" s="22">
        <v>10</v>
      </c>
      <c r="J650" s="22">
        <v>218</v>
      </c>
    </row>
    <row r="651" spans="1:10" x14ac:dyDescent="0.25">
      <c r="A651" s="22"/>
      <c r="B651" s="17" t="s">
        <v>64</v>
      </c>
      <c r="C651" s="22">
        <v>1</v>
      </c>
      <c r="D651" s="29">
        <v>43891</v>
      </c>
      <c r="E651" s="19">
        <f t="shared" si="30"/>
        <v>3</v>
      </c>
      <c r="F651" s="20" t="str">
        <f t="shared" si="31"/>
        <v>mar</v>
      </c>
      <c r="G651" s="20">
        <f t="shared" si="32"/>
        <v>2020</v>
      </c>
      <c r="H651" s="30">
        <v>3.5321543271266851</v>
      </c>
      <c r="I651" s="22">
        <v>10</v>
      </c>
      <c r="J651" s="22">
        <v>218</v>
      </c>
    </row>
    <row r="652" spans="1:10" x14ac:dyDescent="0.25">
      <c r="A652" s="22"/>
      <c r="B652" s="17" t="s">
        <v>64</v>
      </c>
      <c r="C652" s="22">
        <v>1</v>
      </c>
      <c r="D652" s="29">
        <v>43891</v>
      </c>
      <c r="E652" s="19">
        <f t="shared" si="30"/>
        <v>3</v>
      </c>
      <c r="F652" s="20" t="str">
        <f t="shared" si="31"/>
        <v>mar</v>
      </c>
      <c r="G652" s="20">
        <f t="shared" si="32"/>
        <v>2020</v>
      </c>
      <c r="H652" s="30">
        <v>1.7252767010387766</v>
      </c>
      <c r="I652" s="22">
        <v>10</v>
      </c>
      <c r="J652" s="22">
        <v>218</v>
      </c>
    </row>
    <row r="653" spans="1:10" x14ac:dyDescent="0.25">
      <c r="A653" s="22"/>
      <c r="B653" s="17" t="s">
        <v>64</v>
      </c>
      <c r="C653" s="22">
        <v>1</v>
      </c>
      <c r="D653" s="29">
        <v>43891</v>
      </c>
      <c r="E653" s="19">
        <f t="shared" si="30"/>
        <v>3</v>
      </c>
      <c r="F653" s="20" t="str">
        <f t="shared" si="31"/>
        <v>mar</v>
      </c>
      <c r="G653" s="20">
        <f t="shared" si="32"/>
        <v>2020</v>
      </c>
      <c r="H653" s="30">
        <v>1.2619000195097809</v>
      </c>
      <c r="I653" s="22">
        <v>10</v>
      </c>
      <c r="J653" s="22">
        <v>218</v>
      </c>
    </row>
    <row r="654" spans="1:10" x14ac:dyDescent="0.25">
      <c r="A654" s="22"/>
      <c r="B654" s="17" t="s">
        <v>64</v>
      </c>
      <c r="C654" s="22">
        <v>1</v>
      </c>
      <c r="D654" s="29">
        <v>43891</v>
      </c>
      <c r="E654" s="19">
        <f t="shared" si="30"/>
        <v>3</v>
      </c>
      <c r="F654" s="20" t="str">
        <f t="shared" si="31"/>
        <v>mar</v>
      </c>
      <c r="G654" s="20">
        <f t="shared" si="32"/>
        <v>2020</v>
      </c>
      <c r="H654" s="30">
        <v>1.7544198885563236</v>
      </c>
      <c r="I654" s="22">
        <v>10</v>
      </c>
      <c r="J654" s="22">
        <v>218</v>
      </c>
    </row>
    <row r="655" spans="1:10" x14ac:dyDescent="0.25">
      <c r="A655" s="22"/>
      <c r="B655" s="17" t="s">
        <v>64</v>
      </c>
      <c r="C655" s="22">
        <v>1</v>
      </c>
      <c r="D655" s="29">
        <v>43891</v>
      </c>
      <c r="E655" s="19">
        <f t="shared" si="30"/>
        <v>3</v>
      </c>
      <c r="F655" s="20" t="str">
        <f t="shared" si="31"/>
        <v>mar</v>
      </c>
      <c r="G655" s="20">
        <f t="shared" si="32"/>
        <v>2020</v>
      </c>
      <c r="H655" s="30">
        <v>2.0837379075046036</v>
      </c>
      <c r="I655" s="22">
        <v>10</v>
      </c>
      <c r="J655" s="22">
        <v>218</v>
      </c>
    </row>
    <row r="656" spans="1:10" x14ac:dyDescent="0.25">
      <c r="A656" s="22"/>
      <c r="B656" s="17" t="s">
        <v>64</v>
      </c>
      <c r="C656" s="22">
        <v>1</v>
      </c>
      <c r="D656" s="29">
        <v>43891</v>
      </c>
      <c r="E656" s="19">
        <f t="shared" si="30"/>
        <v>3</v>
      </c>
      <c r="F656" s="20" t="str">
        <f t="shared" si="31"/>
        <v>mar</v>
      </c>
      <c r="G656" s="20">
        <f t="shared" si="32"/>
        <v>2020</v>
      </c>
      <c r="H656" s="30">
        <v>3.4913538646021189</v>
      </c>
      <c r="I656" s="22">
        <v>10</v>
      </c>
      <c r="J656" s="22">
        <v>218</v>
      </c>
    </row>
    <row r="657" spans="1:10" x14ac:dyDescent="0.25">
      <c r="A657" s="22"/>
      <c r="B657" s="17" t="s">
        <v>64</v>
      </c>
      <c r="C657" s="22">
        <v>1</v>
      </c>
      <c r="D657" s="29">
        <v>43891</v>
      </c>
      <c r="E657" s="19">
        <f t="shared" si="30"/>
        <v>3</v>
      </c>
      <c r="F657" s="20" t="str">
        <f t="shared" si="31"/>
        <v>mar</v>
      </c>
      <c r="G657" s="20">
        <f t="shared" si="32"/>
        <v>2020</v>
      </c>
      <c r="H657" s="30">
        <v>1.4134445946010248</v>
      </c>
      <c r="I657" s="22">
        <v>10</v>
      </c>
      <c r="J657" s="22">
        <v>218</v>
      </c>
    </row>
    <row r="658" spans="1:10" x14ac:dyDescent="0.25">
      <c r="A658" s="22"/>
      <c r="B658" s="17" t="s">
        <v>64</v>
      </c>
      <c r="C658" s="22">
        <v>1</v>
      </c>
      <c r="D658" s="29">
        <v>43891</v>
      </c>
      <c r="E658" s="19">
        <f t="shared" si="30"/>
        <v>3</v>
      </c>
      <c r="F658" s="20" t="str">
        <f t="shared" si="31"/>
        <v>mar</v>
      </c>
      <c r="G658" s="20">
        <f t="shared" si="32"/>
        <v>2020</v>
      </c>
      <c r="H658" s="30">
        <v>2.4975711702537695</v>
      </c>
      <c r="I658" s="22">
        <v>10</v>
      </c>
      <c r="J658" s="22">
        <v>218</v>
      </c>
    </row>
    <row r="659" spans="1:10" x14ac:dyDescent="0.25">
      <c r="A659" s="22"/>
      <c r="B659" s="17" t="s">
        <v>64</v>
      </c>
      <c r="C659" s="22">
        <v>1</v>
      </c>
      <c r="D659" s="29">
        <v>43891</v>
      </c>
      <c r="E659" s="19">
        <f t="shared" si="30"/>
        <v>3</v>
      </c>
      <c r="F659" s="20" t="str">
        <f t="shared" si="31"/>
        <v>mar</v>
      </c>
      <c r="G659" s="20">
        <f t="shared" si="32"/>
        <v>2020</v>
      </c>
      <c r="H659" s="30">
        <v>2.6403727890897497</v>
      </c>
      <c r="I659" s="22">
        <v>10</v>
      </c>
      <c r="J659" s="22">
        <v>218</v>
      </c>
    </row>
    <row r="660" spans="1:10" x14ac:dyDescent="0.25">
      <c r="A660" s="22"/>
      <c r="B660" s="17" t="s">
        <v>64</v>
      </c>
      <c r="C660" s="22">
        <v>1</v>
      </c>
      <c r="D660" s="29">
        <v>43891</v>
      </c>
      <c r="E660" s="19">
        <f t="shared" si="30"/>
        <v>3</v>
      </c>
      <c r="F660" s="20" t="str">
        <f t="shared" si="31"/>
        <v>mar</v>
      </c>
      <c r="G660" s="20">
        <f t="shared" si="32"/>
        <v>2020</v>
      </c>
      <c r="H660" s="30">
        <v>3.6691273084591551</v>
      </c>
      <c r="I660" s="22">
        <v>10</v>
      </c>
      <c r="J660" s="22">
        <v>218</v>
      </c>
    </row>
    <row r="661" spans="1:10" x14ac:dyDescent="0.25">
      <c r="A661" s="22"/>
      <c r="B661" s="17" t="s">
        <v>88</v>
      </c>
      <c r="C661" s="22">
        <v>1</v>
      </c>
      <c r="D661" s="29">
        <v>43891</v>
      </c>
      <c r="E661" s="19">
        <f t="shared" si="30"/>
        <v>3</v>
      </c>
      <c r="F661" s="20" t="str">
        <f t="shared" si="31"/>
        <v>mar</v>
      </c>
      <c r="G661" s="20">
        <f t="shared" si="32"/>
        <v>2020</v>
      </c>
      <c r="H661" s="30">
        <v>0.40023310857431083</v>
      </c>
      <c r="I661" s="22">
        <v>10</v>
      </c>
      <c r="J661" s="22">
        <v>218</v>
      </c>
    </row>
    <row r="662" spans="1:10" x14ac:dyDescent="0.25">
      <c r="A662" s="22"/>
      <c r="B662" s="17" t="s">
        <v>88</v>
      </c>
      <c r="C662" s="22">
        <v>1</v>
      </c>
      <c r="D662" s="29">
        <v>43891</v>
      </c>
      <c r="E662" s="19">
        <f t="shared" si="30"/>
        <v>3</v>
      </c>
      <c r="F662" s="20" t="str">
        <f t="shared" si="31"/>
        <v>mar</v>
      </c>
      <c r="G662" s="20">
        <f t="shared" si="32"/>
        <v>2020</v>
      </c>
      <c r="H662" s="30">
        <v>6.683504337357423</v>
      </c>
      <c r="I662" s="22">
        <v>10</v>
      </c>
      <c r="J662" s="22">
        <v>218</v>
      </c>
    </row>
    <row r="663" spans="1:10" x14ac:dyDescent="0.25">
      <c r="A663" s="22"/>
      <c r="B663" s="17" t="s">
        <v>88</v>
      </c>
      <c r="C663" s="22">
        <v>1</v>
      </c>
      <c r="D663" s="29">
        <v>43891</v>
      </c>
      <c r="E663" s="19">
        <f t="shared" si="30"/>
        <v>3</v>
      </c>
      <c r="F663" s="20" t="str">
        <f t="shared" si="31"/>
        <v>mar</v>
      </c>
      <c r="G663" s="20">
        <f t="shared" si="32"/>
        <v>2020</v>
      </c>
      <c r="H663" s="30">
        <v>0.82766652549833208</v>
      </c>
      <c r="I663" s="22">
        <v>10</v>
      </c>
      <c r="J663" s="22">
        <v>218</v>
      </c>
    </row>
    <row r="664" spans="1:10" x14ac:dyDescent="0.25">
      <c r="A664" s="22"/>
      <c r="B664" s="17" t="s">
        <v>88</v>
      </c>
      <c r="C664" s="22">
        <v>1</v>
      </c>
      <c r="D664" s="29">
        <v>43891</v>
      </c>
      <c r="E664" s="19">
        <f t="shared" si="30"/>
        <v>3</v>
      </c>
      <c r="F664" s="20" t="str">
        <f t="shared" si="31"/>
        <v>mar</v>
      </c>
      <c r="G664" s="20">
        <f t="shared" si="32"/>
        <v>2020</v>
      </c>
      <c r="H664" s="30">
        <v>16.887505726834512</v>
      </c>
      <c r="I664" s="22">
        <v>10</v>
      </c>
      <c r="J664" s="22">
        <v>218</v>
      </c>
    </row>
    <row r="665" spans="1:10" x14ac:dyDescent="0.25">
      <c r="A665" s="22"/>
      <c r="B665" s="17" t="s">
        <v>88</v>
      </c>
      <c r="C665" s="22">
        <v>1</v>
      </c>
      <c r="D665" s="29">
        <v>43891</v>
      </c>
      <c r="E665" s="19">
        <f t="shared" si="30"/>
        <v>3</v>
      </c>
      <c r="F665" s="20" t="str">
        <f t="shared" si="31"/>
        <v>mar</v>
      </c>
      <c r="G665" s="20">
        <f t="shared" si="32"/>
        <v>2020</v>
      </c>
      <c r="H665" s="30">
        <v>9.4423927556851979</v>
      </c>
      <c r="I665" s="22">
        <v>10</v>
      </c>
      <c r="J665" s="22">
        <v>218</v>
      </c>
    </row>
    <row r="666" spans="1:10" x14ac:dyDescent="0.25">
      <c r="A666" s="22"/>
      <c r="B666" s="17" t="s">
        <v>88</v>
      </c>
      <c r="C666" s="22">
        <v>1</v>
      </c>
      <c r="D666" s="29">
        <v>43891</v>
      </c>
      <c r="E666" s="19">
        <f t="shared" si="30"/>
        <v>3</v>
      </c>
      <c r="F666" s="20" t="str">
        <f t="shared" si="31"/>
        <v>mar</v>
      </c>
      <c r="G666" s="20">
        <f t="shared" si="32"/>
        <v>2020</v>
      </c>
      <c r="H666" s="30">
        <v>2.0205943345499189</v>
      </c>
      <c r="I666" s="22">
        <v>10</v>
      </c>
      <c r="J666" s="22">
        <v>218</v>
      </c>
    </row>
    <row r="667" spans="1:10" x14ac:dyDescent="0.25">
      <c r="A667" s="22"/>
      <c r="B667" s="17" t="s">
        <v>88</v>
      </c>
      <c r="C667" s="22">
        <v>1</v>
      </c>
      <c r="D667" s="29">
        <v>43891</v>
      </c>
      <c r="E667" s="19">
        <f t="shared" si="30"/>
        <v>3</v>
      </c>
      <c r="F667" s="20" t="str">
        <f t="shared" si="31"/>
        <v>mar</v>
      </c>
      <c r="G667" s="20">
        <f t="shared" si="32"/>
        <v>2020</v>
      </c>
      <c r="H667" s="30">
        <v>5.0126282530180681</v>
      </c>
      <c r="I667" s="22">
        <v>10</v>
      </c>
      <c r="J667" s="22">
        <v>218</v>
      </c>
    </row>
    <row r="668" spans="1:10" x14ac:dyDescent="0.25">
      <c r="A668" s="22"/>
      <c r="B668" s="17" t="s">
        <v>88</v>
      </c>
      <c r="C668" s="22">
        <v>1</v>
      </c>
      <c r="D668" s="29">
        <v>43891</v>
      </c>
      <c r="E668" s="19">
        <f t="shared" si="30"/>
        <v>3</v>
      </c>
      <c r="F668" s="20" t="str">
        <f t="shared" si="31"/>
        <v>mar</v>
      </c>
      <c r="G668" s="20">
        <f t="shared" si="32"/>
        <v>2020</v>
      </c>
      <c r="H668" s="30">
        <v>4.8688551945981704</v>
      </c>
      <c r="I668" s="22">
        <v>10</v>
      </c>
      <c r="J668" s="22">
        <v>218</v>
      </c>
    </row>
    <row r="669" spans="1:10" x14ac:dyDescent="0.25">
      <c r="A669" s="22"/>
      <c r="B669" s="17" t="s">
        <v>89</v>
      </c>
      <c r="C669" s="22">
        <v>1</v>
      </c>
      <c r="D669" s="29">
        <v>43891</v>
      </c>
      <c r="E669" s="19">
        <f t="shared" si="30"/>
        <v>3</v>
      </c>
      <c r="F669" s="20" t="str">
        <f t="shared" si="31"/>
        <v>mar</v>
      </c>
      <c r="G669" s="20">
        <f t="shared" si="32"/>
        <v>2020</v>
      </c>
      <c r="H669" s="30">
        <v>0</v>
      </c>
      <c r="I669" s="22">
        <v>10</v>
      </c>
      <c r="J669" s="22">
        <v>218</v>
      </c>
    </row>
    <row r="670" spans="1:10" x14ac:dyDescent="0.25">
      <c r="A670" s="22"/>
      <c r="B670" s="17" t="s">
        <v>89</v>
      </c>
      <c r="C670" s="22">
        <v>1</v>
      </c>
      <c r="D670" s="29">
        <v>43891</v>
      </c>
      <c r="E670" s="19">
        <f t="shared" si="30"/>
        <v>3</v>
      </c>
      <c r="F670" s="20" t="str">
        <f t="shared" si="31"/>
        <v>mar</v>
      </c>
      <c r="G670" s="20">
        <f t="shared" si="32"/>
        <v>2020</v>
      </c>
      <c r="H670" s="30">
        <v>0</v>
      </c>
      <c r="I670" s="22">
        <v>10</v>
      </c>
      <c r="J670" s="22">
        <v>218</v>
      </c>
    </row>
    <row r="671" spans="1:10" x14ac:dyDescent="0.25">
      <c r="A671" s="16">
        <v>512</v>
      </c>
      <c r="B671" s="17" t="s">
        <v>55</v>
      </c>
      <c r="C671" s="22">
        <v>1</v>
      </c>
      <c r="D671" s="29">
        <v>43922</v>
      </c>
      <c r="E671" s="19">
        <f t="shared" si="30"/>
        <v>4</v>
      </c>
      <c r="F671" s="20" t="str">
        <f t="shared" si="31"/>
        <v>abr</v>
      </c>
      <c r="G671" s="20">
        <f t="shared" si="32"/>
        <v>2020</v>
      </c>
      <c r="H671" s="30">
        <v>30.559665459598097</v>
      </c>
      <c r="I671" s="22">
        <v>10</v>
      </c>
      <c r="J671" s="22">
        <v>218</v>
      </c>
    </row>
    <row r="672" spans="1:10" x14ac:dyDescent="0.25">
      <c r="A672" s="16">
        <v>512</v>
      </c>
      <c r="B672" s="17" t="s">
        <v>55</v>
      </c>
      <c r="C672" s="22">
        <v>1</v>
      </c>
      <c r="D672" s="29">
        <v>43922</v>
      </c>
      <c r="E672" s="19">
        <f t="shared" si="30"/>
        <v>4</v>
      </c>
      <c r="F672" s="20" t="str">
        <f t="shared" si="31"/>
        <v>abr</v>
      </c>
      <c r="G672" s="20">
        <f t="shared" si="32"/>
        <v>2020</v>
      </c>
      <c r="H672" s="30">
        <v>34.683147451118479</v>
      </c>
      <c r="I672" s="22">
        <v>10</v>
      </c>
      <c r="J672" s="22">
        <v>218</v>
      </c>
    </row>
    <row r="673" spans="1:10" x14ac:dyDescent="0.25">
      <c r="A673" s="16">
        <v>512</v>
      </c>
      <c r="B673" s="17" t="s">
        <v>55</v>
      </c>
      <c r="C673" s="22">
        <v>1</v>
      </c>
      <c r="D673" s="29">
        <v>43922</v>
      </c>
      <c r="E673" s="19">
        <f t="shared" si="30"/>
        <v>4</v>
      </c>
      <c r="F673" s="20" t="str">
        <f t="shared" si="31"/>
        <v>abr</v>
      </c>
      <c r="G673" s="20">
        <f t="shared" si="32"/>
        <v>2020</v>
      </c>
      <c r="H673" s="30">
        <v>37.107636413816735</v>
      </c>
      <c r="I673" s="22">
        <v>10</v>
      </c>
      <c r="J673" s="22">
        <v>218</v>
      </c>
    </row>
    <row r="674" spans="1:10" x14ac:dyDescent="0.25">
      <c r="A674" s="16">
        <v>512</v>
      </c>
      <c r="B674" s="17" t="s">
        <v>55</v>
      </c>
      <c r="C674" s="22">
        <v>1</v>
      </c>
      <c r="D674" s="29">
        <v>43922</v>
      </c>
      <c r="E674" s="19">
        <f t="shared" si="30"/>
        <v>4</v>
      </c>
      <c r="F674" s="20" t="str">
        <f t="shared" si="31"/>
        <v>abr</v>
      </c>
      <c r="G674" s="20">
        <f t="shared" si="32"/>
        <v>2020</v>
      </c>
      <c r="H674" s="30">
        <v>0</v>
      </c>
      <c r="I674" s="22">
        <v>10</v>
      </c>
      <c r="J674" s="22">
        <v>218</v>
      </c>
    </row>
    <row r="675" spans="1:10" x14ac:dyDescent="0.25">
      <c r="A675" s="16">
        <v>512</v>
      </c>
      <c r="B675" s="17" t="s">
        <v>55</v>
      </c>
      <c r="C675" s="22">
        <v>1</v>
      </c>
      <c r="D675" s="29">
        <v>43922</v>
      </c>
      <c r="E675" s="19">
        <f t="shared" si="30"/>
        <v>4</v>
      </c>
      <c r="F675" s="20" t="str">
        <f t="shared" si="31"/>
        <v>abr</v>
      </c>
      <c r="G675" s="20">
        <f t="shared" si="32"/>
        <v>2020</v>
      </c>
      <c r="H675" s="30">
        <v>30.319067318261631</v>
      </c>
      <c r="I675" s="22">
        <v>10</v>
      </c>
      <c r="J675" s="22">
        <v>218</v>
      </c>
    </row>
    <row r="676" spans="1:10" x14ac:dyDescent="0.25">
      <c r="A676" s="16">
        <v>512</v>
      </c>
      <c r="B676" s="17" t="s">
        <v>55</v>
      </c>
      <c r="C676" s="22">
        <v>1</v>
      </c>
      <c r="D676" s="29">
        <v>43922</v>
      </c>
      <c r="E676" s="19">
        <f t="shared" si="30"/>
        <v>4</v>
      </c>
      <c r="F676" s="20" t="str">
        <f t="shared" si="31"/>
        <v>abr</v>
      </c>
      <c r="G676" s="20">
        <f t="shared" si="32"/>
        <v>2020</v>
      </c>
      <c r="H676" s="30">
        <v>52.74281409082041</v>
      </c>
      <c r="I676" s="22">
        <v>10</v>
      </c>
      <c r="J676" s="22">
        <v>218</v>
      </c>
    </row>
    <row r="677" spans="1:10" x14ac:dyDescent="0.25">
      <c r="A677" s="22"/>
      <c r="B677" s="17" t="s">
        <v>61</v>
      </c>
      <c r="C677" s="22">
        <v>1</v>
      </c>
      <c r="D677" s="29">
        <v>43922</v>
      </c>
      <c r="E677" s="19">
        <f t="shared" si="30"/>
        <v>4</v>
      </c>
      <c r="F677" s="20" t="str">
        <f t="shared" si="31"/>
        <v>abr</v>
      </c>
      <c r="G677" s="20">
        <f t="shared" si="32"/>
        <v>2020</v>
      </c>
      <c r="H677" s="30">
        <v>124.13013338028371</v>
      </c>
      <c r="I677" s="22">
        <v>10</v>
      </c>
      <c r="J677" s="22">
        <v>218</v>
      </c>
    </row>
    <row r="678" spans="1:10" x14ac:dyDescent="0.25">
      <c r="A678" s="22"/>
      <c r="B678" s="17" t="s">
        <v>61</v>
      </c>
      <c r="C678" s="22">
        <v>1</v>
      </c>
      <c r="D678" s="29">
        <v>43922</v>
      </c>
      <c r="E678" s="19">
        <f t="shared" si="30"/>
        <v>4</v>
      </c>
      <c r="F678" s="20" t="str">
        <f t="shared" si="31"/>
        <v>abr</v>
      </c>
      <c r="G678" s="20">
        <f t="shared" si="32"/>
        <v>2020</v>
      </c>
      <c r="H678" s="30">
        <v>187.1409358413712</v>
      </c>
      <c r="I678" s="22">
        <v>10</v>
      </c>
      <c r="J678" s="22">
        <v>218</v>
      </c>
    </row>
    <row r="679" spans="1:10" x14ac:dyDescent="0.25">
      <c r="A679" s="22"/>
      <c r="B679" s="17" t="s">
        <v>62</v>
      </c>
      <c r="C679" s="22">
        <v>1</v>
      </c>
      <c r="D679" s="29">
        <v>43922</v>
      </c>
      <c r="E679" s="19">
        <f t="shared" si="30"/>
        <v>4</v>
      </c>
      <c r="F679" s="20" t="str">
        <f t="shared" si="31"/>
        <v>abr</v>
      </c>
      <c r="G679" s="20">
        <f t="shared" si="32"/>
        <v>2020</v>
      </c>
      <c r="H679" s="30">
        <v>201.90053818444832</v>
      </c>
      <c r="I679" s="22">
        <v>10</v>
      </c>
      <c r="J679" s="22">
        <v>218</v>
      </c>
    </row>
    <row r="680" spans="1:10" x14ac:dyDescent="0.25">
      <c r="A680" s="22"/>
      <c r="B680" s="17" t="s">
        <v>62</v>
      </c>
      <c r="C680" s="22">
        <v>1</v>
      </c>
      <c r="D680" s="29">
        <v>43922</v>
      </c>
      <c r="E680" s="19">
        <f t="shared" si="30"/>
        <v>4</v>
      </c>
      <c r="F680" s="20" t="str">
        <f t="shared" si="31"/>
        <v>abr</v>
      </c>
      <c r="G680" s="20">
        <f t="shared" si="32"/>
        <v>2020</v>
      </c>
      <c r="H680" s="30">
        <v>302.85080727667247</v>
      </c>
      <c r="I680" s="22">
        <v>10</v>
      </c>
      <c r="J680" s="22">
        <v>218</v>
      </c>
    </row>
    <row r="681" spans="1:10" x14ac:dyDescent="0.25">
      <c r="A681" s="22"/>
      <c r="B681" s="17" t="s">
        <v>62</v>
      </c>
      <c r="C681" s="22">
        <v>1</v>
      </c>
      <c r="D681" s="29">
        <v>43922</v>
      </c>
      <c r="E681" s="19">
        <f t="shared" si="30"/>
        <v>4</v>
      </c>
      <c r="F681" s="20" t="str">
        <f t="shared" si="31"/>
        <v>abr</v>
      </c>
      <c r="G681" s="20">
        <f t="shared" si="32"/>
        <v>2020</v>
      </c>
      <c r="H681" s="30">
        <v>302.85080727667247</v>
      </c>
      <c r="I681" s="22">
        <v>10</v>
      </c>
      <c r="J681" s="22">
        <v>218</v>
      </c>
    </row>
    <row r="682" spans="1:10" x14ac:dyDescent="0.25">
      <c r="A682" s="22"/>
      <c r="B682" s="17" t="s">
        <v>62</v>
      </c>
      <c r="C682" s="22">
        <v>1</v>
      </c>
      <c r="D682" s="29">
        <v>43922</v>
      </c>
      <c r="E682" s="19">
        <f t="shared" si="30"/>
        <v>4</v>
      </c>
      <c r="F682" s="20" t="str">
        <f t="shared" si="31"/>
        <v>abr</v>
      </c>
      <c r="G682" s="20">
        <f t="shared" si="32"/>
        <v>2020</v>
      </c>
      <c r="H682" s="30">
        <v>201.90053818444832</v>
      </c>
      <c r="I682" s="22">
        <v>10</v>
      </c>
      <c r="J682" s="22">
        <v>218</v>
      </c>
    </row>
    <row r="683" spans="1:10" x14ac:dyDescent="0.25">
      <c r="A683" s="22"/>
      <c r="B683" s="17" t="s">
        <v>62</v>
      </c>
      <c r="C683" s="22">
        <v>1</v>
      </c>
      <c r="D683" s="29">
        <v>43922</v>
      </c>
      <c r="E683" s="19">
        <f t="shared" si="30"/>
        <v>4</v>
      </c>
      <c r="F683" s="20" t="str">
        <f t="shared" si="31"/>
        <v>abr</v>
      </c>
      <c r="G683" s="20">
        <f t="shared" si="32"/>
        <v>2020</v>
      </c>
      <c r="H683" s="30">
        <v>201.90053818444832</v>
      </c>
      <c r="I683" s="22">
        <v>10</v>
      </c>
      <c r="J683" s="22">
        <v>218</v>
      </c>
    </row>
    <row r="684" spans="1:10" x14ac:dyDescent="0.25">
      <c r="A684" s="22"/>
      <c r="B684" s="17" t="s">
        <v>64</v>
      </c>
      <c r="C684" s="22">
        <v>1</v>
      </c>
      <c r="D684" s="29">
        <v>43922</v>
      </c>
      <c r="E684" s="19">
        <f t="shared" si="30"/>
        <v>4</v>
      </c>
      <c r="F684" s="20" t="str">
        <f t="shared" si="31"/>
        <v>abr</v>
      </c>
      <c r="G684" s="20">
        <f t="shared" si="32"/>
        <v>2020</v>
      </c>
      <c r="H684" s="30">
        <v>17.481305723027727</v>
      </c>
      <c r="I684" s="22">
        <v>10</v>
      </c>
      <c r="J684" s="22">
        <v>218</v>
      </c>
    </row>
    <row r="685" spans="1:10" x14ac:dyDescent="0.25">
      <c r="A685" s="22"/>
      <c r="B685" s="17" t="s">
        <v>64</v>
      </c>
      <c r="C685" s="22">
        <v>1</v>
      </c>
      <c r="D685" s="29">
        <v>43922</v>
      </c>
      <c r="E685" s="19">
        <f t="shared" si="30"/>
        <v>4</v>
      </c>
      <c r="F685" s="20" t="str">
        <f t="shared" si="31"/>
        <v>abr</v>
      </c>
      <c r="G685" s="20">
        <f t="shared" si="32"/>
        <v>2020</v>
      </c>
      <c r="H685" s="30">
        <v>1.4769024368192392</v>
      </c>
      <c r="I685" s="22">
        <v>10</v>
      </c>
      <c r="J685" s="22">
        <v>218</v>
      </c>
    </row>
    <row r="686" spans="1:10" x14ac:dyDescent="0.25">
      <c r="A686" s="22"/>
      <c r="B686" s="17" t="s">
        <v>64</v>
      </c>
      <c r="C686" s="22">
        <v>1</v>
      </c>
      <c r="D686" s="29">
        <v>43922</v>
      </c>
      <c r="E686" s="19">
        <f t="shared" si="30"/>
        <v>4</v>
      </c>
      <c r="F686" s="20" t="str">
        <f t="shared" si="31"/>
        <v>abr</v>
      </c>
      <c r="G686" s="20">
        <f t="shared" si="32"/>
        <v>2020</v>
      </c>
      <c r="H686" s="30">
        <v>1.0715871064139595</v>
      </c>
      <c r="I686" s="22">
        <v>10</v>
      </c>
      <c r="J686" s="22">
        <v>218</v>
      </c>
    </row>
    <row r="687" spans="1:10" x14ac:dyDescent="0.25">
      <c r="A687" s="22"/>
      <c r="B687" s="17" t="s">
        <v>64</v>
      </c>
      <c r="C687" s="22">
        <v>1</v>
      </c>
      <c r="D687" s="29">
        <v>43922</v>
      </c>
      <c r="E687" s="19">
        <f t="shared" si="30"/>
        <v>4</v>
      </c>
      <c r="F687" s="20" t="str">
        <f t="shared" si="31"/>
        <v>abr</v>
      </c>
      <c r="G687" s="20">
        <f t="shared" si="32"/>
        <v>2020</v>
      </c>
      <c r="H687" s="30">
        <v>1.993263063225966</v>
      </c>
      <c r="I687" s="22">
        <v>10</v>
      </c>
      <c r="J687" s="22">
        <v>218</v>
      </c>
    </row>
    <row r="688" spans="1:10" x14ac:dyDescent="0.25">
      <c r="A688" s="22"/>
      <c r="B688" s="17" t="s">
        <v>64</v>
      </c>
      <c r="C688" s="22">
        <v>1</v>
      </c>
      <c r="D688" s="29">
        <v>43922</v>
      </c>
      <c r="E688" s="19">
        <f t="shared" si="30"/>
        <v>4</v>
      </c>
      <c r="F688" s="20" t="str">
        <f t="shared" si="31"/>
        <v>abr</v>
      </c>
      <c r="G688" s="20">
        <f t="shared" si="32"/>
        <v>2020</v>
      </c>
      <c r="H688" s="30">
        <v>2.7095052224352965</v>
      </c>
      <c r="I688" s="22">
        <v>10</v>
      </c>
      <c r="J688" s="22">
        <v>218</v>
      </c>
    </row>
    <row r="689" spans="1:10" x14ac:dyDescent="0.25">
      <c r="A689" s="22"/>
      <c r="B689" s="17" t="s">
        <v>64</v>
      </c>
      <c r="C689" s="22">
        <v>1</v>
      </c>
      <c r="D689" s="29">
        <v>43922</v>
      </c>
      <c r="E689" s="19">
        <f t="shared" si="30"/>
        <v>4</v>
      </c>
      <c r="F689" s="20" t="str">
        <f t="shared" si="31"/>
        <v>abr</v>
      </c>
      <c r="G689" s="20">
        <f t="shared" si="32"/>
        <v>2020</v>
      </c>
      <c r="H689" s="30">
        <v>2.5818031320336328</v>
      </c>
      <c r="I689" s="22">
        <v>10</v>
      </c>
      <c r="J689" s="22">
        <v>218</v>
      </c>
    </row>
    <row r="690" spans="1:10" x14ac:dyDescent="0.25">
      <c r="A690" s="22"/>
      <c r="B690" s="17" t="s">
        <v>64</v>
      </c>
      <c r="C690" s="22">
        <v>1</v>
      </c>
      <c r="D690" s="29">
        <v>43922</v>
      </c>
      <c r="E690" s="19">
        <f t="shared" si="30"/>
        <v>4</v>
      </c>
      <c r="F690" s="20" t="str">
        <f t="shared" si="31"/>
        <v>abr</v>
      </c>
      <c r="G690" s="20">
        <f t="shared" si="32"/>
        <v>2020</v>
      </c>
      <c r="H690" s="30">
        <v>2.1348458156278105</v>
      </c>
      <c r="I690" s="22">
        <v>10</v>
      </c>
      <c r="J690" s="22">
        <v>218</v>
      </c>
    </row>
    <row r="691" spans="1:10" x14ac:dyDescent="0.25">
      <c r="A691" s="22"/>
      <c r="B691" s="17" t="s">
        <v>64</v>
      </c>
      <c r="C691" s="22">
        <v>1</v>
      </c>
      <c r="D691" s="29">
        <v>43922</v>
      </c>
      <c r="E691" s="19">
        <f t="shared" si="30"/>
        <v>4</v>
      </c>
      <c r="F691" s="20" t="str">
        <f t="shared" si="31"/>
        <v>abr</v>
      </c>
      <c r="G691" s="20">
        <f t="shared" si="32"/>
        <v>2020</v>
      </c>
      <c r="H691" s="30">
        <v>0.97719860481272969</v>
      </c>
      <c r="I691" s="22">
        <v>10</v>
      </c>
      <c r="J691" s="22">
        <v>218</v>
      </c>
    </row>
    <row r="692" spans="1:10" x14ac:dyDescent="0.25">
      <c r="A692" s="22"/>
      <c r="B692" s="17" t="s">
        <v>64</v>
      </c>
      <c r="C692" s="22">
        <v>1</v>
      </c>
      <c r="D692" s="29">
        <v>43922</v>
      </c>
      <c r="E692" s="19">
        <f t="shared" si="30"/>
        <v>4</v>
      </c>
      <c r="F692" s="20" t="str">
        <f t="shared" si="31"/>
        <v>abr</v>
      </c>
      <c r="G692" s="20">
        <f t="shared" si="32"/>
        <v>2020</v>
      </c>
      <c r="H692" s="30">
        <v>2.6428780448344282</v>
      </c>
      <c r="I692" s="22">
        <v>10</v>
      </c>
      <c r="J692" s="22">
        <v>218</v>
      </c>
    </row>
    <row r="693" spans="1:10" x14ac:dyDescent="0.25">
      <c r="A693" s="22"/>
      <c r="B693" s="17" t="s">
        <v>64</v>
      </c>
      <c r="C693" s="22">
        <v>1</v>
      </c>
      <c r="D693" s="29">
        <v>43922</v>
      </c>
      <c r="E693" s="19">
        <f t="shared" si="30"/>
        <v>4</v>
      </c>
      <c r="F693" s="20" t="str">
        <f t="shared" si="31"/>
        <v>abr</v>
      </c>
      <c r="G693" s="20">
        <f t="shared" si="32"/>
        <v>2020</v>
      </c>
      <c r="H693" s="30">
        <v>1.4241559212185522</v>
      </c>
      <c r="I693" s="22">
        <v>10</v>
      </c>
      <c r="J693" s="22">
        <v>218</v>
      </c>
    </row>
    <row r="694" spans="1:10" x14ac:dyDescent="0.25">
      <c r="A694" s="22"/>
      <c r="B694" s="17" t="s">
        <v>64</v>
      </c>
      <c r="C694" s="22">
        <v>1</v>
      </c>
      <c r="D694" s="29">
        <v>43922</v>
      </c>
      <c r="E694" s="19">
        <f t="shared" si="30"/>
        <v>4</v>
      </c>
      <c r="F694" s="20" t="str">
        <f t="shared" si="31"/>
        <v>abr</v>
      </c>
      <c r="G694" s="20">
        <f t="shared" si="32"/>
        <v>2020</v>
      </c>
      <c r="H694" s="30">
        <v>1.3131106252171059</v>
      </c>
      <c r="I694" s="22">
        <v>10</v>
      </c>
      <c r="J694" s="22">
        <v>218</v>
      </c>
    </row>
    <row r="695" spans="1:10" x14ac:dyDescent="0.25">
      <c r="A695" s="22"/>
      <c r="B695" s="17" t="s">
        <v>64</v>
      </c>
      <c r="C695" s="22">
        <v>1</v>
      </c>
      <c r="D695" s="29">
        <v>43922</v>
      </c>
      <c r="E695" s="19">
        <f t="shared" si="30"/>
        <v>4</v>
      </c>
      <c r="F695" s="20" t="str">
        <f t="shared" si="31"/>
        <v>abr</v>
      </c>
      <c r="G695" s="20">
        <f t="shared" si="32"/>
        <v>2020</v>
      </c>
      <c r="H695" s="30">
        <v>3.1814477304414441</v>
      </c>
      <c r="I695" s="22">
        <v>10</v>
      </c>
      <c r="J695" s="22">
        <v>218</v>
      </c>
    </row>
    <row r="696" spans="1:10" x14ac:dyDescent="0.25">
      <c r="A696" s="22"/>
      <c r="B696" s="17" t="s">
        <v>64</v>
      </c>
      <c r="C696" s="22">
        <v>1</v>
      </c>
      <c r="D696" s="29">
        <v>43922</v>
      </c>
      <c r="E696" s="19">
        <f t="shared" si="30"/>
        <v>4</v>
      </c>
      <c r="F696" s="20" t="str">
        <f t="shared" si="31"/>
        <v>abr</v>
      </c>
      <c r="G696" s="20">
        <f t="shared" si="32"/>
        <v>2020</v>
      </c>
      <c r="H696" s="30">
        <v>1.5518580116202159</v>
      </c>
      <c r="I696" s="22">
        <v>10</v>
      </c>
      <c r="J696" s="22">
        <v>218</v>
      </c>
    </row>
    <row r="697" spans="1:10" x14ac:dyDescent="0.25">
      <c r="A697" s="22"/>
      <c r="B697" s="17" t="s">
        <v>64</v>
      </c>
      <c r="C697" s="22">
        <v>1</v>
      </c>
      <c r="D697" s="29">
        <v>43922</v>
      </c>
      <c r="E697" s="19">
        <f t="shared" si="30"/>
        <v>4</v>
      </c>
      <c r="F697" s="20" t="str">
        <f t="shared" si="31"/>
        <v>abr</v>
      </c>
      <c r="G697" s="20">
        <f t="shared" si="32"/>
        <v>2020</v>
      </c>
      <c r="H697" s="30">
        <v>3.5034790888456397</v>
      </c>
      <c r="I697" s="22">
        <v>10</v>
      </c>
      <c r="J697" s="22">
        <v>218</v>
      </c>
    </row>
    <row r="698" spans="1:10" x14ac:dyDescent="0.25">
      <c r="A698" s="22"/>
      <c r="B698" s="17" t="s">
        <v>64</v>
      </c>
      <c r="C698" s="22">
        <v>1</v>
      </c>
      <c r="D698" s="29">
        <v>43922</v>
      </c>
      <c r="E698" s="19">
        <f t="shared" si="30"/>
        <v>4</v>
      </c>
      <c r="F698" s="20" t="str">
        <f t="shared" si="31"/>
        <v>abr</v>
      </c>
      <c r="G698" s="20">
        <f t="shared" si="32"/>
        <v>2020</v>
      </c>
      <c r="H698" s="30">
        <v>3.3646724688438314</v>
      </c>
      <c r="I698" s="22">
        <v>10</v>
      </c>
      <c r="J698" s="22">
        <v>218</v>
      </c>
    </row>
    <row r="699" spans="1:10" x14ac:dyDescent="0.25">
      <c r="A699" s="22"/>
      <c r="B699" s="17" t="s">
        <v>64</v>
      </c>
      <c r="C699" s="22">
        <v>1</v>
      </c>
      <c r="D699" s="29">
        <v>43922</v>
      </c>
      <c r="E699" s="19">
        <f t="shared" si="30"/>
        <v>4</v>
      </c>
      <c r="F699" s="20" t="str">
        <f t="shared" si="31"/>
        <v>abr</v>
      </c>
      <c r="G699" s="20">
        <f t="shared" si="32"/>
        <v>2020</v>
      </c>
      <c r="H699" s="30">
        <v>1.6434703808214091</v>
      </c>
      <c r="I699" s="22">
        <v>10</v>
      </c>
      <c r="J699" s="22">
        <v>218</v>
      </c>
    </row>
    <row r="700" spans="1:10" x14ac:dyDescent="0.25">
      <c r="A700" s="22"/>
      <c r="B700" s="17" t="s">
        <v>64</v>
      </c>
      <c r="C700" s="22">
        <v>1</v>
      </c>
      <c r="D700" s="29">
        <v>43922</v>
      </c>
      <c r="E700" s="19">
        <f t="shared" si="30"/>
        <v>4</v>
      </c>
      <c r="F700" s="20" t="str">
        <f t="shared" si="31"/>
        <v>abr</v>
      </c>
      <c r="G700" s="20">
        <f t="shared" si="32"/>
        <v>2020</v>
      </c>
      <c r="H700" s="30">
        <v>1.2020653292156591</v>
      </c>
      <c r="I700" s="22">
        <v>10</v>
      </c>
      <c r="J700" s="22">
        <v>218</v>
      </c>
    </row>
    <row r="701" spans="1:10" x14ac:dyDescent="0.25">
      <c r="A701" s="22"/>
      <c r="B701" s="17" t="s">
        <v>64</v>
      </c>
      <c r="C701" s="22">
        <v>1</v>
      </c>
      <c r="D701" s="29">
        <v>43922</v>
      </c>
      <c r="E701" s="19">
        <f t="shared" si="30"/>
        <v>4</v>
      </c>
      <c r="F701" s="20" t="str">
        <f t="shared" si="31"/>
        <v>abr</v>
      </c>
      <c r="G701" s="20">
        <f t="shared" si="32"/>
        <v>2020</v>
      </c>
      <c r="H701" s="30">
        <v>1.6712317048217709</v>
      </c>
      <c r="I701" s="22">
        <v>10</v>
      </c>
      <c r="J701" s="22">
        <v>218</v>
      </c>
    </row>
    <row r="702" spans="1:10" x14ac:dyDescent="0.25">
      <c r="A702" s="22"/>
      <c r="B702" s="17" t="s">
        <v>64</v>
      </c>
      <c r="C702" s="22">
        <v>1</v>
      </c>
      <c r="D702" s="29">
        <v>43922</v>
      </c>
      <c r="E702" s="19">
        <f t="shared" si="30"/>
        <v>4</v>
      </c>
      <c r="F702" s="20" t="str">
        <f t="shared" si="31"/>
        <v>abr</v>
      </c>
      <c r="G702" s="20">
        <f t="shared" si="32"/>
        <v>2020</v>
      </c>
      <c r="H702" s="30">
        <v>1.9849346660258576</v>
      </c>
      <c r="I702" s="22">
        <v>10</v>
      </c>
      <c r="J702" s="22">
        <v>218</v>
      </c>
    </row>
    <row r="703" spans="1:10" x14ac:dyDescent="0.25">
      <c r="A703" s="22"/>
      <c r="B703" s="17" t="s">
        <v>64</v>
      </c>
      <c r="C703" s="22">
        <v>1</v>
      </c>
      <c r="D703" s="29">
        <v>43922</v>
      </c>
      <c r="E703" s="19">
        <f t="shared" si="30"/>
        <v>4</v>
      </c>
      <c r="F703" s="20" t="str">
        <f t="shared" si="31"/>
        <v>abr</v>
      </c>
      <c r="G703" s="20">
        <f t="shared" si="32"/>
        <v>2020</v>
      </c>
      <c r="H703" s="30">
        <v>3.3258066152433248</v>
      </c>
      <c r="I703" s="22">
        <v>10</v>
      </c>
      <c r="J703" s="22">
        <v>218</v>
      </c>
    </row>
    <row r="704" spans="1:10" x14ac:dyDescent="0.25">
      <c r="A704" s="22"/>
      <c r="B704" s="17" t="s">
        <v>64</v>
      </c>
      <c r="C704" s="22">
        <v>1</v>
      </c>
      <c r="D704" s="29">
        <v>43922</v>
      </c>
      <c r="E704" s="19">
        <f t="shared" si="30"/>
        <v>4</v>
      </c>
      <c r="F704" s="20" t="str">
        <f t="shared" si="31"/>
        <v>abr</v>
      </c>
      <c r="G704" s="20">
        <f t="shared" si="32"/>
        <v>2020</v>
      </c>
      <c r="H704" s="30">
        <v>1.3464242140175398</v>
      </c>
      <c r="I704" s="22">
        <v>10</v>
      </c>
      <c r="J704" s="22">
        <v>218</v>
      </c>
    </row>
    <row r="705" spans="1:10" x14ac:dyDescent="0.25">
      <c r="A705" s="22"/>
      <c r="B705" s="17" t="s">
        <v>64</v>
      </c>
      <c r="C705" s="22">
        <v>1</v>
      </c>
      <c r="D705" s="29">
        <v>43922</v>
      </c>
      <c r="E705" s="19">
        <f t="shared" si="30"/>
        <v>4</v>
      </c>
      <c r="F705" s="20" t="str">
        <f t="shared" si="31"/>
        <v>abr</v>
      </c>
      <c r="G705" s="20">
        <f t="shared" si="32"/>
        <v>2020</v>
      </c>
      <c r="H705" s="30">
        <v>2.3791454668309928</v>
      </c>
      <c r="I705" s="22">
        <v>10</v>
      </c>
      <c r="J705" s="22">
        <v>218</v>
      </c>
    </row>
    <row r="706" spans="1:10" x14ac:dyDescent="0.25">
      <c r="A706" s="22"/>
      <c r="B706" s="17" t="s">
        <v>64</v>
      </c>
      <c r="C706" s="22">
        <v>1</v>
      </c>
      <c r="D706" s="29">
        <v>43922</v>
      </c>
      <c r="E706" s="19">
        <f t="shared" si="30"/>
        <v>4</v>
      </c>
      <c r="F706" s="20" t="str">
        <f t="shared" si="31"/>
        <v>abr</v>
      </c>
      <c r="G706" s="20">
        <f t="shared" si="32"/>
        <v>2020</v>
      </c>
      <c r="H706" s="30">
        <v>2.515175954432765</v>
      </c>
      <c r="I706" s="22">
        <v>10</v>
      </c>
      <c r="J706" s="22">
        <v>218</v>
      </c>
    </row>
    <row r="707" spans="1:10" x14ac:dyDescent="0.25">
      <c r="A707" s="22"/>
      <c r="B707" s="17" t="s">
        <v>64</v>
      </c>
      <c r="C707" s="22">
        <v>1</v>
      </c>
      <c r="D707" s="29">
        <v>43922</v>
      </c>
      <c r="E707" s="19">
        <f t="shared" ref="E707:E770" si="33">MONTH(D707)</f>
        <v>4</v>
      </c>
      <c r="F707" s="20" t="str">
        <f t="shared" ref="F707:F770" si="34">TEXT(D707,"MMM")</f>
        <v>abr</v>
      </c>
      <c r="G707" s="20">
        <f t="shared" ref="G707:G770" si="35">YEAR(D707)</f>
        <v>2020</v>
      </c>
      <c r="H707" s="30">
        <v>3.4951506916455308</v>
      </c>
      <c r="I707" s="22">
        <v>10</v>
      </c>
      <c r="J707" s="22">
        <v>218</v>
      </c>
    </row>
    <row r="708" spans="1:10" x14ac:dyDescent="0.25">
      <c r="A708" s="22"/>
      <c r="B708" s="17" t="s">
        <v>88</v>
      </c>
      <c r="C708" s="22">
        <v>1</v>
      </c>
      <c r="D708" s="29">
        <v>43922</v>
      </c>
      <c r="E708" s="19">
        <f t="shared" si="33"/>
        <v>4</v>
      </c>
      <c r="F708" s="20" t="str">
        <f t="shared" si="34"/>
        <v>abr</v>
      </c>
      <c r="G708" s="20">
        <f t="shared" si="35"/>
        <v>2020</v>
      </c>
      <c r="H708" s="30">
        <v>0.38125551627163323</v>
      </c>
      <c r="I708" s="22">
        <v>10</v>
      </c>
      <c r="J708" s="22">
        <v>218</v>
      </c>
    </row>
    <row r="709" spans="1:10" x14ac:dyDescent="0.25">
      <c r="A709" s="22"/>
      <c r="B709" s="17" t="s">
        <v>88</v>
      </c>
      <c r="C709" s="22">
        <v>1</v>
      </c>
      <c r="D709" s="29">
        <v>43922</v>
      </c>
      <c r="E709" s="19">
        <f t="shared" si="33"/>
        <v>4</v>
      </c>
      <c r="F709" s="20" t="str">
        <f t="shared" si="34"/>
        <v>abr</v>
      </c>
      <c r="G709" s="20">
        <f t="shared" si="35"/>
        <v>2020</v>
      </c>
      <c r="H709" s="30">
        <v>6.3665969707496028</v>
      </c>
      <c r="I709" s="22">
        <v>10</v>
      </c>
      <c r="J709" s="22">
        <v>218</v>
      </c>
    </row>
    <row r="710" spans="1:10" x14ac:dyDescent="0.25">
      <c r="A710" s="22"/>
      <c r="B710" s="17" t="s">
        <v>88</v>
      </c>
      <c r="C710" s="22">
        <v>1</v>
      </c>
      <c r="D710" s="29">
        <v>43922</v>
      </c>
      <c r="E710" s="19">
        <f t="shared" si="33"/>
        <v>4</v>
      </c>
      <c r="F710" s="20" t="str">
        <f t="shared" si="34"/>
        <v>abr</v>
      </c>
      <c r="G710" s="20">
        <f t="shared" si="35"/>
        <v>2020</v>
      </c>
      <c r="H710" s="30">
        <v>0.78842160161027064</v>
      </c>
      <c r="I710" s="22">
        <v>10</v>
      </c>
      <c r="J710" s="22">
        <v>218</v>
      </c>
    </row>
    <row r="711" spans="1:10" x14ac:dyDescent="0.25">
      <c r="A711" s="22"/>
      <c r="B711" s="17" t="s">
        <v>88</v>
      </c>
      <c r="C711" s="22">
        <v>1</v>
      </c>
      <c r="D711" s="29">
        <v>43922</v>
      </c>
      <c r="E711" s="19">
        <f t="shared" si="33"/>
        <v>4</v>
      </c>
      <c r="F711" s="20" t="str">
        <f t="shared" si="34"/>
        <v>abr</v>
      </c>
      <c r="G711" s="20">
        <f t="shared" si="35"/>
        <v>2020</v>
      </c>
      <c r="H711" s="30">
        <v>16.086761880742895</v>
      </c>
      <c r="I711" s="22">
        <v>10</v>
      </c>
      <c r="J711" s="22">
        <v>218</v>
      </c>
    </row>
    <row r="712" spans="1:10" x14ac:dyDescent="0.25">
      <c r="A712" s="22"/>
      <c r="B712" s="17" t="s">
        <v>88</v>
      </c>
      <c r="C712" s="22">
        <v>1</v>
      </c>
      <c r="D712" s="29">
        <v>43922</v>
      </c>
      <c r="E712" s="19">
        <f t="shared" si="33"/>
        <v>4</v>
      </c>
      <c r="F712" s="20" t="str">
        <f t="shared" si="34"/>
        <v>abr</v>
      </c>
      <c r="G712" s="20">
        <f t="shared" si="35"/>
        <v>2020</v>
      </c>
      <c r="H712" s="30">
        <v>8.9946689761171736</v>
      </c>
      <c r="I712" s="22">
        <v>10</v>
      </c>
      <c r="J712" s="22">
        <v>218</v>
      </c>
    </row>
    <row r="713" spans="1:10" x14ac:dyDescent="0.25">
      <c r="A713" s="22"/>
      <c r="B713" s="17" t="s">
        <v>88</v>
      </c>
      <c r="C713" s="22">
        <v>1</v>
      </c>
      <c r="D713" s="29">
        <v>43922</v>
      </c>
      <c r="E713" s="19">
        <f t="shared" si="33"/>
        <v>4</v>
      </c>
      <c r="F713" s="20" t="str">
        <f t="shared" si="34"/>
        <v>abr</v>
      </c>
      <c r="G713" s="20">
        <f t="shared" si="35"/>
        <v>2020</v>
      </c>
      <c r="H713" s="30">
        <v>1.924785130691741</v>
      </c>
      <c r="I713" s="22">
        <v>10</v>
      </c>
      <c r="J713" s="22">
        <v>218</v>
      </c>
    </row>
    <row r="714" spans="1:10" x14ac:dyDescent="0.25">
      <c r="A714" s="22"/>
      <c r="B714" s="17" t="s">
        <v>88</v>
      </c>
      <c r="C714" s="22">
        <v>1</v>
      </c>
      <c r="D714" s="29">
        <v>43922</v>
      </c>
      <c r="E714" s="19">
        <f t="shared" si="33"/>
        <v>4</v>
      </c>
      <c r="F714" s="20" t="str">
        <f t="shared" si="34"/>
        <v>abr</v>
      </c>
      <c r="G714" s="20">
        <f t="shared" si="35"/>
        <v>2020</v>
      </c>
      <c r="H714" s="30">
        <v>4.7749477280622035</v>
      </c>
      <c r="I714" s="22">
        <v>10</v>
      </c>
      <c r="J714" s="22">
        <v>218</v>
      </c>
    </row>
    <row r="715" spans="1:10" x14ac:dyDescent="0.25">
      <c r="A715" s="22"/>
      <c r="B715" s="17" t="s">
        <v>88</v>
      </c>
      <c r="C715" s="22">
        <v>1</v>
      </c>
      <c r="D715" s="29">
        <v>43922</v>
      </c>
      <c r="E715" s="19">
        <f t="shared" si="33"/>
        <v>4</v>
      </c>
      <c r="F715" s="20" t="str">
        <f t="shared" si="34"/>
        <v>abr</v>
      </c>
      <c r="G715" s="20">
        <f t="shared" si="35"/>
        <v>2020</v>
      </c>
      <c r="H715" s="30">
        <v>4.6379918629937524</v>
      </c>
      <c r="I715" s="22">
        <v>10</v>
      </c>
      <c r="J715" s="22">
        <v>218</v>
      </c>
    </row>
    <row r="716" spans="1:10" x14ac:dyDescent="0.25">
      <c r="A716" s="22"/>
      <c r="B716" s="17" t="s">
        <v>89</v>
      </c>
      <c r="C716" s="22">
        <v>1</v>
      </c>
      <c r="D716" s="29">
        <v>43922</v>
      </c>
      <c r="E716" s="19">
        <f t="shared" si="33"/>
        <v>4</v>
      </c>
      <c r="F716" s="20" t="str">
        <f t="shared" si="34"/>
        <v>abr</v>
      </c>
      <c r="G716" s="20">
        <f t="shared" si="35"/>
        <v>2020</v>
      </c>
      <c r="H716" s="30">
        <v>0</v>
      </c>
      <c r="I716" s="22">
        <v>10</v>
      </c>
      <c r="J716" s="22">
        <v>218</v>
      </c>
    </row>
    <row r="717" spans="1:10" x14ac:dyDescent="0.25">
      <c r="A717" s="22"/>
      <c r="B717" s="17" t="s">
        <v>89</v>
      </c>
      <c r="C717" s="22">
        <v>1</v>
      </c>
      <c r="D717" s="29">
        <v>43922</v>
      </c>
      <c r="E717" s="19">
        <f t="shared" si="33"/>
        <v>4</v>
      </c>
      <c r="F717" s="20" t="str">
        <f t="shared" si="34"/>
        <v>abr</v>
      </c>
      <c r="G717" s="20">
        <f t="shared" si="35"/>
        <v>2020</v>
      </c>
      <c r="H717" s="30">
        <v>0</v>
      </c>
      <c r="I717" s="22">
        <v>10</v>
      </c>
      <c r="J717" s="22">
        <v>218</v>
      </c>
    </row>
    <row r="718" spans="1:10" x14ac:dyDescent="0.25">
      <c r="A718" s="16">
        <v>512</v>
      </c>
      <c r="B718" s="17" t="s">
        <v>55</v>
      </c>
      <c r="C718" s="22">
        <v>1</v>
      </c>
      <c r="D718" s="29">
        <v>43952</v>
      </c>
      <c r="E718" s="19">
        <f t="shared" si="33"/>
        <v>5</v>
      </c>
      <c r="F718" s="20" t="str">
        <f t="shared" si="34"/>
        <v>may</v>
      </c>
      <c r="G718" s="20">
        <f t="shared" si="35"/>
        <v>2020</v>
      </c>
      <c r="H718" s="30">
        <v>32.810283957725638</v>
      </c>
      <c r="I718" s="22">
        <v>10</v>
      </c>
      <c r="J718" s="22">
        <v>218</v>
      </c>
    </row>
    <row r="719" spans="1:10" x14ac:dyDescent="0.25">
      <c r="A719" s="16">
        <v>512</v>
      </c>
      <c r="B719" s="17" t="s">
        <v>55</v>
      </c>
      <c r="C719" s="22">
        <v>1</v>
      </c>
      <c r="D719" s="29">
        <v>43952</v>
      </c>
      <c r="E719" s="19">
        <f t="shared" si="33"/>
        <v>5</v>
      </c>
      <c r="F719" s="20" t="str">
        <f t="shared" si="34"/>
        <v>may</v>
      </c>
      <c r="G719" s="20">
        <f t="shared" si="35"/>
        <v>2020</v>
      </c>
      <c r="H719" s="30">
        <v>37.237446788261778</v>
      </c>
      <c r="I719" s="22">
        <v>10</v>
      </c>
      <c r="J719" s="22">
        <v>218</v>
      </c>
    </row>
    <row r="720" spans="1:10" x14ac:dyDescent="0.25">
      <c r="A720" s="16">
        <v>512</v>
      </c>
      <c r="B720" s="17" t="s">
        <v>55</v>
      </c>
      <c r="C720" s="22">
        <v>1</v>
      </c>
      <c r="D720" s="29">
        <v>43952</v>
      </c>
      <c r="E720" s="19">
        <f t="shared" si="33"/>
        <v>5</v>
      </c>
      <c r="F720" s="20" t="str">
        <f t="shared" si="34"/>
        <v>may</v>
      </c>
      <c r="G720" s="20">
        <f t="shared" si="35"/>
        <v>2020</v>
      </c>
      <c r="H720" s="30">
        <v>39.840491360973779</v>
      </c>
      <c r="I720" s="22">
        <v>10</v>
      </c>
      <c r="J720" s="22">
        <v>218</v>
      </c>
    </row>
    <row r="721" spans="1:10" x14ac:dyDescent="0.25">
      <c r="A721" s="16">
        <v>512</v>
      </c>
      <c r="B721" s="17" t="s">
        <v>55</v>
      </c>
      <c r="C721" s="22">
        <v>1</v>
      </c>
      <c r="D721" s="29">
        <v>43952</v>
      </c>
      <c r="E721" s="19">
        <f t="shared" si="33"/>
        <v>5</v>
      </c>
      <c r="F721" s="20" t="str">
        <f t="shared" si="34"/>
        <v>may</v>
      </c>
      <c r="G721" s="20">
        <f t="shared" si="35"/>
        <v>2020</v>
      </c>
      <c r="H721" s="30">
        <v>0</v>
      </c>
      <c r="I721" s="22">
        <v>10</v>
      </c>
      <c r="J721" s="22">
        <v>218</v>
      </c>
    </row>
    <row r="722" spans="1:10" x14ac:dyDescent="0.25">
      <c r="A722" s="16">
        <v>512</v>
      </c>
      <c r="B722" s="17" t="s">
        <v>55</v>
      </c>
      <c r="C722" s="22">
        <v>1</v>
      </c>
      <c r="D722" s="29">
        <v>43952</v>
      </c>
      <c r="E722" s="19">
        <f t="shared" si="33"/>
        <v>5</v>
      </c>
      <c r="F722" s="20" t="str">
        <f t="shared" si="34"/>
        <v>may</v>
      </c>
      <c r="G722" s="20">
        <f t="shared" si="35"/>
        <v>2020</v>
      </c>
      <c r="H722" s="30">
        <v>32.551966557380169</v>
      </c>
      <c r="I722" s="22">
        <v>10</v>
      </c>
      <c r="J722" s="22">
        <v>218</v>
      </c>
    </row>
    <row r="723" spans="1:10" x14ac:dyDescent="0.25">
      <c r="A723" s="16">
        <v>512</v>
      </c>
      <c r="B723" s="17" t="s">
        <v>55</v>
      </c>
      <c r="C723" s="22">
        <v>1</v>
      </c>
      <c r="D723" s="29">
        <v>43952</v>
      </c>
      <c r="E723" s="19">
        <f t="shared" si="33"/>
        <v>5</v>
      </c>
      <c r="F723" s="20" t="str">
        <f t="shared" si="34"/>
        <v>may</v>
      </c>
      <c r="G723" s="20">
        <f t="shared" si="35"/>
        <v>2020</v>
      </c>
      <c r="H723" s="30">
        <v>56.627148269577589</v>
      </c>
      <c r="I723" s="22">
        <v>10</v>
      </c>
      <c r="J723" s="22">
        <v>218</v>
      </c>
    </row>
    <row r="724" spans="1:10" x14ac:dyDescent="0.25">
      <c r="A724" s="22"/>
      <c r="B724" s="17" t="s">
        <v>61</v>
      </c>
      <c r="C724" s="22">
        <v>1</v>
      </c>
      <c r="D724" s="29">
        <v>43952</v>
      </c>
      <c r="E724" s="19">
        <f t="shared" si="33"/>
        <v>5</v>
      </c>
      <c r="F724" s="20" t="str">
        <f t="shared" si="34"/>
        <v>may</v>
      </c>
      <c r="G724" s="20">
        <f t="shared" si="35"/>
        <v>2020</v>
      </c>
      <c r="H724" s="30">
        <v>133.27190800900306</v>
      </c>
      <c r="I724" s="22">
        <v>10</v>
      </c>
      <c r="J724" s="22">
        <v>218</v>
      </c>
    </row>
    <row r="725" spans="1:10" x14ac:dyDescent="0.25">
      <c r="A725" s="22"/>
      <c r="B725" s="17" t="s">
        <v>61</v>
      </c>
      <c r="C725" s="22">
        <v>1</v>
      </c>
      <c r="D725" s="29">
        <v>43952</v>
      </c>
      <c r="E725" s="19">
        <f t="shared" si="33"/>
        <v>5</v>
      </c>
      <c r="F725" s="20" t="str">
        <f t="shared" si="34"/>
        <v>may</v>
      </c>
      <c r="G725" s="20">
        <f t="shared" si="35"/>
        <v>2020</v>
      </c>
      <c r="H725" s="30">
        <v>200.92324810255485</v>
      </c>
      <c r="I725" s="22">
        <v>10</v>
      </c>
      <c r="J725" s="22">
        <v>218</v>
      </c>
    </row>
    <row r="726" spans="1:10" x14ac:dyDescent="0.25">
      <c r="A726" s="22"/>
      <c r="B726" s="17" t="s">
        <v>62</v>
      </c>
      <c r="C726" s="22">
        <v>1</v>
      </c>
      <c r="D726" s="29">
        <v>43952</v>
      </c>
      <c r="E726" s="19">
        <f t="shared" si="33"/>
        <v>5</v>
      </c>
      <c r="F726" s="20" t="str">
        <f t="shared" si="34"/>
        <v>may</v>
      </c>
      <c r="G726" s="20">
        <f t="shared" si="35"/>
        <v>2020</v>
      </c>
      <c r="H726" s="30">
        <v>216.76984644374758</v>
      </c>
      <c r="I726" s="22">
        <v>10</v>
      </c>
      <c r="J726" s="22">
        <v>218</v>
      </c>
    </row>
    <row r="727" spans="1:10" x14ac:dyDescent="0.25">
      <c r="A727" s="22"/>
      <c r="B727" s="17" t="s">
        <v>62</v>
      </c>
      <c r="C727" s="22">
        <v>1</v>
      </c>
      <c r="D727" s="29">
        <v>43952</v>
      </c>
      <c r="E727" s="19">
        <f t="shared" si="33"/>
        <v>5</v>
      </c>
      <c r="F727" s="20" t="str">
        <f t="shared" si="34"/>
        <v>may</v>
      </c>
      <c r="G727" s="20">
        <f t="shared" si="35"/>
        <v>2020</v>
      </c>
      <c r="H727" s="30">
        <v>325.15476966562142</v>
      </c>
      <c r="I727" s="22">
        <v>10</v>
      </c>
      <c r="J727" s="22">
        <v>218</v>
      </c>
    </row>
    <row r="728" spans="1:10" x14ac:dyDescent="0.25">
      <c r="A728" s="22"/>
      <c r="B728" s="17" t="s">
        <v>62</v>
      </c>
      <c r="C728" s="22">
        <v>1</v>
      </c>
      <c r="D728" s="29">
        <v>43952</v>
      </c>
      <c r="E728" s="19">
        <f t="shared" si="33"/>
        <v>5</v>
      </c>
      <c r="F728" s="20" t="str">
        <f t="shared" si="34"/>
        <v>may</v>
      </c>
      <c r="G728" s="20">
        <f t="shared" si="35"/>
        <v>2020</v>
      </c>
      <c r="H728" s="30">
        <v>325.15476966562142</v>
      </c>
      <c r="I728" s="22">
        <v>10</v>
      </c>
      <c r="J728" s="22">
        <v>218</v>
      </c>
    </row>
    <row r="729" spans="1:10" x14ac:dyDescent="0.25">
      <c r="A729" s="22"/>
      <c r="B729" s="17" t="s">
        <v>62</v>
      </c>
      <c r="C729" s="22">
        <v>1</v>
      </c>
      <c r="D729" s="29">
        <v>43952</v>
      </c>
      <c r="E729" s="19">
        <f t="shared" si="33"/>
        <v>5</v>
      </c>
      <c r="F729" s="20" t="str">
        <f t="shared" si="34"/>
        <v>may</v>
      </c>
      <c r="G729" s="20">
        <f t="shared" si="35"/>
        <v>2020</v>
      </c>
      <c r="H729" s="30">
        <v>216.76984644374758</v>
      </c>
      <c r="I729" s="22">
        <v>10</v>
      </c>
      <c r="J729" s="22">
        <v>218</v>
      </c>
    </row>
    <row r="730" spans="1:10" x14ac:dyDescent="0.25">
      <c r="A730" s="22"/>
      <c r="B730" s="17" t="s">
        <v>62</v>
      </c>
      <c r="C730" s="22">
        <v>1</v>
      </c>
      <c r="D730" s="29">
        <v>43952</v>
      </c>
      <c r="E730" s="19">
        <f t="shared" si="33"/>
        <v>5</v>
      </c>
      <c r="F730" s="20" t="str">
        <f t="shared" si="34"/>
        <v>may</v>
      </c>
      <c r="G730" s="20">
        <f t="shared" si="35"/>
        <v>2020</v>
      </c>
      <c r="H730" s="30">
        <v>216.76984644374758</v>
      </c>
      <c r="I730" s="22">
        <v>10</v>
      </c>
      <c r="J730" s="22">
        <v>218</v>
      </c>
    </row>
    <row r="731" spans="1:10" x14ac:dyDescent="0.25">
      <c r="A731" s="22"/>
      <c r="B731" s="17" t="s">
        <v>64</v>
      </c>
      <c r="C731" s="22">
        <v>1</v>
      </c>
      <c r="D731" s="29">
        <v>43952</v>
      </c>
      <c r="E731" s="19">
        <f t="shared" si="33"/>
        <v>5</v>
      </c>
      <c r="F731" s="20" t="str">
        <f t="shared" si="34"/>
        <v>may</v>
      </c>
      <c r="G731" s="20">
        <f t="shared" si="35"/>
        <v>2020</v>
      </c>
      <c r="H731" s="30">
        <v>18.76874619202383</v>
      </c>
      <c r="I731" s="22">
        <v>10</v>
      </c>
      <c r="J731" s="22">
        <v>218</v>
      </c>
    </row>
    <row r="732" spans="1:10" x14ac:dyDescent="0.25">
      <c r="A732" s="22"/>
      <c r="B732" s="17" t="s">
        <v>64</v>
      </c>
      <c r="C732" s="22">
        <v>1</v>
      </c>
      <c r="D732" s="29">
        <v>43952</v>
      </c>
      <c r="E732" s="19">
        <f t="shared" si="33"/>
        <v>5</v>
      </c>
      <c r="F732" s="20" t="str">
        <f t="shared" si="34"/>
        <v>may</v>
      </c>
      <c r="G732" s="20">
        <f t="shared" si="35"/>
        <v>2020</v>
      </c>
      <c r="H732" s="30">
        <v>1.5856714267360135</v>
      </c>
      <c r="I732" s="22">
        <v>10</v>
      </c>
      <c r="J732" s="22">
        <v>218</v>
      </c>
    </row>
    <row r="733" spans="1:10" x14ac:dyDescent="0.25">
      <c r="A733" s="22"/>
      <c r="B733" s="17" t="s">
        <v>64</v>
      </c>
      <c r="C733" s="22">
        <v>1</v>
      </c>
      <c r="D733" s="29">
        <v>43952</v>
      </c>
      <c r="E733" s="19">
        <f t="shared" si="33"/>
        <v>5</v>
      </c>
      <c r="F733" s="20" t="str">
        <f t="shared" si="34"/>
        <v>may</v>
      </c>
      <c r="G733" s="20">
        <f t="shared" si="35"/>
        <v>2020</v>
      </c>
      <c r="H733" s="30">
        <v>1.1505059600001903</v>
      </c>
      <c r="I733" s="22">
        <v>10</v>
      </c>
      <c r="J733" s="22">
        <v>218</v>
      </c>
    </row>
    <row r="734" spans="1:10" x14ac:dyDescent="0.25">
      <c r="A734" s="22"/>
      <c r="B734" s="17" t="s">
        <v>64</v>
      </c>
      <c r="C734" s="22">
        <v>1</v>
      </c>
      <c r="D734" s="29">
        <v>43952</v>
      </c>
      <c r="E734" s="19">
        <f t="shared" si="33"/>
        <v>5</v>
      </c>
      <c r="F734" s="20" t="str">
        <f t="shared" si="34"/>
        <v>may</v>
      </c>
      <c r="G734" s="20">
        <f t="shared" si="35"/>
        <v>2020</v>
      </c>
      <c r="H734" s="30">
        <v>2.1400603090158978</v>
      </c>
      <c r="I734" s="22">
        <v>10</v>
      </c>
      <c r="J734" s="22">
        <v>218</v>
      </c>
    </row>
    <row r="735" spans="1:10" x14ac:dyDescent="0.25">
      <c r="A735" s="22"/>
      <c r="B735" s="17" t="s">
        <v>64</v>
      </c>
      <c r="C735" s="22">
        <v>1</v>
      </c>
      <c r="D735" s="29">
        <v>43952</v>
      </c>
      <c r="E735" s="19">
        <f t="shared" si="33"/>
        <v>5</v>
      </c>
      <c r="F735" s="20" t="str">
        <f t="shared" si="34"/>
        <v>may</v>
      </c>
      <c r="G735" s="20">
        <f t="shared" si="35"/>
        <v>2020</v>
      </c>
      <c r="H735" s="30">
        <v>2.9090513392750927</v>
      </c>
      <c r="I735" s="22">
        <v>10</v>
      </c>
      <c r="J735" s="22">
        <v>218</v>
      </c>
    </row>
    <row r="736" spans="1:10" x14ac:dyDescent="0.25">
      <c r="A736" s="22"/>
      <c r="B736" s="17" t="s">
        <v>64</v>
      </c>
      <c r="C736" s="22">
        <v>1</v>
      </c>
      <c r="D736" s="29">
        <v>43952</v>
      </c>
      <c r="E736" s="19">
        <f t="shared" si="33"/>
        <v>5</v>
      </c>
      <c r="F736" s="20" t="str">
        <f t="shared" si="34"/>
        <v>may</v>
      </c>
      <c r="G736" s="20">
        <f t="shared" si="35"/>
        <v>2020</v>
      </c>
      <c r="H736" s="30">
        <v>2.771944411399422</v>
      </c>
      <c r="I736" s="22">
        <v>10</v>
      </c>
      <c r="J736" s="22">
        <v>218</v>
      </c>
    </row>
    <row r="737" spans="1:10" x14ac:dyDescent="0.25">
      <c r="A737" s="22"/>
      <c r="B737" s="17" t="s">
        <v>64</v>
      </c>
      <c r="C737" s="22">
        <v>1</v>
      </c>
      <c r="D737" s="29">
        <v>43952</v>
      </c>
      <c r="E737" s="19">
        <f t="shared" si="33"/>
        <v>5</v>
      </c>
      <c r="F737" s="20" t="str">
        <f t="shared" si="34"/>
        <v>may</v>
      </c>
      <c r="G737" s="20">
        <f t="shared" si="35"/>
        <v>2020</v>
      </c>
      <c r="H737" s="30">
        <v>2.292070163834576</v>
      </c>
      <c r="I737" s="22">
        <v>10</v>
      </c>
      <c r="J737" s="22">
        <v>218</v>
      </c>
    </row>
    <row r="738" spans="1:10" x14ac:dyDescent="0.25">
      <c r="A738" s="22"/>
      <c r="B738" s="17" t="s">
        <v>64</v>
      </c>
      <c r="C738" s="22">
        <v>1</v>
      </c>
      <c r="D738" s="29">
        <v>43952</v>
      </c>
      <c r="E738" s="19">
        <f t="shared" si="33"/>
        <v>5</v>
      </c>
      <c r="F738" s="20" t="str">
        <f t="shared" si="34"/>
        <v>may</v>
      </c>
      <c r="G738" s="20">
        <f t="shared" si="35"/>
        <v>2020</v>
      </c>
      <c r="H738" s="30">
        <v>1.0491660567877381</v>
      </c>
      <c r="I738" s="22">
        <v>10</v>
      </c>
      <c r="J738" s="22">
        <v>218</v>
      </c>
    </row>
    <row r="739" spans="1:10" x14ac:dyDescent="0.25">
      <c r="A739" s="22"/>
      <c r="B739" s="17" t="s">
        <v>64</v>
      </c>
      <c r="C739" s="22">
        <v>1</v>
      </c>
      <c r="D739" s="29">
        <v>43952</v>
      </c>
      <c r="E739" s="19">
        <f t="shared" si="33"/>
        <v>5</v>
      </c>
      <c r="F739" s="20" t="str">
        <f t="shared" si="34"/>
        <v>may</v>
      </c>
      <c r="G739" s="20">
        <f t="shared" si="35"/>
        <v>2020</v>
      </c>
      <c r="H739" s="30">
        <v>2.8375172899486558</v>
      </c>
      <c r="I739" s="22">
        <v>10</v>
      </c>
      <c r="J739" s="22">
        <v>218</v>
      </c>
    </row>
    <row r="740" spans="1:10" x14ac:dyDescent="0.25">
      <c r="A740" s="22"/>
      <c r="B740" s="17" t="s">
        <v>64</v>
      </c>
      <c r="C740" s="22">
        <v>1</v>
      </c>
      <c r="D740" s="29">
        <v>43952</v>
      </c>
      <c r="E740" s="19">
        <f t="shared" si="33"/>
        <v>5</v>
      </c>
      <c r="F740" s="20" t="str">
        <f t="shared" si="34"/>
        <v>may</v>
      </c>
      <c r="G740" s="20">
        <f t="shared" si="35"/>
        <v>2020</v>
      </c>
      <c r="H740" s="30">
        <v>1.5290403043525844</v>
      </c>
      <c r="I740" s="22">
        <v>10</v>
      </c>
      <c r="J740" s="22">
        <v>218</v>
      </c>
    </row>
    <row r="741" spans="1:10" x14ac:dyDescent="0.25">
      <c r="A741" s="22"/>
      <c r="B741" s="17" t="s">
        <v>64</v>
      </c>
      <c r="C741" s="22">
        <v>1</v>
      </c>
      <c r="D741" s="29">
        <v>43952</v>
      </c>
      <c r="E741" s="19">
        <f t="shared" si="33"/>
        <v>5</v>
      </c>
      <c r="F741" s="20" t="str">
        <f t="shared" si="34"/>
        <v>may</v>
      </c>
      <c r="G741" s="20">
        <f t="shared" si="35"/>
        <v>2020</v>
      </c>
      <c r="H741" s="30">
        <v>1.4098168888085234</v>
      </c>
      <c r="I741" s="22">
        <v>10</v>
      </c>
      <c r="J741" s="22">
        <v>218</v>
      </c>
    </row>
    <row r="742" spans="1:10" x14ac:dyDescent="0.25">
      <c r="A742" s="22"/>
      <c r="B742" s="17" t="s">
        <v>64</v>
      </c>
      <c r="C742" s="22">
        <v>1</v>
      </c>
      <c r="D742" s="29">
        <v>43952</v>
      </c>
      <c r="E742" s="19">
        <f t="shared" si="33"/>
        <v>5</v>
      </c>
      <c r="F742" s="20" t="str">
        <f t="shared" si="34"/>
        <v>may</v>
      </c>
      <c r="G742" s="20">
        <f t="shared" si="35"/>
        <v>2020</v>
      </c>
      <c r="H742" s="30">
        <v>3.4157508553373526</v>
      </c>
      <c r="I742" s="22">
        <v>10</v>
      </c>
      <c r="J742" s="22">
        <v>218</v>
      </c>
    </row>
    <row r="743" spans="1:10" x14ac:dyDescent="0.25">
      <c r="A743" s="22"/>
      <c r="B743" s="17" t="s">
        <v>64</v>
      </c>
      <c r="C743" s="22">
        <v>1</v>
      </c>
      <c r="D743" s="29">
        <v>43952</v>
      </c>
      <c r="E743" s="19">
        <f t="shared" si="33"/>
        <v>5</v>
      </c>
      <c r="F743" s="20" t="str">
        <f t="shared" si="34"/>
        <v>may</v>
      </c>
      <c r="G743" s="20">
        <f t="shared" si="35"/>
        <v>2020</v>
      </c>
      <c r="H743" s="30">
        <v>1.6661472322282549</v>
      </c>
      <c r="I743" s="22">
        <v>10</v>
      </c>
      <c r="J743" s="22">
        <v>218</v>
      </c>
    </row>
    <row r="744" spans="1:10" x14ac:dyDescent="0.25">
      <c r="A744" s="22"/>
      <c r="B744" s="17" t="s">
        <v>64</v>
      </c>
      <c r="C744" s="22">
        <v>1</v>
      </c>
      <c r="D744" s="29">
        <v>43952</v>
      </c>
      <c r="E744" s="19">
        <f t="shared" si="33"/>
        <v>5</v>
      </c>
      <c r="F744" s="20" t="str">
        <f t="shared" si="34"/>
        <v>may</v>
      </c>
      <c r="G744" s="20">
        <f t="shared" si="35"/>
        <v>2020</v>
      </c>
      <c r="H744" s="30">
        <v>3.76149876041513</v>
      </c>
      <c r="I744" s="22">
        <v>10</v>
      </c>
      <c r="J744" s="22">
        <v>218</v>
      </c>
    </row>
    <row r="745" spans="1:10" x14ac:dyDescent="0.25">
      <c r="A745" s="22"/>
      <c r="B745" s="17" t="s">
        <v>64</v>
      </c>
      <c r="C745" s="22">
        <v>1</v>
      </c>
      <c r="D745" s="29">
        <v>43952</v>
      </c>
      <c r="E745" s="19">
        <f t="shared" si="33"/>
        <v>5</v>
      </c>
      <c r="F745" s="20" t="str">
        <f t="shared" si="34"/>
        <v>may</v>
      </c>
      <c r="G745" s="20">
        <f t="shared" si="35"/>
        <v>2020</v>
      </c>
      <c r="H745" s="30">
        <v>3.6124694909850539</v>
      </c>
      <c r="I745" s="22">
        <v>10</v>
      </c>
      <c r="J745" s="22">
        <v>218</v>
      </c>
    </row>
    <row r="746" spans="1:10" x14ac:dyDescent="0.25">
      <c r="A746" s="22"/>
      <c r="B746" s="17" t="s">
        <v>64</v>
      </c>
      <c r="C746" s="22">
        <v>1</v>
      </c>
      <c r="D746" s="29">
        <v>43952</v>
      </c>
      <c r="E746" s="19">
        <f t="shared" si="33"/>
        <v>5</v>
      </c>
      <c r="F746" s="20" t="str">
        <f t="shared" si="34"/>
        <v>may</v>
      </c>
      <c r="G746" s="20">
        <f t="shared" si="35"/>
        <v>2020</v>
      </c>
      <c r="H746" s="30">
        <v>1.7645065500521051</v>
      </c>
      <c r="I746" s="22">
        <v>10</v>
      </c>
      <c r="J746" s="22">
        <v>218</v>
      </c>
    </row>
    <row r="747" spans="1:10" x14ac:dyDescent="0.25">
      <c r="A747" s="22"/>
      <c r="B747" s="17" t="s">
        <v>64</v>
      </c>
      <c r="C747" s="22">
        <v>1</v>
      </c>
      <c r="D747" s="29">
        <v>43952</v>
      </c>
      <c r="E747" s="19">
        <f t="shared" si="33"/>
        <v>5</v>
      </c>
      <c r="F747" s="20" t="str">
        <f t="shared" si="34"/>
        <v>may</v>
      </c>
      <c r="G747" s="20">
        <f t="shared" si="35"/>
        <v>2020</v>
      </c>
      <c r="H747" s="30">
        <v>1.2905934732644622</v>
      </c>
      <c r="I747" s="22">
        <v>10</v>
      </c>
      <c r="J747" s="22">
        <v>218</v>
      </c>
    </row>
    <row r="748" spans="1:10" x14ac:dyDescent="0.25">
      <c r="A748" s="22"/>
      <c r="B748" s="17" t="s">
        <v>64</v>
      </c>
      <c r="C748" s="22">
        <v>1</v>
      </c>
      <c r="D748" s="29">
        <v>43952</v>
      </c>
      <c r="E748" s="19">
        <f t="shared" si="33"/>
        <v>5</v>
      </c>
      <c r="F748" s="20" t="str">
        <f t="shared" si="34"/>
        <v>may</v>
      </c>
      <c r="G748" s="20">
        <f t="shared" si="35"/>
        <v>2020</v>
      </c>
      <c r="H748" s="30">
        <v>1.7943124039381206</v>
      </c>
      <c r="I748" s="22">
        <v>10</v>
      </c>
      <c r="J748" s="22">
        <v>218</v>
      </c>
    </row>
    <row r="749" spans="1:10" x14ac:dyDescent="0.25">
      <c r="A749" s="22"/>
      <c r="B749" s="17" t="s">
        <v>64</v>
      </c>
      <c r="C749" s="22">
        <v>1</v>
      </c>
      <c r="D749" s="29">
        <v>43952</v>
      </c>
      <c r="E749" s="19">
        <f t="shared" si="33"/>
        <v>5</v>
      </c>
      <c r="F749" s="20" t="str">
        <f t="shared" si="34"/>
        <v>may</v>
      </c>
      <c r="G749" s="20">
        <f t="shared" si="35"/>
        <v>2020</v>
      </c>
      <c r="H749" s="30">
        <v>2.1311185528500936</v>
      </c>
      <c r="I749" s="22">
        <v>10</v>
      </c>
      <c r="J749" s="22">
        <v>218</v>
      </c>
    </row>
    <row r="750" spans="1:10" x14ac:dyDescent="0.25">
      <c r="A750" s="22"/>
      <c r="B750" s="17" t="s">
        <v>64</v>
      </c>
      <c r="C750" s="22">
        <v>1</v>
      </c>
      <c r="D750" s="29">
        <v>43952</v>
      </c>
      <c r="E750" s="19">
        <f t="shared" si="33"/>
        <v>5</v>
      </c>
      <c r="F750" s="20" t="str">
        <f t="shared" si="34"/>
        <v>may</v>
      </c>
      <c r="G750" s="20">
        <f t="shared" si="35"/>
        <v>2020</v>
      </c>
      <c r="H750" s="30">
        <v>3.5707412955446323</v>
      </c>
      <c r="I750" s="22">
        <v>10</v>
      </c>
      <c r="J750" s="22">
        <v>218</v>
      </c>
    </row>
    <row r="751" spans="1:10" x14ac:dyDescent="0.25">
      <c r="A751" s="22"/>
      <c r="B751" s="17" t="s">
        <v>64</v>
      </c>
      <c r="C751" s="22">
        <v>1</v>
      </c>
      <c r="D751" s="29">
        <v>43952</v>
      </c>
      <c r="E751" s="19">
        <f t="shared" si="33"/>
        <v>5</v>
      </c>
      <c r="F751" s="20" t="str">
        <f t="shared" si="34"/>
        <v>may</v>
      </c>
      <c r="G751" s="20">
        <f t="shared" si="35"/>
        <v>2020</v>
      </c>
      <c r="H751" s="30">
        <v>1.4455839134717416</v>
      </c>
      <c r="I751" s="22">
        <v>10</v>
      </c>
      <c r="J751" s="22">
        <v>218</v>
      </c>
    </row>
    <row r="752" spans="1:10" x14ac:dyDescent="0.25">
      <c r="A752" s="22"/>
      <c r="B752" s="17" t="s">
        <v>64</v>
      </c>
      <c r="C752" s="22">
        <v>1</v>
      </c>
      <c r="D752" s="29">
        <v>43952</v>
      </c>
      <c r="E752" s="19">
        <f t="shared" si="33"/>
        <v>5</v>
      </c>
      <c r="F752" s="20" t="str">
        <f t="shared" si="34"/>
        <v>may</v>
      </c>
      <c r="G752" s="20">
        <f t="shared" si="35"/>
        <v>2020</v>
      </c>
      <c r="H752" s="30">
        <v>2.5543616780315106</v>
      </c>
      <c r="I752" s="22">
        <v>10</v>
      </c>
      <c r="J752" s="22">
        <v>218</v>
      </c>
    </row>
    <row r="753" spans="1:10" x14ac:dyDescent="0.25">
      <c r="A753" s="22"/>
      <c r="B753" s="17" t="s">
        <v>64</v>
      </c>
      <c r="C753" s="22">
        <v>1</v>
      </c>
      <c r="D753" s="29">
        <v>43952</v>
      </c>
      <c r="E753" s="19">
        <f t="shared" si="33"/>
        <v>5</v>
      </c>
      <c r="F753" s="20" t="str">
        <f t="shared" si="34"/>
        <v>may</v>
      </c>
      <c r="G753" s="20">
        <f t="shared" si="35"/>
        <v>2020</v>
      </c>
      <c r="H753" s="30">
        <v>2.7004103620729856</v>
      </c>
      <c r="I753" s="22">
        <v>10</v>
      </c>
      <c r="J753" s="22">
        <v>218</v>
      </c>
    </row>
    <row r="754" spans="1:10" x14ac:dyDescent="0.25">
      <c r="A754" s="22"/>
      <c r="B754" s="17" t="s">
        <v>64</v>
      </c>
      <c r="C754" s="22">
        <v>1</v>
      </c>
      <c r="D754" s="29">
        <v>43952</v>
      </c>
      <c r="E754" s="19">
        <f t="shared" si="33"/>
        <v>5</v>
      </c>
      <c r="F754" s="20" t="str">
        <f t="shared" si="34"/>
        <v>may</v>
      </c>
      <c r="G754" s="20">
        <f t="shared" si="35"/>
        <v>2020</v>
      </c>
      <c r="H754" s="30">
        <v>3.7525570042493253</v>
      </c>
      <c r="I754" s="22">
        <v>10</v>
      </c>
      <c r="J754" s="22">
        <v>218</v>
      </c>
    </row>
    <row r="755" spans="1:10" x14ac:dyDescent="0.25">
      <c r="A755" s="22"/>
      <c r="B755" s="17" t="s">
        <v>88</v>
      </c>
      <c r="C755" s="22">
        <v>1</v>
      </c>
      <c r="D755" s="29">
        <v>43952</v>
      </c>
      <c r="E755" s="19">
        <f t="shared" si="33"/>
        <v>5</v>
      </c>
      <c r="F755" s="20" t="str">
        <f t="shared" si="34"/>
        <v>may</v>
      </c>
      <c r="G755" s="20">
        <f t="shared" si="35"/>
        <v>2020</v>
      </c>
      <c r="H755" s="30">
        <v>0.40933372670127671</v>
      </c>
      <c r="I755" s="22">
        <v>10</v>
      </c>
      <c r="J755" s="22">
        <v>218</v>
      </c>
    </row>
    <row r="756" spans="1:10" x14ac:dyDescent="0.25">
      <c r="A756" s="22"/>
      <c r="B756" s="17" t="s">
        <v>88</v>
      </c>
      <c r="C756" s="22">
        <v>1</v>
      </c>
      <c r="D756" s="29">
        <v>43952</v>
      </c>
      <c r="E756" s="19">
        <f t="shared" si="33"/>
        <v>5</v>
      </c>
      <c r="F756" s="20" t="str">
        <f t="shared" si="34"/>
        <v>may</v>
      </c>
      <c r="G756" s="20">
        <f t="shared" si="35"/>
        <v>2020</v>
      </c>
      <c r="H756" s="30">
        <v>6.8354758245261733</v>
      </c>
      <c r="I756" s="22">
        <v>10</v>
      </c>
      <c r="J756" s="22">
        <v>218</v>
      </c>
    </row>
    <row r="757" spans="1:10" x14ac:dyDescent="0.25">
      <c r="A757" s="22"/>
      <c r="B757" s="17" t="s">
        <v>88</v>
      </c>
      <c r="C757" s="22">
        <v>1</v>
      </c>
      <c r="D757" s="29">
        <v>43952</v>
      </c>
      <c r="E757" s="19">
        <f t="shared" si="33"/>
        <v>5</v>
      </c>
      <c r="F757" s="20" t="str">
        <f t="shared" si="34"/>
        <v>may</v>
      </c>
      <c r="G757" s="20">
        <f t="shared" si="35"/>
        <v>2020</v>
      </c>
      <c r="H757" s="30">
        <v>0.84648625036283431</v>
      </c>
      <c r="I757" s="22">
        <v>10</v>
      </c>
      <c r="J757" s="22">
        <v>218</v>
      </c>
    </row>
    <row r="758" spans="1:10" x14ac:dyDescent="0.25">
      <c r="A758" s="22"/>
      <c r="B758" s="17" t="s">
        <v>88</v>
      </c>
      <c r="C758" s="22">
        <v>1</v>
      </c>
      <c r="D758" s="29">
        <v>43952</v>
      </c>
      <c r="E758" s="19">
        <f t="shared" si="33"/>
        <v>5</v>
      </c>
      <c r="F758" s="20" t="str">
        <f t="shared" si="34"/>
        <v>may</v>
      </c>
      <c r="G758" s="20">
        <f t="shared" si="35"/>
        <v>2020</v>
      </c>
      <c r="H758" s="30">
        <v>17.271498798482995</v>
      </c>
      <c r="I758" s="22">
        <v>10</v>
      </c>
      <c r="J758" s="22">
        <v>218</v>
      </c>
    </row>
    <row r="759" spans="1:10" x14ac:dyDescent="0.25">
      <c r="A759" s="22"/>
      <c r="B759" s="17" t="s">
        <v>88</v>
      </c>
      <c r="C759" s="22">
        <v>1</v>
      </c>
      <c r="D759" s="29">
        <v>43952</v>
      </c>
      <c r="E759" s="19">
        <f t="shared" si="33"/>
        <v>5</v>
      </c>
      <c r="F759" s="20" t="str">
        <f t="shared" si="34"/>
        <v>may</v>
      </c>
      <c r="G759" s="20">
        <f t="shared" si="35"/>
        <v>2020</v>
      </c>
      <c r="H759" s="30">
        <v>9.6570966590689551</v>
      </c>
      <c r="I759" s="22">
        <v>10</v>
      </c>
      <c r="J759" s="22">
        <v>218</v>
      </c>
    </row>
    <row r="760" spans="1:10" x14ac:dyDescent="0.25">
      <c r="A760" s="22"/>
      <c r="B760" s="17" t="s">
        <v>88</v>
      </c>
      <c r="C760" s="22">
        <v>1</v>
      </c>
      <c r="D760" s="29">
        <v>43952</v>
      </c>
      <c r="E760" s="19">
        <f t="shared" si="33"/>
        <v>5</v>
      </c>
      <c r="F760" s="20" t="str">
        <f t="shared" si="34"/>
        <v>may</v>
      </c>
      <c r="G760" s="20">
        <f t="shared" si="35"/>
        <v>2020</v>
      </c>
      <c r="H760" s="30">
        <v>2.0665392027637273</v>
      </c>
      <c r="I760" s="22">
        <v>10</v>
      </c>
      <c r="J760" s="22">
        <v>218</v>
      </c>
    </row>
    <row r="761" spans="1:10" x14ac:dyDescent="0.25">
      <c r="A761" s="22"/>
      <c r="B761" s="17" t="s">
        <v>88</v>
      </c>
      <c r="C761" s="22">
        <v>1</v>
      </c>
      <c r="D761" s="29">
        <v>43952</v>
      </c>
      <c r="E761" s="19">
        <f t="shared" si="33"/>
        <v>5</v>
      </c>
      <c r="F761" s="20" t="str">
        <f t="shared" si="34"/>
        <v>may</v>
      </c>
      <c r="G761" s="20">
        <f t="shared" si="35"/>
        <v>2020</v>
      </c>
      <c r="H761" s="30">
        <v>5.1266068683946306</v>
      </c>
      <c r="I761" s="22">
        <v>10</v>
      </c>
      <c r="J761" s="22">
        <v>218</v>
      </c>
    </row>
    <row r="762" spans="1:10" x14ac:dyDescent="0.25">
      <c r="A762" s="22"/>
      <c r="B762" s="17" t="s">
        <v>88</v>
      </c>
      <c r="C762" s="22">
        <v>1</v>
      </c>
      <c r="D762" s="29">
        <v>43952</v>
      </c>
      <c r="E762" s="19">
        <f t="shared" si="33"/>
        <v>5</v>
      </c>
      <c r="F762" s="20" t="str">
        <f t="shared" si="34"/>
        <v>may</v>
      </c>
      <c r="G762" s="20">
        <f t="shared" si="35"/>
        <v>2020</v>
      </c>
      <c r="H762" s="30">
        <v>4.9795646558902886</v>
      </c>
      <c r="I762" s="22">
        <v>10</v>
      </c>
      <c r="J762" s="22">
        <v>218</v>
      </c>
    </row>
    <row r="763" spans="1:10" x14ac:dyDescent="0.25">
      <c r="A763" s="22"/>
      <c r="B763" s="17" t="s">
        <v>89</v>
      </c>
      <c r="C763" s="22">
        <v>1</v>
      </c>
      <c r="D763" s="29">
        <v>43952</v>
      </c>
      <c r="E763" s="19">
        <f t="shared" si="33"/>
        <v>5</v>
      </c>
      <c r="F763" s="20" t="str">
        <f t="shared" si="34"/>
        <v>may</v>
      </c>
      <c r="G763" s="20">
        <f t="shared" si="35"/>
        <v>2020</v>
      </c>
      <c r="H763" s="30">
        <v>0</v>
      </c>
      <c r="I763" s="22">
        <v>10</v>
      </c>
      <c r="J763" s="22">
        <v>218</v>
      </c>
    </row>
    <row r="764" spans="1:10" x14ac:dyDescent="0.25">
      <c r="A764" s="22"/>
      <c r="B764" s="17" t="s">
        <v>89</v>
      </c>
      <c r="C764" s="22">
        <v>1</v>
      </c>
      <c r="D764" s="29">
        <v>43952</v>
      </c>
      <c r="E764" s="19">
        <f t="shared" si="33"/>
        <v>5</v>
      </c>
      <c r="F764" s="20" t="str">
        <f t="shared" si="34"/>
        <v>may</v>
      </c>
      <c r="G764" s="20">
        <f t="shared" si="35"/>
        <v>2020</v>
      </c>
      <c r="H764" s="30">
        <v>0</v>
      </c>
      <c r="I764" s="22">
        <v>10</v>
      </c>
      <c r="J764" s="22">
        <v>218</v>
      </c>
    </row>
    <row r="765" spans="1:10" x14ac:dyDescent="0.25">
      <c r="A765" s="16">
        <v>512</v>
      </c>
      <c r="B765" s="17" t="s">
        <v>55</v>
      </c>
      <c r="C765" s="22">
        <v>1</v>
      </c>
      <c r="D765" s="29">
        <v>43983</v>
      </c>
      <c r="E765" s="19">
        <f t="shared" si="33"/>
        <v>6</v>
      </c>
      <c r="F765" s="20" t="str">
        <f t="shared" si="34"/>
        <v>jun</v>
      </c>
      <c r="G765" s="20">
        <f t="shared" si="35"/>
        <v>2020</v>
      </c>
      <c r="H765" s="30">
        <v>30.291734686011488</v>
      </c>
      <c r="I765" s="22">
        <v>10</v>
      </c>
      <c r="J765" s="22">
        <v>218</v>
      </c>
    </row>
    <row r="766" spans="1:10" x14ac:dyDescent="0.25">
      <c r="A766" s="16">
        <v>512</v>
      </c>
      <c r="B766" s="17" t="s">
        <v>55</v>
      </c>
      <c r="C766" s="22">
        <v>1</v>
      </c>
      <c r="D766" s="29">
        <v>43983</v>
      </c>
      <c r="E766" s="19">
        <f t="shared" si="33"/>
        <v>6</v>
      </c>
      <c r="F766" s="20" t="str">
        <f t="shared" si="34"/>
        <v>jun</v>
      </c>
      <c r="G766" s="20">
        <f t="shared" si="35"/>
        <v>2020</v>
      </c>
      <c r="H766" s="30">
        <v>34.37906419669666</v>
      </c>
      <c r="I766" s="22">
        <v>10</v>
      </c>
      <c r="J766" s="22">
        <v>218</v>
      </c>
    </row>
    <row r="767" spans="1:10" x14ac:dyDescent="0.25">
      <c r="A767" s="16">
        <v>512</v>
      </c>
      <c r="B767" s="17" t="s">
        <v>55</v>
      </c>
      <c r="C767" s="22">
        <v>1</v>
      </c>
      <c r="D767" s="29">
        <v>43983</v>
      </c>
      <c r="E767" s="19">
        <f t="shared" si="33"/>
        <v>6</v>
      </c>
      <c r="F767" s="20" t="str">
        <f t="shared" si="34"/>
        <v>jun</v>
      </c>
      <c r="G767" s="20">
        <f t="shared" si="35"/>
        <v>2020</v>
      </c>
      <c r="H767" s="30">
        <v>36.782296539155176</v>
      </c>
      <c r="I767" s="22">
        <v>10</v>
      </c>
      <c r="J767" s="22">
        <v>218</v>
      </c>
    </row>
    <row r="768" spans="1:10" x14ac:dyDescent="0.25">
      <c r="A768" s="16">
        <v>512</v>
      </c>
      <c r="B768" s="17" t="s">
        <v>55</v>
      </c>
      <c r="C768" s="22">
        <v>1</v>
      </c>
      <c r="D768" s="29">
        <v>43983</v>
      </c>
      <c r="E768" s="19">
        <f t="shared" si="33"/>
        <v>6</v>
      </c>
      <c r="F768" s="20" t="str">
        <f t="shared" si="34"/>
        <v>jun</v>
      </c>
      <c r="G768" s="20">
        <f t="shared" si="35"/>
        <v>2020</v>
      </c>
      <c r="H768" s="30">
        <v>0</v>
      </c>
      <c r="I768" s="22">
        <v>10</v>
      </c>
      <c r="J768" s="22">
        <v>218</v>
      </c>
    </row>
    <row r="769" spans="1:10" x14ac:dyDescent="0.25">
      <c r="A769" s="16">
        <v>512</v>
      </c>
      <c r="B769" s="17" t="s">
        <v>55</v>
      </c>
      <c r="C769" s="22">
        <v>1</v>
      </c>
      <c r="D769" s="29">
        <v>43983</v>
      </c>
      <c r="E769" s="19">
        <f t="shared" si="33"/>
        <v>6</v>
      </c>
      <c r="F769" s="20" t="str">
        <f t="shared" si="34"/>
        <v>jun</v>
      </c>
      <c r="G769" s="20">
        <f t="shared" si="35"/>
        <v>2020</v>
      </c>
      <c r="H769" s="30">
        <v>30.053245980271328</v>
      </c>
      <c r="I769" s="22">
        <v>10</v>
      </c>
      <c r="J769" s="22">
        <v>218</v>
      </c>
    </row>
    <row r="770" spans="1:10" x14ac:dyDescent="0.25">
      <c r="A770" s="16">
        <v>512</v>
      </c>
      <c r="B770" s="17" t="s">
        <v>55</v>
      </c>
      <c r="C770" s="22">
        <v>1</v>
      </c>
      <c r="D770" s="29">
        <v>43983</v>
      </c>
      <c r="E770" s="19">
        <f t="shared" si="33"/>
        <v>6</v>
      </c>
      <c r="F770" s="20" t="str">
        <f t="shared" si="34"/>
        <v>jun</v>
      </c>
      <c r="G770" s="20">
        <f t="shared" si="35"/>
        <v>2020</v>
      </c>
      <c r="H770" s="30">
        <v>52.280393355254077</v>
      </c>
      <c r="I770" s="22">
        <v>10</v>
      </c>
      <c r="J770" s="22">
        <v>218</v>
      </c>
    </row>
    <row r="771" spans="1:10" x14ac:dyDescent="0.25">
      <c r="A771" s="22"/>
      <c r="B771" s="17" t="s">
        <v>61</v>
      </c>
      <c r="C771" s="22">
        <v>1</v>
      </c>
      <c r="D771" s="29">
        <v>43983</v>
      </c>
      <c r="E771" s="19">
        <f t="shared" ref="E771:E834" si="36">MONTH(D771)</f>
        <v>6</v>
      </c>
      <c r="F771" s="20" t="str">
        <f t="shared" ref="F771:F834" si="37">TEXT(D771,"MMM")</f>
        <v>jun</v>
      </c>
      <c r="G771" s="20">
        <f t="shared" ref="G771:G834" si="38">YEAR(D771)</f>
        <v>2020</v>
      </c>
      <c r="H771" s="30">
        <v>123.04182687686475</v>
      </c>
      <c r="I771" s="22">
        <v>10</v>
      </c>
      <c r="J771" s="22">
        <v>218</v>
      </c>
    </row>
    <row r="772" spans="1:10" x14ac:dyDescent="0.25">
      <c r="A772" s="22"/>
      <c r="B772" s="17" t="s">
        <v>61</v>
      </c>
      <c r="C772" s="22">
        <v>1</v>
      </c>
      <c r="D772" s="29">
        <v>43983</v>
      </c>
      <c r="E772" s="19">
        <f t="shared" si="36"/>
        <v>6</v>
      </c>
      <c r="F772" s="20" t="str">
        <f t="shared" si="37"/>
        <v>jun</v>
      </c>
      <c r="G772" s="20">
        <f t="shared" si="38"/>
        <v>2020</v>
      </c>
      <c r="H772" s="30">
        <v>185.5001843817065</v>
      </c>
      <c r="I772" s="22">
        <v>10</v>
      </c>
      <c r="J772" s="22">
        <v>218</v>
      </c>
    </row>
    <row r="773" spans="1:10" x14ac:dyDescent="0.25">
      <c r="A773" s="22"/>
      <c r="B773" s="17" t="s">
        <v>62</v>
      </c>
      <c r="C773" s="22">
        <v>1</v>
      </c>
      <c r="D773" s="29">
        <v>43983</v>
      </c>
      <c r="E773" s="19">
        <f t="shared" si="36"/>
        <v>6</v>
      </c>
      <c r="F773" s="20" t="str">
        <f t="shared" si="37"/>
        <v>jun</v>
      </c>
      <c r="G773" s="20">
        <f t="shared" si="38"/>
        <v>2020</v>
      </c>
      <c r="H773" s="30">
        <v>200.13038243929364</v>
      </c>
      <c r="I773" s="22">
        <v>10</v>
      </c>
      <c r="J773" s="22">
        <v>218</v>
      </c>
    </row>
    <row r="774" spans="1:10" x14ac:dyDescent="0.25">
      <c r="A774" s="22"/>
      <c r="B774" s="17" t="s">
        <v>62</v>
      </c>
      <c r="C774" s="22">
        <v>1</v>
      </c>
      <c r="D774" s="29">
        <v>43983</v>
      </c>
      <c r="E774" s="19">
        <f t="shared" si="36"/>
        <v>6</v>
      </c>
      <c r="F774" s="20" t="str">
        <f t="shared" si="37"/>
        <v>jun</v>
      </c>
      <c r="G774" s="20">
        <f t="shared" si="38"/>
        <v>2020</v>
      </c>
      <c r="H774" s="30">
        <v>300.19557365894048</v>
      </c>
      <c r="I774" s="22">
        <v>10</v>
      </c>
      <c r="J774" s="22">
        <v>218</v>
      </c>
    </row>
    <row r="775" spans="1:10" x14ac:dyDescent="0.25">
      <c r="A775" s="22"/>
      <c r="B775" s="17" t="s">
        <v>62</v>
      </c>
      <c r="C775" s="22">
        <v>1</v>
      </c>
      <c r="D775" s="29">
        <v>43983</v>
      </c>
      <c r="E775" s="19">
        <f t="shared" si="36"/>
        <v>6</v>
      </c>
      <c r="F775" s="20" t="str">
        <f t="shared" si="37"/>
        <v>jun</v>
      </c>
      <c r="G775" s="20">
        <f t="shared" si="38"/>
        <v>2020</v>
      </c>
      <c r="H775" s="30">
        <v>300.19557365894048</v>
      </c>
      <c r="I775" s="22">
        <v>10</v>
      </c>
      <c r="J775" s="22">
        <v>218</v>
      </c>
    </row>
    <row r="776" spans="1:10" x14ac:dyDescent="0.25">
      <c r="A776" s="22"/>
      <c r="B776" s="17" t="s">
        <v>62</v>
      </c>
      <c r="C776" s="22">
        <v>1</v>
      </c>
      <c r="D776" s="29">
        <v>43983</v>
      </c>
      <c r="E776" s="19">
        <f t="shared" si="36"/>
        <v>6</v>
      </c>
      <c r="F776" s="20" t="str">
        <f t="shared" si="37"/>
        <v>jun</v>
      </c>
      <c r="G776" s="20">
        <f t="shared" si="38"/>
        <v>2020</v>
      </c>
      <c r="H776" s="30">
        <v>200.13038243929364</v>
      </c>
      <c r="I776" s="22">
        <v>10</v>
      </c>
      <c r="J776" s="22">
        <v>218</v>
      </c>
    </row>
    <row r="777" spans="1:10" x14ac:dyDescent="0.25">
      <c r="A777" s="22"/>
      <c r="B777" s="17" t="s">
        <v>62</v>
      </c>
      <c r="C777" s="22">
        <v>1</v>
      </c>
      <c r="D777" s="29">
        <v>43983</v>
      </c>
      <c r="E777" s="19">
        <f t="shared" si="36"/>
        <v>6</v>
      </c>
      <c r="F777" s="20" t="str">
        <f t="shared" si="37"/>
        <v>jun</v>
      </c>
      <c r="G777" s="20">
        <f t="shared" si="38"/>
        <v>2020</v>
      </c>
      <c r="H777" s="30">
        <v>200.13038243929364</v>
      </c>
      <c r="I777" s="22">
        <v>10</v>
      </c>
      <c r="J777" s="22">
        <v>218</v>
      </c>
    </row>
    <row r="778" spans="1:10" x14ac:dyDescent="0.25">
      <c r="A778" s="22"/>
      <c r="B778" s="17" t="s">
        <v>64</v>
      </c>
      <c r="C778" s="22">
        <v>1</v>
      </c>
      <c r="D778" s="29">
        <v>43983</v>
      </c>
      <c r="E778" s="19">
        <f t="shared" si="36"/>
        <v>6</v>
      </c>
      <c r="F778" s="20" t="str">
        <f t="shared" si="37"/>
        <v>jun</v>
      </c>
      <c r="G778" s="20">
        <f t="shared" si="38"/>
        <v>2020</v>
      </c>
      <c r="H778" s="30">
        <v>17.328039000528189</v>
      </c>
      <c r="I778" s="22">
        <v>10</v>
      </c>
      <c r="J778" s="22">
        <v>218</v>
      </c>
    </row>
    <row r="779" spans="1:10" x14ac:dyDescent="0.25">
      <c r="A779" s="22"/>
      <c r="B779" s="17" t="s">
        <v>64</v>
      </c>
      <c r="C779" s="22">
        <v>1</v>
      </c>
      <c r="D779" s="29">
        <v>43983</v>
      </c>
      <c r="E779" s="19">
        <f t="shared" si="36"/>
        <v>6</v>
      </c>
      <c r="F779" s="20" t="str">
        <f t="shared" si="37"/>
        <v>jun</v>
      </c>
      <c r="G779" s="20">
        <f t="shared" si="38"/>
        <v>2020</v>
      </c>
      <c r="H779" s="30">
        <v>1.4639537475434328</v>
      </c>
      <c r="I779" s="22">
        <v>10</v>
      </c>
      <c r="J779" s="22">
        <v>218</v>
      </c>
    </row>
    <row r="780" spans="1:10" x14ac:dyDescent="0.25">
      <c r="A780" s="22"/>
      <c r="B780" s="17" t="s">
        <v>64</v>
      </c>
      <c r="C780" s="22">
        <v>1</v>
      </c>
      <c r="D780" s="29">
        <v>43983</v>
      </c>
      <c r="E780" s="19">
        <f t="shared" si="36"/>
        <v>6</v>
      </c>
      <c r="F780" s="20" t="str">
        <f t="shared" si="37"/>
        <v>jun</v>
      </c>
      <c r="G780" s="20">
        <f t="shared" si="38"/>
        <v>2020</v>
      </c>
      <c r="H780" s="30">
        <v>1.062192004796551</v>
      </c>
      <c r="I780" s="22">
        <v>10</v>
      </c>
      <c r="J780" s="22">
        <v>218</v>
      </c>
    </row>
    <row r="781" spans="1:10" x14ac:dyDescent="0.25">
      <c r="A781" s="22"/>
      <c r="B781" s="17" t="s">
        <v>64</v>
      </c>
      <c r="C781" s="22">
        <v>1</v>
      </c>
      <c r="D781" s="29">
        <v>43983</v>
      </c>
      <c r="E781" s="19">
        <f t="shared" si="36"/>
        <v>6</v>
      </c>
      <c r="F781" s="20" t="str">
        <f t="shared" si="37"/>
        <v>jun</v>
      </c>
      <c r="G781" s="20">
        <f t="shared" si="38"/>
        <v>2020</v>
      </c>
      <c r="H781" s="30">
        <v>1.9757872006319264</v>
      </c>
      <c r="I781" s="22">
        <v>10</v>
      </c>
      <c r="J781" s="22">
        <v>218</v>
      </c>
    </row>
    <row r="782" spans="1:10" x14ac:dyDescent="0.25">
      <c r="A782" s="22"/>
      <c r="B782" s="17" t="s">
        <v>64</v>
      </c>
      <c r="C782" s="22">
        <v>1</v>
      </c>
      <c r="D782" s="29">
        <v>43983</v>
      </c>
      <c r="E782" s="19">
        <f t="shared" si="36"/>
        <v>6</v>
      </c>
      <c r="F782" s="20" t="str">
        <f t="shared" si="37"/>
        <v>jun</v>
      </c>
      <c r="G782" s="20">
        <f t="shared" si="38"/>
        <v>2020</v>
      </c>
      <c r="H782" s="30">
        <v>2.6857497323353203</v>
      </c>
      <c r="I782" s="22">
        <v>10</v>
      </c>
      <c r="J782" s="22">
        <v>218</v>
      </c>
    </row>
    <row r="783" spans="1:10" x14ac:dyDescent="0.25">
      <c r="A783" s="22"/>
      <c r="B783" s="17" t="s">
        <v>64</v>
      </c>
      <c r="C783" s="22">
        <v>1</v>
      </c>
      <c r="D783" s="29">
        <v>43983</v>
      </c>
      <c r="E783" s="19">
        <f t="shared" si="36"/>
        <v>6</v>
      </c>
      <c r="F783" s="20" t="str">
        <f t="shared" si="37"/>
        <v>jun</v>
      </c>
      <c r="G783" s="20">
        <f t="shared" si="38"/>
        <v>2020</v>
      </c>
      <c r="H783" s="30">
        <v>2.5591672654424671</v>
      </c>
      <c r="I783" s="22">
        <v>10</v>
      </c>
      <c r="J783" s="22">
        <v>218</v>
      </c>
    </row>
    <row r="784" spans="1:10" x14ac:dyDescent="0.25">
      <c r="A784" s="22"/>
      <c r="B784" s="17" t="s">
        <v>64</v>
      </c>
      <c r="C784" s="22">
        <v>1</v>
      </c>
      <c r="D784" s="29">
        <v>43983</v>
      </c>
      <c r="E784" s="19">
        <f t="shared" si="36"/>
        <v>6</v>
      </c>
      <c r="F784" s="20" t="str">
        <f t="shared" si="37"/>
        <v>jun</v>
      </c>
      <c r="G784" s="20">
        <f t="shared" si="38"/>
        <v>2020</v>
      </c>
      <c r="H784" s="30">
        <v>2.1161286313174812</v>
      </c>
      <c r="I784" s="22">
        <v>10</v>
      </c>
      <c r="J784" s="22">
        <v>218</v>
      </c>
    </row>
    <row r="785" spans="1:10" x14ac:dyDescent="0.25">
      <c r="A785" s="22"/>
      <c r="B785" s="17" t="s">
        <v>64</v>
      </c>
      <c r="C785" s="22">
        <v>1</v>
      </c>
      <c r="D785" s="29">
        <v>43983</v>
      </c>
      <c r="E785" s="19">
        <f t="shared" si="36"/>
        <v>6</v>
      </c>
      <c r="F785" s="20" t="str">
        <f t="shared" si="37"/>
        <v>jun</v>
      </c>
      <c r="G785" s="20">
        <f t="shared" si="38"/>
        <v>2020</v>
      </c>
      <c r="H785" s="30">
        <v>0.96863105100618108</v>
      </c>
      <c r="I785" s="22">
        <v>10</v>
      </c>
      <c r="J785" s="22">
        <v>218</v>
      </c>
    </row>
    <row r="786" spans="1:10" x14ac:dyDescent="0.25">
      <c r="A786" s="22"/>
      <c r="B786" s="17" t="s">
        <v>64</v>
      </c>
      <c r="C786" s="22">
        <v>1</v>
      </c>
      <c r="D786" s="29">
        <v>43983</v>
      </c>
      <c r="E786" s="19">
        <f t="shared" si="36"/>
        <v>6</v>
      </c>
      <c r="F786" s="20" t="str">
        <f t="shared" si="37"/>
        <v>jun</v>
      </c>
      <c r="G786" s="20">
        <f t="shared" si="38"/>
        <v>2020</v>
      </c>
      <c r="H786" s="30">
        <v>2.6197067061303536</v>
      </c>
      <c r="I786" s="22">
        <v>10</v>
      </c>
      <c r="J786" s="22">
        <v>218</v>
      </c>
    </row>
    <row r="787" spans="1:10" x14ac:dyDescent="0.25">
      <c r="A787" s="22"/>
      <c r="B787" s="17" t="s">
        <v>64</v>
      </c>
      <c r="C787" s="22">
        <v>1</v>
      </c>
      <c r="D787" s="29">
        <v>43983</v>
      </c>
      <c r="E787" s="19">
        <f t="shared" si="36"/>
        <v>6</v>
      </c>
      <c r="F787" s="20" t="str">
        <f t="shared" si="37"/>
        <v>jun</v>
      </c>
      <c r="G787" s="20">
        <f t="shared" si="38"/>
        <v>2020</v>
      </c>
      <c r="H787" s="30">
        <v>1.4116696851311674</v>
      </c>
      <c r="I787" s="22">
        <v>10</v>
      </c>
      <c r="J787" s="22">
        <v>218</v>
      </c>
    </row>
    <row r="788" spans="1:10" x14ac:dyDescent="0.25">
      <c r="A788" s="22"/>
      <c r="B788" s="17" t="s">
        <v>64</v>
      </c>
      <c r="C788" s="22">
        <v>1</v>
      </c>
      <c r="D788" s="29">
        <v>43983</v>
      </c>
      <c r="E788" s="19">
        <f t="shared" si="36"/>
        <v>6</v>
      </c>
      <c r="F788" s="20" t="str">
        <f t="shared" si="37"/>
        <v>jun</v>
      </c>
      <c r="G788" s="20">
        <f t="shared" si="38"/>
        <v>2020</v>
      </c>
      <c r="H788" s="30">
        <v>1.3015979747895561</v>
      </c>
      <c r="I788" s="22">
        <v>10</v>
      </c>
      <c r="J788" s="22">
        <v>218</v>
      </c>
    </row>
    <row r="789" spans="1:10" x14ac:dyDescent="0.25">
      <c r="A789" s="22"/>
      <c r="B789" s="17" t="s">
        <v>64</v>
      </c>
      <c r="C789" s="22">
        <v>1</v>
      </c>
      <c r="D789" s="29">
        <v>43983</v>
      </c>
      <c r="E789" s="19">
        <f t="shared" si="36"/>
        <v>6</v>
      </c>
      <c r="F789" s="20" t="str">
        <f t="shared" si="37"/>
        <v>jun</v>
      </c>
      <c r="G789" s="20">
        <f t="shared" si="38"/>
        <v>2020</v>
      </c>
      <c r="H789" s="30">
        <v>3.1535545012871693</v>
      </c>
      <c r="I789" s="22">
        <v>10</v>
      </c>
      <c r="J789" s="22">
        <v>218</v>
      </c>
    </row>
    <row r="790" spans="1:10" x14ac:dyDescent="0.25">
      <c r="A790" s="22"/>
      <c r="B790" s="17" t="s">
        <v>64</v>
      </c>
      <c r="C790" s="22">
        <v>1</v>
      </c>
      <c r="D790" s="29">
        <v>43983</v>
      </c>
      <c r="E790" s="19">
        <f t="shared" si="36"/>
        <v>6</v>
      </c>
      <c r="F790" s="20" t="str">
        <f t="shared" si="37"/>
        <v>jun</v>
      </c>
      <c r="G790" s="20">
        <f t="shared" si="38"/>
        <v>2020</v>
      </c>
      <c r="H790" s="30">
        <v>1.5382521520240207</v>
      </c>
      <c r="I790" s="22">
        <v>10</v>
      </c>
      <c r="J790" s="22">
        <v>218</v>
      </c>
    </row>
    <row r="791" spans="1:10" x14ac:dyDescent="0.25">
      <c r="A791" s="22"/>
      <c r="B791" s="17" t="s">
        <v>64</v>
      </c>
      <c r="C791" s="22">
        <v>1</v>
      </c>
      <c r="D791" s="29">
        <v>43983</v>
      </c>
      <c r="E791" s="19">
        <f t="shared" si="36"/>
        <v>6</v>
      </c>
      <c r="F791" s="20" t="str">
        <f t="shared" si="37"/>
        <v>jun</v>
      </c>
      <c r="G791" s="20">
        <f t="shared" si="38"/>
        <v>2020</v>
      </c>
      <c r="H791" s="30">
        <v>3.4727624612778429</v>
      </c>
      <c r="I791" s="22">
        <v>10</v>
      </c>
      <c r="J791" s="22">
        <v>218</v>
      </c>
    </row>
    <row r="792" spans="1:10" x14ac:dyDescent="0.25">
      <c r="A792" s="22"/>
      <c r="B792" s="17" t="s">
        <v>64</v>
      </c>
      <c r="C792" s="22">
        <v>1</v>
      </c>
      <c r="D792" s="29">
        <v>43983</v>
      </c>
      <c r="E792" s="19">
        <f t="shared" si="36"/>
        <v>6</v>
      </c>
      <c r="F792" s="20" t="str">
        <f t="shared" si="37"/>
        <v>jun</v>
      </c>
      <c r="G792" s="20">
        <f t="shared" si="38"/>
        <v>2020</v>
      </c>
      <c r="H792" s="30">
        <v>3.3351728233508289</v>
      </c>
      <c r="I792" s="22">
        <v>10</v>
      </c>
      <c r="J792" s="22">
        <v>218</v>
      </c>
    </row>
    <row r="793" spans="1:10" x14ac:dyDescent="0.25">
      <c r="A793" s="22"/>
      <c r="B793" s="17" t="s">
        <v>64</v>
      </c>
      <c r="C793" s="22">
        <v>1</v>
      </c>
      <c r="D793" s="29">
        <v>43983</v>
      </c>
      <c r="E793" s="19">
        <f t="shared" si="36"/>
        <v>6</v>
      </c>
      <c r="F793" s="20" t="str">
        <f t="shared" si="37"/>
        <v>jun</v>
      </c>
      <c r="G793" s="20">
        <f t="shared" si="38"/>
        <v>2020</v>
      </c>
      <c r="H793" s="30">
        <v>1.62906131305585</v>
      </c>
      <c r="I793" s="22">
        <v>10</v>
      </c>
      <c r="J793" s="22">
        <v>218</v>
      </c>
    </row>
    <row r="794" spans="1:10" x14ac:dyDescent="0.25">
      <c r="A794" s="22"/>
      <c r="B794" s="17" t="s">
        <v>64</v>
      </c>
      <c r="C794" s="22">
        <v>1</v>
      </c>
      <c r="D794" s="29">
        <v>43983</v>
      </c>
      <c r="E794" s="19">
        <f t="shared" si="36"/>
        <v>6</v>
      </c>
      <c r="F794" s="20" t="str">
        <f t="shared" si="37"/>
        <v>jun</v>
      </c>
      <c r="G794" s="20">
        <f t="shared" si="38"/>
        <v>2020</v>
      </c>
      <c r="H794" s="30">
        <v>1.1915262644479445</v>
      </c>
      <c r="I794" s="22">
        <v>10</v>
      </c>
      <c r="J794" s="22">
        <v>218</v>
      </c>
    </row>
    <row r="795" spans="1:10" x14ac:dyDescent="0.25">
      <c r="A795" s="22"/>
      <c r="B795" s="17" t="s">
        <v>64</v>
      </c>
      <c r="C795" s="22">
        <v>1</v>
      </c>
      <c r="D795" s="29">
        <v>43983</v>
      </c>
      <c r="E795" s="19">
        <f t="shared" si="36"/>
        <v>6</v>
      </c>
      <c r="F795" s="20" t="str">
        <f t="shared" si="37"/>
        <v>jun</v>
      </c>
      <c r="G795" s="20">
        <f t="shared" si="38"/>
        <v>2020</v>
      </c>
      <c r="H795" s="30">
        <v>1.6565792406412532</v>
      </c>
      <c r="I795" s="22">
        <v>10</v>
      </c>
      <c r="J795" s="22">
        <v>218</v>
      </c>
    </row>
    <row r="796" spans="1:10" x14ac:dyDescent="0.25">
      <c r="A796" s="22"/>
      <c r="B796" s="17" t="s">
        <v>64</v>
      </c>
      <c r="C796" s="22">
        <v>1</v>
      </c>
      <c r="D796" s="29">
        <v>43983</v>
      </c>
      <c r="E796" s="19">
        <f t="shared" si="36"/>
        <v>6</v>
      </c>
      <c r="F796" s="20" t="str">
        <f t="shared" si="37"/>
        <v>jun</v>
      </c>
      <c r="G796" s="20">
        <f t="shared" si="38"/>
        <v>2020</v>
      </c>
      <c r="H796" s="30">
        <v>1.9675318223563054</v>
      </c>
      <c r="I796" s="22">
        <v>10</v>
      </c>
      <c r="J796" s="22">
        <v>218</v>
      </c>
    </row>
    <row r="797" spans="1:10" x14ac:dyDescent="0.25">
      <c r="A797" s="22"/>
      <c r="B797" s="17" t="s">
        <v>64</v>
      </c>
      <c r="C797" s="22">
        <v>1</v>
      </c>
      <c r="D797" s="29">
        <v>43983</v>
      </c>
      <c r="E797" s="19">
        <f t="shared" si="36"/>
        <v>6</v>
      </c>
      <c r="F797" s="20" t="str">
        <f t="shared" si="37"/>
        <v>jun</v>
      </c>
      <c r="G797" s="20">
        <f t="shared" si="38"/>
        <v>2020</v>
      </c>
      <c r="H797" s="30">
        <v>3.2966477247312644</v>
      </c>
      <c r="I797" s="22">
        <v>10</v>
      </c>
      <c r="J797" s="22">
        <v>218</v>
      </c>
    </row>
    <row r="798" spans="1:10" x14ac:dyDescent="0.25">
      <c r="A798" s="22"/>
      <c r="B798" s="17" t="s">
        <v>64</v>
      </c>
      <c r="C798" s="22">
        <v>1</v>
      </c>
      <c r="D798" s="29">
        <v>43983</v>
      </c>
      <c r="E798" s="19">
        <f t="shared" si="36"/>
        <v>6</v>
      </c>
      <c r="F798" s="20" t="str">
        <f t="shared" si="37"/>
        <v>jun</v>
      </c>
      <c r="G798" s="20">
        <f t="shared" si="38"/>
        <v>2020</v>
      </c>
      <c r="H798" s="30">
        <v>1.3346194878920394</v>
      </c>
      <c r="I798" s="22">
        <v>10</v>
      </c>
      <c r="J798" s="22">
        <v>218</v>
      </c>
    </row>
    <row r="799" spans="1:10" x14ac:dyDescent="0.25">
      <c r="A799" s="22"/>
      <c r="B799" s="17" t="s">
        <v>64</v>
      </c>
      <c r="C799" s="22">
        <v>1</v>
      </c>
      <c r="D799" s="29">
        <v>43983</v>
      </c>
      <c r="E799" s="19">
        <f t="shared" si="36"/>
        <v>6</v>
      </c>
      <c r="F799" s="20" t="str">
        <f t="shared" si="37"/>
        <v>jun</v>
      </c>
      <c r="G799" s="20">
        <f t="shared" si="38"/>
        <v>2020</v>
      </c>
      <c r="H799" s="30">
        <v>2.3582863940690264</v>
      </c>
      <c r="I799" s="22">
        <v>10</v>
      </c>
      <c r="J799" s="22">
        <v>218</v>
      </c>
    </row>
    <row r="800" spans="1:10" x14ac:dyDescent="0.25">
      <c r="A800" s="22"/>
      <c r="B800" s="17" t="s">
        <v>64</v>
      </c>
      <c r="C800" s="22">
        <v>1</v>
      </c>
      <c r="D800" s="29">
        <v>43983</v>
      </c>
      <c r="E800" s="19">
        <f t="shared" si="36"/>
        <v>6</v>
      </c>
      <c r="F800" s="20" t="str">
        <f t="shared" si="37"/>
        <v>jun</v>
      </c>
      <c r="G800" s="20">
        <f t="shared" si="38"/>
        <v>2020</v>
      </c>
      <c r="H800" s="30">
        <v>2.4931242392375004</v>
      </c>
      <c r="I800" s="22">
        <v>10</v>
      </c>
      <c r="J800" s="22">
        <v>218</v>
      </c>
    </row>
    <row r="801" spans="1:10" x14ac:dyDescent="0.25">
      <c r="A801" s="22"/>
      <c r="B801" s="17" t="s">
        <v>64</v>
      </c>
      <c r="C801" s="22">
        <v>1</v>
      </c>
      <c r="D801" s="29">
        <v>43983</v>
      </c>
      <c r="E801" s="19">
        <f t="shared" si="36"/>
        <v>6</v>
      </c>
      <c r="F801" s="20" t="str">
        <f t="shared" si="37"/>
        <v>jun</v>
      </c>
      <c r="G801" s="20">
        <f t="shared" si="38"/>
        <v>2020</v>
      </c>
      <c r="H801" s="30">
        <v>3.4645070830022218</v>
      </c>
      <c r="I801" s="22">
        <v>10</v>
      </c>
      <c r="J801" s="22">
        <v>218</v>
      </c>
    </row>
    <row r="802" spans="1:10" x14ac:dyDescent="0.25">
      <c r="A802" s="22"/>
      <c r="B802" s="17" t="s">
        <v>88</v>
      </c>
      <c r="C802" s="22">
        <v>1</v>
      </c>
      <c r="D802" s="29">
        <v>43983</v>
      </c>
      <c r="E802" s="19">
        <f t="shared" si="36"/>
        <v>6</v>
      </c>
      <c r="F802" s="20" t="str">
        <f t="shared" si="37"/>
        <v>jun</v>
      </c>
      <c r="G802" s="20">
        <f t="shared" si="38"/>
        <v>2020</v>
      </c>
      <c r="H802" s="30">
        <v>0.37791287217286618</v>
      </c>
      <c r="I802" s="22">
        <v>10</v>
      </c>
      <c r="J802" s="22">
        <v>218</v>
      </c>
    </row>
    <row r="803" spans="1:10" x14ac:dyDescent="0.25">
      <c r="A803" s="22"/>
      <c r="B803" s="17" t="s">
        <v>88</v>
      </c>
      <c r="C803" s="22">
        <v>1</v>
      </c>
      <c r="D803" s="29">
        <v>43983</v>
      </c>
      <c r="E803" s="19">
        <f t="shared" si="36"/>
        <v>6</v>
      </c>
      <c r="F803" s="20" t="str">
        <f t="shared" si="37"/>
        <v>jun</v>
      </c>
      <c r="G803" s="20">
        <f t="shared" si="38"/>
        <v>2020</v>
      </c>
      <c r="H803" s="30">
        <v>6.3107780595857257</v>
      </c>
      <c r="I803" s="22">
        <v>10</v>
      </c>
      <c r="J803" s="22">
        <v>218</v>
      </c>
    </row>
    <row r="804" spans="1:10" x14ac:dyDescent="0.25">
      <c r="A804" s="22"/>
      <c r="B804" s="17" t="s">
        <v>88</v>
      </c>
      <c r="C804" s="22">
        <v>1</v>
      </c>
      <c r="D804" s="29">
        <v>43983</v>
      </c>
      <c r="E804" s="19">
        <f t="shared" si="36"/>
        <v>6</v>
      </c>
      <c r="F804" s="20" t="str">
        <f t="shared" si="37"/>
        <v>jun</v>
      </c>
      <c r="G804" s="20">
        <f t="shared" si="38"/>
        <v>2020</v>
      </c>
      <c r="H804" s="30">
        <v>0.78150914342544164</v>
      </c>
      <c r="I804" s="22">
        <v>10</v>
      </c>
      <c r="J804" s="22">
        <v>218</v>
      </c>
    </row>
    <row r="805" spans="1:10" x14ac:dyDescent="0.25">
      <c r="A805" s="22"/>
      <c r="B805" s="17" t="s">
        <v>88</v>
      </c>
      <c r="C805" s="22">
        <v>1</v>
      </c>
      <c r="D805" s="29">
        <v>43983</v>
      </c>
      <c r="E805" s="19">
        <f t="shared" si="36"/>
        <v>6</v>
      </c>
      <c r="F805" s="20" t="str">
        <f t="shared" si="37"/>
        <v>jun</v>
      </c>
      <c r="G805" s="20">
        <f t="shared" si="38"/>
        <v>2020</v>
      </c>
      <c r="H805" s="30">
        <v>15.945721771488119</v>
      </c>
      <c r="I805" s="22">
        <v>10</v>
      </c>
      <c r="J805" s="22">
        <v>218</v>
      </c>
    </row>
    <row r="806" spans="1:10" x14ac:dyDescent="0.25">
      <c r="A806" s="22"/>
      <c r="B806" s="17" t="s">
        <v>88</v>
      </c>
      <c r="C806" s="22">
        <v>1</v>
      </c>
      <c r="D806" s="29">
        <v>43983</v>
      </c>
      <c r="E806" s="19">
        <f t="shared" si="36"/>
        <v>6</v>
      </c>
      <c r="F806" s="20" t="str">
        <f t="shared" si="37"/>
        <v>jun</v>
      </c>
      <c r="G806" s="20">
        <f t="shared" si="38"/>
        <v>2020</v>
      </c>
      <c r="H806" s="30">
        <v>8.9158085376705323</v>
      </c>
      <c r="I806" s="22">
        <v>10</v>
      </c>
      <c r="J806" s="22">
        <v>218</v>
      </c>
    </row>
    <row r="807" spans="1:10" x14ac:dyDescent="0.25">
      <c r="A807" s="22"/>
      <c r="B807" s="17" t="s">
        <v>88</v>
      </c>
      <c r="C807" s="22">
        <v>1</v>
      </c>
      <c r="D807" s="29">
        <v>43983</v>
      </c>
      <c r="E807" s="19">
        <f t="shared" si="36"/>
        <v>6</v>
      </c>
      <c r="F807" s="20" t="str">
        <f t="shared" si="37"/>
        <v>jun</v>
      </c>
      <c r="G807" s="20">
        <f t="shared" si="38"/>
        <v>2020</v>
      </c>
      <c r="H807" s="30">
        <v>1.9079096459212663</v>
      </c>
      <c r="I807" s="22">
        <v>10</v>
      </c>
      <c r="J807" s="22">
        <v>218</v>
      </c>
    </row>
    <row r="808" spans="1:10" x14ac:dyDescent="0.25">
      <c r="A808" s="22"/>
      <c r="B808" s="17" t="s">
        <v>88</v>
      </c>
      <c r="C808" s="22">
        <v>1</v>
      </c>
      <c r="D808" s="29">
        <v>43983</v>
      </c>
      <c r="E808" s="19">
        <f t="shared" si="36"/>
        <v>6</v>
      </c>
      <c r="F808" s="20" t="str">
        <f t="shared" si="37"/>
        <v>jun</v>
      </c>
      <c r="G808" s="20">
        <f t="shared" si="38"/>
        <v>2020</v>
      </c>
      <c r="H808" s="30">
        <v>4.7330835446892952</v>
      </c>
      <c r="I808" s="22">
        <v>10</v>
      </c>
      <c r="J808" s="22">
        <v>218</v>
      </c>
    </row>
    <row r="809" spans="1:10" x14ac:dyDescent="0.25">
      <c r="A809" s="22"/>
      <c r="B809" s="17" t="s">
        <v>88</v>
      </c>
      <c r="C809" s="22">
        <v>1</v>
      </c>
      <c r="D809" s="29">
        <v>43983</v>
      </c>
      <c r="E809" s="19">
        <f t="shared" si="36"/>
        <v>6</v>
      </c>
      <c r="F809" s="20" t="str">
        <f t="shared" si="37"/>
        <v>jun</v>
      </c>
      <c r="G809" s="20">
        <f t="shared" si="38"/>
        <v>2020</v>
      </c>
      <c r="H809" s="30">
        <v>4.5973284352679737</v>
      </c>
      <c r="I809" s="22">
        <v>10</v>
      </c>
      <c r="J809" s="22">
        <v>218</v>
      </c>
    </row>
    <row r="810" spans="1:10" x14ac:dyDescent="0.25">
      <c r="A810" s="22"/>
      <c r="B810" s="17" t="s">
        <v>89</v>
      </c>
      <c r="C810" s="22">
        <v>1</v>
      </c>
      <c r="D810" s="29">
        <v>43983</v>
      </c>
      <c r="E810" s="19">
        <f t="shared" si="36"/>
        <v>6</v>
      </c>
      <c r="F810" s="20" t="str">
        <f t="shared" si="37"/>
        <v>jun</v>
      </c>
      <c r="G810" s="20">
        <f t="shared" si="38"/>
        <v>2020</v>
      </c>
      <c r="H810" s="30">
        <v>0</v>
      </c>
      <c r="I810" s="22">
        <v>10</v>
      </c>
      <c r="J810" s="22">
        <v>218</v>
      </c>
    </row>
    <row r="811" spans="1:10" x14ac:dyDescent="0.25">
      <c r="A811" s="22"/>
      <c r="B811" s="17" t="s">
        <v>89</v>
      </c>
      <c r="C811" s="22">
        <v>1</v>
      </c>
      <c r="D811" s="29">
        <v>43983</v>
      </c>
      <c r="E811" s="19">
        <f t="shared" si="36"/>
        <v>6</v>
      </c>
      <c r="F811" s="20" t="str">
        <f t="shared" si="37"/>
        <v>jun</v>
      </c>
      <c r="G811" s="20">
        <f t="shared" si="38"/>
        <v>2020</v>
      </c>
      <c r="H811" s="30">
        <v>0</v>
      </c>
      <c r="I811" s="22">
        <v>10</v>
      </c>
      <c r="J811" s="22">
        <v>218</v>
      </c>
    </row>
    <row r="812" spans="1:10" x14ac:dyDescent="0.25">
      <c r="A812" s="16">
        <v>512</v>
      </c>
      <c r="B812" s="17" t="s">
        <v>55</v>
      </c>
      <c r="C812" s="22">
        <v>1</v>
      </c>
      <c r="D812" s="29">
        <v>44013</v>
      </c>
      <c r="E812" s="19">
        <f t="shared" si="36"/>
        <v>7</v>
      </c>
      <c r="F812" s="20" t="str">
        <f t="shared" si="37"/>
        <v>jul</v>
      </c>
      <c r="G812" s="20">
        <f t="shared" si="38"/>
        <v>2020</v>
      </c>
      <c r="H812" s="30">
        <v>30.713509581205894</v>
      </c>
      <c r="I812" s="22">
        <v>10</v>
      </c>
      <c r="J812" s="22">
        <v>218</v>
      </c>
    </row>
    <row r="813" spans="1:10" x14ac:dyDescent="0.25">
      <c r="A813" s="16">
        <v>512</v>
      </c>
      <c r="B813" s="17" t="s">
        <v>55</v>
      </c>
      <c r="C813" s="22">
        <v>1</v>
      </c>
      <c r="D813" s="29">
        <v>44013</v>
      </c>
      <c r="E813" s="19">
        <f t="shared" si="36"/>
        <v>7</v>
      </c>
      <c r="F813" s="20" t="str">
        <f t="shared" si="37"/>
        <v>jul</v>
      </c>
      <c r="G813" s="20">
        <f t="shared" si="38"/>
        <v>2020</v>
      </c>
      <c r="H813" s="30">
        <v>34.857750093980044</v>
      </c>
      <c r="I813" s="22">
        <v>10</v>
      </c>
      <c r="J813" s="22">
        <v>218</v>
      </c>
    </row>
    <row r="814" spans="1:10" x14ac:dyDescent="0.25">
      <c r="A814" s="16">
        <v>512</v>
      </c>
      <c r="B814" s="17" t="s">
        <v>55</v>
      </c>
      <c r="C814" s="22">
        <v>1</v>
      </c>
      <c r="D814" s="29">
        <v>44013</v>
      </c>
      <c r="E814" s="19">
        <f t="shared" si="36"/>
        <v>7</v>
      </c>
      <c r="F814" s="20" t="str">
        <f t="shared" si="37"/>
        <v>jul</v>
      </c>
      <c r="G814" s="20">
        <f t="shared" si="38"/>
        <v>2020</v>
      </c>
      <c r="H814" s="30">
        <v>37.294444470880464</v>
      </c>
      <c r="I814" s="22">
        <v>10</v>
      </c>
      <c r="J814" s="22">
        <v>218</v>
      </c>
    </row>
    <row r="815" spans="1:10" x14ac:dyDescent="0.25">
      <c r="A815" s="16">
        <v>512</v>
      </c>
      <c r="B815" s="17" t="s">
        <v>55</v>
      </c>
      <c r="C815" s="22">
        <v>1</v>
      </c>
      <c r="D815" s="29">
        <v>44013</v>
      </c>
      <c r="E815" s="19">
        <f t="shared" si="36"/>
        <v>7</v>
      </c>
      <c r="F815" s="20" t="str">
        <f t="shared" si="37"/>
        <v>jul</v>
      </c>
      <c r="G815" s="20">
        <f t="shared" si="38"/>
        <v>2020</v>
      </c>
      <c r="H815" s="30">
        <v>0</v>
      </c>
      <c r="I815" s="22">
        <v>10</v>
      </c>
      <c r="J815" s="22">
        <v>218</v>
      </c>
    </row>
    <row r="816" spans="1:10" x14ac:dyDescent="0.25">
      <c r="A816" s="16">
        <v>512</v>
      </c>
      <c r="B816" s="17" t="s">
        <v>55</v>
      </c>
      <c r="C816" s="22">
        <v>1</v>
      </c>
      <c r="D816" s="29">
        <v>44013</v>
      </c>
      <c r="E816" s="19">
        <f t="shared" si="36"/>
        <v>7</v>
      </c>
      <c r="F816" s="20" t="str">
        <f t="shared" si="37"/>
        <v>jul</v>
      </c>
      <c r="G816" s="20">
        <f t="shared" si="38"/>
        <v>2020</v>
      </c>
      <c r="H816" s="30">
        <v>30.471700215559288</v>
      </c>
      <c r="I816" s="22">
        <v>10</v>
      </c>
      <c r="J816" s="22">
        <v>218</v>
      </c>
    </row>
    <row r="817" spans="1:10" x14ac:dyDescent="0.25">
      <c r="A817" s="16">
        <v>512</v>
      </c>
      <c r="B817" s="17" t="s">
        <v>55</v>
      </c>
      <c r="C817" s="22">
        <v>1</v>
      </c>
      <c r="D817" s="29">
        <v>44013</v>
      </c>
      <c r="E817" s="19">
        <f t="shared" si="36"/>
        <v>7</v>
      </c>
      <c r="F817" s="20" t="str">
        <f t="shared" si="37"/>
        <v>jul</v>
      </c>
      <c r="G817" s="20">
        <f t="shared" si="38"/>
        <v>2020</v>
      </c>
      <c r="H817" s="30">
        <v>53.008333093823012</v>
      </c>
      <c r="I817" s="22">
        <v>10</v>
      </c>
      <c r="J817" s="22">
        <v>218</v>
      </c>
    </row>
    <row r="818" spans="1:10" x14ac:dyDescent="0.25">
      <c r="A818" s="22"/>
      <c r="B818" s="17" t="s">
        <v>61</v>
      </c>
      <c r="C818" s="22">
        <v>1</v>
      </c>
      <c r="D818" s="29">
        <v>44013</v>
      </c>
      <c r="E818" s="19">
        <f t="shared" si="36"/>
        <v>7</v>
      </c>
      <c r="F818" s="20" t="str">
        <f t="shared" si="37"/>
        <v>jul</v>
      </c>
      <c r="G818" s="20">
        <f t="shared" si="38"/>
        <v>2020</v>
      </c>
      <c r="H818" s="30">
        <v>124.75503195321461</v>
      </c>
      <c r="I818" s="22">
        <v>10</v>
      </c>
      <c r="J818" s="22">
        <v>218</v>
      </c>
    </row>
    <row r="819" spans="1:10" x14ac:dyDescent="0.25">
      <c r="A819" s="22"/>
      <c r="B819" s="17" t="s">
        <v>61</v>
      </c>
      <c r="C819" s="22">
        <v>1</v>
      </c>
      <c r="D819" s="29">
        <v>44013</v>
      </c>
      <c r="E819" s="19">
        <f t="shared" si="36"/>
        <v>7</v>
      </c>
      <c r="F819" s="20" t="str">
        <f t="shared" si="37"/>
        <v>jul</v>
      </c>
      <c r="G819" s="20">
        <f t="shared" si="38"/>
        <v>2020</v>
      </c>
      <c r="H819" s="30">
        <v>188.0830447440174</v>
      </c>
      <c r="I819" s="22">
        <v>10</v>
      </c>
      <c r="J819" s="22">
        <v>218</v>
      </c>
    </row>
    <row r="820" spans="1:10" x14ac:dyDescent="0.25">
      <c r="A820" s="22"/>
      <c r="B820" s="17" t="s">
        <v>62</v>
      </c>
      <c r="C820" s="22">
        <v>1</v>
      </c>
      <c r="D820" s="29">
        <v>44013</v>
      </c>
      <c r="E820" s="19">
        <f t="shared" si="36"/>
        <v>7</v>
      </c>
      <c r="F820" s="20" t="str">
        <f t="shared" si="37"/>
        <v>jul</v>
      </c>
      <c r="G820" s="20">
        <f t="shared" si="38"/>
        <v>2020</v>
      </c>
      <c r="H820" s="30">
        <v>202.91695019295648</v>
      </c>
      <c r="I820" s="22">
        <v>10</v>
      </c>
      <c r="J820" s="22">
        <v>218</v>
      </c>
    </row>
    <row r="821" spans="1:10" x14ac:dyDescent="0.25">
      <c r="A821" s="22"/>
      <c r="B821" s="17" t="s">
        <v>62</v>
      </c>
      <c r="C821" s="22">
        <v>1</v>
      </c>
      <c r="D821" s="29">
        <v>44013</v>
      </c>
      <c r="E821" s="19">
        <f t="shared" si="36"/>
        <v>7</v>
      </c>
      <c r="F821" s="20" t="str">
        <f t="shared" si="37"/>
        <v>jul</v>
      </c>
      <c r="G821" s="20">
        <f t="shared" si="38"/>
        <v>2020</v>
      </c>
      <c r="H821" s="30">
        <v>304.37542528943476</v>
      </c>
      <c r="I821" s="22">
        <v>10</v>
      </c>
      <c r="J821" s="22">
        <v>218</v>
      </c>
    </row>
    <row r="822" spans="1:10" x14ac:dyDescent="0.25">
      <c r="A822" s="22"/>
      <c r="B822" s="17" t="s">
        <v>62</v>
      </c>
      <c r="C822" s="22">
        <v>1</v>
      </c>
      <c r="D822" s="29">
        <v>44013</v>
      </c>
      <c r="E822" s="19">
        <f t="shared" si="36"/>
        <v>7</v>
      </c>
      <c r="F822" s="20" t="str">
        <f t="shared" si="37"/>
        <v>jul</v>
      </c>
      <c r="G822" s="20">
        <f t="shared" si="38"/>
        <v>2020</v>
      </c>
      <c r="H822" s="30">
        <v>304.37542528943476</v>
      </c>
      <c r="I822" s="22">
        <v>10</v>
      </c>
      <c r="J822" s="22">
        <v>218</v>
      </c>
    </row>
    <row r="823" spans="1:10" x14ac:dyDescent="0.25">
      <c r="A823" s="22"/>
      <c r="B823" s="17" t="s">
        <v>62</v>
      </c>
      <c r="C823" s="22">
        <v>1</v>
      </c>
      <c r="D823" s="29">
        <v>44013</v>
      </c>
      <c r="E823" s="19">
        <f t="shared" si="36"/>
        <v>7</v>
      </c>
      <c r="F823" s="20" t="str">
        <f t="shared" si="37"/>
        <v>jul</v>
      </c>
      <c r="G823" s="20">
        <f t="shared" si="38"/>
        <v>2020</v>
      </c>
      <c r="H823" s="30">
        <v>202.91695019295648</v>
      </c>
      <c r="I823" s="22">
        <v>10</v>
      </c>
      <c r="J823" s="22">
        <v>218</v>
      </c>
    </row>
    <row r="824" spans="1:10" x14ac:dyDescent="0.25">
      <c r="A824" s="22"/>
      <c r="B824" s="17" t="s">
        <v>62</v>
      </c>
      <c r="C824" s="22">
        <v>1</v>
      </c>
      <c r="D824" s="29">
        <v>44013</v>
      </c>
      <c r="E824" s="19">
        <f t="shared" si="36"/>
        <v>7</v>
      </c>
      <c r="F824" s="20" t="str">
        <f t="shared" si="37"/>
        <v>jul</v>
      </c>
      <c r="G824" s="20">
        <f t="shared" si="38"/>
        <v>2020</v>
      </c>
      <c r="H824" s="30">
        <v>202.91695019295648</v>
      </c>
      <c r="I824" s="22">
        <v>10</v>
      </c>
      <c r="J824" s="22">
        <v>218</v>
      </c>
    </row>
    <row r="825" spans="1:10" x14ac:dyDescent="0.25">
      <c r="A825" s="22"/>
      <c r="B825" s="17" t="s">
        <v>64</v>
      </c>
      <c r="C825" s="22">
        <v>1</v>
      </c>
      <c r="D825" s="29">
        <v>44013</v>
      </c>
      <c r="E825" s="19">
        <f t="shared" si="36"/>
        <v>7</v>
      </c>
      <c r="F825" s="20" t="str">
        <f t="shared" si="37"/>
        <v>jul</v>
      </c>
      <c r="G825" s="20">
        <f t="shared" si="38"/>
        <v>2020</v>
      </c>
      <c r="H825" s="30">
        <v>17.569310486269394</v>
      </c>
      <c r="I825" s="22">
        <v>10</v>
      </c>
      <c r="J825" s="22">
        <v>218</v>
      </c>
    </row>
    <row r="826" spans="1:10" x14ac:dyDescent="0.25">
      <c r="A826" s="22"/>
      <c r="B826" s="17" t="s">
        <v>64</v>
      </c>
      <c r="C826" s="22">
        <v>1</v>
      </c>
      <c r="D826" s="29">
        <v>44013</v>
      </c>
      <c r="E826" s="19">
        <f t="shared" si="36"/>
        <v>7</v>
      </c>
      <c r="F826" s="20" t="str">
        <f t="shared" si="37"/>
        <v>jul</v>
      </c>
      <c r="G826" s="20">
        <f t="shared" si="38"/>
        <v>2020</v>
      </c>
      <c r="H826" s="30">
        <v>1.4843374906614766</v>
      </c>
      <c r="I826" s="22">
        <v>10</v>
      </c>
      <c r="J826" s="22">
        <v>218</v>
      </c>
    </row>
    <row r="827" spans="1:10" x14ac:dyDescent="0.25">
      <c r="A827" s="22"/>
      <c r="B827" s="17" t="s">
        <v>64</v>
      </c>
      <c r="C827" s="22">
        <v>1</v>
      </c>
      <c r="D827" s="29">
        <v>44013</v>
      </c>
      <c r="E827" s="19">
        <f t="shared" si="36"/>
        <v>7</v>
      </c>
      <c r="F827" s="20" t="str">
        <f t="shared" si="37"/>
        <v>jul</v>
      </c>
      <c r="G827" s="20">
        <f t="shared" si="38"/>
        <v>2020</v>
      </c>
      <c r="H827" s="30">
        <v>1.0769817131491166</v>
      </c>
      <c r="I827" s="22">
        <v>10</v>
      </c>
      <c r="J827" s="22">
        <v>218</v>
      </c>
    </row>
    <row r="828" spans="1:10" x14ac:dyDescent="0.25">
      <c r="A828" s="22"/>
      <c r="B828" s="17" t="s">
        <v>64</v>
      </c>
      <c r="C828" s="22">
        <v>1</v>
      </c>
      <c r="D828" s="29">
        <v>44013</v>
      </c>
      <c r="E828" s="19">
        <f t="shared" si="36"/>
        <v>7</v>
      </c>
      <c r="F828" s="20" t="str">
        <f t="shared" si="37"/>
        <v>jul</v>
      </c>
      <c r="G828" s="20">
        <f t="shared" si="38"/>
        <v>2020</v>
      </c>
      <c r="H828" s="30">
        <v>2.0032975907799631</v>
      </c>
      <c r="I828" s="22">
        <v>10</v>
      </c>
      <c r="J828" s="22">
        <v>218</v>
      </c>
    </row>
    <row r="829" spans="1:10" x14ac:dyDescent="0.25">
      <c r="A829" s="22"/>
      <c r="B829" s="17" t="s">
        <v>64</v>
      </c>
      <c r="C829" s="22">
        <v>1</v>
      </c>
      <c r="D829" s="29">
        <v>44013</v>
      </c>
      <c r="E829" s="19">
        <f t="shared" si="36"/>
        <v>7</v>
      </c>
      <c r="F829" s="20" t="str">
        <f t="shared" si="37"/>
        <v>jul</v>
      </c>
      <c r="G829" s="20">
        <f t="shared" si="38"/>
        <v>2020</v>
      </c>
      <c r="H829" s="30">
        <v>2.7231454715894761</v>
      </c>
      <c r="I829" s="22">
        <v>10</v>
      </c>
      <c r="J829" s="22">
        <v>218</v>
      </c>
    </row>
    <row r="830" spans="1:10" x14ac:dyDescent="0.25">
      <c r="A830" s="22"/>
      <c r="B830" s="17" t="s">
        <v>64</v>
      </c>
      <c r="C830" s="22">
        <v>1</v>
      </c>
      <c r="D830" s="29">
        <v>44013</v>
      </c>
      <c r="E830" s="19">
        <f t="shared" si="36"/>
        <v>7</v>
      </c>
      <c r="F830" s="20" t="str">
        <f t="shared" si="37"/>
        <v>jul</v>
      </c>
      <c r="G830" s="20">
        <f t="shared" si="38"/>
        <v>2020</v>
      </c>
      <c r="H830" s="30">
        <v>2.5948005005924308</v>
      </c>
      <c r="I830" s="22">
        <v>10</v>
      </c>
      <c r="J830" s="22">
        <v>218</v>
      </c>
    </row>
    <row r="831" spans="1:10" x14ac:dyDescent="0.25">
      <c r="A831" s="22"/>
      <c r="B831" s="17" t="s">
        <v>64</v>
      </c>
      <c r="C831" s="22">
        <v>1</v>
      </c>
      <c r="D831" s="29">
        <v>44013</v>
      </c>
      <c r="E831" s="19">
        <f t="shared" si="36"/>
        <v>7</v>
      </c>
      <c r="F831" s="20" t="str">
        <f t="shared" si="37"/>
        <v>jul</v>
      </c>
      <c r="G831" s="20">
        <f t="shared" si="38"/>
        <v>2020</v>
      </c>
      <c r="H831" s="30">
        <v>2.1455931021027737</v>
      </c>
      <c r="I831" s="22">
        <v>10</v>
      </c>
      <c r="J831" s="22">
        <v>218</v>
      </c>
    </row>
    <row r="832" spans="1:10" x14ac:dyDescent="0.25">
      <c r="A832" s="22"/>
      <c r="B832" s="17" t="s">
        <v>64</v>
      </c>
      <c r="C832" s="22">
        <v>1</v>
      </c>
      <c r="D832" s="29">
        <v>44013</v>
      </c>
      <c r="E832" s="19">
        <f t="shared" si="36"/>
        <v>7</v>
      </c>
      <c r="F832" s="20" t="str">
        <f t="shared" si="37"/>
        <v>jul</v>
      </c>
      <c r="G832" s="20">
        <f t="shared" si="38"/>
        <v>2020</v>
      </c>
      <c r="H832" s="30">
        <v>0.98211803893390925</v>
      </c>
      <c r="I832" s="22">
        <v>10</v>
      </c>
      <c r="J832" s="22">
        <v>218</v>
      </c>
    </row>
    <row r="833" spans="1:10" x14ac:dyDescent="0.25">
      <c r="A833" s="22"/>
      <c r="B833" s="17" t="s">
        <v>64</v>
      </c>
      <c r="C833" s="22">
        <v>1</v>
      </c>
      <c r="D833" s="29">
        <v>44013</v>
      </c>
      <c r="E833" s="19">
        <f t="shared" si="36"/>
        <v>7</v>
      </c>
      <c r="F833" s="20" t="str">
        <f t="shared" si="37"/>
        <v>jul</v>
      </c>
      <c r="G833" s="20">
        <f t="shared" si="38"/>
        <v>2020</v>
      </c>
      <c r="H833" s="30">
        <v>2.6561828780258003</v>
      </c>
      <c r="I833" s="22">
        <v>10</v>
      </c>
      <c r="J833" s="22">
        <v>218</v>
      </c>
    </row>
    <row r="834" spans="1:10" x14ac:dyDescent="0.25">
      <c r="A834" s="22"/>
      <c r="B834" s="17" t="s">
        <v>64</v>
      </c>
      <c r="C834" s="22">
        <v>1</v>
      </c>
      <c r="D834" s="29">
        <v>44013</v>
      </c>
      <c r="E834" s="19">
        <f t="shared" si="36"/>
        <v>7</v>
      </c>
      <c r="F834" s="20" t="str">
        <f t="shared" si="37"/>
        <v>jul</v>
      </c>
      <c r="G834" s="20">
        <f t="shared" si="38"/>
        <v>2020</v>
      </c>
      <c r="H834" s="30">
        <v>1.4313254374235667</v>
      </c>
      <c r="I834" s="22">
        <v>10</v>
      </c>
      <c r="J834" s="22">
        <v>218</v>
      </c>
    </row>
    <row r="835" spans="1:10" x14ac:dyDescent="0.25">
      <c r="A835" s="22"/>
      <c r="B835" s="17" t="s">
        <v>64</v>
      </c>
      <c r="C835" s="22">
        <v>1</v>
      </c>
      <c r="D835" s="29">
        <v>44013</v>
      </c>
      <c r="E835" s="19">
        <f t="shared" ref="E835:E898" si="39">MONTH(D835)</f>
        <v>7</v>
      </c>
      <c r="F835" s="20" t="str">
        <f t="shared" ref="F835:F898" si="40">TEXT(D835,"MMM")</f>
        <v>jul</v>
      </c>
      <c r="G835" s="20">
        <f t="shared" ref="G835:G898" si="41">YEAR(D835)</f>
        <v>2020</v>
      </c>
      <c r="H835" s="30">
        <v>1.3197211148174408</v>
      </c>
      <c r="I835" s="22">
        <v>10</v>
      </c>
      <c r="J835" s="22">
        <v>218</v>
      </c>
    </row>
    <row r="836" spans="1:10" x14ac:dyDescent="0.25">
      <c r="A836" s="22"/>
      <c r="B836" s="17" t="s">
        <v>64</v>
      </c>
      <c r="C836" s="22">
        <v>1</v>
      </c>
      <c r="D836" s="29">
        <v>44013</v>
      </c>
      <c r="E836" s="19">
        <f t="shared" si="39"/>
        <v>7</v>
      </c>
      <c r="F836" s="20" t="str">
        <f t="shared" si="40"/>
        <v>jul</v>
      </c>
      <c r="G836" s="20">
        <f t="shared" si="41"/>
        <v>2020</v>
      </c>
      <c r="H836" s="30">
        <v>3.1974638426655115</v>
      </c>
      <c r="I836" s="22">
        <v>10</v>
      </c>
      <c r="J836" s="22">
        <v>218</v>
      </c>
    </row>
    <row r="837" spans="1:10" x14ac:dyDescent="0.25">
      <c r="A837" s="22"/>
      <c r="B837" s="17" t="s">
        <v>64</v>
      </c>
      <c r="C837" s="22">
        <v>1</v>
      </c>
      <c r="D837" s="29">
        <v>44013</v>
      </c>
      <c r="E837" s="19">
        <f t="shared" si="39"/>
        <v>7</v>
      </c>
      <c r="F837" s="20" t="str">
        <f t="shared" si="40"/>
        <v>jul</v>
      </c>
      <c r="G837" s="20">
        <f t="shared" si="41"/>
        <v>2020</v>
      </c>
      <c r="H837" s="30">
        <v>1.5596704084206117</v>
      </c>
      <c r="I837" s="22">
        <v>10</v>
      </c>
      <c r="J837" s="22">
        <v>218</v>
      </c>
    </row>
    <row r="838" spans="1:10" x14ac:dyDescent="0.25">
      <c r="A838" s="22"/>
      <c r="B838" s="17" t="s">
        <v>64</v>
      </c>
      <c r="C838" s="22">
        <v>1</v>
      </c>
      <c r="D838" s="29">
        <v>44013</v>
      </c>
      <c r="E838" s="19">
        <f t="shared" si="39"/>
        <v>7</v>
      </c>
      <c r="F838" s="20" t="str">
        <f t="shared" si="40"/>
        <v>jul</v>
      </c>
      <c r="G838" s="20">
        <f t="shared" si="41"/>
        <v>2020</v>
      </c>
      <c r="H838" s="30">
        <v>3.5211163782232777</v>
      </c>
      <c r="I838" s="22">
        <v>10</v>
      </c>
      <c r="J838" s="22">
        <v>218</v>
      </c>
    </row>
    <row r="839" spans="1:10" x14ac:dyDescent="0.25">
      <c r="A839" s="22"/>
      <c r="B839" s="17" t="s">
        <v>64</v>
      </c>
      <c r="C839" s="22">
        <v>1</v>
      </c>
      <c r="D839" s="29">
        <v>44013</v>
      </c>
      <c r="E839" s="19">
        <f t="shared" si="39"/>
        <v>7</v>
      </c>
      <c r="F839" s="20" t="str">
        <f t="shared" si="40"/>
        <v>jul</v>
      </c>
      <c r="G839" s="20">
        <f t="shared" si="41"/>
        <v>2020</v>
      </c>
      <c r="H839" s="30">
        <v>3.38161097496562</v>
      </c>
      <c r="I839" s="22">
        <v>10</v>
      </c>
      <c r="J839" s="22">
        <v>218</v>
      </c>
    </row>
    <row r="840" spans="1:10" x14ac:dyDescent="0.25">
      <c r="A840" s="22"/>
      <c r="B840" s="17" t="s">
        <v>64</v>
      </c>
      <c r="C840" s="22">
        <v>1</v>
      </c>
      <c r="D840" s="29">
        <v>44013</v>
      </c>
      <c r="E840" s="19">
        <f t="shared" si="39"/>
        <v>7</v>
      </c>
      <c r="F840" s="20" t="str">
        <f t="shared" si="40"/>
        <v>jul</v>
      </c>
      <c r="G840" s="20">
        <f t="shared" si="41"/>
        <v>2020</v>
      </c>
      <c r="H840" s="30">
        <v>1.6517439745706657</v>
      </c>
      <c r="I840" s="22">
        <v>10</v>
      </c>
      <c r="J840" s="22">
        <v>218</v>
      </c>
    </row>
    <row r="841" spans="1:10" x14ac:dyDescent="0.25">
      <c r="A841" s="22"/>
      <c r="B841" s="17" t="s">
        <v>64</v>
      </c>
      <c r="C841" s="22">
        <v>1</v>
      </c>
      <c r="D841" s="29">
        <v>44013</v>
      </c>
      <c r="E841" s="19">
        <f t="shared" si="39"/>
        <v>7</v>
      </c>
      <c r="F841" s="20" t="str">
        <f t="shared" si="40"/>
        <v>jul</v>
      </c>
      <c r="G841" s="20">
        <f t="shared" si="41"/>
        <v>2020</v>
      </c>
      <c r="H841" s="30">
        <v>1.2081167922113147</v>
      </c>
      <c r="I841" s="22">
        <v>10</v>
      </c>
      <c r="J841" s="22">
        <v>218</v>
      </c>
    </row>
    <row r="842" spans="1:10" x14ac:dyDescent="0.25">
      <c r="A842" s="22"/>
      <c r="B842" s="17" t="s">
        <v>64</v>
      </c>
      <c r="C842" s="22">
        <v>1</v>
      </c>
      <c r="D842" s="29">
        <v>44013</v>
      </c>
      <c r="E842" s="19">
        <f t="shared" si="39"/>
        <v>7</v>
      </c>
      <c r="F842" s="20" t="str">
        <f t="shared" si="40"/>
        <v>jul</v>
      </c>
      <c r="G842" s="20">
        <f t="shared" si="41"/>
        <v>2020</v>
      </c>
      <c r="H842" s="30">
        <v>1.6796450552221973</v>
      </c>
      <c r="I842" s="22">
        <v>10</v>
      </c>
      <c r="J842" s="22">
        <v>218</v>
      </c>
    </row>
    <row r="843" spans="1:10" x14ac:dyDescent="0.25">
      <c r="A843" s="22"/>
      <c r="B843" s="17" t="s">
        <v>64</v>
      </c>
      <c r="C843" s="22">
        <v>1</v>
      </c>
      <c r="D843" s="29">
        <v>44013</v>
      </c>
      <c r="E843" s="19">
        <f t="shared" si="39"/>
        <v>7</v>
      </c>
      <c r="F843" s="20" t="str">
        <f t="shared" si="40"/>
        <v>jul</v>
      </c>
      <c r="G843" s="20">
        <f t="shared" si="41"/>
        <v>2020</v>
      </c>
      <c r="H843" s="30">
        <v>1.9949272665845035</v>
      </c>
      <c r="I843" s="22">
        <v>10</v>
      </c>
      <c r="J843" s="22">
        <v>218</v>
      </c>
    </row>
    <row r="844" spans="1:10" x14ac:dyDescent="0.25">
      <c r="A844" s="22"/>
      <c r="B844" s="17" t="s">
        <v>64</v>
      </c>
      <c r="C844" s="22">
        <v>1</v>
      </c>
      <c r="D844" s="29">
        <v>44013</v>
      </c>
      <c r="E844" s="19">
        <f t="shared" si="39"/>
        <v>7</v>
      </c>
      <c r="F844" s="20" t="str">
        <f t="shared" si="40"/>
        <v>jul</v>
      </c>
      <c r="G844" s="20">
        <f t="shared" si="41"/>
        <v>2020</v>
      </c>
      <c r="H844" s="30">
        <v>3.3425494620534759</v>
      </c>
      <c r="I844" s="22">
        <v>10</v>
      </c>
      <c r="J844" s="22">
        <v>218</v>
      </c>
    </row>
    <row r="845" spans="1:10" x14ac:dyDescent="0.25">
      <c r="A845" s="22"/>
      <c r="B845" s="17" t="s">
        <v>64</v>
      </c>
      <c r="C845" s="22">
        <v>1</v>
      </c>
      <c r="D845" s="29">
        <v>44013</v>
      </c>
      <c r="E845" s="19">
        <f t="shared" si="39"/>
        <v>7</v>
      </c>
      <c r="F845" s="20" t="str">
        <f t="shared" si="40"/>
        <v>jul</v>
      </c>
      <c r="G845" s="20">
        <f t="shared" si="41"/>
        <v>2020</v>
      </c>
      <c r="H845" s="30">
        <v>1.3532024115992785</v>
      </c>
      <c r="I845" s="22">
        <v>10</v>
      </c>
      <c r="J845" s="22">
        <v>218</v>
      </c>
    </row>
    <row r="846" spans="1:10" x14ac:dyDescent="0.25">
      <c r="A846" s="22"/>
      <c r="B846" s="17" t="s">
        <v>64</v>
      </c>
      <c r="C846" s="22">
        <v>1</v>
      </c>
      <c r="D846" s="29">
        <v>44013</v>
      </c>
      <c r="E846" s="19">
        <f t="shared" si="39"/>
        <v>7</v>
      </c>
      <c r="F846" s="20" t="str">
        <f t="shared" si="40"/>
        <v>jul</v>
      </c>
      <c r="G846" s="20">
        <f t="shared" si="41"/>
        <v>2020</v>
      </c>
      <c r="H846" s="30">
        <v>2.3911226118362507</v>
      </c>
      <c r="I846" s="22">
        <v>10</v>
      </c>
      <c r="J846" s="22">
        <v>218</v>
      </c>
    </row>
    <row r="847" spans="1:10" x14ac:dyDescent="0.25">
      <c r="A847" s="22"/>
      <c r="B847" s="17" t="s">
        <v>64</v>
      </c>
      <c r="C847" s="22">
        <v>1</v>
      </c>
      <c r="D847" s="29">
        <v>44013</v>
      </c>
      <c r="E847" s="19">
        <f t="shared" si="39"/>
        <v>7</v>
      </c>
      <c r="F847" s="20" t="str">
        <f t="shared" si="40"/>
        <v>jul</v>
      </c>
      <c r="G847" s="20">
        <f t="shared" si="41"/>
        <v>2020</v>
      </c>
      <c r="H847" s="30">
        <v>2.5278379070287555</v>
      </c>
      <c r="I847" s="22">
        <v>10</v>
      </c>
      <c r="J847" s="22">
        <v>218</v>
      </c>
    </row>
    <row r="848" spans="1:10" x14ac:dyDescent="0.25">
      <c r="A848" s="22"/>
      <c r="B848" s="17" t="s">
        <v>64</v>
      </c>
      <c r="C848" s="22">
        <v>1</v>
      </c>
      <c r="D848" s="29">
        <v>44013</v>
      </c>
      <c r="E848" s="19">
        <f t="shared" si="39"/>
        <v>7</v>
      </c>
      <c r="F848" s="20" t="str">
        <f t="shared" si="40"/>
        <v>jul</v>
      </c>
      <c r="G848" s="20">
        <f t="shared" si="41"/>
        <v>2020</v>
      </c>
      <c r="H848" s="30">
        <v>3.5127460540278177</v>
      </c>
      <c r="I848" s="22">
        <v>10</v>
      </c>
      <c r="J848" s="22">
        <v>218</v>
      </c>
    </row>
    <row r="849" spans="1:10" x14ac:dyDescent="0.25">
      <c r="A849" s="22"/>
      <c r="B849" s="17" t="s">
        <v>88</v>
      </c>
      <c r="C849" s="22">
        <v>1</v>
      </c>
      <c r="D849" s="29">
        <v>44013</v>
      </c>
      <c r="E849" s="19">
        <f t="shared" si="39"/>
        <v>7</v>
      </c>
      <c r="F849" s="20" t="str">
        <f t="shared" si="40"/>
        <v>jul</v>
      </c>
      <c r="G849" s="20">
        <f t="shared" si="41"/>
        <v>2020</v>
      </c>
      <c r="H849" s="30">
        <v>0.38317484094769949</v>
      </c>
      <c r="I849" s="22">
        <v>10</v>
      </c>
      <c r="J849" s="22">
        <v>218</v>
      </c>
    </row>
    <row r="850" spans="1:10" x14ac:dyDescent="0.25">
      <c r="A850" s="22"/>
      <c r="B850" s="17" t="s">
        <v>88</v>
      </c>
      <c r="C850" s="22">
        <v>1</v>
      </c>
      <c r="D850" s="29">
        <v>44013</v>
      </c>
      <c r="E850" s="19">
        <f t="shared" si="39"/>
        <v>7</v>
      </c>
      <c r="F850" s="20" t="str">
        <f t="shared" si="40"/>
        <v>jul</v>
      </c>
      <c r="G850" s="20">
        <f t="shared" si="41"/>
        <v>2020</v>
      </c>
      <c r="H850" s="30">
        <v>6.3986478294178939</v>
      </c>
      <c r="I850" s="22">
        <v>10</v>
      </c>
      <c r="J850" s="22">
        <v>218</v>
      </c>
    </row>
    <row r="851" spans="1:10" x14ac:dyDescent="0.25">
      <c r="A851" s="22"/>
      <c r="B851" s="17" t="s">
        <v>88</v>
      </c>
      <c r="C851" s="22">
        <v>1</v>
      </c>
      <c r="D851" s="29">
        <v>44013</v>
      </c>
      <c r="E851" s="19">
        <f t="shared" si="39"/>
        <v>7</v>
      </c>
      <c r="F851" s="20" t="str">
        <f t="shared" si="40"/>
        <v>jul</v>
      </c>
      <c r="G851" s="20">
        <f t="shared" si="41"/>
        <v>2020</v>
      </c>
      <c r="H851" s="30">
        <v>0.79239069050349509</v>
      </c>
      <c r="I851" s="22">
        <v>10</v>
      </c>
      <c r="J851" s="22">
        <v>218</v>
      </c>
    </row>
    <row r="852" spans="1:10" x14ac:dyDescent="0.25">
      <c r="A852" s="22"/>
      <c r="B852" s="17" t="s">
        <v>88</v>
      </c>
      <c r="C852" s="22">
        <v>1</v>
      </c>
      <c r="D852" s="29">
        <v>44013</v>
      </c>
      <c r="E852" s="19">
        <f t="shared" si="39"/>
        <v>7</v>
      </c>
      <c r="F852" s="20" t="str">
        <f t="shared" si="40"/>
        <v>jul</v>
      </c>
      <c r="G852" s="20">
        <f t="shared" si="41"/>
        <v>2020</v>
      </c>
      <c r="H852" s="30">
        <v>16.167746201540798</v>
      </c>
      <c r="I852" s="22">
        <v>10</v>
      </c>
      <c r="J852" s="22">
        <v>218</v>
      </c>
    </row>
    <row r="853" spans="1:10" x14ac:dyDescent="0.25">
      <c r="A853" s="22"/>
      <c r="B853" s="17" t="s">
        <v>88</v>
      </c>
      <c r="C853" s="22">
        <v>1</v>
      </c>
      <c r="D853" s="29">
        <v>44013</v>
      </c>
      <c r="E853" s="19">
        <f t="shared" si="39"/>
        <v>7</v>
      </c>
      <c r="F853" s="20" t="str">
        <f t="shared" si="40"/>
        <v>jul</v>
      </c>
      <c r="G853" s="20">
        <f t="shared" si="41"/>
        <v>2020</v>
      </c>
      <c r="H853" s="30">
        <v>9.0399501310962123</v>
      </c>
      <c r="I853" s="22">
        <v>10</v>
      </c>
      <c r="J853" s="22">
        <v>218</v>
      </c>
    </row>
    <row r="854" spans="1:10" x14ac:dyDescent="0.25">
      <c r="A854" s="22"/>
      <c r="B854" s="17" t="s">
        <v>88</v>
      </c>
      <c r="C854" s="22">
        <v>1</v>
      </c>
      <c r="D854" s="29">
        <v>44013</v>
      </c>
      <c r="E854" s="19">
        <f t="shared" si="39"/>
        <v>7</v>
      </c>
      <c r="F854" s="20" t="str">
        <f t="shared" si="40"/>
        <v>jul</v>
      </c>
      <c r="G854" s="20">
        <f t="shared" si="41"/>
        <v>2020</v>
      </c>
      <c r="H854" s="30">
        <v>1.9344749251728521</v>
      </c>
      <c r="I854" s="22">
        <v>10</v>
      </c>
      <c r="J854" s="22">
        <v>218</v>
      </c>
    </row>
    <row r="855" spans="1:10" x14ac:dyDescent="0.25">
      <c r="A855" s="22"/>
      <c r="B855" s="17" t="s">
        <v>88</v>
      </c>
      <c r="C855" s="22">
        <v>1</v>
      </c>
      <c r="D855" s="29">
        <v>44013</v>
      </c>
      <c r="E855" s="19">
        <f t="shared" si="39"/>
        <v>7</v>
      </c>
      <c r="F855" s="20" t="str">
        <f t="shared" si="40"/>
        <v>jul</v>
      </c>
      <c r="G855" s="20">
        <f t="shared" si="41"/>
        <v>2020</v>
      </c>
      <c r="H855" s="30">
        <v>4.7989858720634215</v>
      </c>
      <c r="I855" s="22">
        <v>10</v>
      </c>
      <c r="J855" s="22">
        <v>218</v>
      </c>
    </row>
    <row r="856" spans="1:10" x14ac:dyDescent="0.25">
      <c r="A856" s="22"/>
      <c r="B856" s="17" t="s">
        <v>88</v>
      </c>
      <c r="C856" s="22">
        <v>1</v>
      </c>
      <c r="D856" s="29">
        <v>44013</v>
      </c>
      <c r="E856" s="19">
        <f t="shared" si="39"/>
        <v>7</v>
      </c>
      <c r="F856" s="20" t="str">
        <f t="shared" si="40"/>
        <v>jul</v>
      </c>
      <c r="G856" s="20">
        <f t="shared" si="41"/>
        <v>2020</v>
      </c>
      <c r="H856" s="30">
        <v>4.6613405408491992</v>
      </c>
      <c r="I856" s="22">
        <v>10</v>
      </c>
      <c r="J856" s="22">
        <v>218</v>
      </c>
    </row>
    <row r="857" spans="1:10" x14ac:dyDescent="0.25">
      <c r="A857" s="22"/>
      <c r="B857" s="17" t="s">
        <v>89</v>
      </c>
      <c r="C857" s="22">
        <v>1</v>
      </c>
      <c r="D857" s="29">
        <v>44013</v>
      </c>
      <c r="E857" s="19">
        <f t="shared" si="39"/>
        <v>7</v>
      </c>
      <c r="F857" s="20" t="str">
        <f t="shared" si="40"/>
        <v>jul</v>
      </c>
      <c r="G857" s="20">
        <f t="shared" si="41"/>
        <v>2020</v>
      </c>
      <c r="H857" s="30">
        <v>0</v>
      </c>
      <c r="I857" s="22">
        <v>10</v>
      </c>
      <c r="J857" s="22">
        <v>218</v>
      </c>
    </row>
    <row r="858" spans="1:10" x14ac:dyDescent="0.25">
      <c r="A858" s="22"/>
      <c r="B858" s="17" t="s">
        <v>89</v>
      </c>
      <c r="C858" s="22">
        <v>1</v>
      </c>
      <c r="D858" s="29">
        <v>44013</v>
      </c>
      <c r="E858" s="19">
        <f t="shared" si="39"/>
        <v>7</v>
      </c>
      <c r="F858" s="20" t="str">
        <f t="shared" si="40"/>
        <v>jul</v>
      </c>
      <c r="G858" s="20">
        <f t="shared" si="41"/>
        <v>2020</v>
      </c>
      <c r="H858" s="30">
        <v>0</v>
      </c>
      <c r="I858" s="22">
        <v>10</v>
      </c>
      <c r="J858" s="22">
        <v>218</v>
      </c>
    </row>
    <row r="859" spans="1:10" x14ac:dyDescent="0.25">
      <c r="A859" s="16">
        <v>512</v>
      </c>
      <c r="B859" s="17" t="s">
        <v>55</v>
      </c>
      <c r="C859" s="22">
        <v>1</v>
      </c>
      <c r="D859" s="29">
        <v>44044</v>
      </c>
      <c r="E859" s="19">
        <f t="shared" si="39"/>
        <v>8</v>
      </c>
      <c r="F859" s="20" t="str">
        <f t="shared" si="40"/>
        <v>ago</v>
      </c>
      <c r="G859" s="20">
        <f t="shared" si="41"/>
        <v>2020</v>
      </c>
      <c r="H859" s="30">
        <v>29.527699834880632</v>
      </c>
      <c r="I859" s="22">
        <v>10</v>
      </c>
      <c r="J859" s="22">
        <v>218</v>
      </c>
    </row>
    <row r="860" spans="1:10" x14ac:dyDescent="0.25">
      <c r="A860" s="16">
        <v>512</v>
      </c>
      <c r="B860" s="17" t="s">
        <v>55</v>
      </c>
      <c r="C860" s="22">
        <v>1</v>
      </c>
      <c r="D860" s="29">
        <v>44044</v>
      </c>
      <c r="E860" s="19">
        <f t="shared" si="39"/>
        <v>8</v>
      </c>
      <c r="F860" s="20" t="str">
        <f t="shared" si="40"/>
        <v>ago</v>
      </c>
      <c r="G860" s="20">
        <f t="shared" si="41"/>
        <v>2020</v>
      </c>
      <c r="H860" s="30">
        <v>33.5119364647325</v>
      </c>
      <c r="I860" s="22">
        <v>10</v>
      </c>
      <c r="J860" s="22">
        <v>218</v>
      </c>
    </row>
    <row r="861" spans="1:10" x14ac:dyDescent="0.25">
      <c r="A861" s="16">
        <v>512</v>
      </c>
      <c r="B861" s="17" t="s">
        <v>55</v>
      </c>
      <c r="C861" s="22">
        <v>1</v>
      </c>
      <c r="D861" s="29">
        <v>44044</v>
      </c>
      <c r="E861" s="19">
        <f t="shared" si="39"/>
        <v>8</v>
      </c>
      <c r="F861" s="20" t="str">
        <f t="shared" si="40"/>
        <v>ago</v>
      </c>
      <c r="G861" s="20">
        <f t="shared" si="41"/>
        <v>2020</v>
      </c>
      <c r="H861" s="30">
        <v>35.854553154636427</v>
      </c>
      <c r="I861" s="22">
        <v>10</v>
      </c>
      <c r="J861" s="22">
        <v>218</v>
      </c>
    </row>
    <row r="862" spans="1:10" x14ac:dyDescent="0.25">
      <c r="A862" s="16">
        <v>512</v>
      </c>
      <c r="B862" s="17" t="s">
        <v>55</v>
      </c>
      <c r="C862" s="22">
        <v>1</v>
      </c>
      <c r="D862" s="29">
        <v>44044</v>
      </c>
      <c r="E862" s="19">
        <f t="shared" si="39"/>
        <v>8</v>
      </c>
      <c r="F862" s="20" t="str">
        <f t="shared" si="40"/>
        <v>ago</v>
      </c>
      <c r="G862" s="20">
        <f t="shared" si="41"/>
        <v>2020</v>
      </c>
      <c r="H862" s="30">
        <v>0</v>
      </c>
      <c r="I862" s="22">
        <v>10</v>
      </c>
      <c r="J862" s="22">
        <v>218</v>
      </c>
    </row>
    <row r="863" spans="1:10" x14ac:dyDescent="0.25">
      <c r="A863" s="16">
        <v>512</v>
      </c>
      <c r="B863" s="17" t="s">
        <v>55</v>
      </c>
      <c r="C863" s="22">
        <v>1</v>
      </c>
      <c r="D863" s="29">
        <v>44044</v>
      </c>
      <c r="E863" s="19">
        <f t="shared" si="39"/>
        <v>8</v>
      </c>
      <c r="F863" s="20" t="str">
        <f t="shared" si="40"/>
        <v>ago</v>
      </c>
      <c r="G863" s="20">
        <f t="shared" si="41"/>
        <v>2020</v>
      </c>
      <c r="H863" s="30">
        <v>29.295226422905433</v>
      </c>
      <c r="I863" s="22">
        <v>10</v>
      </c>
      <c r="J863" s="22">
        <v>218</v>
      </c>
    </row>
    <row r="864" spans="1:10" x14ac:dyDescent="0.25">
      <c r="A864" s="16">
        <v>512</v>
      </c>
      <c r="B864" s="17" t="s">
        <v>55</v>
      </c>
      <c r="C864" s="22">
        <v>1</v>
      </c>
      <c r="D864" s="29">
        <v>44044</v>
      </c>
      <c r="E864" s="19">
        <f t="shared" si="39"/>
        <v>8</v>
      </c>
      <c r="F864" s="20" t="str">
        <f t="shared" si="40"/>
        <v>ago</v>
      </c>
      <c r="G864" s="20">
        <f t="shared" si="41"/>
        <v>2020</v>
      </c>
      <c r="H864" s="30">
        <v>50.961748418993956</v>
      </c>
      <c r="I864" s="22">
        <v>10</v>
      </c>
      <c r="J864" s="22">
        <v>218</v>
      </c>
    </row>
    <row r="865" spans="1:10" x14ac:dyDescent="0.25">
      <c r="A865" s="22"/>
      <c r="B865" s="17" t="s">
        <v>61</v>
      </c>
      <c r="C865" s="22">
        <v>1</v>
      </c>
      <c r="D865" s="29">
        <v>44044</v>
      </c>
      <c r="E865" s="19">
        <f t="shared" si="39"/>
        <v>8</v>
      </c>
      <c r="F865" s="20" t="str">
        <f t="shared" si="40"/>
        <v>ago</v>
      </c>
      <c r="G865" s="20">
        <f t="shared" si="41"/>
        <v>2020</v>
      </c>
      <c r="H865" s="30">
        <v>119.93839800905064</v>
      </c>
      <c r="I865" s="22">
        <v>10</v>
      </c>
      <c r="J865" s="22">
        <v>218</v>
      </c>
    </row>
    <row r="866" spans="1:10" x14ac:dyDescent="0.25">
      <c r="A866" s="22"/>
      <c r="B866" s="17" t="s">
        <v>61</v>
      </c>
      <c r="C866" s="22">
        <v>1</v>
      </c>
      <c r="D866" s="29">
        <v>44044</v>
      </c>
      <c r="E866" s="19">
        <f t="shared" si="39"/>
        <v>8</v>
      </c>
      <c r="F866" s="20" t="str">
        <f t="shared" si="40"/>
        <v>ago</v>
      </c>
      <c r="G866" s="20">
        <f t="shared" si="41"/>
        <v>2020</v>
      </c>
      <c r="H866" s="30">
        <v>180.82139634833999</v>
      </c>
      <c r="I866" s="22">
        <v>10</v>
      </c>
      <c r="J866" s="22">
        <v>218</v>
      </c>
    </row>
    <row r="867" spans="1:10" x14ac:dyDescent="0.25">
      <c r="A867" s="22"/>
      <c r="B867" s="17" t="s">
        <v>62</v>
      </c>
      <c r="C867" s="22">
        <v>1</v>
      </c>
      <c r="D867" s="29">
        <v>44044</v>
      </c>
      <c r="E867" s="19">
        <f t="shared" si="39"/>
        <v>8</v>
      </c>
      <c r="F867" s="20" t="str">
        <f t="shared" si="40"/>
        <v>ago</v>
      </c>
      <c r="G867" s="20">
        <f t="shared" si="41"/>
        <v>2020</v>
      </c>
      <c r="H867" s="30">
        <v>195.08258347569128</v>
      </c>
      <c r="I867" s="22">
        <v>10</v>
      </c>
      <c r="J867" s="22">
        <v>218</v>
      </c>
    </row>
    <row r="868" spans="1:10" x14ac:dyDescent="0.25">
      <c r="A868" s="22"/>
      <c r="B868" s="17" t="s">
        <v>62</v>
      </c>
      <c r="C868" s="22">
        <v>1</v>
      </c>
      <c r="D868" s="29">
        <v>44044</v>
      </c>
      <c r="E868" s="19">
        <f t="shared" si="39"/>
        <v>8</v>
      </c>
      <c r="F868" s="20" t="str">
        <f t="shared" si="40"/>
        <v>ago</v>
      </c>
      <c r="G868" s="20">
        <f t="shared" si="41"/>
        <v>2020</v>
      </c>
      <c r="H868" s="30">
        <v>292.62387521353691</v>
      </c>
      <c r="I868" s="22">
        <v>10</v>
      </c>
      <c r="J868" s="22">
        <v>218</v>
      </c>
    </row>
    <row r="869" spans="1:10" x14ac:dyDescent="0.25">
      <c r="A869" s="22"/>
      <c r="B869" s="17" t="s">
        <v>62</v>
      </c>
      <c r="C869" s="22">
        <v>1</v>
      </c>
      <c r="D869" s="29">
        <v>44044</v>
      </c>
      <c r="E869" s="19">
        <f t="shared" si="39"/>
        <v>8</v>
      </c>
      <c r="F869" s="20" t="str">
        <f t="shared" si="40"/>
        <v>ago</v>
      </c>
      <c r="G869" s="20">
        <f t="shared" si="41"/>
        <v>2020</v>
      </c>
      <c r="H869" s="30">
        <v>292.62387521353691</v>
      </c>
      <c r="I869" s="22">
        <v>10</v>
      </c>
      <c r="J869" s="22">
        <v>218</v>
      </c>
    </row>
    <row r="870" spans="1:10" x14ac:dyDescent="0.25">
      <c r="A870" s="22"/>
      <c r="B870" s="17" t="s">
        <v>62</v>
      </c>
      <c r="C870" s="22">
        <v>1</v>
      </c>
      <c r="D870" s="29">
        <v>44044</v>
      </c>
      <c r="E870" s="19">
        <f t="shared" si="39"/>
        <v>8</v>
      </c>
      <c r="F870" s="20" t="str">
        <f t="shared" si="40"/>
        <v>ago</v>
      </c>
      <c r="G870" s="20">
        <f t="shared" si="41"/>
        <v>2020</v>
      </c>
      <c r="H870" s="30">
        <v>195.08258347569128</v>
      </c>
      <c r="I870" s="22">
        <v>10</v>
      </c>
      <c r="J870" s="22">
        <v>218</v>
      </c>
    </row>
    <row r="871" spans="1:10" x14ac:dyDescent="0.25">
      <c r="A871" s="22"/>
      <c r="B871" s="17" t="s">
        <v>62</v>
      </c>
      <c r="C871" s="22">
        <v>1</v>
      </c>
      <c r="D871" s="29">
        <v>44044</v>
      </c>
      <c r="E871" s="19">
        <f t="shared" si="39"/>
        <v>8</v>
      </c>
      <c r="F871" s="20" t="str">
        <f t="shared" si="40"/>
        <v>ago</v>
      </c>
      <c r="G871" s="20">
        <f t="shared" si="41"/>
        <v>2020</v>
      </c>
      <c r="H871" s="30">
        <v>195.08258347569128</v>
      </c>
      <c r="I871" s="22">
        <v>10</v>
      </c>
      <c r="J871" s="22">
        <v>218</v>
      </c>
    </row>
    <row r="872" spans="1:10" x14ac:dyDescent="0.25">
      <c r="A872" s="22"/>
      <c r="B872" s="17" t="s">
        <v>64</v>
      </c>
      <c r="C872" s="22">
        <v>1</v>
      </c>
      <c r="D872" s="29">
        <v>44044</v>
      </c>
      <c r="E872" s="19">
        <f t="shared" si="39"/>
        <v>8</v>
      </c>
      <c r="F872" s="20" t="str">
        <f t="shared" si="40"/>
        <v>ago</v>
      </c>
      <c r="G872" s="20">
        <f t="shared" si="41"/>
        <v>2020</v>
      </c>
      <c r="H872" s="30">
        <v>16.890981637013383</v>
      </c>
      <c r="I872" s="22">
        <v>10</v>
      </c>
      <c r="J872" s="22">
        <v>218</v>
      </c>
    </row>
    <row r="873" spans="1:10" x14ac:dyDescent="0.25">
      <c r="A873" s="22"/>
      <c r="B873" s="17" t="s">
        <v>64</v>
      </c>
      <c r="C873" s="22">
        <v>1</v>
      </c>
      <c r="D873" s="29">
        <v>44044</v>
      </c>
      <c r="E873" s="19">
        <f t="shared" si="39"/>
        <v>8</v>
      </c>
      <c r="F873" s="20" t="str">
        <f t="shared" si="40"/>
        <v>ago</v>
      </c>
      <c r="G873" s="20">
        <f t="shared" si="41"/>
        <v>2020</v>
      </c>
      <c r="H873" s="30">
        <v>1.4270290981246814</v>
      </c>
      <c r="I873" s="22">
        <v>10</v>
      </c>
      <c r="J873" s="22">
        <v>218</v>
      </c>
    </row>
    <row r="874" spans="1:10" x14ac:dyDescent="0.25">
      <c r="A874" s="22"/>
      <c r="B874" s="17" t="s">
        <v>64</v>
      </c>
      <c r="C874" s="22">
        <v>1</v>
      </c>
      <c r="D874" s="29">
        <v>44044</v>
      </c>
      <c r="E874" s="19">
        <f t="shared" si="39"/>
        <v>8</v>
      </c>
      <c r="F874" s="20" t="str">
        <f t="shared" si="40"/>
        <v>ago</v>
      </c>
      <c r="G874" s="20">
        <f t="shared" si="41"/>
        <v>2020</v>
      </c>
      <c r="H874" s="30">
        <v>1.0354008117972313</v>
      </c>
      <c r="I874" s="22">
        <v>10</v>
      </c>
      <c r="J874" s="22">
        <v>218</v>
      </c>
    </row>
    <row r="875" spans="1:10" x14ac:dyDescent="0.25">
      <c r="A875" s="22"/>
      <c r="B875" s="17" t="s">
        <v>64</v>
      </c>
      <c r="C875" s="22">
        <v>1</v>
      </c>
      <c r="D875" s="29">
        <v>44044</v>
      </c>
      <c r="E875" s="19">
        <f t="shared" si="39"/>
        <v>8</v>
      </c>
      <c r="F875" s="20" t="str">
        <f t="shared" si="40"/>
        <v>ago</v>
      </c>
      <c r="G875" s="20">
        <f t="shared" si="41"/>
        <v>2020</v>
      </c>
      <c r="H875" s="30">
        <v>1.925952805363762</v>
      </c>
      <c r="I875" s="22">
        <v>10</v>
      </c>
      <c r="J875" s="22">
        <v>218</v>
      </c>
    </row>
    <row r="876" spans="1:10" x14ac:dyDescent="0.25">
      <c r="A876" s="22"/>
      <c r="B876" s="17" t="s">
        <v>64</v>
      </c>
      <c r="C876" s="22">
        <v>1</v>
      </c>
      <c r="D876" s="29">
        <v>44044</v>
      </c>
      <c r="E876" s="19">
        <f t="shared" si="39"/>
        <v>8</v>
      </c>
      <c r="F876" s="20" t="str">
        <f t="shared" si="40"/>
        <v>ago</v>
      </c>
      <c r="G876" s="20">
        <f t="shared" si="41"/>
        <v>2020</v>
      </c>
      <c r="H876" s="30">
        <v>2.6180082702437768</v>
      </c>
      <c r="I876" s="22">
        <v>10</v>
      </c>
      <c r="J876" s="22">
        <v>218</v>
      </c>
    </row>
    <row r="877" spans="1:10" x14ac:dyDescent="0.25">
      <c r="A877" s="22"/>
      <c r="B877" s="17" t="s">
        <v>64</v>
      </c>
      <c r="C877" s="22">
        <v>1</v>
      </c>
      <c r="D877" s="29">
        <v>44044</v>
      </c>
      <c r="E877" s="19">
        <f t="shared" si="39"/>
        <v>8</v>
      </c>
      <c r="F877" s="20" t="str">
        <f t="shared" si="40"/>
        <v>ago</v>
      </c>
      <c r="G877" s="20">
        <f t="shared" si="41"/>
        <v>2020</v>
      </c>
      <c r="H877" s="30">
        <v>2.4946185361954019</v>
      </c>
      <c r="I877" s="22">
        <v>10</v>
      </c>
      <c r="J877" s="22">
        <v>218</v>
      </c>
    </row>
    <row r="878" spans="1:10" x14ac:dyDescent="0.25">
      <c r="A878" s="22"/>
      <c r="B878" s="17" t="s">
        <v>64</v>
      </c>
      <c r="C878" s="22">
        <v>1</v>
      </c>
      <c r="D878" s="29">
        <v>44044</v>
      </c>
      <c r="E878" s="19">
        <f t="shared" si="39"/>
        <v>8</v>
      </c>
      <c r="F878" s="20" t="str">
        <f t="shared" si="40"/>
        <v>ago</v>
      </c>
      <c r="G878" s="20">
        <f t="shared" si="41"/>
        <v>2020</v>
      </c>
      <c r="H878" s="30">
        <v>2.0627544670260907</v>
      </c>
      <c r="I878" s="22">
        <v>10</v>
      </c>
      <c r="J878" s="22">
        <v>218</v>
      </c>
    </row>
    <row r="879" spans="1:10" x14ac:dyDescent="0.25">
      <c r="A879" s="22"/>
      <c r="B879" s="17" t="s">
        <v>64</v>
      </c>
      <c r="C879" s="22">
        <v>1</v>
      </c>
      <c r="D879" s="29">
        <v>44044</v>
      </c>
      <c r="E879" s="19">
        <f t="shared" si="39"/>
        <v>8</v>
      </c>
      <c r="F879" s="20" t="str">
        <f t="shared" si="40"/>
        <v>ago</v>
      </c>
      <c r="G879" s="20">
        <f t="shared" si="41"/>
        <v>2020</v>
      </c>
      <c r="H879" s="30">
        <v>0.94419970402234554</v>
      </c>
      <c r="I879" s="22">
        <v>10</v>
      </c>
      <c r="J879" s="22">
        <v>218</v>
      </c>
    </row>
    <row r="880" spans="1:10" x14ac:dyDescent="0.25">
      <c r="A880" s="22"/>
      <c r="B880" s="17" t="s">
        <v>64</v>
      </c>
      <c r="C880" s="22">
        <v>1</v>
      </c>
      <c r="D880" s="29">
        <v>44044</v>
      </c>
      <c r="E880" s="19">
        <f t="shared" si="39"/>
        <v>8</v>
      </c>
      <c r="F880" s="20" t="str">
        <f t="shared" si="40"/>
        <v>ago</v>
      </c>
      <c r="G880" s="20">
        <f t="shared" si="41"/>
        <v>2020</v>
      </c>
      <c r="H880" s="30">
        <v>2.5536310176967985</v>
      </c>
      <c r="I880" s="22">
        <v>10</v>
      </c>
      <c r="J880" s="22">
        <v>218</v>
      </c>
    </row>
    <row r="881" spans="1:10" x14ac:dyDescent="0.25">
      <c r="A881" s="22"/>
      <c r="B881" s="17" t="s">
        <v>64</v>
      </c>
      <c r="C881" s="22">
        <v>1</v>
      </c>
      <c r="D881" s="29">
        <v>44044</v>
      </c>
      <c r="E881" s="19">
        <f t="shared" si="39"/>
        <v>8</v>
      </c>
      <c r="F881" s="20" t="str">
        <f t="shared" si="40"/>
        <v>ago</v>
      </c>
      <c r="G881" s="20">
        <f t="shared" si="41"/>
        <v>2020</v>
      </c>
      <c r="H881" s="30">
        <v>1.3760637731916572</v>
      </c>
      <c r="I881" s="22">
        <v>10</v>
      </c>
      <c r="J881" s="22">
        <v>218</v>
      </c>
    </row>
    <row r="882" spans="1:10" x14ac:dyDescent="0.25">
      <c r="A882" s="22"/>
      <c r="B882" s="17" t="s">
        <v>64</v>
      </c>
      <c r="C882" s="22">
        <v>1</v>
      </c>
      <c r="D882" s="29">
        <v>44044</v>
      </c>
      <c r="E882" s="19">
        <f t="shared" si="39"/>
        <v>8</v>
      </c>
      <c r="F882" s="20" t="str">
        <f t="shared" si="40"/>
        <v>ago</v>
      </c>
      <c r="G882" s="20">
        <f t="shared" si="41"/>
        <v>2020</v>
      </c>
      <c r="H882" s="30">
        <v>1.268768352280027</v>
      </c>
      <c r="I882" s="22">
        <v>10</v>
      </c>
      <c r="J882" s="22">
        <v>218</v>
      </c>
    </row>
    <row r="883" spans="1:10" x14ac:dyDescent="0.25">
      <c r="A883" s="22"/>
      <c r="B883" s="17" t="s">
        <v>64</v>
      </c>
      <c r="C883" s="22">
        <v>1</v>
      </c>
      <c r="D883" s="29">
        <v>44044</v>
      </c>
      <c r="E883" s="19">
        <f t="shared" si="39"/>
        <v>8</v>
      </c>
      <c r="F883" s="20" t="str">
        <f t="shared" si="40"/>
        <v>ago</v>
      </c>
      <c r="G883" s="20">
        <f t="shared" si="41"/>
        <v>2020</v>
      </c>
      <c r="H883" s="30">
        <v>3.0740138091182052</v>
      </c>
      <c r="I883" s="22">
        <v>10</v>
      </c>
      <c r="J883" s="22">
        <v>218</v>
      </c>
    </row>
    <row r="884" spans="1:10" x14ac:dyDescent="0.25">
      <c r="A884" s="22"/>
      <c r="B884" s="17" t="s">
        <v>64</v>
      </c>
      <c r="C884" s="22">
        <v>1</v>
      </c>
      <c r="D884" s="29">
        <v>44044</v>
      </c>
      <c r="E884" s="19">
        <f t="shared" si="39"/>
        <v>8</v>
      </c>
      <c r="F884" s="20" t="str">
        <f t="shared" si="40"/>
        <v>ago</v>
      </c>
      <c r="G884" s="20">
        <f t="shared" si="41"/>
        <v>2020</v>
      </c>
      <c r="H884" s="30">
        <v>1.4994535072400319</v>
      </c>
      <c r="I884" s="22">
        <v>10</v>
      </c>
      <c r="J884" s="22">
        <v>218</v>
      </c>
    </row>
    <row r="885" spans="1:10" x14ac:dyDescent="0.25">
      <c r="A885" s="22"/>
      <c r="B885" s="17" t="s">
        <v>64</v>
      </c>
      <c r="C885" s="22">
        <v>1</v>
      </c>
      <c r="D885" s="29">
        <v>44044</v>
      </c>
      <c r="E885" s="19">
        <f t="shared" si="39"/>
        <v>8</v>
      </c>
      <c r="F885" s="20" t="str">
        <f t="shared" si="40"/>
        <v>ago</v>
      </c>
      <c r="G885" s="20">
        <f t="shared" si="41"/>
        <v>2020</v>
      </c>
      <c r="H885" s="30">
        <v>3.385170529761933</v>
      </c>
      <c r="I885" s="22">
        <v>10</v>
      </c>
      <c r="J885" s="22">
        <v>218</v>
      </c>
    </row>
    <row r="886" spans="1:10" x14ac:dyDescent="0.25">
      <c r="A886" s="22"/>
      <c r="B886" s="17" t="s">
        <v>64</v>
      </c>
      <c r="C886" s="22">
        <v>1</v>
      </c>
      <c r="D886" s="29">
        <v>44044</v>
      </c>
      <c r="E886" s="19">
        <f t="shared" si="39"/>
        <v>8</v>
      </c>
      <c r="F886" s="20" t="str">
        <f t="shared" si="40"/>
        <v>ago</v>
      </c>
      <c r="G886" s="20">
        <f t="shared" si="41"/>
        <v>2020</v>
      </c>
      <c r="H886" s="30">
        <v>3.2510512536223954</v>
      </c>
      <c r="I886" s="22">
        <v>10</v>
      </c>
      <c r="J886" s="22">
        <v>218</v>
      </c>
    </row>
    <row r="887" spans="1:10" x14ac:dyDescent="0.25">
      <c r="A887" s="22"/>
      <c r="B887" s="17" t="s">
        <v>64</v>
      </c>
      <c r="C887" s="22">
        <v>1</v>
      </c>
      <c r="D887" s="29">
        <v>44044</v>
      </c>
      <c r="E887" s="19">
        <f t="shared" si="39"/>
        <v>8</v>
      </c>
      <c r="F887" s="20" t="str">
        <f t="shared" si="40"/>
        <v>ago</v>
      </c>
      <c r="G887" s="20">
        <f t="shared" si="41"/>
        <v>2020</v>
      </c>
      <c r="H887" s="30">
        <v>1.5879722294921268</v>
      </c>
      <c r="I887" s="22">
        <v>10</v>
      </c>
      <c r="J887" s="22">
        <v>218</v>
      </c>
    </row>
    <row r="888" spans="1:10" x14ac:dyDescent="0.25">
      <c r="A888" s="22"/>
      <c r="B888" s="17" t="s">
        <v>64</v>
      </c>
      <c r="C888" s="22">
        <v>1</v>
      </c>
      <c r="D888" s="29">
        <v>44044</v>
      </c>
      <c r="E888" s="19">
        <f t="shared" si="39"/>
        <v>8</v>
      </c>
      <c r="F888" s="20" t="str">
        <f t="shared" si="40"/>
        <v>ago</v>
      </c>
      <c r="G888" s="20">
        <f t="shared" si="41"/>
        <v>2020</v>
      </c>
      <c r="H888" s="30">
        <v>1.1614729313683969</v>
      </c>
      <c r="I888" s="22">
        <v>10</v>
      </c>
      <c r="J888" s="22">
        <v>218</v>
      </c>
    </row>
    <row r="889" spans="1:10" x14ac:dyDescent="0.25">
      <c r="A889" s="22"/>
      <c r="B889" s="17" t="s">
        <v>64</v>
      </c>
      <c r="C889" s="22">
        <v>1</v>
      </c>
      <c r="D889" s="29">
        <v>44044</v>
      </c>
      <c r="E889" s="19">
        <f t="shared" si="39"/>
        <v>8</v>
      </c>
      <c r="F889" s="20" t="str">
        <f t="shared" si="40"/>
        <v>ago</v>
      </c>
      <c r="G889" s="20">
        <f t="shared" si="41"/>
        <v>2020</v>
      </c>
      <c r="H889" s="30">
        <v>1.6147960847200344</v>
      </c>
      <c r="I889" s="22">
        <v>10</v>
      </c>
      <c r="J889" s="22">
        <v>218</v>
      </c>
    </row>
    <row r="890" spans="1:10" x14ac:dyDescent="0.25">
      <c r="A890" s="22"/>
      <c r="B890" s="17" t="s">
        <v>64</v>
      </c>
      <c r="C890" s="22">
        <v>1</v>
      </c>
      <c r="D890" s="29">
        <v>44044</v>
      </c>
      <c r="E890" s="19">
        <f t="shared" si="39"/>
        <v>8</v>
      </c>
      <c r="F890" s="20" t="str">
        <f t="shared" si="40"/>
        <v>ago</v>
      </c>
      <c r="G890" s="20">
        <f t="shared" si="41"/>
        <v>2020</v>
      </c>
      <c r="H890" s="30">
        <v>1.9179056487953898</v>
      </c>
      <c r="I890" s="22">
        <v>10</v>
      </c>
      <c r="J890" s="22">
        <v>218</v>
      </c>
    </row>
    <row r="891" spans="1:10" x14ac:dyDescent="0.25">
      <c r="A891" s="22"/>
      <c r="B891" s="17" t="s">
        <v>64</v>
      </c>
      <c r="C891" s="22">
        <v>1</v>
      </c>
      <c r="D891" s="29">
        <v>44044</v>
      </c>
      <c r="E891" s="19">
        <f t="shared" si="39"/>
        <v>8</v>
      </c>
      <c r="F891" s="20" t="str">
        <f t="shared" si="40"/>
        <v>ago</v>
      </c>
      <c r="G891" s="20">
        <f t="shared" si="41"/>
        <v>2020</v>
      </c>
      <c r="H891" s="30">
        <v>3.2134978563033245</v>
      </c>
      <c r="I891" s="22">
        <v>10</v>
      </c>
      <c r="J891" s="22">
        <v>218</v>
      </c>
    </row>
    <row r="892" spans="1:10" x14ac:dyDescent="0.25">
      <c r="A892" s="22"/>
      <c r="B892" s="17" t="s">
        <v>64</v>
      </c>
      <c r="C892" s="22">
        <v>1</v>
      </c>
      <c r="D892" s="29">
        <v>44044</v>
      </c>
      <c r="E892" s="19">
        <f t="shared" si="39"/>
        <v>8</v>
      </c>
      <c r="F892" s="20" t="str">
        <f t="shared" si="40"/>
        <v>ago</v>
      </c>
      <c r="G892" s="20">
        <f t="shared" si="41"/>
        <v>2020</v>
      </c>
      <c r="H892" s="30">
        <v>1.300956978553516</v>
      </c>
      <c r="I892" s="22">
        <v>10</v>
      </c>
      <c r="J892" s="22">
        <v>218</v>
      </c>
    </row>
    <row r="893" spans="1:10" x14ac:dyDescent="0.25">
      <c r="A893" s="22"/>
      <c r="B893" s="17" t="s">
        <v>64</v>
      </c>
      <c r="C893" s="22">
        <v>1</v>
      </c>
      <c r="D893" s="29">
        <v>44044</v>
      </c>
      <c r="E893" s="19">
        <f t="shared" si="39"/>
        <v>8</v>
      </c>
      <c r="F893" s="20" t="str">
        <f t="shared" si="40"/>
        <v>ago</v>
      </c>
      <c r="G893" s="20">
        <f t="shared" si="41"/>
        <v>2020</v>
      </c>
      <c r="H893" s="30">
        <v>2.2988043930316771</v>
      </c>
      <c r="I893" s="22">
        <v>10</v>
      </c>
      <c r="J893" s="22">
        <v>218</v>
      </c>
    </row>
    <row r="894" spans="1:10" x14ac:dyDescent="0.25">
      <c r="A894" s="22"/>
      <c r="B894" s="17" t="s">
        <v>64</v>
      </c>
      <c r="C894" s="22">
        <v>1</v>
      </c>
      <c r="D894" s="29">
        <v>44044</v>
      </c>
      <c r="E894" s="19">
        <f t="shared" si="39"/>
        <v>8</v>
      </c>
      <c r="F894" s="20" t="str">
        <f t="shared" si="40"/>
        <v>ago</v>
      </c>
      <c r="G894" s="20">
        <f t="shared" si="41"/>
        <v>2020</v>
      </c>
      <c r="H894" s="30">
        <v>2.430241283648424</v>
      </c>
      <c r="I894" s="22">
        <v>10</v>
      </c>
      <c r="J894" s="22">
        <v>218</v>
      </c>
    </row>
    <row r="895" spans="1:10" x14ac:dyDescent="0.25">
      <c r="A895" s="22"/>
      <c r="B895" s="17" t="s">
        <v>64</v>
      </c>
      <c r="C895" s="22">
        <v>1</v>
      </c>
      <c r="D895" s="29">
        <v>44044</v>
      </c>
      <c r="E895" s="19">
        <f t="shared" si="39"/>
        <v>8</v>
      </c>
      <c r="F895" s="20" t="str">
        <f t="shared" si="40"/>
        <v>ago</v>
      </c>
      <c r="G895" s="20">
        <f t="shared" si="41"/>
        <v>2020</v>
      </c>
      <c r="H895" s="30">
        <v>3.3771233731935602</v>
      </c>
      <c r="I895" s="22">
        <v>10</v>
      </c>
      <c r="J895" s="22">
        <v>218</v>
      </c>
    </row>
    <row r="896" spans="1:10" x14ac:dyDescent="0.25">
      <c r="A896" s="22"/>
      <c r="B896" s="17" t="s">
        <v>88</v>
      </c>
      <c r="C896" s="22">
        <v>1</v>
      </c>
      <c r="D896" s="29">
        <v>44044</v>
      </c>
      <c r="E896" s="19">
        <f t="shared" si="39"/>
        <v>8</v>
      </c>
      <c r="F896" s="20" t="str">
        <f t="shared" si="40"/>
        <v>ago</v>
      </c>
      <c r="G896" s="20">
        <f t="shared" si="41"/>
        <v>2020</v>
      </c>
      <c r="H896" s="30">
        <v>0.36838094512993036</v>
      </c>
      <c r="I896" s="22">
        <v>10</v>
      </c>
      <c r="J896" s="22">
        <v>218</v>
      </c>
    </row>
    <row r="897" spans="1:10" x14ac:dyDescent="0.25">
      <c r="A897" s="22"/>
      <c r="B897" s="17" t="s">
        <v>88</v>
      </c>
      <c r="C897" s="22">
        <v>1</v>
      </c>
      <c r="D897" s="29">
        <v>44044</v>
      </c>
      <c r="E897" s="19">
        <f t="shared" si="39"/>
        <v>8</v>
      </c>
      <c r="F897" s="20" t="str">
        <f t="shared" si="40"/>
        <v>ago</v>
      </c>
      <c r="G897" s="20">
        <f t="shared" si="41"/>
        <v>2020</v>
      </c>
      <c r="H897" s="30">
        <v>6.1516041322667974</v>
      </c>
      <c r="I897" s="22">
        <v>10</v>
      </c>
      <c r="J897" s="22">
        <v>218</v>
      </c>
    </row>
    <row r="898" spans="1:10" x14ac:dyDescent="0.25">
      <c r="A898" s="22"/>
      <c r="B898" s="17" t="s">
        <v>88</v>
      </c>
      <c r="C898" s="22">
        <v>1</v>
      </c>
      <c r="D898" s="29">
        <v>44044</v>
      </c>
      <c r="E898" s="19">
        <f t="shared" si="39"/>
        <v>8</v>
      </c>
      <c r="F898" s="20" t="str">
        <f t="shared" si="40"/>
        <v>ago</v>
      </c>
      <c r="G898" s="20">
        <f t="shared" si="41"/>
        <v>2020</v>
      </c>
      <c r="H898" s="30">
        <v>0.76179748847257445</v>
      </c>
      <c r="I898" s="22">
        <v>10</v>
      </c>
      <c r="J898" s="22">
        <v>218</v>
      </c>
    </row>
    <row r="899" spans="1:10" x14ac:dyDescent="0.25">
      <c r="A899" s="22"/>
      <c r="B899" s="17" t="s">
        <v>88</v>
      </c>
      <c r="C899" s="22">
        <v>1</v>
      </c>
      <c r="D899" s="29">
        <v>44044</v>
      </c>
      <c r="E899" s="19">
        <f t="shared" ref="E899:E962" si="42">MONTH(D899)</f>
        <v>8</v>
      </c>
      <c r="F899" s="20" t="str">
        <f t="shared" ref="F899:F962" si="43">TEXT(D899,"MMM")</f>
        <v>ago</v>
      </c>
      <c r="G899" s="20">
        <f t="shared" ref="G899:G962" si="44">YEAR(D899)</f>
        <v>2020</v>
      </c>
      <c r="H899" s="30">
        <v>15.543529976064827</v>
      </c>
      <c r="I899" s="22">
        <v>10</v>
      </c>
      <c r="J899" s="22">
        <v>218</v>
      </c>
    </row>
    <row r="900" spans="1:10" x14ac:dyDescent="0.25">
      <c r="A900" s="22"/>
      <c r="B900" s="17" t="s">
        <v>88</v>
      </c>
      <c r="C900" s="22">
        <v>1</v>
      </c>
      <c r="D900" s="29">
        <v>44044</v>
      </c>
      <c r="E900" s="19">
        <f t="shared" si="42"/>
        <v>8</v>
      </c>
      <c r="F900" s="20" t="str">
        <f t="shared" si="43"/>
        <v>ago</v>
      </c>
      <c r="G900" s="20">
        <f t="shared" si="44"/>
        <v>2020</v>
      </c>
      <c r="H900" s="30">
        <v>8.6909290938420458</v>
      </c>
      <c r="I900" s="22">
        <v>10</v>
      </c>
      <c r="J900" s="22">
        <v>218</v>
      </c>
    </row>
    <row r="901" spans="1:10" x14ac:dyDescent="0.25">
      <c r="A901" s="22"/>
      <c r="B901" s="17" t="s">
        <v>88</v>
      </c>
      <c r="C901" s="22">
        <v>1</v>
      </c>
      <c r="D901" s="29">
        <v>44044</v>
      </c>
      <c r="E901" s="19">
        <f t="shared" si="42"/>
        <v>8</v>
      </c>
      <c r="F901" s="20" t="str">
        <f t="shared" si="43"/>
        <v>ago</v>
      </c>
      <c r="G901" s="20">
        <f t="shared" si="44"/>
        <v>2020</v>
      </c>
      <c r="H901" s="30">
        <v>1.8597872958015904</v>
      </c>
      <c r="I901" s="22">
        <v>10</v>
      </c>
      <c r="J901" s="22">
        <v>218</v>
      </c>
    </row>
    <row r="902" spans="1:10" x14ac:dyDescent="0.25">
      <c r="A902" s="22"/>
      <c r="B902" s="17" t="s">
        <v>88</v>
      </c>
      <c r="C902" s="22">
        <v>1</v>
      </c>
      <c r="D902" s="29">
        <v>44044</v>
      </c>
      <c r="E902" s="19">
        <f t="shared" si="42"/>
        <v>8</v>
      </c>
      <c r="F902" s="20" t="str">
        <f t="shared" si="43"/>
        <v>ago</v>
      </c>
      <c r="G902" s="20">
        <f t="shared" si="44"/>
        <v>2020</v>
      </c>
      <c r="H902" s="30">
        <v>4.6137030992000989</v>
      </c>
      <c r="I902" s="22">
        <v>10</v>
      </c>
      <c r="J902" s="22">
        <v>218</v>
      </c>
    </row>
    <row r="903" spans="1:10" x14ac:dyDescent="0.25">
      <c r="A903" s="22"/>
      <c r="B903" s="17" t="s">
        <v>88</v>
      </c>
      <c r="C903" s="22">
        <v>1</v>
      </c>
      <c r="D903" s="29">
        <v>44044</v>
      </c>
      <c r="E903" s="19">
        <f t="shared" si="42"/>
        <v>8</v>
      </c>
      <c r="F903" s="20" t="str">
        <f t="shared" si="43"/>
        <v>ago</v>
      </c>
      <c r="G903" s="20">
        <f t="shared" si="44"/>
        <v>2020</v>
      </c>
      <c r="H903" s="30">
        <v>4.4813720800757553</v>
      </c>
      <c r="I903" s="22">
        <v>10</v>
      </c>
      <c r="J903" s="22">
        <v>218</v>
      </c>
    </row>
    <row r="904" spans="1:10" x14ac:dyDescent="0.25">
      <c r="A904" s="22"/>
      <c r="B904" s="17" t="s">
        <v>89</v>
      </c>
      <c r="C904" s="22">
        <v>1</v>
      </c>
      <c r="D904" s="29">
        <v>44044</v>
      </c>
      <c r="E904" s="19">
        <f t="shared" si="42"/>
        <v>8</v>
      </c>
      <c r="F904" s="20" t="str">
        <f t="shared" si="43"/>
        <v>ago</v>
      </c>
      <c r="G904" s="20">
        <f t="shared" si="44"/>
        <v>2020</v>
      </c>
      <c r="H904" s="30">
        <v>0</v>
      </c>
      <c r="I904" s="22">
        <v>10</v>
      </c>
      <c r="J904" s="22">
        <v>218</v>
      </c>
    </row>
    <row r="905" spans="1:10" x14ac:dyDescent="0.25">
      <c r="A905" s="22"/>
      <c r="B905" s="17" t="s">
        <v>89</v>
      </c>
      <c r="C905" s="22">
        <v>1</v>
      </c>
      <c r="D905" s="29">
        <v>44044</v>
      </c>
      <c r="E905" s="19">
        <f t="shared" si="42"/>
        <v>8</v>
      </c>
      <c r="F905" s="20" t="str">
        <f t="shared" si="43"/>
        <v>ago</v>
      </c>
      <c r="G905" s="20">
        <f t="shared" si="44"/>
        <v>2020</v>
      </c>
      <c r="H905" s="30">
        <v>0</v>
      </c>
      <c r="I905" s="22">
        <v>10</v>
      </c>
      <c r="J905" s="22">
        <v>218</v>
      </c>
    </row>
    <row r="906" spans="1:10" x14ac:dyDescent="0.25">
      <c r="A906" s="16">
        <v>512</v>
      </c>
      <c r="B906" s="17" t="s">
        <v>55</v>
      </c>
      <c r="C906" s="22">
        <v>1</v>
      </c>
      <c r="D906" s="29">
        <v>44075</v>
      </c>
      <c r="E906" s="19">
        <f t="shared" si="42"/>
        <v>9</v>
      </c>
      <c r="F906" s="20" t="str">
        <f t="shared" si="43"/>
        <v>sep</v>
      </c>
      <c r="G906" s="20">
        <f t="shared" si="44"/>
        <v>2020</v>
      </c>
      <c r="H906" s="31">
        <v>28.746379127389353</v>
      </c>
      <c r="I906" s="22">
        <v>10</v>
      </c>
      <c r="J906" s="22">
        <v>218</v>
      </c>
    </row>
    <row r="907" spans="1:10" x14ac:dyDescent="0.25">
      <c r="A907" s="16">
        <v>512</v>
      </c>
      <c r="B907" s="17" t="s">
        <v>55</v>
      </c>
      <c r="C907" s="22">
        <v>1</v>
      </c>
      <c r="D907" s="29">
        <v>44075</v>
      </c>
      <c r="E907" s="19">
        <f t="shared" si="42"/>
        <v>9</v>
      </c>
      <c r="F907" s="20" t="str">
        <f t="shared" si="43"/>
        <v>sep</v>
      </c>
      <c r="G907" s="20">
        <f t="shared" si="44"/>
        <v>2020</v>
      </c>
      <c r="H907" s="31">
        <v>32.625190458289516</v>
      </c>
      <c r="I907" s="22">
        <v>10</v>
      </c>
      <c r="J907" s="22">
        <v>218</v>
      </c>
    </row>
    <row r="908" spans="1:10" x14ac:dyDescent="0.25">
      <c r="A908" s="16">
        <v>512</v>
      </c>
      <c r="B908" s="17" t="s">
        <v>55</v>
      </c>
      <c r="C908" s="22">
        <v>1</v>
      </c>
      <c r="D908" s="29">
        <v>44075</v>
      </c>
      <c r="E908" s="19">
        <f t="shared" si="42"/>
        <v>9</v>
      </c>
      <c r="F908" s="20" t="str">
        <f t="shared" si="43"/>
        <v>sep</v>
      </c>
      <c r="G908" s="20">
        <f t="shared" si="44"/>
        <v>2020</v>
      </c>
      <c r="H908" s="31">
        <v>34.905820100784673</v>
      </c>
      <c r="I908" s="22">
        <v>10</v>
      </c>
      <c r="J908" s="22">
        <v>218</v>
      </c>
    </row>
    <row r="909" spans="1:10" x14ac:dyDescent="0.25">
      <c r="A909" s="16">
        <v>512</v>
      </c>
      <c r="B909" s="17" t="s">
        <v>55</v>
      </c>
      <c r="C909" s="22">
        <v>1</v>
      </c>
      <c r="D909" s="29">
        <v>44075</v>
      </c>
      <c r="E909" s="19">
        <f t="shared" si="42"/>
        <v>9</v>
      </c>
      <c r="F909" s="20" t="str">
        <f t="shared" si="43"/>
        <v>sep</v>
      </c>
      <c r="G909" s="20">
        <f t="shared" si="44"/>
        <v>2020</v>
      </c>
      <c r="H909" s="31">
        <v>0</v>
      </c>
      <c r="I909" s="22">
        <v>10</v>
      </c>
      <c r="J909" s="22">
        <v>218</v>
      </c>
    </row>
    <row r="910" spans="1:10" x14ac:dyDescent="0.25">
      <c r="A910" s="16">
        <v>512</v>
      </c>
      <c r="B910" s="17" t="s">
        <v>55</v>
      </c>
      <c r="C910" s="22">
        <v>1</v>
      </c>
      <c r="D910" s="29">
        <v>44075</v>
      </c>
      <c r="E910" s="19">
        <f t="shared" si="42"/>
        <v>9</v>
      </c>
      <c r="F910" s="20" t="str">
        <f t="shared" si="43"/>
        <v>sep</v>
      </c>
      <c r="G910" s="20">
        <f t="shared" si="44"/>
        <v>2020</v>
      </c>
      <c r="H910" s="31">
        <v>28.52005710179823</v>
      </c>
      <c r="I910" s="22">
        <v>10</v>
      </c>
      <c r="J910" s="22">
        <v>218</v>
      </c>
    </row>
    <row r="911" spans="1:10" x14ac:dyDescent="0.25">
      <c r="A911" s="16">
        <v>512</v>
      </c>
      <c r="B911" s="17" t="s">
        <v>55</v>
      </c>
      <c r="C911" s="22">
        <v>1</v>
      </c>
      <c r="D911" s="29">
        <v>44075</v>
      </c>
      <c r="E911" s="19">
        <f t="shared" si="42"/>
        <v>9</v>
      </c>
      <c r="F911" s="20" t="str">
        <f t="shared" si="43"/>
        <v>sep</v>
      </c>
      <c r="G911" s="20">
        <f t="shared" si="44"/>
        <v>2020</v>
      </c>
      <c r="H911" s="31">
        <v>49.613269886890855</v>
      </c>
      <c r="I911" s="22">
        <v>10</v>
      </c>
      <c r="J911" s="22">
        <v>218</v>
      </c>
    </row>
    <row r="912" spans="1:10" x14ac:dyDescent="0.25">
      <c r="A912" s="22"/>
      <c r="B912" s="17" t="s">
        <v>61</v>
      </c>
      <c r="C912" s="22">
        <v>1</v>
      </c>
      <c r="D912" s="29">
        <v>44075</v>
      </c>
      <c r="E912" s="19">
        <f t="shared" si="42"/>
        <v>9</v>
      </c>
      <c r="F912" s="20" t="str">
        <f t="shared" si="43"/>
        <v>sep</v>
      </c>
      <c r="G912" s="20">
        <f t="shared" si="44"/>
        <v>2020</v>
      </c>
      <c r="H912" s="31">
        <v>116.76475581843533</v>
      </c>
      <c r="I912" s="22">
        <v>10</v>
      </c>
      <c r="J912" s="22">
        <v>218</v>
      </c>
    </row>
    <row r="913" spans="1:10" x14ac:dyDescent="0.25">
      <c r="A913" s="22"/>
      <c r="B913" s="17" t="s">
        <v>61</v>
      </c>
      <c r="C913" s="22">
        <v>1</v>
      </c>
      <c r="D913" s="29">
        <v>44075</v>
      </c>
      <c r="E913" s="19">
        <f t="shared" si="42"/>
        <v>9</v>
      </c>
      <c r="F913" s="20" t="str">
        <f t="shared" si="43"/>
        <v>sep</v>
      </c>
      <c r="G913" s="20">
        <f t="shared" si="44"/>
        <v>2020</v>
      </c>
      <c r="H913" s="31">
        <v>176.03675338209194</v>
      </c>
      <c r="I913" s="22">
        <v>10</v>
      </c>
      <c r="J913" s="22">
        <v>218</v>
      </c>
    </row>
    <row r="914" spans="1:10" x14ac:dyDescent="0.25">
      <c r="A914" s="22"/>
      <c r="B914" s="17" t="s">
        <v>62</v>
      </c>
      <c r="C914" s="22">
        <v>1</v>
      </c>
      <c r="D914" s="29">
        <v>44075</v>
      </c>
      <c r="E914" s="19">
        <f t="shared" si="42"/>
        <v>9</v>
      </c>
      <c r="F914" s="20" t="str">
        <f t="shared" si="43"/>
        <v>sep</v>
      </c>
      <c r="G914" s="20">
        <f t="shared" si="44"/>
        <v>2020</v>
      </c>
      <c r="H914" s="31">
        <v>189.92058091562734</v>
      </c>
      <c r="I914" s="22">
        <v>10</v>
      </c>
      <c r="J914" s="22">
        <v>218</v>
      </c>
    </row>
    <row r="915" spans="1:10" x14ac:dyDescent="0.25">
      <c r="A915" s="22"/>
      <c r="B915" s="17" t="s">
        <v>62</v>
      </c>
      <c r="C915" s="22">
        <v>1</v>
      </c>
      <c r="D915" s="29">
        <v>44075</v>
      </c>
      <c r="E915" s="19">
        <f t="shared" si="42"/>
        <v>9</v>
      </c>
      <c r="F915" s="20" t="str">
        <f t="shared" si="43"/>
        <v>sep</v>
      </c>
      <c r="G915" s="20">
        <f t="shared" si="44"/>
        <v>2020</v>
      </c>
      <c r="H915" s="31">
        <v>284.88087137344098</v>
      </c>
      <c r="I915" s="22">
        <v>10</v>
      </c>
      <c r="J915" s="22">
        <v>218</v>
      </c>
    </row>
    <row r="916" spans="1:10" x14ac:dyDescent="0.25">
      <c r="A916" s="22"/>
      <c r="B916" s="17" t="s">
        <v>62</v>
      </c>
      <c r="C916" s="22">
        <v>1</v>
      </c>
      <c r="D916" s="29">
        <v>44075</v>
      </c>
      <c r="E916" s="19">
        <f t="shared" si="42"/>
        <v>9</v>
      </c>
      <c r="F916" s="20" t="str">
        <f t="shared" si="43"/>
        <v>sep</v>
      </c>
      <c r="G916" s="20">
        <f t="shared" si="44"/>
        <v>2020</v>
      </c>
      <c r="H916" s="31">
        <v>284.88087137344098</v>
      </c>
      <c r="I916" s="22">
        <v>10</v>
      </c>
      <c r="J916" s="22">
        <v>218</v>
      </c>
    </row>
    <row r="917" spans="1:10" x14ac:dyDescent="0.25">
      <c r="A917" s="22"/>
      <c r="B917" s="17" t="s">
        <v>62</v>
      </c>
      <c r="C917" s="22">
        <v>1</v>
      </c>
      <c r="D917" s="29">
        <v>44075</v>
      </c>
      <c r="E917" s="19">
        <f t="shared" si="42"/>
        <v>9</v>
      </c>
      <c r="F917" s="20" t="str">
        <f t="shared" si="43"/>
        <v>sep</v>
      </c>
      <c r="G917" s="20">
        <f t="shared" si="44"/>
        <v>2020</v>
      </c>
      <c r="H917" s="31">
        <v>189.92058091562734</v>
      </c>
      <c r="I917" s="22">
        <v>10</v>
      </c>
      <c r="J917" s="22">
        <v>218</v>
      </c>
    </row>
    <row r="918" spans="1:10" x14ac:dyDescent="0.25">
      <c r="A918" s="22"/>
      <c r="B918" s="17" t="s">
        <v>62</v>
      </c>
      <c r="C918" s="22">
        <v>1</v>
      </c>
      <c r="D918" s="29">
        <v>44075</v>
      </c>
      <c r="E918" s="19">
        <f t="shared" si="42"/>
        <v>9</v>
      </c>
      <c r="F918" s="20" t="str">
        <f t="shared" si="43"/>
        <v>sep</v>
      </c>
      <c r="G918" s="20">
        <f t="shared" si="44"/>
        <v>2020</v>
      </c>
      <c r="H918" s="31">
        <v>189.92058091562734</v>
      </c>
      <c r="I918" s="22">
        <v>10</v>
      </c>
      <c r="J918" s="22">
        <v>218</v>
      </c>
    </row>
    <row r="919" spans="1:10" x14ac:dyDescent="0.25">
      <c r="A919" s="22"/>
      <c r="B919" s="17" t="s">
        <v>64</v>
      </c>
      <c r="C919" s="22">
        <v>1</v>
      </c>
      <c r="D919" s="29">
        <v>44075</v>
      </c>
      <c r="E919" s="19">
        <f t="shared" si="42"/>
        <v>9</v>
      </c>
      <c r="F919" s="20" t="str">
        <f t="shared" si="43"/>
        <v>sep</v>
      </c>
      <c r="G919" s="20">
        <f t="shared" si="44"/>
        <v>2020</v>
      </c>
      <c r="H919" s="31">
        <v>16.444036097853449</v>
      </c>
      <c r="I919" s="22">
        <v>10</v>
      </c>
      <c r="J919" s="22">
        <v>218</v>
      </c>
    </row>
    <row r="920" spans="1:10" x14ac:dyDescent="0.25">
      <c r="A920" s="22"/>
      <c r="B920" s="17" t="s">
        <v>64</v>
      </c>
      <c r="C920" s="22">
        <v>1</v>
      </c>
      <c r="D920" s="29">
        <v>44075</v>
      </c>
      <c r="E920" s="19">
        <f t="shared" si="42"/>
        <v>9</v>
      </c>
      <c r="F920" s="20" t="str">
        <f t="shared" si="43"/>
        <v>sep</v>
      </c>
      <c r="G920" s="20">
        <f t="shared" si="44"/>
        <v>2020</v>
      </c>
      <c r="H920" s="31">
        <v>1.3892690493978137</v>
      </c>
      <c r="I920" s="22">
        <v>10</v>
      </c>
      <c r="J920" s="22">
        <v>218</v>
      </c>
    </row>
    <row r="921" spans="1:10" x14ac:dyDescent="0.25">
      <c r="A921" s="22"/>
      <c r="B921" s="17" t="s">
        <v>64</v>
      </c>
      <c r="C921" s="22">
        <v>1</v>
      </c>
      <c r="D921" s="29">
        <v>44075</v>
      </c>
      <c r="E921" s="19">
        <f t="shared" si="42"/>
        <v>9</v>
      </c>
      <c r="F921" s="20" t="str">
        <f t="shared" si="43"/>
        <v>sep</v>
      </c>
      <c r="G921" s="20">
        <f t="shared" si="44"/>
        <v>2020</v>
      </c>
      <c r="H921" s="31">
        <v>1.008003483209692</v>
      </c>
      <c r="I921" s="22">
        <v>10</v>
      </c>
      <c r="J921" s="22">
        <v>218</v>
      </c>
    </row>
    <row r="922" spans="1:10" x14ac:dyDescent="0.25">
      <c r="A922" s="22"/>
      <c r="B922" s="17" t="s">
        <v>64</v>
      </c>
      <c r="C922" s="22">
        <v>1</v>
      </c>
      <c r="D922" s="29">
        <v>44075</v>
      </c>
      <c r="E922" s="19">
        <f t="shared" si="42"/>
        <v>9</v>
      </c>
      <c r="F922" s="20" t="str">
        <f t="shared" si="43"/>
        <v>sep</v>
      </c>
      <c r="G922" s="20">
        <f t="shared" si="44"/>
        <v>2020</v>
      </c>
      <c r="H922" s="31">
        <v>1.8749909350895309</v>
      </c>
      <c r="I922" s="22">
        <v>10</v>
      </c>
      <c r="J922" s="22">
        <v>218</v>
      </c>
    </row>
    <row r="923" spans="1:10" x14ac:dyDescent="0.25">
      <c r="A923" s="22"/>
      <c r="B923" s="17" t="s">
        <v>64</v>
      </c>
      <c r="C923" s="22">
        <v>1</v>
      </c>
      <c r="D923" s="29">
        <v>44075</v>
      </c>
      <c r="E923" s="19">
        <f t="shared" si="42"/>
        <v>9</v>
      </c>
      <c r="F923" s="20" t="str">
        <f t="shared" si="43"/>
        <v>sep</v>
      </c>
      <c r="G923" s="20">
        <f t="shared" si="44"/>
        <v>2020</v>
      </c>
      <c r="H923" s="31">
        <v>2.5487341958877185</v>
      </c>
      <c r="I923" s="22">
        <v>10</v>
      </c>
      <c r="J923" s="22">
        <v>218</v>
      </c>
    </row>
    <row r="924" spans="1:10" x14ac:dyDescent="0.25">
      <c r="A924" s="22"/>
      <c r="B924" s="17" t="s">
        <v>64</v>
      </c>
      <c r="C924" s="22">
        <v>1</v>
      </c>
      <c r="D924" s="29">
        <v>44075</v>
      </c>
      <c r="E924" s="19">
        <f t="shared" si="42"/>
        <v>9</v>
      </c>
      <c r="F924" s="20" t="str">
        <f t="shared" si="43"/>
        <v>sep</v>
      </c>
      <c r="G924" s="20">
        <f t="shared" si="44"/>
        <v>2020</v>
      </c>
      <c r="H924" s="31">
        <v>2.4286094284585844</v>
      </c>
      <c r="I924" s="22">
        <v>10</v>
      </c>
      <c r="J924" s="22">
        <v>218</v>
      </c>
    </row>
    <row r="925" spans="1:10" x14ac:dyDescent="0.25">
      <c r="A925" s="22"/>
      <c r="B925" s="17" t="s">
        <v>64</v>
      </c>
      <c r="C925" s="22">
        <v>1</v>
      </c>
      <c r="D925" s="29">
        <v>44075</v>
      </c>
      <c r="E925" s="19">
        <f t="shared" si="42"/>
        <v>9</v>
      </c>
      <c r="F925" s="20" t="str">
        <f t="shared" si="43"/>
        <v>sep</v>
      </c>
      <c r="G925" s="20">
        <f t="shared" si="44"/>
        <v>2020</v>
      </c>
      <c r="H925" s="31">
        <v>2.0081727424566145</v>
      </c>
      <c r="I925" s="22">
        <v>10</v>
      </c>
      <c r="J925" s="22">
        <v>218</v>
      </c>
    </row>
    <row r="926" spans="1:10" x14ac:dyDescent="0.25">
      <c r="A926" s="22"/>
      <c r="B926" s="17" t="s">
        <v>64</v>
      </c>
      <c r="C926" s="22">
        <v>1</v>
      </c>
      <c r="D926" s="29">
        <v>44075</v>
      </c>
      <c r="E926" s="19">
        <f t="shared" si="42"/>
        <v>9</v>
      </c>
      <c r="F926" s="20" t="str">
        <f t="shared" si="43"/>
        <v>sep</v>
      </c>
      <c r="G926" s="20">
        <f t="shared" si="44"/>
        <v>2020</v>
      </c>
      <c r="H926" s="31">
        <v>0.91921561163163612</v>
      </c>
      <c r="I926" s="22">
        <v>10</v>
      </c>
      <c r="J926" s="22">
        <v>218</v>
      </c>
    </row>
    <row r="927" spans="1:10" x14ac:dyDescent="0.25">
      <c r="A927" s="22"/>
      <c r="B927" s="17" t="s">
        <v>64</v>
      </c>
      <c r="C927" s="22">
        <v>1</v>
      </c>
      <c r="D927" s="29">
        <v>44075</v>
      </c>
      <c r="E927" s="19">
        <f t="shared" si="42"/>
        <v>9</v>
      </c>
      <c r="F927" s="20" t="str">
        <f t="shared" si="43"/>
        <v>sep</v>
      </c>
      <c r="G927" s="20">
        <f t="shared" si="44"/>
        <v>2020</v>
      </c>
      <c r="H927" s="31">
        <v>2.4860604041855616</v>
      </c>
      <c r="I927" s="22">
        <v>10</v>
      </c>
      <c r="J927" s="22">
        <v>218</v>
      </c>
    </row>
    <row r="928" spans="1:10" x14ac:dyDescent="0.25">
      <c r="A928" s="22"/>
      <c r="B928" s="17" t="s">
        <v>64</v>
      </c>
      <c r="C928" s="22">
        <v>1</v>
      </c>
      <c r="D928" s="29">
        <v>44075</v>
      </c>
      <c r="E928" s="19">
        <f t="shared" si="42"/>
        <v>9</v>
      </c>
      <c r="F928" s="20" t="str">
        <f t="shared" si="43"/>
        <v>sep</v>
      </c>
      <c r="G928" s="20">
        <f t="shared" si="44"/>
        <v>2020</v>
      </c>
      <c r="H928" s="31">
        <v>1.3396522976336063</v>
      </c>
      <c r="I928" s="22">
        <v>10</v>
      </c>
      <c r="J928" s="22">
        <v>218</v>
      </c>
    </row>
    <row r="929" spans="1:10" x14ac:dyDescent="0.25">
      <c r="A929" s="22"/>
      <c r="B929" s="17" t="s">
        <v>64</v>
      </c>
      <c r="C929" s="22">
        <v>1</v>
      </c>
      <c r="D929" s="29">
        <v>44075</v>
      </c>
      <c r="E929" s="19">
        <f t="shared" si="42"/>
        <v>9</v>
      </c>
      <c r="F929" s="20" t="str">
        <f t="shared" si="43"/>
        <v>sep</v>
      </c>
      <c r="G929" s="20">
        <f t="shared" si="44"/>
        <v>2020</v>
      </c>
      <c r="H929" s="31">
        <v>1.2351959781300113</v>
      </c>
      <c r="I929" s="22">
        <v>10</v>
      </c>
      <c r="J929" s="22">
        <v>218</v>
      </c>
    </row>
    <row r="930" spans="1:10" x14ac:dyDescent="0.25">
      <c r="A930" s="22"/>
      <c r="B930" s="17" t="s">
        <v>64</v>
      </c>
      <c r="C930" s="22">
        <v>1</v>
      </c>
      <c r="D930" s="29">
        <v>44075</v>
      </c>
      <c r="E930" s="19">
        <f t="shared" si="42"/>
        <v>9</v>
      </c>
      <c r="F930" s="20" t="str">
        <f t="shared" si="43"/>
        <v>sep</v>
      </c>
      <c r="G930" s="20">
        <f t="shared" si="44"/>
        <v>2020</v>
      </c>
      <c r="H930" s="31">
        <v>2.9926735537779976</v>
      </c>
      <c r="I930" s="22">
        <v>10</v>
      </c>
      <c r="J930" s="22">
        <v>218</v>
      </c>
    </row>
    <row r="931" spans="1:10" x14ac:dyDescent="0.25">
      <c r="A931" s="22"/>
      <c r="B931" s="17" t="s">
        <v>64</v>
      </c>
      <c r="C931" s="22">
        <v>1</v>
      </c>
      <c r="D931" s="29">
        <v>44075</v>
      </c>
      <c r="E931" s="19">
        <f t="shared" si="42"/>
        <v>9</v>
      </c>
      <c r="F931" s="20" t="str">
        <f t="shared" si="43"/>
        <v>sep</v>
      </c>
      <c r="G931" s="20">
        <f t="shared" si="44"/>
        <v>2020</v>
      </c>
      <c r="H931" s="31">
        <v>1.4597770650627406</v>
      </c>
      <c r="I931" s="22">
        <v>10</v>
      </c>
      <c r="J931" s="22">
        <v>218</v>
      </c>
    </row>
    <row r="932" spans="1:10" x14ac:dyDescent="0.25">
      <c r="A932" s="22"/>
      <c r="B932" s="17" t="s">
        <v>64</v>
      </c>
      <c r="C932" s="22">
        <v>1</v>
      </c>
      <c r="D932" s="29">
        <v>44075</v>
      </c>
      <c r="E932" s="19">
        <f t="shared" si="42"/>
        <v>9</v>
      </c>
      <c r="F932" s="20" t="str">
        <f t="shared" si="43"/>
        <v>sep</v>
      </c>
      <c r="G932" s="20">
        <f t="shared" si="44"/>
        <v>2020</v>
      </c>
      <c r="H932" s="31">
        <v>3.2955968803384232</v>
      </c>
      <c r="I932" s="22">
        <v>10</v>
      </c>
      <c r="J932" s="22">
        <v>218</v>
      </c>
    </row>
    <row r="933" spans="1:10" x14ac:dyDescent="0.25">
      <c r="A933" s="22"/>
      <c r="B933" s="17" t="s">
        <v>64</v>
      </c>
      <c r="C933" s="22">
        <v>1</v>
      </c>
      <c r="D933" s="29">
        <v>44075</v>
      </c>
      <c r="E933" s="19">
        <f t="shared" si="42"/>
        <v>9</v>
      </c>
      <c r="F933" s="20" t="str">
        <f t="shared" si="43"/>
        <v>sep</v>
      </c>
      <c r="G933" s="20">
        <f t="shared" si="44"/>
        <v>2020</v>
      </c>
      <c r="H933" s="31">
        <v>3.1650264809589297</v>
      </c>
      <c r="I933" s="22">
        <v>10</v>
      </c>
      <c r="J933" s="22">
        <v>218</v>
      </c>
    </row>
    <row r="934" spans="1:10" x14ac:dyDescent="0.25">
      <c r="A934" s="22"/>
      <c r="B934" s="17" t="s">
        <v>64</v>
      </c>
      <c r="C934" s="22">
        <v>1</v>
      </c>
      <c r="D934" s="29">
        <v>44075</v>
      </c>
      <c r="E934" s="19">
        <f t="shared" si="42"/>
        <v>9</v>
      </c>
      <c r="F934" s="20" t="str">
        <f t="shared" si="43"/>
        <v>sep</v>
      </c>
      <c r="G934" s="20">
        <f t="shared" si="44"/>
        <v>2020</v>
      </c>
      <c r="H934" s="31">
        <v>1.5459535286532062</v>
      </c>
      <c r="I934" s="22">
        <v>10</v>
      </c>
      <c r="J934" s="22">
        <v>218</v>
      </c>
    </row>
    <row r="935" spans="1:10" x14ac:dyDescent="0.25">
      <c r="A935" s="22"/>
      <c r="B935" s="17" t="s">
        <v>64</v>
      </c>
      <c r="C935" s="22">
        <v>1</v>
      </c>
      <c r="D935" s="29">
        <v>44075</v>
      </c>
      <c r="E935" s="19">
        <f t="shared" si="42"/>
        <v>9</v>
      </c>
      <c r="F935" s="20" t="str">
        <f t="shared" si="43"/>
        <v>sep</v>
      </c>
      <c r="G935" s="20">
        <f t="shared" si="44"/>
        <v>2020</v>
      </c>
      <c r="H935" s="31">
        <v>1.1307396586264162</v>
      </c>
      <c r="I935" s="22">
        <v>10</v>
      </c>
      <c r="J935" s="22">
        <v>218</v>
      </c>
    </row>
    <row r="936" spans="1:10" x14ac:dyDescent="0.25">
      <c r="A936" s="22"/>
      <c r="B936" s="17" t="s">
        <v>64</v>
      </c>
      <c r="C936" s="22">
        <v>1</v>
      </c>
      <c r="D936" s="29">
        <v>44075</v>
      </c>
      <c r="E936" s="19">
        <f t="shared" si="42"/>
        <v>9</v>
      </c>
      <c r="F936" s="20" t="str">
        <f t="shared" si="43"/>
        <v>sep</v>
      </c>
      <c r="G936" s="20">
        <f t="shared" si="44"/>
        <v>2020</v>
      </c>
      <c r="H936" s="31">
        <v>1.5720676085291052</v>
      </c>
      <c r="I936" s="22">
        <v>10</v>
      </c>
      <c r="J936" s="22">
        <v>218</v>
      </c>
    </row>
    <row r="937" spans="1:10" x14ac:dyDescent="0.25">
      <c r="A937" s="22"/>
      <c r="B937" s="17" t="s">
        <v>64</v>
      </c>
      <c r="C937" s="22">
        <v>1</v>
      </c>
      <c r="D937" s="29">
        <v>44075</v>
      </c>
      <c r="E937" s="19">
        <f t="shared" si="42"/>
        <v>9</v>
      </c>
      <c r="F937" s="20" t="str">
        <f t="shared" si="43"/>
        <v>sep</v>
      </c>
      <c r="G937" s="20">
        <f t="shared" si="44"/>
        <v>2020</v>
      </c>
      <c r="H937" s="31">
        <v>1.8671567111267611</v>
      </c>
      <c r="I937" s="22">
        <v>10</v>
      </c>
      <c r="J937" s="22">
        <v>218</v>
      </c>
    </row>
    <row r="938" spans="1:10" x14ac:dyDescent="0.25">
      <c r="A938" s="22"/>
      <c r="B938" s="17" t="s">
        <v>64</v>
      </c>
      <c r="C938" s="22">
        <v>1</v>
      </c>
      <c r="D938" s="29">
        <v>44075</v>
      </c>
      <c r="E938" s="19">
        <f t="shared" si="42"/>
        <v>9</v>
      </c>
      <c r="F938" s="20" t="str">
        <f t="shared" si="43"/>
        <v>sep</v>
      </c>
      <c r="G938" s="20">
        <f t="shared" si="44"/>
        <v>2020</v>
      </c>
      <c r="H938" s="31">
        <v>3.1284667691326713</v>
      </c>
      <c r="I938" s="22">
        <v>10</v>
      </c>
      <c r="J938" s="22">
        <v>218</v>
      </c>
    </row>
    <row r="939" spans="1:10" x14ac:dyDescent="0.25">
      <c r="A939" s="22"/>
      <c r="B939" s="17" t="s">
        <v>64</v>
      </c>
      <c r="C939" s="22">
        <v>1</v>
      </c>
      <c r="D939" s="29">
        <v>44075</v>
      </c>
      <c r="E939" s="19">
        <f t="shared" si="42"/>
        <v>9</v>
      </c>
      <c r="F939" s="20" t="str">
        <f t="shared" si="43"/>
        <v>sep</v>
      </c>
      <c r="G939" s="20">
        <f t="shared" si="44"/>
        <v>2020</v>
      </c>
      <c r="H939" s="31">
        <v>1.2665328739810897</v>
      </c>
      <c r="I939" s="22">
        <v>10</v>
      </c>
      <c r="J939" s="22">
        <v>218</v>
      </c>
    </row>
    <row r="940" spans="1:10" x14ac:dyDescent="0.25">
      <c r="A940" s="22"/>
      <c r="B940" s="17" t="s">
        <v>64</v>
      </c>
      <c r="C940" s="22">
        <v>1</v>
      </c>
      <c r="D940" s="29">
        <v>44075</v>
      </c>
      <c r="E940" s="19">
        <f t="shared" si="42"/>
        <v>9</v>
      </c>
      <c r="F940" s="20" t="str">
        <f t="shared" si="43"/>
        <v>sep</v>
      </c>
      <c r="G940" s="20">
        <f t="shared" si="44"/>
        <v>2020</v>
      </c>
      <c r="H940" s="31">
        <v>2.2379766453645233</v>
      </c>
      <c r="I940" s="22">
        <v>10</v>
      </c>
      <c r="J940" s="22">
        <v>218</v>
      </c>
    </row>
    <row r="941" spans="1:10" x14ac:dyDescent="0.25">
      <c r="A941" s="22"/>
      <c r="B941" s="17" t="s">
        <v>64</v>
      </c>
      <c r="C941" s="22">
        <v>1</v>
      </c>
      <c r="D941" s="29">
        <v>44075</v>
      </c>
      <c r="E941" s="19">
        <f t="shared" si="42"/>
        <v>9</v>
      </c>
      <c r="F941" s="20" t="str">
        <f t="shared" si="43"/>
        <v>sep</v>
      </c>
      <c r="G941" s="20">
        <f t="shared" si="44"/>
        <v>2020</v>
      </c>
      <c r="H941" s="31">
        <v>2.3659356367564275</v>
      </c>
      <c r="I941" s="22">
        <v>10</v>
      </c>
      <c r="J941" s="22">
        <v>218</v>
      </c>
    </row>
    <row r="942" spans="1:10" x14ac:dyDescent="0.25">
      <c r="A942" s="22"/>
      <c r="B942" s="17" t="s">
        <v>64</v>
      </c>
      <c r="C942" s="22">
        <v>1</v>
      </c>
      <c r="D942" s="29">
        <v>44075</v>
      </c>
      <c r="E942" s="19">
        <f t="shared" si="42"/>
        <v>9</v>
      </c>
      <c r="F942" s="20" t="str">
        <f t="shared" si="43"/>
        <v>sep</v>
      </c>
      <c r="G942" s="20">
        <f t="shared" si="44"/>
        <v>2020</v>
      </c>
      <c r="H942" s="31">
        <v>3.2877626563756537</v>
      </c>
      <c r="I942" s="22">
        <v>10</v>
      </c>
      <c r="J942" s="22">
        <v>218</v>
      </c>
    </row>
    <row r="943" spans="1:10" x14ac:dyDescent="0.25">
      <c r="A943" s="22"/>
      <c r="B943" s="17" t="s">
        <v>88</v>
      </c>
      <c r="C943" s="22">
        <v>1</v>
      </c>
      <c r="D943" s="29">
        <v>44075</v>
      </c>
      <c r="E943" s="19">
        <f t="shared" si="42"/>
        <v>9</v>
      </c>
      <c r="F943" s="20" t="str">
        <f t="shared" si="43"/>
        <v>sep</v>
      </c>
      <c r="G943" s="20">
        <f t="shared" si="44"/>
        <v>2020</v>
      </c>
      <c r="H943" s="31">
        <v>0.3586333636290096</v>
      </c>
      <c r="I943" s="22">
        <v>10</v>
      </c>
      <c r="J943" s="22">
        <v>218</v>
      </c>
    </row>
    <row r="944" spans="1:10" x14ac:dyDescent="0.25">
      <c r="A944" s="22"/>
      <c r="B944" s="17" t="s">
        <v>88</v>
      </c>
      <c r="C944" s="22">
        <v>1</v>
      </c>
      <c r="D944" s="29">
        <v>44075</v>
      </c>
      <c r="E944" s="19">
        <f t="shared" si="42"/>
        <v>9</v>
      </c>
      <c r="F944" s="20" t="str">
        <f t="shared" si="43"/>
        <v>sep</v>
      </c>
      <c r="G944" s="20">
        <f t="shared" si="44"/>
        <v>2020</v>
      </c>
      <c r="H944" s="31">
        <v>5.9888289848727814</v>
      </c>
      <c r="I944" s="22">
        <v>10</v>
      </c>
      <c r="J944" s="22">
        <v>218</v>
      </c>
    </row>
    <row r="945" spans="1:10" x14ac:dyDescent="0.25">
      <c r="A945" s="22"/>
      <c r="B945" s="17" t="s">
        <v>88</v>
      </c>
      <c r="C945" s="22">
        <v>1</v>
      </c>
      <c r="D945" s="29">
        <v>44075</v>
      </c>
      <c r="E945" s="19">
        <f t="shared" si="42"/>
        <v>9</v>
      </c>
      <c r="F945" s="20" t="str">
        <f t="shared" si="43"/>
        <v>sep</v>
      </c>
      <c r="G945" s="20">
        <f t="shared" si="44"/>
        <v>2020</v>
      </c>
      <c r="H945" s="31">
        <v>0.74163986847552477</v>
      </c>
      <c r="I945" s="22">
        <v>10</v>
      </c>
      <c r="J945" s="22">
        <v>218</v>
      </c>
    </row>
    <row r="946" spans="1:10" x14ac:dyDescent="0.25">
      <c r="A946" s="22"/>
      <c r="B946" s="17" t="s">
        <v>88</v>
      </c>
      <c r="C946" s="22">
        <v>1</v>
      </c>
      <c r="D946" s="29">
        <v>44075</v>
      </c>
      <c r="E946" s="19">
        <f t="shared" si="42"/>
        <v>9</v>
      </c>
      <c r="F946" s="20" t="str">
        <f t="shared" si="43"/>
        <v>sep</v>
      </c>
      <c r="G946" s="20">
        <f t="shared" si="44"/>
        <v>2020</v>
      </c>
      <c r="H946" s="31">
        <v>15.132238818754134</v>
      </c>
      <c r="I946" s="22">
        <v>10</v>
      </c>
      <c r="J946" s="22">
        <v>218</v>
      </c>
    </row>
    <row r="947" spans="1:10" x14ac:dyDescent="0.25">
      <c r="A947" s="22"/>
      <c r="B947" s="17" t="s">
        <v>88</v>
      </c>
      <c r="C947" s="22">
        <v>1</v>
      </c>
      <c r="D947" s="29">
        <v>44075</v>
      </c>
      <c r="E947" s="19">
        <f t="shared" si="42"/>
        <v>9</v>
      </c>
      <c r="F947" s="20" t="str">
        <f t="shared" si="43"/>
        <v>sep</v>
      </c>
      <c r="G947" s="20">
        <f t="shared" si="44"/>
        <v>2020</v>
      </c>
      <c r="H947" s="31">
        <v>8.4609618797911974</v>
      </c>
      <c r="I947" s="22">
        <v>10</v>
      </c>
      <c r="J947" s="22">
        <v>218</v>
      </c>
    </row>
    <row r="948" spans="1:10" x14ac:dyDescent="0.25">
      <c r="A948" s="22"/>
      <c r="B948" s="17" t="s">
        <v>88</v>
      </c>
      <c r="C948" s="22">
        <v>1</v>
      </c>
      <c r="D948" s="29">
        <v>44075</v>
      </c>
      <c r="E948" s="19">
        <f t="shared" si="42"/>
        <v>9</v>
      </c>
      <c r="F948" s="20" t="str">
        <f t="shared" si="43"/>
        <v>sep</v>
      </c>
      <c r="G948" s="20">
        <f t="shared" si="44"/>
        <v>2020</v>
      </c>
      <c r="H948" s="31">
        <v>1.8105762047289808</v>
      </c>
      <c r="I948" s="22">
        <v>10</v>
      </c>
      <c r="J948" s="22">
        <v>218</v>
      </c>
    </row>
    <row r="949" spans="1:10" x14ac:dyDescent="0.25">
      <c r="A949" s="22"/>
      <c r="B949" s="17" t="s">
        <v>88</v>
      </c>
      <c r="C949" s="22">
        <v>1</v>
      </c>
      <c r="D949" s="29">
        <v>44075</v>
      </c>
      <c r="E949" s="19">
        <f t="shared" si="42"/>
        <v>9</v>
      </c>
      <c r="F949" s="20" t="str">
        <f t="shared" si="43"/>
        <v>sep</v>
      </c>
      <c r="G949" s="20">
        <f t="shared" si="44"/>
        <v>2020</v>
      </c>
      <c r="H949" s="31">
        <v>4.4916217386545867</v>
      </c>
      <c r="I949" s="22">
        <v>10</v>
      </c>
      <c r="J949" s="22">
        <v>218</v>
      </c>
    </row>
    <row r="950" spans="1:10" x14ac:dyDescent="0.25">
      <c r="A950" s="22"/>
      <c r="B950" s="17" t="s">
        <v>88</v>
      </c>
      <c r="C950" s="22">
        <v>1</v>
      </c>
      <c r="D950" s="29">
        <v>44075</v>
      </c>
      <c r="E950" s="19">
        <f t="shared" si="42"/>
        <v>9</v>
      </c>
      <c r="F950" s="20" t="str">
        <f t="shared" si="43"/>
        <v>sep</v>
      </c>
      <c r="G950" s="20">
        <f t="shared" si="44"/>
        <v>2020</v>
      </c>
      <c r="H950" s="31">
        <v>4.3627922779334867</v>
      </c>
      <c r="I950" s="22">
        <v>10</v>
      </c>
      <c r="J950" s="22">
        <v>218</v>
      </c>
    </row>
    <row r="951" spans="1:10" x14ac:dyDescent="0.25">
      <c r="A951" s="22"/>
      <c r="B951" s="17" t="s">
        <v>89</v>
      </c>
      <c r="C951" s="22">
        <v>1</v>
      </c>
      <c r="D951" s="29">
        <v>44075</v>
      </c>
      <c r="E951" s="19">
        <f t="shared" si="42"/>
        <v>9</v>
      </c>
      <c r="F951" s="20" t="str">
        <f t="shared" si="43"/>
        <v>sep</v>
      </c>
      <c r="G951" s="20">
        <f t="shared" si="44"/>
        <v>2020</v>
      </c>
      <c r="H951" s="31">
        <v>0</v>
      </c>
      <c r="I951" s="22">
        <v>10</v>
      </c>
      <c r="J951" s="22">
        <v>218</v>
      </c>
    </row>
    <row r="952" spans="1:10" x14ac:dyDescent="0.25">
      <c r="A952" s="22"/>
      <c r="B952" s="17" t="s">
        <v>89</v>
      </c>
      <c r="C952" s="22">
        <v>1</v>
      </c>
      <c r="D952" s="29">
        <v>44075</v>
      </c>
      <c r="E952" s="19">
        <f t="shared" si="42"/>
        <v>9</v>
      </c>
      <c r="F952" s="20" t="str">
        <f t="shared" si="43"/>
        <v>sep</v>
      </c>
      <c r="G952" s="20">
        <f t="shared" si="44"/>
        <v>2020</v>
      </c>
      <c r="H952" s="31">
        <v>0</v>
      </c>
      <c r="I952" s="22">
        <v>10</v>
      </c>
      <c r="J952" s="22">
        <v>218</v>
      </c>
    </row>
    <row r="953" spans="1:10" x14ac:dyDescent="0.25">
      <c r="A953" s="16">
        <v>512</v>
      </c>
      <c r="B953" s="17" t="s">
        <v>55</v>
      </c>
      <c r="C953" s="22">
        <v>1</v>
      </c>
      <c r="D953" s="29">
        <v>44105</v>
      </c>
      <c r="E953" s="19">
        <f t="shared" si="42"/>
        <v>10</v>
      </c>
      <c r="F953" s="20" t="str">
        <f t="shared" si="43"/>
        <v>oct</v>
      </c>
      <c r="G953" s="20">
        <f t="shared" si="44"/>
        <v>2020</v>
      </c>
      <c r="H953" s="30">
        <v>29.308169459103219</v>
      </c>
      <c r="I953" s="22">
        <v>10</v>
      </c>
      <c r="J953" s="22">
        <v>218</v>
      </c>
    </row>
    <row r="954" spans="1:10" x14ac:dyDescent="0.25">
      <c r="A954" s="16">
        <v>512</v>
      </c>
      <c r="B954" s="17" t="s">
        <v>55</v>
      </c>
      <c r="C954" s="22">
        <v>1</v>
      </c>
      <c r="D954" s="29">
        <v>44105</v>
      </c>
      <c r="E954" s="19">
        <f t="shared" si="42"/>
        <v>10</v>
      </c>
      <c r="F954" s="20" t="str">
        <f t="shared" si="43"/>
        <v>oct</v>
      </c>
      <c r="G954" s="20">
        <f t="shared" si="44"/>
        <v>2020</v>
      </c>
      <c r="H954" s="30">
        <v>33.2627843788514</v>
      </c>
      <c r="I954" s="22">
        <v>10</v>
      </c>
      <c r="J954" s="22">
        <v>218</v>
      </c>
    </row>
    <row r="955" spans="1:10" x14ac:dyDescent="0.25">
      <c r="A955" s="16">
        <v>512</v>
      </c>
      <c r="B955" s="17" t="s">
        <v>55</v>
      </c>
      <c r="C955" s="22">
        <v>1</v>
      </c>
      <c r="D955" s="29">
        <v>44105</v>
      </c>
      <c r="E955" s="19">
        <f t="shared" si="42"/>
        <v>10</v>
      </c>
      <c r="F955" s="20" t="str">
        <f t="shared" si="43"/>
        <v>oct</v>
      </c>
      <c r="G955" s="20">
        <f t="shared" si="44"/>
        <v>2020</v>
      </c>
      <c r="H955" s="30">
        <v>35.587984354107292</v>
      </c>
      <c r="I955" s="22">
        <v>10</v>
      </c>
      <c r="J955" s="22">
        <v>218</v>
      </c>
    </row>
    <row r="956" spans="1:10" x14ac:dyDescent="0.25">
      <c r="A956" s="16">
        <v>512</v>
      </c>
      <c r="B956" s="17" t="s">
        <v>55</v>
      </c>
      <c r="C956" s="22">
        <v>1</v>
      </c>
      <c r="D956" s="29">
        <v>44105</v>
      </c>
      <c r="E956" s="19">
        <f t="shared" si="42"/>
        <v>10</v>
      </c>
      <c r="F956" s="20" t="str">
        <f t="shared" si="43"/>
        <v>oct</v>
      </c>
      <c r="G956" s="20">
        <f t="shared" si="44"/>
        <v>2020</v>
      </c>
      <c r="H956" s="30">
        <v>0</v>
      </c>
      <c r="I956" s="22">
        <v>10</v>
      </c>
      <c r="J956" s="22">
        <v>218</v>
      </c>
    </row>
    <row r="957" spans="1:10" x14ac:dyDescent="0.25">
      <c r="A957" s="16">
        <v>512</v>
      </c>
      <c r="B957" s="17" t="s">
        <v>55</v>
      </c>
      <c r="C957" s="22">
        <v>1</v>
      </c>
      <c r="D957" s="29">
        <v>44105</v>
      </c>
      <c r="E957" s="19">
        <f t="shared" si="42"/>
        <v>10</v>
      </c>
      <c r="F957" s="20" t="str">
        <f t="shared" si="43"/>
        <v>oct</v>
      </c>
      <c r="G957" s="20">
        <f t="shared" si="44"/>
        <v>2020</v>
      </c>
      <c r="H957" s="30">
        <v>29.077424423390802</v>
      </c>
      <c r="I957" s="22">
        <v>10</v>
      </c>
      <c r="J957" s="22">
        <v>218</v>
      </c>
    </row>
    <row r="958" spans="1:10" x14ac:dyDescent="0.25">
      <c r="A958" s="16">
        <v>512</v>
      </c>
      <c r="B958" s="17" t="s">
        <v>55</v>
      </c>
      <c r="C958" s="22">
        <v>1</v>
      </c>
      <c r="D958" s="29">
        <v>44105</v>
      </c>
      <c r="E958" s="19">
        <f t="shared" si="42"/>
        <v>10</v>
      </c>
      <c r="F958" s="20" t="str">
        <f t="shared" si="43"/>
        <v>oct</v>
      </c>
      <c r="G958" s="20">
        <f t="shared" si="44"/>
        <v>2020</v>
      </c>
      <c r="H958" s="30">
        <v>50.582861751788002</v>
      </c>
      <c r="I958" s="22">
        <v>10</v>
      </c>
      <c r="J958" s="22">
        <v>218</v>
      </c>
    </row>
    <row r="959" spans="1:10" x14ac:dyDescent="0.25">
      <c r="A959" s="22"/>
      <c r="B959" s="17" t="s">
        <v>61</v>
      </c>
      <c r="C959" s="22">
        <v>1</v>
      </c>
      <c r="D959" s="29">
        <v>44105</v>
      </c>
      <c r="E959" s="19">
        <f t="shared" si="42"/>
        <v>10</v>
      </c>
      <c r="F959" s="20" t="str">
        <f t="shared" si="43"/>
        <v>oct</v>
      </c>
      <c r="G959" s="20">
        <f t="shared" si="44"/>
        <v>2020</v>
      </c>
      <c r="H959" s="30">
        <v>119.04668880947511</v>
      </c>
      <c r="I959" s="22">
        <v>10</v>
      </c>
      <c r="J959" s="22">
        <v>218</v>
      </c>
    </row>
    <row r="960" spans="1:10" x14ac:dyDescent="0.25">
      <c r="A960" s="22"/>
      <c r="B960" s="17" t="s">
        <v>61</v>
      </c>
      <c r="C960" s="22">
        <v>1</v>
      </c>
      <c r="D960" s="29">
        <v>44105</v>
      </c>
      <c r="E960" s="19">
        <f t="shared" si="42"/>
        <v>10</v>
      </c>
      <c r="F960" s="20" t="str">
        <f t="shared" si="43"/>
        <v>oct</v>
      </c>
      <c r="G960" s="20">
        <f t="shared" si="44"/>
        <v>2020</v>
      </c>
      <c r="H960" s="30">
        <v>179.47703870074378</v>
      </c>
      <c r="I960" s="22">
        <v>10</v>
      </c>
      <c r="J960" s="22">
        <v>218</v>
      </c>
    </row>
    <row r="961" spans="1:10" x14ac:dyDescent="0.25">
      <c r="A961" s="22"/>
      <c r="B961" s="17" t="s">
        <v>62</v>
      </c>
      <c r="C961" s="22">
        <v>1</v>
      </c>
      <c r="D961" s="29">
        <v>44105</v>
      </c>
      <c r="E961" s="19">
        <f t="shared" si="42"/>
        <v>10</v>
      </c>
      <c r="F961" s="20" t="str">
        <f t="shared" si="43"/>
        <v>oct</v>
      </c>
      <c r="G961" s="20">
        <f t="shared" si="44"/>
        <v>2020</v>
      </c>
      <c r="H961" s="30">
        <v>193.63219780062909</v>
      </c>
      <c r="I961" s="22">
        <v>10</v>
      </c>
      <c r="J961" s="22">
        <v>218</v>
      </c>
    </row>
    <row r="962" spans="1:10" x14ac:dyDescent="0.25">
      <c r="A962" s="22"/>
      <c r="B962" s="17" t="s">
        <v>62</v>
      </c>
      <c r="C962" s="22">
        <v>1</v>
      </c>
      <c r="D962" s="29">
        <v>44105</v>
      </c>
      <c r="E962" s="19">
        <f t="shared" si="42"/>
        <v>10</v>
      </c>
      <c r="F962" s="20" t="str">
        <f t="shared" si="43"/>
        <v>oct</v>
      </c>
      <c r="G962" s="20">
        <f t="shared" si="44"/>
        <v>2020</v>
      </c>
      <c r="H962" s="30">
        <v>290.44829670094362</v>
      </c>
      <c r="I962" s="22">
        <v>10</v>
      </c>
      <c r="J962" s="22">
        <v>218</v>
      </c>
    </row>
    <row r="963" spans="1:10" x14ac:dyDescent="0.25">
      <c r="A963" s="22"/>
      <c r="B963" s="17" t="s">
        <v>62</v>
      </c>
      <c r="C963" s="22">
        <v>1</v>
      </c>
      <c r="D963" s="29">
        <v>44105</v>
      </c>
      <c r="E963" s="19">
        <f t="shared" ref="E963:E1026" si="45">MONTH(D963)</f>
        <v>10</v>
      </c>
      <c r="F963" s="20" t="str">
        <f t="shared" ref="F963:F1026" si="46">TEXT(D963,"MMM")</f>
        <v>oct</v>
      </c>
      <c r="G963" s="20">
        <f t="shared" ref="G963:G1026" si="47">YEAR(D963)</f>
        <v>2020</v>
      </c>
      <c r="H963" s="30">
        <v>290.44829670094362</v>
      </c>
      <c r="I963" s="22">
        <v>10</v>
      </c>
      <c r="J963" s="22">
        <v>218</v>
      </c>
    </row>
    <row r="964" spans="1:10" x14ac:dyDescent="0.25">
      <c r="A964" s="22"/>
      <c r="B964" s="17" t="s">
        <v>62</v>
      </c>
      <c r="C964" s="22">
        <v>1</v>
      </c>
      <c r="D964" s="29">
        <v>44105</v>
      </c>
      <c r="E964" s="19">
        <f t="shared" si="45"/>
        <v>10</v>
      </c>
      <c r="F964" s="20" t="str">
        <f t="shared" si="46"/>
        <v>oct</v>
      </c>
      <c r="G964" s="20">
        <f t="shared" si="47"/>
        <v>2020</v>
      </c>
      <c r="H964" s="30">
        <v>193.63219780062909</v>
      </c>
      <c r="I964" s="22">
        <v>10</v>
      </c>
      <c r="J964" s="22">
        <v>218</v>
      </c>
    </row>
    <row r="965" spans="1:10" x14ac:dyDescent="0.25">
      <c r="A965" s="22"/>
      <c r="B965" s="17" t="s">
        <v>62</v>
      </c>
      <c r="C965" s="22">
        <v>1</v>
      </c>
      <c r="D965" s="29">
        <v>44105</v>
      </c>
      <c r="E965" s="19">
        <f t="shared" si="45"/>
        <v>10</v>
      </c>
      <c r="F965" s="20" t="str">
        <f t="shared" si="46"/>
        <v>oct</v>
      </c>
      <c r="G965" s="20">
        <f t="shared" si="47"/>
        <v>2020</v>
      </c>
      <c r="H965" s="30">
        <v>193.63219780062909</v>
      </c>
      <c r="I965" s="22">
        <v>10</v>
      </c>
      <c r="J965" s="22">
        <v>218</v>
      </c>
    </row>
    <row r="966" spans="1:10" x14ac:dyDescent="0.25">
      <c r="A966" s="22"/>
      <c r="B966" s="17" t="s">
        <v>64</v>
      </c>
      <c r="C966" s="22">
        <v>1</v>
      </c>
      <c r="D966" s="29">
        <v>44105</v>
      </c>
      <c r="E966" s="19">
        <f t="shared" si="45"/>
        <v>10</v>
      </c>
      <c r="F966" s="20" t="str">
        <f t="shared" si="46"/>
        <v>oct</v>
      </c>
      <c r="G966" s="20">
        <f t="shared" si="47"/>
        <v>2020</v>
      </c>
      <c r="H966" s="30">
        <v>16.765401806320217</v>
      </c>
      <c r="I966" s="22">
        <v>10</v>
      </c>
      <c r="J966" s="22">
        <v>218</v>
      </c>
    </row>
    <row r="967" spans="1:10" x14ac:dyDescent="0.25">
      <c r="A967" s="22"/>
      <c r="B967" s="17" t="s">
        <v>64</v>
      </c>
      <c r="C967" s="22">
        <v>1</v>
      </c>
      <c r="D967" s="29">
        <v>44105</v>
      </c>
      <c r="E967" s="19">
        <f t="shared" si="45"/>
        <v>10</v>
      </c>
      <c r="F967" s="20" t="str">
        <f t="shared" si="46"/>
        <v>oct</v>
      </c>
      <c r="G967" s="20">
        <f t="shared" si="47"/>
        <v>2020</v>
      </c>
      <c r="H967" s="30">
        <v>1.4164195269116016</v>
      </c>
      <c r="I967" s="22">
        <v>10</v>
      </c>
      <c r="J967" s="22">
        <v>218</v>
      </c>
    </row>
    <row r="968" spans="1:10" x14ac:dyDescent="0.25">
      <c r="A968" s="22"/>
      <c r="B968" s="17" t="s">
        <v>64</v>
      </c>
      <c r="C968" s="22">
        <v>1</v>
      </c>
      <c r="D968" s="29">
        <v>44105</v>
      </c>
      <c r="E968" s="19">
        <f t="shared" si="45"/>
        <v>10</v>
      </c>
      <c r="F968" s="20" t="str">
        <f t="shared" si="46"/>
        <v>oct</v>
      </c>
      <c r="G968" s="20">
        <f t="shared" si="47"/>
        <v>2020</v>
      </c>
      <c r="H968" s="30">
        <v>1.0277028898268388</v>
      </c>
      <c r="I968" s="22">
        <v>10</v>
      </c>
      <c r="J968" s="22">
        <v>218</v>
      </c>
    </row>
    <row r="969" spans="1:10" x14ac:dyDescent="0.25">
      <c r="A969" s="22"/>
      <c r="B969" s="17" t="s">
        <v>64</v>
      </c>
      <c r="C969" s="22">
        <v>1</v>
      </c>
      <c r="D969" s="29">
        <v>44105</v>
      </c>
      <c r="E969" s="19">
        <f t="shared" si="45"/>
        <v>10</v>
      </c>
      <c r="F969" s="20" t="str">
        <f t="shared" si="46"/>
        <v>oct</v>
      </c>
      <c r="G969" s="20">
        <f t="shared" si="47"/>
        <v>2020</v>
      </c>
      <c r="H969" s="30">
        <v>1.9116338727867106</v>
      </c>
      <c r="I969" s="22">
        <v>10</v>
      </c>
      <c r="J969" s="22">
        <v>218</v>
      </c>
    </row>
    <row r="970" spans="1:10" x14ac:dyDescent="0.25">
      <c r="A970" s="22"/>
      <c r="B970" s="17" t="s">
        <v>64</v>
      </c>
      <c r="C970" s="22">
        <v>1</v>
      </c>
      <c r="D970" s="29">
        <v>44105</v>
      </c>
      <c r="E970" s="19">
        <f t="shared" si="45"/>
        <v>10</v>
      </c>
      <c r="F970" s="20" t="str">
        <f t="shared" si="46"/>
        <v>oct</v>
      </c>
      <c r="G970" s="20">
        <f t="shared" si="47"/>
        <v>2020</v>
      </c>
      <c r="H970" s="30">
        <v>2.598544094484442</v>
      </c>
      <c r="I970" s="22">
        <v>10</v>
      </c>
      <c r="J970" s="22">
        <v>218</v>
      </c>
    </row>
    <row r="971" spans="1:10" x14ac:dyDescent="0.25">
      <c r="A971" s="22"/>
      <c r="B971" s="17" t="s">
        <v>64</v>
      </c>
      <c r="C971" s="22">
        <v>1</v>
      </c>
      <c r="D971" s="29">
        <v>44105</v>
      </c>
      <c r="E971" s="19">
        <f t="shared" si="45"/>
        <v>10</v>
      </c>
      <c r="F971" s="20" t="str">
        <f t="shared" si="46"/>
        <v>oct</v>
      </c>
      <c r="G971" s="20">
        <f t="shared" si="47"/>
        <v>2020</v>
      </c>
      <c r="H971" s="30">
        <v>2.4760717293755441</v>
      </c>
      <c r="I971" s="22">
        <v>10</v>
      </c>
      <c r="J971" s="22">
        <v>218</v>
      </c>
    </row>
    <row r="972" spans="1:10" x14ac:dyDescent="0.25">
      <c r="A972" s="22"/>
      <c r="B972" s="17" t="s">
        <v>64</v>
      </c>
      <c r="C972" s="22">
        <v>1</v>
      </c>
      <c r="D972" s="29">
        <v>44105</v>
      </c>
      <c r="E972" s="19">
        <f t="shared" si="45"/>
        <v>10</v>
      </c>
      <c r="F972" s="20" t="str">
        <f t="shared" si="46"/>
        <v>oct</v>
      </c>
      <c r="G972" s="20">
        <f t="shared" si="47"/>
        <v>2020</v>
      </c>
      <c r="H972" s="30">
        <v>2.0474184514944018</v>
      </c>
      <c r="I972" s="22">
        <v>10</v>
      </c>
      <c r="J972" s="22">
        <v>218</v>
      </c>
    </row>
    <row r="973" spans="1:10" x14ac:dyDescent="0.25">
      <c r="A973" s="22"/>
      <c r="B973" s="17" t="s">
        <v>64</v>
      </c>
      <c r="C973" s="22">
        <v>1</v>
      </c>
      <c r="D973" s="29">
        <v>44105</v>
      </c>
      <c r="E973" s="19">
        <f t="shared" si="45"/>
        <v>10</v>
      </c>
      <c r="F973" s="20" t="str">
        <f t="shared" si="46"/>
        <v>oct</v>
      </c>
      <c r="G973" s="20">
        <f t="shared" si="47"/>
        <v>2020</v>
      </c>
      <c r="H973" s="30">
        <v>0.93717983735504462</v>
      </c>
      <c r="I973" s="22">
        <v>10</v>
      </c>
      <c r="J973" s="22">
        <v>218</v>
      </c>
    </row>
    <row r="974" spans="1:10" x14ac:dyDescent="0.25">
      <c r="A974" s="22"/>
      <c r="B974" s="17" t="s">
        <v>64</v>
      </c>
      <c r="C974" s="22">
        <v>1</v>
      </c>
      <c r="D974" s="29">
        <v>44105</v>
      </c>
      <c r="E974" s="19">
        <f t="shared" si="45"/>
        <v>10</v>
      </c>
      <c r="F974" s="20" t="str">
        <f t="shared" si="46"/>
        <v>oct</v>
      </c>
      <c r="G974" s="20">
        <f t="shared" si="47"/>
        <v>2020</v>
      </c>
      <c r="H974" s="30">
        <v>2.5346454692102345</v>
      </c>
      <c r="I974" s="22">
        <v>10</v>
      </c>
      <c r="J974" s="22">
        <v>218</v>
      </c>
    </row>
    <row r="975" spans="1:10" x14ac:dyDescent="0.25">
      <c r="A975" s="22"/>
      <c r="B975" s="17" t="s">
        <v>64</v>
      </c>
      <c r="C975" s="22">
        <v>1</v>
      </c>
      <c r="D975" s="29">
        <v>44105</v>
      </c>
      <c r="E975" s="19">
        <f t="shared" si="45"/>
        <v>10</v>
      </c>
      <c r="F975" s="20" t="str">
        <f t="shared" si="46"/>
        <v>oct</v>
      </c>
      <c r="G975" s="20">
        <f t="shared" si="47"/>
        <v>2020</v>
      </c>
      <c r="H975" s="30">
        <v>1.3658331152361873</v>
      </c>
      <c r="I975" s="22">
        <v>10</v>
      </c>
      <c r="J975" s="22">
        <v>218</v>
      </c>
    </row>
    <row r="976" spans="1:10" x14ac:dyDescent="0.25">
      <c r="A976" s="22"/>
      <c r="B976" s="17" t="s">
        <v>64</v>
      </c>
      <c r="C976" s="22">
        <v>1</v>
      </c>
      <c r="D976" s="29">
        <v>44105</v>
      </c>
      <c r="E976" s="19">
        <f t="shared" si="45"/>
        <v>10</v>
      </c>
      <c r="F976" s="20" t="str">
        <f t="shared" si="46"/>
        <v>oct</v>
      </c>
      <c r="G976" s="20">
        <f t="shared" si="47"/>
        <v>2020</v>
      </c>
      <c r="H976" s="30">
        <v>1.2593354064458413</v>
      </c>
      <c r="I976" s="22">
        <v>10</v>
      </c>
      <c r="J976" s="22">
        <v>218</v>
      </c>
    </row>
    <row r="977" spans="1:10" x14ac:dyDescent="0.25">
      <c r="A977" s="22"/>
      <c r="B977" s="17" t="s">
        <v>64</v>
      </c>
      <c r="C977" s="22">
        <v>1</v>
      </c>
      <c r="D977" s="29">
        <v>44105</v>
      </c>
      <c r="E977" s="19">
        <f t="shared" si="45"/>
        <v>10</v>
      </c>
      <c r="F977" s="20" t="str">
        <f t="shared" si="46"/>
        <v>oct</v>
      </c>
      <c r="G977" s="20">
        <f t="shared" si="47"/>
        <v>2020</v>
      </c>
      <c r="H977" s="30">
        <v>3.0511593568434128</v>
      </c>
      <c r="I977" s="22">
        <v>10</v>
      </c>
      <c r="J977" s="22">
        <v>218</v>
      </c>
    </row>
    <row r="978" spans="1:10" x14ac:dyDescent="0.25">
      <c r="A978" s="22"/>
      <c r="B978" s="17" t="s">
        <v>64</v>
      </c>
      <c r="C978" s="22">
        <v>1</v>
      </c>
      <c r="D978" s="29">
        <v>44105</v>
      </c>
      <c r="E978" s="19">
        <f t="shared" si="45"/>
        <v>10</v>
      </c>
      <c r="F978" s="20" t="str">
        <f t="shared" si="46"/>
        <v>oct</v>
      </c>
      <c r="G978" s="20">
        <f t="shared" si="47"/>
        <v>2020</v>
      </c>
      <c r="H978" s="30">
        <v>1.4883054803450853</v>
      </c>
      <c r="I978" s="22">
        <v>10</v>
      </c>
      <c r="J978" s="22">
        <v>218</v>
      </c>
    </row>
    <row r="979" spans="1:10" x14ac:dyDescent="0.25">
      <c r="A979" s="22"/>
      <c r="B979" s="17" t="s">
        <v>64</v>
      </c>
      <c r="C979" s="22">
        <v>1</v>
      </c>
      <c r="D979" s="29">
        <v>44105</v>
      </c>
      <c r="E979" s="19">
        <f t="shared" si="45"/>
        <v>10</v>
      </c>
      <c r="F979" s="20" t="str">
        <f t="shared" si="46"/>
        <v>oct</v>
      </c>
      <c r="G979" s="20">
        <f t="shared" si="47"/>
        <v>2020</v>
      </c>
      <c r="H979" s="30">
        <v>3.3600027123354161</v>
      </c>
      <c r="I979" s="22">
        <v>10</v>
      </c>
      <c r="J979" s="22">
        <v>218</v>
      </c>
    </row>
    <row r="980" spans="1:10" x14ac:dyDescent="0.25">
      <c r="A980" s="22"/>
      <c r="B980" s="17" t="s">
        <v>64</v>
      </c>
      <c r="C980" s="22">
        <v>1</v>
      </c>
      <c r="D980" s="29">
        <v>44105</v>
      </c>
      <c r="E980" s="19">
        <f t="shared" si="45"/>
        <v>10</v>
      </c>
      <c r="F980" s="20" t="str">
        <f t="shared" si="46"/>
        <v>oct</v>
      </c>
      <c r="G980" s="20">
        <f t="shared" si="47"/>
        <v>2020</v>
      </c>
      <c r="H980" s="30">
        <v>3.2268805763474839</v>
      </c>
      <c r="I980" s="22">
        <v>10</v>
      </c>
      <c r="J980" s="22">
        <v>218</v>
      </c>
    </row>
    <row r="981" spans="1:10" x14ac:dyDescent="0.25">
      <c r="A981" s="22"/>
      <c r="B981" s="17" t="s">
        <v>64</v>
      </c>
      <c r="C981" s="22">
        <v>1</v>
      </c>
      <c r="D981" s="29">
        <v>44105</v>
      </c>
      <c r="E981" s="19">
        <f t="shared" si="45"/>
        <v>10</v>
      </c>
      <c r="F981" s="20" t="str">
        <f t="shared" si="46"/>
        <v>oct</v>
      </c>
      <c r="G981" s="20">
        <f t="shared" si="47"/>
        <v>2020</v>
      </c>
      <c r="H981" s="30">
        <v>1.5761660900971206</v>
      </c>
      <c r="I981" s="22">
        <v>10</v>
      </c>
      <c r="J981" s="22">
        <v>218</v>
      </c>
    </row>
    <row r="982" spans="1:10" x14ac:dyDescent="0.25">
      <c r="A982" s="22"/>
      <c r="B982" s="17" t="s">
        <v>64</v>
      </c>
      <c r="C982" s="22">
        <v>1</v>
      </c>
      <c r="D982" s="29">
        <v>44105</v>
      </c>
      <c r="E982" s="19">
        <f t="shared" si="45"/>
        <v>10</v>
      </c>
      <c r="F982" s="20" t="str">
        <f t="shared" si="46"/>
        <v>oct</v>
      </c>
      <c r="G982" s="20">
        <f t="shared" si="47"/>
        <v>2020</v>
      </c>
      <c r="H982" s="30">
        <v>1.1528376976554953</v>
      </c>
      <c r="I982" s="22">
        <v>10</v>
      </c>
      <c r="J982" s="22">
        <v>218</v>
      </c>
    </row>
    <row r="983" spans="1:10" x14ac:dyDescent="0.25">
      <c r="A983" s="22"/>
      <c r="B983" s="17" t="s">
        <v>64</v>
      </c>
      <c r="C983" s="22">
        <v>1</v>
      </c>
      <c r="D983" s="29">
        <v>44105</v>
      </c>
      <c r="E983" s="19">
        <f t="shared" si="45"/>
        <v>10</v>
      </c>
      <c r="F983" s="20" t="str">
        <f t="shared" si="46"/>
        <v>oct</v>
      </c>
      <c r="G983" s="20">
        <f t="shared" si="47"/>
        <v>2020</v>
      </c>
      <c r="H983" s="30">
        <v>1.6027905172947072</v>
      </c>
      <c r="I983" s="22">
        <v>10</v>
      </c>
      <c r="J983" s="22">
        <v>218</v>
      </c>
    </row>
    <row r="984" spans="1:10" x14ac:dyDescent="0.25">
      <c r="A984" s="22"/>
      <c r="B984" s="17" t="s">
        <v>64</v>
      </c>
      <c r="C984" s="22">
        <v>1</v>
      </c>
      <c r="D984" s="29">
        <v>44105</v>
      </c>
      <c r="E984" s="19">
        <f t="shared" si="45"/>
        <v>10</v>
      </c>
      <c r="F984" s="20" t="str">
        <f t="shared" si="46"/>
        <v>oct</v>
      </c>
      <c r="G984" s="20">
        <f t="shared" si="47"/>
        <v>2020</v>
      </c>
      <c r="H984" s="30">
        <v>1.9036465446274347</v>
      </c>
      <c r="I984" s="22">
        <v>10</v>
      </c>
      <c r="J984" s="22">
        <v>218</v>
      </c>
    </row>
    <row r="985" spans="1:10" x14ac:dyDescent="0.25">
      <c r="A985" s="22"/>
      <c r="B985" s="17" t="s">
        <v>64</v>
      </c>
      <c r="C985" s="22">
        <v>1</v>
      </c>
      <c r="D985" s="29">
        <v>44105</v>
      </c>
      <c r="E985" s="19">
        <f t="shared" si="45"/>
        <v>10</v>
      </c>
      <c r="F985" s="20" t="str">
        <f t="shared" si="46"/>
        <v>oct</v>
      </c>
      <c r="G985" s="20">
        <f t="shared" si="47"/>
        <v>2020</v>
      </c>
      <c r="H985" s="30">
        <v>3.1896063782708626</v>
      </c>
      <c r="I985" s="22">
        <v>10</v>
      </c>
      <c r="J985" s="22">
        <v>218</v>
      </c>
    </row>
    <row r="986" spans="1:10" x14ac:dyDescent="0.25">
      <c r="A986" s="22"/>
      <c r="B986" s="17" t="s">
        <v>64</v>
      </c>
      <c r="C986" s="22">
        <v>1</v>
      </c>
      <c r="D986" s="29">
        <v>44105</v>
      </c>
      <c r="E986" s="19">
        <f t="shared" si="45"/>
        <v>10</v>
      </c>
      <c r="F986" s="20" t="str">
        <f t="shared" si="46"/>
        <v>oct</v>
      </c>
      <c r="G986" s="20">
        <f t="shared" si="47"/>
        <v>2020</v>
      </c>
      <c r="H986" s="30">
        <v>1.2912847190829451</v>
      </c>
      <c r="I986" s="22">
        <v>10</v>
      </c>
      <c r="J986" s="22">
        <v>218</v>
      </c>
    </row>
    <row r="987" spans="1:10" x14ac:dyDescent="0.25">
      <c r="A987" s="22"/>
      <c r="B987" s="17" t="s">
        <v>64</v>
      </c>
      <c r="C987" s="22">
        <v>1</v>
      </c>
      <c r="D987" s="29">
        <v>44105</v>
      </c>
      <c r="E987" s="19">
        <f t="shared" si="45"/>
        <v>10</v>
      </c>
      <c r="F987" s="20" t="str">
        <f t="shared" si="46"/>
        <v>oct</v>
      </c>
      <c r="G987" s="20">
        <f t="shared" si="47"/>
        <v>2020</v>
      </c>
      <c r="H987" s="30">
        <v>2.2817134108331629</v>
      </c>
      <c r="I987" s="22">
        <v>10</v>
      </c>
      <c r="J987" s="22">
        <v>218</v>
      </c>
    </row>
    <row r="988" spans="1:10" x14ac:dyDescent="0.25">
      <c r="A988" s="22"/>
      <c r="B988" s="17" t="s">
        <v>64</v>
      </c>
      <c r="C988" s="22">
        <v>1</v>
      </c>
      <c r="D988" s="29">
        <v>44105</v>
      </c>
      <c r="E988" s="19">
        <f t="shared" si="45"/>
        <v>10</v>
      </c>
      <c r="F988" s="20" t="str">
        <f t="shared" si="46"/>
        <v>oct</v>
      </c>
      <c r="G988" s="20">
        <f t="shared" si="47"/>
        <v>2020</v>
      </c>
      <c r="H988" s="30">
        <v>2.4121731041013366</v>
      </c>
      <c r="I988" s="22">
        <v>10</v>
      </c>
      <c r="J988" s="22">
        <v>218</v>
      </c>
    </row>
    <row r="989" spans="1:10" x14ac:dyDescent="0.25">
      <c r="A989" s="22"/>
      <c r="B989" s="17" t="s">
        <v>64</v>
      </c>
      <c r="C989" s="22">
        <v>1</v>
      </c>
      <c r="D989" s="29">
        <v>44105</v>
      </c>
      <c r="E989" s="19">
        <f t="shared" si="45"/>
        <v>10</v>
      </c>
      <c r="F989" s="20" t="str">
        <f t="shared" si="46"/>
        <v>oct</v>
      </c>
      <c r="G989" s="20">
        <f t="shared" si="47"/>
        <v>2020</v>
      </c>
      <c r="H989" s="30">
        <v>3.35201538417614</v>
      </c>
      <c r="I989" s="22">
        <v>10</v>
      </c>
      <c r="J989" s="22">
        <v>218</v>
      </c>
    </row>
    <row r="990" spans="1:10" x14ac:dyDescent="0.25">
      <c r="A990" s="22"/>
      <c r="B990" s="17" t="s">
        <v>88</v>
      </c>
      <c r="C990" s="22">
        <v>1</v>
      </c>
      <c r="D990" s="29">
        <v>44105</v>
      </c>
      <c r="E990" s="19">
        <f t="shared" si="45"/>
        <v>10</v>
      </c>
      <c r="F990" s="20" t="str">
        <f t="shared" si="46"/>
        <v>oct</v>
      </c>
      <c r="G990" s="20">
        <f t="shared" si="47"/>
        <v>2020</v>
      </c>
      <c r="H990" s="30">
        <v>0.36564213351352126</v>
      </c>
      <c r="I990" s="22">
        <v>10</v>
      </c>
      <c r="J990" s="22">
        <v>218</v>
      </c>
    </row>
    <row r="991" spans="1:10" x14ac:dyDescent="0.25">
      <c r="A991" s="22"/>
      <c r="B991" s="17" t="s">
        <v>88</v>
      </c>
      <c r="C991" s="22">
        <v>1</v>
      </c>
      <c r="D991" s="29">
        <v>44105</v>
      </c>
      <c r="E991" s="19">
        <f t="shared" si="45"/>
        <v>10</v>
      </c>
      <c r="F991" s="20" t="str">
        <f t="shared" si="46"/>
        <v>oct</v>
      </c>
      <c r="G991" s="20">
        <f t="shared" si="47"/>
        <v>2020</v>
      </c>
      <c r="H991" s="30">
        <v>6.1058686373131694</v>
      </c>
      <c r="I991" s="22">
        <v>10</v>
      </c>
      <c r="J991" s="22">
        <v>218</v>
      </c>
    </row>
    <row r="992" spans="1:10" x14ac:dyDescent="0.25">
      <c r="A992" s="22"/>
      <c r="B992" s="17" t="s">
        <v>88</v>
      </c>
      <c r="C992" s="22">
        <v>1</v>
      </c>
      <c r="D992" s="29">
        <v>44105</v>
      </c>
      <c r="E992" s="19">
        <f t="shared" si="45"/>
        <v>10</v>
      </c>
      <c r="F992" s="20" t="str">
        <f t="shared" si="46"/>
        <v>oct</v>
      </c>
      <c r="G992" s="20">
        <f t="shared" si="47"/>
        <v>2020</v>
      </c>
      <c r="H992" s="30">
        <v>0.75613373241145654</v>
      </c>
      <c r="I992" s="22">
        <v>10</v>
      </c>
      <c r="J992" s="22">
        <v>218</v>
      </c>
    </row>
    <row r="993" spans="1:10" x14ac:dyDescent="0.25">
      <c r="A993" s="22"/>
      <c r="B993" s="17" t="s">
        <v>88</v>
      </c>
      <c r="C993" s="22">
        <v>1</v>
      </c>
      <c r="D993" s="29">
        <v>44105</v>
      </c>
      <c r="E993" s="19">
        <f t="shared" si="45"/>
        <v>10</v>
      </c>
      <c r="F993" s="20" t="str">
        <f t="shared" si="46"/>
        <v>oct</v>
      </c>
      <c r="G993" s="20">
        <f t="shared" si="47"/>
        <v>2020</v>
      </c>
      <c r="H993" s="30">
        <v>15.427968080094789</v>
      </c>
      <c r="I993" s="22">
        <v>10</v>
      </c>
      <c r="J993" s="22">
        <v>218</v>
      </c>
    </row>
    <row r="994" spans="1:10" x14ac:dyDescent="0.25">
      <c r="A994" s="22"/>
      <c r="B994" s="17" t="s">
        <v>88</v>
      </c>
      <c r="C994" s="22">
        <v>1</v>
      </c>
      <c r="D994" s="29">
        <v>44105</v>
      </c>
      <c r="E994" s="19">
        <f t="shared" si="45"/>
        <v>10</v>
      </c>
      <c r="F994" s="20" t="str">
        <f t="shared" si="46"/>
        <v>oct</v>
      </c>
      <c r="G994" s="20">
        <f t="shared" si="47"/>
        <v>2020</v>
      </c>
      <c r="H994" s="30">
        <v>8.6263144120180257</v>
      </c>
      <c r="I994" s="22">
        <v>10</v>
      </c>
      <c r="J994" s="22">
        <v>218</v>
      </c>
    </row>
    <row r="995" spans="1:10" x14ac:dyDescent="0.25">
      <c r="A995" s="22"/>
      <c r="B995" s="17" t="s">
        <v>88</v>
      </c>
      <c r="C995" s="22">
        <v>1</v>
      </c>
      <c r="D995" s="29">
        <v>44105</v>
      </c>
      <c r="E995" s="19">
        <f t="shared" si="45"/>
        <v>10</v>
      </c>
      <c r="F995" s="20" t="str">
        <f t="shared" si="46"/>
        <v>oct</v>
      </c>
      <c r="G995" s="20">
        <f t="shared" si="47"/>
        <v>2020</v>
      </c>
      <c r="H995" s="30">
        <v>1.8459602856993307</v>
      </c>
      <c r="I995" s="22">
        <v>10</v>
      </c>
      <c r="J995" s="22">
        <v>218</v>
      </c>
    </row>
    <row r="996" spans="1:10" x14ac:dyDescent="0.25">
      <c r="A996" s="22"/>
      <c r="B996" s="17" t="s">
        <v>88</v>
      </c>
      <c r="C996" s="22">
        <v>1</v>
      </c>
      <c r="D996" s="29">
        <v>44105</v>
      </c>
      <c r="E996" s="19">
        <f t="shared" si="45"/>
        <v>10</v>
      </c>
      <c r="F996" s="20" t="str">
        <f t="shared" si="46"/>
        <v>oct</v>
      </c>
      <c r="G996" s="20">
        <f t="shared" si="47"/>
        <v>2020</v>
      </c>
      <c r="H996" s="30">
        <v>4.5794014779848782</v>
      </c>
      <c r="I996" s="22">
        <v>10</v>
      </c>
      <c r="J996" s="22">
        <v>218</v>
      </c>
    </row>
    <row r="997" spans="1:10" x14ac:dyDescent="0.25">
      <c r="A997" s="22"/>
      <c r="B997" s="17" t="s">
        <v>88</v>
      </c>
      <c r="C997" s="22">
        <v>1</v>
      </c>
      <c r="D997" s="29">
        <v>44105</v>
      </c>
      <c r="E997" s="19">
        <f t="shared" si="45"/>
        <v>10</v>
      </c>
      <c r="F997" s="20" t="str">
        <f t="shared" si="46"/>
        <v>oct</v>
      </c>
      <c r="G997" s="20">
        <f t="shared" si="47"/>
        <v>2020</v>
      </c>
      <c r="H997" s="30">
        <v>4.4480543038101183</v>
      </c>
      <c r="I997" s="22">
        <v>10</v>
      </c>
      <c r="J997" s="22">
        <v>218</v>
      </c>
    </row>
    <row r="998" spans="1:10" x14ac:dyDescent="0.25">
      <c r="A998" s="22"/>
      <c r="B998" s="17" t="s">
        <v>89</v>
      </c>
      <c r="C998" s="22">
        <v>1</v>
      </c>
      <c r="D998" s="29">
        <v>44105</v>
      </c>
      <c r="E998" s="19">
        <f t="shared" si="45"/>
        <v>10</v>
      </c>
      <c r="F998" s="20" t="str">
        <f t="shared" si="46"/>
        <v>oct</v>
      </c>
      <c r="G998" s="20">
        <f t="shared" si="47"/>
        <v>2020</v>
      </c>
      <c r="H998" s="30">
        <v>0</v>
      </c>
      <c r="I998" s="22">
        <v>10</v>
      </c>
      <c r="J998" s="22">
        <v>218</v>
      </c>
    </row>
    <row r="999" spans="1:10" x14ac:dyDescent="0.25">
      <c r="A999" s="22"/>
      <c r="B999" s="17" t="s">
        <v>89</v>
      </c>
      <c r="C999" s="22">
        <v>1</v>
      </c>
      <c r="D999" s="29">
        <v>44105</v>
      </c>
      <c r="E999" s="19">
        <f t="shared" si="45"/>
        <v>10</v>
      </c>
      <c r="F999" s="20" t="str">
        <f t="shared" si="46"/>
        <v>oct</v>
      </c>
      <c r="G999" s="20">
        <f t="shared" si="47"/>
        <v>2020</v>
      </c>
      <c r="H999" s="30">
        <v>0</v>
      </c>
      <c r="I999" s="22">
        <v>10</v>
      </c>
      <c r="J999" s="22">
        <v>218</v>
      </c>
    </row>
    <row r="1000" spans="1:10" x14ac:dyDescent="0.25">
      <c r="A1000" s="16">
        <v>512</v>
      </c>
      <c r="B1000" s="17" t="s">
        <v>55</v>
      </c>
      <c r="C1000" s="22">
        <v>1</v>
      </c>
      <c r="D1000" s="29">
        <v>44136</v>
      </c>
      <c r="E1000" s="19">
        <f t="shared" si="45"/>
        <v>11</v>
      </c>
      <c r="F1000" s="20" t="str">
        <f t="shared" si="46"/>
        <v>nov</v>
      </c>
      <c r="G1000" s="20">
        <f t="shared" si="47"/>
        <v>2020</v>
      </c>
      <c r="H1000" s="30">
        <v>29.897617160993761</v>
      </c>
      <c r="I1000" s="22">
        <v>10</v>
      </c>
      <c r="J1000" s="22">
        <v>218</v>
      </c>
    </row>
    <row r="1001" spans="1:10" x14ac:dyDescent="0.25">
      <c r="A1001" s="16">
        <v>512</v>
      </c>
      <c r="B1001" s="17" t="s">
        <v>55</v>
      </c>
      <c r="C1001" s="22">
        <v>1</v>
      </c>
      <c r="D1001" s="29">
        <v>44136</v>
      </c>
      <c r="E1001" s="19">
        <f t="shared" si="45"/>
        <v>11</v>
      </c>
      <c r="F1001" s="20" t="str">
        <f t="shared" si="46"/>
        <v>nov</v>
      </c>
      <c r="G1001" s="20">
        <f t="shared" si="47"/>
        <v>2020</v>
      </c>
      <c r="H1001" s="30">
        <v>33.9317675385794</v>
      </c>
      <c r="I1001" s="22">
        <v>10</v>
      </c>
      <c r="J1001" s="22">
        <v>218</v>
      </c>
    </row>
    <row r="1002" spans="1:10" x14ac:dyDescent="0.25">
      <c r="A1002" s="16">
        <v>512</v>
      </c>
      <c r="B1002" s="17" t="s">
        <v>55</v>
      </c>
      <c r="C1002" s="22">
        <v>1</v>
      </c>
      <c r="D1002" s="29">
        <v>44136</v>
      </c>
      <c r="E1002" s="19">
        <f t="shared" si="45"/>
        <v>11</v>
      </c>
      <c r="F1002" s="20" t="str">
        <f t="shared" si="46"/>
        <v>nov</v>
      </c>
      <c r="G1002" s="20">
        <f t="shared" si="47"/>
        <v>2020</v>
      </c>
      <c r="H1002" s="30">
        <v>36.3037320783627</v>
      </c>
      <c r="I1002" s="22">
        <v>10</v>
      </c>
      <c r="J1002" s="22">
        <v>218</v>
      </c>
    </row>
    <row r="1003" spans="1:10" x14ac:dyDescent="0.25">
      <c r="A1003" s="16">
        <v>512</v>
      </c>
      <c r="B1003" s="17" t="s">
        <v>55</v>
      </c>
      <c r="C1003" s="22">
        <v>1</v>
      </c>
      <c r="D1003" s="29">
        <v>44136</v>
      </c>
      <c r="E1003" s="19">
        <f t="shared" si="45"/>
        <v>11</v>
      </c>
      <c r="F1003" s="20" t="str">
        <f t="shared" si="46"/>
        <v>nov</v>
      </c>
      <c r="G1003" s="20">
        <f t="shared" si="47"/>
        <v>2020</v>
      </c>
      <c r="H1003" s="30">
        <v>0</v>
      </c>
      <c r="I1003" s="22">
        <v>10</v>
      </c>
      <c r="J1003" s="22">
        <v>218</v>
      </c>
    </row>
    <row r="1004" spans="1:10" x14ac:dyDescent="0.25">
      <c r="A1004" s="16">
        <v>512</v>
      </c>
      <c r="B1004" s="17" t="s">
        <v>55</v>
      </c>
      <c r="C1004" s="22">
        <v>1</v>
      </c>
      <c r="D1004" s="29">
        <v>44136</v>
      </c>
      <c r="E1004" s="19">
        <f t="shared" si="45"/>
        <v>11</v>
      </c>
      <c r="F1004" s="20" t="str">
        <f t="shared" si="46"/>
        <v>nov</v>
      </c>
      <c r="G1004" s="20">
        <f t="shared" si="47"/>
        <v>2020</v>
      </c>
      <c r="H1004" s="30">
        <v>29.662231366969461</v>
      </c>
      <c r="I1004" s="22">
        <v>10</v>
      </c>
      <c r="J1004" s="22">
        <v>218</v>
      </c>
    </row>
    <row r="1005" spans="1:10" x14ac:dyDescent="0.25">
      <c r="A1005" s="16">
        <v>512</v>
      </c>
      <c r="B1005" s="17" t="s">
        <v>55</v>
      </c>
      <c r="C1005" s="22">
        <v>1</v>
      </c>
      <c r="D1005" s="29">
        <v>44136</v>
      </c>
      <c r="E1005" s="19">
        <f t="shared" si="45"/>
        <v>11</v>
      </c>
      <c r="F1005" s="20" t="str">
        <f t="shared" si="46"/>
        <v>nov</v>
      </c>
      <c r="G1005" s="20">
        <f t="shared" si="47"/>
        <v>2020</v>
      </c>
      <c r="H1005" s="30">
        <v>51.600187370033929</v>
      </c>
      <c r="I1005" s="22">
        <v>10</v>
      </c>
      <c r="J1005" s="22">
        <v>218</v>
      </c>
    </row>
    <row r="1006" spans="1:10" x14ac:dyDescent="0.25">
      <c r="A1006" s="22"/>
      <c r="B1006" s="17" t="s">
        <v>61</v>
      </c>
      <c r="C1006" s="22">
        <v>1</v>
      </c>
      <c r="D1006" s="29">
        <v>44136</v>
      </c>
      <c r="E1006" s="19">
        <f t="shared" si="45"/>
        <v>11</v>
      </c>
      <c r="F1006" s="20" t="str">
        <f t="shared" si="46"/>
        <v>nov</v>
      </c>
      <c r="G1006" s="20">
        <f t="shared" si="47"/>
        <v>2020</v>
      </c>
      <c r="H1006" s="30">
        <v>121.44096311699684</v>
      </c>
      <c r="I1006" s="22">
        <v>10</v>
      </c>
      <c r="J1006" s="22">
        <v>218</v>
      </c>
    </row>
    <row r="1007" spans="1:10" x14ac:dyDescent="0.25">
      <c r="A1007" s="22"/>
      <c r="B1007" s="17" t="s">
        <v>61</v>
      </c>
      <c r="C1007" s="22">
        <v>1</v>
      </c>
      <c r="D1007" s="29">
        <v>44136</v>
      </c>
      <c r="E1007" s="19">
        <f t="shared" si="45"/>
        <v>11</v>
      </c>
      <c r="F1007" s="20" t="str">
        <f t="shared" si="46"/>
        <v>nov</v>
      </c>
      <c r="G1007" s="20">
        <f t="shared" si="47"/>
        <v>2020</v>
      </c>
      <c r="H1007" s="30">
        <v>183.08669191200613</v>
      </c>
      <c r="I1007" s="22">
        <v>10</v>
      </c>
      <c r="J1007" s="22">
        <v>218</v>
      </c>
    </row>
    <row r="1008" spans="1:10" x14ac:dyDescent="0.25">
      <c r="A1008" s="22"/>
      <c r="B1008" s="17" t="s">
        <v>62</v>
      </c>
      <c r="C1008" s="22">
        <v>1</v>
      </c>
      <c r="D1008" s="29">
        <v>44136</v>
      </c>
      <c r="E1008" s="19">
        <f t="shared" si="45"/>
        <v>11</v>
      </c>
      <c r="F1008" s="20" t="str">
        <f t="shared" si="46"/>
        <v>nov</v>
      </c>
      <c r="G1008" s="20">
        <f t="shared" si="47"/>
        <v>2020</v>
      </c>
      <c r="H1008" s="30">
        <v>197.52654043996935</v>
      </c>
      <c r="I1008" s="22">
        <v>10</v>
      </c>
      <c r="J1008" s="22">
        <v>218</v>
      </c>
    </row>
    <row r="1009" spans="1:10" x14ac:dyDescent="0.25">
      <c r="A1009" s="22"/>
      <c r="B1009" s="17" t="s">
        <v>62</v>
      </c>
      <c r="C1009" s="22">
        <v>1</v>
      </c>
      <c r="D1009" s="29">
        <v>44136</v>
      </c>
      <c r="E1009" s="19">
        <f t="shared" si="45"/>
        <v>11</v>
      </c>
      <c r="F1009" s="20" t="str">
        <f t="shared" si="46"/>
        <v>nov</v>
      </c>
      <c r="G1009" s="20">
        <f t="shared" si="47"/>
        <v>2020</v>
      </c>
      <c r="H1009" s="30">
        <v>296.28981065995401</v>
      </c>
      <c r="I1009" s="22">
        <v>10</v>
      </c>
      <c r="J1009" s="22">
        <v>218</v>
      </c>
    </row>
    <row r="1010" spans="1:10" x14ac:dyDescent="0.25">
      <c r="A1010" s="22"/>
      <c r="B1010" s="17" t="s">
        <v>62</v>
      </c>
      <c r="C1010" s="22">
        <v>1</v>
      </c>
      <c r="D1010" s="29">
        <v>44136</v>
      </c>
      <c r="E1010" s="19">
        <f t="shared" si="45"/>
        <v>11</v>
      </c>
      <c r="F1010" s="20" t="str">
        <f t="shared" si="46"/>
        <v>nov</v>
      </c>
      <c r="G1010" s="20">
        <f t="shared" si="47"/>
        <v>2020</v>
      </c>
      <c r="H1010" s="30">
        <v>296.28981065995401</v>
      </c>
      <c r="I1010" s="22">
        <v>10</v>
      </c>
      <c r="J1010" s="22">
        <v>218</v>
      </c>
    </row>
    <row r="1011" spans="1:10" x14ac:dyDescent="0.25">
      <c r="A1011" s="22"/>
      <c r="B1011" s="17" t="s">
        <v>62</v>
      </c>
      <c r="C1011" s="22">
        <v>1</v>
      </c>
      <c r="D1011" s="29">
        <v>44136</v>
      </c>
      <c r="E1011" s="19">
        <f t="shared" si="45"/>
        <v>11</v>
      </c>
      <c r="F1011" s="20" t="str">
        <f t="shared" si="46"/>
        <v>nov</v>
      </c>
      <c r="G1011" s="20">
        <f t="shared" si="47"/>
        <v>2020</v>
      </c>
      <c r="H1011" s="30">
        <v>197.52654043996935</v>
      </c>
      <c r="I1011" s="22">
        <v>10</v>
      </c>
      <c r="J1011" s="22">
        <v>218</v>
      </c>
    </row>
    <row r="1012" spans="1:10" x14ac:dyDescent="0.25">
      <c r="A1012" s="22"/>
      <c r="B1012" s="17" t="s">
        <v>62</v>
      </c>
      <c r="C1012" s="22">
        <v>1</v>
      </c>
      <c r="D1012" s="29">
        <v>44136</v>
      </c>
      <c r="E1012" s="19">
        <f t="shared" si="45"/>
        <v>11</v>
      </c>
      <c r="F1012" s="20" t="str">
        <f t="shared" si="46"/>
        <v>nov</v>
      </c>
      <c r="G1012" s="20">
        <f t="shared" si="47"/>
        <v>2020</v>
      </c>
      <c r="H1012" s="30">
        <v>197.52654043996935</v>
      </c>
      <c r="I1012" s="22">
        <v>10</v>
      </c>
      <c r="J1012" s="22">
        <v>218</v>
      </c>
    </row>
    <row r="1013" spans="1:10" x14ac:dyDescent="0.25">
      <c r="A1013" s="22"/>
      <c r="B1013" s="17" t="s">
        <v>64</v>
      </c>
      <c r="C1013" s="22">
        <v>1</v>
      </c>
      <c r="D1013" s="29">
        <v>44136</v>
      </c>
      <c r="E1013" s="19">
        <f t="shared" si="45"/>
        <v>11</v>
      </c>
      <c r="F1013" s="20" t="str">
        <f t="shared" si="46"/>
        <v>nov</v>
      </c>
      <c r="G1013" s="20">
        <f t="shared" si="47"/>
        <v>2020</v>
      </c>
      <c r="H1013" s="30">
        <v>17.102588595819196</v>
      </c>
      <c r="I1013" s="22">
        <v>10</v>
      </c>
      <c r="J1013" s="22">
        <v>218</v>
      </c>
    </row>
    <row r="1014" spans="1:10" x14ac:dyDescent="0.25">
      <c r="A1014" s="22"/>
      <c r="B1014" s="17" t="s">
        <v>64</v>
      </c>
      <c r="C1014" s="22">
        <v>1</v>
      </c>
      <c r="D1014" s="29">
        <v>44136</v>
      </c>
      <c r="E1014" s="19">
        <f t="shared" si="45"/>
        <v>11</v>
      </c>
      <c r="F1014" s="20" t="str">
        <f t="shared" si="46"/>
        <v>nov</v>
      </c>
      <c r="G1014" s="20">
        <f t="shared" si="47"/>
        <v>2020</v>
      </c>
      <c r="H1014" s="30">
        <v>1.4449066433183755</v>
      </c>
      <c r="I1014" s="22">
        <v>10</v>
      </c>
      <c r="J1014" s="22">
        <v>218</v>
      </c>
    </row>
    <row r="1015" spans="1:10" x14ac:dyDescent="0.25">
      <c r="A1015" s="22"/>
      <c r="B1015" s="17" t="s">
        <v>64</v>
      </c>
      <c r="C1015" s="22">
        <v>1</v>
      </c>
      <c r="D1015" s="29">
        <v>44136</v>
      </c>
      <c r="E1015" s="19">
        <f t="shared" si="45"/>
        <v>11</v>
      </c>
      <c r="F1015" s="20" t="str">
        <f t="shared" si="46"/>
        <v>nov</v>
      </c>
      <c r="G1015" s="20">
        <f t="shared" si="47"/>
        <v>2020</v>
      </c>
      <c r="H1015" s="30">
        <v>1.0483721133851374</v>
      </c>
      <c r="I1015" s="22">
        <v>10</v>
      </c>
      <c r="J1015" s="22">
        <v>218</v>
      </c>
    </row>
    <row r="1016" spans="1:10" x14ac:dyDescent="0.25">
      <c r="A1016" s="22"/>
      <c r="B1016" s="17" t="s">
        <v>64</v>
      </c>
      <c r="C1016" s="22">
        <v>1</v>
      </c>
      <c r="D1016" s="29">
        <v>44136</v>
      </c>
      <c r="E1016" s="19">
        <f t="shared" si="45"/>
        <v>11</v>
      </c>
      <c r="F1016" s="20" t="str">
        <f t="shared" si="46"/>
        <v>nov</v>
      </c>
      <c r="G1016" s="20">
        <f t="shared" si="47"/>
        <v>2020</v>
      </c>
      <c r="H1016" s="30">
        <v>1.9500807704935972</v>
      </c>
      <c r="I1016" s="22">
        <v>10</v>
      </c>
      <c r="J1016" s="22">
        <v>218</v>
      </c>
    </row>
    <row r="1017" spans="1:10" x14ac:dyDescent="0.25">
      <c r="A1017" s="22"/>
      <c r="B1017" s="17" t="s">
        <v>64</v>
      </c>
      <c r="C1017" s="22">
        <v>1</v>
      </c>
      <c r="D1017" s="29">
        <v>44136</v>
      </c>
      <c r="E1017" s="19">
        <f t="shared" si="45"/>
        <v>11</v>
      </c>
      <c r="F1017" s="20" t="str">
        <f t="shared" si="46"/>
        <v>nov</v>
      </c>
      <c r="G1017" s="20">
        <f t="shared" si="47"/>
        <v>2020</v>
      </c>
      <c r="H1017" s="30">
        <v>2.6508061727043883</v>
      </c>
      <c r="I1017" s="22">
        <v>10</v>
      </c>
      <c r="J1017" s="22">
        <v>218</v>
      </c>
    </row>
    <row r="1018" spans="1:10" x14ac:dyDescent="0.25">
      <c r="A1018" s="22"/>
      <c r="B1018" s="17" t="s">
        <v>64</v>
      </c>
      <c r="C1018" s="22">
        <v>1</v>
      </c>
      <c r="D1018" s="29">
        <v>44136</v>
      </c>
      <c r="E1018" s="19">
        <f t="shared" si="45"/>
        <v>11</v>
      </c>
      <c r="F1018" s="20" t="str">
        <f t="shared" si="46"/>
        <v>nov</v>
      </c>
      <c r="G1018" s="20">
        <f t="shared" si="47"/>
        <v>2020</v>
      </c>
      <c r="H1018" s="30">
        <v>2.5258706358761076</v>
      </c>
      <c r="I1018" s="22">
        <v>10</v>
      </c>
      <c r="J1018" s="22">
        <v>218</v>
      </c>
    </row>
    <row r="1019" spans="1:10" x14ac:dyDescent="0.25">
      <c r="A1019" s="22"/>
      <c r="B1019" s="17" t="s">
        <v>64</v>
      </c>
      <c r="C1019" s="22">
        <v>1</v>
      </c>
      <c r="D1019" s="29">
        <v>44136</v>
      </c>
      <c r="E1019" s="19">
        <f t="shared" si="45"/>
        <v>11</v>
      </c>
      <c r="F1019" s="20" t="str">
        <f t="shared" si="46"/>
        <v>nov</v>
      </c>
      <c r="G1019" s="20">
        <f t="shared" si="47"/>
        <v>2020</v>
      </c>
      <c r="H1019" s="30">
        <v>2.0885962569771257</v>
      </c>
      <c r="I1019" s="22">
        <v>10</v>
      </c>
      <c r="J1019" s="22">
        <v>218</v>
      </c>
    </row>
    <row r="1020" spans="1:10" x14ac:dyDescent="0.25">
      <c r="A1020" s="22"/>
      <c r="B1020" s="17" t="s">
        <v>64</v>
      </c>
      <c r="C1020" s="22">
        <v>1</v>
      </c>
      <c r="D1020" s="29">
        <v>44136</v>
      </c>
      <c r="E1020" s="19">
        <f t="shared" si="45"/>
        <v>11</v>
      </c>
      <c r="F1020" s="20" t="str">
        <f t="shared" si="46"/>
        <v>nov</v>
      </c>
      <c r="G1020" s="20">
        <f t="shared" si="47"/>
        <v>2020</v>
      </c>
      <c r="H1020" s="30">
        <v>0.9560284557294515</v>
      </c>
      <c r="I1020" s="22">
        <v>10</v>
      </c>
      <c r="J1020" s="22">
        <v>218</v>
      </c>
    </row>
    <row r="1021" spans="1:10" x14ac:dyDescent="0.25">
      <c r="A1021" s="22"/>
      <c r="B1021" s="17" t="s">
        <v>64</v>
      </c>
      <c r="C1021" s="22">
        <v>1</v>
      </c>
      <c r="D1021" s="29">
        <v>44136</v>
      </c>
      <c r="E1021" s="19">
        <f t="shared" si="45"/>
        <v>11</v>
      </c>
      <c r="F1021" s="20" t="str">
        <f t="shared" si="46"/>
        <v>nov</v>
      </c>
      <c r="G1021" s="20">
        <f t="shared" si="47"/>
        <v>2020</v>
      </c>
      <c r="H1021" s="30">
        <v>2.5856224143591984</v>
      </c>
      <c r="I1021" s="22">
        <v>10</v>
      </c>
      <c r="J1021" s="22">
        <v>218</v>
      </c>
    </row>
    <row r="1022" spans="1:10" x14ac:dyDescent="0.25">
      <c r="A1022" s="22"/>
      <c r="B1022" s="17" t="s">
        <v>64</v>
      </c>
      <c r="C1022" s="22">
        <v>1</v>
      </c>
      <c r="D1022" s="29">
        <v>44136</v>
      </c>
      <c r="E1022" s="19">
        <f t="shared" si="45"/>
        <v>11</v>
      </c>
      <c r="F1022" s="20" t="str">
        <f t="shared" si="46"/>
        <v>nov</v>
      </c>
      <c r="G1022" s="20">
        <f t="shared" si="47"/>
        <v>2020</v>
      </c>
      <c r="H1022" s="30">
        <v>1.3933028346284337</v>
      </c>
      <c r="I1022" s="22">
        <v>10</v>
      </c>
      <c r="J1022" s="22">
        <v>218</v>
      </c>
    </row>
    <row r="1023" spans="1:10" x14ac:dyDescent="0.25">
      <c r="A1023" s="22"/>
      <c r="B1023" s="17" t="s">
        <v>64</v>
      </c>
      <c r="C1023" s="22">
        <v>1</v>
      </c>
      <c r="D1023" s="29">
        <v>44136</v>
      </c>
      <c r="E1023" s="19">
        <f t="shared" si="45"/>
        <v>11</v>
      </c>
      <c r="F1023" s="20" t="str">
        <f t="shared" si="46"/>
        <v>nov</v>
      </c>
      <c r="G1023" s="20">
        <f t="shared" si="47"/>
        <v>2020</v>
      </c>
      <c r="H1023" s="30">
        <v>1.2846632373864506</v>
      </c>
      <c r="I1023" s="22">
        <v>10</v>
      </c>
      <c r="J1023" s="22">
        <v>218</v>
      </c>
    </row>
    <row r="1024" spans="1:10" x14ac:dyDescent="0.25">
      <c r="A1024" s="22"/>
      <c r="B1024" s="17" t="s">
        <v>64</v>
      </c>
      <c r="C1024" s="22">
        <v>1</v>
      </c>
      <c r="D1024" s="29">
        <v>44136</v>
      </c>
      <c r="E1024" s="19">
        <f t="shared" si="45"/>
        <v>11</v>
      </c>
      <c r="F1024" s="20" t="str">
        <f t="shared" si="46"/>
        <v>nov</v>
      </c>
      <c r="G1024" s="20">
        <f t="shared" si="47"/>
        <v>2020</v>
      </c>
      <c r="H1024" s="30">
        <v>3.1125244609828169</v>
      </c>
      <c r="I1024" s="22">
        <v>10</v>
      </c>
      <c r="J1024" s="22">
        <v>218</v>
      </c>
    </row>
    <row r="1025" spans="1:10" x14ac:dyDescent="0.25">
      <c r="A1025" s="22"/>
      <c r="B1025" s="17" t="s">
        <v>64</v>
      </c>
      <c r="C1025" s="22">
        <v>1</v>
      </c>
      <c r="D1025" s="29">
        <v>44136</v>
      </c>
      <c r="E1025" s="19">
        <f t="shared" si="45"/>
        <v>11</v>
      </c>
      <c r="F1025" s="20" t="str">
        <f t="shared" si="46"/>
        <v>nov</v>
      </c>
      <c r="G1025" s="20">
        <f t="shared" si="47"/>
        <v>2020</v>
      </c>
      <c r="H1025" s="30">
        <v>1.5182383714567143</v>
      </c>
      <c r="I1025" s="22">
        <v>10</v>
      </c>
      <c r="J1025" s="22">
        <v>218</v>
      </c>
    </row>
    <row r="1026" spans="1:10" x14ac:dyDescent="0.25">
      <c r="A1026" s="22"/>
      <c r="B1026" s="17" t="s">
        <v>64</v>
      </c>
      <c r="C1026" s="22">
        <v>1</v>
      </c>
      <c r="D1026" s="29">
        <v>44136</v>
      </c>
      <c r="E1026" s="19">
        <f t="shared" si="45"/>
        <v>11</v>
      </c>
      <c r="F1026" s="20" t="str">
        <f t="shared" si="46"/>
        <v>nov</v>
      </c>
      <c r="G1026" s="20">
        <f t="shared" si="47"/>
        <v>2020</v>
      </c>
      <c r="H1026" s="30">
        <v>3.4275792929845683</v>
      </c>
      <c r="I1026" s="22">
        <v>10</v>
      </c>
      <c r="J1026" s="22">
        <v>218</v>
      </c>
    </row>
    <row r="1027" spans="1:10" x14ac:dyDescent="0.25">
      <c r="A1027" s="22"/>
      <c r="B1027" s="17" t="s">
        <v>64</v>
      </c>
      <c r="C1027" s="22">
        <v>1</v>
      </c>
      <c r="D1027" s="29">
        <v>44136</v>
      </c>
      <c r="E1027" s="19">
        <f t="shared" ref="E1027:E1090" si="48">MONTH(D1027)</f>
        <v>11</v>
      </c>
      <c r="F1027" s="20" t="str">
        <f t="shared" ref="F1027:F1090" si="49">TEXT(D1027,"MMM")</f>
        <v>nov</v>
      </c>
      <c r="G1027" s="20">
        <f t="shared" ref="G1027:G1090" si="50">YEAR(D1027)</f>
        <v>2020</v>
      </c>
      <c r="H1027" s="30">
        <v>3.2917797964320892</v>
      </c>
      <c r="I1027" s="22">
        <v>10</v>
      </c>
      <c r="J1027" s="22">
        <v>218</v>
      </c>
    </row>
    <row r="1028" spans="1:10" x14ac:dyDescent="0.25">
      <c r="A1028" s="22"/>
      <c r="B1028" s="17" t="s">
        <v>64</v>
      </c>
      <c r="C1028" s="22">
        <v>1</v>
      </c>
      <c r="D1028" s="29">
        <v>44136</v>
      </c>
      <c r="E1028" s="19">
        <f t="shared" si="48"/>
        <v>11</v>
      </c>
      <c r="F1028" s="20" t="str">
        <f t="shared" si="49"/>
        <v>nov</v>
      </c>
      <c r="G1028" s="20">
        <f t="shared" si="50"/>
        <v>2020</v>
      </c>
      <c r="H1028" s="30">
        <v>1.6078660391813502</v>
      </c>
      <c r="I1028" s="22">
        <v>10</v>
      </c>
      <c r="J1028" s="22">
        <v>218</v>
      </c>
    </row>
    <row r="1029" spans="1:10" x14ac:dyDescent="0.25">
      <c r="A1029" s="22"/>
      <c r="B1029" s="17" t="s">
        <v>64</v>
      </c>
      <c r="C1029" s="22">
        <v>1</v>
      </c>
      <c r="D1029" s="29">
        <v>44136</v>
      </c>
      <c r="E1029" s="19">
        <f t="shared" si="48"/>
        <v>11</v>
      </c>
      <c r="F1029" s="20" t="str">
        <f t="shared" si="49"/>
        <v>nov</v>
      </c>
      <c r="G1029" s="20">
        <f t="shared" si="50"/>
        <v>2020</v>
      </c>
      <c r="H1029" s="30">
        <v>1.1760236401444675</v>
      </c>
      <c r="I1029" s="22">
        <v>10</v>
      </c>
      <c r="J1029" s="22">
        <v>218</v>
      </c>
    </row>
    <row r="1030" spans="1:10" x14ac:dyDescent="0.25">
      <c r="A1030" s="22"/>
      <c r="B1030" s="17" t="s">
        <v>64</v>
      </c>
      <c r="C1030" s="22">
        <v>1</v>
      </c>
      <c r="D1030" s="29">
        <v>44136</v>
      </c>
      <c r="E1030" s="19">
        <f t="shared" si="48"/>
        <v>11</v>
      </c>
      <c r="F1030" s="20" t="str">
        <f t="shared" si="49"/>
        <v>nov</v>
      </c>
      <c r="G1030" s="20">
        <f t="shared" si="50"/>
        <v>2020</v>
      </c>
      <c r="H1030" s="30">
        <v>1.6350259384918462</v>
      </c>
      <c r="I1030" s="22">
        <v>10</v>
      </c>
      <c r="J1030" s="22">
        <v>218</v>
      </c>
    </row>
    <row r="1031" spans="1:10" x14ac:dyDescent="0.25">
      <c r="A1031" s="22"/>
      <c r="B1031" s="17" t="s">
        <v>64</v>
      </c>
      <c r="C1031" s="22">
        <v>1</v>
      </c>
      <c r="D1031" s="29">
        <v>44136</v>
      </c>
      <c r="E1031" s="19">
        <f t="shared" si="48"/>
        <v>11</v>
      </c>
      <c r="F1031" s="20" t="str">
        <f t="shared" si="49"/>
        <v>nov</v>
      </c>
      <c r="G1031" s="20">
        <f t="shared" si="50"/>
        <v>2020</v>
      </c>
      <c r="H1031" s="30">
        <v>1.9419328007004486</v>
      </c>
      <c r="I1031" s="22">
        <v>10</v>
      </c>
      <c r="J1031" s="22">
        <v>218</v>
      </c>
    </row>
    <row r="1032" spans="1:10" x14ac:dyDescent="0.25">
      <c r="A1032" s="22"/>
      <c r="B1032" s="17" t="s">
        <v>64</v>
      </c>
      <c r="C1032" s="22">
        <v>1</v>
      </c>
      <c r="D1032" s="29">
        <v>44136</v>
      </c>
      <c r="E1032" s="19">
        <f t="shared" si="48"/>
        <v>11</v>
      </c>
      <c r="F1032" s="20" t="str">
        <f t="shared" si="49"/>
        <v>nov</v>
      </c>
      <c r="G1032" s="20">
        <f t="shared" si="50"/>
        <v>2020</v>
      </c>
      <c r="H1032" s="30">
        <v>3.2537559373973948</v>
      </c>
      <c r="I1032" s="22">
        <v>10</v>
      </c>
      <c r="J1032" s="22">
        <v>218</v>
      </c>
    </row>
    <row r="1033" spans="1:10" x14ac:dyDescent="0.25">
      <c r="A1033" s="22"/>
      <c r="B1033" s="17" t="s">
        <v>64</v>
      </c>
      <c r="C1033" s="22">
        <v>1</v>
      </c>
      <c r="D1033" s="29">
        <v>44136</v>
      </c>
      <c r="E1033" s="19">
        <f t="shared" si="48"/>
        <v>11</v>
      </c>
      <c r="F1033" s="20" t="str">
        <f t="shared" si="49"/>
        <v>nov</v>
      </c>
      <c r="G1033" s="20">
        <f t="shared" si="50"/>
        <v>2020</v>
      </c>
      <c r="H1033" s="30">
        <v>1.3172551165590456</v>
      </c>
      <c r="I1033" s="22">
        <v>10</v>
      </c>
      <c r="J1033" s="22">
        <v>218</v>
      </c>
    </row>
    <row r="1034" spans="1:10" x14ac:dyDescent="0.25">
      <c r="A1034" s="22"/>
      <c r="B1034" s="17" t="s">
        <v>64</v>
      </c>
      <c r="C1034" s="22">
        <v>1</v>
      </c>
      <c r="D1034" s="29">
        <v>44136</v>
      </c>
      <c r="E1034" s="19">
        <f t="shared" si="48"/>
        <v>11</v>
      </c>
      <c r="F1034" s="20" t="str">
        <f t="shared" si="49"/>
        <v>nov</v>
      </c>
      <c r="G1034" s="20">
        <f t="shared" si="50"/>
        <v>2020</v>
      </c>
      <c r="H1034" s="30">
        <v>2.3276033709094888</v>
      </c>
      <c r="I1034" s="22">
        <v>10</v>
      </c>
      <c r="J1034" s="22">
        <v>218</v>
      </c>
    </row>
    <row r="1035" spans="1:10" x14ac:dyDescent="0.25">
      <c r="A1035" s="22"/>
      <c r="B1035" s="17" t="s">
        <v>64</v>
      </c>
      <c r="C1035" s="22">
        <v>1</v>
      </c>
      <c r="D1035" s="29">
        <v>44136</v>
      </c>
      <c r="E1035" s="19">
        <f t="shared" si="48"/>
        <v>11</v>
      </c>
      <c r="F1035" s="20" t="str">
        <f t="shared" si="49"/>
        <v>nov</v>
      </c>
      <c r="G1035" s="20">
        <f t="shared" si="50"/>
        <v>2020</v>
      </c>
      <c r="H1035" s="30">
        <v>2.4606868775309181</v>
      </c>
      <c r="I1035" s="22">
        <v>10</v>
      </c>
      <c r="J1035" s="22">
        <v>218</v>
      </c>
    </row>
    <row r="1036" spans="1:10" x14ac:dyDescent="0.25">
      <c r="A1036" s="22"/>
      <c r="B1036" s="17" t="s">
        <v>64</v>
      </c>
      <c r="C1036" s="22">
        <v>1</v>
      </c>
      <c r="D1036" s="29">
        <v>44136</v>
      </c>
      <c r="E1036" s="19">
        <f t="shared" si="48"/>
        <v>11</v>
      </c>
      <c r="F1036" s="20" t="str">
        <f t="shared" si="49"/>
        <v>nov</v>
      </c>
      <c r="G1036" s="20">
        <f t="shared" si="50"/>
        <v>2020</v>
      </c>
      <c r="H1036" s="30">
        <v>3.4194313231914193</v>
      </c>
      <c r="I1036" s="22">
        <v>10</v>
      </c>
      <c r="J1036" s="22">
        <v>218</v>
      </c>
    </row>
    <row r="1037" spans="1:10" x14ac:dyDescent="0.25">
      <c r="A1037" s="22"/>
      <c r="B1037" s="17" t="s">
        <v>88</v>
      </c>
      <c r="C1037" s="22">
        <v>1</v>
      </c>
      <c r="D1037" s="29">
        <v>44136</v>
      </c>
      <c r="E1037" s="19">
        <f t="shared" si="48"/>
        <v>11</v>
      </c>
      <c r="F1037" s="20" t="str">
        <f t="shared" si="49"/>
        <v>nov</v>
      </c>
      <c r="G1037" s="20">
        <f t="shared" si="50"/>
        <v>2020</v>
      </c>
      <c r="H1037" s="30">
        <v>0.37299595053080881</v>
      </c>
      <c r="I1037" s="22">
        <v>10</v>
      </c>
      <c r="J1037" s="22">
        <v>218</v>
      </c>
    </row>
    <row r="1038" spans="1:10" x14ac:dyDescent="0.25">
      <c r="A1038" s="22"/>
      <c r="B1038" s="17" t="s">
        <v>88</v>
      </c>
      <c r="C1038" s="22">
        <v>1</v>
      </c>
      <c r="D1038" s="29">
        <v>44136</v>
      </c>
      <c r="E1038" s="19">
        <f t="shared" si="48"/>
        <v>11</v>
      </c>
      <c r="F1038" s="20" t="str">
        <f t="shared" si="49"/>
        <v>nov</v>
      </c>
      <c r="G1038" s="20">
        <f t="shared" si="50"/>
        <v>2020</v>
      </c>
      <c r="H1038" s="30">
        <v>6.228670241873699</v>
      </c>
      <c r="I1038" s="22">
        <v>10</v>
      </c>
      <c r="J1038" s="22">
        <v>218</v>
      </c>
    </row>
    <row r="1039" spans="1:10" x14ac:dyDescent="0.25">
      <c r="A1039" s="22"/>
      <c r="B1039" s="17" t="s">
        <v>88</v>
      </c>
      <c r="C1039" s="22">
        <v>1</v>
      </c>
      <c r="D1039" s="29">
        <v>44136</v>
      </c>
      <c r="E1039" s="19">
        <f t="shared" si="48"/>
        <v>11</v>
      </c>
      <c r="F1039" s="20" t="str">
        <f t="shared" si="49"/>
        <v>nov</v>
      </c>
      <c r="G1039" s="20">
        <f t="shared" si="50"/>
        <v>2020</v>
      </c>
      <c r="H1039" s="30">
        <v>0.77134114041808033</v>
      </c>
      <c r="I1039" s="22">
        <v>10</v>
      </c>
      <c r="J1039" s="22">
        <v>218</v>
      </c>
    </row>
    <row r="1040" spans="1:10" x14ac:dyDescent="0.25">
      <c r="A1040" s="22"/>
      <c r="B1040" s="17" t="s">
        <v>88</v>
      </c>
      <c r="C1040" s="22">
        <v>1</v>
      </c>
      <c r="D1040" s="29">
        <v>44136</v>
      </c>
      <c r="E1040" s="19">
        <f t="shared" si="48"/>
        <v>11</v>
      </c>
      <c r="F1040" s="20" t="str">
        <f t="shared" si="49"/>
        <v>nov</v>
      </c>
      <c r="G1040" s="20">
        <f t="shared" si="50"/>
        <v>2020</v>
      </c>
      <c r="H1040" s="30">
        <v>15.738256320455291</v>
      </c>
      <c r="I1040" s="22">
        <v>10</v>
      </c>
      <c r="J1040" s="22">
        <v>218</v>
      </c>
    </row>
    <row r="1041" spans="1:10" x14ac:dyDescent="0.25">
      <c r="A1041" s="22"/>
      <c r="B1041" s="17" t="s">
        <v>88</v>
      </c>
      <c r="C1041" s="22">
        <v>1</v>
      </c>
      <c r="D1041" s="29">
        <v>44136</v>
      </c>
      <c r="E1041" s="19">
        <f t="shared" si="48"/>
        <v>11</v>
      </c>
      <c r="F1041" s="20" t="str">
        <f t="shared" si="49"/>
        <v>nov</v>
      </c>
      <c r="G1041" s="20">
        <f t="shared" si="50"/>
        <v>2020</v>
      </c>
      <c r="H1041" s="30">
        <v>8.7998073766006346</v>
      </c>
      <c r="I1041" s="22">
        <v>10</v>
      </c>
      <c r="J1041" s="22">
        <v>218</v>
      </c>
    </row>
    <row r="1042" spans="1:10" x14ac:dyDescent="0.25">
      <c r="A1042" s="22"/>
      <c r="B1042" s="17" t="s">
        <v>88</v>
      </c>
      <c r="C1042" s="22">
        <v>1</v>
      </c>
      <c r="D1042" s="29">
        <v>44136</v>
      </c>
      <c r="E1042" s="19">
        <f t="shared" si="48"/>
        <v>11</v>
      </c>
      <c r="F1042" s="20" t="str">
        <f t="shared" si="49"/>
        <v>nov</v>
      </c>
      <c r="G1042" s="20">
        <f t="shared" si="50"/>
        <v>2020</v>
      </c>
      <c r="H1042" s="30">
        <v>1.8830863521943746</v>
      </c>
      <c r="I1042" s="22">
        <v>10</v>
      </c>
      <c r="J1042" s="22">
        <v>218</v>
      </c>
    </row>
    <row r="1043" spans="1:10" x14ac:dyDescent="0.25">
      <c r="A1043" s="22"/>
      <c r="B1043" s="17" t="s">
        <v>88</v>
      </c>
      <c r="C1043" s="22">
        <v>1</v>
      </c>
      <c r="D1043" s="29">
        <v>44136</v>
      </c>
      <c r="E1043" s="19">
        <f t="shared" si="48"/>
        <v>11</v>
      </c>
      <c r="F1043" s="20" t="str">
        <f t="shared" si="49"/>
        <v>nov</v>
      </c>
      <c r="G1043" s="20">
        <f t="shared" si="50"/>
        <v>2020</v>
      </c>
      <c r="H1043" s="30">
        <v>4.6715026814052756</v>
      </c>
      <c r="I1043" s="22">
        <v>10</v>
      </c>
      <c r="J1043" s="22">
        <v>218</v>
      </c>
    </row>
    <row r="1044" spans="1:10" x14ac:dyDescent="0.25">
      <c r="A1044" s="22"/>
      <c r="B1044" s="17" t="s">
        <v>88</v>
      </c>
      <c r="C1044" s="22">
        <v>1</v>
      </c>
      <c r="D1044" s="29">
        <v>44136</v>
      </c>
      <c r="E1044" s="19">
        <f t="shared" si="48"/>
        <v>11</v>
      </c>
      <c r="F1044" s="20" t="str">
        <f t="shared" si="49"/>
        <v>nov</v>
      </c>
      <c r="G1044" s="20">
        <f t="shared" si="50"/>
        <v>2020</v>
      </c>
      <c r="H1044" s="30">
        <v>4.5375138448068295</v>
      </c>
      <c r="I1044" s="22">
        <v>10</v>
      </c>
      <c r="J1044" s="22">
        <v>218</v>
      </c>
    </row>
    <row r="1045" spans="1:10" x14ac:dyDescent="0.25">
      <c r="A1045" s="22"/>
      <c r="B1045" s="17" t="s">
        <v>89</v>
      </c>
      <c r="C1045" s="22">
        <v>1</v>
      </c>
      <c r="D1045" s="29">
        <v>44136</v>
      </c>
      <c r="E1045" s="19">
        <f t="shared" si="48"/>
        <v>11</v>
      </c>
      <c r="F1045" s="20" t="str">
        <f t="shared" si="49"/>
        <v>nov</v>
      </c>
      <c r="G1045" s="20">
        <f t="shared" si="50"/>
        <v>2020</v>
      </c>
      <c r="H1045" s="30">
        <v>0</v>
      </c>
      <c r="I1045" s="22">
        <v>10</v>
      </c>
      <c r="J1045" s="22">
        <v>218</v>
      </c>
    </row>
    <row r="1046" spans="1:10" x14ac:dyDescent="0.25">
      <c r="A1046" s="22"/>
      <c r="B1046" s="17" t="s">
        <v>89</v>
      </c>
      <c r="C1046" s="22">
        <v>1</v>
      </c>
      <c r="D1046" s="29">
        <v>44136</v>
      </c>
      <c r="E1046" s="19">
        <f t="shared" si="48"/>
        <v>11</v>
      </c>
      <c r="F1046" s="20" t="str">
        <f t="shared" si="49"/>
        <v>nov</v>
      </c>
      <c r="G1046" s="20">
        <f t="shared" si="50"/>
        <v>2020</v>
      </c>
      <c r="H1046" s="30">
        <v>0</v>
      </c>
      <c r="I1046" s="22">
        <v>10</v>
      </c>
      <c r="J1046" s="22">
        <v>218</v>
      </c>
    </row>
    <row r="1047" spans="1:10" x14ac:dyDescent="0.25">
      <c r="A1047" s="16">
        <v>512</v>
      </c>
      <c r="B1047" s="17" t="s">
        <v>55</v>
      </c>
      <c r="C1047" s="22">
        <v>1</v>
      </c>
      <c r="D1047" s="29">
        <v>44166</v>
      </c>
      <c r="E1047" s="19">
        <f t="shared" si="48"/>
        <v>12</v>
      </c>
      <c r="F1047" s="20" t="str">
        <f t="shared" si="49"/>
        <v>dic</v>
      </c>
      <c r="G1047" s="20">
        <f t="shared" si="50"/>
        <v>2020</v>
      </c>
      <c r="H1047" s="30">
        <v>28.52166299470381</v>
      </c>
      <c r="I1047" s="22">
        <v>10</v>
      </c>
      <c r="J1047" s="22">
        <v>218</v>
      </c>
    </row>
    <row r="1048" spans="1:10" x14ac:dyDescent="0.25">
      <c r="A1048" s="16">
        <v>512</v>
      </c>
      <c r="B1048" s="17" t="s">
        <v>55</v>
      </c>
      <c r="C1048" s="22">
        <v>1</v>
      </c>
      <c r="D1048" s="29">
        <v>44166</v>
      </c>
      <c r="E1048" s="19">
        <f t="shared" si="48"/>
        <v>12</v>
      </c>
      <c r="F1048" s="20" t="str">
        <f t="shared" si="49"/>
        <v>dic</v>
      </c>
      <c r="G1048" s="20">
        <f t="shared" si="50"/>
        <v>2020</v>
      </c>
      <c r="H1048" s="30">
        <v>32.370152890064766</v>
      </c>
      <c r="I1048" s="22">
        <v>10</v>
      </c>
      <c r="J1048" s="22">
        <v>218</v>
      </c>
    </row>
    <row r="1049" spans="1:10" x14ac:dyDescent="0.25">
      <c r="A1049" s="16">
        <v>512</v>
      </c>
      <c r="B1049" s="17" t="s">
        <v>55</v>
      </c>
      <c r="C1049" s="22">
        <v>1</v>
      </c>
      <c r="D1049" s="29">
        <v>44166</v>
      </c>
      <c r="E1049" s="19">
        <f t="shared" si="48"/>
        <v>12</v>
      </c>
      <c r="F1049" s="20" t="str">
        <f t="shared" si="49"/>
        <v>dic</v>
      </c>
      <c r="G1049" s="20">
        <f t="shared" si="50"/>
        <v>2020</v>
      </c>
      <c r="H1049" s="30">
        <v>34.632954399455635</v>
      </c>
      <c r="I1049" s="22">
        <v>10</v>
      </c>
      <c r="J1049" s="22">
        <v>218</v>
      </c>
    </row>
    <row r="1050" spans="1:10" x14ac:dyDescent="0.25">
      <c r="A1050" s="16">
        <v>512</v>
      </c>
      <c r="B1050" s="17" t="s">
        <v>55</v>
      </c>
      <c r="C1050" s="22">
        <v>1</v>
      </c>
      <c r="D1050" s="29">
        <v>44166</v>
      </c>
      <c r="E1050" s="19">
        <f t="shared" si="48"/>
        <v>12</v>
      </c>
      <c r="F1050" s="20" t="str">
        <f t="shared" si="49"/>
        <v>dic</v>
      </c>
      <c r="G1050" s="20">
        <f t="shared" si="50"/>
        <v>2020</v>
      </c>
      <c r="H1050" s="30">
        <v>0</v>
      </c>
      <c r="I1050" s="22">
        <v>10</v>
      </c>
      <c r="J1050" s="22">
        <v>218</v>
      </c>
    </row>
    <row r="1051" spans="1:10" x14ac:dyDescent="0.25">
      <c r="A1051" s="16">
        <v>512</v>
      </c>
      <c r="B1051" s="17" t="s">
        <v>55</v>
      </c>
      <c r="C1051" s="22">
        <v>1</v>
      </c>
      <c r="D1051" s="29">
        <v>44166</v>
      </c>
      <c r="E1051" s="19">
        <f t="shared" si="48"/>
        <v>12</v>
      </c>
      <c r="F1051" s="20" t="str">
        <f t="shared" si="49"/>
        <v>dic</v>
      </c>
      <c r="G1051" s="20">
        <f t="shared" si="50"/>
        <v>2020</v>
      </c>
      <c r="H1051" s="30">
        <v>28.297110173161204</v>
      </c>
      <c r="I1051" s="22">
        <v>10</v>
      </c>
      <c r="J1051" s="22">
        <v>218</v>
      </c>
    </row>
    <row r="1052" spans="1:10" x14ac:dyDescent="0.25">
      <c r="A1052" s="16">
        <v>512</v>
      </c>
      <c r="B1052" s="17" t="s">
        <v>55</v>
      </c>
      <c r="C1052" s="22">
        <v>1</v>
      </c>
      <c r="D1052" s="29">
        <v>44166</v>
      </c>
      <c r="E1052" s="19">
        <f t="shared" si="48"/>
        <v>12</v>
      </c>
      <c r="F1052" s="20" t="str">
        <f t="shared" si="49"/>
        <v>dic</v>
      </c>
      <c r="G1052" s="20">
        <f t="shared" si="50"/>
        <v>2020</v>
      </c>
      <c r="H1052" s="30">
        <v>49.225433140931997</v>
      </c>
      <c r="I1052" s="22">
        <v>10</v>
      </c>
      <c r="J1052" s="22">
        <v>218</v>
      </c>
    </row>
    <row r="1053" spans="1:10" x14ac:dyDescent="0.25">
      <c r="A1053" s="22"/>
      <c r="B1053" s="17" t="s">
        <v>61</v>
      </c>
      <c r="C1053" s="22">
        <v>1</v>
      </c>
      <c r="D1053" s="29">
        <v>44166</v>
      </c>
      <c r="E1053" s="19">
        <f t="shared" si="48"/>
        <v>12</v>
      </c>
      <c r="F1053" s="20" t="str">
        <f t="shared" si="49"/>
        <v>dic</v>
      </c>
      <c r="G1053" s="20">
        <f t="shared" si="50"/>
        <v>2020</v>
      </c>
      <c r="H1053" s="30">
        <v>115.85198262201942</v>
      </c>
      <c r="I1053" s="22">
        <v>10</v>
      </c>
      <c r="J1053" s="22">
        <v>218</v>
      </c>
    </row>
    <row r="1054" spans="1:10" x14ac:dyDescent="0.25">
      <c r="A1054" s="22"/>
      <c r="B1054" s="17" t="s">
        <v>61</v>
      </c>
      <c r="C1054" s="22">
        <v>1</v>
      </c>
      <c r="D1054" s="29">
        <v>44166</v>
      </c>
      <c r="E1054" s="19">
        <f t="shared" si="48"/>
        <v>12</v>
      </c>
      <c r="F1054" s="20" t="str">
        <f t="shared" si="49"/>
        <v>dic</v>
      </c>
      <c r="G1054" s="20">
        <f t="shared" si="50"/>
        <v>2020</v>
      </c>
      <c r="H1054" s="30">
        <v>174.66063925463121</v>
      </c>
      <c r="I1054" s="22">
        <v>10</v>
      </c>
      <c r="J1054" s="22">
        <v>218</v>
      </c>
    </row>
    <row r="1055" spans="1:10" x14ac:dyDescent="0.25">
      <c r="A1055" s="22"/>
      <c r="B1055" s="17" t="s">
        <v>62</v>
      </c>
      <c r="C1055" s="22">
        <v>1</v>
      </c>
      <c r="D1055" s="29">
        <v>44166</v>
      </c>
      <c r="E1055" s="19">
        <f t="shared" si="48"/>
        <v>12</v>
      </c>
      <c r="F1055" s="20" t="str">
        <f t="shared" si="49"/>
        <v>dic</v>
      </c>
      <c r="G1055" s="20">
        <f t="shared" si="50"/>
        <v>2020</v>
      </c>
      <c r="H1055" s="30">
        <v>188.43593416162665</v>
      </c>
      <c r="I1055" s="22">
        <v>10</v>
      </c>
      <c r="J1055" s="22">
        <v>218</v>
      </c>
    </row>
    <row r="1056" spans="1:10" x14ac:dyDescent="0.25">
      <c r="A1056" s="22"/>
      <c r="B1056" s="17" t="s">
        <v>62</v>
      </c>
      <c r="C1056" s="22">
        <v>1</v>
      </c>
      <c r="D1056" s="29">
        <v>44166</v>
      </c>
      <c r="E1056" s="19">
        <f t="shared" si="48"/>
        <v>12</v>
      </c>
      <c r="F1056" s="20" t="str">
        <f t="shared" si="49"/>
        <v>dic</v>
      </c>
      <c r="G1056" s="20">
        <f t="shared" si="50"/>
        <v>2020</v>
      </c>
      <c r="H1056" s="30">
        <v>282.65390124243999</v>
      </c>
      <c r="I1056" s="22">
        <v>10</v>
      </c>
      <c r="J1056" s="22">
        <v>218</v>
      </c>
    </row>
    <row r="1057" spans="1:10" x14ac:dyDescent="0.25">
      <c r="A1057" s="22"/>
      <c r="B1057" s="17" t="s">
        <v>62</v>
      </c>
      <c r="C1057" s="22">
        <v>1</v>
      </c>
      <c r="D1057" s="29">
        <v>44166</v>
      </c>
      <c r="E1057" s="19">
        <f t="shared" si="48"/>
        <v>12</v>
      </c>
      <c r="F1057" s="20" t="str">
        <f t="shared" si="49"/>
        <v>dic</v>
      </c>
      <c r="G1057" s="20">
        <f t="shared" si="50"/>
        <v>2020</v>
      </c>
      <c r="H1057" s="30">
        <v>282.65390124243999</v>
      </c>
      <c r="I1057" s="22">
        <v>10</v>
      </c>
      <c r="J1057" s="22">
        <v>218</v>
      </c>
    </row>
    <row r="1058" spans="1:10" x14ac:dyDescent="0.25">
      <c r="A1058" s="22"/>
      <c r="B1058" s="17" t="s">
        <v>62</v>
      </c>
      <c r="C1058" s="22">
        <v>1</v>
      </c>
      <c r="D1058" s="29">
        <v>44166</v>
      </c>
      <c r="E1058" s="19">
        <f t="shared" si="48"/>
        <v>12</v>
      </c>
      <c r="F1058" s="20" t="str">
        <f t="shared" si="49"/>
        <v>dic</v>
      </c>
      <c r="G1058" s="20">
        <f t="shared" si="50"/>
        <v>2020</v>
      </c>
      <c r="H1058" s="30">
        <v>188.43593416162665</v>
      </c>
      <c r="I1058" s="22">
        <v>10</v>
      </c>
      <c r="J1058" s="22">
        <v>218</v>
      </c>
    </row>
    <row r="1059" spans="1:10" x14ac:dyDescent="0.25">
      <c r="A1059" s="22"/>
      <c r="B1059" s="17" t="s">
        <v>62</v>
      </c>
      <c r="C1059" s="22">
        <v>1</v>
      </c>
      <c r="D1059" s="29">
        <v>44166</v>
      </c>
      <c r="E1059" s="19">
        <f t="shared" si="48"/>
        <v>12</v>
      </c>
      <c r="F1059" s="20" t="str">
        <f t="shared" si="49"/>
        <v>dic</v>
      </c>
      <c r="G1059" s="20">
        <f t="shared" si="50"/>
        <v>2020</v>
      </c>
      <c r="H1059" s="30">
        <v>188.43593416162665</v>
      </c>
      <c r="I1059" s="22">
        <v>10</v>
      </c>
      <c r="J1059" s="22">
        <v>218</v>
      </c>
    </row>
    <row r="1060" spans="1:10" x14ac:dyDescent="0.25">
      <c r="A1060" s="22"/>
      <c r="B1060" s="17" t="s">
        <v>64</v>
      </c>
      <c r="C1060" s="22">
        <v>1</v>
      </c>
      <c r="D1060" s="29">
        <v>44166</v>
      </c>
      <c r="E1060" s="19">
        <f t="shared" si="48"/>
        <v>12</v>
      </c>
      <c r="F1060" s="20" t="str">
        <f t="shared" si="49"/>
        <v>dic</v>
      </c>
      <c r="G1060" s="20">
        <f t="shared" si="50"/>
        <v>2020</v>
      </c>
      <c r="H1060" s="30">
        <v>16.315489814466741</v>
      </c>
      <c r="I1060" s="22">
        <v>10</v>
      </c>
      <c r="J1060" s="22">
        <v>218</v>
      </c>
    </row>
    <row r="1061" spans="1:10" x14ac:dyDescent="0.25">
      <c r="A1061" s="22"/>
      <c r="B1061" s="17" t="s">
        <v>64</v>
      </c>
      <c r="C1061" s="22">
        <v>1</v>
      </c>
      <c r="D1061" s="29">
        <v>44166</v>
      </c>
      <c r="E1061" s="19">
        <f t="shared" si="48"/>
        <v>12</v>
      </c>
      <c r="F1061" s="20" t="str">
        <f t="shared" si="49"/>
        <v>dic</v>
      </c>
      <c r="G1061" s="20">
        <f t="shared" si="50"/>
        <v>2020</v>
      </c>
      <c r="H1061" s="30">
        <v>1.3784088583922987</v>
      </c>
      <c r="I1061" s="22">
        <v>10</v>
      </c>
      <c r="J1061" s="22">
        <v>218</v>
      </c>
    </row>
    <row r="1062" spans="1:10" x14ac:dyDescent="0.25">
      <c r="A1062" s="22"/>
      <c r="B1062" s="17" t="s">
        <v>64</v>
      </c>
      <c r="C1062" s="22">
        <v>1</v>
      </c>
      <c r="D1062" s="29">
        <v>44166</v>
      </c>
      <c r="E1062" s="19">
        <f t="shared" si="48"/>
        <v>12</v>
      </c>
      <c r="F1062" s="20" t="str">
        <f t="shared" si="49"/>
        <v>dic</v>
      </c>
      <c r="G1062" s="20">
        <f t="shared" si="50"/>
        <v>2020</v>
      </c>
      <c r="H1062" s="30">
        <v>1.0001237205628335</v>
      </c>
      <c r="I1062" s="22">
        <v>10</v>
      </c>
      <c r="J1062" s="22">
        <v>218</v>
      </c>
    </row>
    <row r="1063" spans="1:10" x14ac:dyDescent="0.25">
      <c r="A1063" s="22"/>
      <c r="B1063" s="17" t="s">
        <v>64</v>
      </c>
      <c r="C1063" s="22">
        <v>1</v>
      </c>
      <c r="D1063" s="29">
        <v>44166</v>
      </c>
      <c r="E1063" s="19">
        <f t="shared" si="48"/>
        <v>12</v>
      </c>
      <c r="F1063" s="20" t="str">
        <f t="shared" si="49"/>
        <v>dic</v>
      </c>
      <c r="G1063" s="20">
        <f t="shared" si="50"/>
        <v>2020</v>
      </c>
      <c r="H1063" s="30">
        <v>1.8603337600106591</v>
      </c>
      <c r="I1063" s="22">
        <v>10</v>
      </c>
      <c r="J1063" s="22">
        <v>218</v>
      </c>
    </row>
    <row r="1064" spans="1:10" x14ac:dyDescent="0.25">
      <c r="A1064" s="22"/>
      <c r="B1064" s="17" t="s">
        <v>64</v>
      </c>
      <c r="C1064" s="22">
        <v>1</v>
      </c>
      <c r="D1064" s="29">
        <v>44166</v>
      </c>
      <c r="E1064" s="19">
        <f t="shared" si="48"/>
        <v>12</v>
      </c>
      <c r="F1064" s="20" t="str">
        <f t="shared" si="49"/>
        <v>dic</v>
      </c>
      <c r="G1064" s="20">
        <f t="shared" si="50"/>
        <v>2020</v>
      </c>
      <c r="H1064" s="30">
        <v>2.5288102364490297</v>
      </c>
      <c r="I1064" s="22">
        <v>10</v>
      </c>
      <c r="J1064" s="22">
        <v>218</v>
      </c>
    </row>
    <row r="1065" spans="1:10" x14ac:dyDescent="0.25">
      <c r="A1065" s="22"/>
      <c r="B1065" s="17" t="s">
        <v>64</v>
      </c>
      <c r="C1065" s="22">
        <v>1</v>
      </c>
      <c r="D1065" s="29">
        <v>44166</v>
      </c>
      <c r="E1065" s="19">
        <f t="shared" si="48"/>
        <v>12</v>
      </c>
      <c r="F1065" s="20" t="str">
        <f t="shared" si="49"/>
        <v>dic</v>
      </c>
      <c r="G1065" s="20">
        <f t="shared" si="50"/>
        <v>2020</v>
      </c>
      <c r="H1065" s="30">
        <v>2.4096245080918006</v>
      </c>
      <c r="I1065" s="22">
        <v>10</v>
      </c>
      <c r="J1065" s="22">
        <v>218</v>
      </c>
    </row>
    <row r="1066" spans="1:10" x14ac:dyDescent="0.25">
      <c r="A1066" s="22"/>
      <c r="B1066" s="17" t="s">
        <v>64</v>
      </c>
      <c r="C1066" s="22">
        <v>1</v>
      </c>
      <c r="D1066" s="29">
        <v>44166</v>
      </c>
      <c r="E1066" s="19">
        <f t="shared" si="48"/>
        <v>12</v>
      </c>
      <c r="F1066" s="20" t="str">
        <f t="shared" si="49"/>
        <v>dic</v>
      </c>
      <c r="G1066" s="20">
        <f t="shared" si="50"/>
        <v>2020</v>
      </c>
      <c r="H1066" s="30">
        <v>1.9924744588414998</v>
      </c>
      <c r="I1066" s="22">
        <v>10</v>
      </c>
      <c r="J1066" s="22">
        <v>218</v>
      </c>
    </row>
    <row r="1067" spans="1:10" x14ac:dyDescent="0.25">
      <c r="A1067" s="22"/>
      <c r="B1067" s="17" t="s">
        <v>64</v>
      </c>
      <c r="C1067" s="22">
        <v>1</v>
      </c>
      <c r="D1067" s="29">
        <v>44166</v>
      </c>
      <c r="E1067" s="19">
        <f t="shared" si="48"/>
        <v>12</v>
      </c>
      <c r="F1067" s="20" t="str">
        <f t="shared" si="49"/>
        <v>dic</v>
      </c>
      <c r="G1067" s="20">
        <f t="shared" si="50"/>
        <v>2020</v>
      </c>
      <c r="H1067" s="30">
        <v>0.91202992134227279</v>
      </c>
      <c r="I1067" s="22">
        <v>10</v>
      </c>
      <c r="J1067" s="22">
        <v>218</v>
      </c>
    </row>
    <row r="1068" spans="1:10" x14ac:dyDescent="0.25">
      <c r="A1068" s="22"/>
      <c r="B1068" s="17" t="s">
        <v>64</v>
      </c>
      <c r="C1068" s="22">
        <v>1</v>
      </c>
      <c r="D1068" s="29">
        <v>44166</v>
      </c>
      <c r="E1068" s="19">
        <f t="shared" si="48"/>
        <v>12</v>
      </c>
      <c r="F1068" s="20" t="str">
        <f t="shared" si="49"/>
        <v>dic</v>
      </c>
      <c r="G1068" s="20">
        <f t="shared" si="50"/>
        <v>2020</v>
      </c>
      <c r="H1068" s="30">
        <v>2.4666263781756927</v>
      </c>
      <c r="I1068" s="22">
        <v>10</v>
      </c>
      <c r="J1068" s="22">
        <v>218</v>
      </c>
    </row>
    <row r="1069" spans="1:10" x14ac:dyDescent="0.25">
      <c r="A1069" s="22"/>
      <c r="B1069" s="17" t="s">
        <v>64</v>
      </c>
      <c r="C1069" s="22">
        <v>1</v>
      </c>
      <c r="D1069" s="29">
        <v>44166</v>
      </c>
      <c r="E1069" s="19">
        <f t="shared" si="48"/>
        <v>12</v>
      </c>
      <c r="F1069" s="20" t="str">
        <f t="shared" si="49"/>
        <v>dic</v>
      </c>
      <c r="G1069" s="20">
        <f t="shared" si="50"/>
        <v>2020</v>
      </c>
      <c r="H1069" s="30">
        <v>1.3291799705925738</v>
      </c>
      <c r="I1069" s="22">
        <v>10</v>
      </c>
      <c r="J1069" s="22">
        <v>218</v>
      </c>
    </row>
    <row r="1070" spans="1:10" x14ac:dyDescent="0.25">
      <c r="A1070" s="22"/>
      <c r="B1070" s="17" t="s">
        <v>64</v>
      </c>
      <c r="C1070" s="22">
        <v>1</v>
      </c>
      <c r="D1070" s="29">
        <v>44166</v>
      </c>
      <c r="E1070" s="19">
        <f t="shared" si="48"/>
        <v>12</v>
      </c>
      <c r="F1070" s="20" t="str">
        <f t="shared" si="49"/>
        <v>dic</v>
      </c>
      <c r="G1070" s="20">
        <f t="shared" si="50"/>
        <v>2020</v>
      </c>
      <c r="H1070" s="30">
        <v>1.2255402068036794</v>
      </c>
      <c r="I1070" s="22">
        <v>10</v>
      </c>
      <c r="J1070" s="22">
        <v>218</v>
      </c>
    </row>
    <row r="1071" spans="1:10" x14ac:dyDescent="0.25">
      <c r="A1071" s="22"/>
      <c r="B1071" s="17" t="s">
        <v>64</v>
      </c>
      <c r="C1071" s="22">
        <v>1</v>
      </c>
      <c r="D1071" s="29">
        <v>44166</v>
      </c>
      <c r="E1071" s="19">
        <f t="shared" si="48"/>
        <v>12</v>
      </c>
      <c r="F1071" s="20" t="str">
        <f t="shared" si="49"/>
        <v>dic</v>
      </c>
      <c r="G1071" s="20">
        <f t="shared" si="50"/>
        <v>2020</v>
      </c>
      <c r="H1071" s="30">
        <v>2.9692792325518318</v>
      </c>
      <c r="I1071" s="22">
        <v>10</v>
      </c>
      <c r="J1071" s="22">
        <v>218</v>
      </c>
    </row>
    <row r="1072" spans="1:10" x14ac:dyDescent="0.25">
      <c r="A1072" s="22"/>
      <c r="B1072" s="17" t="s">
        <v>64</v>
      </c>
      <c r="C1072" s="22">
        <v>1</v>
      </c>
      <c r="D1072" s="29">
        <v>44166</v>
      </c>
      <c r="E1072" s="19">
        <f t="shared" si="48"/>
        <v>12</v>
      </c>
      <c r="F1072" s="20" t="str">
        <f t="shared" si="49"/>
        <v>dic</v>
      </c>
      <c r="G1072" s="20">
        <f t="shared" si="50"/>
        <v>2020</v>
      </c>
      <c r="H1072" s="30">
        <v>1.4483656989498028</v>
      </c>
      <c r="I1072" s="22">
        <v>10</v>
      </c>
      <c r="J1072" s="22">
        <v>218</v>
      </c>
    </row>
    <row r="1073" spans="1:10" x14ac:dyDescent="0.25">
      <c r="A1073" s="22"/>
      <c r="B1073" s="17" t="s">
        <v>64</v>
      </c>
      <c r="C1073" s="22">
        <v>1</v>
      </c>
      <c r="D1073" s="29">
        <v>44166</v>
      </c>
      <c r="E1073" s="19">
        <f t="shared" si="48"/>
        <v>12</v>
      </c>
      <c r="F1073" s="20" t="str">
        <f t="shared" si="49"/>
        <v>dic</v>
      </c>
      <c r="G1073" s="20">
        <f t="shared" si="50"/>
        <v>2020</v>
      </c>
      <c r="H1073" s="30">
        <v>3.2698345475396264</v>
      </c>
      <c r="I1073" s="22">
        <v>10</v>
      </c>
      <c r="J1073" s="22">
        <v>218</v>
      </c>
    </row>
    <row r="1074" spans="1:10" x14ac:dyDescent="0.25">
      <c r="A1074" s="22"/>
      <c r="B1074" s="17" t="s">
        <v>64</v>
      </c>
      <c r="C1074" s="22">
        <v>1</v>
      </c>
      <c r="D1074" s="29">
        <v>44166</v>
      </c>
      <c r="E1074" s="19">
        <f t="shared" si="48"/>
        <v>12</v>
      </c>
      <c r="F1074" s="20" t="str">
        <f t="shared" si="49"/>
        <v>dic</v>
      </c>
      <c r="G1074" s="20">
        <f t="shared" si="50"/>
        <v>2020</v>
      </c>
      <c r="H1074" s="30">
        <v>3.1402848428035082</v>
      </c>
      <c r="I1074" s="22">
        <v>10</v>
      </c>
      <c r="J1074" s="22">
        <v>218</v>
      </c>
    </row>
    <row r="1075" spans="1:10" x14ac:dyDescent="0.25">
      <c r="A1075" s="22"/>
      <c r="B1075" s="17" t="s">
        <v>64</v>
      </c>
      <c r="C1075" s="22">
        <v>1</v>
      </c>
      <c r="D1075" s="29">
        <v>44166</v>
      </c>
      <c r="E1075" s="19">
        <f t="shared" si="48"/>
        <v>12</v>
      </c>
      <c r="F1075" s="20" t="str">
        <f t="shared" si="49"/>
        <v>dic</v>
      </c>
      <c r="G1075" s="20">
        <f t="shared" si="50"/>
        <v>2020</v>
      </c>
      <c r="H1075" s="30">
        <v>1.5338685040756408</v>
      </c>
      <c r="I1075" s="22">
        <v>10</v>
      </c>
      <c r="J1075" s="22">
        <v>218</v>
      </c>
    </row>
    <row r="1076" spans="1:10" x14ac:dyDescent="0.25">
      <c r="A1076" s="22"/>
      <c r="B1076" s="17" t="s">
        <v>64</v>
      </c>
      <c r="C1076" s="22">
        <v>1</v>
      </c>
      <c r="D1076" s="29">
        <v>44166</v>
      </c>
      <c r="E1076" s="19">
        <f t="shared" si="48"/>
        <v>12</v>
      </c>
      <c r="F1076" s="20" t="str">
        <f t="shared" si="49"/>
        <v>dic</v>
      </c>
      <c r="G1076" s="20">
        <f t="shared" si="50"/>
        <v>2020</v>
      </c>
      <c r="H1076" s="30">
        <v>1.1219004430147848</v>
      </c>
      <c r="I1076" s="22">
        <v>10</v>
      </c>
      <c r="J1076" s="22">
        <v>218</v>
      </c>
    </row>
    <row r="1077" spans="1:10" x14ac:dyDescent="0.25">
      <c r="A1077" s="22"/>
      <c r="B1077" s="17" t="s">
        <v>64</v>
      </c>
      <c r="C1077" s="22">
        <v>1</v>
      </c>
      <c r="D1077" s="29">
        <v>44166</v>
      </c>
      <c r="E1077" s="19">
        <f t="shared" si="48"/>
        <v>12</v>
      </c>
      <c r="F1077" s="20" t="str">
        <f t="shared" si="49"/>
        <v>dic</v>
      </c>
      <c r="G1077" s="20">
        <f t="shared" si="50"/>
        <v>2020</v>
      </c>
      <c r="H1077" s="30">
        <v>1.5597784450228647</v>
      </c>
      <c r="I1077" s="22">
        <v>10</v>
      </c>
      <c r="J1077" s="22">
        <v>218</v>
      </c>
    </row>
    <row r="1078" spans="1:10" x14ac:dyDescent="0.25">
      <c r="A1078" s="22"/>
      <c r="B1078" s="17" t="s">
        <v>64</v>
      </c>
      <c r="C1078" s="22">
        <v>1</v>
      </c>
      <c r="D1078" s="29">
        <v>44166</v>
      </c>
      <c r="E1078" s="19">
        <f t="shared" si="48"/>
        <v>12</v>
      </c>
      <c r="F1078" s="20" t="str">
        <f t="shared" si="49"/>
        <v>dic</v>
      </c>
      <c r="G1078" s="20">
        <f t="shared" si="50"/>
        <v>2020</v>
      </c>
      <c r="H1078" s="30">
        <v>1.8525607777264919</v>
      </c>
      <c r="I1078" s="22">
        <v>10</v>
      </c>
      <c r="J1078" s="22">
        <v>218</v>
      </c>
    </row>
    <row r="1079" spans="1:10" x14ac:dyDescent="0.25">
      <c r="A1079" s="22"/>
      <c r="B1079" s="17" t="s">
        <v>64</v>
      </c>
      <c r="C1079" s="22">
        <v>1</v>
      </c>
      <c r="D1079" s="29">
        <v>44166</v>
      </c>
      <c r="E1079" s="19">
        <f t="shared" si="48"/>
        <v>12</v>
      </c>
      <c r="F1079" s="20" t="str">
        <f t="shared" si="49"/>
        <v>dic</v>
      </c>
      <c r="G1079" s="20">
        <f t="shared" si="50"/>
        <v>2020</v>
      </c>
      <c r="H1079" s="30">
        <v>3.1040109254773949</v>
      </c>
      <c r="I1079" s="22">
        <v>10</v>
      </c>
      <c r="J1079" s="22">
        <v>218</v>
      </c>
    </row>
    <row r="1080" spans="1:10" x14ac:dyDescent="0.25">
      <c r="A1080" s="22"/>
      <c r="B1080" s="17" t="s">
        <v>64</v>
      </c>
      <c r="C1080" s="22">
        <v>1</v>
      </c>
      <c r="D1080" s="29">
        <v>44166</v>
      </c>
      <c r="E1080" s="19">
        <f t="shared" si="48"/>
        <v>12</v>
      </c>
      <c r="F1080" s="20" t="str">
        <f t="shared" si="49"/>
        <v>dic</v>
      </c>
      <c r="G1080" s="20">
        <f t="shared" si="50"/>
        <v>2020</v>
      </c>
      <c r="H1080" s="30">
        <v>1.2566321359403476</v>
      </c>
      <c r="I1080" s="22">
        <v>10</v>
      </c>
      <c r="J1080" s="22">
        <v>218</v>
      </c>
    </row>
    <row r="1081" spans="1:10" x14ac:dyDescent="0.25">
      <c r="A1081" s="22"/>
      <c r="B1081" s="17" t="s">
        <v>64</v>
      </c>
      <c r="C1081" s="22">
        <v>1</v>
      </c>
      <c r="D1081" s="29">
        <v>44166</v>
      </c>
      <c r="E1081" s="19">
        <f t="shared" si="48"/>
        <v>12</v>
      </c>
      <c r="F1081" s="20" t="str">
        <f t="shared" si="49"/>
        <v>dic</v>
      </c>
      <c r="G1081" s="20">
        <f t="shared" si="50"/>
        <v>2020</v>
      </c>
      <c r="H1081" s="30">
        <v>2.220481939177068</v>
      </c>
      <c r="I1081" s="22">
        <v>10</v>
      </c>
      <c r="J1081" s="22">
        <v>218</v>
      </c>
    </row>
    <row r="1082" spans="1:10" x14ac:dyDescent="0.25">
      <c r="A1082" s="22"/>
      <c r="B1082" s="17" t="s">
        <v>64</v>
      </c>
      <c r="C1082" s="22">
        <v>1</v>
      </c>
      <c r="D1082" s="29">
        <v>44166</v>
      </c>
      <c r="E1082" s="19">
        <f t="shared" si="48"/>
        <v>12</v>
      </c>
      <c r="F1082" s="20" t="str">
        <f t="shared" si="49"/>
        <v>dic</v>
      </c>
      <c r="G1082" s="20">
        <f t="shared" si="50"/>
        <v>2020</v>
      </c>
      <c r="H1082" s="30">
        <v>2.3474406498184641</v>
      </c>
      <c r="I1082" s="22">
        <v>10</v>
      </c>
      <c r="J1082" s="22">
        <v>218</v>
      </c>
    </row>
    <row r="1083" spans="1:10" x14ac:dyDescent="0.25">
      <c r="A1083" s="22"/>
      <c r="B1083" s="17" t="s">
        <v>64</v>
      </c>
      <c r="C1083" s="22">
        <v>1</v>
      </c>
      <c r="D1083" s="29">
        <v>44166</v>
      </c>
      <c r="E1083" s="19">
        <f t="shared" si="48"/>
        <v>12</v>
      </c>
      <c r="F1083" s="20" t="str">
        <f t="shared" si="49"/>
        <v>dic</v>
      </c>
      <c r="G1083" s="20">
        <f t="shared" si="50"/>
        <v>2020</v>
      </c>
      <c r="H1083" s="30">
        <v>3.262061565255459</v>
      </c>
      <c r="I1083" s="22">
        <v>10</v>
      </c>
      <c r="J1083" s="22">
        <v>218</v>
      </c>
    </row>
    <row r="1084" spans="1:10" x14ac:dyDescent="0.25">
      <c r="A1084" s="22"/>
      <c r="B1084" s="17" t="s">
        <v>88</v>
      </c>
      <c r="C1084" s="22">
        <v>1</v>
      </c>
      <c r="D1084" s="29">
        <v>44166</v>
      </c>
      <c r="E1084" s="19">
        <f t="shared" si="48"/>
        <v>12</v>
      </c>
      <c r="F1084" s="20" t="str">
        <f t="shared" si="49"/>
        <v>dic</v>
      </c>
      <c r="G1084" s="20">
        <f t="shared" si="50"/>
        <v>2020</v>
      </c>
      <c r="H1084" s="30">
        <v>0.35582985567520498</v>
      </c>
      <c r="I1084" s="22">
        <v>10</v>
      </c>
      <c r="J1084" s="22">
        <v>218</v>
      </c>
    </row>
    <row r="1085" spans="1:10" x14ac:dyDescent="0.25">
      <c r="A1085" s="22"/>
      <c r="B1085" s="17" t="s">
        <v>88</v>
      </c>
      <c r="C1085" s="22">
        <v>1</v>
      </c>
      <c r="D1085" s="29">
        <v>44166</v>
      </c>
      <c r="E1085" s="19">
        <f t="shared" si="48"/>
        <v>12</v>
      </c>
      <c r="F1085" s="20" t="str">
        <f t="shared" si="49"/>
        <v>dic</v>
      </c>
      <c r="G1085" s="20">
        <f t="shared" si="50"/>
        <v>2020</v>
      </c>
      <c r="H1085" s="30">
        <v>5.9420131238966265</v>
      </c>
      <c r="I1085" s="22">
        <v>10</v>
      </c>
      <c r="J1085" s="22">
        <v>218</v>
      </c>
    </row>
    <row r="1086" spans="1:10" x14ac:dyDescent="0.25">
      <c r="A1086" s="22"/>
      <c r="B1086" s="17" t="s">
        <v>88</v>
      </c>
      <c r="C1086" s="22">
        <v>1</v>
      </c>
      <c r="D1086" s="29">
        <v>44166</v>
      </c>
      <c r="E1086" s="19">
        <f t="shared" si="48"/>
        <v>12</v>
      </c>
      <c r="F1086" s="20" t="str">
        <f t="shared" si="49"/>
        <v>dic</v>
      </c>
      <c r="G1086" s="20">
        <f t="shared" si="50"/>
        <v>2020</v>
      </c>
      <c r="H1086" s="30">
        <v>0.73584232290115204</v>
      </c>
      <c r="I1086" s="22">
        <v>10</v>
      </c>
      <c r="J1086" s="22">
        <v>218</v>
      </c>
    </row>
    <row r="1087" spans="1:10" x14ac:dyDescent="0.25">
      <c r="A1087" s="22"/>
      <c r="B1087" s="17" t="s">
        <v>88</v>
      </c>
      <c r="C1087" s="22">
        <v>1</v>
      </c>
      <c r="D1087" s="29">
        <v>44166</v>
      </c>
      <c r="E1087" s="19">
        <f t="shared" si="48"/>
        <v>12</v>
      </c>
      <c r="F1087" s="20" t="str">
        <f t="shared" si="49"/>
        <v>dic</v>
      </c>
      <c r="G1087" s="20">
        <f t="shared" si="50"/>
        <v>2020</v>
      </c>
      <c r="H1087" s="30">
        <v>15.013947114217872</v>
      </c>
      <c r="I1087" s="22">
        <v>10</v>
      </c>
      <c r="J1087" s="22">
        <v>218</v>
      </c>
    </row>
    <row r="1088" spans="1:10" x14ac:dyDescent="0.25">
      <c r="A1088" s="22"/>
      <c r="B1088" s="17" t="s">
        <v>88</v>
      </c>
      <c r="C1088" s="22">
        <v>1</v>
      </c>
      <c r="D1088" s="29">
        <v>44166</v>
      </c>
      <c r="E1088" s="19">
        <f t="shared" si="48"/>
        <v>12</v>
      </c>
      <c r="F1088" s="20" t="str">
        <f t="shared" si="49"/>
        <v>dic</v>
      </c>
      <c r="G1088" s="20">
        <f t="shared" si="50"/>
        <v>2020</v>
      </c>
      <c r="H1088" s="30">
        <v>8.3948208669004671</v>
      </c>
      <c r="I1088" s="22">
        <v>10</v>
      </c>
      <c r="J1088" s="22">
        <v>218</v>
      </c>
    </row>
    <row r="1089" spans="1:10" x14ac:dyDescent="0.25">
      <c r="A1089" s="22"/>
      <c r="B1089" s="17" t="s">
        <v>88</v>
      </c>
      <c r="C1089" s="22">
        <v>1</v>
      </c>
      <c r="D1089" s="29">
        <v>44166</v>
      </c>
      <c r="E1089" s="19">
        <f t="shared" si="48"/>
        <v>12</v>
      </c>
      <c r="F1089" s="20" t="str">
        <f t="shared" si="49"/>
        <v>dic</v>
      </c>
      <c r="G1089" s="20">
        <f t="shared" si="50"/>
        <v>2020</v>
      </c>
      <c r="H1089" s="30">
        <v>1.7964225723408409</v>
      </c>
      <c r="I1089" s="22">
        <v>10</v>
      </c>
      <c r="J1089" s="22">
        <v>218</v>
      </c>
    </row>
    <row r="1090" spans="1:10" x14ac:dyDescent="0.25">
      <c r="A1090" s="22"/>
      <c r="B1090" s="17" t="s">
        <v>88</v>
      </c>
      <c r="C1090" s="22">
        <v>1</v>
      </c>
      <c r="D1090" s="29">
        <v>44166</v>
      </c>
      <c r="E1090" s="19">
        <f t="shared" si="48"/>
        <v>12</v>
      </c>
      <c r="F1090" s="20" t="str">
        <f t="shared" si="49"/>
        <v>dic</v>
      </c>
      <c r="G1090" s="20">
        <f t="shared" si="50"/>
        <v>2020</v>
      </c>
      <c r="H1090" s="30">
        <v>4.456509842922471</v>
      </c>
      <c r="I1090" s="22">
        <v>10</v>
      </c>
      <c r="J1090" s="22">
        <v>218</v>
      </c>
    </row>
    <row r="1091" spans="1:10" x14ac:dyDescent="0.25">
      <c r="A1091" s="22"/>
      <c r="B1091" s="17" t="s">
        <v>88</v>
      </c>
      <c r="C1091" s="22">
        <v>1</v>
      </c>
      <c r="D1091" s="29">
        <v>44166</v>
      </c>
      <c r="E1091" s="19">
        <f t="shared" ref="E1091:E1154" si="51">MONTH(D1091)</f>
        <v>12</v>
      </c>
      <c r="F1091" s="20" t="str">
        <f t="shared" ref="F1091:F1154" si="52">TEXT(D1091,"MMM")</f>
        <v>dic</v>
      </c>
      <c r="G1091" s="20">
        <f t="shared" ref="G1091:G1154" si="53">YEAR(D1091)</f>
        <v>2020</v>
      </c>
      <c r="H1091" s="30">
        <v>4.3286874675828342</v>
      </c>
      <c r="I1091" s="22">
        <v>10</v>
      </c>
      <c r="J1091" s="22">
        <v>218</v>
      </c>
    </row>
    <row r="1092" spans="1:10" x14ac:dyDescent="0.25">
      <c r="A1092" s="22"/>
      <c r="B1092" s="17" t="s">
        <v>89</v>
      </c>
      <c r="C1092" s="22">
        <v>1</v>
      </c>
      <c r="D1092" s="29">
        <v>44166</v>
      </c>
      <c r="E1092" s="19">
        <f t="shared" si="51"/>
        <v>12</v>
      </c>
      <c r="F1092" s="20" t="str">
        <f t="shared" si="52"/>
        <v>dic</v>
      </c>
      <c r="G1092" s="20">
        <f t="shared" si="53"/>
        <v>2020</v>
      </c>
      <c r="H1092" s="30">
        <v>0</v>
      </c>
      <c r="I1092" s="22">
        <v>10</v>
      </c>
      <c r="J1092" s="22">
        <v>218</v>
      </c>
    </row>
    <row r="1093" spans="1:10" x14ac:dyDescent="0.25">
      <c r="A1093" s="22"/>
      <c r="B1093" s="17" t="s">
        <v>89</v>
      </c>
      <c r="C1093" s="22">
        <v>1</v>
      </c>
      <c r="D1093" s="29">
        <v>44166</v>
      </c>
      <c r="E1093" s="19">
        <f t="shared" si="51"/>
        <v>12</v>
      </c>
      <c r="F1093" s="20" t="str">
        <f t="shared" si="52"/>
        <v>dic</v>
      </c>
      <c r="G1093" s="20">
        <f t="shared" si="53"/>
        <v>2020</v>
      </c>
      <c r="H1093" s="30">
        <v>0</v>
      </c>
      <c r="I1093" s="22">
        <v>10</v>
      </c>
      <c r="J1093" s="22">
        <v>218</v>
      </c>
    </row>
    <row r="1094" spans="1:10" x14ac:dyDescent="0.25">
      <c r="A1094" s="16">
        <v>512</v>
      </c>
      <c r="B1094" s="17" t="s">
        <v>55</v>
      </c>
      <c r="C1094" s="22">
        <v>1</v>
      </c>
      <c r="D1094" s="32">
        <v>43831</v>
      </c>
      <c r="E1094" s="19">
        <f t="shared" si="51"/>
        <v>1</v>
      </c>
      <c r="F1094" s="20" t="str">
        <f t="shared" si="52"/>
        <v>ene</v>
      </c>
      <c r="G1094" s="20">
        <f t="shared" si="53"/>
        <v>2020</v>
      </c>
      <c r="H1094" s="33">
        <v>27.407332822589474</v>
      </c>
      <c r="I1094" s="22">
        <v>10</v>
      </c>
      <c r="J1094" s="22">
        <v>213</v>
      </c>
    </row>
    <row r="1095" spans="1:10" x14ac:dyDescent="0.25">
      <c r="A1095" s="16">
        <v>512</v>
      </c>
      <c r="B1095" s="17" t="s">
        <v>55</v>
      </c>
      <c r="C1095" s="22">
        <v>1</v>
      </c>
      <c r="D1095" s="32">
        <v>43831</v>
      </c>
      <c r="E1095" s="19">
        <f t="shared" si="51"/>
        <v>1</v>
      </c>
      <c r="F1095" s="20" t="str">
        <f t="shared" si="52"/>
        <v>ene</v>
      </c>
      <c r="G1095" s="20">
        <f t="shared" si="53"/>
        <v>2020</v>
      </c>
      <c r="H1095" s="33">
        <v>50.089263434387661</v>
      </c>
      <c r="I1095" s="22">
        <v>10</v>
      </c>
      <c r="J1095" s="22">
        <v>213</v>
      </c>
    </row>
    <row r="1096" spans="1:10" x14ac:dyDescent="0.25">
      <c r="A1096" s="16">
        <v>512</v>
      </c>
      <c r="B1096" s="17" t="s">
        <v>55</v>
      </c>
      <c r="C1096" s="22">
        <v>1</v>
      </c>
      <c r="D1096" s="32">
        <v>43831</v>
      </c>
      <c r="E1096" s="19">
        <f t="shared" si="51"/>
        <v>1</v>
      </c>
      <c r="F1096" s="20" t="str">
        <f t="shared" si="52"/>
        <v>ene</v>
      </c>
      <c r="G1096" s="20">
        <f t="shared" si="53"/>
        <v>2020</v>
      </c>
      <c r="H1096" s="33">
        <v>52.451964539783305</v>
      </c>
      <c r="I1096" s="22">
        <v>10</v>
      </c>
      <c r="J1096" s="22">
        <v>213</v>
      </c>
    </row>
    <row r="1097" spans="1:10" x14ac:dyDescent="0.25">
      <c r="A1097" s="16">
        <v>512</v>
      </c>
      <c r="B1097" s="17" t="s">
        <v>55</v>
      </c>
      <c r="C1097" s="22">
        <v>1</v>
      </c>
      <c r="D1097" s="32">
        <v>43831</v>
      </c>
      <c r="E1097" s="19">
        <f t="shared" si="51"/>
        <v>1</v>
      </c>
      <c r="F1097" s="20" t="str">
        <f t="shared" si="52"/>
        <v>ene</v>
      </c>
      <c r="G1097" s="20">
        <f t="shared" si="53"/>
        <v>2020</v>
      </c>
      <c r="H1097" s="33">
        <v>21.095545583889681</v>
      </c>
      <c r="I1097" s="22">
        <v>10</v>
      </c>
      <c r="J1097" s="22">
        <v>213</v>
      </c>
    </row>
    <row r="1098" spans="1:10" x14ac:dyDescent="0.25">
      <c r="A1098" s="16">
        <v>512</v>
      </c>
      <c r="B1098" s="17" t="s">
        <v>55</v>
      </c>
      <c r="C1098" s="22">
        <v>1</v>
      </c>
      <c r="D1098" s="32">
        <v>43831</v>
      </c>
      <c r="E1098" s="19">
        <f t="shared" si="51"/>
        <v>1</v>
      </c>
      <c r="F1098" s="20" t="str">
        <f t="shared" si="52"/>
        <v>ene</v>
      </c>
      <c r="G1098" s="20">
        <f t="shared" si="53"/>
        <v>2020</v>
      </c>
      <c r="H1098" s="33">
        <v>21.095545583889681</v>
      </c>
      <c r="I1098" s="22">
        <v>10</v>
      </c>
      <c r="J1098" s="22">
        <v>213</v>
      </c>
    </row>
    <row r="1099" spans="1:10" x14ac:dyDescent="0.25">
      <c r="A1099" s="16">
        <v>512</v>
      </c>
      <c r="B1099" s="17" t="s">
        <v>55</v>
      </c>
      <c r="C1099" s="22">
        <v>1</v>
      </c>
      <c r="D1099" s="32">
        <v>43831</v>
      </c>
      <c r="E1099" s="19">
        <f t="shared" si="51"/>
        <v>1</v>
      </c>
      <c r="F1099" s="20" t="str">
        <f t="shared" si="52"/>
        <v>ene</v>
      </c>
      <c r="G1099" s="20">
        <f t="shared" si="53"/>
        <v>2020</v>
      </c>
      <c r="H1099" s="33">
        <v>54.848418518113171</v>
      </c>
      <c r="I1099" s="22">
        <v>10</v>
      </c>
      <c r="J1099" s="22">
        <v>213</v>
      </c>
    </row>
    <row r="1100" spans="1:10" x14ac:dyDescent="0.25">
      <c r="A1100" s="22"/>
      <c r="B1100" s="17" t="s">
        <v>61</v>
      </c>
      <c r="C1100" s="22">
        <v>1</v>
      </c>
      <c r="D1100" s="32">
        <v>43831</v>
      </c>
      <c r="E1100" s="19">
        <f t="shared" si="51"/>
        <v>1</v>
      </c>
      <c r="F1100" s="20" t="str">
        <f t="shared" si="52"/>
        <v>ene</v>
      </c>
      <c r="G1100" s="20">
        <f t="shared" si="53"/>
        <v>2020</v>
      </c>
      <c r="H1100" s="33">
        <v>134.0832877312028</v>
      </c>
      <c r="I1100" s="22">
        <v>10</v>
      </c>
      <c r="J1100" s="22">
        <v>213</v>
      </c>
    </row>
    <row r="1101" spans="1:10" x14ac:dyDescent="0.25">
      <c r="A1101" s="22"/>
      <c r="B1101" s="17" t="s">
        <v>61</v>
      </c>
      <c r="C1101" s="22">
        <v>1</v>
      </c>
      <c r="D1101" s="32">
        <v>43831</v>
      </c>
      <c r="E1101" s="19">
        <f t="shared" si="51"/>
        <v>1</v>
      </c>
      <c r="F1101" s="20" t="str">
        <f t="shared" si="52"/>
        <v>ene</v>
      </c>
      <c r="G1101" s="20">
        <f t="shared" si="53"/>
        <v>2020</v>
      </c>
      <c r="H1101" s="33">
        <v>808.752588376929</v>
      </c>
      <c r="I1101" s="22">
        <v>10</v>
      </c>
      <c r="J1101" s="22">
        <v>213</v>
      </c>
    </row>
    <row r="1102" spans="1:10" x14ac:dyDescent="0.25">
      <c r="A1102" s="22"/>
      <c r="B1102" s="17" t="s">
        <v>64</v>
      </c>
      <c r="C1102" s="22">
        <v>1</v>
      </c>
      <c r="D1102" s="32">
        <v>43831</v>
      </c>
      <c r="E1102" s="19">
        <f t="shared" si="51"/>
        <v>1</v>
      </c>
      <c r="F1102" s="20" t="str">
        <f t="shared" si="52"/>
        <v>ene</v>
      </c>
      <c r="G1102" s="20">
        <f t="shared" si="53"/>
        <v>2020</v>
      </c>
      <c r="H1102" s="33">
        <v>38.275757907409435</v>
      </c>
      <c r="I1102" s="22">
        <v>10</v>
      </c>
      <c r="J1102" s="22">
        <v>213</v>
      </c>
    </row>
    <row r="1103" spans="1:10" x14ac:dyDescent="0.25">
      <c r="A1103" s="22"/>
      <c r="B1103" s="17" t="s">
        <v>64</v>
      </c>
      <c r="C1103" s="22">
        <v>1</v>
      </c>
      <c r="D1103" s="32">
        <v>43831</v>
      </c>
      <c r="E1103" s="19">
        <f t="shared" si="51"/>
        <v>1</v>
      </c>
      <c r="F1103" s="20" t="str">
        <f t="shared" si="52"/>
        <v>ene</v>
      </c>
      <c r="G1103" s="20">
        <f t="shared" si="53"/>
        <v>2020</v>
      </c>
      <c r="H1103" s="33">
        <v>2.4808361606654263</v>
      </c>
      <c r="I1103" s="22">
        <v>10</v>
      </c>
      <c r="J1103" s="22">
        <v>213</v>
      </c>
    </row>
    <row r="1104" spans="1:10" x14ac:dyDescent="0.25">
      <c r="A1104" s="22"/>
      <c r="B1104" s="17" t="s">
        <v>64</v>
      </c>
      <c r="C1104" s="22">
        <v>1</v>
      </c>
      <c r="D1104" s="32">
        <v>43831</v>
      </c>
      <c r="E1104" s="19">
        <f t="shared" si="51"/>
        <v>1</v>
      </c>
      <c r="F1104" s="20" t="str">
        <f t="shared" si="52"/>
        <v>ene</v>
      </c>
      <c r="G1104" s="20">
        <f t="shared" si="53"/>
        <v>2020</v>
      </c>
      <c r="H1104" s="33">
        <v>6.7336981503775855</v>
      </c>
      <c r="I1104" s="22">
        <v>10</v>
      </c>
      <c r="J1104" s="22">
        <v>213</v>
      </c>
    </row>
    <row r="1105" spans="1:10" x14ac:dyDescent="0.25">
      <c r="A1105" s="22"/>
      <c r="B1105" s="17" t="s">
        <v>64</v>
      </c>
      <c r="C1105" s="22">
        <v>1</v>
      </c>
      <c r="D1105" s="32">
        <v>43831</v>
      </c>
      <c r="E1105" s="19">
        <f t="shared" si="51"/>
        <v>1</v>
      </c>
      <c r="F1105" s="20" t="str">
        <f t="shared" si="52"/>
        <v>ene</v>
      </c>
      <c r="G1105" s="20">
        <f t="shared" si="53"/>
        <v>2020</v>
      </c>
      <c r="H1105" s="33">
        <v>6.8518332056473685</v>
      </c>
      <c r="I1105" s="22">
        <v>10</v>
      </c>
      <c r="J1105" s="22">
        <v>213</v>
      </c>
    </row>
    <row r="1106" spans="1:10" x14ac:dyDescent="0.25">
      <c r="A1106" s="22"/>
      <c r="B1106" s="17" t="s">
        <v>64</v>
      </c>
      <c r="C1106" s="22">
        <v>1</v>
      </c>
      <c r="D1106" s="32">
        <v>43831</v>
      </c>
      <c r="E1106" s="19">
        <f t="shared" si="51"/>
        <v>1</v>
      </c>
      <c r="F1106" s="20" t="str">
        <f t="shared" si="52"/>
        <v>ene</v>
      </c>
      <c r="G1106" s="20">
        <f t="shared" si="53"/>
        <v>2020</v>
      </c>
      <c r="H1106" s="33">
        <v>4.3709970449819417</v>
      </c>
      <c r="I1106" s="22">
        <v>10</v>
      </c>
      <c r="J1106" s="22">
        <v>213</v>
      </c>
    </row>
    <row r="1107" spans="1:10" x14ac:dyDescent="0.25">
      <c r="A1107" s="22"/>
      <c r="B1107" s="17" t="s">
        <v>64</v>
      </c>
      <c r="C1107" s="22">
        <v>1</v>
      </c>
      <c r="D1107" s="32">
        <v>43831</v>
      </c>
      <c r="E1107" s="19">
        <f t="shared" si="51"/>
        <v>1</v>
      </c>
      <c r="F1107" s="20" t="str">
        <f t="shared" si="52"/>
        <v>ene</v>
      </c>
      <c r="G1107" s="20">
        <f t="shared" si="53"/>
        <v>2020</v>
      </c>
      <c r="H1107" s="33">
        <v>7.2062383714567151</v>
      </c>
      <c r="I1107" s="22">
        <v>10</v>
      </c>
      <c r="J1107" s="22">
        <v>213</v>
      </c>
    </row>
    <row r="1108" spans="1:10" x14ac:dyDescent="0.25">
      <c r="A1108" s="22"/>
      <c r="B1108" s="17" t="s">
        <v>64</v>
      </c>
      <c r="C1108" s="22">
        <v>1</v>
      </c>
      <c r="D1108" s="32">
        <v>43831</v>
      </c>
      <c r="E1108" s="19">
        <f t="shared" si="51"/>
        <v>1</v>
      </c>
      <c r="F1108" s="20" t="str">
        <f t="shared" si="52"/>
        <v>ene</v>
      </c>
      <c r="G1108" s="20">
        <f t="shared" si="53"/>
        <v>2020</v>
      </c>
      <c r="H1108" s="33">
        <v>19.964824340593196</v>
      </c>
      <c r="I1108" s="22">
        <v>10</v>
      </c>
      <c r="J1108" s="22">
        <v>213</v>
      </c>
    </row>
    <row r="1109" spans="1:10" x14ac:dyDescent="0.25">
      <c r="A1109" s="22"/>
      <c r="B1109" s="17" t="s">
        <v>64</v>
      </c>
      <c r="C1109" s="22">
        <v>1</v>
      </c>
      <c r="D1109" s="32">
        <v>43831</v>
      </c>
      <c r="E1109" s="19">
        <f t="shared" si="51"/>
        <v>1</v>
      </c>
      <c r="F1109" s="20" t="str">
        <f t="shared" si="52"/>
        <v>ene</v>
      </c>
      <c r="G1109" s="20">
        <f t="shared" si="53"/>
        <v>2020</v>
      </c>
      <c r="H1109" s="33">
        <v>7.796913647805626</v>
      </c>
      <c r="I1109" s="22">
        <v>10</v>
      </c>
      <c r="J1109" s="22">
        <v>213</v>
      </c>
    </row>
    <row r="1110" spans="1:10" x14ac:dyDescent="0.25">
      <c r="A1110" s="22"/>
      <c r="B1110" s="17" t="s">
        <v>64</v>
      </c>
      <c r="C1110" s="22">
        <v>1</v>
      </c>
      <c r="D1110" s="32">
        <v>43831</v>
      </c>
      <c r="E1110" s="19">
        <f t="shared" si="51"/>
        <v>1</v>
      </c>
      <c r="F1110" s="20" t="str">
        <f t="shared" si="52"/>
        <v>ene</v>
      </c>
      <c r="G1110" s="20">
        <f t="shared" si="53"/>
        <v>2020</v>
      </c>
      <c r="H1110" s="33">
        <v>19.728554230053629</v>
      </c>
      <c r="I1110" s="22">
        <v>10</v>
      </c>
      <c r="J1110" s="22">
        <v>213</v>
      </c>
    </row>
    <row r="1111" spans="1:10" x14ac:dyDescent="0.25">
      <c r="A1111" s="22"/>
      <c r="B1111" s="17" t="s">
        <v>64</v>
      </c>
      <c r="C1111" s="22">
        <v>1</v>
      </c>
      <c r="D1111" s="32">
        <v>43831</v>
      </c>
      <c r="E1111" s="19">
        <f t="shared" si="51"/>
        <v>1</v>
      </c>
      <c r="F1111" s="20" t="str">
        <f t="shared" si="52"/>
        <v>ene</v>
      </c>
      <c r="G1111" s="20">
        <f t="shared" si="53"/>
        <v>2020</v>
      </c>
      <c r="H1111" s="33">
        <v>1.2994856079676043</v>
      </c>
      <c r="I1111" s="22">
        <v>10</v>
      </c>
      <c r="J1111" s="22">
        <v>213</v>
      </c>
    </row>
    <row r="1112" spans="1:10" x14ac:dyDescent="0.25">
      <c r="A1112" s="22"/>
      <c r="B1112" s="17" t="s">
        <v>64</v>
      </c>
      <c r="C1112" s="22">
        <v>1</v>
      </c>
      <c r="D1112" s="32">
        <v>43831</v>
      </c>
      <c r="E1112" s="19">
        <f t="shared" si="51"/>
        <v>1</v>
      </c>
      <c r="F1112" s="20" t="str">
        <f t="shared" si="52"/>
        <v>ene</v>
      </c>
      <c r="G1112" s="20">
        <f t="shared" si="53"/>
        <v>2020</v>
      </c>
      <c r="H1112" s="33">
        <v>6.6155630951078042</v>
      </c>
      <c r="I1112" s="22">
        <v>10</v>
      </c>
      <c r="J1112" s="22">
        <v>213</v>
      </c>
    </row>
    <row r="1113" spans="1:10" x14ac:dyDescent="0.25">
      <c r="A1113" s="22"/>
      <c r="B1113" s="17" t="s">
        <v>64</v>
      </c>
      <c r="C1113" s="22">
        <v>1</v>
      </c>
      <c r="D1113" s="32">
        <v>43831</v>
      </c>
      <c r="E1113" s="19">
        <f t="shared" si="51"/>
        <v>1</v>
      </c>
      <c r="F1113" s="20" t="str">
        <f t="shared" si="52"/>
        <v>ene</v>
      </c>
      <c r="G1113" s="20">
        <f t="shared" si="53"/>
        <v>2020</v>
      </c>
      <c r="H1113" s="33">
        <v>14.058071577104082</v>
      </c>
      <c r="I1113" s="22">
        <v>10</v>
      </c>
      <c r="J1113" s="22">
        <v>213</v>
      </c>
    </row>
    <row r="1114" spans="1:10" x14ac:dyDescent="0.25">
      <c r="A1114" s="22"/>
      <c r="B1114" s="17" t="s">
        <v>64</v>
      </c>
      <c r="C1114" s="22">
        <v>1</v>
      </c>
      <c r="D1114" s="32">
        <v>43831</v>
      </c>
      <c r="E1114" s="19">
        <f t="shared" si="51"/>
        <v>1</v>
      </c>
      <c r="F1114" s="20" t="str">
        <f t="shared" si="52"/>
        <v>ene</v>
      </c>
      <c r="G1114" s="20">
        <f t="shared" si="53"/>
        <v>2020</v>
      </c>
      <c r="H1114" s="33">
        <v>4.1347269344423774</v>
      </c>
      <c r="I1114" s="22">
        <v>10</v>
      </c>
      <c r="J1114" s="22">
        <v>213</v>
      </c>
    </row>
    <row r="1115" spans="1:10" x14ac:dyDescent="0.25">
      <c r="A1115" s="22"/>
      <c r="B1115" s="17" t="s">
        <v>64</v>
      </c>
      <c r="C1115" s="22">
        <v>1</v>
      </c>
      <c r="D1115" s="32">
        <v>43831</v>
      </c>
      <c r="E1115" s="19">
        <f t="shared" si="51"/>
        <v>1</v>
      </c>
      <c r="F1115" s="20" t="str">
        <f t="shared" si="52"/>
        <v>ene</v>
      </c>
      <c r="G1115" s="20">
        <f t="shared" si="53"/>
        <v>2020</v>
      </c>
      <c r="H1115" s="33">
        <v>10.868425084819965</v>
      </c>
      <c r="I1115" s="22">
        <v>10</v>
      </c>
      <c r="J1115" s="22">
        <v>213</v>
      </c>
    </row>
    <row r="1116" spans="1:10" x14ac:dyDescent="0.25">
      <c r="A1116" s="22"/>
      <c r="B1116" s="17" t="s">
        <v>64</v>
      </c>
      <c r="C1116" s="22">
        <v>1</v>
      </c>
      <c r="D1116" s="32">
        <v>43831</v>
      </c>
      <c r="E1116" s="19">
        <f t="shared" si="51"/>
        <v>1</v>
      </c>
      <c r="F1116" s="20" t="str">
        <f t="shared" si="52"/>
        <v>ene</v>
      </c>
      <c r="G1116" s="20">
        <f t="shared" si="53"/>
        <v>2020</v>
      </c>
      <c r="H1116" s="33">
        <v>6.0248878187588932</v>
      </c>
      <c r="I1116" s="22">
        <v>10</v>
      </c>
      <c r="J1116" s="22">
        <v>213</v>
      </c>
    </row>
    <row r="1117" spans="1:10" x14ac:dyDescent="0.25">
      <c r="A1117" s="22"/>
      <c r="B1117" s="17" t="s">
        <v>64</v>
      </c>
      <c r="C1117" s="22">
        <v>1</v>
      </c>
      <c r="D1117" s="32">
        <v>43831</v>
      </c>
      <c r="E1117" s="19">
        <f t="shared" si="51"/>
        <v>1</v>
      </c>
      <c r="F1117" s="20" t="str">
        <f t="shared" si="52"/>
        <v>ene</v>
      </c>
      <c r="G1117" s="20">
        <f t="shared" si="53"/>
        <v>2020</v>
      </c>
      <c r="H1117" s="33">
        <v>4.9616723213308527</v>
      </c>
      <c r="I1117" s="22">
        <v>10</v>
      </c>
      <c r="J1117" s="22">
        <v>213</v>
      </c>
    </row>
    <row r="1118" spans="1:10" x14ac:dyDescent="0.25">
      <c r="A1118" s="22"/>
      <c r="B1118" s="17" t="s">
        <v>64</v>
      </c>
      <c r="C1118" s="22">
        <v>1</v>
      </c>
      <c r="D1118" s="32">
        <v>43831</v>
      </c>
      <c r="E1118" s="19">
        <f t="shared" si="51"/>
        <v>1</v>
      </c>
      <c r="F1118" s="20" t="str">
        <f t="shared" si="52"/>
        <v>ene</v>
      </c>
      <c r="G1118" s="20">
        <f t="shared" si="53"/>
        <v>2020</v>
      </c>
      <c r="H1118" s="33">
        <v>3.1896464922841195</v>
      </c>
      <c r="I1118" s="22">
        <v>10</v>
      </c>
      <c r="J1118" s="22">
        <v>213</v>
      </c>
    </row>
    <row r="1119" spans="1:10" x14ac:dyDescent="0.25">
      <c r="A1119" s="22"/>
      <c r="B1119" s="17" t="s">
        <v>64</v>
      </c>
      <c r="C1119" s="22">
        <v>1</v>
      </c>
      <c r="D1119" s="32">
        <v>43831</v>
      </c>
      <c r="E1119" s="19">
        <f t="shared" si="51"/>
        <v>1</v>
      </c>
      <c r="F1119" s="20" t="str">
        <f t="shared" si="52"/>
        <v>ene</v>
      </c>
      <c r="G1119" s="20">
        <f t="shared" si="53"/>
        <v>2020</v>
      </c>
      <c r="H1119" s="33">
        <v>4.7254022107912883</v>
      </c>
      <c r="I1119" s="22">
        <v>10</v>
      </c>
      <c r="J1119" s="22">
        <v>213</v>
      </c>
    </row>
    <row r="1120" spans="1:10" x14ac:dyDescent="0.25">
      <c r="A1120" s="22"/>
      <c r="B1120" s="17" t="s">
        <v>64</v>
      </c>
      <c r="C1120" s="22">
        <v>1</v>
      </c>
      <c r="D1120" s="32">
        <v>43831</v>
      </c>
      <c r="E1120" s="19">
        <f t="shared" si="51"/>
        <v>1</v>
      </c>
      <c r="F1120" s="20" t="str">
        <f t="shared" si="52"/>
        <v>ene</v>
      </c>
      <c r="G1120" s="20">
        <f t="shared" si="53"/>
        <v>2020</v>
      </c>
      <c r="H1120" s="33">
        <v>7.0881033161869329</v>
      </c>
      <c r="I1120" s="22">
        <v>10</v>
      </c>
      <c r="J1120" s="22">
        <v>213</v>
      </c>
    </row>
    <row r="1121" spans="1:10" x14ac:dyDescent="0.25">
      <c r="A1121" s="22"/>
      <c r="B1121" s="17" t="s">
        <v>64</v>
      </c>
      <c r="C1121" s="22">
        <v>1</v>
      </c>
      <c r="D1121" s="32">
        <v>43831</v>
      </c>
      <c r="E1121" s="19">
        <f t="shared" si="51"/>
        <v>1</v>
      </c>
      <c r="F1121" s="20" t="str">
        <f t="shared" si="52"/>
        <v>ene</v>
      </c>
      <c r="G1121" s="20">
        <f t="shared" si="53"/>
        <v>2020</v>
      </c>
      <c r="H1121" s="33">
        <v>6.0248878187588932</v>
      </c>
      <c r="I1121" s="22">
        <v>10</v>
      </c>
      <c r="J1121" s="22">
        <v>213</v>
      </c>
    </row>
    <row r="1122" spans="1:10" x14ac:dyDescent="0.25">
      <c r="A1122" s="22"/>
      <c r="B1122" s="17" t="s">
        <v>64</v>
      </c>
      <c r="C1122" s="22">
        <v>1</v>
      </c>
      <c r="D1122" s="32">
        <v>43831</v>
      </c>
      <c r="E1122" s="19">
        <f t="shared" si="51"/>
        <v>1</v>
      </c>
      <c r="F1122" s="20" t="str">
        <f t="shared" si="52"/>
        <v>ene</v>
      </c>
      <c r="G1122" s="20">
        <f t="shared" si="53"/>
        <v>2020</v>
      </c>
      <c r="H1122" s="33">
        <v>6.9699682609171498</v>
      </c>
      <c r="I1122" s="22">
        <v>10</v>
      </c>
      <c r="J1122" s="22">
        <v>213</v>
      </c>
    </row>
    <row r="1123" spans="1:10" x14ac:dyDescent="0.25">
      <c r="A1123" s="22"/>
      <c r="B1123" s="17" t="s">
        <v>64</v>
      </c>
      <c r="C1123" s="22">
        <v>1</v>
      </c>
      <c r="D1123" s="32">
        <v>43831</v>
      </c>
      <c r="E1123" s="19">
        <f t="shared" si="51"/>
        <v>1</v>
      </c>
      <c r="F1123" s="20" t="str">
        <f t="shared" si="52"/>
        <v>ene</v>
      </c>
      <c r="G1123" s="20">
        <f t="shared" si="53"/>
        <v>2020</v>
      </c>
      <c r="H1123" s="33">
        <v>6.8518332056473685</v>
      </c>
      <c r="I1123" s="22">
        <v>10</v>
      </c>
      <c r="J1123" s="22">
        <v>213</v>
      </c>
    </row>
    <row r="1124" spans="1:10" x14ac:dyDescent="0.25">
      <c r="A1124" s="22"/>
      <c r="B1124" s="17" t="s">
        <v>64</v>
      </c>
      <c r="C1124" s="22">
        <v>1</v>
      </c>
      <c r="D1124" s="32">
        <v>43831</v>
      </c>
      <c r="E1124" s="19">
        <f t="shared" si="51"/>
        <v>1</v>
      </c>
      <c r="F1124" s="20" t="str">
        <f t="shared" si="52"/>
        <v>ene</v>
      </c>
      <c r="G1124" s="20">
        <f t="shared" si="53"/>
        <v>2020</v>
      </c>
      <c r="H1124" s="33">
        <v>9.0963992557732301</v>
      </c>
      <c r="I1124" s="22">
        <v>10</v>
      </c>
      <c r="J1124" s="22">
        <v>213</v>
      </c>
    </row>
    <row r="1125" spans="1:10" x14ac:dyDescent="0.25">
      <c r="A1125" s="22"/>
      <c r="B1125" s="17" t="s">
        <v>64</v>
      </c>
      <c r="C1125" s="22">
        <v>1</v>
      </c>
      <c r="D1125" s="32">
        <v>43831</v>
      </c>
      <c r="E1125" s="19">
        <f t="shared" si="51"/>
        <v>1</v>
      </c>
      <c r="F1125" s="20" t="str">
        <f t="shared" si="52"/>
        <v>ene</v>
      </c>
      <c r="G1125" s="20">
        <f t="shared" si="53"/>
        <v>2020</v>
      </c>
      <c r="H1125" s="33">
        <v>14.530611798183211</v>
      </c>
      <c r="I1125" s="22">
        <v>10</v>
      </c>
      <c r="J1125" s="22">
        <v>213</v>
      </c>
    </row>
    <row r="1126" spans="1:10" x14ac:dyDescent="0.25">
      <c r="A1126" s="22"/>
      <c r="B1126" s="17" t="s">
        <v>88</v>
      </c>
      <c r="C1126" s="22">
        <v>1</v>
      </c>
      <c r="D1126" s="32">
        <v>43831</v>
      </c>
      <c r="E1126" s="19">
        <f t="shared" si="51"/>
        <v>1</v>
      </c>
      <c r="F1126" s="20" t="str">
        <f t="shared" si="52"/>
        <v>ene</v>
      </c>
      <c r="G1126" s="20">
        <f t="shared" si="53"/>
        <v>2020</v>
      </c>
      <c r="H1126" s="33">
        <v>0.35440516580934661</v>
      </c>
      <c r="I1126" s="22">
        <v>10</v>
      </c>
      <c r="J1126" s="22">
        <v>213</v>
      </c>
    </row>
    <row r="1127" spans="1:10" x14ac:dyDescent="0.25">
      <c r="A1127" s="22"/>
      <c r="B1127" s="17" t="s">
        <v>88</v>
      </c>
      <c r="C1127" s="22">
        <v>1</v>
      </c>
      <c r="D1127" s="32">
        <v>43831</v>
      </c>
      <c r="E1127" s="19">
        <f t="shared" si="51"/>
        <v>1</v>
      </c>
      <c r="F1127" s="20" t="str">
        <f t="shared" si="52"/>
        <v>ene</v>
      </c>
      <c r="G1127" s="20">
        <f t="shared" si="53"/>
        <v>2020</v>
      </c>
      <c r="H1127" s="33">
        <v>4.8435372660610714</v>
      </c>
      <c r="I1127" s="22">
        <v>10</v>
      </c>
      <c r="J1127" s="22">
        <v>213</v>
      </c>
    </row>
    <row r="1128" spans="1:10" x14ac:dyDescent="0.25">
      <c r="A1128" s="22"/>
      <c r="B1128" s="17" t="s">
        <v>88</v>
      </c>
      <c r="C1128" s="22">
        <v>1</v>
      </c>
      <c r="D1128" s="32">
        <v>43831</v>
      </c>
      <c r="E1128" s="19">
        <f t="shared" si="51"/>
        <v>1</v>
      </c>
      <c r="F1128" s="20" t="str">
        <f t="shared" si="52"/>
        <v>ene</v>
      </c>
      <c r="G1128" s="20">
        <f t="shared" si="53"/>
        <v>2020</v>
      </c>
      <c r="H1128" s="33">
        <v>0.94508044215825759</v>
      </c>
      <c r="I1128" s="22">
        <v>10</v>
      </c>
      <c r="J1128" s="22">
        <v>213</v>
      </c>
    </row>
    <row r="1129" spans="1:10" x14ac:dyDescent="0.25">
      <c r="A1129" s="22"/>
      <c r="B1129" s="17" t="s">
        <v>88</v>
      </c>
      <c r="C1129" s="22">
        <v>1</v>
      </c>
      <c r="D1129" s="32">
        <v>43831</v>
      </c>
      <c r="E1129" s="19">
        <f t="shared" si="51"/>
        <v>1</v>
      </c>
      <c r="F1129" s="20" t="str">
        <f t="shared" si="52"/>
        <v>ene</v>
      </c>
      <c r="G1129" s="20">
        <f t="shared" si="53"/>
        <v>2020</v>
      </c>
      <c r="H1129" s="33">
        <v>10.986560140089745</v>
      </c>
      <c r="I1129" s="22">
        <v>10</v>
      </c>
      <c r="J1129" s="22">
        <v>213</v>
      </c>
    </row>
    <row r="1130" spans="1:10" x14ac:dyDescent="0.25">
      <c r="A1130" s="22"/>
      <c r="B1130" s="17" t="s">
        <v>88</v>
      </c>
      <c r="C1130" s="22">
        <v>1</v>
      </c>
      <c r="D1130" s="32">
        <v>43831</v>
      </c>
      <c r="E1130" s="19">
        <f t="shared" si="51"/>
        <v>1</v>
      </c>
      <c r="F1130" s="20" t="str">
        <f t="shared" si="52"/>
        <v>ene</v>
      </c>
      <c r="G1130" s="20">
        <f t="shared" si="53"/>
        <v>2020</v>
      </c>
      <c r="H1130" s="33">
        <v>5.5523475976797636</v>
      </c>
      <c r="I1130" s="22">
        <v>10</v>
      </c>
      <c r="J1130" s="22">
        <v>213</v>
      </c>
    </row>
    <row r="1131" spans="1:10" x14ac:dyDescent="0.25">
      <c r="A1131" s="22"/>
      <c r="B1131" s="17" t="s">
        <v>88</v>
      </c>
      <c r="C1131" s="22">
        <v>1</v>
      </c>
      <c r="D1131" s="32">
        <v>43831</v>
      </c>
      <c r="E1131" s="19">
        <f t="shared" si="51"/>
        <v>1</v>
      </c>
      <c r="F1131" s="20" t="str">
        <f t="shared" si="52"/>
        <v>ene</v>
      </c>
      <c r="G1131" s="20">
        <f t="shared" si="53"/>
        <v>2020</v>
      </c>
      <c r="H1131" s="33">
        <v>0.2362701105395644</v>
      </c>
      <c r="I1131" s="22">
        <v>10</v>
      </c>
      <c r="J1131" s="22">
        <v>213</v>
      </c>
    </row>
    <row r="1132" spans="1:10" x14ac:dyDescent="0.25">
      <c r="A1132" s="22"/>
      <c r="B1132" s="17" t="s">
        <v>88</v>
      </c>
      <c r="C1132" s="22">
        <v>1</v>
      </c>
      <c r="D1132" s="32">
        <v>43831</v>
      </c>
      <c r="E1132" s="19">
        <f t="shared" si="51"/>
        <v>1</v>
      </c>
      <c r="F1132" s="20" t="str">
        <f t="shared" si="52"/>
        <v>ene</v>
      </c>
      <c r="G1132" s="20">
        <f t="shared" si="53"/>
        <v>2020</v>
      </c>
      <c r="H1132" s="33">
        <v>0</v>
      </c>
      <c r="I1132" s="22">
        <v>10</v>
      </c>
      <c r="J1132" s="22">
        <v>213</v>
      </c>
    </row>
    <row r="1133" spans="1:10" x14ac:dyDescent="0.25">
      <c r="A1133" s="22"/>
      <c r="B1133" s="17" t="s">
        <v>88</v>
      </c>
      <c r="C1133" s="22">
        <v>1</v>
      </c>
      <c r="D1133" s="32">
        <v>43831</v>
      </c>
      <c r="E1133" s="19">
        <f t="shared" si="51"/>
        <v>1</v>
      </c>
      <c r="F1133" s="20" t="str">
        <f t="shared" si="52"/>
        <v>ene</v>
      </c>
      <c r="G1133" s="20">
        <f t="shared" si="53"/>
        <v>2020</v>
      </c>
      <c r="H1133" s="33">
        <v>0</v>
      </c>
      <c r="I1133" s="22">
        <v>10</v>
      </c>
      <c r="J1133" s="22">
        <v>213</v>
      </c>
    </row>
    <row r="1134" spans="1:10" x14ac:dyDescent="0.25">
      <c r="A1134" s="22"/>
      <c r="B1134" s="17" t="s">
        <v>89</v>
      </c>
      <c r="C1134" s="22">
        <v>1</v>
      </c>
      <c r="D1134" s="32">
        <v>43831</v>
      </c>
      <c r="E1134" s="19">
        <f t="shared" si="51"/>
        <v>1</v>
      </c>
      <c r="F1134" s="20" t="str">
        <f t="shared" si="52"/>
        <v>ene</v>
      </c>
      <c r="G1134" s="20">
        <f t="shared" si="53"/>
        <v>2020</v>
      </c>
      <c r="H1134" s="33">
        <v>0</v>
      </c>
      <c r="I1134" s="22">
        <v>10</v>
      </c>
      <c r="J1134" s="22">
        <v>213</v>
      </c>
    </row>
    <row r="1135" spans="1:10" x14ac:dyDescent="0.25">
      <c r="A1135" s="22"/>
      <c r="B1135" s="17" t="s">
        <v>89</v>
      </c>
      <c r="C1135" s="22">
        <v>1</v>
      </c>
      <c r="D1135" s="32">
        <v>43831</v>
      </c>
      <c r="E1135" s="19">
        <f t="shared" si="51"/>
        <v>1</v>
      </c>
      <c r="F1135" s="20" t="str">
        <f t="shared" si="52"/>
        <v>ene</v>
      </c>
      <c r="G1135" s="20">
        <f t="shared" si="53"/>
        <v>2020</v>
      </c>
      <c r="H1135" s="33">
        <v>0</v>
      </c>
      <c r="I1135" s="22">
        <v>10</v>
      </c>
      <c r="J1135" s="22">
        <v>213</v>
      </c>
    </row>
    <row r="1136" spans="1:10" x14ac:dyDescent="0.25">
      <c r="A1136" s="16">
        <v>512</v>
      </c>
      <c r="B1136" s="17" t="s">
        <v>55</v>
      </c>
      <c r="C1136" s="22">
        <v>2</v>
      </c>
      <c r="D1136" s="32">
        <v>43862</v>
      </c>
      <c r="E1136" s="19">
        <f t="shared" si="51"/>
        <v>2</v>
      </c>
      <c r="F1136" s="20" t="str">
        <f t="shared" si="52"/>
        <v>feb</v>
      </c>
      <c r="G1136" s="20">
        <f t="shared" si="53"/>
        <v>2020</v>
      </c>
      <c r="H1136" s="33">
        <v>26.960667329681989</v>
      </c>
      <c r="I1136" s="22">
        <v>10</v>
      </c>
      <c r="J1136" s="22">
        <v>213</v>
      </c>
    </row>
    <row r="1137" spans="1:10" x14ac:dyDescent="0.25">
      <c r="A1137" s="16">
        <v>512</v>
      </c>
      <c r="B1137" s="17" t="s">
        <v>55</v>
      </c>
      <c r="C1137" s="22">
        <v>2</v>
      </c>
      <c r="D1137" s="32">
        <v>43862</v>
      </c>
      <c r="E1137" s="19">
        <f t="shared" si="51"/>
        <v>2</v>
      </c>
      <c r="F1137" s="20" t="str">
        <f t="shared" si="52"/>
        <v>feb</v>
      </c>
      <c r="G1137" s="20">
        <f t="shared" si="53"/>
        <v>2020</v>
      </c>
      <c r="H1137" s="33">
        <v>49.272943740453293</v>
      </c>
      <c r="I1137" s="22">
        <v>10</v>
      </c>
      <c r="J1137" s="22">
        <v>213</v>
      </c>
    </row>
    <row r="1138" spans="1:10" x14ac:dyDescent="0.25">
      <c r="A1138" s="16">
        <v>512</v>
      </c>
      <c r="B1138" s="17" t="s">
        <v>55</v>
      </c>
      <c r="C1138" s="22">
        <v>2</v>
      </c>
      <c r="D1138" s="32">
        <v>43862</v>
      </c>
      <c r="E1138" s="19">
        <f t="shared" si="51"/>
        <v>2</v>
      </c>
      <c r="F1138" s="20" t="str">
        <f t="shared" si="52"/>
        <v>feb</v>
      </c>
      <c r="G1138" s="20">
        <f t="shared" si="53"/>
        <v>2020</v>
      </c>
      <c r="H1138" s="33">
        <v>51.597139199908639</v>
      </c>
      <c r="I1138" s="22">
        <v>10</v>
      </c>
      <c r="J1138" s="22">
        <v>213</v>
      </c>
    </row>
    <row r="1139" spans="1:10" x14ac:dyDescent="0.25">
      <c r="A1139" s="16">
        <v>512</v>
      </c>
      <c r="B1139" s="17" t="s">
        <v>55</v>
      </c>
      <c r="C1139" s="22">
        <v>2</v>
      </c>
      <c r="D1139" s="32">
        <v>43862</v>
      </c>
      <c r="E1139" s="19">
        <f t="shared" si="51"/>
        <v>2</v>
      </c>
      <c r="F1139" s="20" t="str">
        <f t="shared" si="52"/>
        <v>feb</v>
      </c>
      <c r="G1139" s="20">
        <f t="shared" si="53"/>
        <v>2020</v>
      </c>
      <c r="H1139" s="33">
        <v>20.751745173708429</v>
      </c>
      <c r="I1139" s="22">
        <v>10</v>
      </c>
      <c r="J1139" s="22">
        <v>213</v>
      </c>
    </row>
    <row r="1140" spans="1:10" x14ac:dyDescent="0.25">
      <c r="A1140" s="16">
        <v>512</v>
      </c>
      <c r="B1140" s="17" t="s">
        <v>55</v>
      </c>
      <c r="C1140" s="22">
        <v>2</v>
      </c>
      <c r="D1140" s="32">
        <v>43862</v>
      </c>
      <c r="E1140" s="19">
        <f t="shared" si="51"/>
        <v>2</v>
      </c>
      <c r="F1140" s="20" t="str">
        <f t="shared" si="52"/>
        <v>feb</v>
      </c>
      <c r="G1140" s="20">
        <f t="shared" si="53"/>
        <v>2020</v>
      </c>
      <c r="H1140" s="33">
        <v>20.751745173708429</v>
      </c>
      <c r="I1140" s="22">
        <v>10</v>
      </c>
      <c r="J1140" s="22">
        <v>213</v>
      </c>
    </row>
    <row r="1141" spans="1:10" x14ac:dyDescent="0.25">
      <c r="A1141" s="16">
        <v>512</v>
      </c>
      <c r="B1141" s="17" t="s">
        <v>55</v>
      </c>
      <c r="C1141" s="22">
        <v>2</v>
      </c>
      <c r="D1141" s="32">
        <v>43862</v>
      </c>
      <c r="E1141" s="19">
        <f t="shared" si="51"/>
        <v>2</v>
      </c>
      <c r="F1141" s="20" t="str">
        <f t="shared" si="52"/>
        <v>feb</v>
      </c>
      <c r="G1141" s="20">
        <f t="shared" si="53"/>
        <v>2020</v>
      </c>
      <c r="H1141" s="33">
        <v>53.954537451641912</v>
      </c>
      <c r="I1141" s="22">
        <v>10</v>
      </c>
      <c r="J1141" s="22">
        <v>213</v>
      </c>
    </row>
    <row r="1142" spans="1:10" x14ac:dyDescent="0.25">
      <c r="A1142" s="22"/>
      <c r="B1142" s="17" t="s">
        <v>61</v>
      </c>
      <c r="C1142" s="22">
        <v>2</v>
      </c>
      <c r="D1142" s="32">
        <v>43862</v>
      </c>
      <c r="E1142" s="19">
        <f t="shared" si="51"/>
        <v>2</v>
      </c>
      <c r="F1142" s="20" t="str">
        <f t="shared" si="52"/>
        <v>feb</v>
      </c>
      <c r="G1142" s="20">
        <f t="shared" si="53"/>
        <v>2020</v>
      </c>
      <c r="H1142" s="33">
        <v>131.89809232409078</v>
      </c>
      <c r="I1142" s="22">
        <v>10</v>
      </c>
      <c r="J1142" s="22">
        <v>213</v>
      </c>
    </row>
    <row r="1143" spans="1:10" x14ac:dyDescent="0.25">
      <c r="A1143" s="22"/>
      <c r="B1143" s="17" t="s">
        <v>61</v>
      </c>
      <c r="C1143" s="22">
        <v>2</v>
      </c>
      <c r="D1143" s="32">
        <v>43862</v>
      </c>
      <c r="E1143" s="19">
        <f t="shared" si="51"/>
        <v>2</v>
      </c>
      <c r="F1143" s="20" t="str">
        <f t="shared" si="52"/>
        <v>feb</v>
      </c>
      <c r="G1143" s="20">
        <f t="shared" si="53"/>
        <v>2020</v>
      </c>
      <c r="H1143" s="33">
        <v>795.57210577156422</v>
      </c>
      <c r="I1143" s="22">
        <v>10</v>
      </c>
      <c r="J1143" s="22">
        <v>213</v>
      </c>
    </row>
    <row r="1144" spans="1:10" x14ac:dyDescent="0.25">
      <c r="A1144" s="22"/>
      <c r="B1144" s="17" t="s">
        <v>64</v>
      </c>
      <c r="C1144" s="22">
        <v>2</v>
      </c>
      <c r="D1144" s="32">
        <v>43862</v>
      </c>
      <c r="E1144" s="19">
        <f t="shared" si="51"/>
        <v>2</v>
      </c>
      <c r="F1144" s="20" t="str">
        <f t="shared" si="52"/>
        <v>feb</v>
      </c>
      <c r="G1144" s="20">
        <f t="shared" si="53"/>
        <v>2020</v>
      </c>
      <c r="H1144" s="33">
        <v>37.651966443176576</v>
      </c>
      <c r="I1144" s="22">
        <v>10</v>
      </c>
      <c r="J1144" s="22">
        <v>213</v>
      </c>
    </row>
    <row r="1145" spans="1:10" x14ac:dyDescent="0.25">
      <c r="A1145" s="22"/>
      <c r="B1145" s="17" t="s">
        <v>64</v>
      </c>
      <c r="C1145" s="22">
        <v>2</v>
      </c>
      <c r="D1145" s="32">
        <v>43862</v>
      </c>
      <c r="E1145" s="19">
        <f t="shared" si="51"/>
        <v>2</v>
      </c>
      <c r="F1145" s="20" t="str">
        <f t="shared" si="52"/>
        <v>feb</v>
      </c>
      <c r="G1145" s="20">
        <f t="shared" si="53"/>
        <v>2020</v>
      </c>
      <c r="H1145" s="33">
        <v>2.4404052324281111</v>
      </c>
      <c r="I1145" s="22">
        <v>10</v>
      </c>
      <c r="J1145" s="22">
        <v>213</v>
      </c>
    </row>
    <row r="1146" spans="1:10" x14ac:dyDescent="0.25">
      <c r="A1146" s="22"/>
      <c r="B1146" s="17" t="s">
        <v>64</v>
      </c>
      <c r="C1146" s="22">
        <v>2</v>
      </c>
      <c r="D1146" s="32">
        <v>43862</v>
      </c>
      <c r="E1146" s="19">
        <f t="shared" si="51"/>
        <v>2</v>
      </c>
      <c r="F1146" s="20" t="str">
        <f t="shared" si="52"/>
        <v>feb</v>
      </c>
      <c r="G1146" s="20">
        <f t="shared" si="53"/>
        <v>2020</v>
      </c>
      <c r="H1146" s="33">
        <v>6.6239570594477302</v>
      </c>
      <c r="I1146" s="22">
        <v>10</v>
      </c>
      <c r="J1146" s="22">
        <v>213</v>
      </c>
    </row>
    <row r="1147" spans="1:10" x14ac:dyDescent="0.25">
      <c r="A1147" s="22"/>
      <c r="B1147" s="17" t="s">
        <v>64</v>
      </c>
      <c r="C1147" s="22">
        <v>2</v>
      </c>
      <c r="D1147" s="32">
        <v>43862</v>
      </c>
      <c r="E1147" s="19">
        <f t="shared" si="51"/>
        <v>2</v>
      </c>
      <c r="F1147" s="20" t="str">
        <f t="shared" si="52"/>
        <v>feb</v>
      </c>
      <c r="G1147" s="20">
        <f t="shared" si="53"/>
        <v>2020</v>
      </c>
      <c r="H1147" s="33">
        <v>6.7401668324204973</v>
      </c>
      <c r="I1147" s="22">
        <v>10</v>
      </c>
      <c r="J1147" s="22">
        <v>213</v>
      </c>
    </row>
    <row r="1148" spans="1:10" x14ac:dyDescent="0.25">
      <c r="A1148" s="22"/>
      <c r="B1148" s="17" t="s">
        <v>64</v>
      </c>
      <c r="C1148" s="22">
        <v>2</v>
      </c>
      <c r="D1148" s="32">
        <v>43862</v>
      </c>
      <c r="E1148" s="19">
        <f t="shared" si="51"/>
        <v>2</v>
      </c>
      <c r="F1148" s="20" t="str">
        <f t="shared" si="52"/>
        <v>feb</v>
      </c>
      <c r="G1148" s="20">
        <f t="shared" si="53"/>
        <v>2020</v>
      </c>
      <c r="H1148" s="33">
        <v>4.2997615999923857</v>
      </c>
      <c r="I1148" s="22">
        <v>10</v>
      </c>
      <c r="J1148" s="22">
        <v>213</v>
      </c>
    </row>
    <row r="1149" spans="1:10" x14ac:dyDescent="0.25">
      <c r="A1149" s="22"/>
      <c r="B1149" s="17" t="s">
        <v>64</v>
      </c>
      <c r="C1149" s="22">
        <v>2</v>
      </c>
      <c r="D1149" s="32">
        <v>43862</v>
      </c>
      <c r="E1149" s="19">
        <f t="shared" si="51"/>
        <v>2</v>
      </c>
      <c r="F1149" s="20" t="str">
        <f t="shared" si="52"/>
        <v>feb</v>
      </c>
      <c r="G1149" s="20">
        <f t="shared" si="53"/>
        <v>2020</v>
      </c>
      <c r="H1149" s="33">
        <v>7.0887961513387996</v>
      </c>
      <c r="I1149" s="22">
        <v>10</v>
      </c>
      <c r="J1149" s="22">
        <v>213</v>
      </c>
    </row>
    <row r="1150" spans="1:10" x14ac:dyDescent="0.25">
      <c r="A1150" s="22"/>
      <c r="B1150" s="17" t="s">
        <v>64</v>
      </c>
      <c r="C1150" s="22">
        <v>2</v>
      </c>
      <c r="D1150" s="32">
        <v>43862</v>
      </c>
      <c r="E1150" s="19">
        <f t="shared" si="51"/>
        <v>2</v>
      </c>
      <c r="F1150" s="20" t="str">
        <f t="shared" si="52"/>
        <v>feb</v>
      </c>
      <c r="G1150" s="20">
        <f t="shared" si="53"/>
        <v>2020</v>
      </c>
      <c r="H1150" s="33">
        <v>19.639451632397659</v>
      </c>
      <c r="I1150" s="22">
        <v>10</v>
      </c>
      <c r="J1150" s="22">
        <v>213</v>
      </c>
    </row>
    <row r="1151" spans="1:10" x14ac:dyDescent="0.25">
      <c r="A1151" s="22"/>
      <c r="B1151" s="17" t="s">
        <v>64</v>
      </c>
      <c r="C1151" s="22">
        <v>2</v>
      </c>
      <c r="D1151" s="32">
        <v>43862</v>
      </c>
      <c r="E1151" s="19">
        <f t="shared" si="51"/>
        <v>2</v>
      </c>
      <c r="F1151" s="20" t="str">
        <f t="shared" si="52"/>
        <v>feb</v>
      </c>
      <c r="G1151" s="20">
        <f t="shared" si="53"/>
        <v>2020</v>
      </c>
      <c r="H1151" s="33">
        <v>7.6698450162026353</v>
      </c>
      <c r="I1151" s="22">
        <v>10</v>
      </c>
      <c r="J1151" s="22">
        <v>213</v>
      </c>
    </row>
    <row r="1152" spans="1:10" x14ac:dyDescent="0.25">
      <c r="A1152" s="22"/>
      <c r="B1152" s="17" t="s">
        <v>64</v>
      </c>
      <c r="C1152" s="22">
        <v>2</v>
      </c>
      <c r="D1152" s="32">
        <v>43862</v>
      </c>
      <c r="E1152" s="19">
        <f t="shared" si="51"/>
        <v>2</v>
      </c>
      <c r="F1152" s="20" t="str">
        <f t="shared" si="52"/>
        <v>feb</v>
      </c>
      <c r="G1152" s="20">
        <f t="shared" si="53"/>
        <v>2020</v>
      </c>
      <c r="H1152" s="33">
        <v>19.407032086452123</v>
      </c>
      <c r="I1152" s="22">
        <v>10</v>
      </c>
      <c r="J1152" s="22">
        <v>213</v>
      </c>
    </row>
    <row r="1153" spans="1:10" x14ac:dyDescent="0.25">
      <c r="A1153" s="22"/>
      <c r="B1153" s="17" t="s">
        <v>64</v>
      </c>
      <c r="C1153" s="22">
        <v>2</v>
      </c>
      <c r="D1153" s="32">
        <v>43862</v>
      </c>
      <c r="E1153" s="19">
        <f t="shared" si="51"/>
        <v>2</v>
      </c>
      <c r="F1153" s="20" t="str">
        <f t="shared" si="52"/>
        <v>feb</v>
      </c>
      <c r="G1153" s="20">
        <f t="shared" si="53"/>
        <v>2020</v>
      </c>
      <c r="H1153" s="33">
        <v>1.2783075027004391</v>
      </c>
      <c r="I1153" s="22">
        <v>10</v>
      </c>
      <c r="J1153" s="22">
        <v>213</v>
      </c>
    </row>
    <row r="1154" spans="1:10" x14ac:dyDescent="0.25">
      <c r="A1154" s="22"/>
      <c r="B1154" s="17" t="s">
        <v>64</v>
      </c>
      <c r="C1154" s="22">
        <v>2</v>
      </c>
      <c r="D1154" s="32">
        <v>43862</v>
      </c>
      <c r="E1154" s="19">
        <f t="shared" si="51"/>
        <v>2</v>
      </c>
      <c r="F1154" s="20" t="str">
        <f t="shared" si="52"/>
        <v>feb</v>
      </c>
      <c r="G1154" s="20">
        <f t="shared" si="53"/>
        <v>2020</v>
      </c>
      <c r="H1154" s="33">
        <v>6.5077472864749639</v>
      </c>
      <c r="I1154" s="22">
        <v>10</v>
      </c>
      <c r="J1154" s="22">
        <v>213</v>
      </c>
    </row>
    <row r="1155" spans="1:10" x14ac:dyDescent="0.25">
      <c r="A1155" s="22"/>
      <c r="B1155" s="17" t="s">
        <v>64</v>
      </c>
      <c r="C1155" s="22">
        <v>2</v>
      </c>
      <c r="D1155" s="32">
        <v>43862</v>
      </c>
      <c r="E1155" s="19">
        <f t="shared" ref="E1155:E1218" si="54">MONTH(D1155)</f>
        <v>2</v>
      </c>
      <c r="F1155" s="20" t="str">
        <f t="shared" ref="F1155:F1218" si="55">TEXT(D1155,"MMM")</f>
        <v>feb</v>
      </c>
      <c r="G1155" s="20">
        <f t="shared" ref="G1155:G1218" si="56">YEAR(D1155)</f>
        <v>2020</v>
      </c>
      <c r="H1155" s="33">
        <v>13.828962983759297</v>
      </c>
      <c r="I1155" s="22">
        <v>10</v>
      </c>
      <c r="J1155" s="22">
        <v>213</v>
      </c>
    </row>
    <row r="1156" spans="1:10" x14ac:dyDescent="0.25">
      <c r="A1156" s="22"/>
      <c r="B1156" s="17" t="s">
        <v>64</v>
      </c>
      <c r="C1156" s="22">
        <v>2</v>
      </c>
      <c r="D1156" s="32">
        <v>43862</v>
      </c>
      <c r="E1156" s="19">
        <f t="shared" si="54"/>
        <v>2</v>
      </c>
      <c r="F1156" s="20" t="str">
        <f t="shared" si="55"/>
        <v>feb</v>
      </c>
      <c r="G1156" s="20">
        <f t="shared" si="56"/>
        <v>2020</v>
      </c>
      <c r="H1156" s="33">
        <v>4.0673420540468523</v>
      </c>
      <c r="I1156" s="22">
        <v>10</v>
      </c>
      <c r="J1156" s="22">
        <v>213</v>
      </c>
    </row>
    <row r="1157" spans="1:10" x14ac:dyDescent="0.25">
      <c r="A1157" s="22"/>
      <c r="B1157" s="17" t="s">
        <v>64</v>
      </c>
      <c r="C1157" s="22">
        <v>2</v>
      </c>
      <c r="D1157" s="32">
        <v>43862</v>
      </c>
      <c r="E1157" s="19">
        <f t="shared" si="54"/>
        <v>2</v>
      </c>
      <c r="F1157" s="20" t="str">
        <f t="shared" si="55"/>
        <v>feb</v>
      </c>
      <c r="G1157" s="20">
        <f t="shared" si="56"/>
        <v>2020</v>
      </c>
      <c r="H1157" s="33">
        <v>10.691299113494583</v>
      </c>
      <c r="I1157" s="22">
        <v>10</v>
      </c>
      <c r="J1157" s="22">
        <v>213</v>
      </c>
    </row>
    <row r="1158" spans="1:10" x14ac:dyDescent="0.25">
      <c r="A1158" s="22"/>
      <c r="B1158" s="17" t="s">
        <v>64</v>
      </c>
      <c r="C1158" s="22">
        <v>2</v>
      </c>
      <c r="D1158" s="32">
        <v>43862</v>
      </c>
      <c r="E1158" s="19">
        <f t="shared" si="54"/>
        <v>2</v>
      </c>
      <c r="F1158" s="20" t="str">
        <f t="shared" si="55"/>
        <v>feb</v>
      </c>
      <c r="G1158" s="20">
        <f t="shared" si="56"/>
        <v>2020</v>
      </c>
      <c r="H1158" s="33">
        <v>5.9266984216111274</v>
      </c>
      <c r="I1158" s="22">
        <v>10</v>
      </c>
      <c r="J1158" s="22">
        <v>213</v>
      </c>
    </row>
    <row r="1159" spans="1:10" x14ac:dyDescent="0.25">
      <c r="A1159" s="22"/>
      <c r="B1159" s="17" t="s">
        <v>64</v>
      </c>
      <c r="C1159" s="22">
        <v>2</v>
      </c>
      <c r="D1159" s="32">
        <v>43862</v>
      </c>
      <c r="E1159" s="19">
        <f t="shared" si="54"/>
        <v>2</v>
      </c>
      <c r="F1159" s="20" t="str">
        <f t="shared" si="55"/>
        <v>feb</v>
      </c>
      <c r="G1159" s="20">
        <f t="shared" si="56"/>
        <v>2020</v>
      </c>
      <c r="H1159" s="33">
        <v>4.8808104648562223</v>
      </c>
      <c r="I1159" s="22">
        <v>10</v>
      </c>
      <c r="J1159" s="22">
        <v>213</v>
      </c>
    </row>
    <row r="1160" spans="1:10" x14ac:dyDescent="0.25">
      <c r="A1160" s="22"/>
      <c r="B1160" s="17" t="s">
        <v>64</v>
      </c>
      <c r="C1160" s="22">
        <v>2</v>
      </c>
      <c r="D1160" s="32">
        <v>43862</v>
      </c>
      <c r="E1160" s="19">
        <f t="shared" si="54"/>
        <v>2</v>
      </c>
      <c r="F1160" s="20" t="str">
        <f t="shared" si="55"/>
        <v>feb</v>
      </c>
      <c r="G1160" s="20">
        <f t="shared" si="56"/>
        <v>2020</v>
      </c>
      <c r="H1160" s="33">
        <v>3.1376638702647139</v>
      </c>
      <c r="I1160" s="22">
        <v>10</v>
      </c>
      <c r="J1160" s="22">
        <v>213</v>
      </c>
    </row>
    <row r="1161" spans="1:10" x14ac:dyDescent="0.25">
      <c r="A1161" s="22"/>
      <c r="B1161" s="17" t="s">
        <v>64</v>
      </c>
      <c r="C1161" s="22">
        <v>2</v>
      </c>
      <c r="D1161" s="32">
        <v>43862</v>
      </c>
      <c r="E1161" s="19">
        <f t="shared" si="54"/>
        <v>2</v>
      </c>
      <c r="F1161" s="20" t="str">
        <f t="shared" si="55"/>
        <v>feb</v>
      </c>
      <c r="G1161" s="20">
        <f t="shared" si="56"/>
        <v>2020</v>
      </c>
      <c r="H1161" s="33">
        <v>4.648390918910688</v>
      </c>
      <c r="I1161" s="22">
        <v>10</v>
      </c>
      <c r="J1161" s="22">
        <v>213</v>
      </c>
    </row>
    <row r="1162" spans="1:10" x14ac:dyDescent="0.25">
      <c r="A1162" s="22"/>
      <c r="B1162" s="17" t="s">
        <v>64</v>
      </c>
      <c r="C1162" s="22">
        <v>2</v>
      </c>
      <c r="D1162" s="32">
        <v>43862</v>
      </c>
      <c r="E1162" s="19">
        <f t="shared" si="54"/>
        <v>2</v>
      </c>
      <c r="F1162" s="20" t="str">
        <f t="shared" si="55"/>
        <v>feb</v>
      </c>
      <c r="G1162" s="20">
        <f t="shared" si="56"/>
        <v>2020</v>
      </c>
      <c r="H1162" s="33">
        <v>6.9725863783660316</v>
      </c>
      <c r="I1162" s="22">
        <v>10</v>
      </c>
      <c r="J1162" s="22">
        <v>213</v>
      </c>
    </row>
    <row r="1163" spans="1:10" x14ac:dyDescent="0.25">
      <c r="A1163" s="22"/>
      <c r="B1163" s="17" t="s">
        <v>64</v>
      </c>
      <c r="C1163" s="22">
        <v>2</v>
      </c>
      <c r="D1163" s="32">
        <v>43862</v>
      </c>
      <c r="E1163" s="19">
        <f t="shared" si="54"/>
        <v>2</v>
      </c>
      <c r="F1163" s="20" t="str">
        <f t="shared" si="55"/>
        <v>feb</v>
      </c>
      <c r="G1163" s="20">
        <f t="shared" si="56"/>
        <v>2020</v>
      </c>
      <c r="H1163" s="33">
        <v>5.9266984216111274</v>
      </c>
      <c r="I1163" s="22">
        <v>10</v>
      </c>
      <c r="J1163" s="22">
        <v>213</v>
      </c>
    </row>
    <row r="1164" spans="1:10" x14ac:dyDescent="0.25">
      <c r="A1164" s="22"/>
      <c r="B1164" s="17" t="s">
        <v>64</v>
      </c>
      <c r="C1164" s="22">
        <v>2</v>
      </c>
      <c r="D1164" s="32">
        <v>43862</v>
      </c>
      <c r="E1164" s="19">
        <f t="shared" si="54"/>
        <v>2</v>
      </c>
      <c r="F1164" s="20" t="str">
        <f t="shared" si="55"/>
        <v>feb</v>
      </c>
      <c r="G1164" s="20">
        <f t="shared" si="56"/>
        <v>2020</v>
      </c>
      <c r="H1164" s="33">
        <v>6.8563766053932644</v>
      </c>
      <c r="I1164" s="22">
        <v>10</v>
      </c>
      <c r="J1164" s="22">
        <v>213</v>
      </c>
    </row>
    <row r="1165" spans="1:10" x14ac:dyDescent="0.25">
      <c r="A1165" s="22"/>
      <c r="B1165" s="17" t="s">
        <v>64</v>
      </c>
      <c r="C1165" s="22">
        <v>2</v>
      </c>
      <c r="D1165" s="32">
        <v>43862</v>
      </c>
      <c r="E1165" s="19">
        <f t="shared" si="54"/>
        <v>2</v>
      </c>
      <c r="F1165" s="20" t="str">
        <f t="shared" si="55"/>
        <v>feb</v>
      </c>
      <c r="G1165" s="20">
        <f t="shared" si="56"/>
        <v>2020</v>
      </c>
      <c r="H1165" s="33">
        <v>6.7401668324204973</v>
      </c>
      <c r="I1165" s="22">
        <v>10</v>
      </c>
      <c r="J1165" s="22">
        <v>213</v>
      </c>
    </row>
    <row r="1166" spans="1:10" x14ac:dyDescent="0.25">
      <c r="A1166" s="22"/>
      <c r="B1166" s="17" t="s">
        <v>64</v>
      </c>
      <c r="C1166" s="22">
        <v>2</v>
      </c>
      <c r="D1166" s="32">
        <v>43862</v>
      </c>
      <c r="E1166" s="19">
        <f t="shared" si="54"/>
        <v>2</v>
      </c>
      <c r="F1166" s="20" t="str">
        <f t="shared" si="55"/>
        <v>feb</v>
      </c>
      <c r="G1166" s="20">
        <f t="shared" si="56"/>
        <v>2020</v>
      </c>
      <c r="H1166" s="33">
        <v>8.9481525189030737</v>
      </c>
      <c r="I1166" s="22">
        <v>10</v>
      </c>
      <c r="J1166" s="22">
        <v>213</v>
      </c>
    </row>
    <row r="1167" spans="1:10" x14ac:dyDescent="0.25">
      <c r="A1167" s="22"/>
      <c r="B1167" s="17" t="s">
        <v>64</v>
      </c>
      <c r="C1167" s="22">
        <v>2</v>
      </c>
      <c r="D1167" s="32">
        <v>43862</v>
      </c>
      <c r="E1167" s="19">
        <f t="shared" si="54"/>
        <v>2</v>
      </c>
      <c r="F1167" s="20" t="str">
        <f t="shared" si="55"/>
        <v>feb</v>
      </c>
      <c r="G1167" s="20">
        <f t="shared" si="56"/>
        <v>2020</v>
      </c>
      <c r="H1167" s="33">
        <v>14.293802075650364</v>
      </c>
      <c r="I1167" s="22">
        <v>10</v>
      </c>
      <c r="J1167" s="22">
        <v>213</v>
      </c>
    </row>
    <row r="1168" spans="1:10" x14ac:dyDescent="0.25">
      <c r="A1168" s="22"/>
      <c r="B1168" s="17" t="s">
        <v>88</v>
      </c>
      <c r="C1168" s="22">
        <v>2</v>
      </c>
      <c r="D1168" s="32">
        <v>43862</v>
      </c>
      <c r="E1168" s="19">
        <f t="shared" si="54"/>
        <v>2</v>
      </c>
      <c r="F1168" s="20" t="str">
        <f t="shared" si="55"/>
        <v>feb</v>
      </c>
      <c r="G1168" s="20">
        <f t="shared" si="56"/>
        <v>2020</v>
      </c>
      <c r="H1168" s="33">
        <v>0.34862931891830162</v>
      </c>
      <c r="I1168" s="22">
        <v>10</v>
      </c>
      <c r="J1168" s="22">
        <v>213</v>
      </c>
    </row>
    <row r="1169" spans="1:10" x14ac:dyDescent="0.25">
      <c r="A1169" s="22"/>
      <c r="B1169" s="17" t="s">
        <v>88</v>
      </c>
      <c r="C1169" s="22">
        <v>2</v>
      </c>
      <c r="D1169" s="32">
        <v>43862</v>
      </c>
      <c r="E1169" s="19">
        <f t="shared" si="54"/>
        <v>2</v>
      </c>
      <c r="F1169" s="20" t="str">
        <f t="shared" si="55"/>
        <v>feb</v>
      </c>
      <c r="G1169" s="20">
        <f t="shared" si="56"/>
        <v>2020</v>
      </c>
      <c r="H1169" s="33">
        <v>4.7646006918834551</v>
      </c>
      <c r="I1169" s="22">
        <v>10</v>
      </c>
      <c r="J1169" s="22">
        <v>213</v>
      </c>
    </row>
    <row r="1170" spans="1:10" x14ac:dyDescent="0.25">
      <c r="A1170" s="22"/>
      <c r="B1170" s="17" t="s">
        <v>88</v>
      </c>
      <c r="C1170" s="22">
        <v>2</v>
      </c>
      <c r="D1170" s="32">
        <v>43862</v>
      </c>
      <c r="E1170" s="19">
        <f t="shared" si="54"/>
        <v>2</v>
      </c>
      <c r="F1170" s="20" t="str">
        <f t="shared" si="55"/>
        <v>feb</v>
      </c>
      <c r="G1170" s="20">
        <f t="shared" si="56"/>
        <v>2020</v>
      </c>
      <c r="H1170" s="33">
        <v>0.92967818378213751</v>
      </c>
      <c r="I1170" s="22">
        <v>10</v>
      </c>
      <c r="J1170" s="22">
        <v>213</v>
      </c>
    </row>
    <row r="1171" spans="1:10" x14ac:dyDescent="0.25">
      <c r="A1171" s="22"/>
      <c r="B1171" s="17" t="s">
        <v>88</v>
      </c>
      <c r="C1171" s="22">
        <v>2</v>
      </c>
      <c r="D1171" s="32">
        <v>43862</v>
      </c>
      <c r="E1171" s="19">
        <f t="shared" si="54"/>
        <v>2</v>
      </c>
      <c r="F1171" s="20" t="str">
        <f t="shared" si="55"/>
        <v>feb</v>
      </c>
      <c r="G1171" s="20">
        <f t="shared" si="56"/>
        <v>2020</v>
      </c>
      <c r="H1171" s="33">
        <v>10.807508886467348</v>
      </c>
      <c r="I1171" s="22">
        <v>10</v>
      </c>
      <c r="J1171" s="22">
        <v>213</v>
      </c>
    </row>
    <row r="1172" spans="1:10" x14ac:dyDescent="0.25">
      <c r="A1172" s="22"/>
      <c r="B1172" s="17" t="s">
        <v>88</v>
      </c>
      <c r="C1172" s="22">
        <v>2</v>
      </c>
      <c r="D1172" s="32">
        <v>43862</v>
      </c>
      <c r="E1172" s="19">
        <f t="shared" si="54"/>
        <v>2</v>
      </c>
      <c r="F1172" s="20" t="str">
        <f t="shared" si="55"/>
        <v>feb</v>
      </c>
      <c r="G1172" s="20">
        <f t="shared" si="56"/>
        <v>2020</v>
      </c>
      <c r="H1172" s="33">
        <v>5.4618593297200579</v>
      </c>
      <c r="I1172" s="22">
        <v>10</v>
      </c>
      <c r="J1172" s="22">
        <v>213</v>
      </c>
    </row>
    <row r="1173" spans="1:10" x14ac:dyDescent="0.25">
      <c r="A1173" s="22"/>
      <c r="B1173" s="17" t="s">
        <v>88</v>
      </c>
      <c r="C1173" s="22">
        <v>2</v>
      </c>
      <c r="D1173" s="32">
        <v>43862</v>
      </c>
      <c r="E1173" s="19">
        <f t="shared" si="54"/>
        <v>2</v>
      </c>
      <c r="F1173" s="20" t="str">
        <f t="shared" si="55"/>
        <v>feb</v>
      </c>
      <c r="G1173" s="20">
        <f t="shared" si="56"/>
        <v>2020</v>
      </c>
      <c r="H1173" s="33">
        <v>0.23241954594553438</v>
      </c>
      <c r="I1173" s="22">
        <v>10</v>
      </c>
      <c r="J1173" s="22">
        <v>213</v>
      </c>
    </row>
    <row r="1174" spans="1:10" x14ac:dyDescent="0.25">
      <c r="A1174" s="22"/>
      <c r="B1174" s="17" t="s">
        <v>88</v>
      </c>
      <c r="C1174" s="22">
        <v>2</v>
      </c>
      <c r="D1174" s="32">
        <v>43862</v>
      </c>
      <c r="E1174" s="19">
        <f t="shared" si="54"/>
        <v>2</v>
      </c>
      <c r="F1174" s="20" t="str">
        <f t="shared" si="55"/>
        <v>feb</v>
      </c>
      <c r="G1174" s="20">
        <f t="shared" si="56"/>
        <v>2020</v>
      </c>
      <c r="H1174" s="33">
        <v>0</v>
      </c>
      <c r="I1174" s="22">
        <v>10</v>
      </c>
      <c r="J1174" s="22">
        <v>213</v>
      </c>
    </row>
    <row r="1175" spans="1:10" x14ac:dyDescent="0.25">
      <c r="A1175" s="22"/>
      <c r="B1175" s="17" t="s">
        <v>88</v>
      </c>
      <c r="C1175" s="22">
        <v>2</v>
      </c>
      <c r="D1175" s="32">
        <v>43862</v>
      </c>
      <c r="E1175" s="19">
        <f t="shared" si="54"/>
        <v>2</v>
      </c>
      <c r="F1175" s="20" t="str">
        <f t="shared" si="55"/>
        <v>feb</v>
      </c>
      <c r="G1175" s="20">
        <f t="shared" si="56"/>
        <v>2020</v>
      </c>
      <c r="H1175" s="33">
        <v>0</v>
      </c>
      <c r="I1175" s="22">
        <v>10</v>
      </c>
      <c r="J1175" s="22">
        <v>213</v>
      </c>
    </row>
    <row r="1176" spans="1:10" x14ac:dyDescent="0.25">
      <c r="A1176" s="22"/>
      <c r="B1176" s="17" t="s">
        <v>89</v>
      </c>
      <c r="C1176" s="22">
        <v>2</v>
      </c>
      <c r="D1176" s="32">
        <v>43862</v>
      </c>
      <c r="E1176" s="19">
        <f t="shared" si="54"/>
        <v>2</v>
      </c>
      <c r="F1176" s="20" t="str">
        <f t="shared" si="55"/>
        <v>feb</v>
      </c>
      <c r="G1176" s="20">
        <f t="shared" si="56"/>
        <v>2020</v>
      </c>
      <c r="H1176" s="33">
        <v>0</v>
      </c>
      <c r="I1176" s="22">
        <v>10</v>
      </c>
      <c r="J1176" s="22">
        <v>213</v>
      </c>
    </row>
    <row r="1177" spans="1:10" x14ac:dyDescent="0.25">
      <c r="A1177" s="22"/>
      <c r="B1177" s="17" t="s">
        <v>89</v>
      </c>
      <c r="C1177" s="22">
        <v>2</v>
      </c>
      <c r="D1177" s="32">
        <v>43862</v>
      </c>
      <c r="E1177" s="19">
        <f t="shared" si="54"/>
        <v>2</v>
      </c>
      <c r="F1177" s="20" t="str">
        <f t="shared" si="55"/>
        <v>feb</v>
      </c>
      <c r="G1177" s="20">
        <f t="shared" si="56"/>
        <v>2020</v>
      </c>
      <c r="H1177" s="33">
        <v>0</v>
      </c>
      <c r="I1177" s="22">
        <v>10</v>
      </c>
      <c r="J1177" s="22">
        <v>213</v>
      </c>
    </row>
    <row r="1178" spans="1:10" x14ac:dyDescent="0.25">
      <c r="A1178" s="16">
        <v>512</v>
      </c>
      <c r="B1178" s="17" t="s">
        <v>55</v>
      </c>
      <c r="C1178" s="22">
        <v>3</v>
      </c>
      <c r="D1178" s="32">
        <v>43891</v>
      </c>
      <c r="E1178" s="19">
        <f t="shared" si="54"/>
        <v>3</v>
      </c>
      <c r="F1178" s="20" t="str">
        <f t="shared" si="55"/>
        <v>mar</v>
      </c>
      <c r="G1178" s="20">
        <f t="shared" si="56"/>
        <v>2020</v>
      </c>
      <c r="H1178" s="33">
        <v>28.683961532421925</v>
      </c>
      <c r="I1178" s="22">
        <v>10</v>
      </c>
      <c r="J1178" s="22">
        <v>213</v>
      </c>
    </row>
    <row r="1179" spans="1:10" x14ac:dyDescent="0.25">
      <c r="A1179" s="16">
        <v>512</v>
      </c>
      <c r="B1179" s="17" t="s">
        <v>55</v>
      </c>
      <c r="C1179" s="22">
        <v>3</v>
      </c>
      <c r="D1179" s="32">
        <v>43891</v>
      </c>
      <c r="E1179" s="19">
        <f t="shared" si="54"/>
        <v>3</v>
      </c>
      <c r="F1179" s="20" t="str">
        <f t="shared" si="55"/>
        <v>mar</v>
      </c>
      <c r="G1179" s="20">
        <f t="shared" si="56"/>
        <v>2020</v>
      </c>
      <c r="H1179" s="33">
        <v>52.422412455805585</v>
      </c>
      <c r="I1179" s="22">
        <v>10</v>
      </c>
      <c r="J1179" s="22">
        <v>213</v>
      </c>
    </row>
    <row r="1180" spans="1:10" x14ac:dyDescent="0.25">
      <c r="A1180" s="16">
        <v>512</v>
      </c>
      <c r="B1180" s="17" t="s">
        <v>55</v>
      </c>
      <c r="C1180" s="22">
        <v>3</v>
      </c>
      <c r="D1180" s="32">
        <v>43891</v>
      </c>
      <c r="E1180" s="19">
        <f t="shared" si="54"/>
        <v>3</v>
      </c>
      <c r="F1180" s="20" t="str">
        <f t="shared" si="55"/>
        <v>mar</v>
      </c>
      <c r="G1180" s="20">
        <f t="shared" si="56"/>
        <v>2020</v>
      </c>
      <c r="H1180" s="33">
        <v>54.895167760324718</v>
      </c>
      <c r="I1180" s="22">
        <v>10</v>
      </c>
      <c r="J1180" s="22">
        <v>213</v>
      </c>
    </row>
    <row r="1181" spans="1:10" x14ac:dyDescent="0.25">
      <c r="A1181" s="16">
        <v>512</v>
      </c>
      <c r="B1181" s="17" t="s">
        <v>55</v>
      </c>
      <c r="C1181" s="22">
        <v>3</v>
      </c>
      <c r="D1181" s="32">
        <v>43891</v>
      </c>
      <c r="E1181" s="19">
        <f t="shared" si="54"/>
        <v>3</v>
      </c>
      <c r="F1181" s="20" t="str">
        <f t="shared" si="55"/>
        <v>mar</v>
      </c>
      <c r="G1181" s="20">
        <f t="shared" si="56"/>
        <v>2020</v>
      </c>
      <c r="H1181" s="33">
        <v>22.078172361777959</v>
      </c>
      <c r="I1181" s="22">
        <v>10</v>
      </c>
      <c r="J1181" s="22">
        <v>213</v>
      </c>
    </row>
    <row r="1182" spans="1:10" x14ac:dyDescent="0.25">
      <c r="A1182" s="16">
        <v>512</v>
      </c>
      <c r="B1182" s="17" t="s">
        <v>55</v>
      </c>
      <c r="C1182" s="22">
        <v>3</v>
      </c>
      <c r="D1182" s="32">
        <v>43891</v>
      </c>
      <c r="E1182" s="19">
        <f t="shared" si="54"/>
        <v>3</v>
      </c>
      <c r="F1182" s="20" t="str">
        <f t="shared" si="55"/>
        <v>mar</v>
      </c>
      <c r="G1182" s="20">
        <f t="shared" si="56"/>
        <v>2020</v>
      </c>
      <c r="H1182" s="33">
        <v>22.078172361777959</v>
      </c>
      <c r="I1182" s="22">
        <v>10</v>
      </c>
      <c r="J1182" s="22">
        <v>213</v>
      </c>
    </row>
    <row r="1183" spans="1:10" x14ac:dyDescent="0.25">
      <c r="A1183" s="16">
        <v>512</v>
      </c>
      <c r="B1183" s="17" t="s">
        <v>55</v>
      </c>
      <c r="C1183" s="22">
        <v>3</v>
      </c>
      <c r="D1183" s="32">
        <v>43891</v>
      </c>
      <c r="E1183" s="19">
        <f t="shared" si="54"/>
        <v>3</v>
      </c>
      <c r="F1183" s="20" t="str">
        <f t="shared" si="55"/>
        <v>mar</v>
      </c>
      <c r="G1183" s="20">
        <f t="shared" si="56"/>
        <v>2020</v>
      </c>
      <c r="H1183" s="33">
        <v>57.403248140622694</v>
      </c>
      <c r="I1183" s="22">
        <v>10</v>
      </c>
      <c r="J1183" s="22">
        <v>213</v>
      </c>
    </row>
    <row r="1184" spans="1:10" x14ac:dyDescent="0.25">
      <c r="A1184" s="22"/>
      <c r="B1184" s="17" t="s">
        <v>61</v>
      </c>
      <c r="C1184" s="22">
        <v>3</v>
      </c>
      <c r="D1184" s="32">
        <v>43891</v>
      </c>
      <c r="E1184" s="19">
        <f t="shared" si="54"/>
        <v>3</v>
      </c>
      <c r="F1184" s="20" t="str">
        <f t="shared" si="55"/>
        <v>mar</v>
      </c>
      <c r="G1184" s="20">
        <f t="shared" si="56"/>
        <v>2020</v>
      </c>
      <c r="H1184" s="33">
        <v>140.32886353146071</v>
      </c>
      <c r="I1184" s="22">
        <v>10</v>
      </c>
      <c r="J1184" s="22">
        <v>213</v>
      </c>
    </row>
    <row r="1185" spans="1:10" x14ac:dyDescent="0.25">
      <c r="A1185" s="22"/>
      <c r="B1185" s="17" t="s">
        <v>61</v>
      </c>
      <c r="C1185" s="22">
        <v>3</v>
      </c>
      <c r="D1185" s="32">
        <v>43891</v>
      </c>
      <c r="E1185" s="19">
        <f t="shared" si="54"/>
        <v>3</v>
      </c>
      <c r="F1185" s="20" t="str">
        <f t="shared" si="55"/>
        <v>mar</v>
      </c>
      <c r="G1185" s="20">
        <f t="shared" si="56"/>
        <v>2020</v>
      </c>
      <c r="H1185" s="33">
        <v>846.42414073689861</v>
      </c>
      <c r="I1185" s="22">
        <v>10</v>
      </c>
      <c r="J1185" s="22">
        <v>213</v>
      </c>
    </row>
    <row r="1186" spans="1:10" x14ac:dyDescent="0.25">
      <c r="A1186" s="22"/>
      <c r="B1186" s="17" t="s">
        <v>64</v>
      </c>
      <c r="C1186" s="22">
        <v>3</v>
      </c>
      <c r="D1186" s="32">
        <v>43891</v>
      </c>
      <c r="E1186" s="19">
        <f t="shared" si="54"/>
        <v>3</v>
      </c>
      <c r="F1186" s="20" t="str">
        <f t="shared" si="55"/>
        <v>mar</v>
      </c>
      <c r="G1186" s="20">
        <f t="shared" si="56"/>
        <v>2020</v>
      </c>
      <c r="H1186" s="33">
        <v>40.058635933209928</v>
      </c>
      <c r="I1186" s="22">
        <v>10</v>
      </c>
      <c r="J1186" s="22">
        <v>213</v>
      </c>
    </row>
    <row r="1187" spans="1:10" x14ac:dyDescent="0.25">
      <c r="A1187" s="22"/>
      <c r="B1187" s="17" t="s">
        <v>64</v>
      </c>
      <c r="C1187" s="22">
        <v>3</v>
      </c>
      <c r="D1187" s="32">
        <v>43891</v>
      </c>
      <c r="E1187" s="19">
        <f t="shared" si="54"/>
        <v>3</v>
      </c>
      <c r="F1187" s="20" t="str">
        <f t="shared" si="55"/>
        <v>mar</v>
      </c>
      <c r="G1187" s="20">
        <f t="shared" si="56"/>
        <v>2020</v>
      </c>
      <c r="H1187" s="33">
        <v>2.5963930697450879</v>
      </c>
      <c r="I1187" s="22">
        <v>10</v>
      </c>
      <c r="J1187" s="22">
        <v>213</v>
      </c>
    </row>
    <row r="1188" spans="1:10" x14ac:dyDescent="0.25">
      <c r="A1188" s="22"/>
      <c r="B1188" s="17" t="s">
        <v>64</v>
      </c>
      <c r="C1188" s="22">
        <v>3</v>
      </c>
      <c r="D1188" s="32">
        <v>43891</v>
      </c>
      <c r="E1188" s="19">
        <f t="shared" si="54"/>
        <v>3</v>
      </c>
      <c r="F1188" s="20" t="str">
        <f t="shared" si="55"/>
        <v>mar</v>
      </c>
      <c r="G1188" s="20">
        <f t="shared" si="56"/>
        <v>2020</v>
      </c>
      <c r="H1188" s="33">
        <v>7.0473526178795245</v>
      </c>
      <c r="I1188" s="22">
        <v>10</v>
      </c>
      <c r="J1188" s="22">
        <v>213</v>
      </c>
    </row>
    <row r="1189" spans="1:10" x14ac:dyDescent="0.25">
      <c r="A1189" s="22"/>
      <c r="B1189" s="17" t="s">
        <v>64</v>
      </c>
      <c r="C1189" s="22">
        <v>3</v>
      </c>
      <c r="D1189" s="32">
        <v>43891</v>
      </c>
      <c r="E1189" s="19">
        <f t="shared" si="54"/>
        <v>3</v>
      </c>
      <c r="F1189" s="20" t="str">
        <f t="shared" si="55"/>
        <v>mar</v>
      </c>
      <c r="G1189" s="20">
        <f t="shared" si="56"/>
        <v>2020</v>
      </c>
      <c r="H1189" s="33">
        <v>7.1709903831054813</v>
      </c>
      <c r="I1189" s="22">
        <v>10</v>
      </c>
      <c r="J1189" s="22">
        <v>213</v>
      </c>
    </row>
    <row r="1190" spans="1:10" x14ac:dyDescent="0.25">
      <c r="A1190" s="22"/>
      <c r="B1190" s="17" t="s">
        <v>64</v>
      </c>
      <c r="C1190" s="22">
        <v>3</v>
      </c>
      <c r="D1190" s="32">
        <v>43891</v>
      </c>
      <c r="E1190" s="19">
        <f t="shared" si="54"/>
        <v>3</v>
      </c>
      <c r="F1190" s="20" t="str">
        <f t="shared" si="55"/>
        <v>mar</v>
      </c>
      <c r="G1190" s="20">
        <f t="shared" si="56"/>
        <v>2020</v>
      </c>
      <c r="H1190" s="33">
        <v>4.5745973133603925</v>
      </c>
      <c r="I1190" s="22">
        <v>10</v>
      </c>
      <c r="J1190" s="22">
        <v>213</v>
      </c>
    </row>
    <row r="1191" spans="1:10" x14ac:dyDescent="0.25">
      <c r="A1191" s="22"/>
      <c r="B1191" s="17" t="s">
        <v>64</v>
      </c>
      <c r="C1191" s="22">
        <v>3</v>
      </c>
      <c r="D1191" s="32">
        <v>43891</v>
      </c>
      <c r="E1191" s="19">
        <f t="shared" si="54"/>
        <v>3</v>
      </c>
      <c r="F1191" s="20" t="str">
        <f t="shared" si="55"/>
        <v>mar</v>
      </c>
      <c r="G1191" s="20">
        <f t="shared" si="56"/>
        <v>2020</v>
      </c>
      <c r="H1191" s="33">
        <v>7.5419036787833509</v>
      </c>
      <c r="I1191" s="22">
        <v>10</v>
      </c>
      <c r="J1191" s="22">
        <v>213</v>
      </c>
    </row>
    <row r="1192" spans="1:10" x14ac:dyDescent="0.25">
      <c r="A1192" s="22"/>
      <c r="B1192" s="17" t="s">
        <v>64</v>
      </c>
      <c r="C1192" s="22">
        <v>3</v>
      </c>
      <c r="D1192" s="32">
        <v>43891</v>
      </c>
      <c r="E1192" s="19">
        <f t="shared" si="54"/>
        <v>3</v>
      </c>
      <c r="F1192" s="20" t="str">
        <f t="shared" si="55"/>
        <v>mar</v>
      </c>
      <c r="G1192" s="20">
        <f t="shared" si="56"/>
        <v>2020</v>
      </c>
      <c r="H1192" s="33">
        <v>20.894782323186661</v>
      </c>
      <c r="I1192" s="22">
        <v>10</v>
      </c>
      <c r="J1192" s="22">
        <v>213</v>
      </c>
    </row>
    <row r="1193" spans="1:10" x14ac:dyDescent="0.25">
      <c r="A1193" s="22"/>
      <c r="B1193" s="17" t="s">
        <v>64</v>
      </c>
      <c r="C1193" s="22">
        <v>3</v>
      </c>
      <c r="D1193" s="32">
        <v>43891</v>
      </c>
      <c r="E1193" s="19">
        <f t="shared" si="54"/>
        <v>3</v>
      </c>
      <c r="F1193" s="20" t="str">
        <f t="shared" si="55"/>
        <v>mar</v>
      </c>
      <c r="G1193" s="20">
        <f t="shared" si="56"/>
        <v>2020</v>
      </c>
      <c r="H1193" s="33">
        <v>8.1600925049131341</v>
      </c>
      <c r="I1193" s="22">
        <v>10</v>
      </c>
      <c r="J1193" s="22">
        <v>213</v>
      </c>
    </row>
    <row r="1194" spans="1:10" x14ac:dyDescent="0.25">
      <c r="A1194" s="22"/>
      <c r="B1194" s="17" t="s">
        <v>64</v>
      </c>
      <c r="C1194" s="22">
        <v>3</v>
      </c>
      <c r="D1194" s="32">
        <v>43891</v>
      </c>
      <c r="E1194" s="19">
        <f t="shared" si="54"/>
        <v>3</v>
      </c>
      <c r="F1194" s="20" t="str">
        <f t="shared" si="55"/>
        <v>mar</v>
      </c>
      <c r="G1194" s="20">
        <f t="shared" si="56"/>
        <v>2020</v>
      </c>
      <c r="H1194" s="33">
        <v>20.647506792734749</v>
      </c>
      <c r="I1194" s="22">
        <v>10</v>
      </c>
      <c r="J1194" s="22">
        <v>213</v>
      </c>
    </row>
    <row r="1195" spans="1:10" x14ac:dyDescent="0.25">
      <c r="A1195" s="22"/>
      <c r="B1195" s="17" t="s">
        <v>64</v>
      </c>
      <c r="C1195" s="22">
        <v>3</v>
      </c>
      <c r="D1195" s="32">
        <v>43891</v>
      </c>
      <c r="E1195" s="19">
        <f t="shared" si="54"/>
        <v>3</v>
      </c>
      <c r="F1195" s="20" t="str">
        <f t="shared" si="55"/>
        <v>mar</v>
      </c>
      <c r="G1195" s="20">
        <f t="shared" si="56"/>
        <v>2020</v>
      </c>
      <c r="H1195" s="33">
        <v>1.3600154174855223</v>
      </c>
      <c r="I1195" s="22">
        <v>10</v>
      </c>
      <c r="J1195" s="22">
        <v>213</v>
      </c>
    </row>
    <row r="1196" spans="1:10" x14ac:dyDescent="0.25">
      <c r="A1196" s="22"/>
      <c r="B1196" s="17" t="s">
        <v>64</v>
      </c>
      <c r="C1196" s="22">
        <v>3</v>
      </c>
      <c r="D1196" s="32">
        <v>43891</v>
      </c>
      <c r="E1196" s="19">
        <f t="shared" si="54"/>
        <v>3</v>
      </c>
      <c r="F1196" s="20" t="str">
        <f t="shared" si="55"/>
        <v>mar</v>
      </c>
      <c r="G1196" s="20">
        <f t="shared" si="56"/>
        <v>2020</v>
      </c>
      <c r="H1196" s="33">
        <v>6.9237148526535686</v>
      </c>
      <c r="I1196" s="22">
        <v>10</v>
      </c>
      <c r="J1196" s="22">
        <v>213</v>
      </c>
    </row>
    <row r="1197" spans="1:10" x14ac:dyDescent="0.25">
      <c r="A1197" s="22"/>
      <c r="B1197" s="17" t="s">
        <v>64</v>
      </c>
      <c r="C1197" s="22">
        <v>3</v>
      </c>
      <c r="D1197" s="32">
        <v>43891</v>
      </c>
      <c r="E1197" s="19">
        <f t="shared" si="54"/>
        <v>3</v>
      </c>
      <c r="F1197" s="20" t="str">
        <f t="shared" si="55"/>
        <v>mar</v>
      </c>
      <c r="G1197" s="20">
        <f t="shared" si="56"/>
        <v>2020</v>
      </c>
      <c r="H1197" s="33">
        <v>14.71289406188883</v>
      </c>
      <c r="I1197" s="22">
        <v>10</v>
      </c>
      <c r="J1197" s="22">
        <v>213</v>
      </c>
    </row>
    <row r="1198" spans="1:10" x14ac:dyDescent="0.25">
      <c r="A1198" s="22"/>
      <c r="B1198" s="17" t="s">
        <v>64</v>
      </c>
      <c r="C1198" s="22">
        <v>3</v>
      </c>
      <c r="D1198" s="32">
        <v>43891</v>
      </c>
      <c r="E1198" s="19">
        <f t="shared" si="54"/>
        <v>3</v>
      </c>
      <c r="F1198" s="20" t="str">
        <f t="shared" si="55"/>
        <v>mar</v>
      </c>
      <c r="G1198" s="20">
        <f t="shared" si="56"/>
        <v>2020</v>
      </c>
      <c r="H1198" s="33">
        <v>4.3273217829084798</v>
      </c>
      <c r="I1198" s="22">
        <v>10</v>
      </c>
      <c r="J1198" s="22">
        <v>213</v>
      </c>
    </row>
    <row r="1199" spans="1:10" x14ac:dyDescent="0.25">
      <c r="A1199" s="22"/>
      <c r="B1199" s="17" t="s">
        <v>64</v>
      </c>
      <c r="C1199" s="22">
        <v>3</v>
      </c>
      <c r="D1199" s="32">
        <v>43891</v>
      </c>
      <c r="E1199" s="19">
        <f t="shared" si="54"/>
        <v>3</v>
      </c>
      <c r="F1199" s="20" t="str">
        <f t="shared" si="55"/>
        <v>mar</v>
      </c>
      <c r="G1199" s="20">
        <f t="shared" si="56"/>
        <v>2020</v>
      </c>
      <c r="H1199" s="33">
        <v>11.374674400788004</v>
      </c>
      <c r="I1199" s="22">
        <v>10</v>
      </c>
      <c r="J1199" s="22">
        <v>213</v>
      </c>
    </row>
    <row r="1200" spans="1:10" x14ac:dyDescent="0.25">
      <c r="A1200" s="22"/>
      <c r="B1200" s="17" t="s">
        <v>64</v>
      </c>
      <c r="C1200" s="22">
        <v>3</v>
      </c>
      <c r="D1200" s="32">
        <v>43891</v>
      </c>
      <c r="E1200" s="19">
        <f t="shared" si="54"/>
        <v>3</v>
      </c>
      <c r="F1200" s="20" t="str">
        <f t="shared" si="55"/>
        <v>mar</v>
      </c>
      <c r="G1200" s="20">
        <f t="shared" si="56"/>
        <v>2020</v>
      </c>
      <c r="H1200" s="33">
        <v>6.3055260265237854</v>
      </c>
      <c r="I1200" s="22">
        <v>10</v>
      </c>
      <c r="J1200" s="22">
        <v>213</v>
      </c>
    </row>
    <row r="1201" spans="1:10" x14ac:dyDescent="0.25">
      <c r="A1201" s="22"/>
      <c r="B1201" s="17" t="s">
        <v>64</v>
      </c>
      <c r="C1201" s="22">
        <v>3</v>
      </c>
      <c r="D1201" s="32">
        <v>43891</v>
      </c>
      <c r="E1201" s="19">
        <f t="shared" si="54"/>
        <v>3</v>
      </c>
      <c r="F1201" s="20" t="str">
        <f t="shared" si="55"/>
        <v>mar</v>
      </c>
      <c r="G1201" s="20">
        <f t="shared" si="56"/>
        <v>2020</v>
      </c>
      <c r="H1201" s="33">
        <v>5.1927861394901758</v>
      </c>
      <c r="I1201" s="22">
        <v>10</v>
      </c>
      <c r="J1201" s="22">
        <v>213</v>
      </c>
    </row>
    <row r="1202" spans="1:10" x14ac:dyDescent="0.25">
      <c r="A1202" s="22"/>
      <c r="B1202" s="17" t="s">
        <v>64</v>
      </c>
      <c r="C1202" s="22">
        <v>3</v>
      </c>
      <c r="D1202" s="32">
        <v>43891</v>
      </c>
      <c r="E1202" s="19">
        <f t="shared" si="54"/>
        <v>3</v>
      </c>
      <c r="F1202" s="20" t="str">
        <f t="shared" si="55"/>
        <v>mar</v>
      </c>
      <c r="G1202" s="20">
        <f t="shared" si="56"/>
        <v>2020</v>
      </c>
      <c r="H1202" s="33">
        <v>3.338219661100827</v>
      </c>
      <c r="I1202" s="22">
        <v>10</v>
      </c>
      <c r="J1202" s="22">
        <v>213</v>
      </c>
    </row>
    <row r="1203" spans="1:10" x14ac:dyDescent="0.25">
      <c r="A1203" s="22"/>
      <c r="B1203" s="17" t="s">
        <v>64</v>
      </c>
      <c r="C1203" s="22">
        <v>3</v>
      </c>
      <c r="D1203" s="32">
        <v>43891</v>
      </c>
      <c r="E1203" s="19">
        <f t="shared" si="54"/>
        <v>3</v>
      </c>
      <c r="F1203" s="20" t="str">
        <f t="shared" si="55"/>
        <v>mar</v>
      </c>
      <c r="G1203" s="20">
        <f t="shared" si="56"/>
        <v>2020</v>
      </c>
      <c r="H1203" s="33">
        <v>4.945510609038263</v>
      </c>
      <c r="I1203" s="22">
        <v>10</v>
      </c>
      <c r="J1203" s="22">
        <v>213</v>
      </c>
    </row>
    <row r="1204" spans="1:10" x14ac:dyDescent="0.25">
      <c r="A1204" s="22"/>
      <c r="B1204" s="17" t="s">
        <v>64</v>
      </c>
      <c r="C1204" s="22">
        <v>3</v>
      </c>
      <c r="D1204" s="32">
        <v>43891</v>
      </c>
      <c r="E1204" s="19">
        <f t="shared" si="54"/>
        <v>3</v>
      </c>
      <c r="F1204" s="20" t="str">
        <f t="shared" si="55"/>
        <v>mar</v>
      </c>
      <c r="G1204" s="20">
        <f t="shared" si="56"/>
        <v>2020</v>
      </c>
      <c r="H1204" s="33">
        <v>7.4182659135573941</v>
      </c>
      <c r="I1204" s="22">
        <v>10</v>
      </c>
      <c r="J1204" s="22">
        <v>213</v>
      </c>
    </row>
    <row r="1205" spans="1:10" x14ac:dyDescent="0.25">
      <c r="A1205" s="22"/>
      <c r="B1205" s="17" t="s">
        <v>64</v>
      </c>
      <c r="C1205" s="22">
        <v>3</v>
      </c>
      <c r="D1205" s="32">
        <v>43891</v>
      </c>
      <c r="E1205" s="19">
        <f t="shared" si="54"/>
        <v>3</v>
      </c>
      <c r="F1205" s="20" t="str">
        <f t="shared" si="55"/>
        <v>mar</v>
      </c>
      <c r="G1205" s="20">
        <f t="shared" si="56"/>
        <v>2020</v>
      </c>
      <c r="H1205" s="33">
        <v>6.3055260265237854</v>
      </c>
      <c r="I1205" s="22">
        <v>10</v>
      </c>
      <c r="J1205" s="22">
        <v>213</v>
      </c>
    </row>
    <row r="1206" spans="1:10" x14ac:dyDescent="0.25">
      <c r="A1206" s="22"/>
      <c r="B1206" s="17" t="s">
        <v>64</v>
      </c>
      <c r="C1206" s="22">
        <v>3</v>
      </c>
      <c r="D1206" s="32">
        <v>43891</v>
      </c>
      <c r="E1206" s="19">
        <f t="shared" si="54"/>
        <v>3</v>
      </c>
      <c r="F1206" s="20" t="str">
        <f t="shared" si="55"/>
        <v>mar</v>
      </c>
      <c r="G1206" s="20">
        <f t="shared" si="56"/>
        <v>2020</v>
      </c>
      <c r="H1206" s="33">
        <v>7.2946281483314372</v>
      </c>
      <c r="I1206" s="22">
        <v>10</v>
      </c>
      <c r="J1206" s="22">
        <v>213</v>
      </c>
    </row>
    <row r="1207" spans="1:10" x14ac:dyDescent="0.25">
      <c r="A1207" s="22"/>
      <c r="B1207" s="17" t="s">
        <v>64</v>
      </c>
      <c r="C1207" s="22">
        <v>3</v>
      </c>
      <c r="D1207" s="32">
        <v>43891</v>
      </c>
      <c r="E1207" s="19">
        <f t="shared" si="54"/>
        <v>3</v>
      </c>
      <c r="F1207" s="20" t="str">
        <f t="shared" si="55"/>
        <v>mar</v>
      </c>
      <c r="G1207" s="20">
        <f t="shared" si="56"/>
        <v>2020</v>
      </c>
      <c r="H1207" s="33">
        <v>7.1709903831054813</v>
      </c>
      <c r="I1207" s="22">
        <v>10</v>
      </c>
      <c r="J1207" s="22">
        <v>213</v>
      </c>
    </row>
    <row r="1208" spans="1:10" x14ac:dyDescent="0.25">
      <c r="A1208" s="22"/>
      <c r="B1208" s="17" t="s">
        <v>64</v>
      </c>
      <c r="C1208" s="22">
        <v>3</v>
      </c>
      <c r="D1208" s="32">
        <v>43891</v>
      </c>
      <c r="E1208" s="19">
        <f t="shared" si="54"/>
        <v>3</v>
      </c>
      <c r="F1208" s="20" t="str">
        <f t="shared" si="55"/>
        <v>mar</v>
      </c>
      <c r="G1208" s="20">
        <f t="shared" si="56"/>
        <v>2020</v>
      </c>
      <c r="H1208" s="33">
        <v>9.5201079223986547</v>
      </c>
      <c r="I1208" s="22">
        <v>10</v>
      </c>
      <c r="J1208" s="22">
        <v>213</v>
      </c>
    </row>
    <row r="1209" spans="1:10" x14ac:dyDescent="0.25">
      <c r="A1209" s="22"/>
      <c r="B1209" s="17" t="s">
        <v>64</v>
      </c>
      <c r="C1209" s="22">
        <v>3</v>
      </c>
      <c r="D1209" s="32">
        <v>43891</v>
      </c>
      <c r="E1209" s="19">
        <f t="shared" si="54"/>
        <v>3</v>
      </c>
      <c r="F1209" s="20" t="str">
        <f t="shared" si="55"/>
        <v>mar</v>
      </c>
      <c r="G1209" s="20">
        <f t="shared" si="56"/>
        <v>2020</v>
      </c>
      <c r="H1209" s="33">
        <v>15.207445122792656</v>
      </c>
      <c r="I1209" s="22">
        <v>10</v>
      </c>
      <c r="J1209" s="22">
        <v>213</v>
      </c>
    </row>
    <row r="1210" spans="1:10" x14ac:dyDescent="0.25">
      <c r="A1210" s="22"/>
      <c r="B1210" s="17" t="s">
        <v>88</v>
      </c>
      <c r="C1210" s="22">
        <v>3</v>
      </c>
      <c r="D1210" s="32">
        <v>43891</v>
      </c>
      <c r="E1210" s="19">
        <f t="shared" si="54"/>
        <v>3</v>
      </c>
      <c r="F1210" s="20" t="str">
        <f t="shared" si="55"/>
        <v>mar</v>
      </c>
      <c r="G1210" s="20">
        <f t="shared" si="56"/>
        <v>2020</v>
      </c>
      <c r="H1210" s="33">
        <v>0.37091329567786974</v>
      </c>
      <c r="I1210" s="22">
        <v>10</v>
      </c>
      <c r="J1210" s="22">
        <v>213</v>
      </c>
    </row>
    <row r="1211" spans="1:10" x14ac:dyDescent="0.25">
      <c r="A1211" s="22"/>
      <c r="B1211" s="17" t="s">
        <v>88</v>
      </c>
      <c r="C1211" s="22">
        <v>3</v>
      </c>
      <c r="D1211" s="32">
        <v>43891</v>
      </c>
      <c r="E1211" s="19">
        <f t="shared" si="54"/>
        <v>3</v>
      </c>
      <c r="F1211" s="20" t="str">
        <f t="shared" si="55"/>
        <v>mar</v>
      </c>
      <c r="G1211" s="20">
        <f t="shared" si="56"/>
        <v>2020</v>
      </c>
      <c r="H1211" s="33">
        <v>5.0691483742642198</v>
      </c>
      <c r="I1211" s="22">
        <v>10</v>
      </c>
      <c r="J1211" s="22">
        <v>213</v>
      </c>
    </row>
    <row r="1212" spans="1:10" x14ac:dyDescent="0.25">
      <c r="A1212" s="22"/>
      <c r="B1212" s="17" t="s">
        <v>88</v>
      </c>
      <c r="C1212" s="22">
        <v>3</v>
      </c>
      <c r="D1212" s="32">
        <v>43891</v>
      </c>
      <c r="E1212" s="19">
        <f t="shared" si="54"/>
        <v>3</v>
      </c>
      <c r="F1212" s="20" t="str">
        <f t="shared" si="55"/>
        <v>mar</v>
      </c>
      <c r="G1212" s="20">
        <f t="shared" si="56"/>
        <v>2020</v>
      </c>
      <c r="H1212" s="33">
        <v>0.98910212180765245</v>
      </c>
      <c r="I1212" s="22">
        <v>10</v>
      </c>
      <c r="J1212" s="22">
        <v>213</v>
      </c>
    </row>
    <row r="1213" spans="1:10" x14ac:dyDescent="0.25">
      <c r="A1213" s="22"/>
      <c r="B1213" s="17" t="s">
        <v>88</v>
      </c>
      <c r="C1213" s="22">
        <v>3</v>
      </c>
      <c r="D1213" s="32">
        <v>43891</v>
      </c>
      <c r="E1213" s="19">
        <f t="shared" si="54"/>
        <v>3</v>
      </c>
      <c r="F1213" s="20" t="str">
        <f t="shared" si="55"/>
        <v>mar</v>
      </c>
      <c r="G1213" s="20">
        <f t="shared" si="56"/>
        <v>2020</v>
      </c>
      <c r="H1213" s="33">
        <v>11.49831216601396</v>
      </c>
      <c r="I1213" s="22">
        <v>10</v>
      </c>
      <c r="J1213" s="22">
        <v>213</v>
      </c>
    </row>
    <row r="1214" spans="1:10" x14ac:dyDescent="0.25">
      <c r="A1214" s="22"/>
      <c r="B1214" s="17" t="s">
        <v>88</v>
      </c>
      <c r="C1214" s="22">
        <v>3</v>
      </c>
      <c r="D1214" s="32">
        <v>43891</v>
      </c>
      <c r="E1214" s="19">
        <f t="shared" si="54"/>
        <v>3</v>
      </c>
      <c r="F1214" s="20" t="str">
        <f t="shared" si="55"/>
        <v>mar</v>
      </c>
      <c r="G1214" s="20">
        <f t="shared" si="56"/>
        <v>2020</v>
      </c>
      <c r="H1214" s="33">
        <v>5.8109749656199581</v>
      </c>
      <c r="I1214" s="22">
        <v>10</v>
      </c>
      <c r="J1214" s="22">
        <v>213</v>
      </c>
    </row>
    <row r="1215" spans="1:10" x14ac:dyDescent="0.25">
      <c r="A1215" s="22"/>
      <c r="B1215" s="17" t="s">
        <v>88</v>
      </c>
      <c r="C1215" s="22">
        <v>3</v>
      </c>
      <c r="D1215" s="32">
        <v>43891</v>
      </c>
      <c r="E1215" s="19">
        <f t="shared" si="54"/>
        <v>3</v>
      </c>
      <c r="F1215" s="20" t="str">
        <f t="shared" si="55"/>
        <v>mar</v>
      </c>
      <c r="G1215" s="20">
        <f t="shared" si="56"/>
        <v>2020</v>
      </c>
      <c r="H1215" s="33">
        <v>0.24727553045191311</v>
      </c>
      <c r="I1215" s="22">
        <v>10</v>
      </c>
      <c r="J1215" s="22">
        <v>213</v>
      </c>
    </row>
    <row r="1216" spans="1:10" x14ac:dyDescent="0.25">
      <c r="A1216" s="22"/>
      <c r="B1216" s="17" t="s">
        <v>88</v>
      </c>
      <c r="C1216" s="22">
        <v>3</v>
      </c>
      <c r="D1216" s="32">
        <v>43891</v>
      </c>
      <c r="E1216" s="19">
        <f t="shared" si="54"/>
        <v>3</v>
      </c>
      <c r="F1216" s="20" t="str">
        <f t="shared" si="55"/>
        <v>mar</v>
      </c>
      <c r="G1216" s="20">
        <f t="shared" si="56"/>
        <v>2020</v>
      </c>
      <c r="H1216" s="33">
        <v>0</v>
      </c>
      <c r="I1216" s="22">
        <v>10</v>
      </c>
      <c r="J1216" s="22">
        <v>213</v>
      </c>
    </row>
    <row r="1217" spans="1:10" x14ac:dyDescent="0.25">
      <c r="A1217" s="22"/>
      <c r="B1217" s="17" t="s">
        <v>88</v>
      </c>
      <c r="C1217" s="22">
        <v>3</v>
      </c>
      <c r="D1217" s="32">
        <v>43891</v>
      </c>
      <c r="E1217" s="19">
        <f t="shared" si="54"/>
        <v>3</v>
      </c>
      <c r="F1217" s="20" t="str">
        <f t="shared" si="55"/>
        <v>mar</v>
      </c>
      <c r="G1217" s="20">
        <f t="shared" si="56"/>
        <v>2020</v>
      </c>
      <c r="H1217" s="33">
        <v>0</v>
      </c>
      <c r="I1217" s="22">
        <v>10</v>
      </c>
      <c r="J1217" s="22">
        <v>213</v>
      </c>
    </row>
    <row r="1218" spans="1:10" x14ac:dyDescent="0.25">
      <c r="A1218" s="22"/>
      <c r="B1218" s="17" t="s">
        <v>89</v>
      </c>
      <c r="C1218" s="22">
        <v>3</v>
      </c>
      <c r="D1218" s="32">
        <v>43891</v>
      </c>
      <c r="E1218" s="19">
        <f t="shared" si="54"/>
        <v>3</v>
      </c>
      <c r="F1218" s="20" t="str">
        <f t="shared" si="55"/>
        <v>mar</v>
      </c>
      <c r="G1218" s="20">
        <f t="shared" si="56"/>
        <v>2020</v>
      </c>
      <c r="H1218" s="33">
        <v>0</v>
      </c>
      <c r="I1218" s="22">
        <v>10</v>
      </c>
      <c r="J1218" s="22">
        <v>213</v>
      </c>
    </row>
    <row r="1219" spans="1:10" x14ac:dyDescent="0.25">
      <c r="A1219" s="22"/>
      <c r="B1219" s="17" t="s">
        <v>89</v>
      </c>
      <c r="C1219" s="22">
        <v>3</v>
      </c>
      <c r="D1219" s="32">
        <v>43891</v>
      </c>
      <c r="E1219" s="19">
        <f t="shared" ref="E1219:E1282" si="57">MONTH(D1219)</f>
        <v>3</v>
      </c>
      <c r="F1219" s="20" t="str">
        <f t="shared" ref="F1219:F1282" si="58">TEXT(D1219,"MMM")</f>
        <v>mar</v>
      </c>
      <c r="G1219" s="20">
        <f t="shared" ref="G1219:G1282" si="59">YEAR(D1219)</f>
        <v>2020</v>
      </c>
      <c r="H1219" s="33">
        <v>0</v>
      </c>
      <c r="I1219" s="22">
        <v>10</v>
      </c>
      <c r="J1219" s="22">
        <v>213</v>
      </c>
    </row>
    <row r="1220" spans="1:10" x14ac:dyDescent="0.25">
      <c r="A1220" s="16">
        <v>512</v>
      </c>
      <c r="B1220" s="17" t="s">
        <v>55</v>
      </c>
      <c r="C1220" s="22">
        <v>4</v>
      </c>
      <c r="D1220" s="32">
        <v>43922</v>
      </c>
      <c r="E1220" s="19">
        <f t="shared" si="57"/>
        <v>4</v>
      </c>
      <c r="F1220" s="20" t="str">
        <f t="shared" si="58"/>
        <v>abr</v>
      </c>
      <c r="G1220" s="20">
        <f t="shared" si="59"/>
        <v>2020</v>
      </c>
      <c r="H1220" s="33">
        <v>27.32387283429534</v>
      </c>
      <c r="I1220" s="22">
        <v>10</v>
      </c>
      <c r="J1220" s="22">
        <v>213</v>
      </c>
    </row>
    <row r="1221" spans="1:10" x14ac:dyDescent="0.25">
      <c r="A1221" s="16">
        <v>512</v>
      </c>
      <c r="B1221" s="17" t="s">
        <v>55</v>
      </c>
      <c r="C1221" s="22">
        <v>4</v>
      </c>
      <c r="D1221" s="32">
        <v>43922</v>
      </c>
      <c r="E1221" s="19">
        <f t="shared" si="57"/>
        <v>4</v>
      </c>
      <c r="F1221" s="20" t="str">
        <f t="shared" si="58"/>
        <v>abr</v>
      </c>
      <c r="G1221" s="20">
        <f t="shared" si="59"/>
        <v>2020</v>
      </c>
      <c r="H1221" s="33">
        <v>49.936733110953554</v>
      </c>
      <c r="I1221" s="22">
        <v>10</v>
      </c>
      <c r="J1221" s="22">
        <v>213</v>
      </c>
    </row>
    <row r="1222" spans="1:10" x14ac:dyDescent="0.25">
      <c r="A1222" s="16">
        <v>512</v>
      </c>
      <c r="B1222" s="17" t="s">
        <v>55</v>
      </c>
      <c r="C1222" s="22">
        <v>4</v>
      </c>
      <c r="D1222" s="32">
        <v>43922</v>
      </c>
      <c r="E1222" s="19">
        <f t="shared" si="57"/>
        <v>4</v>
      </c>
      <c r="F1222" s="20" t="str">
        <f t="shared" si="58"/>
        <v>abr</v>
      </c>
      <c r="G1222" s="20">
        <f t="shared" si="59"/>
        <v>2020</v>
      </c>
      <c r="H1222" s="33">
        <v>52.292239389772114</v>
      </c>
      <c r="I1222" s="22">
        <v>10</v>
      </c>
      <c r="J1222" s="22">
        <v>213</v>
      </c>
    </row>
    <row r="1223" spans="1:10" x14ac:dyDescent="0.25">
      <c r="A1223" s="16">
        <v>512</v>
      </c>
      <c r="B1223" s="17" t="s">
        <v>55</v>
      </c>
      <c r="C1223" s="22">
        <v>4</v>
      </c>
      <c r="D1223" s="32">
        <v>43922</v>
      </c>
      <c r="E1223" s="19">
        <f t="shared" si="57"/>
        <v>4</v>
      </c>
      <c r="F1223" s="20" t="str">
        <f t="shared" si="58"/>
        <v>abr</v>
      </c>
      <c r="G1223" s="20">
        <f t="shared" si="59"/>
        <v>2020</v>
      </c>
      <c r="H1223" s="33">
        <v>21.031306060880034</v>
      </c>
      <c r="I1223" s="22">
        <v>10</v>
      </c>
      <c r="J1223" s="22">
        <v>213</v>
      </c>
    </row>
    <row r="1224" spans="1:10" x14ac:dyDescent="0.25">
      <c r="A1224" s="16">
        <v>512</v>
      </c>
      <c r="B1224" s="17" t="s">
        <v>55</v>
      </c>
      <c r="C1224" s="22">
        <v>4</v>
      </c>
      <c r="D1224" s="32">
        <v>43922</v>
      </c>
      <c r="E1224" s="19">
        <f t="shared" si="57"/>
        <v>4</v>
      </c>
      <c r="F1224" s="20" t="str">
        <f t="shared" si="58"/>
        <v>abr</v>
      </c>
      <c r="G1224" s="20">
        <f t="shared" si="59"/>
        <v>2020</v>
      </c>
      <c r="H1224" s="33">
        <v>21.031306060880034</v>
      </c>
      <c r="I1224" s="22">
        <v>10</v>
      </c>
      <c r="J1224" s="22">
        <v>213</v>
      </c>
    </row>
    <row r="1225" spans="1:10" x14ac:dyDescent="0.25">
      <c r="A1225" s="16">
        <v>512</v>
      </c>
      <c r="B1225" s="17" t="s">
        <v>55</v>
      </c>
      <c r="C1225" s="22">
        <v>4</v>
      </c>
      <c r="D1225" s="32">
        <v>43922</v>
      </c>
      <c r="E1225" s="19">
        <f t="shared" si="57"/>
        <v>4</v>
      </c>
      <c r="F1225" s="20" t="str">
        <f t="shared" si="58"/>
        <v>abr</v>
      </c>
      <c r="G1225" s="20">
        <f t="shared" si="59"/>
        <v>2020</v>
      </c>
      <c r="H1225" s="33">
        <v>54.681395758288083</v>
      </c>
      <c r="I1225" s="22">
        <v>10</v>
      </c>
      <c r="J1225" s="22">
        <v>213</v>
      </c>
    </row>
    <row r="1226" spans="1:10" x14ac:dyDescent="0.25">
      <c r="A1226" s="22"/>
      <c r="B1226" s="17" t="s">
        <v>61</v>
      </c>
      <c r="C1226" s="22">
        <v>4</v>
      </c>
      <c r="D1226" s="32">
        <v>43922</v>
      </c>
      <c r="E1226" s="19">
        <f t="shared" si="57"/>
        <v>4</v>
      </c>
      <c r="F1226" s="20" t="str">
        <f t="shared" si="58"/>
        <v>abr</v>
      </c>
      <c r="G1226" s="20">
        <f t="shared" si="59"/>
        <v>2020</v>
      </c>
      <c r="H1226" s="33">
        <v>133.6749813229535</v>
      </c>
      <c r="I1226" s="22">
        <v>10</v>
      </c>
      <c r="J1226" s="22">
        <v>213</v>
      </c>
    </row>
    <row r="1227" spans="1:10" x14ac:dyDescent="0.25">
      <c r="A1227" s="22"/>
      <c r="B1227" s="17" t="s">
        <v>61</v>
      </c>
      <c r="C1227" s="22">
        <v>4</v>
      </c>
      <c r="D1227" s="32">
        <v>43922</v>
      </c>
      <c r="E1227" s="19">
        <f t="shared" si="57"/>
        <v>4</v>
      </c>
      <c r="F1227" s="20" t="str">
        <f t="shared" si="58"/>
        <v>abr</v>
      </c>
      <c r="G1227" s="20">
        <f t="shared" si="59"/>
        <v>2020</v>
      </c>
      <c r="H1227" s="33">
        <v>806.28979923959434</v>
      </c>
      <c r="I1227" s="22">
        <v>10</v>
      </c>
      <c r="J1227" s="22">
        <v>213</v>
      </c>
    </row>
    <row r="1228" spans="1:10" x14ac:dyDescent="0.25">
      <c r="A1228" s="22"/>
      <c r="B1228" s="17" t="s">
        <v>64</v>
      </c>
      <c r="C1228" s="22">
        <v>4</v>
      </c>
      <c r="D1228" s="32">
        <v>43922</v>
      </c>
      <c r="E1228" s="19">
        <f t="shared" si="57"/>
        <v>4</v>
      </c>
      <c r="F1228" s="20" t="str">
        <f t="shared" si="58"/>
        <v>abr</v>
      </c>
      <c r="G1228" s="20">
        <f t="shared" si="59"/>
        <v>2020</v>
      </c>
      <c r="H1228" s="33">
        <v>38.159201716860736</v>
      </c>
      <c r="I1228" s="22">
        <v>10</v>
      </c>
      <c r="J1228" s="22">
        <v>213</v>
      </c>
    </row>
    <row r="1229" spans="1:10" x14ac:dyDescent="0.25">
      <c r="A1229" s="22"/>
      <c r="B1229" s="17" t="s">
        <v>64</v>
      </c>
      <c r="C1229" s="22">
        <v>4</v>
      </c>
      <c r="D1229" s="32">
        <v>43922</v>
      </c>
      <c r="E1229" s="19">
        <f t="shared" si="57"/>
        <v>4</v>
      </c>
      <c r="F1229" s="20" t="str">
        <f t="shared" si="58"/>
        <v>abr</v>
      </c>
      <c r="G1229" s="20">
        <f t="shared" si="59"/>
        <v>2020</v>
      </c>
      <c r="H1229" s="33">
        <v>2.4732815927594918</v>
      </c>
      <c r="I1229" s="22">
        <v>10</v>
      </c>
      <c r="J1229" s="22">
        <v>213</v>
      </c>
    </row>
    <row r="1230" spans="1:10" x14ac:dyDescent="0.25">
      <c r="A1230" s="22"/>
      <c r="B1230" s="17" t="s">
        <v>64</v>
      </c>
      <c r="C1230" s="22">
        <v>4</v>
      </c>
      <c r="D1230" s="32">
        <v>43922</v>
      </c>
      <c r="E1230" s="19">
        <f t="shared" si="57"/>
        <v>4</v>
      </c>
      <c r="F1230" s="20" t="str">
        <f t="shared" si="58"/>
        <v>abr</v>
      </c>
      <c r="G1230" s="20">
        <f t="shared" si="59"/>
        <v>2020</v>
      </c>
      <c r="H1230" s="33">
        <v>6.7131928946329067</v>
      </c>
      <c r="I1230" s="22">
        <v>10</v>
      </c>
      <c r="J1230" s="22">
        <v>213</v>
      </c>
    </row>
    <row r="1231" spans="1:10" x14ac:dyDescent="0.25">
      <c r="A1231" s="22"/>
      <c r="B1231" s="17" t="s">
        <v>64</v>
      </c>
      <c r="C1231" s="22">
        <v>4</v>
      </c>
      <c r="D1231" s="32">
        <v>43922</v>
      </c>
      <c r="E1231" s="19">
        <f t="shared" si="57"/>
        <v>4</v>
      </c>
      <c r="F1231" s="20" t="str">
        <f t="shared" si="58"/>
        <v>abr</v>
      </c>
      <c r="G1231" s="20">
        <f t="shared" si="59"/>
        <v>2020</v>
      </c>
      <c r="H1231" s="33">
        <v>6.830968208573835</v>
      </c>
      <c r="I1231" s="22">
        <v>10</v>
      </c>
      <c r="J1231" s="22">
        <v>213</v>
      </c>
    </row>
    <row r="1232" spans="1:10" x14ac:dyDescent="0.25">
      <c r="A1232" s="22"/>
      <c r="B1232" s="17" t="s">
        <v>64</v>
      </c>
      <c r="C1232" s="22">
        <v>4</v>
      </c>
      <c r="D1232" s="32">
        <v>43922</v>
      </c>
      <c r="E1232" s="19">
        <f t="shared" si="57"/>
        <v>4</v>
      </c>
      <c r="F1232" s="20" t="str">
        <f t="shared" si="58"/>
        <v>abr</v>
      </c>
      <c r="G1232" s="20">
        <f t="shared" si="59"/>
        <v>2020</v>
      </c>
      <c r="H1232" s="33">
        <v>4.3576866158143428</v>
      </c>
      <c r="I1232" s="22">
        <v>10</v>
      </c>
      <c r="J1232" s="22">
        <v>213</v>
      </c>
    </row>
    <row r="1233" spans="1:10" x14ac:dyDescent="0.25">
      <c r="A1233" s="22"/>
      <c r="B1233" s="17" t="s">
        <v>64</v>
      </c>
      <c r="C1233" s="22">
        <v>4</v>
      </c>
      <c r="D1233" s="32">
        <v>43922</v>
      </c>
      <c r="E1233" s="19">
        <f t="shared" si="57"/>
        <v>4</v>
      </c>
      <c r="F1233" s="20" t="str">
        <f t="shared" si="58"/>
        <v>abr</v>
      </c>
      <c r="G1233" s="20">
        <f t="shared" si="59"/>
        <v>2020</v>
      </c>
      <c r="H1233" s="33">
        <v>7.18429415039662</v>
      </c>
      <c r="I1233" s="22">
        <v>10</v>
      </c>
      <c r="J1233" s="22">
        <v>213</v>
      </c>
    </row>
    <row r="1234" spans="1:10" x14ac:dyDescent="0.25">
      <c r="A1234" s="22"/>
      <c r="B1234" s="17" t="s">
        <v>64</v>
      </c>
      <c r="C1234" s="22">
        <v>4</v>
      </c>
      <c r="D1234" s="32">
        <v>43922</v>
      </c>
      <c r="E1234" s="19">
        <f t="shared" si="57"/>
        <v>4</v>
      </c>
      <c r="F1234" s="20" t="str">
        <f t="shared" si="58"/>
        <v>abr</v>
      </c>
      <c r="G1234" s="20">
        <f t="shared" si="59"/>
        <v>2020</v>
      </c>
      <c r="H1234" s="33">
        <v>19.904028056016866</v>
      </c>
      <c r="I1234" s="22">
        <v>10</v>
      </c>
      <c r="J1234" s="22">
        <v>213</v>
      </c>
    </row>
    <row r="1235" spans="1:10" x14ac:dyDescent="0.25">
      <c r="A1235" s="22"/>
      <c r="B1235" s="17" t="s">
        <v>64</v>
      </c>
      <c r="C1235" s="22">
        <v>4</v>
      </c>
      <c r="D1235" s="32">
        <v>43922</v>
      </c>
      <c r="E1235" s="19">
        <f t="shared" si="57"/>
        <v>4</v>
      </c>
      <c r="F1235" s="20" t="str">
        <f t="shared" si="58"/>
        <v>abr</v>
      </c>
      <c r="G1235" s="20">
        <f t="shared" si="59"/>
        <v>2020</v>
      </c>
      <c r="H1235" s="33">
        <v>7.7731707201012608</v>
      </c>
      <c r="I1235" s="22">
        <v>10</v>
      </c>
      <c r="J1235" s="22">
        <v>213</v>
      </c>
    </row>
    <row r="1236" spans="1:10" x14ac:dyDescent="0.25">
      <c r="A1236" s="22"/>
      <c r="B1236" s="17" t="s">
        <v>64</v>
      </c>
      <c r="C1236" s="22">
        <v>4</v>
      </c>
      <c r="D1236" s="32">
        <v>43922</v>
      </c>
      <c r="E1236" s="19">
        <f t="shared" si="57"/>
        <v>4</v>
      </c>
      <c r="F1236" s="20" t="str">
        <f t="shared" si="58"/>
        <v>abr</v>
      </c>
      <c r="G1236" s="20">
        <f t="shared" si="59"/>
        <v>2020</v>
      </c>
      <c r="H1236" s="33">
        <v>19.668477428135009</v>
      </c>
      <c r="I1236" s="22">
        <v>10</v>
      </c>
      <c r="J1236" s="22">
        <v>213</v>
      </c>
    </row>
    <row r="1237" spans="1:10" x14ac:dyDescent="0.25">
      <c r="A1237" s="22"/>
      <c r="B1237" s="17" t="s">
        <v>64</v>
      </c>
      <c r="C1237" s="22">
        <v>4</v>
      </c>
      <c r="D1237" s="32">
        <v>43922</v>
      </c>
      <c r="E1237" s="19">
        <f t="shared" si="57"/>
        <v>4</v>
      </c>
      <c r="F1237" s="20" t="str">
        <f t="shared" si="58"/>
        <v>abr</v>
      </c>
      <c r="G1237" s="20">
        <f t="shared" si="59"/>
        <v>2020</v>
      </c>
      <c r="H1237" s="33">
        <v>1.2955284533502101</v>
      </c>
      <c r="I1237" s="22">
        <v>10</v>
      </c>
      <c r="J1237" s="22">
        <v>213</v>
      </c>
    </row>
    <row r="1238" spans="1:10" x14ac:dyDescent="0.25">
      <c r="A1238" s="22"/>
      <c r="B1238" s="17" t="s">
        <v>64</v>
      </c>
      <c r="C1238" s="22">
        <v>4</v>
      </c>
      <c r="D1238" s="32">
        <v>43922</v>
      </c>
      <c r="E1238" s="19">
        <f t="shared" si="57"/>
        <v>4</v>
      </c>
      <c r="F1238" s="20" t="str">
        <f t="shared" si="58"/>
        <v>abr</v>
      </c>
      <c r="G1238" s="20">
        <f t="shared" si="59"/>
        <v>2020</v>
      </c>
      <c r="H1238" s="33">
        <v>6.5954175806919793</v>
      </c>
      <c r="I1238" s="22">
        <v>10</v>
      </c>
      <c r="J1238" s="22">
        <v>213</v>
      </c>
    </row>
    <row r="1239" spans="1:10" x14ac:dyDescent="0.25">
      <c r="A1239" s="22"/>
      <c r="B1239" s="17" t="s">
        <v>64</v>
      </c>
      <c r="C1239" s="22">
        <v>4</v>
      </c>
      <c r="D1239" s="32">
        <v>43922</v>
      </c>
      <c r="E1239" s="19">
        <f t="shared" si="57"/>
        <v>4</v>
      </c>
      <c r="F1239" s="20" t="str">
        <f t="shared" si="58"/>
        <v>abr</v>
      </c>
      <c r="G1239" s="20">
        <f t="shared" si="59"/>
        <v>2020</v>
      </c>
      <c r="H1239" s="33">
        <v>14.015262358970453</v>
      </c>
      <c r="I1239" s="22">
        <v>10</v>
      </c>
      <c r="J1239" s="22">
        <v>213</v>
      </c>
    </row>
    <row r="1240" spans="1:10" x14ac:dyDescent="0.25">
      <c r="A1240" s="22"/>
      <c r="B1240" s="17" t="s">
        <v>64</v>
      </c>
      <c r="C1240" s="22">
        <v>4</v>
      </c>
      <c r="D1240" s="32">
        <v>43922</v>
      </c>
      <c r="E1240" s="19">
        <f t="shared" si="57"/>
        <v>4</v>
      </c>
      <c r="F1240" s="20" t="str">
        <f t="shared" si="58"/>
        <v>abr</v>
      </c>
      <c r="G1240" s="20">
        <f t="shared" si="59"/>
        <v>2020</v>
      </c>
      <c r="H1240" s="33">
        <v>4.1221359879324861</v>
      </c>
      <c r="I1240" s="22">
        <v>10</v>
      </c>
      <c r="J1240" s="22">
        <v>213</v>
      </c>
    </row>
    <row r="1241" spans="1:10" x14ac:dyDescent="0.25">
      <c r="A1241" s="22"/>
      <c r="B1241" s="17" t="s">
        <v>64</v>
      </c>
      <c r="C1241" s="22">
        <v>4</v>
      </c>
      <c r="D1241" s="32">
        <v>43922</v>
      </c>
      <c r="E1241" s="19">
        <f t="shared" si="57"/>
        <v>4</v>
      </c>
      <c r="F1241" s="20" t="str">
        <f t="shared" si="58"/>
        <v>abr</v>
      </c>
      <c r="G1241" s="20">
        <f t="shared" si="59"/>
        <v>2020</v>
      </c>
      <c r="H1241" s="33">
        <v>10.835328882565394</v>
      </c>
      <c r="I1241" s="22">
        <v>10</v>
      </c>
      <c r="J1241" s="22">
        <v>213</v>
      </c>
    </row>
    <row r="1242" spans="1:10" x14ac:dyDescent="0.25">
      <c r="A1242" s="22"/>
      <c r="B1242" s="17" t="s">
        <v>64</v>
      </c>
      <c r="C1242" s="22">
        <v>4</v>
      </c>
      <c r="D1242" s="32">
        <v>43922</v>
      </c>
      <c r="E1242" s="19">
        <f t="shared" si="57"/>
        <v>4</v>
      </c>
      <c r="F1242" s="20" t="str">
        <f t="shared" si="58"/>
        <v>abr</v>
      </c>
      <c r="G1242" s="20">
        <f t="shared" si="59"/>
        <v>2020</v>
      </c>
      <c r="H1242" s="33">
        <v>6.0065410109873376</v>
      </c>
      <c r="I1242" s="22">
        <v>10</v>
      </c>
      <c r="J1242" s="22">
        <v>213</v>
      </c>
    </row>
    <row r="1243" spans="1:10" x14ac:dyDescent="0.25">
      <c r="A1243" s="22"/>
      <c r="B1243" s="17" t="s">
        <v>64</v>
      </c>
      <c r="C1243" s="22">
        <v>4</v>
      </c>
      <c r="D1243" s="32">
        <v>43922</v>
      </c>
      <c r="E1243" s="19">
        <f t="shared" si="57"/>
        <v>4</v>
      </c>
      <c r="F1243" s="20" t="str">
        <f t="shared" si="58"/>
        <v>abr</v>
      </c>
      <c r="G1243" s="20">
        <f t="shared" si="59"/>
        <v>2020</v>
      </c>
      <c r="H1243" s="33">
        <v>4.9465631855189836</v>
      </c>
      <c r="I1243" s="22">
        <v>10</v>
      </c>
      <c r="J1243" s="22">
        <v>213</v>
      </c>
    </row>
    <row r="1244" spans="1:10" x14ac:dyDescent="0.25">
      <c r="A1244" s="22"/>
      <c r="B1244" s="17" t="s">
        <v>64</v>
      </c>
      <c r="C1244" s="22">
        <v>4</v>
      </c>
      <c r="D1244" s="32">
        <v>43922</v>
      </c>
      <c r="E1244" s="19">
        <f t="shared" si="57"/>
        <v>4</v>
      </c>
      <c r="F1244" s="20" t="str">
        <f t="shared" si="58"/>
        <v>abr</v>
      </c>
      <c r="G1244" s="20">
        <f t="shared" si="59"/>
        <v>2020</v>
      </c>
      <c r="H1244" s="33">
        <v>3.1799334764050609</v>
      </c>
      <c r="I1244" s="22">
        <v>10</v>
      </c>
      <c r="J1244" s="22">
        <v>213</v>
      </c>
    </row>
    <row r="1245" spans="1:10" x14ac:dyDescent="0.25">
      <c r="A1245" s="22"/>
      <c r="B1245" s="17" t="s">
        <v>64</v>
      </c>
      <c r="C1245" s="22">
        <v>4</v>
      </c>
      <c r="D1245" s="32">
        <v>43922</v>
      </c>
      <c r="E1245" s="19">
        <f t="shared" si="57"/>
        <v>4</v>
      </c>
      <c r="F1245" s="20" t="str">
        <f t="shared" si="58"/>
        <v>abr</v>
      </c>
      <c r="G1245" s="20">
        <f t="shared" si="59"/>
        <v>2020</v>
      </c>
      <c r="H1245" s="33">
        <v>4.7110125576371278</v>
      </c>
      <c r="I1245" s="22">
        <v>10</v>
      </c>
      <c r="J1245" s="22">
        <v>213</v>
      </c>
    </row>
    <row r="1246" spans="1:10" x14ac:dyDescent="0.25">
      <c r="A1246" s="22"/>
      <c r="B1246" s="17" t="s">
        <v>64</v>
      </c>
      <c r="C1246" s="22">
        <v>4</v>
      </c>
      <c r="D1246" s="32">
        <v>43922</v>
      </c>
      <c r="E1246" s="19">
        <f t="shared" si="57"/>
        <v>4</v>
      </c>
      <c r="F1246" s="20" t="str">
        <f t="shared" si="58"/>
        <v>abr</v>
      </c>
      <c r="G1246" s="20">
        <f t="shared" si="59"/>
        <v>2020</v>
      </c>
      <c r="H1246" s="33">
        <v>7.0665188364556908</v>
      </c>
      <c r="I1246" s="22">
        <v>10</v>
      </c>
      <c r="J1246" s="22">
        <v>213</v>
      </c>
    </row>
    <row r="1247" spans="1:10" x14ac:dyDescent="0.25">
      <c r="A1247" s="22"/>
      <c r="B1247" s="17" t="s">
        <v>64</v>
      </c>
      <c r="C1247" s="22">
        <v>4</v>
      </c>
      <c r="D1247" s="32">
        <v>43922</v>
      </c>
      <c r="E1247" s="19">
        <f t="shared" si="57"/>
        <v>4</v>
      </c>
      <c r="F1247" s="20" t="str">
        <f t="shared" si="58"/>
        <v>abr</v>
      </c>
      <c r="G1247" s="20">
        <f t="shared" si="59"/>
        <v>2020</v>
      </c>
      <c r="H1247" s="33">
        <v>6.0065410109873376</v>
      </c>
      <c r="I1247" s="22">
        <v>10</v>
      </c>
      <c r="J1247" s="22">
        <v>213</v>
      </c>
    </row>
    <row r="1248" spans="1:10" x14ac:dyDescent="0.25">
      <c r="A1248" s="22"/>
      <c r="B1248" s="17" t="s">
        <v>64</v>
      </c>
      <c r="C1248" s="22">
        <v>4</v>
      </c>
      <c r="D1248" s="32">
        <v>43922</v>
      </c>
      <c r="E1248" s="19">
        <f t="shared" si="57"/>
        <v>4</v>
      </c>
      <c r="F1248" s="20" t="str">
        <f t="shared" si="58"/>
        <v>abr</v>
      </c>
      <c r="G1248" s="20">
        <f t="shared" si="59"/>
        <v>2020</v>
      </c>
      <c r="H1248" s="33">
        <v>6.9487435225147625</v>
      </c>
      <c r="I1248" s="22">
        <v>10</v>
      </c>
      <c r="J1248" s="22">
        <v>213</v>
      </c>
    </row>
    <row r="1249" spans="1:10" x14ac:dyDescent="0.25">
      <c r="A1249" s="22"/>
      <c r="B1249" s="17" t="s">
        <v>64</v>
      </c>
      <c r="C1249" s="22">
        <v>4</v>
      </c>
      <c r="D1249" s="32">
        <v>43922</v>
      </c>
      <c r="E1249" s="19">
        <f t="shared" si="57"/>
        <v>4</v>
      </c>
      <c r="F1249" s="20" t="str">
        <f t="shared" si="58"/>
        <v>abr</v>
      </c>
      <c r="G1249" s="20">
        <f t="shared" si="59"/>
        <v>2020</v>
      </c>
      <c r="H1249" s="33">
        <v>6.830968208573835</v>
      </c>
      <c r="I1249" s="22">
        <v>10</v>
      </c>
      <c r="J1249" s="22">
        <v>213</v>
      </c>
    </row>
    <row r="1250" spans="1:10" x14ac:dyDescent="0.25">
      <c r="A1250" s="22"/>
      <c r="B1250" s="17" t="s">
        <v>64</v>
      </c>
      <c r="C1250" s="22">
        <v>4</v>
      </c>
      <c r="D1250" s="32">
        <v>43922</v>
      </c>
      <c r="E1250" s="19">
        <f t="shared" si="57"/>
        <v>4</v>
      </c>
      <c r="F1250" s="20" t="str">
        <f t="shared" si="58"/>
        <v>abr</v>
      </c>
      <c r="G1250" s="20">
        <f t="shared" si="59"/>
        <v>2020</v>
      </c>
      <c r="H1250" s="33">
        <v>9.0686991734514706</v>
      </c>
      <c r="I1250" s="22">
        <v>10</v>
      </c>
      <c r="J1250" s="22">
        <v>213</v>
      </c>
    </row>
    <row r="1251" spans="1:10" x14ac:dyDescent="0.25">
      <c r="A1251" s="22"/>
      <c r="B1251" s="17" t="s">
        <v>64</v>
      </c>
      <c r="C1251" s="22">
        <v>4</v>
      </c>
      <c r="D1251" s="32">
        <v>43922</v>
      </c>
      <c r="E1251" s="19">
        <f t="shared" si="57"/>
        <v>4</v>
      </c>
      <c r="F1251" s="20" t="str">
        <f t="shared" si="58"/>
        <v>abr</v>
      </c>
      <c r="G1251" s="20">
        <f t="shared" si="59"/>
        <v>2020</v>
      </c>
      <c r="H1251" s="33">
        <v>14.486363614734167</v>
      </c>
      <c r="I1251" s="22">
        <v>10</v>
      </c>
      <c r="J1251" s="22">
        <v>213</v>
      </c>
    </row>
    <row r="1252" spans="1:10" x14ac:dyDescent="0.25">
      <c r="A1252" s="22"/>
      <c r="B1252" s="17" t="s">
        <v>88</v>
      </c>
      <c r="C1252" s="22">
        <v>4</v>
      </c>
      <c r="D1252" s="32">
        <v>43922</v>
      </c>
      <c r="E1252" s="19">
        <f t="shared" si="57"/>
        <v>4</v>
      </c>
      <c r="F1252" s="20" t="str">
        <f t="shared" si="58"/>
        <v>abr</v>
      </c>
      <c r="G1252" s="20">
        <f t="shared" si="59"/>
        <v>2020</v>
      </c>
      <c r="H1252" s="33">
        <v>0.35332594182278459</v>
      </c>
      <c r="I1252" s="22">
        <v>10</v>
      </c>
      <c r="J1252" s="22">
        <v>213</v>
      </c>
    </row>
    <row r="1253" spans="1:10" x14ac:dyDescent="0.25">
      <c r="A1253" s="22"/>
      <c r="B1253" s="17" t="s">
        <v>88</v>
      </c>
      <c r="C1253" s="22">
        <v>4</v>
      </c>
      <c r="D1253" s="32">
        <v>43922</v>
      </c>
      <c r="E1253" s="19">
        <f t="shared" si="57"/>
        <v>4</v>
      </c>
      <c r="F1253" s="20" t="str">
        <f t="shared" si="58"/>
        <v>abr</v>
      </c>
      <c r="G1253" s="20">
        <f t="shared" si="59"/>
        <v>2020</v>
      </c>
      <c r="H1253" s="33">
        <v>4.8287878715780561</v>
      </c>
      <c r="I1253" s="22">
        <v>10</v>
      </c>
      <c r="J1253" s="22">
        <v>213</v>
      </c>
    </row>
    <row r="1254" spans="1:10" x14ac:dyDescent="0.25">
      <c r="A1254" s="22"/>
      <c r="B1254" s="17" t="s">
        <v>88</v>
      </c>
      <c r="C1254" s="22">
        <v>4</v>
      </c>
      <c r="D1254" s="32">
        <v>43922</v>
      </c>
      <c r="E1254" s="19">
        <f t="shared" si="57"/>
        <v>4</v>
      </c>
      <c r="F1254" s="20" t="str">
        <f t="shared" si="58"/>
        <v>abr</v>
      </c>
      <c r="G1254" s="20">
        <f t="shared" si="59"/>
        <v>2020</v>
      </c>
      <c r="H1254" s="33">
        <v>0.9422025115274254</v>
      </c>
      <c r="I1254" s="22">
        <v>10</v>
      </c>
      <c r="J1254" s="22">
        <v>213</v>
      </c>
    </row>
    <row r="1255" spans="1:10" x14ac:dyDescent="0.25">
      <c r="A1255" s="22"/>
      <c r="B1255" s="17" t="s">
        <v>88</v>
      </c>
      <c r="C1255" s="22">
        <v>4</v>
      </c>
      <c r="D1255" s="32">
        <v>43922</v>
      </c>
      <c r="E1255" s="19">
        <f t="shared" si="57"/>
        <v>4</v>
      </c>
      <c r="F1255" s="20" t="str">
        <f t="shared" si="58"/>
        <v>abr</v>
      </c>
      <c r="G1255" s="20">
        <f t="shared" si="59"/>
        <v>2020</v>
      </c>
      <c r="H1255" s="33">
        <v>10.95310419650632</v>
      </c>
      <c r="I1255" s="22">
        <v>10</v>
      </c>
      <c r="J1255" s="22">
        <v>213</v>
      </c>
    </row>
    <row r="1256" spans="1:10" x14ac:dyDescent="0.25">
      <c r="A1256" s="22"/>
      <c r="B1256" s="17" t="s">
        <v>88</v>
      </c>
      <c r="C1256" s="22">
        <v>4</v>
      </c>
      <c r="D1256" s="32">
        <v>43922</v>
      </c>
      <c r="E1256" s="19">
        <f t="shared" si="57"/>
        <v>4</v>
      </c>
      <c r="F1256" s="20" t="str">
        <f t="shared" si="58"/>
        <v>abr</v>
      </c>
      <c r="G1256" s="20">
        <f t="shared" si="59"/>
        <v>2020</v>
      </c>
      <c r="H1256" s="33">
        <v>5.5354397552236243</v>
      </c>
      <c r="I1256" s="22">
        <v>10</v>
      </c>
      <c r="J1256" s="22">
        <v>213</v>
      </c>
    </row>
    <row r="1257" spans="1:10" x14ac:dyDescent="0.25">
      <c r="A1257" s="22"/>
      <c r="B1257" s="17" t="s">
        <v>88</v>
      </c>
      <c r="C1257" s="22">
        <v>4</v>
      </c>
      <c r="D1257" s="32">
        <v>43922</v>
      </c>
      <c r="E1257" s="19">
        <f t="shared" si="57"/>
        <v>4</v>
      </c>
      <c r="F1257" s="20" t="str">
        <f t="shared" si="58"/>
        <v>abr</v>
      </c>
      <c r="G1257" s="20">
        <f t="shared" si="59"/>
        <v>2020</v>
      </c>
      <c r="H1257" s="33">
        <v>0.23555062788185635</v>
      </c>
      <c r="I1257" s="22">
        <v>10</v>
      </c>
      <c r="J1257" s="22">
        <v>213</v>
      </c>
    </row>
    <row r="1258" spans="1:10" x14ac:dyDescent="0.25">
      <c r="A1258" s="22"/>
      <c r="B1258" s="17" t="s">
        <v>88</v>
      </c>
      <c r="C1258" s="22">
        <v>4</v>
      </c>
      <c r="D1258" s="32">
        <v>43922</v>
      </c>
      <c r="E1258" s="19">
        <f t="shared" si="57"/>
        <v>4</v>
      </c>
      <c r="F1258" s="20" t="str">
        <f t="shared" si="58"/>
        <v>abr</v>
      </c>
      <c r="G1258" s="20">
        <f t="shared" si="59"/>
        <v>2020</v>
      </c>
      <c r="H1258" s="33">
        <v>0</v>
      </c>
      <c r="I1258" s="22">
        <v>10</v>
      </c>
      <c r="J1258" s="22">
        <v>213</v>
      </c>
    </row>
    <row r="1259" spans="1:10" x14ac:dyDescent="0.25">
      <c r="A1259" s="22"/>
      <c r="B1259" s="17" t="s">
        <v>88</v>
      </c>
      <c r="C1259" s="22">
        <v>4</v>
      </c>
      <c r="D1259" s="32">
        <v>43922</v>
      </c>
      <c r="E1259" s="19">
        <f t="shared" si="57"/>
        <v>4</v>
      </c>
      <c r="F1259" s="20" t="str">
        <f t="shared" si="58"/>
        <v>abr</v>
      </c>
      <c r="G1259" s="20">
        <f t="shared" si="59"/>
        <v>2020</v>
      </c>
      <c r="H1259" s="33">
        <v>0</v>
      </c>
      <c r="I1259" s="22">
        <v>10</v>
      </c>
      <c r="J1259" s="22">
        <v>213</v>
      </c>
    </row>
    <row r="1260" spans="1:10" x14ac:dyDescent="0.25">
      <c r="A1260" s="22"/>
      <c r="B1260" s="17" t="s">
        <v>89</v>
      </c>
      <c r="C1260" s="22">
        <v>4</v>
      </c>
      <c r="D1260" s="32">
        <v>43922</v>
      </c>
      <c r="E1260" s="19">
        <f t="shared" si="57"/>
        <v>4</v>
      </c>
      <c r="F1260" s="20" t="str">
        <f t="shared" si="58"/>
        <v>abr</v>
      </c>
      <c r="G1260" s="20">
        <f t="shared" si="59"/>
        <v>2020</v>
      </c>
      <c r="H1260" s="33">
        <v>0</v>
      </c>
      <c r="I1260" s="22">
        <v>10</v>
      </c>
      <c r="J1260" s="22">
        <v>213</v>
      </c>
    </row>
    <row r="1261" spans="1:10" x14ac:dyDescent="0.25">
      <c r="A1261" s="22"/>
      <c r="B1261" s="17" t="s">
        <v>89</v>
      </c>
      <c r="C1261" s="22">
        <v>4</v>
      </c>
      <c r="D1261" s="32">
        <v>43922</v>
      </c>
      <c r="E1261" s="19">
        <f t="shared" si="57"/>
        <v>4</v>
      </c>
      <c r="F1261" s="20" t="str">
        <f t="shared" si="58"/>
        <v>abr</v>
      </c>
      <c r="G1261" s="20">
        <f t="shared" si="59"/>
        <v>2020</v>
      </c>
      <c r="H1261" s="33">
        <v>0</v>
      </c>
      <c r="I1261" s="22">
        <v>10</v>
      </c>
      <c r="J1261" s="22">
        <v>213</v>
      </c>
    </row>
    <row r="1262" spans="1:10" x14ac:dyDescent="0.25">
      <c r="A1262" s="16">
        <v>512</v>
      </c>
      <c r="B1262" s="17" t="s">
        <v>55</v>
      </c>
      <c r="C1262" s="22">
        <v>5</v>
      </c>
      <c r="D1262" s="32">
        <v>43952</v>
      </c>
      <c r="E1262" s="19">
        <f t="shared" si="57"/>
        <v>5</v>
      </c>
      <c r="F1262" s="20" t="str">
        <f t="shared" si="58"/>
        <v>may</v>
      </c>
      <c r="G1262" s="20">
        <f t="shared" si="59"/>
        <v>2020</v>
      </c>
      <c r="H1262" s="33">
        <v>29.336185885387174</v>
      </c>
      <c r="I1262" s="22">
        <v>10</v>
      </c>
      <c r="J1262" s="22">
        <v>213</v>
      </c>
    </row>
    <row r="1263" spans="1:10" x14ac:dyDescent="0.25">
      <c r="A1263" s="16">
        <v>512</v>
      </c>
      <c r="B1263" s="17" t="s">
        <v>55</v>
      </c>
      <c r="C1263" s="22">
        <v>5</v>
      </c>
      <c r="D1263" s="32">
        <v>43952</v>
      </c>
      <c r="E1263" s="19">
        <f t="shared" si="57"/>
        <v>5</v>
      </c>
      <c r="F1263" s="20" t="str">
        <f t="shared" si="58"/>
        <v>may</v>
      </c>
      <c r="G1263" s="20">
        <f t="shared" si="59"/>
        <v>2020</v>
      </c>
      <c r="H1263" s="33">
        <v>53.614408687086907</v>
      </c>
      <c r="I1263" s="22">
        <v>10</v>
      </c>
      <c r="J1263" s="22">
        <v>213</v>
      </c>
    </row>
    <row r="1264" spans="1:10" x14ac:dyDescent="0.25">
      <c r="A1264" s="16">
        <v>512</v>
      </c>
      <c r="B1264" s="17" t="s">
        <v>55</v>
      </c>
      <c r="C1264" s="22">
        <v>5</v>
      </c>
      <c r="D1264" s="32">
        <v>43952</v>
      </c>
      <c r="E1264" s="19">
        <f t="shared" si="57"/>
        <v>5</v>
      </c>
      <c r="F1264" s="20" t="str">
        <f t="shared" si="58"/>
        <v>may</v>
      </c>
      <c r="G1264" s="20">
        <f t="shared" si="59"/>
        <v>2020</v>
      </c>
      <c r="H1264" s="33">
        <v>56.143390228930627</v>
      </c>
      <c r="I1264" s="22">
        <v>10</v>
      </c>
      <c r="J1264" s="22">
        <v>213</v>
      </c>
    </row>
    <row r="1265" spans="1:10" x14ac:dyDescent="0.25">
      <c r="A1265" s="16">
        <v>512</v>
      </c>
      <c r="B1265" s="17" t="s">
        <v>55</v>
      </c>
      <c r="C1265" s="22">
        <v>5</v>
      </c>
      <c r="D1265" s="32">
        <v>43952</v>
      </c>
      <c r="E1265" s="19">
        <f t="shared" si="57"/>
        <v>5</v>
      </c>
      <c r="F1265" s="20" t="str">
        <f t="shared" si="58"/>
        <v>may</v>
      </c>
      <c r="G1265" s="20">
        <f t="shared" si="59"/>
        <v>2020</v>
      </c>
      <c r="H1265" s="33">
        <v>22.580192337890374</v>
      </c>
      <c r="I1265" s="22">
        <v>10</v>
      </c>
      <c r="J1265" s="22">
        <v>213</v>
      </c>
    </row>
    <row r="1266" spans="1:10" x14ac:dyDescent="0.25">
      <c r="A1266" s="16">
        <v>512</v>
      </c>
      <c r="B1266" s="17" t="s">
        <v>55</v>
      </c>
      <c r="C1266" s="22">
        <v>5</v>
      </c>
      <c r="D1266" s="32">
        <v>43952</v>
      </c>
      <c r="E1266" s="19">
        <f t="shared" si="57"/>
        <v>5</v>
      </c>
      <c r="F1266" s="20" t="str">
        <f t="shared" si="58"/>
        <v>may</v>
      </c>
      <c r="G1266" s="20">
        <f t="shared" si="59"/>
        <v>2020</v>
      </c>
      <c r="H1266" s="33">
        <v>22.580192337890374</v>
      </c>
      <c r="I1266" s="22">
        <v>10</v>
      </c>
      <c r="J1266" s="22">
        <v>213</v>
      </c>
    </row>
    <row r="1267" spans="1:10" x14ac:dyDescent="0.25">
      <c r="A1267" s="16">
        <v>512</v>
      </c>
      <c r="B1267" s="17" t="s">
        <v>55</v>
      </c>
      <c r="C1267" s="22">
        <v>5</v>
      </c>
      <c r="D1267" s="32">
        <v>43952</v>
      </c>
      <c r="E1267" s="19">
        <f t="shared" si="57"/>
        <v>5</v>
      </c>
      <c r="F1267" s="20" t="str">
        <f t="shared" si="58"/>
        <v>may</v>
      </c>
      <c r="G1267" s="20">
        <f t="shared" si="59"/>
        <v>2020</v>
      </c>
      <c r="H1267" s="33">
        <v>58.708500078514973</v>
      </c>
      <c r="I1267" s="22">
        <v>10</v>
      </c>
      <c r="J1267" s="22">
        <v>213</v>
      </c>
    </row>
    <row r="1268" spans="1:10" x14ac:dyDescent="0.25">
      <c r="A1268" s="22"/>
      <c r="B1268" s="17" t="s">
        <v>61</v>
      </c>
      <c r="C1268" s="22">
        <v>5</v>
      </c>
      <c r="D1268" s="32">
        <v>43952</v>
      </c>
      <c r="E1268" s="19">
        <f t="shared" si="57"/>
        <v>5</v>
      </c>
      <c r="F1268" s="20" t="str">
        <f t="shared" si="58"/>
        <v>may</v>
      </c>
      <c r="G1268" s="20">
        <f t="shared" si="59"/>
        <v>2020</v>
      </c>
      <c r="H1268" s="33">
        <v>143.51970249963122</v>
      </c>
      <c r="I1268" s="22">
        <v>10</v>
      </c>
      <c r="J1268" s="22">
        <v>213</v>
      </c>
    </row>
    <row r="1269" spans="1:10" x14ac:dyDescent="0.25">
      <c r="A1269" s="22"/>
      <c r="B1269" s="17" t="s">
        <v>61</v>
      </c>
      <c r="C1269" s="22">
        <v>5</v>
      </c>
      <c r="D1269" s="32">
        <v>43952</v>
      </c>
      <c r="E1269" s="19">
        <f t="shared" si="57"/>
        <v>5</v>
      </c>
      <c r="F1269" s="20" t="str">
        <f t="shared" si="58"/>
        <v>may</v>
      </c>
      <c r="G1269" s="20">
        <f t="shared" si="59"/>
        <v>2020</v>
      </c>
      <c r="H1269" s="33">
        <v>865.67038177310599</v>
      </c>
      <c r="I1269" s="22">
        <v>10</v>
      </c>
      <c r="J1269" s="22">
        <v>213</v>
      </c>
    </row>
    <row r="1270" spans="1:10" x14ac:dyDescent="0.25">
      <c r="A1270" s="22"/>
      <c r="B1270" s="17" t="s">
        <v>64</v>
      </c>
      <c r="C1270" s="22">
        <v>5</v>
      </c>
      <c r="D1270" s="32">
        <v>43952</v>
      </c>
      <c r="E1270" s="19">
        <f t="shared" si="57"/>
        <v>5</v>
      </c>
      <c r="F1270" s="20" t="str">
        <f t="shared" si="58"/>
        <v>may</v>
      </c>
      <c r="G1270" s="20">
        <f t="shared" si="59"/>
        <v>2020</v>
      </c>
      <c r="H1270" s="33">
        <v>40.9695009778683</v>
      </c>
      <c r="I1270" s="22">
        <v>10</v>
      </c>
      <c r="J1270" s="22">
        <v>213</v>
      </c>
    </row>
    <row r="1271" spans="1:10" x14ac:dyDescent="0.25">
      <c r="A1271" s="22"/>
      <c r="B1271" s="17" t="s">
        <v>64</v>
      </c>
      <c r="C1271" s="22">
        <v>5</v>
      </c>
      <c r="D1271" s="32">
        <v>43952</v>
      </c>
      <c r="E1271" s="19">
        <f t="shared" si="57"/>
        <v>5</v>
      </c>
      <c r="F1271" s="20" t="str">
        <f t="shared" si="58"/>
        <v>may</v>
      </c>
      <c r="G1271" s="20">
        <f t="shared" si="59"/>
        <v>2020</v>
      </c>
      <c r="H1271" s="33">
        <v>2.6554306189359078</v>
      </c>
      <c r="I1271" s="22">
        <v>10</v>
      </c>
      <c r="J1271" s="22">
        <v>213</v>
      </c>
    </row>
    <row r="1272" spans="1:10" x14ac:dyDescent="0.25">
      <c r="A1272" s="22"/>
      <c r="B1272" s="17" t="s">
        <v>64</v>
      </c>
      <c r="C1272" s="22">
        <v>5</v>
      </c>
      <c r="D1272" s="32">
        <v>43952</v>
      </c>
      <c r="E1272" s="19">
        <f t="shared" si="57"/>
        <v>5</v>
      </c>
      <c r="F1272" s="20" t="str">
        <f t="shared" si="58"/>
        <v>may</v>
      </c>
      <c r="G1272" s="20">
        <f t="shared" si="59"/>
        <v>2020</v>
      </c>
      <c r="H1272" s="33">
        <v>7.2075973942546074</v>
      </c>
      <c r="I1272" s="22">
        <v>10</v>
      </c>
      <c r="J1272" s="22">
        <v>213</v>
      </c>
    </row>
    <row r="1273" spans="1:10" x14ac:dyDescent="0.25">
      <c r="A1273" s="22"/>
      <c r="B1273" s="17" t="s">
        <v>64</v>
      </c>
      <c r="C1273" s="22">
        <v>5</v>
      </c>
      <c r="D1273" s="32">
        <v>43952</v>
      </c>
      <c r="E1273" s="19">
        <f t="shared" si="57"/>
        <v>5</v>
      </c>
      <c r="F1273" s="20" t="str">
        <f t="shared" si="58"/>
        <v>may</v>
      </c>
      <c r="G1273" s="20">
        <f t="shared" si="59"/>
        <v>2020</v>
      </c>
      <c r="H1273" s="33">
        <v>7.3340464713467934</v>
      </c>
      <c r="I1273" s="22">
        <v>10</v>
      </c>
      <c r="J1273" s="22">
        <v>213</v>
      </c>
    </row>
    <row r="1274" spans="1:10" x14ac:dyDescent="0.25">
      <c r="A1274" s="22"/>
      <c r="B1274" s="17" t="s">
        <v>64</v>
      </c>
      <c r="C1274" s="22">
        <v>5</v>
      </c>
      <c r="D1274" s="32">
        <v>43952</v>
      </c>
      <c r="E1274" s="19">
        <f t="shared" si="57"/>
        <v>5</v>
      </c>
      <c r="F1274" s="20" t="str">
        <f t="shared" si="58"/>
        <v>may</v>
      </c>
      <c r="G1274" s="20">
        <f t="shared" si="59"/>
        <v>2020</v>
      </c>
      <c r="H1274" s="33">
        <v>4.6786158524108856</v>
      </c>
      <c r="I1274" s="22">
        <v>10</v>
      </c>
      <c r="J1274" s="22">
        <v>213</v>
      </c>
    </row>
    <row r="1275" spans="1:10" x14ac:dyDescent="0.25">
      <c r="A1275" s="22"/>
      <c r="B1275" s="17" t="s">
        <v>64</v>
      </c>
      <c r="C1275" s="22">
        <v>5</v>
      </c>
      <c r="D1275" s="32">
        <v>43952</v>
      </c>
      <c r="E1275" s="19">
        <f t="shared" si="57"/>
        <v>5</v>
      </c>
      <c r="F1275" s="20" t="str">
        <f t="shared" si="58"/>
        <v>may</v>
      </c>
      <c r="G1275" s="20">
        <f t="shared" si="59"/>
        <v>2020</v>
      </c>
      <c r="H1275" s="33">
        <v>7.7133937026233523</v>
      </c>
      <c r="I1275" s="22">
        <v>10</v>
      </c>
      <c r="J1275" s="22">
        <v>213</v>
      </c>
    </row>
    <row r="1276" spans="1:10" x14ac:dyDescent="0.25">
      <c r="A1276" s="22"/>
      <c r="B1276" s="17" t="s">
        <v>64</v>
      </c>
      <c r="C1276" s="22">
        <v>5</v>
      </c>
      <c r="D1276" s="32">
        <v>43952</v>
      </c>
      <c r="E1276" s="19">
        <f t="shared" si="57"/>
        <v>5</v>
      </c>
      <c r="F1276" s="20" t="str">
        <f t="shared" si="58"/>
        <v>may</v>
      </c>
      <c r="G1276" s="20">
        <f t="shared" si="59"/>
        <v>2020</v>
      </c>
      <c r="H1276" s="33">
        <v>21.369894028579452</v>
      </c>
      <c r="I1276" s="22">
        <v>10</v>
      </c>
      <c r="J1276" s="22">
        <v>213</v>
      </c>
    </row>
    <row r="1277" spans="1:10" x14ac:dyDescent="0.25">
      <c r="A1277" s="22"/>
      <c r="B1277" s="17" t="s">
        <v>64</v>
      </c>
      <c r="C1277" s="22">
        <v>5</v>
      </c>
      <c r="D1277" s="32">
        <v>43952</v>
      </c>
      <c r="E1277" s="19">
        <f t="shared" si="57"/>
        <v>5</v>
      </c>
      <c r="F1277" s="20" t="str">
        <f t="shared" si="58"/>
        <v>may</v>
      </c>
      <c r="G1277" s="20">
        <f t="shared" si="59"/>
        <v>2020</v>
      </c>
      <c r="H1277" s="33">
        <v>8.3456390880842832</v>
      </c>
      <c r="I1277" s="22">
        <v>10</v>
      </c>
      <c r="J1277" s="22">
        <v>213</v>
      </c>
    </row>
    <row r="1278" spans="1:10" x14ac:dyDescent="0.25">
      <c r="A1278" s="22"/>
      <c r="B1278" s="17" t="s">
        <v>64</v>
      </c>
      <c r="C1278" s="22">
        <v>5</v>
      </c>
      <c r="D1278" s="32">
        <v>43952</v>
      </c>
      <c r="E1278" s="19">
        <f t="shared" si="57"/>
        <v>5</v>
      </c>
      <c r="F1278" s="20" t="str">
        <f t="shared" si="58"/>
        <v>may</v>
      </c>
      <c r="G1278" s="20">
        <f t="shared" si="59"/>
        <v>2020</v>
      </c>
      <c r="H1278" s="33">
        <v>21.11699587439508</v>
      </c>
      <c r="I1278" s="22">
        <v>10</v>
      </c>
      <c r="J1278" s="22">
        <v>213</v>
      </c>
    </row>
    <row r="1279" spans="1:10" x14ac:dyDescent="0.25">
      <c r="A1279" s="22"/>
      <c r="B1279" s="17" t="s">
        <v>64</v>
      </c>
      <c r="C1279" s="22">
        <v>5</v>
      </c>
      <c r="D1279" s="32">
        <v>43952</v>
      </c>
      <c r="E1279" s="19">
        <f t="shared" si="57"/>
        <v>5</v>
      </c>
      <c r="F1279" s="20" t="str">
        <f t="shared" si="58"/>
        <v>may</v>
      </c>
      <c r="G1279" s="20">
        <f t="shared" si="59"/>
        <v>2020</v>
      </c>
      <c r="H1279" s="33">
        <v>1.3909398480140471</v>
      </c>
      <c r="I1279" s="22">
        <v>10</v>
      </c>
      <c r="J1279" s="22">
        <v>213</v>
      </c>
    </row>
    <row r="1280" spans="1:10" x14ac:dyDescent="0.25">
      <c r="A1280" s="22"/>
      <c r="B1280" s="17" t="s">
        <v>64</v>
      </c>
      <c r="C1280" s="22">
        <v>5</v>
      </c>
      <c r="D1280" s="32">
        <v>43952</v>
      </c>
      <c r="E1280" s="19">
        <f t="shared" si="57"/>
        <v>5</v>
      </c>
      <c r="F1280" s="20" t="str">
        <f t="shared" si="58"/>
        <v>may</v>
      </c>
      <c r="G1280" s="20">
        <f t="shared" si="59"/>
        <v>2020</v>
      </c>
      <c r="H1280" s="33">
        <v>7.0811483171624223</v>
      </c>
      <c r="I1280" s="22">
        <v>10</v>
      </c>
      <c r="J1280" s="22">
        <v>213</v>
      </c>
    </row>
    <row r="1281" spans="1:10" x14ac:dyDescent="0.25">
      <c r="A1281" s="22"/>
      <c r="B1281" s="17" t="s">
        <v>64</v>
      </c>
      <c r="C1281" s="22">
        <v>5</v>
      </c>
      <c r="D1281" s="32">
        <v>43952</v>
      </c>
      <c r="E1281" s="19">
        <f t="shared" si="57"/>
        <v>5</v>
      </c>
      <c r="F1281" s="20" t="str">
        <f t="shared" si="58"/>
        <v>may</v>
      </c>
      <c r="G1281" s="20">
        <f t="shared" si="59"/>
        <v>2020</v>
      </c>
      <c r="H1281" s="33">
        <v>15.047440173970145</v>
      </c>
      <c r="I1281" s="22">
        <v>10</v>
      </c>
      <c r="J1281" s="22">
        <v>213</v>
      </c>
    </row>
    <row r="1282" spans="1:10" x14ac:dyDescent="0.25">
      <c r="A1282" s="22"/>
      <c r="B1282" s="17" t="s">
        <v>64</v>
      </c>
      <c r="C1282" s="22">
        <v>5</v>
      </c>
      <c r="D1282" s="32">
        <v>43952</v>
      </c>
      <c r="E1282" s="19">
        <f t="shared" si="57"/>
        <v>5</v>
      </c>
      <c r="F1282" s="20" t="str">
        <f t="shared" si="58"/>
        <v>may</v>
      </c>
      <c r="G1282" s="20">
        <f t="shared" si="59"/>
        <v>2020</v>
      </c>
      <c r="H1282" s="33">
        <v>4.4257176982265136</v>
      </c>
      <c r="I1282" s="22">
        <v>10</v>
      </c>
      <c r="J1282" s="22">
        <v>213</v>
      </c>
    </row>
    <row r="1283" spans="1:10" x14ac:dyDescent="0.25">
      <c r="A1283" s="22"/>
      <c r="B1283" s="17" t="s">
        <v>64</v>
      </c>
      <c r="C1283" s="22">
        <v>5</v>
      </c>
      <c r="D1283" s="32">
        <v>43952</v>
      </c>
      <c r="E1283" s="19">
        <f t="shared" ref="E1283:E1346" si="60">MONTH(D1283)</f>
        <v>5</v>
      </c>
      <c r="F1283" s="20" t="str">
        <f t="shared" ref="F1283:F1346" si="61">TEXT(D1283,"MMM")</f>
        <v>may</v>
      </c>
      <c r="G1283" s="20">
        <f t="shared" ref="G1283:G1346" si="62">YEAR(D1283)</f>
        <v>2020</v>
      </c>
      <c r="H1283" s="33">
        <v>11.633315092481121</v>
      </c>
      <c r="I1283" s="22">
        <v>10</v>
      </c>
      <c r="J1283" s="22">
        <v>213</v>
      </c>
    </row>
    <row r="1284" spans="1:10" x14ac:dyDescent="0.25">
      <c r="A1284" s="22"/>
      <c r="B1284" s="17" t="s">
        <v>64</v>
      </c>
      <c r="C1284" s="22">
        <v>5</v>
      </c>
      <c r="D1284" s="32">
        <v>43952</v>
      </c>
      <c r="E1284" s="19">
        <f t="shared" si="60"/>
        <v>5</v>
      </c>
      <c r="F1284" s="20" t="str">
        <f t="shared" si="61"/>
        <v>may</v>
      </c>
      <c r="G1284" s="20">
        <f t="shared" si="62"/>
        <v>2020</v>
      </c>
      <c r="H1284" s="33">
        <v>6.4489029317014914</v>
      </c>
      <c r="I1284" s="22">
        <v>10</v>
      </c>
      <c r="J1284" s="22">
        <v>213</v>
      </c>
    </row>
    <row r="1285" spans="1:10" x14ac:dyDescent="0.25">
      <c r="A1285" s="22"/>
      <c r="B1285" s="17" t="s">
        <v>64</v>
      </c>
      <c r="C1285" s="22">
        <v>5</v>
      </c>
      <c r="D1285" s="32">
        <v>43952</v>
      </c>
      <c r="E1285" s="19">
        <f t="shared" si="60"/>
        <v>5</v>
      </c>
      <c r="F1285" s="20" t="str">
        <f t="shared" si="61"/>
        <v>may</v>
      </c>
      <c r="G1285" s="20">
        <f t="shared" si="62"/>
        <v>2020</v>
      </c>
      <c r="H1285" s="33">
        <v>5.3108612378718156</v>
      </c>
      <c r="I1285" s="22">
        <v>10</v>
      </c>
      <c r="J1285" s="22">
        <v>213</v>
      </c>
    </row>
    <row r="1286" spans="1:10" x14ac:dyDescent="0.25">
      <c r="A1286" s="22"/>
      <c r="B1286" s="17" t="s">
        <v>64</v>
      </c>
      <c r="C1286" s="22">
        <v>5</v>
      </c>
      <c r="D1286" s="32">
        <v>43952</v>
      </c>
      <c r="E1286" s="19">
        <f t="shared" si="60"/>
        <v>5</v>
      </c>
      <c r="F1286" s="20" t="str">
        <f t="shared" si="61"/>
        <v>may</v>
      </c>
      <c r="G1286" s="20">
        <f t="shared" si="62"/>
        <v>2020</v>
      </c>
      <c r="H1286" s="33">
        <v>3.4141250814890243</v>
      </c>
      <c r="I1286" s="22">
        <v>10</v>
      </c>
      <c r="J1286" s="22">
        <v>213</v>
      </c>
    </row>
    <row r="1287" spans="1:10" x14ac:dyDescent="0.25">
      <c r="A1287" s="22"/>
      <c r="B1287" s="17" t="s">
        <v>64</v>
      </c>
      <c r="C1287" s="22">
        <v>5</v>
      </c>
      <c r="D1287" s="32">
        <v>43952</v>
      </c>
      <c r="E1287" s="19">
        <f t="shared" si="60"/>
        <v>5</v>
      </c>
      <c r="F1287" s="20" t="str">
        <f t="shared" si="61"/>
        <v>may</v>
      </c>
      <c r="G1287" s="20">
        <f t="shared" si="62"/>
        <v>2020</v>
      </c>
      <c r="H1287" s="33">
        <v>5.0579630836874436</v>
      </c>
      <c r="I1287" s="22">
        <v>10</v>
      </c>
      <c r="J1287" s="22">
        <v>213</v>
      </c>
    </row>
    <row r="1288" spans="1:10" x14ac:dyDescent="0.25">
      <c r="A1288" s="22"/>
      <c r="B1288" s="17" t="s">
        <v>64</v>
      </c>
      <c r="C1288" s="22">
        <v>5</v>
      </c>
      <c r="D1288" s="32">
        <v>43952</v>
      </c>
      <c r="E1288" s="19">
        <f t="shared" si="60"/>
        <v>5</v>
      </c>
      <c r="F1288" s="20" t="str">
        <f t="shared" si="61"/>
        <v>may</v>
      </c>
      <c r="G1288" s="20">
        <f t="shared" si="62"/>
        <v>2020</v>
      </c>
      <c r="H1288" s="33">
        <v>7.5869446255311654</v>
      </c>
      <c r="I1288" s="22">
        <v>10</v>
      </c>
      <c r="J1288" s="22">
        <v>213</v>
      </c>
    </row>
    <row r="1289" spans="1:10" x14ac:dyDescent="0.25">
      <c r="A1289" s="22"/>
      <c r="B1289" s="17" t="s">
        <v>64</v>
      </c>
      <c r="C1289" s="22">
        <v>5</v>
      </c>
      <c r="D1289" s="32">
        <v>43952</v>
      </c>
      <c r="E1289" s="19">
        <f t="shared" si="60"/>
        <v>5</v>
      </c>
      <c r="F1289" s="20" t="str">
        <f t="shared" si="61"/>
        <v>may</v>
      </c>
      <c r="G1289" s="20">
        <f t="shared" si="62"/>
        <v>2020</v>
      </c>
      <c r="H1289" s="33">
        <v>6.4489029317014914</v>
      </c>
      <c r="I1289" s="22">
        <v>10</v>
      </c>
      <c r="J1289" s="22">
        <v>213</v>
      </c>
    </row>
    <row r="1290" spans="1:10" x14ac:dyDescent="0.25">
      <c r="A1290" s="22"/>
      <c r="B1290" s="17" t="s">
        <v>64</v>
      </c>
      <c r="C1290" s="22">
        <v>5</v>
      </c>
      <c r="D1290" s="32">
        <v>43952</v>
      </c>
      <c r="E1290" s="19">
        <f t="shared" si="60"/>
        <v>5</v>
      </c>
      <c r="F1290" s="20" t="str">
        <f t="shared" si="61"/>
        <v>may</v>
      </c>
      <c r="G1290" s="20">
        <f t="shared" si="62"/>
        <v>2020</v>
      </c>
      <c r="H1290" s="33">
        <v>7.4604955484389794</v>
      </c>
      <c r="I1290" s="22">
        <v>10</v>
      </c>
      <c r="J1290" s="22">
        <v>213</v>
      </c>
    </row>
    <row r="1291" spans="1:10" x14ac:dyDescent="0.25">
      <c r="A1291" s="22"/>
      <c r="B1291" s="17" t="s">
        <v>64</v>
      </c>
      <c r="C1291" s="22">
        <v>5</v>
      </c>
      <c r="D1291" s="32">
        <v>43952</v>
      </c>
      <c r="E1291" s="19">
        <f t="shared" si="60"/>
        <v>5</v>
      </c>
      <c r="F1291" s="20" t="str">
        <f t="shared" si="61"/>
        <v>may</v>
      </c>
      <c r="G1291" s="20">
        <f t="shared" si="62"/>
        <v>2020</v>
      </c>
      <c r="H1291" s="33">
        <v>7.3340464713467934</v>
      </c>
      <c r="I1291" s="22">
        <v>10</v>
      </c>
      <c r="J1291" s="22">
        <v>213</v>
      </c>
    </row>
    <row r="1292" spans="1:10" x14ac:dyDescent="0.25">
      <c r="A1292" s="22"/>
      <c r="B1292" s="17" t="s">
        <v>64</v>
      </c>
      <c r="C1292" s="22">
        <v>5</v>
      </c>
      <c r="D1292" s="32">
        <v>43952</v>
      </c>
      <c r="E1292" s="19">
        <f t="shared" si="60"/>
        <v>5</v>
      </c>
      <c r="F1292" s="20" t="str">
        <f t="shared" si="61"/>
        <v>may</v>
      </c>
      <c r="G1292" s="20">
        <f t="shared" si="62"/>
        <v>2020</v>
      </c>
      <c r="H1292" s="33">
        <v>9.7365789360983293</v>
      </c>
      <c r="I1292" s="22">
        <v>10</v>
      </c>
      <c r="J1292" s="22">
        <v>213</v>
      </c>
    </row>
    <row r="1293" spans="1:10" x14ac:dyDescent="0.25">
      <c r="A1293" s="22"/>
      <c r="B1293" s="17" t="s">
        <v>64</v>
      </c>
      <c r="C1293" s="22">
        <v>5</v>
      </c>
      <c r="D1293" s="32">
        <v>43952</v>
      </c>
      <c r="E1293" s="19">
        <f t="shared" si="60"/>
        <v>5</v>
      </c>
      <c r="F1293" s="20" t="str">
        <f t="shared" si="61"/>
        <v>may</v>
      </c>
      <c r="G1293" s="20">
        <f t="shared" si="62"/>
        <v>2020</v>
      </c>
      <c r="H1293" s="33">
        <v>15.553236482338889</v>
      </c>
      <c r="I1293" s="22">
        <v>10</v>
      </c>
      <c r="J1293" s="22">
        <v>213</v>
      </c>
    </row>
    <row r="1294" spans="1:10" x14ac:dyDescent="0.25">
      <c r="A1294" s="22"/>
      <c r="B1294" s="17" t="s">
        <v>88</v>
      </c>
      <c r="C1294" s="22">
        <v>5</v>
      </c>
      <c r="D1294" s="32">
        <v>43952</v>
      </c>
      <c r="E1294" s="19">
        <f t="shared" si="60"/>
        <v>5</v>
      </c>
      <c r="F1294" s="20" t="str">
        <f t="shared" si="61"/>
        <v>may</v>
      </c>
      <c r="G1294" s="20">
        <f t="shared" si="62"/>
        <v>2020</v>
      </c>
      <c r="H1294" s="33">
        <v>0.37934723127655828</v>
      </c>
      <c r="I1294" s="22">
        <v>10</v>
      </c>
      <c r="J1294" s="22">
        <v>213</v>
      </c>
    </row>
    <row r="1295" spans="1:10" x14ac:dyDescent="0.25">
      <c r="A1295" s="22"/>
      <c r="B1295" s="17" t="s">
        <v>88</v>
      </c>
      <c r="C1295" s="22">
        <v>5</v>
      </c>
      <c r="D1295" s="32">
        <v>43952</v>
      </c>
      <c r="E1295" s="19">
        <f t="shared" si="60"/>
        <v>5</v>
      </c>
      <c r="F1295" s="20" t="str">
        <f t="shared" si="61"/>
        <v>may</v>
      </c>
      <c r="G1295" s="20">
        <f t="shared" si="62"/>
        <v>2020</v>
      </c>
      <c r="H1295" s="33">
        <v>5.1844121607796305</v>
      </c>
      <c r="I1295" s="22">
        <v>10</v>
      </c>
      <c r="J1295" s="22">
        <v>213</v>
      </c>
    </row>
    <row r="1296" spans="1:10" x14ac:dyDescent="0.25">
      <c r="A1296" s="22"/>
      <c r="B1296" s="17" t="s">
        <v>88</v>
      </c>
      <c r="C1296" s="22">
        <v>5</v>
      </c>
      <c r="D1296" s="32">
        <v>43952</v>
      </c>
      <c r="E1296" s="19">
        <f t="shared" si="60"/>
        <v>5</v>
      </c>
      <c r="F1296" s="20" t="str">
        <f t="shared" si="61"/>
        <v>may</v>
      </c>
      <c r="G1296" s="20">
        <f t="shared" si="62"/>
        <v>2020</v>
      </c>
      <c r="H1296" s="33">
        <v>1.0115926167374887</v>
      </c>
      <c r="I1296" s="22">
        <v>10</v>
      </c>
      <c r="J1296" s="22">
        <v>213</v>
      </c>
    </row>
    <row r="1297" spans="1:10" x14ac:dyDescent="0.25">
      <c r="A1297" s="22"/>
      <c r="B1297" s="17" t="s">
        <v>88</v>
      </c>
      <c r="C1297" s="22">
        <v>5</v>
      </c>
      <c r="D1297" s="32">
        <v>43952</v>
      </c>
      <c r="E1297" s="19">
        <f t="shared" si="60"/>
        <v>5</v>
      </c>
      <c r="F1297" s="20" t="str">
        <f t="shared" si="61"/>
        <v>may</v>
      </c>
      <c r="G1297" s="20">
        <f t="shared" si="62"/>
        <v>2020</v>
      </c>
      <c r="H1297" s="33">
        <v>11.759764169573305</v>
      </c>
      <c r="I1297" s="22">
        <v>10</v>
      </c>
      <c r="J1297" s="22">
        <v>213</v>
      </c>
    </row>
    <row r="1298" spans="1:10" x14ac:dyDescent="0.25">
      <c r="A1298" s="22"/>
      <c r="B1298" s="17" t="s">
        <v>88</v>
      </c>
      <c r="C1298" s="22">
        <v>5</v>
      </c>
      <c r="D1298" s="32">
        <v>43952</v>
      </c>
      <c r="E1298" s="19">
        <f t="shared" si="60"/>
        <v>5</v>
      </c>
      <c r="F1298" s="20" t="str">
        <f t="shared" si="61"/>
        <v>may</v>
      </c>
      <c r="G1298" s="20">
        <f t="shared" si="62"/>
        <v>2020</v>
      </c>
      <c r="H1298" s="33">
        <v>5.9431066233327465</v>
      </c>
      <c r="I1298" s="22">
        <v>10</v>
      </c>
      <c r="J1298" s="22">
        <v>213</v>
      </c>
    </row>
    <row r="1299" spans="1:10" x14ac:dyDescent="0.25">
      <c r="A1299" s="22"/>
      <c r="B1299" s="17" t="s">
        <v>88</v>
      </c>
      <c r="C1299" s="22">
        <v>5</v>
      </c>
      <c r="D1299" s="32">
        <v>43952</v>
      </c>
      <c r="E1299" s="19">
        <f t="shared" si="60"/>
        <v>5</v>
      </c>
      <c r="F1299" s="20" t="str">
        <f t="shared" si="61"/>
        <v>may</v>
      </c>
      <c r="G1299" s="20">
        <f t="shared" si="62"/>
        <v>2020</v>
      </c>
      <c r="H1299" s="33">
        <v>0.25289815418437217</v>
      </c>
      <c r="I1299" s="22">
        <v>10</v>
      </c>
      <c r="J1299" s="22">
        <v>213</v>
      </c>
    </row>
    <row r="1300" spans="1:10" x14ac:dyDescent="0.25">
      <c r="A1300" s="22"/>
      <c r="B1300" s="17" t="s">
        <v>88</v>
      </c>
      <c r="C1300" s="22">
        <v>5</v>
      </c>
      <c r="D1300" s="32">
        <v>43952</v>
      </c>
      <c r="E1300" s="19">
        <f t="shared" si="60"/>
        <v>5</v>
      </c>
      <c r="F1300" s="20" t="str">
        <f t="shared" si="61"/>
        <v>may</v>
      </c>
      <c r="G1300" s="20">
        <f t="shared" si="62"/>
        <v>2020</v>
      </c>
      <c r="H1300" s="33">
        <v>0</v>
      </c>
      <c r="I1300" s="22">
        <v>10</v>
      </c>
      <c r="J1300" s="22">
        <v>213</v>
      </c>
    </row>
    <row r="1301" spans="1:10" x14ac:dyDescent="0.25">
      <c r="A1301" s="22"/>
      <c r="B1301" s="17" t="s">
        <v>88</v>
      </c>
      <c r="C1301" s="22">
        <v>5</v>
      </c>
      <c r="D1301" s="32">
        <v>43952</v>
      </c>
      <c r="E1301" s="19">
        <f t="shared" si="60"/>
        <v>5</v>
      </c>
      <c r="F1301" s="20" t="str">
        <f t="shared" si="61"/>
        <v>may</v>
      </c>
      <c r="G1301" s="20">
        <f t="shared" si="62"/>
        <v>2020</v>
      </c>
      <c r="H1301" s="33">
        <v>0</v>
      </c>
      <c r="I1301" s="22">
        <v>10</v>
      </c>
      <c r="J1301" s="22">
        <v>213</v>
      </c>
    </row>
    <row r="1302" spans="1:10" x14ac:dyDescent="0.25">
      <c r="A1302" s="22"/>
      <c r="B1302" s="17" t="s">
        <v>89</v>
      </c>
      <c r="C1302" s="22">
        <v>5</v>
      </c>
      <c r="D1302" s="32">
        <v>43952</v>
      </c>
      <c r="E1302" s="19">
        <f t="shared" si="60"/>
        <v>5</v>
      </c>
      <c r="F1302" s="20" t="str">
        <f t="shared" si="61"/>
        <v>may</v>
      </c>
      <c r="G1302" s="20">
        <f t="shared" si="62"/>
        <v>2020</v>
      </c>
      <c r="H1302" s="33">
        <v>0</v>
      </c>
      <c r="I1302" s="22">
        <v>10</v>
      </c>
      <c r="J1302" s="22">
        <v>213</v>
      </c>
    </row>
    <row r="1303" spans="1:10" x14ac:dyDescent="0.25">
      <c r="A1303" s="22"/>
      <c r="B1303" s="17" t="s">
        <v>89</v>
      </c>
      <c r="C1303" s="22">
        <v>5</v>
      </c>
      <c r="D1303" s="32">
        <v>43952</v>
      </c>
      <c r="E1303" s="19">
        <f t="shared" si="60"/>
        <v>5</v>
      </c>
      <c r="F1303" s="20" t="str">
        <f t="shared" si="61"/>
        <v>may</v>
      </c>
      <c r="G1303" s="20">
        <f t="shared" si="62"/>
        <v>2020</v>
      </c>
      <c r="H1303" s="33">
        <v>0</v>
      </c>
      <c r="I1303" s="22">
        <v>10</v>
      </c>
      <c r="J1303" s="22">
        <v>213</v>
      </c>
    </row>
    <row r="1304" spans="1:10" x14ac:dyDescent="0.25">
      <c r="A1304" s="16">
        <v>512</v>
      </c>
      <c r="B1304" s="17" t="s">
        <v>55</v>
      </c>
      <c r="C1304" s="22">
        <v>6</v>
      </c>
      <c r="D1304" s="32">
        <v>43983</v>
      </c>
      <c r="E1304" s="19">
        <f t="shared" si="60"/>
        <v>6</v>
      </c>
      <c r="F1304" s="20" t="str">
        <f t="shared" si="61"/>
        <v>jun</v>
      </c>
      <c r="G1304" s="20">
        <f t="shared" si="62"/>
        <v>2020</v>
      </c>
      <c r="H1304" s="33">
        <v>27.084311756784405</v>
      </c>
      <c r="I1304" s="22">
        <v>10</v>
      </c>
      <c r="J1304" s="22">
        <v>213</v>
      </c>
    </row>
    <row r="1305" spans="1:10" x14ac:dyDescent="0.25">
      <c r="A1305" s="16">
        <v>512</v>
      </c>
      <c r="B1305" s="17" t="s">
        <v>55</v>
      </c>
      <c r="C1305" s="22">
        <v>6</v>
      </c>
      <c r="D1305" s="32">
        <v>43983</v>
      </c>
      <c r="E1305" s="19">
        <f t="shared" si="60"/>
        <v>6</v>
      </c>
      <c r="F1305" s="20" t="str">
        <f t="shared" si="61"/>
        <v>jun</v>
      </c>
      <c r="G1305" s="20">
        <f t="shared" si="62"/>
        <v>2020</v>
      </c>
      <c r="H1305" s="33">
        <v>49.498914589985297</v>
      </c>
      <c r="I1305" s="22">
        <v>10</v>
      </c>
      <c r="J1305" s="22">
        <v>213</v>
      </c>
    </row>
    <row r="1306" spans="1:10" x14ac:dyDescent="0.25">
      <c r="A1306" s="16">
        <v>512</v>
      </c>
      <c r="B1306" s="17" t="s">
        <v>55</v>
      </c>
      <c r="C1306" s="22">
        <v>6</v>
      </c>
      <c r="D1306" s="32">
        <v>43983</v>
      </c>
      <c r="E1306" s="19">
        <f t="shared" si="60"/>
        <v>6</v>
      </c>
      <c r="F1306" s="20" t="str">
        <f t="shared" si="61"/>
        <v>jun</v>
      </c>
      <c r="G1306" s="20">
        <f t="shared" si="62"/>
        <v>2020</v>
      </c>
      <c r="H1306" s="33">
        <v>51.833769051777054</v>
      </c>
      <c r="I1306" s="22">
        <v>10</v>
      </c>
      <c r="J1306" s="22">
        <v>213</v>
      </c>
    </row>
    <row r="1307" spans="1:10" x14ac:dyDescent="0.25">
      <c r="A1307" s="16">
        <v>512</v>
      </c>
      <c r="B1307" s="17" t="s">
        <v>55</v>
      </c>
      <c r="C1307" s="22">
        <v>6</v>
      </c>
      <c r="D1307" s="32">
        <v>43983</v>
      </c>
      <c r="E1307" s="19">
        <f t="shared" si="60"/>
        <v>6</v>
      </c>
      <c r="F1307" s="20" t="str">
        <f t="shared" si="61"/>
        <v>jun</v>
      </c>
      <c r="G1307" s="20">
        <f t="shared" si="62"/>
        <v>2020</v>
      </c>
      <c r="H1307" s="33">
        <v>20.846914837426421</v>
      </c>
      <c r="I1307" s="22">
        <v>10</v>
      </c>
      <c r="J1307" s="22">
        <v>213</v>
      </c>
    </row>
    <row r="1308" spans="1:10" x14ac:dyDescent="0.25">
      <c r="A1308" s="16">
        <v>512</v>
      </c>
      <c r="B1308" s="17" t="s">
        <v>55</v>
      </c>
      <c r="C1308" s="22">
        <v>6</v>
      </c>
      <c r="D1308" s="32">
        <v>43983</v>
      </c>
      <c r="E1308" s="19">
        <f t="shared" si="60"/>
        <v>6</v>
      </c>
      <c r="F1308" s="20" t="str">
        <f t="shared" si="61"/>
        <v>jun</v>
      </c>
      <c r="G1308" s="20">
        <f t="shared" si="62"/>
        <v>2020</v>
      </c>
      <c r="H1308" s="33">
        <v>20.846914837426421</v>
      </c>
      <c r="I1308" s="22">
        <v>10</v>
      </c>
      <c r="J1308" s="22">
        <v>213</v>
      </c>
    </row>
    <row r="1309" spans="1:10" x14ac:dyDescent="0.25">
      <c r="A1309" s="16">
        <v>512</v>
      </c>
      <c r="B1309" s="17" t="s">
        <v>55</v>
      </c>
      <c r="C1309" s="22">
        <v>6</v>
      </c>
      <c r="D1309" s="32">
        <v>43983</v>
      </c>
      <c r="E1309" s="19">
        <f t="shared" si="60"/>
        <v>6</v>
      </c>
      <c r="F1309" s="20" t="str">
        <f t="shared" si="61"/>
        <v>jun</v>
      </c>
      <c r="G1309" s="20">
        <f t="shared" si="62"/>
        <v>2020</v>
      </c>
      <c r="H1309" s="33">
        <v>54.201978577308694</v>
      </c>
      <c r="I1309" s="22">
        <v>10</v>
      </c>
      <c r="J1309" s="22">
        <v>213</v>
      </c>
    </row>
    <row r="1310" spans="1:10" x14ac:dyDescent="0.25">
      <c r="A1310" s="22"/>
      <c r="B1310" s="17" t="s">
        <v>61</v>
      </c>
      <c r="C1310" s="22">
        <v>6</v>
      </c>
      <c r="D1310" s="32">
        <v>43983</v>
      </c>
      <c r="E1310" s="19">
        <f t="shared" si="60"/>
        <v>6</v>
      </c>
      <c r="F1310" s="20" t="str">
        <f t="shared" si="61"/>
        <v>jun</v>
      </c>
      <c r="G1310" s="20">
        <f t="shared" si="62"/>
        <v>2020</v>
      </c>
      <c r="H1310" s="33">
        <v>132.50299070668234</v>
      </c>
      <c r="I1310" s="22">
        <v>10</v>
      </c>
      <c r="J1310" s="22">
        <v>213</v>
      </c>
    </row>
    <row r="1311" spans="1:10" x14ac:dyDescent="0.25">
      <c r="A1311" s="22"/>
      <c r="B1311" s="17" t="s">
        <v>61</v>
      </c>
      <c r="C1311" s="22">
        <v>6</v>
      </c>
      <c r="D1311" s="32">
        <v>43983</v>
      </c>
      <c r="E1311" s="19">
        <f t="shared" si="60"/>
        <v>6</v>
      </c>
      <c r="F1311" s="20" t="str">
        <f t="shared" si="61"/>
        <v>jun</v>
      </c>
      <c r="G1311" s="20">
        <f t="shared" si="62"/>
        <v>2020</v>
      </c>
      <c r="H1311" s="33">
        <v>799.22068227131911</v>
      </c>
      <c r="I1311" s="22">
        <v>10</v>
      </c>
      <c r="J1311" s="22">
        <v>213</v>
      </c>
    </row>
    <row r="1312" spans="1:10" x14ac:dyDescent="0.25">
      <c r="A1312" s="22"/>
      <c r="B1312" s="17" t="s">
        <v>64</v>
      </c>
      <c r="C1312" s="22">
        <v>6</v>
      </c>
      <c r="D1312" s="32">
        <v>43983</v>
      </c>
      <c r="E1312" s="19">
        <f t="shared" si="60"/>
        <v>6</v>
      </c>
      <c r="F1312" s="20" t="str">
        <f t="shared" si="61"/>
        <v>jun</v>
      </c>
      <c r="G1312" s="20">
        <f t="shared" si="62"/>
        <v>2020</v>
      </c>
      <c r="H1312" s="33">
        <v>37.824642281026499</v>
      </c>
      <c r="I1312" s="22">
        <v>10</v>
      </c>
      <c r="J1312" s="22">
        <v>213</v>
      </c>
    </row>
    <row r="1313" spans="1:10" x14ac:dyDescent="0.25">
      <c r="A1313" s="22"/>
      <c r="B1313" s="17" t="s">
        <v>64</v>
      </c>
      <c r="C1313" s="22">
        <v>6</v>
      </c>
      <c r="D1313" s="32">
        <v>43983</v>
      </c>
      <c r="E1313" s="19">
        <f t="shared" si="60"/>
        <v>6</v>
      </c>
      <c r="F1313" s="20" t="str">
        <f t="shared" si="61"/>
        <v>jun</v>
      </c>
      <c r="G1313" s="20">
        <f t="shared" si="62"/>
        <v>2020</v>
      </c>
      <c r="H1313" s="33">
        <v>2.4515971848813471</v>
      </c>
      <c r="I1313" s="22">
        <v>10</v>
      </c>
      <c r="J1313" s="22">
        <v>213</v>
      </c>
    </row>
    <row r="1314" spans="1:10" x14ac:dyDescent="0.25">
      <c r="A1314" s="22"/>
      <c r="B1314" s="17" t="s">
        <v>64</v>
      </c>
      <c r="C1314" s="22">
        <v>6</v>
      </c>
      <c r="D1314" s="32">
        <v>43983</v>
      </c>
      <c r="E1314" s="19">
        <f t="shared" si="60"/>
        <v>6</v>
      </c>
      <c r="F1314" s="20" t="str">
        <f t="shared" si="61"/>
        <v>jun</v>
      </c>
      <c r="G1314" s="20">
        <f t="shared" si="62"/>
        <v>2020</v>
      </c>
      <c r="H1314" s="33">
        <v>6.6543352161065137</v>
      </c>
      <c r="I1314" s="22">
        <v>10</v>
      </c>
      <c r="J1314" s="22">
        <v>213</v>
      </c>
    </row>
    <row r="1315" spans="1:10" x14ac:dyDescent="0.25">
      <c r="A1315" s="22"/>
      <c r="B1315" s="17" t="s">
        <v>64</v>
      </c>
      <c r="C1315" s="22">
        <v>6</v>
      </c>
      <c r="D1315" s="32">
        <v>43983</v>
      </c>
      <c r="E1315" s="19">
        <f t="shared" si="60"/>
        <v>6</v>
      </c>
      <c r="F1315" s="20" t="str">
        <f t="shared" si="61"/>
        <v>jun</v>
      </c>
      <c r="G1315" s="20">
        <f t="shared" si="62"/>
        <v>2020</v>
      </c>
      <c r="H1315" s="33">
        <v>6.7710779391961013</v>
      </c>
      <c r="I1315" s="22">
        <v>10</v>
      </c>
      <c r="J1315" s="22">
        <v>213</v>
      </c>
    </row>
    <row r="1316" spans="1:10" x14ac:dyDescent="0.25">
      <c r="A1316" s="22"/>
      <c r="B1316" s="17" t="s">
        <v>64</v>
      </c>
      <c r="C1316" s="22">
        <v>6</v>
      </c>
      <c r="D1316" s="32">
        <v>43983</v>
      </c>
      <c r="E1316" s="19">
        <f t="shared" si="60"/>
        <v>6</v>
      </c>
      <c r="F1316" s="20" t="str">
        <f t="shared" si="61"/>
        <v>jun</v>
      </c>
      <c r="G1316" s="20">
        <f t="shared" si="62"/>
        <v>2020</v>
      </c>
      <c r="H1316" s="33">
        <v>4.3194807543147542</v>
      </c>
      <c r="I1316" s="22">
        <v>10</v>
      </c>
      <c r="J1316" s="22">
        <v>213</v>
      </c>
    </row>
    <row r="1317" spans="1:10" x14ac:dyDescent="0.25">
      <c r="A1317" s="22"/>
      <c r="B1317" s="17" t="s">
        <v>64</v>
      </c>
      <c r="C1317" s="22">
        <v>6</v>
      </c>
      <c r="D1317" s="32">
        <v>43983</v>
      </c>
      <c r="E1317" s="19">
        <f t="shared" si="60"/>
        <v>6</v>
      </c>
      <c r="F1317" s="20" t="str">
        <f t="shared" si="61"/>
        <v>jun</v>
      </c>
      <c r="G1317" s="20">
        <f t="shared" si="62"/>
        <v>2020</v>
      </c>
      <c r="H1317" s="33">
        <v>7.1213061084648661</v>
      </c>
      <c r="I1317" s="22">
        <v>10</v>
      </c>
      <c r="J1317" s="22">
        <v>213</v>
      </c>
    </row>
    <row r="1318" spans="1:10" x14ac:dyDescent="0.25">
      <c r="A1318" s="22"/>
      <c r="B1318" s="17" t="s">
        <v>64</v>
      </c>
      <c r="C1318" s="22">
        <v>6</v>
      </c>
      <c r="D1318" s="32">
        <v>43983</v>
      </c>
      <c r="E1318" s="19">
        <f t="shared" si="60"/>
        <v>6</v>
      </c>
      <c r="F1318" s="20" t="str">
        <f t="shared" si="61"/>
        <v>jun</v>
      </c>
      <c r="G1318" s="20">
        <f t="shared" si="62"/>
        <v>2020</v>
      </c>
      <c r="H1318" s="33">
        <v>19.729520202140368</v>
      </c>
      <c r="I1318" s="22">
        <v>10</v>
      </c>
      <c r="J1318" s="22">
        <v>213</v>
      </c>
    </row>
    <row r="1319" spans="1:10" x14ac:dyDescent="0.25">
      <c r="A1319" s="22"/>
      <c r="B1319" s="17" t="s">
        <v>64</v>
      </c>
      <c r="C1319" s="22">
        <v>6</v>
      </c>
      <c r="D1319" s="32">
        <v>43983</v>
      </c>
      <c r="E1319" s="19">
        <f t="shared" si="60"/>
        <v>6</v>
      </c>
      <c r="F1319" s="20" t="str">
        <f t="shared" si="61"/>
        <v>jun</v>
      </c>
      <c r="G1319" s="20">
        <f t="shared" si="62"/>
        <v>2020</v>
      </c>
      <c r="H1319" s="33">
        <v>7.7050197239128053</v>
      </c>
      <c r="I1319" s="22">
        <v>10</v>
      </c>
      <c r="J1319" s="22">
        <v>213</v>
      </c>
    </row>
    <row r="1320" spans="1:10" x14ac:dyDescent="0.25">
      <c r="A1320" s="22"/>
      <c r="B1320" s="17" t="s">
        <v>64</v>
      </c>
      <c r="C1320" s="22">
        <v>6</v>
      </c>
      <c r="D1320" s="32">
        <v>43983</v>
      </c>
      <c r="E1320" s="19">
        <f t="shared" si="60"/>
        <v>6</v>
      </c>
      <c r="F1320" s="20" t="str">
        <f t="shared" si="61"/>
        <v>jun</v>
      </c>
      <c r="G1320" s="20">
        <f t="shared" si="62"/>
        <v>2020</v>
      </c>
      <c r="H1320" s="33">
        <v>19.49603475596119</v>
      </c>
      <c r="I1320" s="22">
        <v>10</v>
      </c>
      <c r="J1320" s="22">
        <v>213</v>
      </c>
    </row>
    <row r="1321" spans="1:10" x14ac:dyDescent="0.25">
      <c r="A1321" s="22"/>
      <c r="B1321" s="17" t="s">
        <v>64</v>
      </c>
      <c r="C1321" s="22">
        <v>6</v>
      </c>
      <c r="D1321" s="32">
        <v>43983</v>
      </c>
      <c r="E1321" s="19">
        <f t="shared" si="60"/>
        <v>6</v>
      </c>
      <c r="F1321" s="20" t="str">
        <f t="shared" si="61"/>
        <v>jun</v>
      </c>
      <c r="G1321" s="20">
        <f t="shared" si="62"/>
        <v>2020</v>
      </c>
      <c r="H1321" s="33">
        <v>1.2841699539854676</v>
      </c>
      <c r="I1321" s="22">
        <v>10</v>
      </c>
      <c r="J1321" s="22">
        <v>213</v>
      </c>
    </row>
    <row r="1322" spans="1:10" x14ac:dyDescent="0.25">
      <c r="A1322" s="22"/>
      <c r="B1322" s="17" t="s">
        <v>64</v>
      </c>
      <c r="C1322" s="22">
        <v>6</v>
      </c>
      <c r="D1322" s="32">
        <v>43983</v>
      </c>
      <c r="E1322" s="19">
        <f t="shared" si="60"/>
        <v>6</v>
      </c>
      <c r="F1322" s="20" t="str">
        <f t="shared" si="61"/>
        <v>jun</v>
      </c>
      <c r="G1322" s="20">
        <f t="shared" si="62"/>
        <v>2020</v>
      </c>
      <c r="H1322" s="33">
        <v>6.537592493016926</v>
      </c>
      <c r="I1322" s="22">
        <v>10</v>
      </c>
      <c r="J1322" s="22">
        <v>213</v>
      </c>
    </row>
    <row r="1323" spans="1:10" x14ac:dyDescent="0.25">
      <c r="A1323" s="22"/>
      <c r="B1323" s="17" t="s">
        <v>64</v>
      </c>
      <c r="C1323" s="22">
        <v>6</v>
      </c>
      <c r="D1323" s="32">
        <v>43983</v>
      </c>
      <c r="E1323" s="19">
        <f t="shared" si="60"/>
        <v>6</v>
      </c>
      <c r="F1323" s="20" t="str">
        <f t="shared" si="61"/>
        <v>jun</v>
      </c>
      <c r="G1323" s="20">
        <f t="shared" si="62"/>
        <v>2020</v>
      </c>
      <c r="H1323" s="33">
        <v>13.892384047660967</v>
      </c>
      <c r="I1323" s="22">
        <v>10</v>
      </c>
      <c r="J1323" s="22">
        <v>213</v>
      </c>
    </row>
    <row r="1324" spans="1:10" x14ac:dyDescent="0.25">
      <c r="A1324" s="22"/>
      <c r="B1324" s="17" t="s">
        <v>64</v>
      </c>
      <c r="C1324" s="22">
        <v>6</v>
      </c>
      <c r="D1324" s="32">
        <v>43983</v>
      </c>
      <c r="E1324" s="19">
        <f t="shared" si="60"/>
        <v>6</v>
      </c>
      <c r="F1324" s="20" t="str">
        <f t="shared" si="61"/>
        <v>jun</v>
      </c>
      <c r="G1324" s="20">
        <f t="shared" si="62"/>
        <v>2020</v>
      </c>
      <c r="H1324" s="33">
        <v>4.0859953081355789</v>
      </c>
      <c r="I1324" s="22">
        <v>10</v>
      </c>
      <c r="J1324" s="22">
        <v>213</v>
      </c>
    </row>
    <row r="1325" spans="1:10" x14ac:dyDescent="0.25">
      <c r="A1325" s="22"/>
      <c r="B1325" s="17" t="s">
        <v>64</v>
      </c>
      <c r="C1325" s="22">
        <v>6</v>
      </c>
      <c r="D1325" s="32">
        <v>43983</v>
      </c>
      <c r="E1325" s="19">
        <f t="shared" si="60"/>
        <v>6</v>
      </c>
      <c r="F1325" s="20" t="str">
        <f t="shared" si="61"/>
        <v>jun</v>
      </c>
      <c r="G1325" s="20">
        <f t="shared" si="62"/>
        <v>2020</v>
      </c>
      <c r="H1325" s="33">
        <v>10.740330524242093</v>
      </c>
      <c r="I1325" s="22">
        <v>10</v>
      </c>
      <c r="J1325" s="22">
        <v>213</v>
      </c>
    </row>
    <row r="1326" spans="1:10" x14ac:dyDescent="0.25">
      <c r="A1326" s="22"/>
      <c r="B1326" s="17" t="s">
        <v>64</v>
      </c>
      <c r="C1326" s="22">
        <v>6</v>
      </c>
      <c r="D1326" s="32">
        <v>43983</v>
      </c>
      <c r="E1326" s="19">
        <f t="shared" si="60"/>
        <v>6</v>
      </c>
      <c r="F1326" s="20" t="str">
        <f t="shared" si="61"/>
        <v>jun</v>
      </c>
      <c r="G1326" s="20">
        <f t="shared" si="62"/>
        <v>2020</v>
      </c>
      <c r="H1326" s="33">
        <v>5.9538788775689859</v>
      </c>
      <c r="I1326" s="22">
        <v>10</v>
      </c>
      <c r="J1326" s="22">
        <v>213</v>
      </c>
    </row>
    <row r="1327" spans="1:10" x14ac:dyDescent="0.25">
      <c r="A1327" s="22"/>
      <c r="B1327" s="17" t="s">
        <v>64</v>
      </c>
      <c r="C1327" s="22">
        <v>6</v>
      </c>
      <c r="D1327" s="32">
        <v>43983</v>
      </c>
      <c r="E1327" s="19">
        <f t="shared" si="60"/>
        <v>6</v>
      </c>
      <c r="F1327" s="20" t="str">
        <f t="shared" si="61"/>
        <v>jun</v>
      </c>
      <c r="G1327" s="20">
        <f t="shared" si="62"/>
        <v>2020</v>
      </c>
      <c r="H1327" s="33">
        <v>4.9031943697626943</v>
      </c>
      <c r="I1327" s="22">
        <v>10</v>
      </c>
      <c r="J1327" s="22">
        <v>213</v>
      </c>
    </row>
    <row r="1328" spans="1:10" x14ac:dyDescent="0.25">
      <c r="A1328" s="22"/>
      <c r="B1328" s="17" t="s">
        <v>64</v>
      </c>
      <c r="C1328" s="22">
        <v>6</v>
      </c>
      <c r="D1328" s="32">
        <v>43983</v>
      </c>
      <c r="E1328" s="19">
        <f t="shared" si="60"/>
        <v>6</v>
      </c>
      <c r="F1328" s="20" t="str">
        <f t="shared" si="61"/>
        <v>jun</v>
      </c>
      <c r="G1328" s="20">
        <f t="shared" si="62"/>
        <v>2020</v>
      </c>
      <c r="H1328" s="33">
        <v>3.1520535234188745</v>
      </c>
      <c r="I1328" s="22">
        <v>10</v>
      </c>
      <c r="J1328" s="22">
        <v>213</v>
      </c>
    </row>
    <row r="1329" spans="1:10" x14ac:dyDescent="0.25">
      <c r="A1329" s="22"/>
      <c r="B1329" s="17" t="s">
        <v>64</v>
      </c>
      <c r="C1329" s="22">
        <v>6</v>
      </c>
      <c r="D1329" s="32">
        <v>43983</v>
      </c>
      <c r="E1329" s="19">
        <f t="shared" si="60"/>
        <v>6</v>
      </c>
      <c r="F1329" s="20" t="str">
        <f t="shared" si="61"/>
        <v>jun</v>
      </c>
      <c r="G1329" s="20">
        <f t="shared" si="62"/>
        <v>2020</v>
      </c>
      <c r="H1329" s="33">
        <v>4.6697089235835181</v>
      </c>
      <c r="I1329" s="22">
        <v>10</v>
      </c>
      <c r="J1329" s="22">
        <v>213</v>
      </c>
    </row>
    <row r="1330" spans="1:10" x14ac:dyDescent="0.25">
      <c r="A1330" s="22"/>
      <c r="B1330" s="17" t="s">
        <v>64</v>
      </c>
      <c r="C1330" s="22">
        <v>6</v>
      </c>
      <c r="D1330" s="32">
        <v>43983</v>
      </c>
      <c r="E1330" s="19">
        <f t="shared" si="60"/>
        <v>6</v>
      </c>
      <c r="F1330" s="20" t="str">
        <f t="shared" si="61"/>
        <v>jun</v>
      </c>
      <c r="G1330" s="20">
        <f t="shared" si="62"/>
        <v>2020</v>
      </c>
      <c r="H1330" s="33">
        <v>7.0045633853752776</v>
      </c>
      <c r="I1330" s="22">
        <v>10</v>
      </c>
      <c r="J1330" s="22">
        <v>213</v>
      </c>
    </row>
    <row r="1331" spans="1:10" x14ac:dyDescent="0.25">
      <c r="A1331" s="22"/>
      <c r="B1331" s="17" t="s">
        <v>64</v>
      </c>
      <c r="C1331" s="22">
        <v>6</v>
      </c>
      <c r="D1331" s="32">
        <v>43983</v>
      </c>
      <c r="E1331" s="19">
        <f t="shared" si="60"/>
        <v>6</v>
      </c>
      <c r="F1331" s="20" t="str">
        <f t="shared" si="61"/>
        <v>jun</v>
      </c>
      <c r="G1331" s="20">
        <f t="shared" si="62"/>
        <v>2020</v>
      </c>
      <c r="H1331" s="33">
        <v>5.9538788775689859</v>
      </c>
      <c r="I1331" s="22">
        <v>10</v>
      </c>
      <c r="J1331" s="22">
        <v>213</v>
      </c>
    </row>
    <row r="1332" spans="1:10" x14ac:dyDescent="0.25">
      <c r="A1332" s="22"/>
      <c r="B1332" s="17" t="s">
        <v>64</v>
      </c>
      <c r="C1332" s="22">
        <v>6</v>
      </c>
      <c r="D1332" s="32">
        <v>43983</v>
      </c>
      <c r="E1332" s="19">
        <f t="shared" si="60"/>
        <v>6</v>
      </c>
      <c r="F1332" s="20" t="str">
        <f t="shared" si="61"/>
        <v>jun</v>
      </c>
      <c r="G1332" s="20">
        <f t="shared" si="62"/>
        <v>2020</v>
      </c>
      <c r="H1332" s="33">
        <v>6.887820662285689</v>
      </c>
      <c r="I1332" s="22">
        <v>10</v>
      </c>
      <c r="J1332" s="22">
        <v>213</v>
      </c>
    </row>
    <row r="1333" spans="1:10" x14ac:dyDescent="0.25">
      <c r="A1333" s="22"/>
      <c r="B1333" s="17" t="s">
        <v>64</v>
      </c>
      <c r="C1333" s="22">
        <v>6</v>
      </c>
      <c r="D1333" s="32">
        <v>43983</v>
      </c>
      <c r="E1333" s="19">
        <f t="shared" si="60"/>
        <v>6</v>
      </c>
      <c r="F1333" s="20" t="str">
        <f t="shared" si="61"/>
        <v>jun</v>
      </c>
      <c r="G1333" s="20">
        <f t="shared" si="62"/>
        <v>2020</v>
      </c>
      <c r="H1333" s="33">
        <v>6.7710779391961013</v>
      </c>
      <c r="I1333" s="22">
        <v>10</v>
      </c>
      <c r="J1333" s="22">
        <v>213</v>
      </c>
    </row>
    <row r="1334" spans="1:10" x14ac:dyDescent="0.25">
      <c r="A1334" s="22"/>
      <c r="B1334" s="17" t="s">
        <v>64</v>
      </c>
      <c r="C1334" s="22">
        <v>6</v>
      </c>
      <c r="D1334" s="32">
        <v>43983</v>
      </c>
      <c r="E1334" s="19">
        <f t="shared" si="60"/>
        <v>6</v>
      </c>
      <c r="F1334" s="20" t="str">
        <f t="shared" si="61"/>
        <v>jun</v>
      </c>
      <c r="G1334" s="20">
        <f t="shared" si="62"/>
        <v>2020</v>
      </c>
      <c r="H1334" s="33">
        <v>8.9891896778982723</v>
      </c>
      <c r="I1334" s="22">
        <v>10</v>
      </c>
      <c r="J1334" s="22">
        <v>213</v>
      </c>
    </row>
    <row r="1335" spans="1:10" x14ac:dyDescent="0.25">
      <c r="A1335" s="22"/>
      <c r="B1335" s="17" t="s">
        <v>64</v>
      </c>
      <c r="C1335" s="22">
        <v>6</v>
      </c>
      <c r="D1335" s="32">
        <v>43983</v>
      </c>
      <c r="E1335" s="19">
        <f t="shared" si="60"/>
        <v>6</v>
      </c>
      <c r="F1335" s="20" t="str">
        <f t="shared" si="61"/>
        <v>jun</v>
      </c>
      <c r="G1335" s="20">
        <f t="shared" si="62"/>
        <v>2020</v>
      </c>
      <c r="H1335" s="33">
        <v>14.359354940019317</v>
      </c>
      <c r="I1335" s="22">
        <v>10</v>
      </c>
      <c r="J1335" s="22">
        <v>213</v>
      </c>
    </row>
    <row r="1336" spans="1:10" x14ac:dyDescent="0.25">
      <c r="A1336" s="22"/>
      <c r="B1336" s="17" t="s">
        <v>88</v>
      </c>
      <c r="C1336" s="22">
        <v>6</v>
      </c>
      <c r="D1336" s="32">
        <v>43983</v>
      </c>
      <c r="E1336" s="19">
        <f t="shared" si="60"/>
        <v>6</v>
      </c>
      <c r="F1336" s="20" t="str">
        <f t="shared" si="61"/>
        <v>jun</v>
      </c>
      <c r="G1336" s="20">
        <f t="shared" si="62"/>
        <v>2020</v>
      </c>
      <c r="H1336" s="33">
        <v>0.35022816926876388</v>
      </c>
      <c r="I1336" s="22">
        <v>10</v>
      </c>
      <c r="J1336" s="22">
        <v>213</v>
      </c>
    </row>
    <row r="1337" spans="1:10" x14ac:dyDescent="0.25">
      <c r="A1337" s="22"/>
      <c r="B1337" s="17" t="s">
        <v>88</v>
      </c>
      <c r="C1337" s="22">
        <v>6</v>
      </c>
      <c r="D1337" s="32">
        <v>43983</v>
      </c>
      <c r="E1337" s="19">
        <f t="shared" si="60"/>
        <v>6</v>
      </c>
      <c r="F1337" s="20" t="str">
        <f t="shared" si="61"/>
        <v>jun</v>
      </c>
      <c r="G1337" s="20">
        <f t="shared" si="62"/>
        <v>2020</v>
      </c>
      <c r="H1337" s="33">
        <v>4.7864516466731066</v>
      </c>
      <c r="I1337" s="22">
        <v>10</v>
      </c>
      <c r="J1337" s="22">
        <v>213</v>
      </c>
    </row>
    <row r="1338" spans="1:10" x14ac:dyDescent="0.25">
      <c r="A1338" s="22"/>
      <c r="B1338" s="17" t="s">
        <v>88</v>
      </c>
      <c r="C1338" s="22">
        <v>6</v>
      </c>
      <c r="D1338" s="32">
        <v>43983</v>
      </c>
      <c r="E1338" s="19">
        <f t="shared" si="60"/>
        <v>6</v>
      </c>
      <c r="F1338" s="20" t="str">
        <f t="shared" si="61"/>
        <v>jun</v>
      </c>
      <c r="G1338" s="20">
        <f t="shared" si="62"/>
        <v>2020</v>
      </c>
      <c r="H1338" s="33">
        <v>0.93394178471670364</v>
      </c>
      <c r="I1338" s="22">
        <v>10</v>
      </c>
      <c r="J1338" s="22">
        <v>213</v>
      </c>
    </row>
    <row r="1339" spans="1:10" x14ac:dyDescent="0.25">
      <c r="A1339" s="22"/>
      <c r="B1339" s="17" t="s">
        <v>88</v>
      </c>
      <c r="C1339" s="22">
        <v>6</v>
      </c>
      <c r="D1339" s="32">
        <v>43983</v>
      </c>
      <c r="E1339" s="19">
        <f t="shared" si="60"/>
        <v>6</v>
      </c>
      <c r="F1339" s="20" t="str">
        <f t="shared" si="61"/>
        <v>jun</v>
      </c>
      <c r="G1339" s="20">
        <f t="shared" si="62"/>
        <v>2020</v>
      </c>
      <c r="H1339" s="33">
        <v>10.857073247331678</v>
      </c>
      <c r="I1339" s="22">
        <v>10</v>
      </c>
      <c r="J1339" s="22">
        <v>213</v>
      </c>
    </row>
    <row r="1340" spans="1:10" x14ac:dyDescent="0.25">
      <c r="A1340" s="22"/>
      <c r="B1340" s="17" t="s">
        <v>88</v>
      </c>
      <c r="C1340" s="22">
        <v>6</v>
      </c>
      <c r="D1340" s="32">
        <v>43983</v>
      </c>
      <c r="E1340" s="19">
        <f t="shared" si="60"/>
        <v>6</v>
      </c>
      <c r="F1340" s="20" t="str">
        <f t="shared" si="61"/>
        <v>jun</v>
      </c>
      <c r="G1340" s="20">
        <f t="shared" si="62"/>
        <v>2020</v>
      </c>
      <c r="H1340" s="33">
        <v>5.4869079852106335</v>
      </c>
      <c r="I1340" s="22">
        <v>10</v>
      </c>
      <c r="J1340" s="22">
        <v>213</v>
      </c>
    </row>
    <row r="1341" spans="1:10" x14ac:dyDescent="0.25">
      <c r="A1341" s="22"/>
      <c r="B1341" s="17" t="s">
        <v>88</v>
      </c>
      <c r="C1341" s="22">
        <v>6</v>
      </c>
      <c r="D1341" s="32">
        <v>43983</v>
      </c>
      <c r="E1341" s="19">
        <f t="shared" si="60"/>
        <v>6</v>
      </c>
      <c r="F1341" s="20" t="str">
        <f t="shared" si="61"/>
        <v>jun</v>
      </c>
      <c r="G1341" s="20">
        <f t="shared" si="62"/>
        <v>2020</v>
      </c>
      <c r="H1341" s="33">
        <v>0.23348544617917591</v>
      </c>
      <c r="I1341" s="22">
        <v>10</v>
      </c>
      <c r="J1341" s="22">
        <v>213</v>
      </c>
    </row>
    <row r="1342" spans="1:10" x14ac:dyDescent="0.25">
      <c r="A1342" s="22"/>
      <c r="B1342" s="17" t="s">
        <v>88</v>
      </c>
      <c r="C1342" s="22">
        <v>6</v>
      </c>
      <c r="D1342" s="32">
        <v>43983</v>
      </c>
      <c r="E1342" s="19">
        <f t="shared" si="60"/>
        <v>6</v>
      </c>
      <c r="F1342" s="20" t="str">
        <f t="shared" si="61"/>
        <v>jun</v>
      </c>
      <c r="G1342" s="20">
        <f t="shared" si="62"/>
        <v>2020</v>
      </c>
      <c r="H1342" s="33">
        <v>0</v>
      </c>
      <c r="I1342" s="22">
        <v>10</v>
      </c>
      <c r="J1342" s="22">
        <v>213</v>
      </c>
    </row>
    <row r="1343" spans="1:10" x14ac:dyDescent="0.25">
      <c r="A1343" s="22"/>
      <c r="B1343" s="17" t="s">
        <v>88</v>
      </c>
      <c r="C1343" s="22">
        <v>6</v>
      </c>
      <c r="D1343" s="32">
        <v>43983</v>
      </c>
      <c r="E1343" s="19">
        <f t="shared" si="60"/>
        <v>6</v>
      </c>
      <c r="F1343" s="20" t="str">
        <f t="shared" si="61"/>
        <v>jun</v>
      </c>
      <c r="G1343" s="20">
        <f t="shared" si="62"/>
        <v>2020</v>
      </c>
      <c r="H1343" s="33">
        <v>0</v>
      </c>
      <c r="I1343" s="22">
        <v>10</v>
      </c>
      <c r="J1343" s="22">
        <v>213</v>
      </c>
    </row>
    <row r="1344" spans="1:10" x14ac:dyDescent="0.25">
      <c r="A1344" s="22"/>
      <c r="B1344" s="17" t="s">
        <v>89</v>
      </c>
      <c r="C1344" s="22">
        <v>6</v>
      </c>
      <c r="D1344" s="32">
        <v>43983</v>
      </c>
      <c r="E1344" s="19">
        <f t="shared" si="60"/>
        <v>6</v>
      </c>
      <c r="F1344" s="20" t="str">
        <f t="shared" si="61"/>
        <v>jun</v>
      </c>
      <c r="G1344" s="20">
        <f t="shared" si="62"/>
        <v>2020</v>
      </c>
      <c r="H1344" s="33">
        <v>0</v>
      </c>
      <c r="I1344" s="22">
        <v>10</v>
      </c>
      <c r="J1344" s="22">
        <v>213</v>
      </c>
    </row>
    <row r="1345" spans="1:10" x14ac:dyDescent="0.25">
      <c r="A1345" s="22"/>
      <c r="B1345" s="17" t="s">
        <v>89</v>
      </c>
      <c r="C1345" s="22">
        <v>6</v>
      </c>
      <c r="D1345" s="32">
        <v>43983</v>
      </c>
      <c r="E1345" s="19">
        <f t="shared" si="60"/>
        <v>6</v>
      </c>
      <c r="F1345" s="20" t="str">
        <f t="shared" si="61"/>
        <v>jun</v>
      </c>
      <c r="G1345" s="20">
        <f t="shared" si="62"/>
        <v>2020</v>
      </c>
      <c r="H1345" s="33">
        <v>0</v>
      </c>
      <c r="I1345" s="22">
        <v>10</v>
      </c>
      <c r="J1345" s="22">
        <v>213</v>
      </c>
    </row>
    <row r="1346" spans="1:10" x14ac:dyDescent="0.25">
      <c r="A1346" s="16">
        <v>512</v>
      </c>
      <c r="B1346" s="17" t="s">
        <v>55</v>
      </c>
      <c r="C1346" s="22">
        <v>7</v>
      </c>
      <c r="D1346" s="32">
        <v>44013</v>
      </c>
      <c r="E1346" s="19">
        <f t="shared" si="60"/>
        <v>7</v>
      </c>
      <c r="F1346" s="20" t="str">
        <f t="shared" si="61"/>
        <v>jul</v>
      </c>
      <c r="G1346" s="20">
        <f t="shared" si="62"/>
        <v>2020</v>
      </c>
      <c r="H1346" s="33">
        <v>27.461427259446779</v>
      </c>
      <c r="I1346" s="22">
        <v>10</v>
      </c>
      <c r="J1346" s="22">
        <v>213</v>
      </c>
    </row>
    <row r="1347" spans="1:10" x14ac:dyDescent="0.25">
      <c r="A1347" s="16">
        <v>512</v>
      </c>
      <c r="B1347" s="17" t="s">
        <v>55</v>
      </c>
      <c r="C1347" s="22">
        <v>7</v>
      </c>
      <c r="D1347" s="32">
        <v>44013</v>
      </c>
      <c r="E1347" s="19">
        <f t="shared" ref="E1347:E1410" si="63">MONTH(D1347)</f>
        <v>7</v>
      </c>
      <c r="F1347" s="20" t="str">
        <f t="shared" ref="F1347:F1410" si="64">TEXT(D1347,"MMM")</f>
        <v>jul</v>
      </c>
      <c r="G1347" s="20">
        <f t="shared" ref="G1347:G1410" si="65">YEAR(D1347)</f>
        <v>2020</v>
      </c>
      <c r="H1347" s="33">
        <v>50.188125681057905</v>
      </c>
      <c r="I1347" s="22">
        <v>10</v>
      </c>
      <c r="J1347" s="22">
        <v>213</v>
      </c>
    </row>
    <row r="1348" spans="1:10" x14ac:dyDescent="0.25">
      <c r="A1348" s="16">
        <v>512</v>
      </c>
      <c r="B1348" s="17" t="s">
        <v>55</v>
      </c>
      <c r="C1348" s="22">
        <v>7</v>
      </c>
      <c r="D1348" s="32">
        <v>44013</v>
      </c>
      <c r="E1348" s="19">
        <f t="shared" si="63"/>
        <v>7</v>
      </c>
      <c r="F1348" s="20" t="str">
        <f t="shared" si="64"/>
        <v>jul</v>
      </c>
      <c r="G1348" s="20">
        <f t="shared" si="65"/>
        <v>2020</v>
      </c>
      <c r="H1348" s="33">
        <v>52.555490099975735</v>
      </c>
      <c r="I1348" s="22">
        <v>10</v>
      </c>
      <c r="J1348" s="22">
        <v>213</v>
      </c>
    </row>
    <row r="1349" spans="1:10" x14ac:dyDescent="0.25">
      <c r="A1349" s="16">
        <v>512</v>
      </c>
      <c r="B1349" s="17" t="s">
        <v>55</v>
      </c>
      <c r="C1349" s="22">
        <v>7</v>
      </c>
      <c r="D1349" s="32">
        <v>44013</v>
      </c>
      <c r="E1349" s="19">
        <f t="shared" si="63"/>
        <v>7</v>
      </c>
      <c r="F1349" s="20" t="str">
        <f t="shared" si="64"/>
        <v>jul</v>
      </c>
      <c r="G1349" s="20">
        <f t="shared" si="65"/>
        <v>2020</v>
      </c>
      <c r="H1349" s="33">
        <v>21.137182311766303</v>
      </c>
      <c r="I1349" s="22">
        <v>10</v>
      </c>
      <c r="J1349" s="22">
        <v>213</v>
      </c>
    </row>
    <row r="1350" spans="1:10" x14ac:dyDescent="0.25">
      <c r="A1350" s="16">
        <v>512</v>
      </c>
      <c r="B1350" s="17" t="s">
        <v>55</v>
      </c>
      <c r="C1350" s="22">
        <v>7</v>
      </c>
      <c r="D1350" s="32">
        <v>44013</v>
      </c>
      <c r="E1350" s="19">
        <f t="shared" si="63"/>
        <v>7</v>
      </c>
      <c r="F1350" s="20" t="str">
        <f t="shared" si="64"/>
        <v>jul</v>
      </c>
      <c r="G1350" s="20">
        <f t="shared" si="65"/>
        <v>2020</v>
      </c>
      <c r="H1350" s="33">
        <v>21.137182311766303</v>
      </c>
      <c r="I1350" s="22">
        <v>10</v>
      </c>
      <c r="J1350" s="22">
        <v>213</v>
      </c>
    </row>
    <row r="1351" spans="1:10" x14ac:dyDescent="0.25">
      <c r="A1351" s="16">
        <v>512</v>
      </c>
      <c r="B1351" s="17" t="s">
        <v>55</v>
      </c>
      <c r="C1351" s="22">
        <v>7</v>
      </c>
      <c r="D1351" s="32">
        <v>44013</v>
      </c>
      <c r="E1351" s="19">
        <f t="shared" si="63"/>
        <v>7</v>
      </c>
      <c r="F1351" s="20" t="str">
        <f t="shared" si="64"/>
        <v>jul</v>
      </c>
      <c r="G1351" s="20">
        <f t="shared" si="65"/>
        <v>2020</v>
      </c>
      <c r="H1351" s="33">
        <v>54.95667401059238</v>
      </c>
      <c r="I1351" s="22">
        <v>10</v>
      </c>
      <c r="J1351" s="22">
        <v>213</v>
      </c>
    </row>
    <row r="1352" spans="1:10" x14ac:dyDescent="0.25">
      <c r="A1352" s="22"/>
      <c r="B1352" s="17" t="s">
        <v>61</v>
      </c>
      <c r="C1352" s="22">
        <v>7</v>
      </c>
      <c r="D1352" s="32">
        <v>44013</v>
      </c>
      <c r="E1352" s="19">
        <f t="shared" si="63"/>
        <v>7</v>
      </c>
      <c r="F1352" s="20" t="str">
        <f t="shared" si="64"/>
        <v>jul</v>
      </c>
      <c r="G1352" s="20">
        <f t="shared" si="65"/>
        <v>2020</v>
      </c>
      <c r="H1352" s="33">
        <v>134.3479307735866</v>
      </c>
      <c r="I1352" s="22">
        <v>10</v>
      </c>
      <c r="J1352" s="22">
        <v>213</v>
      </c>
    </row>
    <row r="1353" spans="1:10" x14ac:dyDescent="0.25">
      <c r="A1353" s="22"/>
      <c r="B1353" s="17" t="s">
        <v>61</v>
      </c>
      <c r="C1353" s="22">
        <v>7</v>
      </c>
      <c r="D1353" s="32">
        <v>44013</v>
      </c>
      <c r="E1353" s="19">
        <f t="shared" si="63"/>
        <v>7</v>
      </c>
      <c r="F1353" s="20" t="str">
        <f t="shared" si="64"/>
        <v>jul</v>
      </c>
      <c r="G1353" s="20">
        <f t="shared" si="65"/>
        <v>2020</v>
      </c>
      <c r="H1353" s="33">
        <v>810.34884059557169</v>
      </c>
      <c r="I1353" s="22">
        <v>10</v>
      </c>
      <c r="J1353" s="22">
        <v>213</v>
      </c>
    </row>
    <row r="1354" spans="1:10" x14ac:dyDescent="0.25">
      <c r="A1354" s="22"/>
      <c r="B1354" s="17" t="s">
        <v>64</v>
      </c>
      <c r="C1354" s="22">
        <v>7</v>
      </c>
      <c r="D1354" s="32">
        <v>44013</v>
      </c>
      <c r="E1354" s="19">
        <f t="shared" si="63"/>
        <v>7</v>
      </c>
      <c r="F1354" s="20" t="str">
        <f t="shared" si="64"/>
        <v>jul</v>
      </c>
      <c r="G1354" s="20">
        <f t="shared" si="65"/>
        <v>2020</v>
      </c>
      <c r="H1354" s="33">
        <v>38.351303586468781</v>
      </c>
      <c r="I1354" s="22">
        <v>10</v>
      </c>
      <c r="J1354" s="22">
        <v>213</v>
      </c>
    </row>
    <row r="1355" spans="1:10" x14ac:dyDescent="0.25">
      <c r="A1355" s="22"/>
      <c r="B1355" s="17" t="s">
        <v>64</v>
      </c>
      <c r="C1355" s="22">
        <v>7</v>
      </c>
      <c r="D1355" s="32">
        <v>44013</v>
      </c>
      <c r="E1355" s="19">
        <f t="shared" si="63"/>
        <v>7</v>
      </c>
      <c r="F1355" s="20" t="str">
        <f t="shared" si="64"/>
        <v>jul</v>
      </c>
      <c r="G1355" s="20">
        <f t="shared" si="65"/>
        <v>2020</v>
      </c>
      <c r="H1355" s="33">
        <v>2.4857326398637167</v>
      </c>
      <c r="I1355" s="22">
        <v>10</v>
      </c>
      <c r="J1355" s="22">
        <v>213</v>
      </c>
    </row>
    <row r="1356" spans="1:10" x14ac:dyDescent="0.25">
      <c r="A1356" s="22"/>
      <c r="B1356" s="17" t="s">
        <v>64</v>
      </c>
      <c r="C1356" s="22">
        <v>7</v>
      </c>
      <c r="D1356" s="32">
        <v>44013</v>
      </c>
      <c r="E1356" s="19">
        <f t="shared" si="63"/>
        <v>7</v>
      </c>
      <c r="F1356" s="20" t="str">
        <f t="shared" si="64"/>
        <v>jul</v>
      </c>
      <c r="G1356" s="20">
        <f t="shared" si="65"/>
        <v>2020</v>
      </c>
      <c r="H1356" s="33">
        <v>6.7469885939158027</v>
      </c>
      <c r="I1356" s="22">
        <v>10</v>
      </c>
      <c r="J1356" s="22">
        <v>213</v>
      </c>
    </row>
    <row r="1357" spans="1:10" x14ac:dyDescent="0.25">
      <c r="A1357" s="22"/>
      <c r="B1357" s="17" t="s">
        <v>64</v>
      </c>
      <c r="C1357" s="22">
        <v>7</v>
      </c>
      <c r="D1357" s="32">
        <v>44013</v>
      </c>
      <c r="E1357" s="19">
        <f t="shared" si="63"/>
        <v>7</v>
      </c>
      <c r="F1357" s="20" t="str">
        <f t="shared" si="64"/>
        <v>jul</v>
      </c>
      <c r="G1357" s="20">
        <f t="shared" si="65"/>
        <v>2020</v>
      </c>
      <c r="H1357" s="33">
        <v>6.8653568148616948</v>
      </c>
      <c r="I1357" s="22">
        <v>10</v>
      </c>
      <c r="J1357" s="22">
        <v>213</v>
      </c>
    </row>
    <row r="1358" spans="1:10" x14ac:dyDescent="0.25">
      <c r="A1358" s="22"/>
      <c r="B1358" s="17" t="s">
        <v>64</v>
      </c>
      <c r="C1358" s="22">
        <v>7</v>
      </c>
      <c r="D1358" s="32">
        <v>44013</v>
      </c>
      <c r="E1358" s="19">
        <f t="shared" si="63"/>
        <v>7</v>
      </c>
      <c r="F1358" s="20" t="str">
        <f t="shared" si="64"/>
        <v>jul</v>
      </c>
      <c r="G1358" s="20">
        <f t="shared" si="65"/>
        <v>2020</v>
      </c>
      <c r="H1358" s="33">
        <v>4.3796241749979776</v>
      </c>
      <c r="I1358" s="22">
        <v>10</v>
      </c>
      <c r="J1358" s="22">
        <v>213</v>
      </c>
    </row>
    <row r="1359" spans="1:10" x14ac:dyDescent="0.25">
      <c r="A1359" s="22"/>
      <c r="B1359" s="17" t="s">
        <v>64</v>
      </c>
      <c r="C1359" s="22">
        <v>7</v>
      </c>
      <c r="D1359" s="32">
        <v>44013</v>
      </c>
      <c r="E1359" s="19">
        <f t="shared" si="63"/>
        <v>7</v>
      </c>
      <c r="F1359" s="20" t="str">
        <f t="shared" si="64"/>
        <v>jul</v>
      </c>
      <c r="G1359" s="20">
        <f t="shared" si="65"/>
        <v>2020</v>
      </c>
      <c r="H1359" s="33">
        <v>7.2204614776993692</v>
      </c>
      <c r="I1359" s="22">
        <v>10</v>
      </c>
      <c r="J1359" s="22">
        <v>213</v>
      </c>
    </row>
    <row r="1360" spans="1:10" x14ac:dyDescent="0.25">
      <c r="A1360" s="22"/>
      <c r="B1360" s="17" t="s">
        <v>64</v>
      </c>
      <c r="C1360" s="22">
        <v>7</v>
      </c>
      <c r="D1360" s="32">
        <v>44013</v>
      </c>
      <c r="E1360" s="19">
        <f t="shared" si="63"/>
        <v>7</v>
      </c>
      <c r="F1360" s="20" t="str">
        <f t="shared" si="64"/>
        <v>jul</v>
      </c>
      <c r="G1360" s="20">
        <f t="shared" si="65"/>
        <v>2020</v>
      </c>
      <c r="H1360" s="33">
        <v>20.00422933985563</v>
      </c>
      <c r="I1360" s="22">
        <v>10</v>
      </c>
      <c r="J1360" s="22">
        <v>213</v>
      </c>
    </row>
    <row r="1361" spans="1:10" x14ac:dyDescent="0.25">
      <c r="A1361" s="22"/>
      <c r="B1361" s="17" t="s">
        <v>64</v>
      </c>
      <c r="C1361" s="22">
        <v>7</v>
      </c>
      <c r="D1361" s="32">
        <v>44013</v>
      </c>
      <c r="E1361" s="19">
        <f t="shared" si="63"/>
        <v>7</v>
      </c>
      <c r="F1361" s="20" t="str">
        <f t="shared" si="64"/>
        <v>jul</v>
      </c>
      <c r="G1361" s="20">
        <f t="shared" si="65"/>
        <v>2020</v>
      </c>
      <c r="H1361" s="33">
        <v>7.812302582428825</v>
      </c>
      <c r="I1361" s="22">
        <v>10</v>
      </c>
      <c r="J1361" s="22">
        <v>213</v>
      </c>
    </row>
    <row r="1362" spans="1:10" x14ac:dyDescent="0.25">
      <c r="A1362" s="22"/>
      <c r="B1362" s="17" t="s">
        <v>64</v>
      </c>
      <c r="C1362" s="22">
        <v>7</v>
      </c>
      <c r="D1362" s="32">
        <v>44013</v>
      </c>
      <c r="E1362" s="19">
        <f t="shared" si="63"/>
        <v>7</v>
      </c>
      <c r="F1362" s="20" t="str">
        <f t="shared" si="64"/>
        <v>jul</v>
      </c>
      <c r="G1362" s="20">
        <f t="shared" si="65"/>
        <v>2020</v>
      </c>
      <c r="H1362" s="33">
        <v>19.767492897963844</v>
      </c>
      <c r="I1362" s="22">
        <v>10</v>
      </c>
      <c r="J1362" s="22">
        <v>213</v>
      </c>
    </row>
    <row r="1363" spans="1:10" x14ac:dyDescent="0.25">
      <c r="A1363" s="22"/>
      <c r="B1363" s="17" t="s">
        <v>64</v>
      </c>
      <c r="C1363" s="22">
        <v>7</v>
      </c>
      <c r="D1363" s="32">
        <v>44013</v>
      </c>
      <c r="E1363" s="19">
        <f t="shared" si="63"/>
        <v>7</v>
      </c>
      <c r="F1363" s="20" t="str">
        <f t="shared" si="64"/>
        <v>jul</v>
      </c>
      <c r="G1363" s="20">
        <f t="shared" si="65"/>
        <v>2020</v>
      </c>
      <c r="H1363" s="33">
        <v>1.3020504304048042</v>
      </c>
      <c r="I1363" s="22">
        <v>10</v>
      </c>
      <c r="J1363" s="22">
        <v>213</v>
      </c>
    </row>
    <row r="1364" spans="1:10" x14ac:dyDescent="0.25">
      <c r="A1364" s="22"/>
      <c r="B1364" s="17" t="s">
        <v>64</v>
      </c>
      <c r="C1364" s="22">
        <v>7</v>
      </c>
      <c r="D1364" s="32">
        <v>44013</v>
      </c>
      <c r="E1364" s="19">
        <f t="shared" si="63"/>
        <v>7</v>
      </c>
      <c r="F1364" s="20" t="str">
        <f t="shared" si="64"/>
        <v>jul</v>
      </c>
      <c r="G1364" s="20">
        <f t="shared" si="65"/>
        <v>2020</v>
      </c>
      <c r="H1364" s="33">
        <v>6.6286203729699125</v>
      </c>
      <c r="I1364" s="22">
        <v>10</v>
      </c>
      <c r="J1364" s="22">
        <v>213</v>
      </c>
    </row>
    <row r="1365" spans="1:10" x14ac:dyDescent="0.25">
      <c r="A1365" s="22"/>
      <c r="B1365" s="17" t="s">
        <v>64</v>
      </c>
      <c r="C1365" s="22">
        <v>7</v>
      </c>
      <c r="D1365" s="32">
        <v>44013</v>
      </c>
      <c r="E1365" s="19">
        <f t="shared" si="63"/>
        <v>7</v>
      </c>
      <c r="F1365" s="20" t="str">
        <f t="shared" si="64"/>
        <v>jul</v>
      </c>
      <c r="G1365" s="20">
        <f t="shared" si="65"/>
        <v>2020</v>
      </c>
      <c r="H1365" s="33">
        <v>14.085818292561063</v>
      </c>
      <c r="I1365" s="22">
        <v>10</v>
      </c>
      <c r="J1365" s="22">
        <v>213</v>
      </c>
    </row>
    <row r="1366" spans="1:10" x14ac:dyDescent="0.25">
      <c r="A1366" s="22"/>
      <c r="B1366" s="17" t="s">
        <v>64</v>
      </c>
      <c r="C1366" s="22">
        <v>7</v>
      </c>
      <c r="D1366" s="32">
        <v>44013</v>
      </c>
      <c r="E1366" s="19">
        <f t="shared" si="63"/>
        <v>7</v>
      </c>
      <c r="F1366" s="20" t="str">
        <f t="shared" si="64"/>
        <v>jul</v>
      </c>
      <c r="G1366" s="20">
        <f t="shared" si="65"/>
        <v>2020</v>
      </c>
      <c r="H1366" s="33">
        <v>4.1428877331061953</v>
      </c>
      <c r="I1366" s="22">
        <v>10</v>
      </c>
      <c r="J1366" s="22">
        <v>213</v>
      </c>
    </row>
    <row r="1367" spans="1:10" x14ac:dyDescent="0.25">
      <c r="A1367" s="22"/>
      <c r="B1367" s="17" t="s">
        <v>64</v>
      </c>
      <c r="C1367" s="22">
        <v>7</v>
      </c>
      <c r="D1367" s="32">
        <v>44013</v>
      </c>
      <c r="E1367" s="19">
        <f t="shared" si="63"/>
        <v>7</v>
      </c>
      <c r="F1367" s="20" t="str">
        <f t="shared" si="64"/>
        <v>jul</v>
      </c>
      <c r="G1367" s="20">
        <f t="shared" si="65"/>
        <v>2020</v>
      </c>
      <c r="H1367" s="33">
        <v>10.889876327022</v>
      </c>
      <c r="I1367" s="22">
        <v>10</v>
      </c>
      <c r="J1367" s="22">
        <v>213</v>
      </c>
    </row>
    <row r="1368" spans="1:10" x14ac:dyDescent="0.25">
      <c r="A1368" s="22"/>
      <c r="B1368" s="17" t="s">
        <v>64</v>
      </c>
      <c r="C1368" s="22">
        <v>7</v>
      </c>
      <c r="D1368" s="32">
        <v>44013</v>
      </c>
      <c r="E1368" s="19">
        <f t="shared" si="63"/>
        <v>7</v>
      </c>
      <c r="F1368" s="20" t="str">
        <f t="shared" si="64"/>
        <v>jul</v>
      </c>
      <c r="G1368" s="20">
        <f t="shared" si="65"/>
        <v>2020</v>
      </c>
      <c r="H1368" s="33">
        <v>6.0367792682404557</v>
      </c>
      <c r="I1368" s="22">
        <v>10</v>
      </c>
      <c r="J1368" s="22">
        <v>213</v>
      </c>
    </row>
    <row r="1369" spans="1:10" x14ac:dyDescent="0.25">
      <c r="A1369" s="22"/>
      <c r="B1369" s="17" t="s">
        <v>64</v>
      </c>
      <c r="C1369" s="22">
        <v>7</v>
      </c>
      <c r="D1369" s="32">
        <v>44013</v>
      </c>
      <c r="E1369" s="19">
        <f t="shared" si="63"/>
        <v>7</v>
      </c>
      <c r="F1369" s="20" t="str">
        <f t="shared" si="64"/>
        <v>jul</v>
      </c>
      <c r="G1369" s="20">
        <f t="shared" si="65"/>
        <v>2020</v>
      </c>
      <c r="H1369" s="33">
        <v>4.9714652797274335</v>
      </c>
      <c r="I1369" s="22">
        <v>10</v>
      </c>
      <c r="J1369" s="22">
        <v>213</v>
      </c>
    </row>
    <row r="1370" spans="1:10" x14ac:dyDescent="0.25">
      <c r="A1370" s="22"/>
      <c r="B1370" s="17" t="s">
        <v>64</v>
      </c>
      <c r="C1370" s="22">
        <v>7</v>
      </c>
      <c r="D1370" s="32">
        <v>44013</v>
      </c>
      <c r="E1370" s="19">
        <f t="shared" si="63"/>
        <v>7</v>
      </c>
      <c r="F1370" s="20" t="str">
        <f t="shared" si="64"/>
        <v>jul</v>
      </c>
      <c r="G1370" s="20">
        <f t="shared" si="65"/>
        <v>2020</v>
      </c>
      <c r="H1370" s="33">
        <v>3.1959419655390646</v>
      </c>
      <c r="I1370" s="22">
        <v>10</v>
      </c>
      <c r="J1370" s="22">
        <v>213</v>
      </c>
    </row>
    <row r="1371" spans="1:10" x14ac:dyDescent="0.25">
      <c r="A1371" s="22"/>
      <c r="B1371" s="17" t="s">
        <v>64</v>
      </c>
      <c r="C1371" s="22">
        <v>7</v>
      </c>
      <c r="D1371" s="32">
        <v>44013</v>
      </c>
      <c r="E1371" s="19">
        <f t="shared" si="63"/>
        <v>7</v>
      </c>
      <c r="F1371" s="20" t="str">
        <f t="shared" si="64"/>
        <v>jul</v>
      </c>
      <c r="G1371" s="20">
        <f t="shared" si="65"/>
        <v>2020</v>
      </c>
      <c r="H1371" s="33">
        <v>4.7347288378356511</v>
      </c>
      <c r="I1371" s="22">
        <v>10</v>
      </c>
      <c r="J1371" s="22">
        <v>213</v>
      </c>
    </row>
    <row r="1372" spans="1:10" x14ac:dyDescent="0.25">
      <c r="A1372" s="22"/>
      <c r="B1372" s="17" t="s">
        <v>64</v>
      </c>
      <c r="C1372" s="22">
        <v>7</v>
      </c>
      <c r="D1372" s="32">
        <v>44013</v>
      </c>
      <c r="E1372" s="19">
        <f t="shared" si="63"/>
        <v>7</v>
      </c>
      <c r="F1372" s="20" t="str">
        <f t="shared" si="64"/>
        <v>jul</v>
      </c>
      <c r="G1372" s="20">
        <f t="shared" si="65"/>
        <v>2020</v>
      </c>
      <c r="H1372" s="33">
        <v>7.1020932567534771</v>
      </c>
      <c r="I1372" s="22">
        <v>10</v>
      </c>
      <c r="J1372" s="22">
        <v>213</v>
      </c>
    </row>
    <row r="1373" spans="1:10" x14ac:dyDescent="0.25">
      <c r="A1373" s="22"/>
      <c r="B1373" s="17" t="s">
        <v>64</v>
      </c>
      <c r="C1373" s="22">
        <v>7</v>
      </c>
      <c r="D1373" s="32">
        <v>44013</v>
      </c>
      <c r="E1373" s="19">
        <f t="shared" si="63"/>
        <v>7</v>
      </c>
      <c r="F1373" s="20" t="str">
        <f t="shared" si="64"/>
        <v>jul</v>
      </c>
      <c r="G1373" s="20">
        <f t="shared" si="65"/>
        <v>2020</v>
      </c>
      <c r="H1373" s="33">
        <v>6.0367792682404557</v>
      </c>
      <c r="I1373" s="22">
        <v>10</v>
      </c>
      <c r="J1373" s="22">
        <v>213</v>
      </c>
    </row>
    <row r="1374" spans="1:10" x14ac:dyDescent="0.25">
      <c r="A1374" s="22"/>
      <c r="B1374" s="17" t="s">
        <v>64</v>
      </c>
      <c r="C1374" s="22">
        <v>7</v>
      </c>
      <c r="D1374" s="32">
        <v>44013</v>
      </c>
      <c r="E1374" s="19">
        <f t="shared" si="63"/>
        <v>7</v>
      </c>
      <c r="F1374" s="20" t="str">
        <f t="shared" si="64"/>
        <v>jul</v>
      </c>
      <c r="G1374" s="20">
        <f t="shared" si="65"/>
        <v>2020</v>
      </c>
      <c r="H1374" s="33">
        <v>6.9837250358075851</v>
      </c>
      <c r="I1374" s="22">
        <v>10</v>
      </c>
      <c r="J1374" s="22">
        <v>213</v>
      </c>
    </row>
    <row r="1375" spans="1:10" x14ac:dyDescent="0.25">
      <c r="A1375" s="22"/>
      <c r="B1375" s="17" t="s">
        <v>64</v>
      </c>
      <c r="C1375" s="22">
        <v>7</v>
      </c>
      <c r="D1375" s="32">
        <v>44013</v>
      </c>
      <c r="E1375" s="19">
        <f t="shared" si="63"/>
        <v>7</v>
      </c>
      <c r="F1375" s="20" t="str">
        <f t="shared" si="64"/>
        <v>jul</v>
      </c>
      <c r="G1375" s="20">
        <f t="shared" si="65"/>
        <v>2020</v>
      </c>
      <c r="H1375" s="33">
        <v>6.8653568148616948</v>
      </c>
      <c r="I1375" s="22">
        <v>10</v>
      </c>
      <c r="J1375" s="22">
        <v>213</v>
      </c>
    </row>
    <row r="1376" spans="1:10" x14ac:dyDescent="0.25">
      <c r="A1376" s="22"/>
      <c r="B1376" s="17" t="s">
        <v>64</v>
      </c>
      <c r="C1376" s="22">
        <v>7</v>
      </c>
      <c r="D1376" s="32">
        <v>44013</v>
      </c>
      <c r="E1376" s="19">
        <f t="shared" si="63"/>
        <v>7</v>
      </c>
      <c r="F1376" s="20" t="str">
        <f t="shared" si="64"/>
        <v>jul</v>
      </c>
      <c r="G1376" s="20">
        <f t="shared" si="65"/>
        <v>2020</v>
      </c>
      <c r="H1376" s="33">
        <v>9.1143530128336288</v>
      </c>
      <c r="I1376" s="22">
        <v>10</v>
      </c>
      <c r="J1376" s="22">
        <v>213</v>
      </c>
    </row>
    <row r="1377" spans="1:10" x14ac:dyDescent="0.25">
      <c r="A1377" s="22"/>
      <c r="B1377" s="17" t="s">
        <v>64</v>
      </c>
      <c r="C1377" s="22">
        <v>7</v>
      </c>
      <c r="D1377" s="32">
        <v>44013</v>
      </c>
      <c r="E1377" s="19">
        <f t="shared" si="63"/>
        <v>7</v>
      </c>
      <c r="F1377" s="20" t="str">
        <f t="shared" si="64"/>
        <v>jul</v>
      </c>
      <c r="G1377" s="20">
        <f t="shared" si="65"/>
        <v>2020</v>
      </c>
      <c r="H1377" s="33">
        <v>14.559291176344628</v>
      </c>
      <c r="I1377" s="22">
        <v>10</v>
      </c>
      <c r="J1377" s="22">
        <v>213</v>
      </c>
    </row>
    <row r="1378" spans="1:10" x14ac:dyDescent="0.25">
      <c r="A1378" s="22"/>
      <c r="B1378" s="17" t="s">
        <v>88</v>
      </c>
      <c r="C1378" s="22">
        <v>7</v>
      </c>
      <c r="D1378" s="32">
        <v>44013</v>
      </c>
      <c r="E1378" s="19">
        <f t="shared" si="63"/>
        <v>7</v>
      </c>
      <c r="F1378" s="20" t="str">
        <f t="shared" si="64"/>
        <v>jul</v>
      </c>
      <c r="G1378" s="20">
        <f t="shared" si="65"/>
        <v>2020</v>
      </c>
      <c r="H1378" s="33">
        <v>0.35510466283767389</v>
      </c>
      <c r="I1378" s="22">
        <v>10</v>
      </c>
      <c r="J1378" s="22">
        <v>213</v>
      </c>
    </row>
    <row r="1379" spans="1:10" x14ac:dyDescent="0.25">
      <c r="A1379" s="22"/>
      <c r="B1379" s="17" t="s">
        <v>88</v>
      </c>
      <c r="C1379" s="22">
        <v>7</v>
      </c>
      <c r="D1379" s="32">
        <v>44013</v>
      </c>
      <c r="E1379" s="19">
        <f t="shared" si="63"/>
        <v>7</v>
      </c>
      <c r="F1379" s="20" t="str">
        <f t="shared" si="64"/>
        <v>jul</v>
      </c>
      <c r="G1379" s="20">
        <f t="shared" si="65"/>
        <v>2020</v>
      </c>
      <c r="H1379" s="33">
        <v>4.8530970587815432</v>
      </c>
      <c r="I1379" s="22">
        <v>10</v>
      </c>
      <c r="J1379" s="22">
        <v>213</v>
      </c>
    </row>
    <row r="1380" spans="1:10" x14ac:dyDescent="0.25">
      <c r="A1380" s="22"/>
      <c r="B1380" s="17" t="s">
        <v>88</v>
      </c>
      <c r="C1380" s="22">
        <v>7</v>
      </c>
      <c r="D1380" s="32">
        <v>44013</v>
      </c>
      <c r="E1380" s="19">
        <f t="shared" si="63"/>
        <v>7</v>
      </c>
      <c r="F1380" s="20" t="str">
        <f t="shared" si="64"/>
        <v>jul</v>
      </c>
      <c r="G1380" s="20">
        <f t="shared" si="65"/>
        <v>2020</v>
      </c>
      <c r="H1380" s="33">
        <v>0.94694576756713023</v>
      </c>
      <c r="I1380" s="22">
        <v>10</v>
      </c>
      <c r="J1380" s="22">
        <v>213</v>
      </c>
    </row>
    <row r="1381" spans="1:10" x14ac:dyDescent="0.25">
      <c r="A1381" s="22"/>
      <c r="B1381" s="17" t="s">
        <v>88</v>
      </c>
      <c r="C1381" s="22">
        <v>7</v>
      </c>
      <c r="D1381" s="32">
        <v>44013</v>
      </c>
      <c r="E1381" s="19">
        <f t="shared" si="63"/>
        <v>7</v>
      </c>
      <c r="F1381" s="20" t="str">
        <f t="shared" si="64"/>
        <v>jul</v>
      </c>
      <c r="G1381" s="20">
        <f t="shared" si="65"/>
        <v>2020</v>
      </c>
      <c r="H1381" s="33">
        <v>11.008244547967889</v>
      </c>
      <c r="I1381" s="22">
        <v>10</v>
      </c>
      <c r="J1381" s="22">
        <v>213</v>
      </c>
    </row>
    <row r="1382" spans="1:10" x14ac:dyDescent="0.25">
      <c r="A1382" s="22"/>
      <c r="B1382" s="17" t="s">
        <v>88</v>
      </c>
      <c r="C1382" s="22">
        <v>7</v>
      </c>
      <c r="D1382" s="32">
        <v>44013</v>
      </c>
      <c r="E1382" s="19">
        <f t="shared" si="63"/>
        <v>7</v>
      </c>
      <c r="F1382" s="20" t="str">
        <f t="shared" si="64"/>
        <v>jul</v>
      </c>
      <c r="G1382" s="20">
        <f t="shared" si="65"/>
        <v>2020</v>
      </c>
      <c r="H1382" s="33">
        <v>5.5633063844568902</v>
      </c>
      <c r="I1382" s="22">
        <v>10</v>
      </c>
      <c r="J1382" s="22">
        <v>213</v>
      </c>
    </row>
    <row r="1383" spans="1:10" x14ac:dyDescent="0.25">
      <c r="A1383" s="22"/>
      <c r="B1383" s="17" t="s">
        <v>88</v>
      </c>
      <c r="C1383" s="22">
        <v>7</v>
      </c>
      <c r="D1383" s="32">
        <v>44013</v>
      </c>
      <c r="E1383" s="19">
        <f t="shared" si="63"/>
        <v>7</v>
      </c>
      <c r="F1383" s="20" t="str">
        <f t="shared" si="64"/>
        <v>jul</v>
      </c>
      <c r="G1383" s="20">
        <f t="shared" si="65"/>
        <v>2020</v>
      </c>
      <c r="H1383" s="33">
        <v>0.23673644189178256</v>
      </c>
      <c r="I1383" s="22">
        <v>10</v>
      </c>
      <c r="J1383" s="22">
        <v>213</v>
      </c>
    </row>
    <row r="1384" spans="1:10" x14ac:dyDescent="0.25">
      <c r="A1384" s="22"/>
      <c r="B1384" s="17" t="s">
        <v>88</v>
      </c>
      <c r="C1384" s="22">
        <v>7</v>
      </c>
      <c r="D1384" s="32">
        <v>44013</v>
      </c>
      <c r="E1384" s="19">
        <f t="shared" si="63"/>
        <v>7</v>
      </c>
      <c r="F1384" s="20" t="str">
        <f t="shared" si="64"/>
        <v>jul</v>
      </c>
      <c r="G1384" s="20">
        <f t="shared" si="65"/>
        <v>2020</v>
      </c>
      <c r="H1384" s="33">
        <v>0</v>
      </c>
      <c r="I1384" s="22">
        <v>10</v>
      </c>
      <c r="J1384" s="22">
        <v>213</v>
      </c>
    </row>
    <row r="1385" spans="1:10" x14ac:dyDescent="0.25">
      <c r="A1385" s="22"/>
      <c r="B1385" s="17" t="s">
        <v>88</v>
      </c>
      <c r="C1385" s="22">
        <v>7</v>
      </c>
      <c r="D1385" s="32">
        <v>44013</v>
      </c>
      <c r="E1385" s="19">
        <f t="shared" si="63"/>
        <v>7</v>
      </c>
      <c r="F1385" s="20" t="str">
        <f t="shared" si="64"/>
        <v>jul</v>
      </c>
      <c r="G1385" s="20">
        <f t="shared" si="65"/>
        <v>2020</v>
      </c>
      <c r="H1385" s="33">
        <v>0</v>
      </c>
      <c r="I1385" s="22">
        <v>10</v>
      </c>
      <c r="J1385" s="22">
        <v>213</v>
      </c>
    </row>
    <row r="1386" spans="1:10" x14ac:dyDescent="0.25">
      <c r="A1386" s="22"/>
      <c r="B1386" s="17" t="s">
        <v>89</v>
      </c>
      <c r="C1386" s="22">
        <v>7</v>
      </c>
      <c r="D1386" s="32">
        <v>44013</v>
      </c>
      <c r="E1386" s="19">
        <f t="shared" si="63"/>
        <v>7</v>
      </c>
      <c r="F1386" s="20" t="str">
        <f t="shared" si="64"/>
        <v>jul</v>
      </c>
      <c r="G1386" s="20">
        <f t="shared" si="65"/>
        <v>2020</v>
      </c>
      <c r="H1386" s="33">
        <v>0</v>
      </c>
      <c r="I1386" s="22">
        <v>10</v>
      </c>
      <c r="J1386" s="22">
        <v>213</v>
      </c>
    </row>
    <row r="1387" spans="1:10" x14ac:dyDescent="0.25">
      <c r="A1387" s="22"/>
      <c r="B1387" s="17" t="s">
        <v>89</v>
      </c>
      <c r="C1387" s="22">
        <v>7</v>
      </c>
      <c r="D1387" s="32">
        <v>44013</v>
      </c>
      <c r="E1387" s="19">
        <f t="shared" si="63"/>
        <v>7</v>
      </c>
      <c r="F1387" s="20" t="str">
        <f t="shared" si="64"/>
        <v>jul</v>
      </c>
      <c r="G1387" s="20">
        <f t="shared" si="65"/>
        <v>2020</v>
      </c>
      <c r="H1387" s="33">
        <v>0</v>
      </c>
      <c r="I1387" s="22">
        <v>10</v>
      </c>
      <c r="J1387" s="22">
        <v>213</v>
      </c>
    </row>
    <row r="1388" spans="1:10" x14ac:dyDescent="0.25">
      <c r="A1388" s="16">
        <v>512</v>
      </c>
      <c r="B1388" s="17" t="s">
        <v>55</v>
      </c>
      <c r="C1388" s="22">
        <v>8</v>
      </c>
      <c r="D1388" s="32">
        <v>44044</v>
      </c>
      <c r="E1388" s="19">
        <f t="shared" si="63"/>
        <v>8</v>
      </c>
      <c r="F1388" s="20" t="str">
        <f t="shared" si="64"/>
        <v>ago</v>
      </c>
      <c r="G1388" s="20">
        <f t="shared" si="65"/>
        <v>2020</v>
      </c>
      <c r="H1388" s="33">
        <v>26.401176297043552</v>
      </c>
      <c r="I1388" s="22">
        <v>10</v>
      </c>
      <c r="J1388" s="22">
        <v>213</v>
      </c>
    </row>
    <row r="1389" spans="1:10" x14ac:dyDescent="0.25">
      <c r="A1389" s="16">
        <v>512</v>
      </c>
      <c r="B1389" s="17" t="s">
        <v>55</v>
      </c>
      <c r="C1389" s="22">
        <v>8</v>
      </c>
      <c r="D1389" s="32">
        <v>44044</v>
      </c>
      <c r="E1389" s="19">
        <f t="shared" si="63"/>
        <v>8</v>
      </c>
      <c r="F1389" s="20" t="str">
        <f t="shared" si="64"/>
        <v>ago</v>
      </c>
      <c r="G1389" s="20">
        <f t="shared" si="65"/>
        <v>2020</v>
      </c>
      <c r="H1389" s="33">
        <v>48.250425646320977</v>
      </c>
      <c r="I1389" s="22">
        <v>10</v>
      </c>
      <c r="J1389" s="22">
        <v>213</v>
      </c>
    </row>
    <row r="1390" spans="1:10" x14ac:dyDescent="0.25">
      <c r="A1390" s="16">
        <v>512</v>
      </c>
      <c r="B1390" s="17" t="s">
        <v>55</v>
      </c>
      <c r="C1390" s="22">
        <v>8</v>
      </c>
      <c r="D1390" s="32">
        <v>44044</v>
      </c>
      <c r="E1390" s="19">
        <f t="shared" si="63"/>
        <v>8</v>
      </c>
      <c r="F1390" s="20" t="str">
        <f t="shared" si="64"/>
        <v>ago</v>
      </c>
      <c r="G1390" s="20">
        <f t="shared" si="65"/>
        <v>2020</v>
      </c>
      <c r="H1390" s="33">
        <v>50.526389120204044</v>
      </c>
      <c r="I1390" s="22">
        <v>10</v>
      </c>
      <c r="J1390" s="22">
        <v>213</v>
      </c>
    </row>
    <row r="1391" spans="1:10" x14ac:dyDescent="0.25">
      <c r="A1391" s="16">
        <v>512</v>
      </c>
      <c r="B1391" s="17" t="s">
        <v>55</v>
      </c>
      <c r="C1391" s="22">
        <v>8</v>
      </c>
      <c r="D1391" s="32">
        <v>44044</v>
      </c>
      <c r="E1391" s="19">
        <f t="shared" si="63"/>
        <v>8</v>
      </c>
      <c r="F1391" s="20" t="str">
        <f t="shared" si="64"/>
        <v>ago</v>
      </c>
      <c r="G1391" s="20">
        <f t="shared" si="65"/>
        <v>2020</v>
      </c>
      <c r="H1391" s="33">
        <v>20.321102445384508</v>
      </c>
      <c r="I1391" s="22">
        <v>10</v>
      </c>
      <c r="J1391" s="22">
        <v>213</v>
      </c>
    </row>
    <row r="1392" spans="1:10" x14ac:dyDescent="0.25">
      <c r="A1392" s="16">
        <v>512</v>
      </c>
      <c r="B1392" s="17" t="s">
        <v>55</v>
      </c>
      <c r="C1392" s="22">
        <v>8</v>
      </c>
      <c r="D1392" s="32">
        <v>44044</v>
      </c>
      <c r="E1392" s="19">
        <f t="shared" si="63"/>
        <v>8</v>
      </c>
      <c r="F1392" s="20" t="str">
        <f t="shared" si="64"/>
        <v>ago</v>
      </c>
      <c r="G1392" s="20">
        <f t="shared" si="65"/>
        <v>2020</v>
      </c>
      <c r="H1392" s="33">
        <v>20.321102445384508</v>
      </c>
      <c r="I1392" s="22">
        <v>10</v>
      </c>
      <c r="J1392" s="22">
        <v>213</v>
      </c>
    </row>
    <row r="1393" spans="1:10" x14ac:dyDescent="0.25">
      <c r="A1393" s="16">
        <v>512</v>
      </c>
      <c r="B1393" s="17" t="s">
        <v>55</v>
      </c>
      <c r="C1393" s="22">
        <v>8</v>
      </c>
      <c r="D1393" s="32">
        <v>44044</v>
      </c>
      <c r="E1393" s="19">
        <f t="shared" si="63"/>
        <v>8</v>
      </c>
      <c r="F1393" s="20" t="str">
        <f t="shared" si="64"/>
        <v>ago</v>
      </c>
      <c r="G1393" s="20">
        <f t="shared" si="65"/>
        <v>2020</v>
      </c>
      <c r="H1393" s="33">
        <v>52.834866357999722</v>
      </c>
      <c r="I1393" s="22">
        <v>10</v>
      </c>
      <c r="J1393" s="22">
        <v>213</v>
      </c>
    </row>
    <row r="1394" spans="1:10" x14ac:dyDescent="0.25">
      <c r="A1394" s="22"/>
      <c r="B1394" s="17" t="s">
        <v>61</v>
      </c>
      <c r="C1394" s="22">
        <v>8</v>
      </c>
      <c r="D1394" s="32">
        <v>44044</v>
      </c>
      <c r="E1394" s="19">
        <f t="shared" si="63"/>
        <v>8</v>
      </c>
      <c r="F1394" s="20" t="str">
        <f t="shared" si="64"/>
        <v>ago</v>
      </c>
      <c r="G1394" s="20">
        <f t="shared" si="65"/>
        <v>2020</v>
      </c>
      <c r="H1394" s="33">
        <v>129.16092714286393</v>
      </c>
      <c r="I1394" s="22">
        <v>10</v>
      </c>
      <c r="J1394" s="22">
        <v>213</v>
      </c>
    </row>
    <row r="1395" spans="1:10" x14ac:dyDescent="0.25">
      <c r="A1395" s="22"/>
      <c r="B1395" s="17" t="s">
        <v>61</v>
      </c>
      <c r="C1395" s="22">
        <v>8</v>
      </c>
      <c r="D1395" s="32">
        <v>44044</v>
      </c>
      <c r="E1395" s="19">
        <f t="shared" si="63"/>
        <v>8</v>
      </c>
      <c r="F1395" s="20" t="str">
        <f t="shared" si="64"/>
        <v>ago</v>
      </c>
      <c r="G1395" s="20">
        <f t="shared" si="65"/>
        <v>2020</v>
      </c>
      <c r="H1395" s="33">
        <v>779.06229711017306</v>
      </c>
      <c r="I1395" s="22">
        <v>10</v>
      </c>
      <c r="J1395" s="22">
        <v>213</v>
      </c>
    </row>
    <row r="1396" spans="1:10" x14ac:dyDescent="0.25">
      <c r="A1396" s="22"/>
      <c r="B1396" s="17" t="s">
        <v>64</v>
      </c>
      <c r="C1396" s="22">
        <v>8</v>
      </c>
      <c r="D1396" s="32">
        <v>44044</v>
      </c>
      <c r="E1396" s="19">
        <f t="shared" si="63"/>
        <v>8</v>
      </c>
      <c r="F1396" s="20" t="str">
        <f t="shared" si="64"/>
        <v>ago</v>
      </c>
      <c r="G1396" s="20">
        <f t="shared" si="65"/>
        <v>2020</v>
      </c>
      <c r="H1396" s="33">
        <v>36.870608276905649</v>
      </c>
      <c r="I1396" s="22">
        <v>10</v>
      </c>
      <c r="J1396" s="22">
        <v>213</v>
      </c>
    </row>
    <row r="1397" spans="1:10" x14ac:dyDescent="0.25">
      <c r="A1397" s="22"/>
      <c r="B1397" s="17" t="s">
        <v>64</v>
      </c>
      <c r="C1397" s="22">
        <v>8</v>
      </c>
      <c r="D1397" s="32">
        <v>44044</v>
      </c>
      <c r="E1397" s="19">
        <f t="shared" si="63"/>
        <v>8</v>
      </c>
      <c r="F1397" s="20" t="str">
        <f t="shared" si="64"/>
        <v>ago</v>
      </c>
      <c r="G1397" s="20">
        <f t="shared" si="65"/>
        <v>2020</v>
      </c>
      <c r="H1397" s="33">
        <v>2.3897616475772181</v>
      </c>
      <c r="I1397" s="22">
        <v>10</v>
      </c>
      <c r="J1397" s="22">
        <v>213</v>
      </c>
    </row>
    <row r="1398" spans="1:10" x14ac:dyDescent="0.25">
      <c r="A1398" s="22"/>
      <c r="B1398" s="17" t="s">
        <v>64</v>
      </c>
      <c r="C1398" s="22">
        <v>8</v>
      </c>
      <c r="D1398" s="32">
        <v>44044</v>
      </c>
      <c r="E1398" s="19">
        <f t="shared" si="63"/>
        <v>8</v>
      </c>
      <c r="F1398" s="20" t="str">
        <f t="shared" si="64"/>
        <v>ago</v>
      </c>
      <c r="G1398" s="20">
        <f t="shared" si="65"/>
        <v>2020</v>
      </c>
      <c r="H1398" s="33">
        <v>6.4864959005667346</v>
      </c>
      <c r="I1398" s="22">
        <v>10</v>
      </c>
      <c r="J1398" s="22">
        <v>213</v>
      </c>
    </row>
    <row r="1399" spans="1:10" x14ac:dyDescent="0.25">
      <c r="A1399" s="22"/>
      <c r="B1399" s="17" t="s">
        <v>64</v>
      </c>
      <c r="C1399" s="22">
        <v>8</v>
      </c>
      <c r="D1399" s="32">
        <v>44044</v>
      </c>
      <c r="E1399" s="19">
        <f t="shared" si="63"/>
        <v>8</v>
      </c>
      <c r="F1399" s="20" t="str">
        <f t="shared" si="64"/>
        <v>ago</v>
      </c>
      <c r="G1399" s="20">
        <f t="shared" si="65"/>
        <v>2020</v>
      </c>
      <c r="H1399" s="33">
        <v>6.600294074260888</v>
      </c>
      <c r="I1399" s="22">
        <v>10</v>
      </c>
      <c r="J1399" s="22">
        <v>213</v>
      </c>
    </row>
    <row r="1400" spans="1:10" x14ac:dyDescent="0.25">
      <c r="A1400" s="22"/>
      <c r="B1400" s="17" t="s">
        <v>64</v>
      </c>
      <c r="C1400" s="22">
        <v>8</v>
      </c>
      <c r="D1400" s="32">
        <v>44044</v>
      </c>
      <c r="E1400" s="19">
        <f t="shared" si="63"/>
        <v>8</v>
      </c>
      <c r="F1400" s="20" t="str">
        <f t="shared" si="64"/>
        <v>ago</v>
      </c>
      <c r="G1400" s="20">
        <f t="shared" si="65"/>
        <v>2020</v>
      </c>
      <c r="H1400" s="33">
        <v>4.2105324266836694</v>
      </c>
      <c r="I1400" s="22">
        <v>10</v>
      </c>
      <c r="J1400" s="22">
        <v>213</v>
      </c>
    </row>
    <row r="1401" spans="1:10" x14ac:dyDescent="0.25">
      <c r="A1401" s="22"/>
      <c r="B1401" s="17" t="s">
        <v>64</v>
      </c>
      <c r="C1401" s="22">
        <v>8</v>
      </c>
      <c r="D1401" s="32">
        <v>44044</v>
      </c>
      <c r="E1401" s="19">
        <f t="shared" si="63"/>
        <v>8</v>
      </c>
      <c r="F1401" s="20" t="str">
        <f t="shared" si="64"/>
        <v>ago</v>
      </c>
      <c r="G1401" s="20">
        <f t="shared" si="65"/>
        <v>2020</v>
      </c>
      <c r="H1401" s="33">
        <v>6.941688595343348</v>
      </c>
      <c r="I1401" s="22">
        <v>10</v>
      </c>
      <c r="J1401" s="22">
        <v>213</v>
      </c>
    </row>
    <row r="1402" spans="1:10" x14ac:dyDescent="0.25">
      <c r="A1402" s="22"/>
      <c r="B1402" s="17" t="s">
        <v>64</v>
      </c>
      <c r="C1402" s="22">
        <v>8</v>
      </c>
      <c r="D1402" s="32">
        <v>44044</v>
      </c>
      <c r="E1402" s="19">
        <f t="shared" si="63"/>
        <v>8</v>
      </c>
      <c r="F1402" s="20" t="str">
        <f t="shared" si="64"/>
        <v>ago</v>
      </c>
      <c r="G1402" s="20">
        <f t="shared" si="65"/>
        <v>2020</v>
      </c>
      <c r="H1402" s="33">
        <v>19.231891354311902</v>
      </c>
      <c r="I1402" s="22">
        <v>10</v>
      </c>
      <c r="J1402" s="22">
        <v>213</v>
      </c>
    </row>
    <row r="1403" spans="1:10" x14ac:dyDescent="0.25">
      <c r="A1403" s="22"/>
      <c r="B1403" s="17" t="s">
        <v>64</v>
      </c>
      <c r="C1403" s="22">
        <v>8</v>
      </c>
      <c r="D1403" s="32">
        <v>44044</v>
      </c>
      <c r="E1403" s="19">
        <f t="shared" si="63"/>
        <v>8</v>
      </c>
      <c r="F1403" s="20" t="str">
        <f t="shared" si="64"/>
        <v>ago</v>
      </c>
      <c r="G1403" s="20">
        <f t="shared" si="65"/>
        <v>2020</v>
      </c>
      <c r="H1403" s="33">
        <v>7.5106794638141148</v>
      </c>
      <c r="I1403" s="22">
        <v>10</v>
      </c>
      <c r="J1403" s="22">
        <v>213</v>
      </c>
    </row>
    <row r="1404" spans="1:10" x14ac:dyDescent="0.25">
      <c r="A1404" s="22"/>
      <c r="B1404" s="17" t="s">
        <v>64</v>
      </c>
      <c r="C1404" s="22">
        <v>8</v>
      </c>
      <c r="D1404" s="32">
        <v>44044</v>
      </c>
      <c r="E1404" s="19">
        <f t="shared" si="63"/>
        <v>8</v>
      </c>
      <c r="F1404" s="20" t="str">
        <f t="shared" si="64"/>
        <v>ago</v>
      </c>
      <c r="G1404" s="20">
        <f t="shared" si="65"/>
        <v>2020</v>
      </c>
      <c r="H1404" s="33">
        <v>19.004295006923591</v>
      </c>
      <c r="I1404" s="22">
        <v>10</v>
      </c>
      <c r="J1404" s="22">
        <v>213</v>
      </c>
    </row>
    <row r="1405" spans="1:10" x14ac:dyDescent="0.25">
      <c r="A1405" s="22"/>
      <c r="B1405" s="17" t="s">
        <v>64</v>
      </c>
      <c r="C1405" s="22">
        <v>8</v>
      </c>
      <c r="D1405" s="32">
        <v>44044</v>
      </c>
      <c r="E1405" s="19">
        <f t="shared" si="63"/>
        <v>8</v>
      </c>
      <c r="F1405" s="20" t="str">
        <f t="shared" si="64"/>
        <v>ago</v>
      </c>
      <c r="G1405" s="20">
        <f t="shared" si="65"/>
        <v>2020</v>
      </c>
      <c r="H1405" s="33">
        <v>1.2517799106356857</v>
      </c>
      <c r="I1405" s="22">
        <v>10</v>
      </c>
      <c r="J1405" s="22">
        <v>213</v>
      </c>
    </row>
    <row r="1406" spans="1:10" x14ac:dyDescent="0.25">
      <c r="A1406" s="22"/>
      <c r="B1406" s="17" t="s">
        <v>64</v>
      </c>
      <c r="C1406" s="22">
        <v>8</v>
      </c>
      <c r="D1406" s="32">
        <v>44044</v>
      </c>
      <c r="E1406" s="19">
        <f t="shared" si="63"/>
        <v>8</v>
      </c>
      <c r="F1406" s="20" t="str">
        <f t="shared" si="64"/>
        <v>ago</v>
      </c>
      <c r="G1406" s="20">
        <f t="shared" si="65"/>
        <v>2020</v>
      </c>
      <c r="H1406" s="33">
        <v>6.3726977268725822</v>
      </c>
      <c r="I1406" s="22">
        <v>10</v>
      </c>
      <c r="J1406" s="22">
        <v>213</v>
      </c>
    </row>
    <row r="1407" spans="1:10" x14ac:dyDescent="0.25">
      <c r="A1407" s="22"/>
      <c r="B1407" s="17" t="s">
        <v>64</v>
      </c>
      <c r="C1407" s="22">
        <v>8</v>
      </c>
      <c r="D1407" s="32">
        <v>44044</v>
      </c>
      <c r="E1407" s="19">
        <f t="shared" si="63"/>
        <v>8</v>
      </c>
      <c r="F1407" s="20" t="str">
        <f t="shared" si="64"/>
        <v>ago</v>
      </c>
      <c r="G1407" s="20">
        <f t="shared" si="65"/>
        <v>2020</v>
      </c>
      <c r="H1407" s="33">
        <v>13.541982669604236</v>
      </c>
      <c r="I1407" s="22">
        <v>10</v>
      </c>
      <c r="J1407" s="22">
        <v>213</v>
      </c>
    </row>
    <row r="1408" spans="1:10" x14ac:dyDescent="0.25">
      <c r="A1408" s="22"/>
      <c r="B1408" s="17" t="s">
        <v>64</v>
      </c>
      <c r="C1408" s="22">
        <v>8</v>
      </c>
      <c r="D1408" s="32">
        <v>44044</v>
      </c>
      <c r="E1408" s="19">
        <f t="shared" si="63"/>
        <v>8</v>
      </c>
      <c r="F1408" s="20" t="str">
        <f t="shared" si="64"/>
        <v>ago</v>
      </c>
      <c r="G1408" s="20">
        <f t="shared" si="65"/>
        <v>2020</v>
      </c>
      <c r="H1408" s="33">
        <v>3.9829360792953636</v>
      </c>
      <c r="I1408" s="22">
        <v>10</v>
      </c>
      <c r="J1408" s="22">
        <v>213</v>
      </c>
    </row>
    <row r="1409" spans="1:10" x14ac:dyDescent="0.25">
      <c r="A1409" s="22"/>
      <c r="B1409" s="17" t="s">
        <v>64</v>
      </c>
      <c r="C1409" s="22">
        <v>8</v>
      </c>
      <c r="D1409" s="32">
        <v>44044</v>
      </c>
      <c r="E1409" s="19">
        <f t="shared" si="63"/>
        <v>8</v>
      </c>
      <c r="F1409" s="20" t="str">
        <f t="shared" si="64"/>
        <v>ago</v>
      </c>
      <c r="G1409" s="20">
        <f t="shared" si="65"/>
        <v>2020</v>
      </c>
      <c r="H1409" s="33">
        <v>10.469431979862099</v>
      </c>
      <c r="I1409" s="22">
        <v>10</v>
      </c>
      <c r="J1409" s="22">
        <v>213</v>
      </c>
    </row>
    <row r="1410" spans="1:10" x14ac:dyDescent="0.25">
      <c r="A1410" s="22"/>
      <c r="B1410" s="17" t="s">
        <v>64</v>
      </c>
      <c r="C1410" s="22">
        <v>8</v>
      </c>
      <c r="D1410" s="32">
        <v>44044</v>
      </c>
      <c r="E1410" s="19">
        <f t="shared" si="63"/>
        <v>8</v>
      </c>
      <c r="F1410" s="20" t="str">
        <f t="shared" si="64"/>
        <v>ago</v>
      </c>
      <c r="G1410" s="20">
        <f t="shared" si="65"/>
        <v>2020</v>
      </c>
      <c r="H1410" s="33">
        <v>5.8037068584018154</v>
      </c>
      <c r="I1410" s="22">
        <v>10</v>
      </c>
      <c r="J1410" s="22">
        <v>213</v>
      </c>
    </row>
    <row r="1411" spans="1:10" x14ac:dyDescent="0.25">
      <c r="A1411" s="22"/>
      <c r="B1411" s="17" t="s">
        <v>64</v>
      </c>
      <c r="C1411" s="22">
        <v>8</v>
      </c>
      <c r="D1411" s="32">
        <v>44044</v>
      </c>
      <c r="E1411" s="19">
        <f t="shared" ref="E1411:E1474" si="66">MONTH(D1411)</f>
        <v>8</v>
      </c>
      <c r="F1411" s="20" t="str">
        <f t="shared" ref="F1411:F1474" si="67">TEXT(D1411,"MMM")</f>
        <v>ago</v>
      </c>
      <c r="G1411" s="20">
        <f t="shared" ref="G1411:G1474" si="68">YEAR(D1411)</f>
        <v>2020</v>
      </c>
      <c r="H1411" s="33">
        <v>4.7795232951544362</v>
      </c>
      <c r="I1411" s="22">
        <v>10</v>
      </c>
      <c r="J1411" s="22">
        <v>213</v>
      </c>
    </row>
    <row r="1412" spans="1:10" x14ac:dyDescent="0.25">
      <c r="A1412" s="22"/>
      <c r="B1412" s="17" t="s">
        <v>64</v>
      </c>
      <c r="C1412" s="22">
        <v>8</v>
      </c>
      <c r="D1412" s="32">
        <v>44044</v>
      </c>
      <c r="E1412" s="19">
        <f t="shared" si="66"/>
        <v>8</v>
      </c>
      <c r="F1412" s="20" t="str">
        <f t="shared" si="67"/>
        <v>ago</v>
      </c>
      <c r="G1412" s="20">
        <f t="shared" si="68"/>
        <v>2020</v>
      </c>
      <c r="H1412" s="33">
        <v>3.0725506897421373</v>
      </c>
      <c r="I1412" s="22">
        <v>10</v>
      </c>
      <c r="J1412" s="22">
        <v>213</v>
      </c>
    </row>
    <row r="1413" spans="1:10" x14ac:dyDescent="0.25">
      <c r="A1413" s="22"/>
      <c r="B1413" s="17" t="s">
        <v>64</v>
      </c>
      <c r="C1413" s="22">
        <v>8</v>
      </c>
      <c r="D1413" s="32">
        <v>44044</v>
      </c>
      <c r="E1413" s="19">
        <f t="shared" si="66"/>
        <v>8</v>
      </c>
      <c r="F1413" s="20" t="str">
        <f t="shared" si="67"/>
        <v>ago</v>
      </c>
      <c r="G1413" s="20">
        <f t="shared" si="68"/>
        <v>2020</v>
      </c>
      <c r="H1413" s="33">
        <v>4.5519269477661295</v>
      </c>
      <c r="I1413" s="22">
        <v>10</v>
      </c>
      <c r="J1413" s="22">
        <v>213</v>
      </c>
    </row>
    <row r="1414" spans="1:10" x14ac:dyDescent="0.25">
      <c r="A1414" s="22"/>
      <c r="B1414" s="17" t="s">
        <v>64</v>
      </c>
      <c r="C1414" s="22">
        <v>8</v>
      </c>
      <c r="D1414" s="32">
        <v>44044</v>
      </c>
      <c r="E1414" s="19">
        <f t="shared" si="66"/>
        <v>8</v>
      </c>
      <c r="F1414" s="20" t="str">
        <f t="shared" si="67"/>
        <v>ago</v>
      </c>
      <c r="G1414" s="20">
        <f t="shared" si="68"/>
        <v>2020</v>
      </c>
      <c r="H1414" s="33">
        <v>6.8278904216491947</v>
      </c>
      <c r="I1414" s="22">
        <v>10</v>
      </c>
      <c r="J1414" s="22">
        <v>213</v>
      </c>
    </row>
    <row r="1415" spans="1:10" x14ac:dyDescent="0.25">
      <c r="A1415" s="22"/>
      <c r="B1415" s="17" t="s">
        <v>64</v>
      </c>
      <c r="C1415" s="22">
        <v>8</v>
      </c>
      <c r="D1415" s="32">
        <v>44044</v>
      </c>
      <c r="E1415" s="19">
        <f t="shared" si="66"/>
        <v>8</v>
      </c>
      <c r="F1415" s="20" t="str">
        <f t="shared" si="67"/>
        <v>ago</v>
      </c>
      <c r="G1415" s="20">
        <f t="shared" si="68"/>
        <v>2020</v>
      </c>
      <c r="H1415" s="33">
        <v>5.8037068584018154</v>
      </c>
      <c r="I1415" s="22">
        <v>10</v>
      </c>
      <c r="J1415" s="22">
        <v>213</v>
      </c>
    </row>
    <row r="1416" spans="1:10" x14ac:dyDescent="0.25">
      <c r="A1416" s="22"/>
      <c r="B1416" s="17" t="s">
        <v>64</v>
      </c>
      <c r="C1416" s="22">
        <v>8</v>
      </c>
      <c r="D1416" s="32">
        <v>44044</v>
      </c>
      <c r="E1416" s="19">
        <f t="shared" si="66"/>
        <v>8</v>
      </c>
      <c r="F1416" s="20" t="str">
        <f t="shared" si="67"/>
        <v>ago</v>
      </c>
      <c r="G1416" s="20">
        <f t="shared" si="68"/>
        <v>2020</v>
      </c>
      <c r="H1416" s="33">
        <v>6.7140922479550404</v>
      </c>
      <c r="I1416" s="22">
        <v>10</v>
      </c>
      <c r="J1416" s="22">
        <v>213</v>
      </c>
    </row>
    <row r="1417" spans="1:10" x14ac:dyDescent="0.25">
      <c r="A1417" s="22"/>
      <c r="B1417" s="17" t="s">
        <v>64</v>
      </c>
      <c r="C1417" s="22">
        <v>8</v>
      </c>
      <c r="D1417" s="32">
        <v>44044</v>
      </c>
      <c r="E1417" s="19">
        <f t="shared" si="66"/>
        <v>8</v>
      </c>
      <c r="F1417" s="20" t="str">
        <f t="shared" si="67"/>
        <v>ago</v>
      </c>
      <c r="G1417" s="20">
        <f t="shared" si="68"/>
        <v>2020</v>
      </c>
      <c r="H1417" s="33">
        <v>6.600294074260888</v>
      </c>
      <c r="I1417" s="22">
        <v>10</v>
      </c>
      <c r="J1417" s="22">
        <v>213</v>
      </c>
    </row>
    <row r="1418" spans="1:10" x14ac:dyDescent="0.25">
      <c r="A1418" s="22"/>
      <c r="B1418" s="17" t="s">
        <v>64</v>
      </c>
      <c r="C1418" s="22">
        <v>8</v>
      </c>
      <c r="D1418" s="32">
        <v>44044</v>
      </c>
      <c r="E1418" s="19">
        <f t="shared" si="66"/>
        <v>8</v>
      </c>
      <c r="F1418" s="20" t="str">
        <f t="shared" si="67"/>
        <v>ago</v>
      </c>
      <c r="G1418" s="20">
        <f t="shared" si="68"/>
        <v>2020</v>
      </c>
      <c r="H1418" s="33">
        <v>8.7624593744497989</v>
      </c>
      <c r="I1418" s="22">
        <v>10</v>
      </c>
      <c r="J1418" s="22">
        <v>213</v>
      </c>
    </row>
    <row r="1419" spans="1:10" x14ac:dyDescent="0.25">
      <c r="A1419" s="22"/>
      <c r="B1419" s="17" t="s">
        <v>64</v>
      </c>
      <c r="C1419" s="22">
        <v>8</v>
      </c>
      <c r="D1419" s="32">
        <v>44044</v>
      </c>
      <c r="E1419" s="19">
        <f t="shared" si="66"/>
        <v>8</v>
      </c>
      <c r="F1419" s="20" t="str">
        <f t="shared" si="67"/>
        <v>ago</v>
      </c>
      <c r="G1419" s="20">
        <f t="shared" si="68"/>
        <v>2020</v>
      </c>
      <c r="H1419" s="33">
        <v>13.997175364380848</v>
      </c>
      <c r="I1419" s="22">
        <v>10</v>
      </c>
      <c r="J1419" s="22">
        <v>213</v>
      </c>
    </row>
    <row r="1420" spans="1:10" x14ac:dyDescent="0.25">
      <c r="A1420" s="22"/>
      <c r="B1420" s="17" t="s">
        <v>88</v>
      </c>
      <c r="C1420" s="22">
        <v>8</v>
      </c>
      <c r="D1420" s="32">
        <v>44044</v>
      </c>
      <c r="E1420" s="19">
        <f t="shared" si="66"/>
        <v>8</v>
      </c>
      <c r="F1420" s="20" t="str">
        <f t="shared" si="67"/>
        <v>ago</v>
      </c>
      <c r="G1420" s="20">
        <f t="shared" si="68"/>
        <v>2020</v>
      </c>
      <c r="H1420" s="33">
        <v>0.34139452108245977</v>
      </c>
      <c r="I1420" s="22">
        <v>10</v>
      </c>
      <c r="J1420" s="22">
        <v>213</v>
      </c>
    </row>
    <row r="1421" spans="1:10" x14ac:dyDescent="0.25">
      <c r="A1421" s="22"/>
      <c r="B1421" s="17" t="s">
        <v>88</v>
      </c>
      <c r="C1421" s="22">
        <v>8</v>
      </c>
      <c r="D1421" s="32">
        <v>44044</v>
      </c>
      <c r="E1421" s="19">
        <f t="shared" si="66"/>
        <v>8</v>
      </c>
      <c r="F1421" s="20" t="str">
        <f t="shared" si="67"/>
        <v>ago</v>
      </c>
      <c r="G1421" s="20">
        <f t="shared" si="68"/>
        <v>2020</v>
      </c>
      <c r="H1421" s="33">
        <v>4.6657251214602837</v>
      </c>
      <c r="I1421" s="22">
        <v>10</v>
      </c>
      <c r="J1421" s="22">
        <v>213</v>
      </c>
    </row>
    <row r="1422" spans="1:10" x14ac:dyDescent="0.25">
      <c r="A1422" s="22"/>
      <c r="B1422" s="17" t="s">
        <v>88</v>
      </c>
      <c r="C1422" s="22">
        <v>8</v>
      </c>
      <c r="D1422" s="32">
        <v>44044</v>
      </c>
      <c r="E1422" s="19">
        <f t="shared" si="66"/>
        <v>8</v>
      </c>
      <c r="F1422" s="20" t="str">
        <f t="shared" si="67"/>
        <v>ago</v>
      </c>
      <c r="G1422" s="20">
        <f t="shared" si="68"/>
        <v>2020</v>
      </c>
      <c r="H1422" s="33">
        <v>0.9103853895532259</v>
      </c>
      <c r="I1422" s="22">
        <v>10</v>
      </c>
      <c r="J1422" s="22">
        <v>213</v>
      </c>
    </row>
    <row r="1423" spans="1:10" x14ac:dyDescent="0.25">
      <c r="A1423" s="22"/>
      <c r="B1423" s="17" t="s">
        <v>88</v>
      </c>
      <c r="C1423" s="22">
        <v>8</v>
      </c>
      <c r="D1423" s="32">
        <v>44044</v>
      </c>
      <c r="E1423" s="19">
        <f t="shared" si="66"/>
        <v>8</v>
      </c>
      <c r="F1423" s="20" t="str">
        <f t="shared" si="67"/>
        <v>ago</v>
      </c>
      <c r="G1423" s="20">
        <f t="shared" si="68"/>
        <v>2020</v>
      </c>
      <c r="H1423" s="33">
        <v>10.583230153556251</v>
      </c>
      <c r="I1423" s="22">
        <v>10</v>
      </c>
      <c r="J1423" s="22">
        <v>213</v>
      </c>
    </row>
    <row r="1424" spans="1:10" x14ac:dyDescent="0.25">
      <c r="A1424" s="22"/>
      <c r="B1424" s="17" t="s">
        <v>88</v>
      </c>
      <c r="C1424" s="22">
        <v>8</v>
      </c>
      <c r="D1424" s="32">
        <v>44044</v>
      </c>
      <c r="E1424" s="19">
        <f t="shared" si="66"/>
        <v>8</v>
      </c>
      <c r="F1424" s="20" t="str">
        <f t="shared" si="67"/>
        <v>ago</v>
      </c>
      <c r="G1424" s="20">
        <f t="shared" si="68"/>
        <v>2020</v>
      </c>
      <c r="H1424" s="33">
        <v>5.348514163625202</v>
      </c>
      <c r="I1424" s="22">
        <v>10</v>
      </c>
      <c r="J1424" s="22">
        <v>213</v>
      </c>
    </row>
    <row r="1425" spans="1:10" x14ac:dyDescent="0.25">
      <c r="A1425" s="22"/>
      <c r="B1425" s="17" t="s">
        <v>88</v>
      </c>
      <c r="C1425" s="22">
        <v>8</v>
      </c>
      <c r="D1425" s="32">
        <v>44044</v>
      </c>
      <c r="E1425" s="19">
        <f t="shared" si="66"/>
        <v>8</v>
      </c>
      <c r="F1425" s="20" t="str">
        <f t="shared" si="67"/>
        <v>ago</v>
      </c>
      <c r="G1425" s="20">
        <f t="shared" si="68"/>
        <v>2020</v>
      </c>
      <c r="H1425" s="33">
        <v>0.22759634738830647</v>
      </c>
      <c r="I1425" s="22">
        <v>10</v>
      </c>
      <c r="J1425" s="22">
        <v>213</v>
      </c>
    </row>
    <row r="1426" spans="1:10" x14ac:dyDescent="0.25">
      <c r="A1426" s="22"/>
      <c r="B1426" s="17" t="s">
        <v>88</v>
      </c>
      <c r="C1426" s="22">
        <v>8</v>
      </c>
      <c r="D1426" s="32">
        <v>44044</v>
      </c>
      <c r="E1426" s="19">
        <f t="shared" si="66"/>
        <v>8</v>
      </c>
      <c r="F1426" s="20" t="str">
        <f t="shared" si="67"/>
        <v>ago</v>
      </c>
      <c r="G1426" s="20">
        <f t="shared" si="68"/>
        <v>2020</v>
      </c>
      <c r="H1426" s="33">
        <v>0</v>
      </c>
      <c r="I1426" s="22">
        <v>10</v>
      </c>
      <c r="J1426" s="22">
        <v>213</v>
      </c>
    </row>
    <row r="1427" spans="1:10" x14ac:dyDescent="0.25">
      <c r="A1427" s="22"/>
      <c r="B1427" s="17" t="s">
        <v>88</v>
      </c>
      <c r="C1427" s="22">
        <v>8</v>
      </c>
      <c r="D1427" s="32">
        <v>44044</v>
      </c>
      <c r="E1427" s="19">
        <f t="shared" si="66"/>
        <v>8</v>
      </c>
      <c r="F1427" s="20" t="str">
        <f t="shared" si="67"/>
        <v>ago</v>
      </c>
      <c r="G1427" s="20">
        <f t="shared" si="68"/>
        <v>2020</v>
      </c>
      <c r="H1427" s="33">
        <v>0</v>
      </c>
      <c r="I1427" s="22">
        <v>10</v>
      </c>
      <c r="J1427" s="22">
        <v>213</v>
      </c>
    </row>
    <row r="1428" spans="1:10" x14ac:dyDescent="0.25">
      <c r="A1428" s="22"/>
      <c r="B1428" s="17" t="s">
        <v>89</v>
      </c>
      <c r="C1428" s="22">
        <v>8</v>
      </c>
      <c r="D1428" s="32">
        <v>44044</v>
      </c>
      <c r="E1428" s="19">
        <f t="shared" si="66"/>
        <v>8</v>
      </c>
      <c r="F1428" s="20" t="str">
        <f t="shared" si="67"/>
        <v>ago</v>
      </c>
      <c r="G1428" s="20">
        <f t="shared" si="68"/>
        <v>2020</v>
      </c>
      <c r="H1428" s="33">
        <v>0</v>
      </c>
      <c r="I1428" s="22">
        <v>10</v>
      </c>
      <c r="J1428" s="22">
        <v>213</v>
      </c>
    </row>
    <row r="1429" spans="1:10" x14ac:dyDescent="0.25">
      <c r="A1429" s="22"/>
      <c r="B1429" s="17" t="s">
        <v>89</v>
      </c>
      <c r="C1429" s="22">
        <v>8</v>
      </c>
      <c r="D1429" s="32">
        <v>44044</v>
      </c>
      <c r="E1429" s="19">
        <f t="shared" si="66"/>
        <v>8</v>
      </c>
      <c r="F1429" s="20" t="str">
        <f t="shared" si="67"/>
        <v>ago</v>
      </c>
      <c r="G1429" s="20">
        <f t="shared" si="68"/>
        <v>2020</v>
      </c>
      <c r="H1429" s="33">
        <v>0</v>
      </c>
      <c r="I1429" s="22">
        <v>10</v>
      </c>
      <c r="J1429" s="22">
        <v>213</v>
      </c>
    </row>
    <row r="1430" spans="1:10" x14ac:dyDescent="0.25">
      <c r="A1430" s="16">
        <v>512</v>
      </c>
      <c r="B1430" s="17" t="s">
        <v>55</v>
      </c>
      <c r="C1430" s="22">
        <v>9</v>
      </c>
      <c r="D1430" s="32">
        <v>44075</v>
      </c>
      <c r="E1430" s="19">
        <f t="shared" si="66"/>
        <v>9</v>
      </c>
      <c r="F1430" s="20" t="str">
        <f t="shared" si="67"/>
        <v>sep</v>
      </c>
      <c r="G1430" s="20">
        <f t="shared" si="68"/>
        <v>2020</v>
      </c>
      <c r="H1430" s="33">
        <v>25.7025852839149</v>
      </c>
      <c r="I1430" s="22">
        <v>10</v>
      </c>
      <c r="J1430" s="22">
        <v>213</v>
      </c>
    </row>
    <row r="1431" spans="1:10" x14ac:dyDescent="0.25">
      <c r="A1431" s="16">
        <v>512</v>
      </c>
      <c r="B1431" s="17" t="s">
        <v>55</v>
      </c>
      <c r="C1431" s="22">
        <v>9</v>
      </c>
      <c r="D1431" s="32">
        <v>44075</v>
      </c>
      <c r="E1431" s="19">
        <f t="shared" si="66"/>
        <v>9</v>
      </c>
      <c r="F1431" s="20" t="str">
        <f t="shared" si="67"/>
        <v>sep</v>
      </c>
      <c r="G1431" s="20">
        <f t="shared" si="68"/>
        <v>2020</v>
      </c>
      <c r="H1431" s="33">
        <v>46.973690346465162</v>
      </c>
      <c r="I1431" s="22">
        <v>10</v>
      </c>
      <c r="J1431" s="22">
        <v>213</v>
      </c>
    </row>
    <row r="1432" spans="1:10" x14ac:dyDescent="0.25">
      <c r="A1432" s="16">
        <v>512</v>
      </c>
      <c r="B1432" s="17" t="s">
        <v>55</v>
      </c>
      <c r="C1432" s="22">
        <v>9</v>
      </c>
      <c r="D1432" s="32">
        <v>44075</v>
      </c>
      <c r="E1432" s="19">
        <f t="shared" si="66"/>
        <v>9</v>
      </c>
      <c r="F1432" s="20" t="str">
        <f t="shared" si="67"/>
        <v>sep</v>
      </c>
      <c r="G1432" s="20">
        <f t="shared" si="68"/>
        <v>2020</v>
      </c>
      <c r="H1432" s="33">
        <v>49.189430457147481</v>
      </c>
      <c r="I1432" s="22">
        <v>10</v>
      </c>
      <c r="J1432" s="22">
        <v>213</v>
      </c>
    </row>
    <row r="1433" spans="1:10" x14ac:dyDescent="0.25">
      <c r="A1433" s="16">
        <v>512</v>
      </c>
      <c r="B1433" s="17" t="s">
        <v>55</v>
      </c>
      <c r="C1433" s="22">
        <v>9</v>
      </c>
      <c r="D1433" s="32">
        <v>44075</v>
      </c>
      <c r="E1433" s="19">
        <f t="shared" si="66"/>
        <v>9</v>
      </c>
      <c r="F1433" s="20" t="str">
        <f t="shared" si="67"/>
        <v>sep</v>
      </c>
      <c r="G1433" s="20">
        <f t="shared" si="68"/>
        <v>2020</v>
      </c>
      <c r="H1433" s="33">
        <v>19.783393845377848</v>
      </c>
      <c r="I1433" s="22">
        <v>10</v>
      </c>
      <c r="J1433" s="22">
        <v>213</v>
      </c>
    </row>
    <row r="1434" spans="1:10" x14ac:dyDescent="0.25">
      <c r="A1434" s="16">
        <v>512</v>
      </c>
      <c r="B1434" s="17" t="s">
        <v>55</v>
      </c>
      <c r="C1434" s="22">
        <v>9</v>
      </c>
      <c r="D1434" s="32">
        <v>44075</v>
      </c>
      <c r="E1434" s="19">
        <f t="shared" si="66"/>
        <v>9</v>
      </c>
      <c r="F1434" s="20" t="str">
        <f t="shared" si="67"/>
        <v>sep</v>
      </c>
      <c r="G1434" s="20">
        <f t="shared" si="68"/>
        <v>2020</v>
      </c>
      <c r="H1434" s="33">
        <v>19.783393845377848</v>
      </c>
      <c r="I1434" s="22">
        <v>10</v>
      </c>
      <c r="J1434" s="22">
        <v>213</v>
      </c>
    </row>
    <row r="1435" spans="1:10" x14ac:dyDescent="0.25">
      <c r="A1435" s="16">
        <v>512</v>
      </c>
      <c r="B1435" s="17" t="s">
        <v>55</v>
      </c>
      <c r="C1435" s="22">
        <v>9</v>
      </c>
      <c r="D1435" s="32">
        <v>44075</v>
      </c>
      <c r="E1435" s="19">
        <f t="shared" si="66"/>
        <v>9</v>
      </c>
      <c r="F1435" s="20" t="str">
        <f t="shared" si="67"/>
        <v>sep</v>
      </c>
      <c r="G1435" s="20">
        <f t="shared" si="68"/>
        <v>2020</v>
      </c>
      <c r="H1435" s="33">
        <v>51.436823997982401</v>
      </c>
      <c r="I1435" s="22">
        <v>10</v>
      </c>
      <c r="J1435" s="22">
        <v>213</v>
      </c>
    </row>
    <row r="1436" spans="1:10" x14ac:dyDescent="0.25">
      <c r="A1436" s="22"/>
      <c r="B1436" s="17" t="s">
        <v>61</v>
      </c>
      <c r="C1436" s="22">
        <v>9</v>
      </c>
      <c r="D1436" s="32">
        <v>44075</v>
      </c>
      <c r="E1436" s="19">
        <f t="shared" si="66"/>
        <v>9</v>
      </c>
      <c r="F1436" s="20" t="str">
        <f t="shared" si="67"/>
        <v>sep</v>
      </c>
      <c r="G1436" s="20">
        <f t="shared" si="68"/>
        <v>2020</v>
      </c>
      <c r="H1436" s="33">
        <v>125.7432512812216</v>
      </c>
      <c r="I1436" s="22">
        <v>10</v>
      </c>
      <c r="J1436" s="22">
        <v>213</v>
      </c>
    </row>
    <row r="1437" spans="1:10" x14ac:dyDescent="0.25">
      <c r="A1437" s="22"/>
      <c r="B1437" s="17" t="s">
        <v>61</v>
      </c>
      <c r="C1437" s="22">
        <v>9</v>
      </c>
      <c r="D1437" s="32">
        <v>44075</v>
      </c>
      <c r="E1437" s="19">
        <f t="shared" si="66"/>
        <v>9</v>
      </c>
      <c r="F1437" s="20" t="str">
        <f t="shared" si="67"/>
        <v>sep</v>
      </c>
      <c r="G1437" s="20">
        <f t="shared" si="68"/>
        <v>2020</v>
      </c>
      <c r="H1437" s="33">
        <v>758.44783988655774</v>
      </c>
      <c r="I1437" s="22">
        <v>10</v>
      </c>
      <c r="J1437" s="22">
        <v>213</v>
      </c>
    </row>
    <row r="1438" spans="1:10" x14ac:dyDescent="0.25">
      <c r="A1438" s="22"/>
      <c r="B1438" s="17" t="s">
        <v>64</v>
      </c>
      <c r="C1438" s="22">
        <v>9</v>
      </c>
      <c r="D1438" s="32">
        <v>44075</v>
      </c>
      <c r="E1438" s="19">
        <f t="shared" si="66"/>
        <v>9</v>
      </c>
      <c r="F1438" s="20" t="str">
        <f t="shared" si="67"/>
        <v>sep</v>
      </c>
      <c r="G1438" s="20">
        <f t="shared" si="68"/>
        <v>2020</v>
      </c>
      <c r="H1438" s="33">
        <v>35.894989793053568</v>
      </c>
      <c r="I1438" s="22">
        <v>10</v>
      </c>
      <c r="J1438" s="22">
        <v>213</v>
      </c>
    </row>
    <row r="1439" spans="1:10" x14ac:dyDescent="0.25">
      <c r="A1439" s="22"/>
      <c r="B1439" s="17" t="s">
        <v>64</v>
      </c>
      <c r="C1439" s="22">
        <v>9</v>
      </c>
      <c r="D1439" s="32">
        <v>44075</v>
      </c>
      <c r="E1439" s="19">
        <f t="shared" si="66"/>
        <v>9</v>
      </c>
      <c r="F1439" s="20" t="str">
        <f t="shared" si="67"/>
        <v>sep</v>
      </c>
      <c r="G1439" s="20">
        <f t="shared" si="68"/>
        <v>2020</v>
      </c>
      <c r="H1439" s="33">
        <v>2.3265271162164347</v>
      </c>
      <c r="I1439" s="22">
        <v>10</v>
      </c>
      <c r="J1439" s="22">
        <v>213</v>
      </c>
    </row>
    <row r="1440" spans="1:10" x14ac:dyDescent="0.25">
      <c r="A1440" s="22"/>
      <c r="B1440" s="17" t="s">
        <v>64</v>
      </c>
      <c r="C1440" s="22">
        <v>9</v>
      </c>
      <c r="D1440" s="32">
        <v>44075</v>
      </c>
      <c r="E1440" s="19">
        <f t="shared" si="66"/>
        <v>9</v>
      </c>
      <c r="F1440" s="20" t="str">
        <f t="shared" si="67"/>
        <v>sep</v>
      </c>
      <c r="G1440" s="20">
        <f t="shared" si="68"/>
        <v>2020</v>
      </c>
      <c r="H1440" s="33">
        <v>6.3148593154446084</v>
      </c>
      <c r="I1440" s="22">
        <v>10</v>
      </c>
      <c r="J1440" s="22">
        <v>213</v>
      </c>
    </row>
    <row r="1441" spans="1:10" x14ac:dyDescent="0.25">
      <c r="A1441" s="22"/>
      <c r="B1441" s="17" t="s">
        <v>64</v>
      </c>
      <c r="C1441" s="22">
        <v>9</v>
      </c>
      <c r="D1441" s="32">
        <v>44075</v>
      </c>
      <c r="E1441" s="19">
        <f t="shared" si="66"/>
        <v>9</v>
      </c>
      <c r="F1441" s="20" t="str">
        <f t="shared" si="67"/>
        <v>sep</v>
      </c>
      <c r="G1441" s="20">
        <f t="shared" si="68"/>
        <v>2020</v>
      </c>
      <c r="H1441" s="33">
        <v>6.4256463209787249</v>
      </c>
      <c r="I1441" s="22">
        <v>10</v>
      </c>
      <c r="J1441" s="22">
        <v>213</v>
      </c>
    </row>
    <row r="1442" spans="1:10" x14ac:dyDescent="0.25">
      <c r="A1442" s="22"/>
      <c r="B1442" s="17" t="s">
        <v>64</v>
      </c>
      <c r="C1442" s="22">
        <v>9</v>
      </c>
      <c r="D1442" s="32">
        <v>44075</v>
      </c>
      <c r="E1442" s="19">
        <f t="shared" si="66"/>
        <v>9</v>
      </c>
      <c r="F1442" s="20" t="str">
        <f t="shared" si="67"/>
        <v>sep</v>
      </c>
      <c r="G1442" s="20">
        <f t="shared" si="68"/>
        <v>2020</v>
      </c>
      <c r="H1442" s="33">
        <v>4.0991192047622897</v>
      </c>
      <c r="I1442" s="22">
        <v>10</v>
      </c>
      <c r="J1442" s="22">
        <v>213</v>
      </c>
    </row>
    <row r="1443" spans="1:10" x14ac:dyDescent="0.25">
      <c r="A1443" s="22"/>
      <c r="B1443" s="17" t="s">
        <v>64</v>
      </c>
      <c r="C1443" s="22">
        <v>9</v>
      </c>
      <c r="D1443" s="32">
        <v>44075</v>
      </c>
      <c r="E1443" s="19">
        <f t="shared" si="66"/>
        <v>9</v>
      </c>
      <c r="F1443" s="20" t="str">
        <f t="shared" si="67"/>
        <v>sep</v>
      </c>
      <c r="G1443" s="20">
        <f t="shared" si="68"/>
        <v>2020</v>
      </c>
      <c r="H1443" s="33">
        <v>6.7580073375810734</v>
      </c>
      <c r="I1443" s="22">
        <v>10</v>
      </c>
      <c r="J1443" s="22">
        <v>213</v>
      </c>
    </row>
    <row r="1444" spans="1:10" x14ac:dyDescent="0.25">
      <c r="A1444" s="22"/>
      <c r="B1444" s="17" t="s">
        <v>64</v>
      </c>
      <c r="C1444" s="22">
        <v>9</v>
      </c>
      <c r="D1444" s="32">
        <v>44075</v>
      </c>
      <c r="E1444" s="19">
        <f t="shared" si="66"/>
        <v>9</v>
      </c>
      <c r="F1444" s="20" t="str">
        <f t="shared" si="67"/>
        <v>sep</v>
      </c>
      <c r="G1444" s="20">
        <f t="shared" si="68"/>
        <v>2020</v>
      </c>
      <c r="H1444" s="33">
        <v>18.723003935265595</v>
      </c>
      <c r="I1444" s="22">
        <v>10</v>
      </c>
      <c r="J1444" s="22">
        <v>213</v>
      </c>
    </row>
    <row r="1445" spans="1:10" x14ac:dyDescent="0.25">
      <c r="A1445" s="22"/>
      <c r="B1445" s="17" t="s">
        <v>64</v>
      </c>
      <c r="C1445" s="22">
        <v>9</v>
      </c>
      <c r="D1445" s="32">
        <v>44075</v>
      </c>
      <c r="E1445" s="19">
        <f t="shared" si="66"/>
        <v>9</v>
      </c>
      <c r="F1445" s="20" t="str">
        <f t="shared" si="67"/>
        <v>sep</v>
      </c>
      <c r="G1445" s="20">
        <f t="shared" si="68"/>
        <v>2020</v>
      </c>
      <c r="H1445" s="33">
        <v>7.3119423652516531</v>
      </c>
      <c r="I1445" s="22">
        <v>10</v>
      </c>
      <c r="J1445" s="22">
        <v>213</v>
      </c>
    </row>
    <row r="1446" spans="1:10" x14ac:dyDescent="0.25">
      <c r="A1446" s="22"/>
      <c r="B1446" s="17" t="s">
        <v>64</v>
      </c>
      <c r="C1446" s="22">
        <v>9</v>
      </c>
      <c r="D1446" s="32">
        <v>44075</v>
      </c>
      <c r="E1446" s="19">
        <f t="shared" si="66"/>
        <v>9</v>
      </c>
      <c r="F1446" s="20" t="str">
        <f t="shared" si="67"/>
        <v>sep</v>
      </c>
      <c r="G1446" s="20">
        <f t="shared" si="68"/>
        <v>2020</v>
      </c>
      <c r="H1446" s="33">
        <v>18.501429924197364</v>
      </c>
      <c r="I1446" s="22">
        <v>10</v>
      </c>
      <c r="J1446" s="22">
        <v>213</v>
      </c>
    </row>
    <row r="1447" spans="1:10" x14ac:dyDescent="0.25">
      <c r="A1447" s="22"/>
      <c r="B1447" s="17" t="s">
        <v>64</v>
      </c>
      <c r="C1447" s="22">
        <v>9</v>
      </c>
      <c r="D1447" s="32">
        <v>44075</v>
      </c>
      <c r="E1447" s="19">
        <f t="shared" si="66"/>
        <v>9</v>
      </c>
      <c r="F1447" s="20" t="str">
        <f t="shared" si="67"/>
        <v>sep</v>
      </c>
      <c r="G1447" s="20">
        <f t="shared" si="68"/>
        <v>2020</v>
      </c>
      <c r="H1447" s="33">
        <v>1.2186570608752754</v>
      </c>
      <c r="I1447" s="22">
        <v>10</v>
      </c>
      <c r="J1447" s="22">
        <v>213</v>
      </c>
    </row>
    <row r="1448" spans="1:10" x14ac:dyDescent="0.25">
      <c r="A1448" s="22"/>
      <c r="B1448" s="17" t="s">
        <v>64</v>
      </c>
      <c r="C1448" s="22">
        <v>9</v>
      </c>
      <c r="D1448" s="32">
        <v>44075</v>
      </c>
      <c r="E1448" s="19">
        <f t="shared" si="66"/>
        <v>9</v>
      </c>
      <c r="F1448" s="20" t="str">
        <f t="shared" si="67"/>
        <v>sep</v>
      </c>
      <c r="G1448" s="20">
        <f t="shared" si="68"/>
        <v>2020</v>
      </c>
      <c r="H1448" s="33">
        <v>6.2040723099104937</v>
      </c>
      <c r="I1448" s="22">
        <v>10</v>
      </c>
      <c r="J1448" s="22">
        <v>213</v>
      </c>
    </row>
    <row r="1449" spans="1:10" x14ac:dyDescent="0.25">
      <c r="A1449" s="22"/>
      <c r="B1449" s="17" t="s">
        <v>64</v>
      </c>
      <c r="C1449" s="22">
        <v>9</v>
      </c>
      <c r="D1449" s="32">
        <v>44075</v>
      </c>
      <c r="E1449" s="19">
        <f t="shared" si="66"/>
        <v>9</v>
      </c>
      <c r="F1449" s="20" t="str">
        <f t="shared" si="67"/>
        <v>sep</v>
      </c>
      <c r="G1449" s="20">
        <f t="shared" si="68"/>
        <v>2020</v>
      </c>
      <c r="H1449" s="33">
        <v>13.183653658559797</v>
      </c>
      <c r="I1449" s="22">
        <v>10</v>
      </c>
      <c r="J1449" s="22">
        <v>213</v>
      </c>
    </row>
    <row r="1450" spans="1:10" x14ac:dyDescent="0.25">
      <c r="A1450" s="22"/>
      <c r="B1450" s="17" t="s">
        <v>64</v>
      </c>
      <c r="C1450" s="22">
        <v>9</v>
      </c>
      <c r="D1450" s="32">
        <v>44075</v>
      </c>
      <c r="E1450" s="19">
        <f t="shared" si="66"/>
        <v>9</v>
      </c>
      <c r="F1450" s="20" t="str">
        <f t="shared" si="67"/>
        <v>sep</v>
      </c>
      <c r="G1450" s="20">
        <f t="shared" si="68"/>
        <v>2020</v>
      </c>
      <c r="H1450" s="33">
        <v>3.8775451936940581</v>
      </c>
      <c r="I1450" s="22">
        <v>10</v>
      </c>
      <c r="J1450" s="22">
        <v>213</v>
      </c>
    </row>
    <row r="1451" spans="1:10" x14ac:dyDescent="0.25">
      <c r="A1451" s="22"/>
      <c r="B1451" s="17" t="s">
        <v>64</v>
      </c>
      <c r="C1451" s="22">
        <v>9</v>
      </c>
      <c r="D1451" s="32">
        <v>44075</v>
      </c>
      <c r="E1451" s="19">
        <f t="shared" si="66"/>
        <v>9</v>
      </c>
      <c r="F1451" s="20" t="str">
        <f t="shared" si="67"/>
        <v>sep</v>
      </c>
      <c r="G1451" s="20">
        <f t="shared" si="68"/>
        <v>2020</v>
      </c>
      <c r="H1451" s="33">
        <v>10.192404509138667</v>
      </c>
      <c r="I1451" s="22">
        <v>10</v>
      </c>
      <c r="J1451" s="22">
        <v>213</v>
      </c>
    </row>
    <row r="1452" spans="1:10" x14ac:dyDescent="0.25">
      <c r="A1452" s="22"/>
      <c r="B1452" s="17" t="s">
        <v>64</v>
      </c>
      <c r="C1452" s="22">
        <v>9</v>
      </c>
      <c r="D1452" s="32">
        <v>44075</v>
      </c>
      <c r="E1452" s="19">
        <f t="shared" si="66"/>
        <v>9</v>
      </c>
      <c r="F1452" s="20" t="str">
        <f t="shared" si="67"/>
        <v>sep</v>
      </c>
      <c r="G1452" s="20">
        <f t="shared" si="68"/>
        <v>2020</v>
      </c>
      <c r="H1452" s="33">
        <v>5.6501372822399141</v>
      </c>
      <c r="I1452" s="22">
        <v>10</v>
      </c>
      <c r="J1452" s="22">
        <v>213</v>
      </c>
    </row>
    <row r="1453" spans="1:10" x14ac:dyDescent="0.25">
      <c r="A1453" s="22"/>
      <c r="B1453" s="17" t="s">
        <v>64</v>
      </c>
      <c r="C1453" s="22">
        <v>9</v>
      </c>
      <c r="D1453" s="32">
        <v>44075</v>
      </c>
      <c r="E1453" s="19">
        <f t="shared" si="66"/>
        <v>9</v>
      </c>
      <c r="F1453" s="20" t="str">
        <f t="shared" si="67"/>
        <v>sep</v>
      </c>
      <c r="G1453" s="20">
        <f t="shared" si="68"/>
        <v>2020</v>
      </c>
      <c r="H1453" s="33">
        <v>4.6530542324328694</v>
      </c>
      <c r="I1453" s="22">
        <v>10</v>
      </c>
      <c r="J1453" s="22">
        <v>213</v>
      </c>
    </row>
    <row r="1454" spans="1:10" x14ac:dyDescent="0.25">
      <c r="A1454" s="22"/>
      <c r="B1454" s="17" t="s">
        <v>64</v>
      </c>
      <c r="C1454" s="22">
        <v>9</v>
      </c>
      <c r="D1454" s="32">
        <v>44075</v>
      </c>
      <c r="E1454" s="19">
        <f t="shared" si="66"/>
        <v>9</v>
      </c>
      <c r="F1454" s="20" t="str">
        <f t="shared" si="67"/>
        <v>sep</v>
      </c>
      <c r="G1454" s="20">
        <f t="shared" si="68"/>
        <v>2020</v>
      </c>
      <c r="H1454" s="33">
        <v>2.9912491494211304</v>
      </c>
      <c r="I1454" s="22">
        <v>10</v>
      </c>
      <c r="J1454" s="22">
        <v>213</v>
      </c>
    </row>
    <row r="1455" spans="1:10" x14ac:dyDescent="0.25">
      <c r="A1455" s="22"/>
      <c r="B1455" s="17" t="s">
        <v>64</v>
      </c>
      <c r="C1455" s="22">
        <v>9</v>
      </c>
      <c r="D1455" s="32">
        <v>44075</v>
      </c>
      <c r="E1455" s="19">
        <f t="shared" si="66"/>
        <v>9</v>
      </c>
      <c r="F1455" s="20" t="str">
        <f t="shared" si="67"/>
        <v>sep</v>
      </c>
      <c r="G1455" s="20">
        <f t="shared" si="68"/>
        <v>2020</v>
      </c>
      <c r="H1455" s="33">
        <v>4.4314802213646374</v>
      </c>
      <c r="I1455" s="22">
        <v>10</v>
      </c>
      <c r="J1455" s="22">
        <v>213</v>
      </c>
    </row>
    <row r="1456" spans="1:10" x14ac:dyDescent="0.25">
      <c r="A1456" s="22"/>
      <c r="B1456" s="17" t="s">
        <v>64</v>
      </c>
      <c r="C1456" s="22">
        <v>9</v>
      </c>
      <c r="D1456" s="32">
        <v>44075</v>
      </c>
      <c r="E1456" s="19">
        <f t="shared" si="66"/>
        <v>9</v>
      </c>
      <c r="F1456" s="20" t="str">
        <f t="shared" si="67"/>
        <v>sep</v>
      </c>
      <c r="G1456" s="20">
        <f t="shared" si="68"/>
        <v>2020</v>
      </c>
      <c r="H1456" s="33">
        <v>6.6472203320469569</v>
      </c>
      <c r="I1456" s="22">
        <v>10</v>
      </c>
      <c r="J1456" s="22">
        <v>213</v>
      </c>
    </row>
    <row r="1457" spans="1:10" x14ac:dyDescent="0.25">
      <c r="A1457" s="22"/>
      <c r="B1457" s="17" t="s">
        <v>64</v>
      </c>
      <c r="C1457" s="22">
        <v>9</v>
      </c>
      <c r="D1457" s="32">
        <v>44075</v>
      </c>
      <c r="E1457" s="19">
        <f t="shared" si="66"/>
        <v>9</v>
      </c>
      <c r="F1457" s="20" t="str">
        <f t="shared" si="67"/>
        <v>sep</v>
      </c>
      <c r="G1457" s="20">
        <f t="shared" si="68"/>
        <v>2020</v>
      </c>
      <c r="H1457" s="33">
        <v>5.6501372822399141</v>
      </c>
      <c r="I1457" s="22">
        <v>10</v>
      </c>
      <c r="J1457" s="22">
        <v>213</v>
      </c>
    </row>
    <row r="1458" spans="1:10" x14ac:dyDescent="0.25">
      <c r="A1458" s="22"/>
      <c r="B1458" s="17" t="s">
        <v>64</v>
      </c>
      <c r="C1458" s="22">
        <v>9</v>
      </c>
      <c r="D1458" s="32">
        <v>44075</v>
      </c>
      <c r="E1458" s="19">
        <f t="shared" si="66"/>
        <v>9</v>
      </c>
      <c r="F1458" s="20" t="str">
        <f t="shared" si="67"/>
        <v>sep</v>
      </c>
      <c r="G1458" s="20">
        <f t="shared" si="68"/>
        <v>2020</v>
      </c>
      <c r="H1458" s="33">
        <v>6.5364333265128405</v>
      </c>
      <c r="I1458" s="22">
        <v>10</v>
      </c>
      <c r="J1458" s="22">
        <v>213</v>
      </c>
    </row>
    <row r="1459" spans="1:10" x14ac:dyDescent="0.25">
      <c r="A1459" s="22"/>
      <c r="B1459" s="17" t="s">
        <v>64</v>
      </c>
      <c r="C1459" s="22">
        <v>9</v>
      </c>
      <c r="D1459" s="32">
        <v>44075</v>
      </c>
      <c r="E1459" s="19">
        <f t="shared" si="66"/>
        <v>9</v>
      </c>
      <c r="F1459" s="20" t="str">
        <f t="shared" si="67"/>
        <v>sep</v>
      </c>
      <c r="G1459" s="20">
        <f t="shared" si="68"/>
        <v>2020</v>
      </c>
      <c r="H1459" s="33">
        <v>6.4256463209787249</v>
      </c>
      <c r="I1459" s="22">
        <v>10</v>
      </c>
      <c r="J1459" s="22">
        <v>213</v>
      </c>
    </row>
    <row r="1460" spans="1:10" x14ac:dyDescent="0.25">
      <c r="A1460" s="22"/>
      <c r="B1460" s="17" t="s">
        <v>64</v>
      </c>
      <c r="C1460" s="22">
        <v>9</v>
      </c>
      <c r="D1460" s="32">
        <v>44075</v>
      </c>
      <c r="E1460" s="19">
        <f t="shared" si="66"/>
        <v>9</v>
      </c>
      <c r="F1460" s="20" t="str">
        <f t="shared" si="67"/>
        <v>sep</v>
      </c>
      <c r="G1460" s="20">
        <f t="shared" si="68"/>
        <v>2020</v>
      </c>
      <c r="H1460" s="33">
        <v>8.530599426126928</v>
      </c>
      <c r="I1460" s="22">
        <v>10</v>
      </c>
      <c r="J1460" s="22">
        <v>213</v>
      </c>
    </row>
    <row r="1461" spans="1:10" x14ac:dyDescent="0.25">
      <c r="A1461" s="22"/>
      <c r="B1461" s="17" t="s">
        <v>64</v>
      </c>
      <c r="C1461" s="22">
        <v>9</v>
      </c>
      <c r="D1461" s="32">
        <v>44075</v>
      </c>
      <c r="E1461" s="19">
        <f t="shared" si="66"/>
        <v>9</v>
      </c>
      <c r="F1461" s="20" t="str">
        <f t="shared" si="67"/>
        <v>sep</v>
      </c>
      <c r="G1461" s="20">
        <f t="shared" si="68"/>
        <v>2020</v>
      </c>
      <c r="H1461" s="33">
        <v>13.626801680696261</v>
      </c>
      <c r="I1461" s="22">
        <v>10</v>
      </c>
      <c r="J1461" s="22">
        <v>213</v>
      </c>
    </row>
    <row r="1462" spans="1:10" x14ac:dyDescent="0.25">
      <c r="A1462" s="22"/>
      <c r="B1462" s="17" t="s">
        <v>88</v>
      </c>
      <c r="C1462" s="22">
        <v>9</v>
      </c>
      <c r="D1462" s="32">
        <v>44075</v>
      </c>
      <c r="E1462" s="19">
        <f t="shared" si="66"/>
        <v>9</v>
      </c>
      <c r="F1462" s="20" t="str">
        <f t="shared" si="67"/>
        <v>sep</v>
      </c>
      <c r="G1462" s="20">
        <f t="shared" si="68"/>
        <v>2020</v>
      </c>
      <c r="H1462" s="33">
        <v>0.33236101660234785</v>
      </c>
      <c r="I1462" s="22">
        <v>10</v>
      </c>
      <c r="J1462" s="22">
        <v>213</v>
      </c>
    </row>
    <row r="1463" spans="1:10" x14ac:dyDescent="0.25">
      <c r="A1463" s="22"/>
      <c r="B1463" s="17" t="s">
        <v>88</v>
      </c>
      <c r="C1463" s="22">
        <v>9</v>
      </c>
      <c r="D1463" s="32">
        <v>44075</v>
      </c>
      <c r="E1463" s="19">
        <f t="shared" si="66"/>
        <v>9</v>
      </c>
      <c r="F1463" s="20" t="str">
        <f t="shared" si="67"/>
        <v>sep</v>
      </c>
      <c r="G1463" s="20">
        <f t="shared" si="68"/>
        <v>2020</v>
      </c>
      <c r="H1463" s="33">
        <v>4.5422672268987538</v>
      </c>
      <c r="I1463" s="22">
        <v>10</v>
      </c>
      <c r="J1463" s="22">
        <v>213</v>
      </c>
    </row>
    <row r="1464" spans="1:10" x14ac:dyDescent="0.25">
      <c r="A1464" s="22"/>
      <c r="B1464" s="17" t="s">
        <v>88</v>
      </c>
      <c r="C1464" s="22">
        <v>9</v>
      </c>
      <c r="D1464" s="32">
        <v>44075</v>
      </c>
      <c r="E1464" s="19">
        <f t="shared" si="66"/>
        <v>9</v>
      </c>
      <c r="F1464" s="20" t="str">
        <f t="shared" si="67"/>
        <v>sep</v>
      </c>
      <c r="G1464" s="20">
        <f t="shared" si="68"/>
        <v>2020</v>
      </c>
      <c r="H1464" s="33">
        <v>0.88629604427292752</v>
      </c>
      <c r="I1464" s="22">
        <v>10</v>
      </c>
      <c r="J1464" s="22">
        <v>213</v>
      </c>
    </row>
    <row r="1465" spans="1:10" x14ac:dyDescent="0.25">
      <c r="A1465" s="22"/>
      <c r="B1465" s="17" t="s">
        <v>88</v>
      </c>
      <c r="C1465" s="22">
        <v>9</v>
      </c>
      <c r="D1465" s="32">
        <v>44075</v>
      </c>
      <c r="E1465" s="19">
        <f t="shared" si="66"/>
        <v>9</v>
      </c>
      <c r="F1465" s="20" t="str">
        <f t="shared" si="67"/>
        <v>sep</v>
      </c>
      <c r="G1465" s="20">
        <f t="shared" si="68"/>
        <v>2020</v>
      </c>
      <c r="H1465" s="33">
        <v>10.303191514672783</v>
      </c>
      <c r="I1465" s="22">
        <v>10</v>
      </c>
      <c r="J1465" s="22">
        <v>213</v>
      </c>
    </row>
    <row r="1466" spans="1:10" x14ac:dyDescent="0.25">
      <c r="A1466" s="22"/>
      <c r="B1466" s="17" t="s">
        <v>88</v>
      </c>
      <c r="C1466" s="22">
        <v>9</v>
      </c>
      <c r="D1466" s="32">
        <v>44075</v>
      </c>
      <c r="E1466" s="19">
        <f t="shared" si="66"/>
        <v>9</v>
      </c>
      <c r="F1466" s="20" t="str">
        <f t="shared" si="67"/>
        <v>sep</v>
      </c>
      <c r="G1466" s="20">
        <f t="shared" si="68"/>
        <v>2020</v>
      </c>
      <c r="H1466" s="33">
        <v>5.2069892601034491</v>
      </c>
      <c r="I1466" s="22">
        <v>10</v>
      </c>
      <c r="J1466" s="22">
        <v>213</v>
      </c>
    </row>
    <row r="1467" spans="1:10" x14ac:dyDescent="0.25">
      <c r="A1467" s="22"/>
      <c r="B1467" s="17" t="s">
        <v>88</v>
      </c>
      <c r="C1467" s="22">
        <v>9</v>
      </c>
      <c r="D1467" s="32">
        <v>44075</v>
      </c>
      <c r="E1467" s="19">
        <f t="shared" si="66"/>
        <v>9</v>
      </c>
      <c r="F1467" s="20" t="str">
        <f t="shared" si="67"/>
        <v>sep</v>
      </c>
      <c r="G1467" s="20">
        <f t="shared" si="68"/>
        <v>2020</v>
      </c>
      <c r="H1467" s="33">
        <v>0.22157401106823188</v>
      </c>
      <c r="I1467" s="22">
        <v>10</v>
      </c>
      <c r="J1467" s="22">
        <v>213</v>
      </c>
    </row>
    <row r="1468" spans="1:10" x14ac:dyDescent="0.25">
      <c r="A1468" s="22"/>
      <c r="B1468" s="17" t="s">
        <v>88</v>
      </c>
      <c r="C1468" s="22">
        <v>9</v>
      </c>
      <c r="D1468" s="32">
        <v>44075</v>
      </c>
      <c r="E1468" s="19">
        <f t="shared" si="66"/>
        <v>9</v>
      </c>
      <c r="F1468" s="20" t="str">
        <f t="shared" si="67"/>
        <v>sep</v>
      </c>
      <c r="G1468" s="20">
        <f t="shared" si="68"/>
        <v>2020</v>
      </c>
      <c r="H1468" s="33">
        <v>0</v>
      </c>
      <c r="I1468" s="22">
        <v>10</v>
      </c>
      <c r="J1468" s="22">
        <v>213</v>
      </c>
    </row>
    <row r="1469" spans="1:10" x14ac:dyDescent="0.25">
      <c r="A1469" s="22"/>
      <c r="B1469" s="17" t="s">
        <v>88</v>
      </c>
      <c r="C1469" s="22">
        <v>9</v>
      </c>
      <c r="D1469" s="32">
        <v>44075</v>
      </c>
      <c r="E1469" s="19">
        <f t="shared" si="66"/>
        <v>9</v>
      </c>
      <c r="F1469" s="20" t="str">
        <f t="shared" si="67"/>
        <v>sep</v>
      </c>
      <c r="G1469" s="20">
        <f t="shared" si="68"/>
        <v>2020</v>
      </c>
      <c r="H1469" s="33">
        <v>0</v>
      </c>
      <c r="I1469" s="22">
        <v>10</v>
      </c>
      <c r="J1469" s="22">
        <v>213</v>
      </c>
    </row>
    <row r="1470" spans="1:10" x14ac:dyDescent="0.25">
      <c r="A1470" s="22"/>
      <c r="B1470" s="17" t="s">
        <v>89</v>
      </c>
      <c r="C1470" s="22">
        <v>9</v>
      </c>
      <c r="D1470" s="32">
        <v>44075</v>
      </c>
      <c r="E1470" s="19">
        <f t="shared" si="66"/>
        <v>9</v>
      </c>
      <c r="F1470" s="20" t="str">
        <f t="shared" si="67"/>
        <v>sep</v>
      </c>
      <c r="G1470" s="20">
        <f t="shared" si="68"/>
        <v>2020</v>
      </c>
      <c r="H1470" s="33">
        <v>0</v>
      </c>
      <c r="I1470" s="22">
        <v>10</v>
      </c>
      <c r="J1470" s="22">
        <v>213</v>
      </c>
    </row>
    <row r="1471" spans="1:10" x14ac:dyDescent="0.25">
      <c r="A1471" s="22"/>
      <c r="B1471" s="17" t="s">
        <v>89</v>
      </c>
      <c r="C1471" s="22">
        <v>9</v>
      </c>
      <c r="D1471" s="32">
        <v>44075</v>
      </c>
      <c r="E1471" s="19">
        <f t="shared" si="66"/>
        <v>9</v>
      </c>
      <c r="F1471" s="20" t="str">
        <f t="shared" si="67"/>
        <v>sep</v>
      </c>
      <c r="G1471" s="20">
        <f t="shared" si="68"/>
        <v>2020</v>
      </c>
      <c r="H1471" s="33">
        <v>0</v>
      </c>
      <c r="I1471" s="22">
        <v>10</v>
      </c>
      <c r="J1471" s="22">
        <v>213</v>
      </c>
    </row>
    <row r="1472" spans="1:10" x14ac:dyDescent="0.25">
      <c r="A1472" s="16">
        <v>512</v>
      </c>
      <c r="B1472" s="17" t="s">
        <v>55</v>
      </c>
      <c r="C1472" s="22">
        <v>10</v>
      </c>
      <c r="D1472" s="32">
        <v>44105</v>
      </c>
      <c r="E1472" s="19">
        <f t="shared" si="66"/>
        <v>10</v>
      </c>
      <c r="F1472" s="20" t="str">
        <f t="shared" si="67"/>
        <v>oct</v>
      </c>
      <c r="G1472" s="20">
        <f t="shared" si="68"/>
        <v>2020</v>
      </c>
      <c r="H1472" s="31">
        <v>26.204890769018469</v>
      </c>
      <c r="I1472" s="22">
        <v>10</v>
      </c>
      <c r="J1472" s="22">
        <v>213</v>
      </c>
    </row>
    <row r="1473" spans="1:10" x14ac:dyDescent="0.25">
      <c r="A1473" s="16">
        <v>512</v>
      </c>
      <c r="B1473" s="17" t="s">
        <v>55</v>
      </c>
      <c r="C1473" s="22">
        <v>10</v>
      </c>
      <c r="D1473" s="32">
        <v>44105</v>
      </c>
      <c r="E1473" s="19">
        <f t="shared" si="66"/>
        <v>10</v>
      </c>
      <c r="F1473" s="20" t="str">
        <f t="shared" si="67"/>
        <v>oct</v>
      </c>
      <c r="G1473" s="20">
        <f t="shared" si="68"/>
        <v>2020</v>
      </c>
      <c r="H1473" s="31">
        <v>47.891696922688929</v>
      </c>
      <c r="I1473" s="22">
        <v>10</v>
      </c>
      <c r="J1473" s="22">
        <v>213</v>
      </c>
    </row>
    <row r="1474" spans="1:10" x14ac:dyDescent="0.25">
      <c r="A1474" s="16">
        <v>512</v>
      </c>
      <c r="B1474" s="17" t="s">
        <v>55</v>
      </c>
      <c r="C1474" s="22">
        <v>10</v>
      </c>
      <c r="D1474" s="32">
        <v>44105</v>
      </c>
      <c r="E1474" s="19">
        <f t="shared" si="66"/>
        <v>10</v>
      </c>
      <c r="F1474" s="20" t="str">
        <f t="shared" si="67"/>
        <v>oct</v>
      </c>
      <c r="G1474" s="20">
        <f t="shared" si="68"/>
        <v>2020</v>
      </c>
      <c r="H1474" s="31">
        <v>50.15073923036293</v>
      </c>
      <c r="I1474" s="22">
        <v>10</v>
      </c>
      <c r="J1474" s="22">
        <v>213</v>
      </c>
    </row>
    <row r="1475" spans="1:10" x14ac:dyDescent="0.25">
      <c r="A1475" s="16">
        <v>512</v>
      </c>
      <c r="B1475" s="17" t="s">
        <v>55</v>
      </c>
      <c r="C1475" s="22">
        <v>10</v>
      </c>
      <c r="D1475" s="32">
        <v>44105</v>
      </c>
      <c r="E1475" s="19">
        <f t="shared" ref="E1475:E1538" si="69">MONTH(D1475)</f>
        <v>10</v>
      </c>
      <c r="F1475" s="20" t="str">
        <f t="shared" ref="F1475:F1538" si="70">TEXT(D1475,"MMM")</f>
        <v>oct</v>
      </c>
      <c r="G1475" s="20">
        <f t="shared" ref="G1475:G1538" si="71">YEAR(D1475)</f>
        <v>2020</v>
      </c>
      <c r="H1475" s="31">
        <v>20.170020604232196</v>
      </c>
      <c r="I1475" s="22">
        <v>10</v>
      </c>
      <c r="J1475" s="22">
        <v>213</v>
      </c>
    </row>
    <row r="1476" spans="1:10" x14ac:dyDescent="0.25">
      <c r="A1476" s="16">
        <v>512</v>
      </c>
      <c r="B1476" s="17" t="s">
        <v>55</v>
      </c>
      <c r="C1476" s="22">
        <v>10</v>
      </c>
      <c r="D1476" s="32">
        <v>44105</v>
      </c>
      <c r="E1476" s="19">
        <f t="shared" si="69"/>
        <v>10</v>
      </c>
      <c r="F1476" s="20" t="str">
        <f t="shared" si="70"/>
        <v>oct</v>
      </c>
      <c r="G1476" s="20">
        <f t="shared" si="71"/>
        <v>2020</v>
      </c>
      <c r="H1476" s="31">
        <v>20.170020604232196</v>
      </c>
      <c r="I1476" s="22">
        <v>10</v>
      </c>
      <c r="J1476" s="22">
        <v>213</v>
      </c>
    </row>
    <row r="1477" spans="1:10" x14ac:dyDescent="0.25">
      <c r="A1477" s="16">
        <v>512</v>
      </c>
      <c r="B1477" s="17" t="s">
        <v>55</v>
      </c>
      <c r="C1477" s="22">
        <v>10</v>
      </c>
      <c r="D1477" s="32">
        <v>44105</v>
      </c>
      <c r="E1477" s="19">
        <f t="shared" si="69"/>
        <v>10</v>
      </c>
      <c r="F1477" s="20" t="str">
        <f t="shared" si="70"/>
        <v>oct</v>
      </c>
      <c r="G1477" s="20">
        <f t="shared" si="71"/>
        <v>2020</v>
      </c>
      <c r="H1477" s="31">
        <v>52.442053571003711</v>
      </c>
      <c r="I1477" s="22">
        <v>10</v>
      </c>
      <c r="J1477" s="22">
        <v>213</v>
      </c>
    </row>
    <row r="1478" spans="1:10" x14ac:dyDescent="0.25">
      <c r="A1478" s="22"/>
      <c r="B1478" s="17" t="s">
        <v>61</v>
      </c>
      <c r="C1478" s="22">
        <v>10</v>
      </c>
      <c r="D1478" s="32">
        <v>44105</v>
      </c>
      <c r="E1478" s="19">
        <f t="shared" si="69"/>
        <v>10</v>
      </c>
      <c r="F1478" s="20" t="str">
        <f t="shared" si="70"/>
        <v>oct</v>
      </c>
      <c r="G1478" s="20">
        <f t="shared" si="71"/>
        <v>2020</v>
      </c>
      <c r="H1478" s="31">
        <v>128.20065096049984</v>
      </c>
      <c r="I1478" s="22">
        <v>10</v>
      </c>
      <c r="J1478" s="22">
        <v>213</v>
      </c>
    </row>
    <row r="1479" spans="1:10" x14ac:dyDescent="0.25">
      <c r="A1479" s="22"/>
      <c r="B1479" s="17" t="s">
        <v>61</v>
      </c>
      <c r="C1479" s="22">
        <v>10</v>
      </c>
      <c r="D1479" s="32">
        <v>44105</v>
      </c>
      <c r="E1479" s="19">
        <f t="shared" si="69"/>
        <v>10</v>
      </c>
      <c r="F1479" s="20" t="str">
        <f t="shared" si="70"/>
        <v>oct</v>
      </c>
      <c r="G1479" s="20">
        <f t="shared" si="71"/>
        <v>2020</v>
      </c>
      <c r="H1479" s="31">
        <v>773.27018191681225</v>
      </c>
      <c r="I1479" s="22">
        <v>10</v>
      </c>
      <c r="J1479" s="22">
        <v>213</v>
      </c>
    </row>
    <row r="1480" spans="1:10" x14ac:dyDescent="0.25">
      <c r="A1480" s="22"/>
      <c r="B1480" s="17" t="s">
        <v>64</v>
      </c>
      <c r="C1480" s="22">
        <v>10</v>
      </c>
      <c r="D1480" s="32">
        <v>44105</v>
      </c>
      <c r="E1480" s="19">
        <f t="shared" si="69"/>
        <v>10</v>
      </c>
      <c r="F1480" s="20" t="str">
        <f t="shared" si="70"/>
        <v>oct</v>
      </c>
      <c r="G1480" s="20">
        <f t="shared" si="71"/>
        <v>2020</v>
      </c>
      <c r="H1480" s="31">
        <v>36.596485384318896</v>
      </c>
      <c r="I1480" s="22">
        <v>10</v>
      </c>
      <c r="J1480" s="22">
        <v>213</v>
      </c>
    </row>
    <row r="1481" spans="1:10" x14ac:dyDescent="0.25">
      <c r="A1481" s="22"/>
      <c r="B1481" s="17" t="s">
        <v>64</v>
      </c>
      <c r="C1481" s="22">
        <v>10</v>
      </c>
      <c r="D1481" s="32">
        <v>44105</v>
      </c>
      <c r="E1481" s="19">
        <f t="shared" si="69"/>
        <v>10</v>
      </c>
      <c r="F1481" s="20" t="str">
        <f t="shared" si="70"/>
        <v>oct</v>
      </c>
      <c r="G1481" s="20">
        <f t="shared" si="71"/>
        <v>2020</v>
      </c>
      <c r="H1481" s="31">
        <v>2.3719944230577061</v>
      </c>
      <c r="I1481" s="22">
        <v>10</v>
      </c>
      <c r="J1481" s="22">
        <v>213</v>
      </c>
    </row>
    <row r="1482" spans="1:10" x14ac:dyDescent="0.25">
      <c r="A1482" s="22"/>
      <c r="B1482" s="17" t="s">
        <v>64</v>
      </c>
      <c r="C1482" s="22">
        <v>10</v>
      </c>
      <c r="D1482" s="32">
        <v>44105</v>
      </c>
      <c r="E1482" s="19">
        <f t="shared" si="69"/>
        <v>10</v>
      </c>
      <c r="F1482" s="20" t="str">
        <f t="shared" si="70"/>
        <v>oct</v>
      </c>
      <c r="G1482" s="20">
        <f t="shared" si="71"/>
        <v>2020</v>
      </c>
      <c r="H1482" s="31">
        <v>6.4382705768709165</v>
      </c>
      <c r="I1482" s="22">
        <v>10</v>
      </c>
      <c r="J1482" s="22">
        <v>213</v>
      </c>
    </row>
    <row r="1483" spans="1:10" x14ac:dyDescent="0.25">
      <c r="A1483" s="22"/>
      <c r="B1483" s="17" t="s">
        <v>64</v>
      </c>
      <c r="C1483" s="22">
        <v>10</v>
      </c>
      <c r="D1483" s="32">
        <v>44105</v>
      </c>
      <c r="E1483" s="19">
        <f t="shared" si="69"/>
        <v>10</v>
      </c>
      <c r="F1483" s="20" t="str">
        <f t="shared" si="70"/>
        <v>oct</v>
      </c>
      <c r="G1483" s="20">
        <f t="shared" si="71"/>
        <v>2020</v>
      </c>
      <c r="H1483" s="31">
        <v>6.5512226922546173</v>
      </c>
      <c r="I1483" s="22">
        <v>10</v>
      </c>
      <c r="J1483" s="22">
        <v>213</v>
      </c>
    </row>
    <row r="1484" spans="1:10" x14ac:dyDescent="0.25">
      <c r="A1484" s="22"/>
      <c r="B1484" s="17" t="s">
        <v>64</v>
      </c>
      <c r="C1484" s="22">
        <v>10</v>
      </c>
      <c r="D1484" s="32">
        <v>44105</v>
      </c>
      <c r="E1484" s="19">
        <f t="shared" si="69"/>
        <v>10</v>
      </c>
      <c r="F1484" s="20" t="str">
        <f t="shared" si="70"/>
        <v>oct</v>
      </c>
      <c r="G1484" s="20">
        <f t="shared" si="71"/>
        <v>2020</v>
      </c>
      <c r="H1484" s="31">
        <v>4.1792282691969111</v>
      </c>
      <c r="I1484" s="22">
        <v>10</v>
      </c>
      <c r="J1484" s="22">
        <v>213</v>
      </c>
    </row>
    <row r="1485" spans="1:10" x14ac:dyDescent="0.25">
      <c r="A1485" s="22"/>
      <c r="B1485" s="17" t="s">
        <v>64</v>
      </c>
      <c r="C1485" s="22">
        <v>10</v>
      </c>
      <c r="D1485" s="32">
        <v>44105</v>
      </c>
      <c r="E1485" s="19">
        <f t="shared" si="69"/>
        <v>10</v>
      </c>
      <c r="F1485" s="20" t="str">
        <f t="shared" si="70"/>
        <v>oct</v>
      </c>
      <c r="G1485" s="20">
        <f t="shared" si="71"/>
        <v>2020</v>
      </c>
      <c r="H1485" s="31">
        <v>6.8900790384057187</v>
      </c>
      <c r="I1485" s="22">
        <v>10</v>
      </c>
      <c r="J1485" s="22">
        <v>213</v>
      </c>
    </row>
    <row r="1486" spans="1:10" x14ac:dyDescent="0.25">
      <c r="A1486" s="22"/>
      <c r="B1486" s="17" t="s">
        <v>64</v>
      </c>
      <c r="C1486" s="22">
        <v>10</v>
      </c>
      <c r="D1486" s="32">
        <v>44105</v>
      </c>
      <c r="E1486" s="19">
        <f t="shared" si="69"/>
        <v>10</v>
      </c>
      <c r="F1486" s="20" t="str">
        <f t="shared" si="70"/>
        <v>oct</v>
      </c>
      <c r="G1486" s="20">
        <f t="shared" si="71"/>
        <v>2020</v>
      </c>
      <c r="H1486" s="31">
        <v>19.088907499845352</v>
      </c>
      <c r="I1486" s="22">
        <v>10</v>
      </c>
      <c r="J1486" s="22">
        <v>213</v>
      </c>
    </row>
    <row r="1487" spans="1:10" x14ac:dyDescent="0.25">
      <c r="A1487" s="22"/>
      <c r="B1487" s="17" t="s">
        <v>64</v>
      </c>
      <c r="C1487" s="22">
        <v>10</v>
      </c>
      <c r="D1487" s="32">
        <v>44105</v>
      </c>
      <c r="E1487" s="19">
        <f t="shared" si="69"/>
        <v>10</v>
      </c>
      <c r="F1487" s="20" t="str">
        <f t="shared" si="70"/>
        <v>oct</v>
      </c>
      <c r="G1487" s="20">
        <f t="shared" si="71"/>
        <v>2020</v>
      </c>
      <c r="H1487" s="31">
        <v>7.4548396153242198</v>
      </c>
      <c r="I1487" s="22">
        <v>10</v>
      </c>
      <c r="J1487" s="22">
        <v>213</v>
      </c>
    </row>
    <row r="1488" spans="1:10" x14ac:dyDescent="0.25">
      <c r="A1488" s="22"/>
      <c r="B1488" s="17" t="s">
        <v>64</v>
      </c>
      <c r="C1488" s="22">
        <v>10</v>
      </c>
      <c r="D1488" s="32">
        <v>44105</v>
      </c>
      <c r="E1488" s="19">
        <f t="shared" si="69"/>
        <v>10</v>
      </c>
      <c r="F1488" s="20" t="str">
        <f t="shared" si="70"/>
        <v>oct</v>
      </c>
      <c r="G1488" s="20">
        <f t="shared" si="71"/>
        <v>2020</v>
      </c>
      <c r="H1488" s="31">
        <v>18.86300326907795</v>
      </c>
      <c r="I1488" s="22">
        <v>10</v>
      </c>
      <c r="J1488" s="22">
        <v>213</v>
      </c>
    </row>
    <row r="1489" spans="1:10" x14ac:dyDescent="0.25">
      <c r="A1489" s="22"/>
      <c r="B1489" s="17" t="s">
        <v>64</v>
      </c>
      <c r="C1489" s="22">
        <v>10</v>
      </c>
      <c r="D1489" s="32">
        <v>44105</v>
      </c>
      <c r="E1489" s="19">
        <f t="shared" si="69"/>
        <v>10</v>
      </c>
      <c r="F1489" s="20" t="str">
        <f t="shared" si="70"/>
        <v>oct</v>
      </c>
      <c r="G1489" s="20">
        <f t="shared" si="71"/>
        <v>2020</v>
      </c>
      <c r="H1489" s="31">
        <v>1.2424732692207032</v>
      </c>
      <c r="I1489" s="22">
        <v>10</v>
      </c>
      <c r="J1489" s="22">
        <v>213</v>
      </c>
    </row>
    <row r="1490" spans="1:10" x14ac:dyDescent="0.25">
      <c r="A1490" s="22"/>
      <c r="B1490" s="17" t="s">
        <v>64</v>
      </c>
      <c r="C1490" s="22">
        <v>10</v>
      </c>
      <c r="D1490" s="32">
        <v>44105</v>
      </c>
      <c r="E1490" s="19">
        <f t="shared" si="69"/>
        <v>10</v>
      </c>
      <c r="F1490" s="20" t="str">
        <f t="shared" si="70"/>
        <v>oct</v>
      </c>
      <c r="G1490" s="20">
        <f t="shared" si="71"/>
        <v>2020</v>
      </c>
      <c r="H1490" s="31">
        <v>6.3253184614872167</v>
      </c>
      <c r="I1490" s="22">
        <v>10</v>
      </c>
      <c r="J1490" s="22">
        <v>213</v>
      </c>
    </row>
    <row r="1491" spans="1:10" x14ac:dyDescent="0.25">
      <c r="A1491" s="22"/>
      <c r="B1491" s="17" t="s">
        <v>64</v>
      </c>
      <c r="C1491" s="22">
        <v>10</v>
      </c>
      <c r="D1491" s="32">
        <v>44105</v>
      </c>
      <c r="E1491" s="19">
        <f t="shared" si="69"/>
        <v>10</v>
      </c>
      <c r="F1491" s="20" t="str">
        <f t="shared" si="70"/>
        <v>oct</v>
      </c>
      <c r="G1491" s="20">
        <f t="shared" si="71"/>
        <v>2020</v>
      </c>
      <c r="H1491" s="31">
        <v>13.441301730660335</v>
      </c>
      <c r="I1491" s="22">
        <v>10</v>
      </c>
      <c r="J1491" s="22">
        <v>213</v>
      </c>
    </row>
    <row r="1492" spans="1:10" x14ac:dyDescent="0.25">
      <c r="A1492" s="22"/>
      <c r="B1492" s="17" t="s">
        <v>64</v>
      </c>
      <c r="C1492" s="22">
        <v>10</v>
      </c>
      <c r="D1492" s="32">
        <v>44105</v>
      </c>
      <c r="E1492" s="19">
        <f t="shared" si="69"/>
        <v>10</v>
      </c>
      <c r="F1492" s="20" t="str">
        <f t="shared" si="70"/>
        <v>oct</v>
      </c>
      <c r="G1492" s="20">
        <f t="shared" si="71"/>
        <v>2020</v>
      </c>
      <c r="H1492" s="31">
        <v>3.9533240384295105</v>
      </c>
      <c r="I1492" s="22">
        <v>10</v>
      </c>
      <c r="J1492" s="22">
        <v>213</v>
      </c>
    </row>
    <row r="1493" spans="1:10" x14ac:dyDescent="0.25">
      <c r="A1493" s="22"/>
      <c r="B1493" s="17" t="s">
        <v>64</v>
      </c>
      <c r="C1493" s="22">
        <v>10</v>
      </c>
      <c r="D1493" s="32">
        <v>44105</v>
      </c>
      <c r="E1493" s="19">
        <f t="shared" si="69"/>
        <v>10</v>
      </c>
      <c r="F1493" s="20" t="str">
        <f t="shared" si="70"/>
        <v>oct</v>
      </c>
      <c r="G1493" s="20">
        <f t="shared" si="71"/>
        <v>2020</v>
      </c>
      <c r="H1493" s="31">
        <v>10.391594615300429</v>
      </c>
      <c r="I1493" s="22">
        <v>10</v>
      </c>
      <c r="J1493" s="22">
        <v>213</v>
      </c>
    </row>
    <row r="1494" spans="1:10" x14ac:dyDescent="0.25">
      <c r="A1494" s="22"/>
      <c r="B1494" s="17" t="s">
        <v>64</v>
      </c>
      <c r="C1494" s="22">
        <v>10</v>
      </c>
      <c r="D1494" s="32">
        <v>44105</v>
      </c>
      <c r="E1494" s="19">
        <f t="shared" si="69"/>
        <v>10</v>
      </c>
      <c r="F1494" s="20" t="str">
        <f t="shared" si="70"/>
        <v>oct</v>
      </c>
      <c r="G1494" s="20">
        <f t="shared" si="71"/>
        <v>2020</v>
      </c>
      <c r="H1494" s="31">
        <v>5.7605578845687155</v>
      </c>
      <c r="I1494" s="22">
        <v>10</v>
      </c>
      <c r="J1494" s="22">
        <v>213</v>
      </c>
    </row>
    <row r="1495" spans="1:10" x14ac:dyDescent="0.25">
      <c r="A1495" s="22"/>
      <c r="B1495" s="17" t="s">
        <v>64</v>
      </c>
      <c r="C1495" s="22">
        <v>10</v>
      </c>
      <c r="D1495" s="32">
        <v>44105</v>
      </c>
      <c r="E1495" s="19">
        <f t="shared" si="69"/>
        <v>10</v>
      </c>
      <c r="F1495" s="20" t="str">
        <f t="shared" si="70"/>
        <v>oct</v>
      </c>
      <c r="G1495" s="20">
        <f t="shared" si="71"/>
        <v>2020</v>
      </c>
      <c r="H1495" s="31">
        <v>4.7439888461154123</v>
      </c>
      <c r="I1495" s="22">
        <v>10</v>
      </c>
      <c r="J1495" s="22">
        <v>213</v>
      </c>
    </row>
    <row r="1496" spans="1:10" x14ac:dyDescent="0.25">
      <c r="A1496" s="22"/>
      <c r="B1496" s="17" t="s">
        <v>64</v>
      </c>
      <c r="C1496" s="22">
        <v>10</v>
      </c>
      <c r="D1496" s="32">
        <v>44105</v>
      </c>
      <c r="E1496" s="19">
        <f t="shared" si="69"/>
        <v>10</v>
      </c>
      <c r="F1496" s="20" t="str">
        <f t="shared" si="70"/>
        <v>oct</v>
      </c>
      <c r="G1496" s="20">
        <f t="shared" si="71"/>
        <v>2020</v>
      </c>
      <c r="H1496" s="31">
        <v>3.0497071153599076</v>
      </c>
      <c r="I1496" s="22">
        <v>10</v>
      </c>
      <c r="J1496" s="22">
        <v>213</v>
      </c>
    </row>
    <row r="1497" spans="1:10" x14ac:dyDescent="0.25">
      <c r="A1497" s="22"/>
      <c r="B1497" s="17" t="s">
        <v>64</v>
      </c>
      <c r="C1497" s="22">
        <v>10</v>
      </c>
      <c r="D1497" s="32">
        <v>44105</v>
      </c>
      <c r="E1497" s="19">
        <f t="shared" si="69"/>
        <v>10</v>
      </c>
      <c r="F1497" s="20" t="str">
        <f t="shared" si="70"/>
        <v>oct</v>
      </c>
      <c r="G1497" s="20">
        <f t="shared" si="71"/>
        <v>2020</v>
      </c>
      <c r="H1497" s="31">
        <v>4.5180846153480116</v>
      </c>
      <c r="I1497" s="22">
        <v>10</v>
      </c>
      <c r="J1497" s="22">
        <v>213</v>
      </c>
    </row>
    <row r="1498" spans="1:10" x14ac:dyDescent="0.25">
      <c r="A1498" s="22"/>
      <c r="B1498" s="17" t="s">
        <v>64</v>
      </c>
      <c r="C1498" s="22">
        <v>10</v>
      </c>
      <c r="D1498" s="32">
        <v>44105</v>
      </c>
      <c r="E1498" s="19">
        <f t="shared" si="69"/>
        <v>10</v>
      </c>
      <c r="F1498" s="20" t="str">
        <f t="shared" si="70"/>
        <v>oct</v>
      </c>
      <c r="G1498" s="20">
        <f t="shared" si="71"/>
        <v>2020</v>
      </c>
      <c r="H1498" s="31">
        <v>6.7771269230220179</v>
      </c>
      <c r="I1498" s="22">
        <v>10</v>
      </c>
      <c r="J1498" s="22">
        <v>213</v>
      </c>
    </row>
    <row r="1499" spans="1:10" x14ac:dyDescent="0.25">
      <c r="A1499" s="22"/>
      <c r="B1499" s="17" t="s">
        <v>64</v>
      </c>
      <c r="C1499" s="22">
        <v>10</v>
      </c>
      <c r="D1499" s="32">
        <v>44105</v>
      </c>
      <c r="E1499" s="19">
        <f t="shared" si="69"/>
        <v>10</v>
      </c>
      <c r="F1499" s="20" t="str">
        <f t="shared" si="70"/>
        <v>oct</v>
      </c>
      <c r="G1499" s="20">
        <f t="shared" si="71"/>
        <v>2020</v>
      </c>
      <c r="H1499" s="31">
        <v>5.7605578845687155</v>
      </c>
      <c r="I1499" s="22">
        <v>10</v>
      </c>
      <c r="J1499" s="22">
        <v>213</v>
      </c>
    </row>
    <row r="1500" spans="1:10" x14ac:dyDescent="0.25">
      <c r="A1500" s="22"/>
      <c r="B1500" s="17" t="s">
        <v>64</v>
      </c>
      <c r="C1500" s="22">
        <v>10</v>
      </c>
      <c r="D1500" s="32">
        <v>44105</v>
      </c>
      <c r="E1500" s="19">
        <f t="shared" si="69"/>
        <v>10</v>
      </c>
      <c r="F1500" s="20" t="str">
        <f t="shared" si="70"/>
        <v>oct</v>
      </c>
      <c r="G1500" s="20">
        <f t="shared" si="71"/>
        <v>2020</v>
      </c>
      <c r="H1500" s="31">
        <v>6.6641748076383172</v>
      </c>
      <c r="I1500" s="22">
        <v>10</v>
      </c>
      <c r="J1500" s="22">
        <v>213</v>
      </c>
    </row>
    <row r="1501" spans="1:10" x14ac:dyDescent="0.25">
      <c r="A1501" s="22"/>
      <c r="B1501" s="17" t="s">
        <v>64</v>
      </c>
      <c r="C1501" s="22">
        <v>10</v>
      </c>
      <c r="D1501" s="32">
        <v>44105</v>
      </c>
      <c r="E1501" s="19">
        <f t="shared" si="69"/>
        <v>10</v>
      </c>
      <c r="F1501" s="20" t="str">
        <f t="shared" si="70"/>
        <v>oct</v>
      </c>
      <c r="G1501" s="20">
        <f t="shared" si="71"/>
        <v>2020</v>
      </c>
      <c r="H1501" s="31">
        <v>6.5512226922546173</v>
      </c>
      <c r="I1501" s="22">
        <v>10</v>
      </c>
      <c r="J1501" s="22">
        <v>213</v>
      </c>
    </row>
    <row r="1502" spans="1:10" x14ac:dyDescent="0.25">
      <c r="A1502" s="22"/>
      <c r="B1502" s="17" t="s">
        <v>64</v>
      </c>
      <c r="C1502" s="22">
        <v>10</v>
      </c>
      <c r="D1502" s="32">
        <v>44105</v>
      </c>
      <c r="E1502" s="19">
        <f t="shared" si="69"/>
        <v>10</v>
      </c>
      <c r="F1502" s="20" t="str">
        <f t="shared" si="70"/>
        <v>oct</v>
      </c>
      <c r="G1502" s="20">
        <f t="shared" si="71"/>
        <v>2020</v>
      </c>
      <c r="H1502" s="31">
        <v>8.6973128845449228</v>
      </c>
      <c r="I1502" s="22">
        <v>10</v>
      </c>
      <c r="J1502" s="22">
        <v>213</v>
      </c>
    </row>
    <row r="1503" spans="1:10" x14ac:dyDescent="0.25">
      <c r="A1503" s="22"/>
      <c r="B1503" s="17" t="s">
        <v>64</v>
      </c>
      <c r="C1503" s="22">
        <v>10</v>
      </c>
      <c r="D1503" s="32">
        <v>44105</v>
      </c>
      <c r="E1503" s="19">
        <f t="shared" si="69"/>
        <v>10</v>
      </c>
      <c r="F1503" s="20" t="str">
        <f t="shared" si="70"/>
        <v>oct</v>
      </c>
      <c r="G1503" s="20">
        <f t="shared" si="71"/>
        <v>2020</v>
      </c>
      <c r="H1503" s="31">
        <v>13.893110192195136</v>
      </c>
      <c r="I1503" s="22">
        <v>10</v>
      </c>
      <c r="J1503" s="22">
        <v>213</v>
      </c>
    </row>
    <row r="1504" spans="1:10" x14ac:dyDescent="0.25">
      <c r="A1504" s="22"/>
      <c r="B1504" s="17" t="s">
        <v>88</v>
      </c>
      <c r="C1504" s="22">
        <v>10</v>
      </c>
      <c r="D1504" s="32">
        <v>44105</v>
      </c>
      <c r="E1504" s="19">
        <f t="shared" si="69"/>
        <v>10</v>
      </c>
      <c r="F1504" s="20" t="str">
        <f t="shared" si="70"/>
        <v>oct</v>
      </c>
      <c r="G1504" s="20">
        <f t="shared" si="71"/>
        <v>2020</v>
      </c>
      <c r="H1504" s="31">
        <v>0.33885634615110088</v>
      </c>
      <c r="I1504" s="22">
        <v>10</v>
      </c>
      <c r="J1504" s="22">
        <v>213</v>
      </c>
    </row>
    <row r="1505" spans="1:10" x14ac:dyDescent="0.25">
      <c r="A1505" s="22"/>
      <c r="B1505" s="17" t="s">
        <v>88</v>
      </c>
      <c r="C1505" s="22">
        <v>10</v>
      </c>
      <c r="D1505" s="32">
        <v>44105</v>
      </c>
      <c r="E1505" s="19">
        <f t="shared" si="69"/>
        <v>10</v>
      </c>
      <c r="F1505" s="20" t="str">
        <f t="shared" si="70"/>
        <v>oct</v>
      </c>
      <c r="G1505" s="20">
        <f t="shared" si="71"/>
        <v>2020</v>
      </c>
      <c r="H1505" s="31">
        <v>4.6310367307317124</v>
      </c>
      <c r="I1505" s="22">
        <v>10</v>
      </c>
      <c r="J1505" s="22">
        <v>213</v>
      </c>
    </row>
    <row r="1506" spans="1:10" x14ac:dyDescent="0.25">
      <c r="A1506" s="22"/>
      <c r="B1506" s="17" t="s">
        <v>88</v>
      </c>
      <c r="C1506" s="22">
        <v>10</v>
      </c>
      <c r="D1506" s="32">
        <v>44105</v>
      </c>
      <c r="E1506" s="19">
        <f t="shared" si="69"/>
        <v>10</v>
      </c>
      <c r="F1506" s="20" t="str">
        <f t="shared" si="70"/>
        <v>oct</v>
      </c>
      <c r="G1506" s="20">
        <f t="shared" si="71"/>
        <v>2020</v>
      </c>
      <c r="H1506" s="31">
        <v>0.90361692306960228</v>
      </c>
      <c r="I1506" s="22">
        <v>10</v>
      </c>
      <c r="J1506" s="22">
        <v>213</v>
      </c>
    </row>
    <row r="1507" spans="1:10" x14ac:dyDescent="0.25">
      <c r="A1507" s="22"/>
      <c r="B1507" s="17" t="s">
        <v>88</v>
      </c>
      <c r="C1507" s="22">
        <v>10</v>
      </c>
      <c r="D1507" s="32">
        <v>44105</v>
      </c>
      <c r="E1507" s="19">
        <f t="shared" si="69"/>
        <v>10</v>
      </c>
      <c r="F1507" s="20" t="str">
        <f t="shared" si="70"/>
        <v>oct</v>
      </c>
      <c r="G1507" s="20">
        <f t="shared" si="71"/>
        <v>2020</v>
      </c>
      <c r="H1507" s="31">
        <v>10.504546730684126</v>
      </c>
      <c r="I1507" s="22">
        <v>10</v>
      </c>
      <c r="J1507" s="22">
        <v>213</v>
      </c>
    </row>
    <row r="1508" spans="1:10" x14ac:dyDescent="0.25">
      <c r="A1508" s="22"/>
      <c r="B1508" s="17" t="s">
        <v>88</v>
      </c>
      <c r="C1508" s="22">
        <v>10</v>
      </c>
      <c r="D1508" s="32">
        <v>44105</v>
      </c>
      <c r="E1508" s="19">
        <f t="shared" si="69"/>
        <v>10</v>
      </c>
      <c r="F1508" s="20" t="str">
        <f t="shared" si="70"/>
        <v>oct</v>
      </c>
      <c r="G1508" s="20">
        <f t="shared" si="71"/>
        <v>2020</v>
      </c>
      <c r="H1508" s="31">
        <v>5.3087494230339134</v>
      </c>
      <c r="I1508" s="22">
        <v>10</v>
      </c>
      <c r="J1508" s="22">
        <v>213</v>
      </c>
    </row>
    <row r="1509" spans="1:10" x14ac:dyDescent="0.25">
      <c r="A1509" s="22"/>
      <c r="B1509" s="17" t="s">
        <v>88</v>
      </c>
      <c r="C1509" s="22">
        <v>10</v>
      </c>
      <c r="D1509" s="32">
        <v>44105</v>
      </c>
      <c r="E1509" s="19">
        <f t="shared" si="69"/>
        <v>10</v>
      </c>
      <c r="F1509" s="20" t="str">
        <f t="shared" si="70"/>
        <v>oct</v>
      </c>
      <c r="G1509" s="20">
        <f t="shared" si="71"/>
        <v>2020</v>
      </c>
      <c r="H1509" s="31">
        <v>0.22590423076740057</v>
      </c>
      <c r="I1509" s="22">
        <v>10</v>
      </c>
      <c r="J1509" s="22">
        <v>213</v>
      </c>
    </row>
    <row r="1510" spans="1:10" x14ac:dyDescent="0.25">
      <c r="A1510" s="22"/>
      <c r="B1510" s="17" t="s">
        <v>88</v>
      </c>
      <c r="C1510" s="22">
        <v>10</v>
      </c>
      <c r="D1510" s="32">
        <v>44105</v>
      </c>
      <c r="E1510" s="19">
        <f t="shared" si="69"/>
        <v>10</v>
      </c>
      <c r="F1510" s="20" t="str">
        <f t="shared" si="70"/>
        <v>oct</v>
      </c>
      <c r="G1510" s="20">
        <f t="shared" si="71"/>
        <v>2020</v>
      </c>
      <c r="H1510" s="31">
        <v>0</v>
      </c>
      <c r="I1510" s="22">
        <v>10</v>
      </c>
      <c r="J1510" s="22">
        <v>213</v>
      </c>
    </row>
    <row r="1511" spans="1:10" x14ac:dyDescent="0.25">
      <c r="A1511" s="22"/>
      <c r="B1511" s="17" t="s">
        <v>88</v>
      </c>
      <c r="C1511" s="22">
        <v>10</v>
      </c>
      <c r="D1511" s="32">
        <v>44105</v>
      </c>
      <c r="E1511" s="19">
        <f t="shared" si="69"/>
        <v>10</v>
      </c>
      <c r="F1511" s="20" t="str">
        <f t="shared" si="70"/>
        <v>oct</v>
      </c>
      <c r="G1511" s="20">
        <f t="shared" si="71"/>
        <v>2020</v>
      </c>
      <c r="H1511" s="31">
        <v>0</v>
      </c>
      <c r="I1511" s="22">
        <v>10</v>
      </c>
      <c r="J1511" s="22">
        <v>213</v>
      </c>
    </row>
    <row r="1512" spans="1:10" x14ac:dyDescent="0.25">
      <c r="A1512" s="22"/>
      <c r="B1512" s="17" t="s">
        <v>89</v>
      </c>
      <c r="C1512" s="22">
        <v>10</v>
      </c>
      <c r="D1512" s="32">
        <v>44105</v>
      </c>
      <c r="E1512" s="19">
        <f t="shared" si="69"/>
        <v>10</v>
      </c>
      <c r="F1512" s="20" t="str">
        <f t="shared" si="70"/>
        <v>oct</v>
      </c>
      <c r="G1512" s="20">
        <f t="shared" si="71"/>
        <v>2020</v>
      </c>
      <c r="H1512" s="31">
        <v>0</v>
      </c>
      <c r="I1512" s="22">
        <v>10</v>
      </c>
      <c r="J1512" s="22">
        <v>213</v>
      </c>
    </row>
    <row r="1513" spans="1:10" x14ac:dyDescent="0.25">
      <c r="A1513" s="22"/>
      <c r="B1513" s="17" t="s">
        <v>89</v>
      </c>
      <c r="C1513" s="22">
        <v>10</v>
      </c>
      <c r="D1513" s="32">
        <v>44105</v>
      </c>
      <c r="E1513" s="19">
        <f t="shared" si="69"/>
        <v>10</v>
      </c>
      <c r="F1513" s="20" t="str">
        <f t="shared" si="70"/>
        <v>oct</v>
      </c>
      <c r="G1513" s="20">
        <f t="shared" si="71"/>
        <v>2020</v>
      </c>
      <c r="H1513" s="31">
        <v>0</v>
      </c>
      <c r="I1513" s="22">
        <v>10</v>
      </c>
      <c r="J1513" s="22">
        <v>213</v>
      </c>
    </row>
    <row r="1514" spans="1:10" x14ac:dyDescent="0.25">
      <c r="A1514" s="16">
        <v>512</v>
      </c>
      <c r="B1514" s="17" t="s">
        <v>55</v>
      </c>
      <c r="C1514" s="22">
        <v>11</v>
      </c>
      <c r="D1514" s="32">
        <v>44136</v>
      </c>
      <c r="E1514" s="19">
        <f t="shared" si="69"/>
        <v>11</v>
      </c>
      <c r="F1514" s="20" t="str">
        <f t="shared" si="70"/>
        <v>nov</v>
      </c>
      <c r="G1514" s="20">
        <f t="shared" si="71"/>
        <v>2020</v>
      </c>
      <c r="H1514" s="33">
        <v>26.731925139542518</v>
      </c>
      <c r="I1514" s="22">
        <v>10</v>
      </c>
      <c r="J1514" s="22">
        <v>213</v>
      </c>
    </row>
    <row r="1515" spans="1:10" x14ac:dyDescent="0.25">
      <c r="A1515" s="16">
        <v>512</v>
      </c>
      <c r="B1515" s="17" t="s">
        <v>55</v>
      </c>
      <c r="C1515" s="22">
        <v>11</v>
      </c>
      <c r="D1515" s="32">
        <v>44136</v>
      </c>
      <c r="E1515" s="19">
        <f t="shared" si="69"/>
        <v>11</v>
      </c>
      <c r="F1515" s="20" t="str">
        <f t="shared" si="70"/>
        <v>nov</v>
      </c>
      <c r="G1515" s="20">
        <f t="shared" si="71"/>
        <v>2020</v>
      </c>
      <c r="H1515" s="33">
        <v>48.854897668819085</v>
      </c>
      <c r="I1515" s="22">
        <v>10</v>
      </c>
      <c r="J1515" s="22">
        <v>213</v>
      </c>
    </row>
    <row r="1516" spans="1:10" x14ac:dyDescent="0.25">
      <c r="A1516" s="16">
        <v>512</v>
      </c>
      <c r="B1516" s="17" t="s">
        <v>55</v>
      </c>
      <c r="C1516" s="22">
        <v>11</v>
      </c>
      <c r="D1516" s="32">
        <v>44136</v>
      </c>
      <c r="E1516" s="19">
        <f t="shared" si="69"/>
        <v>11</v>
      </c>
      <c r="F1516" s="20" t="str">
        <f t="shared" si="70"/>
        <v>nov</v>
      </c>
      <c r="G1516" s="20">
        <f t="shared" si="71"/>
        <v>2020</v>
      </c>
      <c r="H1516" s="33">
        <v>51.159373973952064</v>
      </c>
      <c r="I1516" s="22">
        <v>10</v>
      </c>
      <c r="J1516" s="22">
        <v>213</v>
      </c>
    </row>
    <row r="1517" spans="1:10" x14ac:dyDescent="0.25">
      <c r="A1517" s="16">
        <v>512</v>
      </c>
      <c r="B1517" s="17" t="s">
        <v>55</v>
      </c>
      <c r="C1517" s="22">
        <v>11</v>
      </c>
      <c r="D1517" s="32">
        <v>44136</v>
      </c>
      <c r="E1517" s="19">
        <f t="shared" si="69"/>
        <v>11</v>
      </c>
      <c r="F1517" s="20" t="str">
        <f t="shared" si="70"/>
        <v>nov</v>
      </c>
      <c r="G1517" s="20">
        <f t="shared" si="71"/>
        <v>2020</v>
      </c>
      <c r="H1517" s="33">
        <v>20.57568129583014</v>
      </c>
      <c r="I1517" s="22">
        <v>10</v>
      </c>
      <c r="J1517" s="22">
        <v>213</v>
      </c>
    </row>
    <row r="1518" spans="1:10" x14ac:dyDescent="0.25">
      <c r="A1518" s="16">
        <v>512</v>
      </c>
      <c r="B1518" s="17" t="s">
        <v>55</v>
      </c>
      <c r="C1518" s="22">
        <v>11</v>
      </c>
      <c r="D1518" s="32">
        <v>44136</v>
      </c>
      <c r="E1518" s="19">
        <f t="shared" si="69"/>
        <v>11</v>
      </c>
      <c r="F1518" s="20" t="str">
        <f t="shared" si="70"/>
        <v>nov</v>
      </c>
      <c r="G1518" s="20">
        <f t="shared" si="71"/>
        <v>2020</v>
      </c>
      <c r="H1518" s="33">
        <v>20.57568129583014</v>
      </c>
      <c r="I1518" s="22">
        <v>10</v>
      </c>
      <c r="J1518" s="22">
        <v>213</v>
      </c>
    </row>
    <row r="1519" spans="1:10" x14ac:dyDescent="0.25">
      <c r="A1519" s="16">
        <v>512</v>
      </c>
      <c r="B1519" s="17" t="s">
        <v>55</v>
      </c>
      <c r="C1519" s="22">
        <v>11</v>
      </c>
      <c r="D1519" s="32">
        <v>44136</v>
      </c>
      <c r="E1519" s="19">
        <f t="shared" si="69"/>
        <v>11</v>
      </c>
      <c r="F1519" s="20" t="str">
        <f t="shared" si="70"/>
        <v>nov</v>
      </c>
      <c r="G1519" s="20">
        <f t="shared" si="71"/>
        <v>2020</v>
      </c>
      <c r="H1519" s="33">
        <v>53.496771369158367</v>
      </c>
      <c r="I1519" s="22">
        <v>10</v>
      </c>
      <c r="J1519" s="22">
        <v>213</v>
      </c>
    </row>
    <row r="1520" spans="1:10" x14ac:dyDescent="0.25">
      <c r="A1520" s="22"/>
      <c r="B1520" s="17" t="s">
        <v>61</v>
      </c>
      <c r="C1520" s="22">
        <v>11</v>
      </c>
      <c r="D1520" s="32">
        <v>44136</v>
      </c>
      <c r="E1520" s="19">
        <f t="shared" si="69"/>
        <v>11</v>
      </c>
      <c r="F1520" s="20" t="str">
        <f t="shared" si="70"/>
        <v>nov</v>
      </c>
      <c r="G1520" s="20">
        <f t="shared" si="71"/>
        <v>2020</v>
      </c>
      <c r="H1520" s="33">
        <v>130.77903031629637</v>
      </c>
      <c r="I1520" s="22">
        <v>10</v>
      </c>
      <c r="J1520" s="22">
        <v>213</v>
      </c>
    </row>
    <row r="1521" spans="1:10" x14ac:dyDescent="0.25">
      <c r="A1521" s="22"/>
      <c r="B1521" s="17" t="s">
        <v>61</v>
      </c>
      <c r="C1521" s="22">
        <v>11</v>
      </c>
      <c r="D1521" s="32">
        <v>44136</v>
      </c>
      <c r="E1521" s="19">
        <f t="shared" si="69"/>
        <v>11</v>
      </c>
      <c r="F1521" s="20" t="str">
        <f t="shared" si="70"/>
        <v>nov</v>
      </c>
      <c r="G1521" s="20">
        <f t="shared" si="71"/>
        <v>2020</v>
      </c>
      <c r="H1521" s="33">
        <v>788.82223924701759</v>
      </c>
      <c r="I1521" s="22">
        <v>10</v>
      </c>
      <c r="J1521" s="22">
        <v>213</v>
      </c>
    </row>
    <row r="1522" spans="1:10" x14ac:dyDescent="0.25">
      <c r="A1522" s="22"/>
      <c r="B1522" s="17" t="s">
        <v>64</v>
      </c>
      <c r="C1522" s="22">
        <v>11</v>
      </c>
      <c r="D1522" s="32">
        <v>44136</v>
      </c>
      <c r="E1522" s="19">
        <f t="shared" si="69"/>
        <v>11</v>
      </c>
      <c r="F1522" s="20" t="str">
        <f t="shared" si="70"/>
        <v>nov</v>
      </c>
      <c r="G1522" s="20">
        <f t="shared" si="71"/>
        <v>2020</v>
      </c>
      <c r="H1522" s="33">
        <v>37.332516143154209</v>
      </c>
      <c r="I1522" s="22">
        <v>10</v>
      </c>
      <c r="J1522" s="22">
        <v>213</v>
      </c>
    </row>
    <row r="1523" spans="1:10" x14ac:dyDescent="0.25">
      <c r="A1523" s="22"/>
      <c r="B1523" s="17" t="s">
        <v>64</v>
      </c>
      <c r="C1523" s="22">
        <v>11</v>
      </c>
      <c r="D1523" s="32">
        <v>44136</v>
      </c>
      <c r="E1523" s="19">
        <f t="shared" si="69"/>
        <v>11</v>
      </c>
      <c r="F1523" s="20" t="str">
        <f t="shared" si="70"/>
        <v>nov</v>
      </c>
      <c r="G1523" s="20">
        <f t="shared" si="71"/>
        <v>2020</v>
      </c>
      <c r="H1523" s="33">
        <v>2.4197001203896242</v>
      </c>
      <c r="I1523" s="22">
        <v>10</v>
      </c>
      <c r="J1523" s="22">
        <v>213</v>
      </c>
    </row>
    <row r="1524" spans="1:10" x14ac:dyDescent="0.25">
      <c r="A1524" s="22"/>
      <c r="B1524" s="17" t="s">
        <v>64</v>
      </c>
      <c r="C1524" s="22">
        <v>11</v>
      </c>
      <c r="D1524" s="32">
        <v>44136</v>
      </c>
      <c r="E1524" s="19">
        <f t="shared" si="69"/>
        <v>11</v>
      </c>
      <c r="F1524" s="20" t="str">
        <f t="shared" si="70"/>
        <v>nov</v>
      </c>
      <c r="G1524" s="20">
        <f t="shared" si="71"/>
        <v>2020</v>
      </c>
      <c r="H1524" s="33">
        <v>6.5677574696289804</v>
      </c>
      <c r="I1524" s="22">
        <v>10</v>
      </c>
      <c r="J1524" s="22">
        <v>213</v>
      </c>
    </row>
    <row r="1525" spans="1:10" x14ac:dyDescent="0.25">
      <c r="A1525" s="22"/>
      <c r="B1525" s="17" t="s">
        <v>64</v>
      </c>
      <c r="C1525" s="22">
        <v>11</v>
      </c>
      <c r="D1525" s="32">
        <v>44136</v>
      </c>
      <c r="E1525" s="19">
        <f t="shared" si="69"/>
        <v>11</v>
      </c>
      <c r="F1525" s="20" t="str">
        <f t="shared" si="70"/>
        <v>nov</v>
      </c>
      <c r="G1525" s="20">
        <f t="shared" si="71"/>
        <v>2020</v>
      </c>
      <c r="H1525" s="33">
        <v>6.6829812848856296</v>
      </c>
      <c r="I1525" s="22">
        <v>10</v>
      </c>
      <c r="J1525" s="22">
        <v>213</v>
      </c>
    </row>
    <row r="1526" spans="1:10" x14ac:dyDescent="0.25">
      <c r="A1526" s="22"/>
      <c r="B1526" s="17" t="s">
        <v>64</v>
      </c>
      <c r="C1526" s="22">
        <v>11</v>
      </c>
      <c r="D1526" s="32">
        <v>44136</v>
      </c>
      <c r="E1526" s="19">
        <f t="shared" si="69"/>
        <v>11</v>
      </c>
      <c r="F1526" s="20" t="str">
        <f t="shared" si="70"/>
        <v>nov</v>
      </c>
      <c r="G1526" s="20">
        <f t="shared" si="71"/>
        <v>2020</v>
      </c>
      <c r="H1526" s="33">
        <v>4.2632811644960045</v>
      </c>
      <c r="I1526" s="22">
        <v>10</v>
      </c>
      <c r="J1526" s="22">
        <v>213</v>
      </c>
    </row>
    <row r="1527" spans="1:10" x14ac:dyDescent="0.25">
      <c r="A1527" s="22"/>
      <c r="B1527" s="17" t="s">
        <v>64</v>
      </c>
      <c r="C1527" s="22">
        <v>11</v>
      </c>
      <c r="D1527" s="32">
        <v>44136</v>
      </c>
      <c r="E1527" s="19">
        <f t="shared" si="69"/>
        <v>11</v>
      </c>
      <c r="F1527" s="20" t="str">
        <f t="shared" si="70"/>
        <v>nov</v>
      </c>
      <c r="G1527" s="20">
        <f t="shared" si="71"/>
        <v>2020</v>
      </c>
      <c r="H1527" s="33">
        <v>7.0286527306555762</v>
      </c>
      <c r="I1527" s="22">
        <v>10</v>
      </c>
      <c r="J1527" s="22">
        <v>213</v>
      </c>
    </row>
    <row r="1528" spans="1:10" x14ac:dyDescent="0.25">
      <c r="A1528" s="22"/>
      <c r="B1528" s="17" t="s">
        <v>64</v>
      </c>
      <c r="C1528" s="22">
        <v>11</v>
      </c>
      <c r="D1528" s="32">
        <v>44136</v>
      </c>
      <c r="E1528" s="19">
        <f t="shared" si="69"/>
        <v>11</v>
      </c>
      <c r="F1528" s="20" t="str">
        <f t="shared" si="70"/>
        <v>nov</v>
      </c>
      <c r="G1528" s="20">
        <f t="shared" si="71"/>
        <v>2020</v>
      </c>
      <c r="H1528" s="33">
        <v>19.472824778373646</v>
      </c>
      <c r="I1528" s="22">
        <v>10</v>
      </c>
      <c r="J1528" s="22">
        <v>213</v>
      </c>
    </row>
    <row r="1529" spans="1:10" x14ac:dyDescent="0.25">
      <c r="A1529" s="22"/>
      <c r="B1529" s="17" t="s">
        <v>64</v>
      </c>
      <c r="C1529" s="22">
        <v>11</v>
      </c>
      <c r="D1529" s="32">
        <v>44136</v>
      </c>
      <c r="E1529" s="19">
        <f t="shared" si="69"/>
        <v>11</v>
      </c>
      <c r="F1529" s="20" t="str">
        <f t="shared" si="70"/>
        <v>nov</v>
      </c>
      <c r="G1529" s="20">
        <f t="shared" si="71"/>
        <v>2020</v>
      </c>
      <c r="H1529" s="33">
        <v>7.6047718069388202</v>
      </c>
      <c r="I1529" s="22">
        <v>10</v>
      </c>
      <c r="J1529" s="22">
        <v>213</v>
      </c>
    </row>
    <row r="1530" spans="1:10" x14ac:dyDescent="0.25">
      <c r="A1530" s="22"/>
      <c r="B1530" s="17" t="s">
        <v>64</v>
      </c>
      <c r="C1530" s="22">
        <v>11</v>
      </c>
      <c r="D1530" s="32">
        <v>44136</v>
      </c>
      <c r="E1530" s="19">
        <f t="shared" si="69"/>
        <v>11</v>
      </c>
      <c r="F1530" s="20" t="str">
        <f t="shared" si="70"/>
        <v>nov</v>
      </c>
      <c r="G1530" s="20">
        <f t="shared" si="71"/>
        <v>2020</v>
      </c>
      <c r="H1530" s="33">
        <v>19.242377147860349</v>
      </c>
      <c r="I1530" s="22">
        <v>10</v>
      </c>
      <c r="J1530" s="22">
        <v>213</v>
      </c>
    </row>
    <row r="1531" spans="1:10" x14ac:dyDescent="0.25">
      <c r="A1531" s="22"/>
      <c r="B1531" s="17" t="s">
        <v>64</v>
      </c>
      <c r="C1531" s="22">
        <v>11</v>
      </c>
      <c r="D1531" s="32">
        <v>44136</v>
      </c>
      <c r="E1531" s="19">
        <f t="shared" si="69"/>
        <v>11</v>
      </c>
      <c r="F1531" s="20" t="str">
        <f t="shared" si="70"/>
        <v>nov</v>
      </c>
      <c r="G1531" s="20">
        <f t="shared" si="71"/>
        <v>2020</v>
      </c>
      <c r="H1531" s="33">
        <v>1.2674619678231367</v>
      </c>
      <c r="I1531" s="22">
        <v>10</v>
      </c>
      <c r="J1531" s="22">
        <v>213</v>
      </c>
    </row>
    <row r="1532" spans="1:10" x14ac:dyDescent="0.25">
      <c r="A1532" s="22"/>
      <c r="B1532" s="17" t="s">
        <v>64</v>
      </c>
      <c r="C1532" s="22">
        <v>11</v>
      </c>
      <c r="D1532" s="32">
        <v>44136</v>
      </c>
      <c r="E1532" s="19">
        <f t="shared" si="69"/>
        <v>11</v>
      </c>
      <c r="F1532" s="20" t="str">
        <f t="shared" si="70"/>
        <v>nov</v>
      </c>
      <c r="G1532" s="20">
        <f t="shared" si="71"/>
        <v>2020</v>
      </c>
      <c r="H1532" s="33">
        <v>6.4525336543723322</v>
      </c>
      <c r="I1532" s="22">
        <v>10</v>
      </c>
      <c r="J1532" s="22">
        <v>213</v>
      </c>
    </row>
    <row r="1533" spans="1:10" x14ac:dyDescent="0.25">
      <c r="A1533" s="22"/>
      <c r="B1533" s="17" t="s">
        <v>64</v>
      </c>
      <c r="C1533" s="22">
        <v>11</v>
      </c>
      <c r="D1533" s="32">
        <v>44136</v>
      </c>
      <c r="E1533" s="19">
        <f t="shared" si="69"/>
        <v>11</v>
      </c>
      <c r="F1533" s="20" t="str">
        <f t="shared" si="70"/>
        <v>nov</v>
      </c>
      <c r="G1533" s="20">
        <f t="shared" si="71"/>
        <v>2020</v>
      </c>
      <c r="H1533" s="33">
        <v>13.711634015541206</v>
      </c>
      <c r="I1533" s="22">
        <v>10</v>
      </c>
      <c r="J1533" s="22">
        <v>213</v>
      </c>
    </row>
    <row r="1534" spans="1:10" x14ac:dyDescent="0.25">
      <c r="A1534" s="22"/>
      <c r="B1534" s="17" t="s">
        <v>64</v>
      </c>
      <c r="C1534" s="22">
        <v>11</v>
      </c>
      <c r="D1534" s="32">
        <v>44136</v>
      </c>
      <c r="E1534" s="19">
        <f t="shared" si="69"/>
        <v>11</v>
      </c>
      <c r="F1534" s="20" t="str">
        <f t="shared" si="70"/>
        <v>nov</v>
      </c>
      <c r="G1534" s="20">
        <f t="shared" si="71"/>
        <v>2020</v>
      </c>
      <c r="H1534" s="33">
        <v>4.0328335339827071</v>
      </c>
      <c r="I1534" s="22">
        <v>10</v>
      </c>
      <c r="J1534" s="22">
        <v>213</v>
      </c>
    </row>
    <row r="1535" spans="1:10" x14ac:dyDescent="0.25">
      <c r="A1535" s="22"/>
      <c r="B1535" s="17" t="s">
        <v>64</v>
      </c>
      <c r="C1535" s="22">
        <v>11</v>
      </c>
      <c r="D1535" s="32">
        <v>44136</v>
      </c>
      <c r="E1535" s="19">
        <f t="shared" si="69"/>
        <v>11</v>
      </c>
      <c r="F1535" s="20" t="str">
        <f t="shared" si="70"/>
        <v>nov</v>
      </c>
      <c r="G1535" s="20">
        <f t="shared" si="71"/>
        <v>2020</v>
      </c>
      <c r="H1535" s="33">
        <v>10.600591003611688</v>
      </c>
      <c r="I1535" s="22">
        <v>10</v>
      </c>
      <c r="J1535" s="22">
        <v>213</v>
      </c>
    </row>
    <row r="1536" spans="1:10" x14ac:dyDescent="0.25">
      <c r="A1536" s="22"/>
      <c r="B1536" s="17" t="s">
        <v>64</v>
      </c>
      <c r="C1536" s="22">
        <v>11</v>
      </c>
      <c r="D1536" s="32">
        <v>44136</v>
      </c>
      <c r="E1536" s="19">
        <f t="shared" si="69"/>
        <v>11</v>
      </c>
      <c r="F1536" s="20" t="str">
        <f t="shared" si="70"/>
        <v>nov</v>
      </c>
      <c r="G1536" s="20">
        <f t="shared" si="71"/>
        <v>2020</v>
      </c>
      <c r="H1536" s="33">
        <v>5.8764145780890882</v>
      </c>
      <c r="I1536" s="22">
        <v>10</v>
      </c>
      <c r="J1536" s="22">
        <v>213</v>
      </c>
    </row>
    <row r="1537" spans="1:10" x14ac:dyDescent="0.25">
      <c r="A1537" s="22"/>
      <c r="B1537" s="17" t="s">
        <v>64</v>
      </c>
      <c r="C1537" s="22">
        <v>11</v>
      </c>
      <c r="D1537" s="32">
        <v>44136</v>
      </c>
      <c r="E1537" s="19">
        <f t="shared" si="69"/>
        <v>11</v>
      </c>
      <c r="F1537" s="20" t="str">
        <f t="shared" si="70"/>
        <v>nov</v>
      </c>
      <c r="G1537" s="20">
        <f t="shared" si="71"/>
        <v>2020</v>
      </c>
      <c r="H1537" s="33">
        <v>4.8394002407792485</v>
      </c>
      <c r="I1537" s="22">
        <v>10</v>
      </c>
      <c r="J1537" s="22">
        <v>213</v>
      </c>
    </row>
    <row r="1538" spans="1:10" x14ac:dyDescent="0.25">
      <c r="A1538" s="22"/>
      <c r="B1538" s="17" t="s">
        <v>64</v>
      </c>
      <c r="C1538" s="22">
        <v>11</v>
      </c>
      <c r="D1538" s="32">
        <v>44136</v>
      </c>
      <c r="E1538" s="19">
        <f t="shared" si="69"/>
        <v>11</v>
      </c>
      <c r="F1538" s="20" t="str">
        <f t="shared" si="70"/>
        <v>nov</v>
      </c>
      <c r="G1538" s="20">
        <f t="shared" si="71"/>
        <v>2020</v>
      </c>
      <c r="H1538" s="33">
        <v>3.1110430119295169</v>
      </c>
      <c r="I1538" s="22">
        <v>10</v>
      </c>
      <c r="J1538" s="22">
        <v>213</v>
      </c>
    </row>
    <row r="1539" spans="1:10" x14ac:dyDescent="0.25">
      <c r="A1539" s="22"/>
      <c r="B1539" s="17" t="s">
        <v>64</v>
      </c>
      <c r="C1539" s="22">
        <v>11</v>
      </c>
      <c r="D1539" s="32">
        <v>44136</v>
      </c>
      <c r="E1539" s="19">
        <f t="shared" ref="E1539:E1597" si="72">MONTH(D1539)</f>
        <v>11</v>
      </c>
      <c r="F1539" s="20" t="str">
        <f t="shared" ref="F1539:F1597" si="73">TEXT(D1539,"MMM")</f>
        <v>nov</v>
      </c>
      <c r="G1539" s="20">
        <f t="shared" ref="G1539:G1597" si="74">YEAR(D1539)</f>
        <v>2020</v>
      </c>
      <c r="H1539" s="33">
        <v>4.608952610265951</v>
      </c>
      <c r="I1539" s="22">
        <v>10</v>
      </c>
      <c r="J1539" s="22">
        <v>213</v>
      </c>
    </row>
    <row r="1540" spans="1:10" x14ac:dyDescent="0.25">
      <c r="A1540" s="22"/>
      <c r="B1540" s="17" t="s">
        <v>64</v>
      </c>
      <c r="C1540" s="22">
        <v>11</v>
      </c>
      <c r="D1540" s="32">
        <v>44136</v>
      </c>
      <c r="E1540" s="19">
        <f t="shared" si="72"/>
        <v>11</v>
      </c>
      <c r="F1540" s="20" t="str">
        <f t="shared" si="73"/>
        <v>nov</v>
      </c>
      <c r="G1540" s="20">
        <f t="shared" si="74"/>
        <v>2020</v>
      </c>
      <c r="H1540" s="33">
        <v>6.913428915398927</v>
      </c>
      <c r="I1540" s="22">
        <v>10</v>
      </c>
      <c r="J1540" s="22">
        <v>213</v>
      </c>
    </row>
    <row r="1541" spans="1:10" x14ac:dyDescent="0.25">
      <c r="A1541" s="22"/>
      <c r="B1541" s="17" t="s">
        <v>64</v>
      </c>
      <c r="C1541" s="22">
        <v>11</v>
      </c>
      <c r="D1541" s="32">
        <v>44136</v>
      </c>
      <c r="E1541" s="19">
        <f t="shared" si="72"/>
        <v>11</v>
      </c>
      <c r="F1541" s="20" t="str">
        <f t="shared" si="73"/>
        <v>nov</v>
      </c>
      <c r="G1541" s="20">
        <f t="shared" si="74"/>
        <v>2020</v>
      </c>
      <c r="H1541" s="33">
        <v>5.8764145780890882</v>
      </c>
      <c r="I1541" s="22">
        <v>10</v>
      </c>
      <c r="J1541" s="22">
        <v>213</v>
      </c>
    </row>
    <row r="1542" spans="1:10" x14ac:dyDescent="0.25">
      <c r="A1542" s="22"/>
      <c r="B1542" s="17" t="s">
        <v>64</v>
      </c>
      <c r="C1542" s="22">
        <v>11</v>
      </c>
      <c r="D1542" s="32">
        <v>44136</v>
      </c>
      <c r="E1542" s="19">
        <f t="shared" si="72"/>
        <v>11</v>
      </c>
      <c r="F1542" s="20" t="str">
        <f t="shared" si="73"/>
        <v>nov</v>
      </c>
      <c r="G1542" s="20">
        <f t="shared" si="74"/>
        <v>2020</v>
      </c>
      <c r="H1542" s="33">
        <v>6.7982051001422779</v>
      </c>
      <c r="I1542" s="22">
        <v>10</v>
      </c>
      <c r="J1542" s="22">
        <v>213</v>
      </c>
    </row>
    <row r="1543" spans="1:10" x14ac:dyDescent="0.25">
      <c r="A1543" s="22"/>
      <c r="B1543" s="17" t="s">
        <v>64</v>
      </c>
      <c r="C1543" s="22">
        <v>11</v>
      </c>
      <c r="D1543" s="32">
        <v>44136</v>
      </c>
      <c r="E1543" s="19">
        <f t="shared" si="72"/>
        <v>11</v>
      </c>
      <c r="F1543" s="20" t="str">
        <f t="shared" si="73"/>
        <v>nov</v>
      </c>
      <c r="G1543" s="20">
        <f t="shared" si="74"/>
        <v>2020</v>
      </c>
      <c r="H1543" s="33">
        <v>6.6829812848856296</v>
      </c>
      <c r="I1543" s="22">
        <v>10</v>
      </c>
      <c r="J1543" s="22">
        <v>213</v>
      </c>
    </row>
    <row r="1544" spans="1:10" x14ac:dyDescent="0.25">
      <c r="A1544" s="22"/>
      <c r="B1544" s="17" t="s">
        <v>64</v>
      </c>
      <c r="C1544" s="22">
        <v>11</v>
      </c>
      <c r="D1544" s="32">
        <v>44136</v>
      </c>
      <c r="E1544" s="19">
        <f t="shared" si="72"/>
        <v>11</v>
      </c>
      <c r="F1544" s="20" t="str">
        <f t="shared" si="73"/>
        <v>nov</v>
      </c>
      <c r="G1544" s="20">
        <f t="shared" si="74"/>
        <v>2020</v>
      </c>
      <c r="H1544" s="33">
        <v>8.8722337747619555</v>
      </c>
      <c r="I1544" s="22">
        <v>10</v>
      </c>
      <c r="J1544" s="22">
        <v>213</v>
      </c>
    </row>
    <row r="1545" spans="1:10" x14ac:dyDescent="0.25">
      <c r="A1545" s="22"/>
      <c r="B1545" s="17" t="s">
        <v>64</v>
      </c>
      <c r="C1545" s="22">
        <v>11</v>
      </c>
      <c r="D1545" s="32">
        <v>44136</v>
      </c>
      <c r="E1545" s="19">
        <f t="shared" si="72"/>
        <v>11</v>
      </c>
      <c r="F1545" s="20" t="str">
        <f t="shared" si="73"/>
        <v>nov</v>
      </c>
      <c r="G1545" s="20">
        <f t="shared" si="74"/>
        <v>2020</v>
      </c>
      <c r="H1545" s="33">
        <v>14.172529276567799</v>
      </c>
      <c r="I1545" s="22">
        <v>10</v>
      </c>
      <c r="J1545" s="22">
        <v>213</v>
      </c>
    </row>
    <row r="1546" spans="1:10" x14ac:dyDescent="0.25">
      <c r="A1546" s="22"/>
      <c r="B1546" s="17" t="s">
        <v>88</v>
      </c>
      <c r="C1546" s="22">
        <v>11</v>
      </c>
      <c r="D1546" s="32">
        <v>44136</v>
      </c>
      <c r="E1546" s="19">
        <f t="shared" si="72"/>
        <v>11</v>
      </c>
      <c r="F1546" s="20" t="str">
        <f t="shared" si="73"/>
        <v>nov</v>
      </c>
      <c r="G1546" s="20">
        <f t="shared" si="74"/>
        <v>2020</v>
      </c>
      <c r="H1546" s="33">
        <v>0.34567144576994635</v>
      </c>
      <c r="I1546" s="22">
        <v>10</v>
      </c>
      <c r="J1546" s="22">
        <v>213</v>
      </c>
    </row>
    <row r="1547" spans="1:10" x14ac:dyDescent="0.25">
      <c r="A1547" s="22"/>
      <c r="B1547" s="17" t="s">
        <v>88</v>
      </c>
      <c r="C1547" s="22">
        <v>11</v>
      </c>
      <c r="D1547" s="32">
        <v>44136</v>
      </c>
      <c r="E1547" s="19">
        <f t="shared" si="72"/>
        <v>11</v>
      </c>
      <c r="F1547" s="20" t="str">
        <f t="shared" si="73"/>
        <v>nov</v>
      </c>
      <c r="G1547" s="20">
        <f t="shared" si="74"/>
        <v>2020</v>
      </c>
      <c r="H1547" s="33">
        <v>4.7241764255226002</v>
      </c>
      <c r="I1547" s="22">
        <v>10</v>
      </c>
      <c r="J1547" s="22">
        <v>213</v>
      </c>
    </row>
    <row r="1548" spans="1:10" x14ac:dyDescent="0.25">
      <c r="A1548" s="22"/>
      <c r="B1548" s="17" t="s">
        <v>88</v>
      </c>
      <c r="C1548" s="22">
        <v>11</v>
      </c>
      <c r="D1548" s="32">
        <v>44136</v>
      </c>
      <c r="E1548" s="19">
        <f t="shared" si="72"/>
        <v>11</v>
      </c>
      <c r="F1548" s="20" t="str">
        <f t="shared" si="73"/>
        <v>nov</v>
      </c>
      <c r="G1548" s="20">
        <f t="shared" si="74"/>
        <v>2020</v>
      </c>
      <c r="H1548" s="33">
        <v>0.92179052205319023</v>
      </c>
      <c r="I1548" s="22">
        <v>10</v>
      </c>
      <c r="J1548" s="22">
        <v>213</v>
      </c>
    </row>
    <row r="1549" spans="1:10" x14ac:dyDescent="0.25">
      <c r="A1549" s="22"/>
      <c r="B1549" s="17" t="s">
        <v>88</v>
      </c>
      <c r="C1549" s="22">
        <v>11</v>
      </c>
      <c r="D1549" s="32">
        <v>44136</v>
      </c>
      <c r="E1549" s="19">
        <f t="shared" si="72"/>
        <v>11</v>
      </c>
      <c r="F1549" s="20" t="str">
        <f t="shared" si="73"/>
        <v>nov</v>
      </c>
      <c r="G1549" s="20">
        <f t="shared" si="74"/>
        <v>2020</v>
      </c>
      <c r="H1549" s="33">
        <v>10.715814818868337</v>
      </c>
      <c r="I1549" s="22">
        <v>10</v>
      </c>
      <c r="J1549" s="22">
        <v>213</v>
      </c>
    </row>
    <row r="1550" spans="1:10" x14ac:dyDescent="0.25">
      <c r="A1550" s="22"/>
      <c r="B1550" s="17" t="s">
        <v>88</v>
      </c>
      <c r="C1550" s="22">
        <v>11</v>
      </c>
      <c r="D1550" s="32">
        <v>44136</v>
      </c>
      <c r="E1550" s="19">
        <f t="shared" si="72"/>
        <v>11</v>
      </c>
      <c r="F1550" s="20" t="str">
        <f t="shared" si="73"/>
        <v>nov</v>
      </c>
      <c r="G1550" s="20">
        <f t="shared" si="74"/>
        <v>2020</v>
      </c>
      <c r="H1550" s="33">
        <v>5.4155193170624925</v>
      </c>
      <c r="I1550" s="22">
        <v>10</v>
      </c>
      <c r="J1550" s="22">
        <v>213</v>
      </c>
    </row>
    <row r="1551" spans="1:10" x14ac:dyDescent="0.25">
      <c r="A1551" s="22"/>
      <c r="B1551" s="17" t="s">
        <v>88</v>
      </c>
      <c r="C1551" s="22">
        <v>11</v>
      </c>
      <c r="D1551" s="32">
        <v>44136</v>
      </c>
      <c r="E1551" s="19">
        <f t="shared" si="72"/>
        <v>11</v>
      </c>
      <c r="F1551" s="20" t="str">
        <f t="shared" si="73"/>
        <v>nov</v>
      </c>
      <c r="G1551" s="20">
        <f t="shared" si="74"/>
        <v>2020</v>
      </c>
      <c r="H1551" s="33">
        <v>0.23044763051329756</v>
      </c>
      <c r="I1551" s="22">
        <v>10</v>
      </c>
      <c r="J1551" s="22">
        <v>213</v>
      </c>
    </row>
    <row r="1552" spans="1:10" x14ac:dyDescent="0.25">
      <c r="A1552" s="22"/>
      <c r="B1552" s="17" t="s">
        <v>88</v>
      </c>
      <c r="C1552" s="22">
        <v>11</v>
      </c>
      <c r="D1552" s="32">
        <v>44136</v>
      </c>
      <c r="E1552" s="19">
        <f t="shared" si="72"/>
        <v>11</v>
      </c>
      <c r="F1552" s="20" t="str">
        <f t="shared" si="73"/>
        <v>nov</v>
      </c>
      <c r="G1552" s="20">
        <f t="shared" si="74"/>
        <v>2020</v>
      </c>
      <c r="H1552" s="33">
        <v>0</v>
      </c>
      <c r="I1552" s="22">
        <v>10</v>
      </c>
      <c r="J1552" s="22">
        <v>213</v>
      </c>
    </row>
    <row r="1553" spans="1:10" x14ac:dyDescent="0.25">
      <c r="A1553" s="22"/>
      <c r="B1553" s="17" t="s">
        <v>88</v>
      </c>
      <c r="C1553" s="22">
        <v>11</v>
      </c>
      <c r="D1553" s="32">
        <v>44136</v>
      </c>
      <c r="E1553" s="19">
        <f t="shared" si="72"/>
        <v>11</v>
      </c>
      <c r="F1553" s="20" t="str">
        <f t="shared" si="73"/>
        <v>nov</v>
      </c>
      <c r="G1553" s="20">
        <f t="shared" si="74"/>
        <v>2020</v>
      </c>
      <c r="H1553" s="33">
        <v>0</v>
      </c>
      <c r="I1553" s="22">
        <v>10</v>
      </c>
      <c r="J1553" s="22">
        <v>213</v>
      </c>
    </row>
    <row r="1554" spans="1:10" x14ac:dyDescent="0.25">
      <c r="A1554" s="22"/>
      <c r="B1554" s="17" t="s">
        <v>89</v>
      </c>
      <c r="C1554" s="22">
        <v>11</v>
      </c>
      <c r="D1554" s="32">
        <v>44136</v>
      </c>
      <c r="E1554" s="19">
        <f t="shared" si="72"/>
        <v>11</v>
      </c>
      <c r="F1554" s="20" t="str">
        <f t="shared" si="73"/>
        <v>nov</v>
      </c>
      <c r="G1554" s="20">
        <f t="shared" si="74"/>
        <v>2020</v>
      </c>
      <c r="H1554" s="33">
        <v>0</v>
      </c>
      <c r="I1554" s="22">
        <v>10</v>
      </c>
      <c r="J1554" s="22">
        <v>213</v>
      </c>
    </row>
    <row r="1555" spans="1:10" x14ac:dyDescent="0.25">
      <c r="A1555" s="22"/>
      <c r="B1555" s="17" t="s">
        <v>89</v>
      </c>
      <c r="C1555" s="22">
        <v>11</v>
      </c>
      <c r="D1555" s="32">
        <v>44136</v>
      </c>
      <c r="E1555" s="19">
        <f t="shared" si="72"/>
        <v>11</v>
      </c>
      <c r="F1555" s="20" t="str">
        <f t="shared" si="73"/>
        <v>nov</v>
      </c>
      <c r="G1555" s="20">
        <f t="shared" si="74"/>
        <v>2020</v>
      </c>
      <c r="H1555" s="33">
        <v>0</v>
      </c>
      <c r="I1555" s="22">
        <v>10</v>
      </c>
      <c r="J1555" s="22">
        <v>213</v>
      </c>
    </row>
    <row r="1556" spans="1:10" x14ac:dyDescent="0.25">
      <c r="A1556" s="16">
        <v>512</v>
      </c>
      <c r="B1556" s="17" t="s">
        <v>55</v>
      </c>
      <c r="C1556" s="22">
        <v>12</v>
      </c>
      <c r="D1556" s="32">
        <v>44166</v>
      </c>
      <c r="E1556" s="19">
        <f t="shared" si="72"/>
        <v>12</v>
      </c>
      <c r="F1556" s="20" t="str">
        <f t="shared" si="73"/>
        <v>dic</v>
      </c>
      <c r="G1556" s="20">
        <f t="shared" si="74"/>
        <v>2020</v>
      </c>
      <c r="H1556" s="33">
        <v>25.501663089873475</v>
      </c>
      <c r="I1556" s="22">
        <v>10</v>
      </c>
      <c r="J1556" s="22">
        <v>213</v>
      </c>
    </row>
    <row r="1557" spans="1:10" x14ac:dyDescent="0.25">
      <c r="A1557" s="16">
        <v>512</v>
      </c>
      <c r="B1557" s="17" t="s">
        <v>55</v>
      </c>
      <c r="C1557" s="22">
        <v>12</v>
      </c>
      <c r="D1557" s="32">
        <v>44166</v>
      </c>
      <c r="E1557" s="19">
        <f t="shared" si="72"/>
        <v>12</v>
      </c>
      <c r="F1557" s="20" t="str">
        <f t="shared" si="73"/>
        <v>dic</v>
      </c>
      <c r="G1557" s="20">
        <f t="shared" si="74"/>
        <v>2020</v>
      </c>
      <c r="H1557" s="33">
        <v>46.606487715975661</v>
      </c>
      <c r="I1557" s="22">
        <v>10</v>
      </c>
      <c r="J1557" s="22">
        <v>213</v>
      </c>
    </row>
    <row r="1558" spans="1:10" x14ac:dyDescent="0.25">
      <c r="A1558" s="16">
        <v>512</v>
      </c>
      <c r="B1558" s="17" t="s">
        <v>55</v>
      </c>
      <c r="C1558" s="22">
        <v>12</v>
      </c>
      <c r="D1558" s="32">
        <v>44166</v>
      </c>
      <c r="E1558" s="19">
        <f t="shared" si="72"/>
        <v>12</v>
      </c>
      <c r="F1558" s="20" t="str">
        <f t="shared" si="73"/>
        <v>dic</v>
      </c>
      <c r="G1558" s="20">
        <f t="shared" si="74"/>
        <v>2020</v>
      </c>
      <c r="H1558" s="33">
        <v>48.804906947861305</v>
      </c>
      <c r="I1558" s="22">
        <v>10</v>
      </c>
      <c r="J1558" s="22">
        <v>213</v>
      </c>
    </row>
    <row r="1559" spans="1:10" x14ac:dyDescent="0.25">
      <c r="A1559" s="16">
        <v>512</v>
      </c>
      <c r="B1559" s="17" t="s">
        <v>55</v>
      </c>
      <c r="C1559" s="22">
        <v>12</v>
      </c>
      <c r="D1559" s="32">
        <v>44166</v>
      </c>
      <c r="E1559" s="19">
        <f t="shared" si="72"/>
        <v>12</v>
      </c>
      <c r="F1559" s="20" t="str">
        <f t="shared" si="73"/>
        <v>dic</v>
      </c>
      <c r="G1559" s="20">
        <f t="shared" si="74"/>
        <v>2020</v>
      </c>
      <c r="H1559" s="33">
        <v>19.628743141836111</v>
      </c>
      <c r="I1559" s="22">
        <v>10</v>
      </c>
      <c r="J1559" s="22">
        <v>213</v>
      </c>
    </row>
    <row r="1560" spans="1:10" x14ac:dyDescent="0.25">
      <c r="A1560" s="16">
        <v>512</v>
      </c>
      <c r="B1560" s="17" t="s">
        <v>55</v>
      </c>
      <c r="C1560" s="22">
        <v>12</v>
      </c>
      <c r="D1560" s="32">
        <v>44166</v>
      </c>
      <c r="E1560" s="19">
        <f t="shared" si="72"/>
        <v>12</v>
      </c>
      <c r="F1560" s="20" t="str">
        <f t="shared" si="73"/>
        <v>dic</v>
      </c>
      <c r="G1560" s="20">
        <f t="shared" si="74"/>
        <v>2020</v>
      </c>
      <c r="H1560" s="33">
        <v>19.628743141836111</v>
      </c>
      <c r="I1560" s="22">
        <v>10</v>
      </c>
      <c r="J1560" s="22">
        <v>213</v>
      </c>
    </row>
    <row r="1561" spans="1:10" x14ac:dyDescent="0.25">
      <c r="A1561" s="16">
        <v>512</v>
      </c>
      <c r="B1561" s="17" t="s">
        <v>55</v>
      </c>
      <c r="C1561" s="22">
        <v>12</v>
      </c>
      <c r="D1561" s="32">
        <v>44166</v>
      </c>
      <c r="E1561" s="19">
        <f t="shared" si="72"/>
        <v>12</v>
      </c>
      <c r="F1561" s="20" t="str">
        <f t="shared" si="73"/>
        <v>dic</v>
      </c>
      <c r="G1561" s="20">
        <f t="shared" si="74"/>
        <v>2020</v>
      </c>
      <c r="H1561" s="33">
        <v>51.034732168773886</v>
      </c>
      <c r="I1561" s="22">
        <v>10</v>
      </c>
      <c r="J1561" s="22">
        <v>213</v>
      </c>
    </row>
    <row r="1562" spans="1:10" x14ac:dyDescent="0.25">
      <c r="A1562" s="22"/>
      <c r="B1562" s="17" t="s">
        <v>61</v>
      </c>
      <c r="C1562" s="22">
        <v>12</v>
      </c>
      <c r="D1562" s="32">
        <v>44166</v>
      </c>
      <c r="E1562" s="19">
        <f t="shared" si="72"/>
        <v>12</v>
      </c>
      <c r="F1562" s="20" t="str">
        <f t="shared" si="73"/>
        <v>dic</v>
      </c>
      <c r="G1562" s="20">
        <f t="shared" si="74"/>
        <v>2020</v>
      </c>
      <c r="H1562" s="33">
        <v>124.76029140951032</v>
      </c>
      <c r="I1562" s="22">
        <v>10</v>
      </c>
      <c r="J1562" s="22">
        <v>213</v>
      </c>
    </row>
    <row r="1563" spans="1:10" x14ac:dyDescent="0.25">
      <c r="A1563" s="22"/>
      <c r="B1563" s="17" t="s">
        <v>61</v>
      </c>
      <c r="C1563" s="22">
        <v>12</v>
      </c>
      <c r="D1563" s="32">
        <v>44166</v>
      </c>
      <c r="E1563" s="19">
        <f t="shared" si="72"/>
        <v>12</v>
      </c>
      <c r="F1563" s="20" t="str">
        <f t="shared" si="73"/>
        <v>dic</v>
      </c>
      <c r="G1563" s="20">
        <f t="shared" si="74"/>
        <v>2020</v>
      </c>
      <c r="H1563" s="33">
        <v>752.51890307445603</v>
      </c>
      <c r="I1563" s="22">
        <v>10</v>
      </c>
      <c r="J1563" s="22">
        <v>213</v>
      </c>
    </row>
    <row r="1564" spans="1:10" x14ac:dyDescent="0.25">
      <c r="A1564" s="22"/>
      <c r="B1564" s="17" t="s">
        <v>64</v>
      </c>
      <c r="C1564" s="22">
        <v>12</v>
      </c>
      <c r="D1564" s="32">
        <v>44166</v>
      </c>
      <c r="E1564" s="19">
        <f t="shared" si="72"/>
        <v>12</v>
      </c>
      <c r="F1564" s="20" t="str">
        <f t="shared" si="73"/>
        <v>dic</v>
      </c>
      <c r="G1564" s="20">
        <f t="shared" si="74"/>
        <v>2020</v>
      </c>
      <c r="H1564" s="33">
        <v>35.614391556547439</v>
      </c>
      <c r="I1564" s="22">
        <v>10</v>
      </c>
      <c r="J1564" s="22">
        <v>213</v>
      </c>
    </row>
    <row r="1565" spans="1:10" x14ac:dyDescent="0.25">
      <c r="A1565" s="22"/>
      <c r="B1565" s="17" t="s">
        <v>64</v>
      </c>
      <c r="C1565" s="22">
        <v>12</v>
      </c>
      <c r="D1565" s="32">
        <v>44166</v>
      </c>
      <c r="E1565" s="19">
        <f t="shared" si="72"/>
        <v>12</v>
      </c>
      <c r="F1565" s="20" t="str">
        <f t="shared" si="73"/>
        <v>dic</v>
      </c>
      <c r="G1565" s="20">
        <f t="shared" si="74"/>
        <v>2020</v>
      </c>
      <c r="H1565" s="33">
        <v>2.3083401934799261</v>
      </c>
      <c r="I1565" s="22">
        <v>10</v>
      </c>
      <c r="J1565" s="22">
        <v>213</v>
      </c>
    </row>
    <row r="1566" spans="1:10" x14ac:dyDescent="0.25">
      <c r="A1566" s="22"/>
      <c r="B1566" s="17" t="s">
        <v>64</v>
      </c>
      <c r="C1566" s="22">
        <v>12</v>
      </c>
      <c r="D1566" s="32">
        <v>44166</v>
      </c>
      <c r="E1566" s="19">
        <f t="shared" si="72"/>
        <v>12</v>
      </c>
      <c r="F1566" s="20" t="str">
        <f t="shared" si="73"/>
        <v>dic</v>
      </c>
      <c r="G1566" s="20">
        <f t="shared" si="74"/>
        <v>2020</v>
      </c>
      <c r="H1566" s="33">
        <v>6.2654948108740856</v>
      </c>
      <c r="I1566" s="22">
        <v>10</v>
      </c>
      <c r="J1566" s="22">
        <v>213</v>
      </c>
    </row>
    <row r="1567" spans="1:10" x14ac:dyDescent="0.25">
      <c r="A1567" s="22"/>
      <c r="B1567" s="17" t="s">
        <v>64</v>
      </c>
      <c r="C1567" s="22">
        <v>12</v>
      </c>
      <c r="D1567" s="32">
        <v>44166</v>
      </c>
      <c r="E1567" s="19">
        <f t="shared" si="72"/>
        <v>12</v>
      </c>
      <c r="F1567" s="20" t="str">
        <f t="shared" si="73"/>
        <v>dic</v>
      </c>
      <c r="G1567" s="20">
        <f t="shared" si="74"/>
        <v>2020</v>
      </c>
      <c r="H1567" s="33">
        <v>6.3754157724683687</v>
      </c>
      <c r="I1567" s="22">
        <v>10</v>
      </c>
      <c r="J1567" s="22">
        <v>213</v>
      </c>
    </row>
    <row r="1568" spans="1:10" x14ac:dyDescent="0.25">
      <c r="A1568" s="22"/>
      <c r="B1568" s="17" t="s">
        <v>64</v>
      </c>
      <c r="C1568" s="22">
        <v>12</v>
      </c>
      <c r="D1568" s="32">
        <v>44166</v>
      </c>
      <c r="E1568" s="19">
        <f t="shared" si="72"/>
        <v>12</v>
      </c>
      <c r="F1568" s="20" t="str">
        <f t="shared" si="73"/>
        <v>dic</v>
      </c>
      <c r="G1568" s="20">
        <f t="shared" si="74"/>
        <v>2020</v>
      </c>
      <c r="H1568" s="33">
        <v>4.0670755789884421</v>
      </c>
      <c r="I1568" s="22">
        <v>10</v>
      </c>
      <c r="J1568" s="22">
        <v>213</v>
      </c>
    </row>
    <row r="1569" spans="1:10" x14ac:dyDescent="0.25">
      <c r="A1569" s="22"/>
      <c r="B1569" s="17" t="s">
        <v>64</v>
      </c>
      <c r="C1569" s="22">
        <v>12</v>
      </c>
      <c r="D1569" s="32">
        <v>44166</v>
      </c>
      <c r="E1569" s="19">
        <f t="shared" si="72"/>
        <v>12</v>
      </c>
      <c r="F1569" s="20" t="str">
        <f t="shared" si="73"/>
        <v>dic</v>
      </c>
      <c r="G1569" s="20">
        <f t="shared" si="74"/>
        <v>2020</v>
      </c>
      <c r="H1569" s="33">
        <v>6.7051786572512153</v>
      </c>
      <c r="I1569" s="22">
        <v>10</v>
      </c>
      <c r="J1569" s="22">
        <v>213</v>
      </c>
    </row>
    <row r="1570" spans="1:10" x14ac:dyDescent="0.25">
      <c r="A1570" s="22"/>
      <c r="B1570" s="17" t="s">
        <v>64</v>
      </c>
      <c r="C1570" s="22">
        <v>12</v>
      </c>
      <c r="D1570" s="32">
        <v>44166</v>
      </c>
      <c r="E1570" s="19">
        <f t="shared" si="72"/>
        <v>12</v>
      </c>
      <c r="F1570" s="20" t="str">
        <f t="shared" si="73"/>
        <v>dic</v>
      </c>
      <c r="G1570" s="20">
        <f t="shared" si="74"/>
        <v>2020</v>
      </c>
      <c r="H1570" s="33">
        <v>18.576642509433697</v>
      </c>
      <c r="I1570" s="22">
        <v>10</v>
      </c>
      <c r="J1570" s="22">
        <v>213</v>
      </c>
    </row>
    <row r="1571" spans="1:10" x14ac:dyDescent="0.25">
      <c r="A1571" s="22"/>
      <c r="B1571" s="17" t="s">
        <v>64</v>
      </c>
      <c r="C1571" s="22">
        <v>12</v>
      </c>
      <c r="D1571" s="32">
        <v>44166</v>
      </c>
      <c r="E1571" s="19">
        <f t="shared" si="72"/>
        <v>12</v>
      </c>
      <c r="F1571" s="20" t="str">
        <f t="shared" si="73"/>
        <v>dic</v>
      </c>
      <c r="G1571" s="20">
        <f t="shared" si="74"/>
        <v>2020</v>
      </c>
      <c r="H1571" s="33">
        <v>7.2547834652226264</v>
      </c>
      <c r="I1571" s="22">
        <v>10</v>
      </c>
      <c r="J1571" s="22">
        <v>213</v>
      </c>
    </row>
    <row r="1572" spans="1:10" x14ac:dyDescent="0.25">
      <c r="A1572" s="22"/>
      <c r="B1572" s="17" t="s">
        <v>64</v>
      </c>
      <c r="C1572" s="22">
        <v>12</v>
      </c>
      <c r="D1572" s="32">
        <v>44166</v>
      </c>
      <c r="E1572" s="19">
        <f t="shared" si="72"/>
        <v>12</v>
      </c>
      <c r="F1572" s="20" t="str">
        <f t="shared" si="73"/>
        <v>dic</v>
      </c>
      <c r="G1572" s="20">
        <f t="shared" si="74"/>
        <v>2020</v>
      </c>
      <c r="H1572" s="33">
        <v>18.356800586245129</v>
      </c>
      <c r="I1572" s="22">
        <v>10</v>
      </c>
      <c r="J1572" s="22">
        <v>213</v>
      </c>
    </row>
    <row r="1573" spans="1:10" x14ac:dyDescent="0.25">
      <c r="A1573" s="22"/>
      <c r="B1573" s="17" t="s">
        <v>64</v>
      </c>
      <c r="C1573" s="22">
        <v>12</v>
      </c>
      <c r="D1573" s="32">
        <v>44166</v>
      </c>
      <c r="E1573" s="19">
        <f t="shared" si="72"/>
        <v>12</v>
      </c>
      <c r="F1573" s="20" t="str">
        <f t="shared" si="73"/>
        <v>dic</v>
      </c>
      <c r="G1573" s="20">
        <f t="shared" si="74"/>
        <v>2020</v>
      </c>
      <c r="H1573" s="33">
        <v>1.2091305775371044</v>
      </c>
      <c r="I1573" s="22">
        <v>10</v>
      </c>
      <c r="J1573" s="22">
        <v>213</v>
      </c>
    </row>
    <row r="1574" spans="1:10" x14ac:dyDescent="0.25">
      <c r="A1574" s="22"/>
      <c r="B1574" s="17" t="s">
        <v>64</v>
      </c>
      <c r="C1574" s="22">
        <v>12</v>
      </c>
      <c r="D1574" s="32">
        <v>44166</v>
      </c>
      <c r="E1574" s="19">
        <f t="shared" si="72"/>
        <v>12</v>
      </c>
      <c r="F1574" s="20" t="str">
        <f t="shared" si="73"/>
        <v>dic</v>
      </c>
      <c r="G1574" s="20">
        <f t="shared" si="74"/>
        <v>2020</v>
      </c>
      <c r="H1574" s="33">
        <v>6.1555738492798042</v>
      </c>
      <c r="I1574" s="22">
        <v>10</v>
      </c>
      <c r="J1574" s="22">
        <v>213</v>
      </c>
    </row>
    <row r="1575" spans="1:10" x14ac:dyDescent="0.25">
      <c r="A1575" s="22"/>
      <c r="B1575" s="17" t="s">
        <v>64</v>
      </c>
      <c r="C1575" s="22">
        <v>12</v>
      </c>
      <c r="D1575" s="32">
        <v>44166</v>
      </c>
      <c r="E1575" s="19">
        <f t="shared" si="72"/>
        <v>12</v>
      </c>
      <c r="F1575" s="20" t="str">
        <f t="shared" si="73"/>
        <v>dic</v>
      </c>
      <c r="G1575" s="20">
        <f t="shared" si="74"/>
        <v>2020</v>
      </c>
      <c r="H1575" s="33">
        <v>13.080594429719582</v>
      </c>
      <c r="I1575" s="22">
        <v>10</v>
      </c>
      <c r="J1575" s="22">
        <v>213</v>
      </c>
    </row>
    <row r="1576" spans="1:10" x14ac:dyDescent="0.25">
      <c r="A1576" s="22"/>
      <c r="B1576" s="17" t="s">
        <v>64</v>
      </c>
      <c r="C1576" s="22">
        <v>12</v>
      </c>
      <c r="D1576" s="32">
        <v>44166</v>
      </c>
      <c r="E1576" s="19">
        <f t="shared" si="72"/>
        <v>12</v>
      </c>
      <c r="F1576" s="20" t="str">
        <f t="shared" si="73"/>
        <v>dic</v>
      </c>
      <c r="G1576" s="20">
        <f t="shared" si="74"/>
        <v>2020</v>
      </c>
      <c r="H1576" s="33">
        <v>3.8472336557998776</v>
      </c>
      <c r="I1576" s="22">
        <v>10</v>
      </c>
      <c r="J1576" s="22">
        <v>213</v>
      </c>
    </row>
    <row r="1577" spans="1:10" x14ac:dyDescent="0.25">
      <c r="A1577" s="22"/>
      <c r="B1577" s="17" t="s">
        <v>64</v>
      </c>
      <c r="C1577" s="22">
        <v>12</v>
      </c>
      <c r="D1577" s="32">
        <v>44166</v>
      </c>
      <c r="E1577" s="19">
        <f t="shared" si="72"/>
        <v>12</v>
      </c>
      <c r="F1577" s="20" t="str">
        <f t="shared" si="73"/>
        <v>dic</v>
      </c>
      <c r="G1577" s="20">
        <f t="shared" si="74"/>
        <v>2020</v>
      </c>
      <c r="H1577" s="33">
        <v>10.112728466673964</v>
      </c>
      <c r="I1577" s="22">
        <v>10</v>
      </c>
      <c r="J1577" s="22">
        <v>213</v>
      </c>
    </row>
    <row r="1578" spans="1:10" x14ac:dyDescent="0.25">
      <c r="A1578" s="22"/>
      <c r="B1578" s="17" t="s">
        <v>64</v>
      </c>
      <c r="C1578" s="22">
        <v>12</v>
      </c>
      <c r="D1578" s="32">
        <v>44166</v>
      </c>
      <c r="E1578" s="19">
        <f t="shared" si="72"/>
        <v>12</v>
      </c>
      <c r="F1578" s="20" t="str">
        <f t="shared" si="73"/>
        <v>dic</v>
      </c>
      <c r="G1578" s="20">
        <f t="shared" si="74"/>
        <v>2020</v>
      </c>
      <c r="H1578" s="33">
        <v>5.6059690413083931</v>
      </c>
      <c r="I1578" s="22">
        <v>10</v>
      </c>
      <c r="J1578" s="22">
        <v>213</v>
      </c>
    </row>
    <row r="1579" spans="1:10" x14ac:dyDescent="0.25">
      <c r="A1579" s="22"/>
      <c r="B1579" s="17" t="s">
        <v>64</v>
      </c>
      <c r="C1579" s="22">
        <v>12</v>
      </c>
      <c r="D1579" s="32">
        <v>44166</v>
      </c>
      <c r="E1579" s="19">
        <f t="shared" si="72"/>
        <v>12</v>
      </c>
      <c r="F1579" s="20" t="str">
        <f t="shared" si="73"/>
        <v>dic</v>
      </c>
      <c r="G1579" s="20">
        <f t="shared" si="74"/>
        <v>2020</v>
      </c>
      <c r="H1579" s="33">
        <v>4.6166803869598523</v>
      </c>
      <c r="I1579" s="22">
        <v>10</v>
      </c>
      <c r="J1579" s="22">
        <v>213</v>
      </c>
    </row>
    <row r="1580" spans="1:10" x14ac:dyDescent="0.25">
      <c r="A1580" s="22"/>
      <c r="B1580" s="17" t="s">
        <v>64</v>
      </c>
      <c r="C1580" s="22">
        <v>12</v>
      </c>
      <c r="D1580" s="32">
        <v>44166</v>
      </c>
      <c r="E1580" s="19">
        <f t="shared" si="72"/>
        <v>12</v>
      </c>
      <c r="F1580" s="20" t="str">
        <f t="shared" si="73"/>
        <v>dic</v>
      </c>
      <c r="G1580" s="20">
        <f t="shared" si="74"/>
        <v>2020</v>
      </c>
      <c r="H1580" s="33">
        <v>2.9678659630456194</v>
      </c>
      <c r="I1580" s="22">
        <v>10</v>
      </c>
      <c r="J1580" s="22">
        <v>213</v>
      </c>
    </row>
    <row r="1581" spans="1:10" x14ac:dyDescent="0.25">
      <c r="A1581" s="22"/>
      <c r="B1581" s="17" t="s">
        <v>64</v>
      </c>
      <c r="C1581" s="22">
        <v>12</v>
      </c>
      <c r="D1581" s="32">
        <v>44166</v>
      </c>
      <c r="E1581" s="19">
        <f t="shared" si="72"/>
        <v>12</v>
      </c>
      <c r="F1581" s="20" t="str">
        <f t="shared" si="73"/>
        <v>dic</v>
      </c>
      <c r="G1581" s="20">
        <f t="shared" si="74"/>
        <v>2020</v>
      </c>
      <c r="H1581" s="33">
        <v>4.3968384637712887</v>
      </c>
      <c r="I1581" s="22">
        <v>10</v>
      </c>
      <c r="J1581" s="22">
        <v>213</v>
      </c>
    </row>
    <row r="1582" spans="1:10" x14ac:dyDescent="0.25">
      <c r="A1582" s="22"/>
      <c r="B1582" s="17" t="s">
        <v>64</v>
      </c>
      <c r="C1582" s="22">
        <v>12</v>
      </c>
      <c r="D1582" s="32">
        <v>44166</v>
      </c>
      <c r="E1582" s="19">
        <f t="shared" si="72"/>
        <v>12</v>
      </c>
      <c r="F1582" s="20" t="str">
        <f t="shared" si="73"/>
        <v>dic</v>
      </c>
      <c r="G1582" s="20">
        <f t="shared" si="74"/>
        <v>2020</v>
      </c>
      <c r="H1582" s="33">
        <v>6.5952576956569331</v>
      </c>
      <c r="I1582" s="22">
        <v>10</v>
      </c>
      <c r="J1582" s="22">
        <v>213</v>
      </c>
    </row>
    <row r="1583" spans="1:10" x14ac:dyDescent="0.25">
      <c r="A1583" s="22"/>
      <c r="B1583" s="17" t="s">
        <v>64</v>
      </c>
      <c r="C1583" s="22">
        <v>12</v>
      </c>
      <c r="D1583" s="32">
        <v>44166</v>
      </c>
      <c r="E1583" s="19">
        <f t="shared" si="72"/>
        <v>12</v>
      </c>
      <c r="F1583" s="20" t="str">
        <f t="shared" si="73"/>
        <v>dic</v>
      </c>
      <c r="G1583" s="20">
        <f t="shared" si="74"/>
        <v>2020</v>
      </c>
      <c r="H1583" s="33">
        <v>5.6059690413083931</v>
      </c>
      <c r="I1583" s="22">
        <v>10</v>
      </c>
      <c r="J1583" s="22">
        <v>213</v>
      </c>
    </row>
    <row r="1584" spans="1:10" x14ac:dyDescent="0.25">
      <c r="A1584" s="22"/>
      <c r="B1584" s="17" t="s">
        <v>64</v>
      </c>
      <c r="C1584" s="22">
        <v>12</v>
      </c>
      <c r="D1584" s="32">
        <v>44166</v>
      </c>
      <c r="E1584" s="19">
        <f t="shared" si="72"/>
        <v>12</v>
      </c>
      <c r="F1584" s="20" t="str">
        <f t="shared" si="73"/>
        <v>dic</v>
      </c>
      <c r="G1584" s="20">
        <f t="shared" si="74"/>
        <v>2020</v>
      </c>
      <c r="H1584" s="33">
        <v>6.48533673406265</v>
      </c>
      <c r="I1584" s="22">
        <v>10</v>
      </c>
      <c r="J1584" s="22">
        <v>213</v>
      </c>
    </row>
    <row r="1585" spans="1:10" x14ac:dyDescent="0.25">
      <c r="A1585" s="22"/>
      <c r="B1585" s="17" t="s">
        <v>64</v>
      </c>
      <c r="C1585" s="22">
        <v>12</v>
      </c>
      <c r="D1585" s="32">
        <v>44166</v>
      </c>
      <c r="E1585" s="19">
        <f t="shared" si="72"/>
        <v>12</v>
      </c>
      <c r="F1585" s="20" t="str">
        <f t="shared" si="73"/>
        <v>dic</v>
      </c>
      <c r="G1585" s="20">
        <f t="shared" si="74"/>
        <v>2020</v>
      </c>
      <c r="H1585" s="33">
        <v>6.3754157724683687</v>
      </c>
      <c r="I1585" s="22">
        <v>10</v>
      </c>
      <c r="J1585" s="22">
        <v>213</v>
      </c>
    </row>
    <row r="1586" spans="1:10" x14ac:dyDescent="0.25">
      <c r="A1586" s="22"/>
      <c r="B1586" s="17" t="s">
        <v>64</v>
      </c>
      <c r="C1586" s="22">
        <v>12</v>
      </c>
      <c r="D1586" s="32">
        <v>44166</v>
      </c>
      <c r="E1586" s="19">
        <f t="shared" si="72"/>
        <v>12</v>
      </c>
      <c r="F1586" s="20" t="str">
        <f t="shared" si="73"/>
        <v>dic</v>
      </c>
      <c r="G1586" s="20">
        <f t="shared" si="74"/>
        <v>2020</v>
      </c>
      <c r="H1586" s="33">
        <v>8.4639140427597308</v>
      </c>
      <c r="I1586" s="22">
        <v>10</v>
      </c>
      <c r="J1586" s="22">
        <v>213</v>
      </c>
    </row>
    <row r="1587" spans="1:10" x14ac:dyDescent="0.25">
      <c r="A1587" s="22"/>
      <c r="B1587" s="17" t="s">
        <v>64</v>
      </c>
      <c r="C1587" s="22">
        <v>12</v>
      </c>
      <c r="D1587" s="32">
        <v>44166</v>
      </c>
      <c r="E1587" s="19">
        <f t="shared" si="72"/>
        <v>12</v>
      </c>
      <c r="F1587" s="20" t="str">
        <f t="shared" si="73"/>
        <v>dic</v>
      </c>
      <c r="G1587" s="20">
        <f t="shared" si="74"/>
        <v>2020</v>
      </c>
      <c r="H1587" s="33">
        <v>13.520278276096711</v>
      </c>
      <c r="I1587" s="22">
        <v>10</v>
      </c>
      <c r="J1587" s="22">
        <v>213</v>
      </c>
    </row>
    <row r="1588" spans="1:10" x14ac:dyDescent="0.25">
      <c r="A1588" s="22"/>
      <c r="B1588" s="17" t="s">
        <v>88</v>
      </c>
      <c r="C1588" s="22">
        <v>12</v>
      </c>
      <c r="D1588" s="32">
        <v>44166</v>
      </c>
      <c r="E1588" s="19">
        <f t="shared" si="72"/>
        <v>12</v>
      </c>
      <c r="F1588" s="20" t="str">
        <f t="shared" si="73"/>
        <v>dic</v>
      </c>
      <c r="G1588" s="20">
        <f t="shared" si="74"/>
        <v>2020</v>
      </c>
      <c r="H1588" s="33">
        <v>0.32976288478284665</v>
      </c>
      <c r="I1588" s="22">
        <v>10</v>
      </c>
      <c r="J1588" s="22">
        <v>213</v>
      </c>
    </row>
    <row r="1589" spans="1:10" x14ac:dyDescent="0.25">
      <c r="A1589" s="22"/>
      <c r="B1589" s="17" t="s">
        <v>88</v>
      </c>
      <c r="C1589" s="22">
        <v>12</v>
      </c>
      <c r="D1589" s="32">
        <v>44166</v>
      </c>
      <c r="E1589" s="19">
        <f t="shared" si="72"/>
        <v>12</v>
      </c>
      <c r="F1589" s="20" t="str">
        <f t="shared" si="73"/>
        <v>dic</v>
      </c>
      <c r="G1589" s="20">
        <f t="shared" si="74"/>
        <v>2020</v>
      </c>
      <c r="H1589" s="33">
        <v>4.5067594253655709</v>
      </c>
      <c r="I1589" s="22">
        <v>10</v>
      </c>
      <c r="J1589" s="22">
        <v>213</v>
      </c>
    </row>
    <row r="1590" spans="1:10" x14ac:dyDescent="0.25">
      <c r="A1590" s="22"/>
      <c r="B1590" s="17" t="s">
        <v>88</v>
      </c>
      <c r="C1590" s="22">
        <v>12</v>
      </c>
      <c r="D1590" s="32">
        <v>44166</v>
      </c>
      <c r="E1590" s="19">
        <f t="shared" si="72"/>
        <v>12</v>
      </c>
      <c r="F1590" s="20" t="str">
        <f t="shared" si="73"/>
        <v>dic</v>
      </c>
      <c r="G1590" s="20">
        <f t="shared" si="74"/>
        <v>2020</v>
      </c>
      <c r="H1590" s="33">
        <v>0.87936769275425763</v>
      </c>
      <c r="I1590" s="22">
        <v>10</v>
      </c>
      <c r="J1590" s="22">
        <v>213</v>
      </c>
    </row>
    <row r="1591" spans="1:10" x14ac:dyDescent="0.25">
      <c r="A1591" s="22"/>
      <c r="B1591" s="17" t="s">
        <v>88</v>
      </c>
      <c r="C1591" s="22">
        <v>12</v>
      </c>
      <c r="D1591" s="32">
        <v>44166</v>
      </c>
      <c r="E1591" s="19">
        <f t="shared" si="72"/>
        <v>12</v>
      </c>
      <c r="F1591" s="20" t="str">
        <f t="shared" si="73"/>
        <v>dic</v>
      </c>
      <c r="G1591" s="20">
        <f t="shared" si="74"/>
        <v>2020</v>
      </c>
      <c r="H1591" s="33">
        <v>10.222649428268245</v>
      </c>
      <c r="I1591" s="22">
        <v>10</v>
      </c>
      <c r="J1591" s="22">
        <v>213</v>
      </c>
    </row>
    <row r="1592" spans="1:10" x14ac:dyDescent="0.25">
      <c r="A1592" s="22"/>
      <c r="B1592" s="17" t="s">
        <v>88</v>
      </c>
      <c r="C1592" s="22">
        <v>12</v>
      </c>
      <c r="D1592" s="32">
        <v>44166</v>
      </c>
      <c r="E1592" s="19">
        <f t="shared" si="72"/>
        <v>12</v>
      </c>
      <c r="F1592" s="20" t="str">
        <f t="shared" si="73"/>
        <v>dic</v>
      </c>
      <c r="G1592" s="20">
        <f t="shared" si="74"/>
        <v>2020</v>
      </c>
      <c r="H1592" s="33">
        <v>5.1662851949312634</v>
      </c>
      <c r="I1592" s="22">
        <v>10</v>
      </c>
      <c r="J1592" s="22">
        <v>213</v>
      </c>
    </row>
    <row r="1593" spans="1:10" x14ac:dyDescent="0.25">
      <c r="A1593" s="22"/>
      <c r="B1593" s="17" t="s">
        <v>88</v>
      </c>
      <c r="C1593" s="22">
        <v>12</v>
      </c>
      <c r="D1593" s="32">
        <v>44166</v>
      </c>
      <c r="E1593" s="19">
        <f t="shared" si="72"/>
        <v>12</v>
      </c>
      <c r="F1593" s="20" t="str">
        <f t="shared" si="73"/>
        <v>dic</v>
      </c>
      <c r="G1593" s="20">
        <f t="shared" si="74"/>
        <v>2020</v>
      </c>
      <c r="H1593" s="33">
        <v>0.21984192318856441</v>
      </c>
      <c r="I1593" s="22">
        <v>10</v>
      </c>
      <c r="J1593" s="22">
        <v>213</v>
      </c>
    </row>
    <row r="1594" spans="1:10" x14ac:dyDescent="0.25">
      <c r="A1594" s="22"/>
      <c r="B1594" s="17" t="s">
        <v>88</v>
      </c>
      <c r="C1594" s="22">
        <v>12</v>
      </c>
      <c r="D1594" s="32">
        <v>44166</v>
      </c>
      <c r="E1594" s="19">
        <f t="shared" si="72"/>
        <v>12</v>
      </c>
      <c r="F1594" s="20" t="str">
        <f t="shared" si="73"/>
        <v>dic</v>
      </c>
      <c r="G1594" s="20">
        <f t="shared" si="74"/>
        <v>2020</v>
      </c>
      <c r="H1594" s="33">
        <v>0</v>
      </c>
      <c r="I1594" s="22">
        <v>10</v>
      </c>
      <c r="J1594" s="22">
        <v>213</v>
      </c>
    </row>
    <row r="1595" spans="1:10" x14ac:dyDescent="0.25">
      <c r="A1595" s="22"/>
      <c r="B1595" s="17" t="s">
        <v>88</v>
      </c>
      <c r="C1595" s="22">
        <v>12</v>
      </c>
      <c r="D1595" s="32">
        <v>44166</v>
      </c>
      <c r="E1595" s="19">
        <f t="shared" si="72"/>
        <v>12</v>
      </c>
      <c r="F1595" s="20" t="str">
        <f t="shared" si="73"/>
        <v>dic</v>
      </c>
      <c r="G1595" s="20">
        <f t="shared" si="74"/>
        <v>2020</v>
      </c>
      <c r="H1595" s="33">
        <v>0</v>
      </c>
      <c r="I1595" s="22">
        <v>10</v>
      </c>
      <c r="J1595" s="22">
        <v>213</v>
      </c>
    </row>
    <row r="1596" spans="1:10" x14ac:dyDescent="0.25">
      <c r="A1596" s="22"/>
      <c r="B1596" s="17" t="s">
        <v>89</v>
      </c>
      <c r="C1596" s="22">
        <v>12</v>
      </c>
      <c r="D1596" s="32">
        <v>44166</v>
      </c>
      <c r="E1596" s="19">
        <f t="shared" si="72"/>
        <v>12</v>
      </c>
      <c r="F1596" s="20" t="str">
        <f t="shared" si="73"/>
        <v>dic</v>
      </c>
      <c r="G1596" s="20">
        <f t="shared" si="74"/>
        <v>2020</v>
      </c>
      <c r="H1596" s="33">
        <v>0</v>
      </c>
      <c r="I1596" s="22">
        <v>10</v>
      </c>
      <c r="J1596" s="22">
        <v>213</v>
      </c>
    </row>
    <row r="1597" spans="1:10" x14ac:dyDescent="0.25">
      <c r="A1597" s="22"/>
      <c r="B1597" s="17" t="s">
        <v>89</v>
      </c>
      <c r="C1597" s="22">
        <v>12</v>
      </c>
      <c r="D1597" s="32">
        <v>44166</v>
      </c>
      <c r="E1597" s="19">
        <f t="shared" si="72"/>
        <v>12</v>
      </c>
      <c r="F1597" s="20" t="str">
        <f t="shared" si="73"/>
        <v>dic</v>
      </c>
      <c r="G1597" s="20">
        <f t="shared" si="74"/>
        <v>2020</v>
      </c>
      <c r="H1597" s="33">
        <v>0</v>
      </c>
      <c r="I1597" s="22">
        <v>10</v>
      </c>
      <c r="J1597" s="22">
        <v>213</v>
      </c>
    </row>
    <row r="1598" spans="1:10" x14ac:dyDescent="0.25">
      <c r="A1598" s="1"/>
      <c r="B1598" s="1"/>
      <c r="C1598" s="1"/>
      <c r="D1598" s="34"/>
      <c r="E1598" s="35"/>
      <c r="F1598" s="35"/>
      <c r="G1598" s="35"/>
      <c r="H1598" s="1"/>
      <c r="I1598" s="1"/>
      <c r="J1598" s="1"/>
    </row>
    <row r="1599" spans="1:10" x14ac:dyDescent="0.25">
      <c r="H1599">
        <f>SUBTOTAL(9,H2:H1598)</f>
        <v>254005.30625544448</v>
      </c>
    </row>
    <row r="2119" spans="11:12" x14ac:dyDescent="0.25">
      <c r="K2119" s="46">
        <f>SUBTOTAL(9,K2:K2117)</f>
        <v>0</v>
      </c>
    </row>
    <row r="2122" spans="11:12" x14ac:dyDescent="0.25">
      <c r="K2122">
        <f>SUM('[1]POR CANAL RUBIX'!$AD$53+'[1]POR CANAL HELLA'!$AD$60+'[1]PRESUPUESTO POR CANAL'!$AF$57)</f>
        <v>17735735.884490382</v>
      </c>
      <c r="L2122" t="s">
        <v>116</v>
      </c>
    </row>
  </sheetData>
  <autoFilter ref="A1:J1597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95"/>
  <sheetViews>
    <sheetView zoomScale="90" zoomScaleNormal="90" workbookViewId="0">
      <pane ySplit="1" topLeftCell="A472" activePane="bottomLeft" state="frozen"/>
      <selection pane="bottomLeft" activeCell="D478" sqref="D478"/>
    </sheetView>
  </sheetViews>
  <sheetFormatPr baseColWidth="10" defaultColWidth="11.42578125" defaultRowHeight="15.75" x14ac:dyDescent="0.25"/>
  <cols>
    <col min="1" max="1" width="7.28515625" style="57" customWidth="1"/>
    <col min="2" max="2" width="32.5703125" style="58" bestFit="1" customWidth="1"/>
    <col min="3" max="3" width="8.5703125" style="57" customWidth="1"/>
    <col min="4" max="4" width="13" style="59" customWidth="1"/>
    <col min="5" max="5" width="10.42578125" style="57" customWidth="1"/>
    <col min="6" max="6" width="11.42578125" style="57" customWidth="1"/>
    <col min="7" max="7" width="9.28515625" style="58" bestFit="1" customWidth="1"/>
    <col min="8" max="8" width="11.5703125" style="60" customWidth="1"/>
    <col min="9" max="9" width="11.42578125" style="57"/>
    <col min="10" max="10" width="23.5703125" style="61" bestFit="1" customWidth="1"/>
    <col min="11" max="11" width="15" style="62" customWidth="1"/>
    <col min="12" max="12" width="21.7109375" style="58" bestFit="1" customWidth="1"/>
    <col min="13" max="16384" width="11.42578125" style="58"/>
  </cols>
  <sheetData>
    <row r="1" spans="1:12" customFormat="1" x14ac:dyDescent="0.25">
      <c r="A1" s="10" t="s">
        <v>0</v>
      </c>
      <c r="B1" s="10" t="s">
        <v>1</v>
      </c>
      <c r="C1" s="10" t="s">
        <v>2</v>
      </c>
      <c r="D1" s="9" t="s">
        <v>93</v>
      </c>
      <c r="E1" s="10" t="s">
        <v>94</v>
      </c>
      <c r="F1" s="10" t="s">
        <v>95</v>
      </c>
      <c r="G1" s="10" t="s">
        <v>96</v>
      </c>
      <c r="H1" s="42" t="s">
        <v>97</v>
      </c>
      <c r="I1" s="10" t="s">
        <v>108</v>
      </c>
      <c r="J1" s="38" t="s">
        <v>46</v>
      </c>
      <c r="K1" s="45" t="s">
        <v>114</v>
      </c>
      <c r="L1" s="10" t="s">
        <v>113</v>
      </c>
    </row>
    <row r="2" spans="1:12" customFormat="1" ht="15" x14ac:dyDescent="0.25">
      <c r="A2" s="2">
        <v>18</v>
      </c>
      <c r="B2" s="53" t="s">
        <v>63</v>
      </c>
      <c r="C2" s="44">
        <v>1</v>
      </c>
      <c r="D2" s="63">
        <v>43831</v>
      </c>
      <c r="E2" s="44">
        <f t="shared" ref="E2:E65" si="0">MONTH(D2)</f>
        <v>1</v>
      </c>
      <c r="F2" s="44" t="str">
        <f t="shared" ref="F2:F65" si="1">TEXT(D2,"mmm")</f>
        <v>ene</v>
      </c>
      <c r="G2" s="44">
        <f t="shared" ref="G2:G65" si="2">YEAR(D2)</f>
        <v>2020</v>
      </c>
      <c r="H2" s="64">
        <v>49.752094627895517</v>
      </c>
      <c r="I2" s="44">
        <v>315</v>
      </c>
      <c r="J2" s="65" t="s">
        <v>1232</v>
      </c>
      <c r="K2" s="65"/>
      <c r="L2" s="65" t="s">
        <v>64</v>
      </c>
    </row>
    <row r="3" spans="1:12" customFormat="1" ht="15" x14ac:dyDescent="0.25">
      <c r="A3" s="2">
        <v>50</v>
      </c>
      <c r="B3" s="54" t="s">
        <v>65</v>
      </c>
      <c r="C3" s="44">
        <v>1</v>
      </c>
      <c r="D3" s="63">
        <v>43831</v>
      </c>
      <c r="E3" s="44">
        <f t="shared" si="0"/>
        <v>1</v>
      </c>
      <c r="F3" s="44" t="str">
        <f t="shared" si="1"/>
        <v>ene</v>
      </c>
      <c r="G3" s="44">
        <f t="shared" si="2"/>
        <v>2020</v>
      </c>
      <c r="H3" s="64">
        <v>3.5612025628388371</v>
      </c>
      <c r="I3" s="44">
        <v>315</v>
      </c>
      <c r="J3" s="65" t="s">
        <v>1232</v>
      </c>
      <c r="K3" s="65"/>
      <c r="L3" s="65" t="s">
        <v>64</v>
      </c>
    </row>
    <row r="4" spans="1:12" customFormat="1" ht="15" x14ac:dyDescent="0.25">
      <c r="A4" s="2">
        <v>97</v>
      </c>
      <c r="B4" s="54" t="s">
        <v>66</v>
      </c>
      <c r="C4" s="44">
        <v>1</v>
      </c>
      <c r="D4" s="63">
        <v>43831</v>
      </c>
      <c r="E4" s="44">
        <f t="shared" si="0"/>
        <v>1</v>
      </c>
      <c r="F4" s="44" t="str">
        <f t="shared" si="1"/>
        <v>ene</v>
      </c>
      <c r="G4" s="44">
        <f t="shared" si="2"/>
        <v>2020</v>
      </c>
      <c r="H4" s="64">
        <v>3.1422375554460329</v>
      </c>
      <c r="I4" s="44">
        <v>315</v>
      </c>
      <c r="J4" s="65" t="s">
        <v>1232</v>
      </c>
      <c r="K4" s="65"/>
      <c r="L4" s="65" t="s">
        <v>64</v>
      </c>
    </row>
    <row r="5" spans="1:12" customFormat="1" ht="15" x14ac:dyDescent="0.25">
      <c r="A5" s="2">
        <v>85</v>
      </c>
      <c r="B5" s="54" t="s">
        <v>67</v>
      </c>
      <c r="C5" s="44">
        <v>1</v>
      </c>
      <c r="D5" s="63">
        <v>43831</v>
      </c>
      <c r="E5" s="44">
        <f t="shared" si="0"/>
        <v>1</v>
      </c>
      <c r="F5" s="44" t="str">
        <f t="shared" si="1"/>
        <v>ene</v>
      </c>
      <c r="G5" s="44">
        <f t="shared" si="2"/>
        <v>2020</v>
      </c>
      <c r="H5" s="64">
        <v>3.3517200591424348</v>
      </c>
      <c r="I5" s="44">
        <v>315</v>
      </c>
      <c r="J5" s="65" t="s">
        <v>1232</v>
      </c>
      <c r="K5" s="65"/>
      <c r="L5" s="65" t="s">
        <v>64</v>
      </c>
    </row>
    <row r="6" spans="1:12" customFormat="1" ht="15" x14ac:dyDescent="0.25">
      <c r="A6" s="2">
        <v>51</v>
      </c>
      <c r="B6" s="54" t="s">
        <v>68</v>
      </c>
      <c r="C6" s="44">
        <v>1</v>
      </c>
      <c r="D6" s="63">
        <v>43831</v>
      </c>
      <c r="E6" s="44">
        <f t="shared" si="0"/>
        <v>1</v>
      </c>
      <c r="F6" s="44" t="str">
        <f t="shared" si="1"/>
        <v>ene</v>
      </c>
      <c r="G6" s="44">
        <f t="shared" si="2"/>
        <v>2020</v>
      </c>
      <c r="H6" s="64">
        <v>3.6659438146870382</v>
      </c>
      <c r="I6" s="44">
        <v>315</v>
      </c>
      <c r="J6" s="65" t="s">
        <v>1232</v>
      </c>
      <c r="K6" s="65"/>
      <c r="L6" s="65" t="s">
        <v>64</v>
      </c>
    </row>
    <row r="7" spans="1:12" customFormat="1" ht="15" x14ac:dyDescent="0.25">
      <c r="A7" s="2">
        <v>83</v>
      </c>
      <c r="B7" s="54" t="s">
        <v>69</v>
      </c>
      <c r="C7" s="44">
        <v>1</v>
      </c>
      <c r="D7" s="63">
        <v>43831</v>
      </c>
      <c r="E7" s="44">
        <f t="shared" si="0"/>
        <v>1</v>
      </c>
      <c r="F7" s="44" t="str">
        <f t="shared" si="1"/>
        <v>ene</v>
      </c>
      <c r="G7" s="44">
        <f t="shared" si="2"/>
        <v>2020</v>
      </c>
      <c r="H7" s="64">
        <v>12.568950221784132</v>
      </c>
      <c r="I7" s="44">
        <v>315</v>
      </c>
      <c r="J7" s="65" t="s">
        <v>1232</v>
      </c>
      <c r="K7" s="65"/>
      <c r="L7" s="65" t="s">
        <v>64</v>
      </c>
    </row>
    <row r="8" spans="1:12" customFormat="1" ht="15" x14ac:dyDescent="0.25">
      <c r="A8" s="2">
        <v>52</v>
      </c>
      <c r="B8" s="54" t="s">
        <v>70</v>
      </c>
      <c r="C8" s="44">
        <v>1</v>
      </c>
      <c r="D8" s="63">
        <v>43831</v>
      </c>
      <c r="E8" s="44">
        <f t="shared" si="0"/>
        <v>1</v>
      </c>
      <c r="F8" s="44" t="str">
        <f t="shared" si="1"/>
        <v>ene</v>
      </c>
      <c r="G8" s="44">
        <f t="shared" si="2"/>
        <v>2020</v>
      </c>
      <c r="H8" s="64">
        <v>10.893090192212913</v>
      </c>
      <c r="I8" s="44">
        <v>315</v>
      </c>
      <c r="J8" s="65" t="s">
        <v>1232</v>
      </c>
      <c r="K8" s="65"/>
      <c r="L8" s="65" t="s">
        <v>64</v>
      </c>
    </row>
    <row r="9" spans="1:12" customFormat="1" ht="15" x14ac:dyDescent="0.25">
      <c r="A9" s="2">
        <v>84</v>
      </c>
      <c r="B9" s="54" t="s">
        <v>71</v>
      </c>
      <c r="C9" s="44">
        <v>1</v>
      </c>
      <c r="D9" s="63">
        <v>43831</v>
      </c>
      <c r="E9" s="44">
        <f t="shared" si="0"/>
        <v>1</v>
      </c>
      <c r="F9" s="44" t="str">
        <f t="shared" si="1"/>
        <v>ene</v>
      </c>
      <c r="G9" s="44">
        <f t="shared" si="2"/>
        <v>2020</v>
      </c>
      <c r="H9" s="64">
        <v>22.938334154756038</v>
      </c>
      <c r="I9" s="44">
        <v>315</v>
      </c>
      <c r="J9" s="65" t="s">
        <v>1232</v>
      </c>
      <c r="K9" s="65"/>
      <c r="L9" s="65" t="s">
        <v>64</v>
      </c>
    </row>
    <row r="10" spans="1:12" customFormat="1" ht="15" x14ac:dyDescent="0.25">
      <c r="A10" s="2">
        <v>90</v>
      </c>
      <c r="B10" s="54" t="s">
        <v>72</v>
      </c>
      <c r="C10" s="44">
        <v>1</v>
      </c>
      <c r="D10" s="63">
        <v>43831</v>
      </c>
      <c r="E10" s="44">
        <f t="shared" si="0"/>
        <v>1</v>
      </c>
      <c r="F10" s="44" t="str">
        <f t="shared" si="1"/>
        <v>ene</v>
      </c>
      <c r="G10" s="44">
        <f t="shared" si="2"/>
        <v>2020</v>
      </c>
      <c r="H10" s="64">
        <v>8.2745588960078855</v>
      </c>
      <c r="I10" s="44">
        <v>315</v>
      </c>
      <c r="J10" s="65" t="s">
        <v>1232</v>
      </c>
      <c r="K10" s="65"/>
      <c r="L10" s="65" t="s">
        <v>64</v>
      </c>
    </row>
    <row r="11" spans="1:12" customFormat="1" ht="15" x14ac:dyDescent="0.25">
      <c r="A11" s="2">
        <v>25</v>
      </c>
      <c r="B11" s="54" t="s">
        <v>73</v>
      </c>
      <c r="C11" s="44">
        <v>1</v>
      </c>
      <c r="D11" s="63">
        <v>43831</v>
      </c>
      <c r="E11" s="44">
        <f t="shared" si="0"/>
        <v>1</v>
      </c>
      <c r="F11" s="44" t="str">
        <f t="shared" si="1"/>
        <v>ene</v>
      </c>
      <c r="G11" s="44">
        <f t="shared" si="2"/>
        <v>2020</v>
      </c>
      <c r="H11" s="64">
        <v>1.3616362740266141</v>
      </c>
      <c r="I11" s="44">
        <v>315</v>
      </c>
      <c r="J11" s="65" t="s">
        <v>1232</v>
      </c>
      <c r="K11" s="65"/>
      <c r="L11" s="65" t="s">
        <v>64</v>
      </c>
    </row>
    <row r="12" spans="1:12" customFormat="1" ht="15" x14ac:dyDescent="0.25">
      <c r="A12" s="2">
        <v>102</v>
      </c>
      <c r="B12" s="54" t="s">
        <v>74</v>
      </c>
      <c r="C12" s="44">
        <v>1</v>
      </c>
      <c r="D12" s="63">
        <v>43831</v>
      </c>
      <c r="E12" s="44">
        <f t="shared" si="0"/>
        <v>1</v>
      </c>
      <c r="F12" s="44" t="str">
        <f t="shared" si="1"/>
        <v>ene</v>
      </c>
      <c r="G12" s="44">
        <f t="shared" si="2"/>
        <v>2020</v>
      </c>
      <c r="H12" s="64">
        <v>3.5612025628388371</v>
      </c>
      <c r="I12" s="44">
        <v>315</v>
      </c>
      <c r="J12" s="65" t="s">
        <v>1232</v>
      </c>
      <c r="K12" s="65"/>
      <c r="L12" s="65" t="s">
        <v>64</v>
      </c>
    </row>
    <row r="13" spans="1:12" customFormat="1" ht="15" x14ac:dyDescent="0.25">
      <c r="A13" s="2">
        <v>36</v>
      </c>
      <c r="B13" s="54" t="s">
        <v>75</v>
      </c>
      <c r="C13" s="44">
        <v>1</v>
      </c>
      <c r="D13" s="63">
        <v>43831</v>
      </c>
      <c r="E13" s="44">
        <f t="shared" si="0"/>
        <v>1</v>
      </c>
      <c r="F13" s="44" t="str">
        <f t="shared" si="1"/>
        <v>ene</v>
      </c>
      <c r="G13" s="44">
        <f t="shared" si="2"/>
        <v>2020</v>
      </c>
      <c r="H13" s="64">
        <v>3.6659438146870382</v>
      </c>
      <c r="I13" s="44">
        <v>315</v>
      </c>
      <c r="J13" s="65" t="s">
        <v>1232</v>
      </c>
      <c r="K13" s="65"/>
      <c r="L13" s="65" t="s">
        <v>64</v>
      </c>
    </row>
    <row r="14" spans="1:12" customFormat="1" ht="15" x14ac:dyDescent="0.25">
      <c r="A14" s="2">
        <v>70</v>
      </c>
      <c r="B14" s="54" t="s">
        <v>76</v>
      </c>
      <c r="C14" s="44">
        <v>1</v>
      </c>
      <c r="D14" s="63">
        <v>43831</v>
      </c>
      <c r="E14" s="44">
        <f t="shared" si="0"/>
        <v>1</v>
      </c>
      <c r="F14" s="44" t="str">
        <f t="shared" si="1"/>
        <v>ene</v>
      </c>
      <c r="G14" s="44">
        <f t="shared" si="2"/>
        <v>2020</v>
      </c>
      <c r="H14" s="64">
        <v>5.1323213405618535</v>
      </c>
      <c r="I14" s="44">
        <v>315</v>
      </c>
      <c r="J14" s="65" t="s">
        <v>1232</v>
      </c>
      <c r="K14" s="65"/>
      <c r="L14" s="65" t="s">
        <v>64</v>
      </c>
    </row>
    <row r="15" spans="1:12" customFormat="1" ht="15" x14ac:dyDescent="0.25">
      <c r="A15" s="2">
        <v>67</v>
      </c>
      <c r="B15" s="54" t="s">
        <v>77</v>
      </c>
      <c r="C15" s="44">
        <v>1</v>
      </c>
      <c r="D15" s="63">
        <v>43831</v>
      </c>
      <c r="E15" s="44">
        <f t="shared" si="0"/>
        <v>1</v>
      </c>
      <c r="F15" s="44" t="str">
        <f t="shared" si="1"/>
        <v>ene</v>
      </c>
      <c r="G15" s="44">
        <f t="shared" si="2"/>
        <v>2020</v>
      </c>
      <c r="H15" s="64">
        <v>8.1698176441596857</v>
      </c>
      <c r="I15" s="44">
        <v>315</v>
      </c>
      <c r="J15" s="65" t="s">
        <v>1232</v>
      </c>
      <c r="K15" s="65"/>
      <c r="L15" s="65" t="s">
        <v>64</v>
      </c>
    </row>
    <row r="16" spans="1:12" customFormat="1" ht="15" x14ac:dyDescent="0.25">
      <c r="A16" s="2">
        <v>92</v>
      </c>
      <c r="B16" s="54" t="s">
        <v>78</v>
      </c>
      <c r="C16" s="44">
        <v>1</v>
      </c>
      <c r="D16" s="63">
        <v>43831</v>
      </c>
      <c r="E16" s="44">
        <f t="shared" si="0"/>
        <v>1</v>
      </c>
      <c r="F16" s="44" t="str">
        <f t="shared" si="1"/>
        <v>ene</v>
      </c>
      <c r="G16" s="44">
        <f t="shared" si="2"/>
        <v>2020</v>
      </c>
      <c r="H16" s="64">
        <v>5.2370625924100542</v>
      </c>
      <c r="I16" s="44">
        <v>315</v>
      </c>
      <c r="J16" s="65" t="s">
        <v>1232</v>
      </c>
      <c r="K16" s="65"/>
      <c r="L16" s="65" t="s">
        <v>64</v>
      </c>
    </row>
    <row r="17" spans="1:12" customFormat="1" ht="15" x14ac:dyDescent="0.25">
      <c r="A17" s="2">
        <v>58</v>
      </c>
      <c r="B17" s="54" t="s">
        <v>79</v>
      </c>
      <c r="C17" s="44">
        <v>1</v>
      </c>
      <c r="D17" s="63">
        <v>43831</v>
      </c>
      <c r="E17" s="44">
        <f t="shared" si="0"/>
        <v>1</v>
      </c>
      <c r="F17" s="44" t="str">
        <f t="shared" si="1"/>
        <v>ene</v>
      </c>
      <c r="G17" s="44">
        <f t="shared" si="2"/>
        <v>2020</v>
      </c>
      <c r="H17" s="64">
        <v>4.0849088220798428</v>
      </c>
      <c r="I17" s="44">
        <v>315</v>
      </c>
      <c r="J17" s="65" t="s">
        <v>1232</v>
      </c>
      <c r="K17" s="65"/>
      <c r="L17" s="65" t="s">
        <v>64</v>
      </c>
    </row>
    <row r="18" spans="1:12" customFormat="1" ht="15" x14ac:dyDescent="0.25">
      <c r="A18" s="2">
        <v>130</v>
      </c>
      <c r="B18" s="54" t="s">
        <v>80</v>
      </c>
      <c r="C18" s="44">
        <v>1</v>
      </c>
      <c r="D18" s="63">
        <v>43831</v>
      </c>
      <c r="E18" s="44">
        <f t="shared" si="0"/>
        <v>1</v>
      </c>
      <c r="F18" s="44" t="str">
        <f t="shared" si="1"/>
        <v>ene</v>
      </c>
      <c r="G18" s="44">
        <f t="shared" si="2"/>
        <v>2020</v>
      </c>
      <c r="H18" s="64">
        <v>1.4663775258748155</v>
      </c>
      <c r="I18" s="44">
        <v>315</v>
      </c>
      <c r="J18" s="65" t="s">
        <v>1232</v>
      </c>
      <c r="K18" s="65"/>
      <c r="L18" s="65" t="s">
        <v>64</v>
      </c>
    </row>
    <row r="19" spans="1:12" customFormat="1" ht="15" x14ac:dyDescent="0.25">
      <c r="A19" s="2">
        <v>15</v>
      </c>
      <c r="B19" s="54" t="s">
        <v>81</v>
      </c>
      <c r="C19" s="44">
        <v>1</v>
      </c>
      <c r="D19" s="63">
        <v>43831</v>
      </c>
      <c r="E19" s="44">
        <f t="shared" si="0"/>
        <v>1</v>
      </c>
      <c r="F19" s="44" t="str">
        <f t="shared" si="1"/>
        <v>ene</v>
      </c>
      <c r="G19" s="44">
        <f t="shared" si="2"/>
        <v>2020</v>
      </c>
      <c r="H19" s="64">
        <v>4.0849088220798428</v>
      </c>
      <c r="I19" s="44">
        <v>315</v>
      </c>
      <c r="J19" s="65" t="s">
        <v>1232</v>
      </c>
      <c r="K19" s="65"/>
      <c r="L19" s="65" t="s">
        <v>64</v>
      </c>
    </row>
    <row r="20" spans="1:12" customFormat="1" ht="15" x14ac:dyDescent="0.25">
      <c r="A20" s="2">
        <v>68</v>
      </c>
      <c r="B20" s="54" t="s">
        <v>82</v>
      </c>
      <c r="C20" s="44">
        <v>1</v>
      </c>
      <c r="D20" s="63">
        <v>43831</v>
      </c>
      <c r="E20" s="44">
        <f t="shared" si="0"/>
        <v>1</v>
      </c>
      <c r="F20" s="44" t="str">
        <f t="shared" si="1"/>
        <v>ene</v>
      </c>
      <c r="G20" s="44">
        <f t="shared" si="2"/>
        <v>2020</v>
      </c>
      <c r="H20" s="64">
        <v>3.9801675702316417</v>
      </c>
      <c r="I20" s="44">
        <v>315</v>
      </c>
      <c r="J20" s="65" t="s">
        <v>1232</v>
      </c>
      <c r="K20" s="65"/>
      <c r="L20" s="65" t="s">
        <v>64</v>
      </c>
    </row>
    <row r="21" spans="1:12" customFormat="1" ht="15" x14ac:dyDescent="0.25">
      <c r="A21" s="2">
        <v>94</v>
      </c>
      <c r="B21" s="54" t="s">
        <v>83</v>
      </c>
      <c r="C21" s="44">
        <v>1</v>
      </c>
      <c r="D21" s="63">
        <v>43831</v>
      </c>
      <c r="E21" s="44">
        <f t="shared" si="0"/>
        <v>1</v>
      </c>
      <c r="F21" s="44" t="str">
        <f t="shared" si="1"/>
        <v>ene</v>
      </c>
      <c r="G21" s="44">
        <f t="shared" si="2"/>
        <v>2020</v>
      </c>
      <c r="H21" s="64">
        <v>13.197397732873338</v>
      </c>
      <c r="I21" s="44">
        <v>315</v>
      </c>
      <c r="J21" s="65" t="s">
        <v>1232</v>
      </c>
      <c r="K21" s="65"/>
      <c r="L21" s="65" t="s">
        <v>64</v>
      </c>
    </row>
    <row r="22" spans="1:12" customFormat="1" ht="15" x14ac:dyDescent="0.25">
      <c r="A22" s="2">
        <v>88</v>
      </c>
      <c r="B22" s="54" t="s">
        <v>84</v>
      </c>
      <c r="C22" s="44">
        <v>1</v>
      </c>
      <c r="D22" s="63">
        <v>43831</v>
      </c>
      <c r="E22" s="44">
        <f t="shared" si="0"/>
        <v>1</v>
      </c>
      <c r="F22" s="44" t="str">
        <f t="shared" si="1"/>
        <v>ene</v>
      </c>
      <c r="G22" s="44">
        <f t="shared" si="2"/>
        <v>2020</v>
      </c>
      <c r="H22" s="64">
        <v>4.0849088220798428</v>
      </c>
      <c r="I22" s="44">
        <v>315</v>
      </c>
      <c r="J22" s="65" t="s">
        <v>1232</v>
      </c>
      <c r="K22" s="65"/>
      <c r="L22" s="65" t="s">
        <v>64</v>
      </c>
    </row>
    <row r="23" spans="1:12" customFormat="1" ht="15" x14ac:dyDescent="0.25">
      <c r="A23" s="2">
        <v>62</v>
      </c>
      <c r="B23" s="54" t="s">
        <v>85</v>
      </c>
      <c r="C23" s="44">
        <v>1</v>
      </c>
      <c r="D23" s="63">
        <v>43831</v>
      </c>
      <c r="E23" s="44">
        <f t="shared" si="0"/>
        <v>1</v>
      </c>
      <c r="F23" s="44" t="str">
        <f t="shared" si="1"/>
        <v>ene</v>
      </c>
      <c r="G23" s="44">
        <f t="shared" si="2"/>
        <v>2020</v>
      </c>
      <c r="H23" s="64">
        <v>6.7034401182848695</v>
      </c>
      <c r="I23" s="44">
        <v>315</v>
      </c>
      <c r="J23" s="65" t="s">
        <v>1232</v>
      </c>
      <c r="K23" s="65"/>
      <c r="L23" s="65" t="s">
        <v>64</v>
      </c>
    </row>
    <row r="24" spans="1:12" customFormat="1" ht="15" x14ac:dyDescent="0.25">
      <c r="A24" s="2">
        <v>91</v>
      </c>
      <c r="B24" s="54" t="s">
        <v>86</v>
      </c>
      <c r="C24" s="44">
        <v>1</v>
      </c>
      <c r="D24" s="63">
        <v>43831</v>
      </c>
      <c r="E24" s="44">
        <f t="shared" si="0"/>
        <v>1</v>
      </c>
      <c r="F24" s="44" t="str">
        <f t="shared" si="1"/>
        <v>ene</v>
      </c>
      <c r="G24" s="44">
        <f t="shared" si="2"/>
        <v>2020</v>
      </c>
      <c r="H24" s="64">
        <v>9.5314539181862994</v>
      </c>
      <c r="I24" s="44">
        <v>315</v>
      </c>
      <c r="J24" s="65" t="s">
        <v>1232</v>
      </c>
      <c r="K24" s="65"/>
      <c r="L24" s="65" t="s">
        <v>64</v>
      </c>
    </row>
    <row r="25" spans="1:12" customFormat="1" ht="15" x14ac:dyDescent="0.25">
      <c r="A25" s="2">
        <v>89</v>
      </c>
      <c r="B25" s="54" t="s">
        <v>87</v>
      </c>
      <c r="C25" s="44">
        <v>1</v>
      </c>
      <c r="D25" s="63">
        <v>43831</v>
      </c>
      <c r="E25" s="44">
        <f t="shared" si="0"/>
        <v>1</v>
      </c>
      <c r="F25" s="44" t="str">
        <f t="shared" si="1"/>
        <v>ene</v>
      </c>
      <c r="G25" s="44">
        <f t="shared" si="2"/>
        <v>2020</v>
      </c>
      <c r="H25" s="64">
        <v>13.930586495810743</v>
      </c>
      <c r="I25" s="44">
        <v>315</v>
      </c>
      <c r="J25" s="65" t="s">
        <v>1232</v>
      </c>
      <c r="K25" s="65"/>
      <c r="L25" s="65" t="s">
        <v>64</v>
      </c>
    </row>
    <row r="26" spans="1:12" customFormat="1" ht="15" x14ac:dyDescent="0.25">
      <c r="A26" s="2">
        <v>80</v>
      </c>
      <c r="B26" s="54" t="s">
        <v>3</v>
      </c>
      <c r="C26" s="44">
        <v>1</v>
      </c>
      <c r="D26" s="63">
        <v>43831</v>
      </c>
      <c r="E26" s="44">
        <f t="shared" si="0"/>
        <v>1</v>
      </c>
      <c r="F26" s="44" t="str">
        <f t="shared" si="1"/>
        <v>ene</v>
      </c>
      <c r="G26" s="44">
        <f t="shared" si="2"/>
        <v>2020</v>
      </c>
      <c r="H26" s="64">
        <v>3.6659438146870382</v>
      </c>
      <c r="I26" s="44">
        <v>315</v>
      </c>
      <c r="J26" s="65" t="s">
        <v>1232</v>
      </c>
      <c r="K26" s="65"/>
      <c r="L26" s="65" t="s">
        <v>88</v>
      </c>
    </row>
    <row r="27" spans="1:12" customFormat="1" ht="15" x14ac:dyDescent="0.25">
      <c r="A27" s="2">
        <v>104</v>
      </c>
      <c r="B27" s="54" t="s">
        <v>4</v>
      </c>
      <c r="C27" s="44">
        <v>1</v>
      </c>
      <c r="D27" s="63">
        <v>43831</v>
      </c>
      <c r="E27" s="44">
        <f t="shared" si="0"/>
        <v>1</v>
      </c>
      <c r="F27" s="44" t="str">
        <f t="shared" si="1"/>
        <v>ene</v>
      </c>
      <c r="G27" s="44">
        <f t="shared" si="2"/>
        <v>2020</v>
      </c>
      <c r="H27" s="64">
        <v>0.52370625924100545</v>
      </c>
      <c r="I27" s="44">
        <v>315</v>
      </c>
      <c r="J27" s="65" t="s">
        <v>1232</v>
      </c>
      <c r="K27" s="65"/>
      <c r="L27" s="65" t="s">
        <v>88</v>
      </c>
    </row>
    <row r="28" spans="1:12" customFormat="1" ht="15" x14ac:dyDescent="0.25">
      <c r="A28" s="2">
        <v>79</v>
      </c>
      <c r="B28" s="54" t="s">
        <v>5</v>
      </c>
      <c r="C28" s="44">
        <v>1</v>
      </c>
      <c r="D28" s="63">
        <v>43831</v>
      </c>
      <c r="E28" s="44">
        <f t="shared" si="0"/>
        <v>1</v>
      </c>
      <c r="F28" s="44" t="str">
        <f t="shared" si="1"/>
        <v>ene</v>
      </c>
      <c r="G28" s="44">
        <f t="shared" si="2"/>
        <v>2020</v>
      </c>
      <c r="H28" s="64">
        <v>10.474125184820108</v>
      </c>
      <c r="I28" s="44">
        <v>315</v>
      </c>
      <c r="J28" s="65" t="s">
        <v>1232</v>
      </c>
      <c r="K28" s="65"/>
      <c r="L28" s="65" t="s">
        <v>88</v>
      </c>
    </row>
    <row r="29" spans="1:12" customFormat="1" ht="15" x14ac:dyDescent="0.25">
      <c r="A29" s="2">
        <v>66</v>
      </c>
      <c r="B29" s="54" t="s">
        <v>43</v>
      </c>
      <c r="C29" s="44">
        <v>1</v>
      </c>
      <c r="D29" s="63">
        <v>43831</v>
      </c>
      <c r="E29" s="44">
        <f t="shared" si="0"/>
        <v>1</v>
      </c>
      <c r="F29" s="44" t="str">
        <f t="shared" si="1"/>
        <v>ene</v>
      </c>
      <c r="G29" s="44">
        <f t="shared" si="2"/>
        <v>2020</v>
      </c>
      <c r="H29" s="64">
        <v>411.5283785115821</v>
      </c>
      <c r="I29" s="44">
        <v>315</v>
      </c>
      <c r="J29" s="65" t="s">
        <v>1232</v>
      </c>
      <c r="K29" s="65"/>
      <c r="L29" s="44" t="s">
        <v>62</v>
      </c>
    </row>
    <row r="30" spans="1:12" customFormat="1" ht="15" x14ac:dyDescent="0.25">
      <c r="A30" s="2">
        <v>40</v>
      </c>
      <c r="B30" s="54" t="s">
        <v>49</v>
      </c>
      <c r="C30" s="44">
        <v>1</v>
      </c>
      <c r="D30" s="63">
        <v>43831</v>
      </c>
      <c r="E30" s="44">
        <f t="shared" si="0"/>
        <v>1</v>
      </c>
      <c r="F30" s="44" t="str">
        <f t="shared" si="1"/>
        <v>ene</v>
      </c>
      <c r="G30" s="44">
        <f t="shared" si="2"/>
        <v>2020</v>
      </c>
      <c r="H30" s="64">
        <v>118.14813208477084</v>
      </c>
      <c r="I30" s="44">
        <v>315</v>
      </c>
      <c r="J30" s="65" t="s">
        <v>1232</v>
      </c>
      <c r="K30" s="65"/>
      <c r="L30" s="65" t="s">
        <v>61</v>
      </c>
    </row>
    <row r="31" spans="1:12" customFormat="1" ht="15" x14ac:dyDescent="0.25">
      <c r="A31" s="2">
        <v>93</v>
      </c>
      <c r="B31" s="54" t="s">
        <v>48</v>
      </c>
      <c r="C31" s="44">
        <v>1</v>
      </c>
      <c r="D31" s="63">
        <v>43831</v>
      </c>
      <c r="E31" s="44">
        <f t="shared" si="0"/>
        <v>1</v>
      </c>
      <c r="F31" s="44" t="str">
        <f t="shared" si="1"/>
        <v>ene</v>
      </c>
      <c r="G31" s="44">
        <f t="shared" si="2"/>
        <v>2020</v>
      </c>
      <c r="H31" s="64">
        <v>45.457703302119278</v>
      </c>
      <c r="I31" s="44">
        <v>315</v>
      </c>
      <c r="J31" s="65" t="s">
        <v>1232</v>
      </c>
      <c r="K31" s="65"/>
      <c r="L31" s="65" t="s">
        <v>61</v>
      </c>
    </row>
    <row r="32" spans="1:12" customFormat="1" ht="15" x14ac:dyDescent="0.25">
      <c r="A32" s="2">
        <v>28</v>
      </c>
      <c r="B32" s="54" t="s">
        <v>16</v>
      </c>
      <c r="C32" s="44">
        <v>1</v>
      </c>
      <c r="D32" s="63">
        <v>43831</v>
      </c>
      <c r="E32" s="44">
        <f t="shared" si="0"/>
        <v>1</v>
      </c>
      <c r="F32" s="44" t="str">
        <f t="shared" si="1"/>
        <v>ene</v>
      </c>
      <c r="G32" s="44">
        <f t="shared" si="2"/>
        <v>2020</v>
      </c>
      <c r="H32" s="64">
        <v>8.5887826515524885</v>
      </c>
      <c r="I32" s="44">
        <v>315</v>
      </c>
      <c r="J32" s="65" t="s">
        <v>1232</v>
      </c>
      <c r="K32" s="65"/>
      <c r="L32" s="65" t="s">
        <v>88</v>
      </c>
    </row>
    <row r="33" spans="1:12" customFormat="1" ht="15" x14ac:dyDescent="0.25">
      <c r="A33" s="2">
        <v>100</v>
      </c>
      <c r="B33" s="54" t="s">
        <v>44</v>
      </c>
      <c r="C33" s="44">
        <v>1</v>
      </c>
      <c r="D33" s="63">
        <v>43831</v>
      </c>
      <c r="E33" s="44">
        <f t="shared" si="0"/>
        <v>1</v>
      </c>
      <c r="F33" s="44" t="str">
        <f t="shared" si="1"/>
        <v>ene</v>
      </c>
      <c r="G33" s="44">
        <f t="shared" si="2"/>
        <v>2020</v>
      </c>
      <c r="H33" s="64">
        <v>0.20948250369640217</v>
      </c>
      <c r="I33" s="44">
        <v>315</v>
      </c>
      <c r="J33" s="65" t="s">
        <v>1232</v>
      </c>
      <c r="K33" s="65"/>
      <c r="L33" s="65" t="s">
        <v>88</v>
      </c>
    </row>
    <row r="34" spans="1:12" customFormat="1" ht="15" x14ac:dyDescent="0.25">
      <c r="A34" s="2">
        <v>210</v>
      </c>
      <c r="B34" s="54" t="s">
        <v>89</v>
      </c>
      <c r="C34" s="44">
        <v>1</v>
      </c>
      <c r="D34" s="63">
        <v>43831</v>
      </c>
      <c r="E34" s="44">
        <f t="shared" si="0"/>
        <v>1</v>
      </c>
      <c r="F34" s="44" t="str">
        <f t="shared" si="1"/>
        <v>ene</v>
      </c>
      <c r="G34" s="44">
        <f t="shared" si="2"/>
        <v>2020</v>
      </c>
      <c r="H34" s="64">
        <v>45.038738294726471</v>
      </c>
      <c r="I34" s="44">
        <v>315</v>
      </c>
      <c r="J34" s="65" t="s">
        <v>1232</v>
      </c>
      <c r="K34" s="65"/>
      <c r="L34" s="44" t="s">
        <v>89</v>
      </c>
    </row>
    <row r="35" spans="1:12" customFormat="1" ht="15" x14ac:dyDescent="0.25">
      <c r="A35" s="2">
        <v>82</v>
      </c>
      <c r="B35" s="54" t="s">
        <v>8</v>
      </c>
      <c r="C35" s="44">
        <v>1</v>
      </c>
      <c r="D35" s="63">
        <v>43831</v>
      </c>
      <c r="E35" s="44">
        <f t="shared" si="0"/>
        <v>1</v>
      </c>
      <c r="F35" s="44" t="str">
        <f t="shared" si="1"/>
        <v>ene</v>
      </c>
      <c r="G35" s="44">
        <f t="shared" si="2"/>
        <v>2020</v>
      </c>
      <c r="H35" s="64">
        <v>5.6560275998028589</v>
      </c>
      <c r="I35" s="44">
        <v>315</v>
      </c>
      <c r="J35" s="65" t="s">
        <v>1232</v>
      </c>
      <c r="K35" s="66">
        <v>1407239</v>
      </c>
      <c r="L35" s="65" t="s">
        <v>55</v>
      </c>
    </row>
    <row r="36" spans="1:12" customFormat="1" ht="15" x14ac:dyDescent="0.25">
      <c r="A36" s="2">
        <v>75</v>
      </c>
      <c r="B36" s="54" t="s">
        <v>9</v>
      </c>
      <c r="C36" s="44">
        <v>1</v>
      </c>
      <c r="D36" s="63">
        <v>43831</v>
      </c>
      <c r="E36" s="44">
        <f t="shared" si="0"/>
        <v>1</v>
      </c>
      <c r="F36" s="44" t="str">
        <f t="shared" si="1"/>
        <v>ene</v>
      </c>
      <c r="G36" s="44">
        <f t="shared" si="2"/>
        <v>2020</v>
      </c>
      <c r="H36" s="64">
        <v>40.325381961557419</v>
      </c>
      <c r="I36" s="44">
        <v>315</v>
      </c>
      <c r="J36" s="65" t="s">
        <v>1232</v>
      </c>
      <c r="K36" s="66" t="s">
        <v>115</v>
      </c>
      <c r="L36" s="65" t="s">
        <v>60</v>
      </c>
    </row>
    <row r="37" spans="1:12" customFormat="1" ht="15" x14ac:dyDescent="0.25">
      <c r="A37" s="2">
        <v>220</v>
      </c>
      <c r="B37" s="54" t="s">
        <v>1231</v>
      </c>
      <c r="C37" s="44">
        <v>1</v>
      </c>
      <c r="D37" s="63">
        <v>43831</v>
      </c>
      <c r="E37" s="44">
        <f t="shared" si="0"/>
        <v>1</v>
      </c>
      <c r="F37" s="44" t="str">
        <f t="shared" si="1"/>
        <v>ene</v>
      </c>
      <c r="G37" s="44">
        <f t="shared" si="2"/>
        <v>2020</v>
      </c>
      <c r="H37" s="64">
        <v>4.1896500739280436</v>
      </c>
      <c r="I37" s="44">
        <v>315</v>
      </c>
      <c r="J37" s="65" t="s">
        <v>1232</v>
      </c>
      <c r="K37" s="66" t="s">
        <v>115</v>
      </c>
      <c r="L37" s="65" t="s">
        <v>55</v>
      </c>
    </row>
    <row r="38" spans="1:12" customFormat="1" ht="15" x14ac:dyDescent="0.25">
      <c r="A38" s="2">
        <v>59</v>
      </c>
      <c r="B38" s="54" t="s">
        <v>10</v>
      </c>
      <c r="C38" s="44">
        <v>1</v>
      </c>
      <c r="D38" s="63">
        <v>43831</v>
      </c>
      <c r="E38" s="44">
        <f t="shared" si="0"/>
        <v>1</v>
      </c>
      <c r="F38" s="44" t="str">
        <f t="shared" si="1"/>
        <v>ene</v>
      </c>
      <c r="G38" s="44">
        <f t="shared" si="2"/>
        <v>2020</v>
      </c>
      <c r="H38" s="64">
        <v>12.46420896993593</v>
      </c>
      <c r="I38" s="44">
        <v>315</v>
      </c>
      <c r="J38" s="65" t="s">
        <v>1232</v>
      </c>
      <c r="K38" s="66" t="s">
        <v>115</v>
      </c>
      <c r="L38" s="65" t="s">
        <v>56</v>
      </c>
    </row>
    <row r="39" spans="1:12" customFormat="1" ht="15" x14ac:dyDescent="0.25">
      <c r="A39" s="2">
        <v>65</v>
      </c>
      <c r="B39" s="54" t="s">
        <v>11</v>
      </c>
      <c r="C39" s="44">
        <v>1</v>
      </c>
      <c r="D39" s="63">
        <v>43831</v>
      </c>
      <c r="E39" s="44">
        <f t="shared" si="0"/>
        <v>1</v>
      </c>
      <c r="F39" s="44" t="str">
        <f t="shared" si="1"/>
        <v>ene</v>
      </c>
      <c r="G39" s="44">
        <f t="shared" si="2"/>
        <v>2020</v>
      </c>
      <c r="H39" s="64">
        <v>6.9129226219812727</v>
      </c>
      <c r="I39" s="44">
        <v>315</v>
      </c>
      <c r="J39" s="65" t="s">
        <v>1232</v>
      </c>
      <c r="K39" s="66" t="s">
        <v>115</v>
      </c>
      <c r="L39" s="65" t="s">
        <v>59</v>
      </c>
    </row>
    <row r="40" spans="1:12" customFormat="1" ht="15" x14ac:dyDescent="0.25">
      <c r="A40" s="2">
        <v>63</v>
      </c>
      <c r="B40" s="54" t="s">
        <v>12</v>
      </c>
      <c r="C40" s="44">
        <v>1</v>
      </c>
      <c r="D40" s="63">
        <v>43831</v>
      </c>
      <c r="E40" s="44">
        <f t="shared" si="0"/>
        <v>1</v>
      </c>
      <c r="F40" s="44" t="str">
        <f t="shared" si="1"/>
        <v>ene</v>
      </c>
      <c r="G40" s="44">
        <f t="shared" si="2"/>
        <v>2020</v>
      </c>
      <c r="H40" s="64">
        <v>101.38953178905867</v>
      </c>
      <c r="I40" s="44">
        <v>315</v>
      </c>
      <c r="J40" s="65" t="s">
        <v>1232</v>
      </c>
      <c r="K40" s="66" t="s">
        <v>115</v>
      </c>
      <c r="L40" s="65" t="s">
        <v>57</v>
      </c>
    </row>
    <row r="41" spans="1:12" customFormat="1" ht="15" x14ac:dyDescent="0.25">
      <c r="A41" s="2">
        <v>150</v>
      </c>
      <c r="B41" s="54" t="s">
        <v>13</v>
      </c>
      <c r="C41" s="44">
        <v>1</v>
      </c>
      <c r="D41" s="63">
        <v>43831</v>
      </c>
      <c r="E41" s="44">
        <f t="shared" si="0"/>
        <v>1</v>
      </c>
      <c r="F41" s="44" t="str">
        <f t="shared" si="1"/>
        <v>ene</v>
      </c>
      <c r="G41" s="44">
        <f t="shared" si="2"/>
        <v>2020</v>
      </c>
      <c r="H41" s="64">
        <v>2.3043075406604241</v>
      </c>
      <c r="I41" s="44">
        <v>315</v>
      </c>
      <c r="J41" s="65" t="s">
        <v>1232</v>
      </c>
      <c r="K41" s="66" t="s">
        <v>115</v>
      </c>
      <c r="L41" s="65" t="s">
        <v>88</v>
      </c>
    </row>
    <row r="42" spans="1:12" customFormat="1" ht="15" x14ac:dyDescent="0.25">
      <c r="A42" s="2">
        <v>71</v>
      </c>
      <c r="B42" s="54" t="s">
        <v>14</v>
      </c>
      <c r="C42" s="44">
        <v>1</v>
      </c>
      <c r="D42" s="63">
        <v>43831</v>
      </c>
      <c r="E42" s="44">
        <f t="shared" si="0"/>
        <v>1</v>
      </c>
      <c r="F42" s="44" t="str">
        <f t="shared" si="1"/>
        <v>ene</v>
      </c>
      <c r="G42" s="44">
        <f t="shared" si="2"/>
        <v>2020</v>
      </c>
      <c r="H42" s="64">
        <v>39.38271069492361</v>
      </c>
      <c r="I42" s="44">
        <v>315</v>
      </c>
      <c r="J42" s="65" t="s">
        <v>1232</v>
      </c>
      <c r="K42" s="66" t="s">
        <v>115</v>
      </c>
      <c r="L42" s="65" t="s">
        <v>88</v>
      </c>
    </row>
    <row r="43" spans="1:12" customFormat="1" ht="15" x14ac:dyDescent="0.25">
      <c r="A43" s="2">
        <v>18</v>
      </c>
      <c r="B43" s="53" t="s">
        <v>63</v>
      </c>
      <c r="C43" s="44">
        <v>1</v>
      </c>
      <c r="D43" s="63">
        <v>43862</v>
      </c>
      <c r="E43" s="44">
        <f t="shared" si="0"/>
        <v>2</v>
      </c>
      <c r="F43" s="44" t="str">
        <f t="shared" si="1"/>
        <v>feb</v>
      </c>
      <c r="G43" s="44">
        <f t="shared" si="2"/>
        <v>2020</v>
      </c>
      <c r="H43" s="64">
        <v>37.206382454411035</v>
      </c>
      <c r="I43" s="44">
        <v>315</v>
      </c>
      <c r="J43" s="65" t="s">
        <v>1232</v>
      </c>
      <c r="K43" s="66" t="s">
        <v>115</v>
      </c>
      <c r="L43" s="65" t="s">
        <v>64</v>
      </c>
    </row>
    <row r="44" spans="1:12" customFormat="1" ht="15" x14ac:dyDescent="0.25">
      <c r="A44" s="2">
        <v>50</v>
      </c>
      <c r="B44" s="54" t="s">
        <v>65</v>
      </c>
      <c r="C44" s="44">
        <v>1</v>
      </c>
      <c r="D44" s="63">
        <v>43862</v>
      </c>
      <c r="E44" s="44">
        <f t="shared" si="0"/>
        <v>2</v>
      </c>
      <c r="F44" s="44" t="str">
        <f t="shared" si="1"/>
        <v>feb</v>
      </c>
      <c r="G44" s="44">
        <f t="shared" si="2"/>
        <v>2020</v>
      </c>
      <c r="H44" s="64">
        <v>2.6631936914736323</v>
      </c>
      <c r="I44" s="44">
        <v>315</v>
      </c>
      <c r="J44" s="65" t="s">
        <v>1232</v>
      </c>
      <c r="K44" s="66" t="s">
        <v>115</v>
      </c>
      <c r="L44" s="65" t="s">
        <v>64</v>
      </c>
    </row>
    <row r="45" spans="1:12" customFormat="1" ht="15" x14ac:dyDescent="0.25">
      <c r="A45" s="2">
        <v>97</v>
      </c>
      <c r="B45" s="54" t="s">
        <v>66</v>
      </c>
      <c r="C45" s="44">
        <v>1</v>
      </c>
      <c r="D45" s="63">
        <v>43862</v>
      </c>
      <c r="E45" s="44">
        <f t="shared" si="0"/>
        <v>2</v>
      </c>
      <c r="F45" s="44" t="str">
        <f t="shared" si="1"/>
        <v>feb</v>
      </c>
      <c r="G45" s="44">
        <f t="shared" si="2"/>
        <v>2020</v>
      </c>
      <c r="H45" s="64">
        <v>2.3498767865943813</v>
      </c>
      <c r="I45" s="44">
        <v>315</v>
      </c>
      <c r="J45" s="65" t="s">
        <v>1232</v>
      </c>
      <c r="K45" s="66" t="s">
        <v>115</v>
      </c>
      <c r="L45" s="65" t="s">
        <v>64</v>
      </c>
    </row>
    <row r="46" spans="1:12" customFormat="1" ht="15" x14ac:dyDescent="0.25">
      <c r="A46" s="2">
        <v>85</v>
      </c>
      <c r="B46" s="54" t="s">
        <v>67</v>
      </c>
      <c r="C46" s="44">
        <v>1</v>
      </c>
      <c r="D46" s="63">
        <v>43862</v>
      </c>
      <c r="E46" s="44">
        <f t="shared" si="0"/>
        <v>2</v>
      </c>
      <c r="F46" s="44" t="str">
        <f t="shared" si="1"/>
        <v>feb</v>
      </c>
      <c r="G46" s="44">
        <f t="shared" si="2"/>
        <v>2020</v>
      </c>
      <c r="H46" s="64">
        <v>2.5065352390340063</v>
      </c>
      <c r="I46" s="44">
        <v>315</v>
      </c>
      <c r="J46" s="65" t="s">
        <v>1232</v>
      </c>
      <c r="K46" s="66" t="s">
        <v>115</v>
      </c>
      <c r="L46" s="65" t="s">
        <v>64</v>
      </c>
    </row>
    <row r="47" spans="1:12" customFormat="1" ht="15" x14ac:dyDescent="0.25">
      <c r="A47" s="2">
        <v>51</v>
      </c>
      <c r="B47" s="54" t="s">
        <v>68</v>
      </c>
      <c r="C47" s="44">
        <v>1</v>
      </c>
      <c r="D47" s="63">
        <v>43862</v>
      </c>
      <c r="E47" s="44">
        <f t="shared" si="0"/>
        <v>2</v>
      </c>
      <c r="F47" s="44" t="str">
        <f t="shared" si="1"/>
        <v>feb</v>
      </c>
      <c r="G47" s="44">
        <f t="shared" si="2"/>
        <v>2020</v>
      </c>
      <c r="H47" s="64">
        <v>2.741522917693445</v>
      </c>
      <c r="I47" s="44">
        <v>315</v>
      </c>
      <c r="J47" s="65" t="s">
        <v>1232</v>
      </c>
      <c r="K47" s="65"/>
      <c r="L47" s="65" t="s">
        <v>64</v>
      </c>
    </row>
    <row r="48" spans="1:12" customFormat="1" ht="15" x14ac:dyDescent="0.25">
      <c r="A48" s="2">
        <v>83</v>
      </c>
      <c r="B48" s="54" t="s">
        <v>69</v>
      </c>
      <c r="C48" s="44">
        <v>1</v>
      </c>
      <c r="D48" s="63">
        <v>43862</v>
      </c>
      <c r="E48" s="44">
        <f t="shared" si="0"/>
        <v>2</v>
      </c>
      <c r="F48" s="44" t="str">
        <f t="shared" si="1"/>
        <v>feb</v>
      </c>
      <c r="G48" s="44">
        <f t="shared" si="2"/>
        <v>2020</v>
      </c>
      <c r="H48" s="64">
        <v>9.399507146377525</v>
      </c>
      <c r="I48" s="44">
        <v>315</v>
      </c>
      <c r="J48" s="65" t="s">
        <v>1232</v>
      </c>
      <c r="K48" s="65"/>
      <c r="L48" s="65" t="s">
        <v>64</v>
      </c>
    </row>
    <row r="49" spans="1:12" customFormat="1" ht="15" x14ac:dyDescent="0.25">
      <c r="A49" s="2">
        <v>52</v>
      </c>
      <c r="B49" s="54" t="s">
        <v>70</v>
      </c>
      <c r="C49" s="44">
        <v>1</v>
      </c>
      <c r="D49" s="63">
        <v>43862</v>
      </c>
      <c r="E49" s="44">
        <f t="shared" si="0"/>
        <v>2</v>
      </c>
      <c r="F49" s="44" t="str">
        <f t="shared" si="1"/>
        <v>feb</v>
      </c>
      <c r="G49" s="44">
        <f t="shared" si="2"/>
        <v>2020</v>
      </c>
      <c r="H49" s="64">
        <v>8.146239526860521</v>
      </c>
      <c r="I49" s="44">
        <v>315</v>
      </c>
      <c r="J49" s="65" t="s">
        <v>1232</v>
      </c>
      <c r="K49" s="65"/>
      <c r="L49" s="65" t="s">
        <v>64</v>
      </c>
    </row>
    <row r="50" spans="1:12" customFormat="1" ht="15" x14ac:dyDescent="0.25">
      <c r="A50" s="2">
        <v>84</v>
      </c>
      <c r="B50" s="54" t="s">
        <v>71</v>
      </c>
      <c r="C50" s="44">
        <v>1</v>
      </c>
      <c r="D50" s="63">
        <v>43862</v>
      </c>
      <c r="E50" s="44">
        <f t="shared" si="0"/>
        <v>2</v>
      </c>
      <c r="F50" s="44" t="str">
        <f t="shared" si="1"/>
        <v>feb</v>
      </c>
      <c r="G50" s="44">
        <f t="shared" si="2"/>
        <v>2020</v>
      </c>
      <c r="H50" s="64">
        <v>17.154100542138984</v>
      </c>
      <c r="I50" s="44">
        <v>315</v>
      </c>
      <c r="J50" s="65" t="s">
        <v>1232</v>
      </c>
      <c r="K50" s="65"/>
      <c r="L50" s="65" t="s">
        <v>64</v>
      </c>
    </row>
    <row r="51" spans="1:12" customFormat="1" ht="15" x14ac:dyDescent="0.25">
      <c r="A51" s="2">
        <v>90</v>
      </c>
      <c r="B51" s="54" t="s">
        <v>72</v>
      </c>
      <c r="C51" s="44">
        <v>1</v>
      </c>
      <c r="D51" s="63">
        <v>43862</v>
      </c>
      <c r="E51" s="44">
        <f t="shared" si="0"/>
        <v>2</v>
      </c>
      <c r="F51" s="44" t="str">
        <f t="shared" si="1"/>
        <v>feb</v>
      </c>
      <c r="G51" s="44">
        <f t="shared" si="2"/>
        <v>2020</v>
      </c>
      <c r="H51" s="64">
        <v>6.1880088713652039</v>
      </c>
      <c r="I51" s="44">
        <v>315</v>
      </c>
      <c r="J51" s="65" t="s">
        <v>1232</v>
      </c>
      <c r="K51" s="65"/>
      <c r="L51" s="65" t="s">
        <v>64</v>
      </c>
    </row>
    <row r="52" spans="1:12" customFormat="1" ht="15" x14ac:dyDescent="0.25">
      <c r="A52" s="2">
        <v>25</v>
      </c>
      <c r="B52" s="54" t="s">
        <v>73</v>
      </c>
      <c r="C52" s="44">
        <v>1</v>
      </c>
      <c r="D52" s="63">
        <v>43862</v>
      </c>
      <c r="E52" s="44">
        <f t="shared" si="0"/>
        <v>2</v>
      </c>
      <c r="F52" s="44" t="str">
        <f t="shared" si="1"/>
        <v>feb</v>
      </c>
      <c r="G52" s="44">
        <f t="shared" si="2"/>
        <v>2020</v>
      </c>
      <c r="H52" s="64">
        <v>1.0182799408575651</v>
      </c>
      <c r="I52" s="44">
        <v>315</v>
      </c>
      <c r="J52" s="65" t="s">
        <v>1232</v>
      </c>
      <c r="K52" s="65"/>
      <c r="L52" s="65" t="s">
        <v>64</v>
      </c>
    </row>
    <row r="53" spans="1:12" customFormat="1" ht="15" x14ac:dyDescent="0.25">
      <c r="A53" s="2">
        <v>102</v>
      </c>
      <c r="B53" s="54" t="s">
        <v>74</v>
      </c>
      <c r="C53" s="44">
        <v>1</v>
      </c>
      <c r="D53" s="63">
        <v>43862</v>
      </c>
      <c r="E53" s="44">
        <f t="shared" si="0"/>
        <v>2</v>
      </c>
      <c r="F53" s="44" t="str">
        <f t="shared" si="1"/>
        <v>feb</v>
      </c>
      <c r="G53" s="44">
        <f t="shared" si="2"/>
        <v>2020</v>
      </c>
      <c r="H53" s="64">
        <v>2.6631936914736323</v>
      </c>
      <c r="I53" s="44">
        <v>315</v>
      </c>
      <c r="J53" s="65" t="s">
        <v>1232</v>
      </c>
      <c r="K53" s="65"/>
      <c r="L53" s="65" t="s">
        <v>64</v>
      </c>
    </row>
    <row r="54" spans="1:12" customFormat="1" ht="15" x14ac:dyDescent="0.25">
      <c r="A54" s="2">
        <v>36</v>
      </c>
      <c r="B54" s="54" t="s">
        <v>75</v>
      </c>
      <c r="C54" s="44">
        <v>1</v>
      </c>
      <c r="D54" s="63">
        <v>43862</v>
      </c>
      <c r="E54" s="44">
        <f t="shared" si="0"/>
        <v>2</v>
      </c>
      <c r="F54" s="44" t="str">
        <f t="shared" si="1"/>
        <v>feb</v>
      </c>
      <c r="G54" s="44">
        <f t="shared" si="2"/>
        <v>2020</v>
      </c>
      <c r="H54" s="64">
        <v>2.741522917693445</v>
      </c>
      <c r="I54" s="44">
        <v>315</v>
      </c>
      <c r="J54" s="65" t="s">
        <v>1232</v>
      </c>
      <c r="K54" s="65"/>
      <c r="L54" s="65" t="s">
        <v>64</v>
      </c>
    </row>
    <row r="55" spans="1:12" customFormat="1" ht="15" x14ac:dyDescent="0.25">
      <c r="A55" s="2">
        <v>70</v>
      </c>
      <c r="B55" s="54" t="s">
        <v>76</v>
      </c>
      <c r="C55" s="44">
        <v>1</v>
      </c>
      <c r="D55" s="63">
        <v>43862</v>
      </c>
      <c r="E55" s="44">
        <f t="shared" si="0"/>
        <v>2</v>
      </c>
      <c r="F55" s="44" t="str">
        <f t="shared" si="1"/>
        <v>feb</v>
      </c>
      <c r="G55" s="44">
        <f t="shared" si="2"/>
        <v>2020</v>
      </c>
      <c r="H55" s="64">
        <v>3.8381320847708227</v>
      </c>
      <c r="I55" s="44">
        <v>315</v>
      </c>
      <c r="J55" s="65" t="s">
        <v>1232</v>
      </c>
      <c r="K55" s="65"/>
      <c r="L55" s="65" t="s">
        <v>64</v>
      </c>
    </row>
    <row r="56" spans="1:12" customFormat="1" ht="15" x14ac:dyDescent="0.25">
      <c r="A56" s="2">
        <v>67</v>
      </c>
      <c r="B56" s="54" t="s">
        <v>77</v>
      </c>
      <c r="C56" s="44">
        <v>1</v>
      </c>
      <c r="D56" s="63">
        <v>43862</v>
      </c>
      <c r="E56" s="44">
        <f t="shared" si="0"/>
        <v>2</v>
      </c>
      <c r="F56" s="44" t="str">
        <f t="shared" si="1"/>
        <v>feb</v>
      </c>
      <c r="G56" s="44">
        <f t="shared" si="2"/>
        <v>2020</v>
      </c>
      <c r="H56" s="64">
        <v>6.1096796451453912</v>
      </c>
      <c r="I56" s="44">
        <v>315</v>
      </c>
      <c r="J56" s="65" t="s">
        <v>1232</v>
      </c>
      <c r="K56" s="65"/>
      <c r="L56" s="65" t="s">
        <v>64</v>
      </c>
    </row>
    <row r="57" spans="1:12" customFormat="1" ht="15" x14ac:dyDescent="0.25">
      <c r="A57" s="2">
        <v>92</v>
      </c>
      <c r="B57" s="54" t="s">
        <v>78</v>
      </c>
      <c r="C57" s="44">
        <v>1</v>
      </c>
      <c r="D57" s="63">
        <v>43862</v>
      </c>
      <c r="E57" s="44">
        <f t="shared" si="0"/>
        <v>2</v>
      </c>
      <c r="F57" s="44" t="str">
        <f t="shared" si="1"/>
        <v>feb</v>
      </c>
      <c r="G57" s="44">
        <f t="shared" si="2"/>
        <v>2020</v>
      </c>
      <c r="H57" s="64">
        <v>3.9164613109906354</v>
      </c>
      <c r="I57" s="44">
        <v>315</v>
      </c>
      <c r="J57" s="65" t="s">
        <v>1232</v>
      </c>
      <c r="K57" s="65"/>
      <c r="L57" s="65" t="s">
        <v>64</v>
      </c>
    </row>
    <row r="58" spans="1:12" customFormat="1" ht="15" x14ac:dyDescent="0.25">
      <c r="A58" s="2">
        <v>58</v>
      </c>
      <c r="B58" s="54" t="s">
        <v>79</v>
      </c>
      <c r="C58" s="44">
        <v>1</v>
      </c>
      <c r="D58" s="63">
        <v>43862</v>
      </c>
      <c r="E58" s="44">
        <f t="shared" si="0"/>
        <v>2</v>
      </c>
      <c r="F58" s="44" t="str">
        <f t="shared" si="1"/>
        <v>feb</v>
      </c>
      <c r="G58" s="44">
        <f t="shared" si="2"/>
        <v>2020</v>
      </c>
      <c r="H58" s="64">
        <v>3.0548398225726956</v>
      </c>
      <c r="I58" s="44">
        <v>315</v>
      </c>
      <c r="J58" s="65" t="s">
        <v>1232</v>
      </c>
      <c r="K58" s="65"/>
      <c r="L58" s="65" t="s">
        <v>64</v>
      </c>
    </row>
    <row r="59" spans="1:12" customFormat="1" ht="15" x14ac:dyDescent="0.25">
      <c r="A59" s="2">
        <v>130</v>
      </c>
      <c r="B59" s="54" t="s">
        <v>80</v>
      </c>
      <c r="C59" s="44">
        <v>1</v>
      </c>
      <c r="D59" s="63">
        <v>43862</v>
      </c>
      <c r="E59" s="44">
        <f t="shared" si="0"/>
        <v>2</v>
      </c>
      <c r="F59" s="44" t="str">
        <f t="shared" si="1"/>
        <v>feb</v>
      </c>
      <c r="G59" s="44">
        <f t="shared" si="2"/>
        <v>2020</v>
      </c>
      <c r="H59" s="64">
        <v>1.0966091670773781</v>
      </c>
      <c r="I59" s="44">
        <v>315</v>
      </c>
      <c r="J59" s="65" t="s">
        <v>1232</v>
      </c>
      <c r="K59" s="65"/>
      <c r="L59" s="65" t="s">
        <v>64</v>
      </c>
    </row>
    <row r="60" spans="1:12" customFormat="1" ht="15" x14ac:dyDescent="0.25">
      <c r="A60" s="2">
        <v>15</v>
      </c>
      <c r="B60" s="54" t="s">
        <v>81</v>
      </c>
      <c r="C60" s="44">
        <v>1</v>
      </c>
      <c r="D60" s="63">
        <v>43862</v>
      </c>
      <c r="E60" s="44">
        <f t="shared" si="0"/>
        <v>2</v>
      </c>
      <c r="F60" s="44" t="str">
        <f t="shared" si="1"/>
        <v>feb</v>
      </c>
      <c r="G60" s="44">
        <f t="shared" si="2"/>
        <v>2020</v>
      </c>
      <c r="H60" s="64">
        <v>3.0548398225726956</v>
      </c>
      <c r="I60" s="44">
        <v>315</v>
      </c>
      <c r="J60" s="65" t="s">
        <v>1232</v>
      </c>
      <c r="K60" s="65"/>
      <c r="L60" s="65" t="s">
        <v>64</v>
      </c>
    </row>
    <row r="61" spans="1:12" customFormat="1" ht="15" x14ac:dyDescent="0.25">
      <c r="A61" s="2">
        <v>68</v>
      </c>
      <c r="B61" s="54" t="s">
        <v>82</v>
      </c>
      <c r="C61" s="44">
        <v>1</v>
      </c>
      <c r="D61" s="63">
        <v>43862</v>
      </c>
      <c r="E61" s="44">
        <f t="shared" si="0"/>
        <v>2</v>
      </c>
      <c r="F61" s="44" t="str">
        <f t="shared" si="1"/>
        <v>feb</v>
      </c>
      <c r="G61" s="44">
        <f t="shared" si="2"/>
        <v>2020</v>
      </c>
      <c r="H61" s="64">
        <v>2.9765105963528833</v>
      </c>
      <c r="I61" s="44">
        <v>315</v>
      </c>
      <c r="J61" s="65" t="s">
        <v>1232</v>
      </c>
      <c r="K61" s="65"/>
      <c r="L61" s="65" t="s">
        <v>64</v>
      </c>
    </row>
    <row r="62" spans="1:12" customFormat="1" ht="15" x14ac:dyDescent="0.25">
      <c r="A62" s="2">
        <v>94</v>
      </c>
      <c r="B62" s="54" t="s">
        <v>83</v>
      </c>
      <c r="C62" s="44">
        <v>1</v>
      </c>
      <c r="D62" s="63">
        <v>43862</v>
      </c>
      <c r="E62" s="44">
        <f t="shared" si="0"/>
        <v>2</v>
      </c>
      <c r="F62" s="44" t="str">
        <f t="shared" si="1"/>
        <v>feb</v>
      </c>
      <c r="G62" s="44">
        <f t="shared" si="2"/>
        <v>2020</v>
      </c>
      <c r="H62" s="64">
        <v>9.8694825036964016</v>
      </c>
      <c r="I62" s="44">
        <v>315</v>
      </c>
      <c r="J62" s="65" t="s">
        <v>1232</v>
      </c>
      <c r="K62" s="65"/>
      <c r="L62" s="65" t="s">
        <v>64</v>
      </c>
    </row>
    <row r="63" spans="1:12" customFormat="1" ht="15" x14ac:dyDescent="0.25">
      <c r="A63" s="2">
        <v>88</v>
      </c>
      <c r="B63" s="54" t="s">
        <v>84</v>
      </c>
      <c r="C63" s="44">
        <v>1</v>
      </c>
      <c r="D63" s="63">
        <v>43862</v>
      </c>
      <c r="E63" s="44">
        <f t="shared" si="0"/>
        <v>2</v>
      </c>
      <c r="F63" s="44" t="str">
        <f t="shared" si="1"/>
        <v>feb</v>
      </c>
      <c r="G63" s="44">
        <f t="shared" si="2"/>
        <v>2020</v>
      </c>
      <c r="H63" s="64">
        <v>3.0548398225726956</v>
      </c>
      <c r="I63" s="44">
        <v>315</v>
      </c>
      <c r="J63" s="65" t="s">
        <v>1232</v>
      </c>
      <c r="K63" s="65"/>
      <c r="L63" s="65" t="s">
        <v>64</v>
      </c>
    </row>
    <row r="64" spans="1:12" customFormat="1" ht="15" x14ac:dyDescent="0.25">
      <c r="A64" s="2">
        <v>62</v>
      </c>
      <c r="B64" s="54" t="s">
        <v>85</v>
      </c>
      <c r="C64" s="44">
        <v>1</v>
      </c>
      <c r="D64" s="63">
        <v>43862</v>
      </c>
      <c r="E64" s="44">
        <f t="shared" si="0"/>
        <v>2</v>
      </c>
      <c r="F64" s="44" t="str">
        <f t="shared" si="1"/>
        <v>feb</v>
      </c>
      <c r="G64" s="44">
        <f t="shared" si="2"/>
        <v>2020</v>
      </c>
      <c r="H64" s="64">
        <v>5.0130704780680126</v>
      </c>
      <c r="I64" s="44">
        <v>315</v>
      </c>
      <c r="J64" s="65" t="s">
        <v>1232</v>
      </c>
      <c r="K64" s="65"/>
      <c r="L64" s="65" t="s">
        <v>64</v>
      </c>
    </row>
    <row r="65" spans="1:12" customFormat="1" ht="15" x14ac:dyDescent="0.25">
      <c r="A65" s="2">
        <v>91</v>
      </c>
      <c r="B65" s="54" t="s">
        <v>86</v>
      </c>
      <c r="C65" s="44">
        <v>1</v>
      </c>
      <c r="D65" s="63">
        <v>43862</v>
      </c>
      <c r="E65" s="44">
        <f t="shared" si="0"/>
        <v>2</v>
      </c>
      <c r="F65" s="44" t="str">
        <f t="shared" si="1"/>
        <v>feb</v>
      </c>
      <c r="G65" s="44">
        <f t="shared" si="2"/>
        <v>2020</v>
      </c>
      <c r="H65" s="64">
        <v>7.127959586002957</v>
      </c>
      <c r="I65" s="44">
        <v>315</v>
      </c>
      <c r="J65" s="65" t="s">
        <v>1232</v>
      </c>
      <c r="K65" s="65"/>
      <c r="L65" s="65" t="s">
        <v>64</v>
      </c>
    </row>
    <row r="66" spans="1:12" customFormat="1" ht="15" x14ac:dyDescent="0.25">
      <c r="A66" s="2">
        <v>89</v>
      </c>
      <c r="B66" s="54" t="s">
        <v>87</v>
      </c>
      <c r="C66" s="44">
        <v>1</v>
      </c>
      <c r="D66" s="63">
        <v>43862</v>
      </c>
      <c r="E66" s="44">
        <f t="shared" ref="E66:E129" si="3">MONTH(D66)</f>
        <v>2</v>
      </c>
      <c r="F66" s="44" t="str">
        <f t="shared" ref="F66:F129" si="4">TEXT(D66,"mmm")</f>
        <v>feb</v>
      </c>
      <c r="G66" s="44">
        <f t="shared" ref="G66:G129" si="5">YEAR(D66)</f>
        <v>2020</v>
      </c>
      <c r="H66" s="64">
        <v>10.417787087235089</v>
      </c>
      <c r="I66" s="44">
        <v>315</v>
      </c>
      <c r="J66" s="65" t="s">
        <v>1232</v>
      </c>
      <c r="K66" s="65"/>
      <c r="L66" s="65" t="s">
        <v>64</v>
      </c>
    </row>
    <row r="67" spans="1:12" customFormat="1" ht="15" x14ac:dyDescent="0.25">
      <c r="A67" s="2">
        <v>80</v>
      </c>
      <c r="B67" s="54" t="s">
        <v>3</v>
      </c>
      <c r="C67" s="44">
        <v>1</v>
      </c>
      <c r="D67" s="63">
        <v>43862</v>
      </c>
      <c r="E67" s="44">
        <f t="shared" si="3"/>
        <v>2</v>
      </c>
      <c r="F67" s="44" t="str">
        <f t="shared" si="4"/>
        <v>feb</v>
      </c>
      <c r="G67" s="44">
        <f t="shared" si="5"/>
        <v>2020</v>
      </c>
      <c r="H67" s="64">
        <v>2.741522917693445</v>
      </c>
      <c r="I67" s="44">
        <v>315</v>
      </c>
      <c r="J67" s="65" t="s">
        <v>1232</v>
      </c>
      <c r="K67" s="65"/>
      <c r="L67" s="65" t="s">
        <v>88</v>
      </c>
    </row>
    <row r="68" spans="1:12" customFormat="1" ht="15" x14ac:dyDescent="0.25">
      <c r="A68" s="2">
        <v>104</v>
      </c>
      <c r="B68" s="54" t="s">
        <v>4</v>
      </c>
      <c r="C68" s="44">
        <v>1</v>
      </c>
      <c r="D68" s="63">
        <v>43862</v>
      </c>
      <c r="E68" s="44">
        <f t="shared" si="3"/>
        <v>2</v>
      </c>
      <c r="F68" s="44" t="str">
        <f t="shared" si="4"/>
        <v>feb</v>
      </c>
      <c r="G68" s="44">
        <f t="shared" si="5"/>
        <v>2020</v>
      </c>
      <c r="H68" s="64">
        <v>0.39164613109906354</v>
      </c>
      <c r="I68" s="44">
        <v>315</v>
      </c>
      <c r="J68" s="65" t="s">
        <v>1232</v>
      </c>
      <c r="K68" s="65"/>
      <c r="L68" s="65" t="s">
        <v>88</v>
      </c>
    </row>
    <row r="69" spans="1:12" customFormat="1" ht="15" x14ac:dyDescent="0.25">
      <c r="A69" s="2">
        <v>79</v>
      </c>
      <c r="B69" s="54" t="s">
        <v>5</v>
      </c>
      <c r="C69" s="44">
        <v>1</v>
      </c>
      <c r="D69" s="63">
        <v>43862</v>
      </c>
      <c r="E69" s="44">
        <f t="shared" si="3"/>
        <v>2</v>
      </c>
      <c r="F69" s="44" t="str">
        <f t="shared" si="4"/>
        <v>feb</v>
      </c>
      <c r="G69" s="44">
        <f t="shared" si="5"/>
        <v>2020</v>
      </c>
      <c r="H69" s="64">
        <v>7.8329226219812709</v>
      </c>
      <c r="I69" s="44">
        <v>315</v>
      </c>
      <c r="J69" s="65" t="s">
        <v>1232</v>
      </c>
      <c r="K69" s="65"/>
      <c r="L69" s="65" t="s">
        <v>88</v>
      </c>
    </row>
    <row r="70" spans="1:12" customFormat="1" ht="15" x14ac:dyDescent="0.25">
      <c r="A70" s="2">
        <v>66</v>
      </c>
      <c r="B70" s="54" t="s">
        <v>43</v>
      </c>
      <c r="C70" s="44">
        <v>1</v>
      </c>
      <c r="D70" s="63">
        <v>43862</v>
      </c>
      <c r="E70" s="44">
        <f t="shared" si="3"/>
        <v>2</v>
      </c>
      <c r="F70" s="44" t="str">
        <f t="shared" si="4"/>
        <v>feb</v>
      </c>
      <c r="G70" s="44">
        <f t="shared" si="5"/>
        <v>2020</v>
      </c>
      <c r="H70" s="64">
        <v>307.75552981764417</v>
      </c>
      <c r="I70" s="44">
        <v>315</v>
      </c>
      <c r="J70" s="65" t="s">
        <v>1232</v>
      </c>
      <c r="K70" s="65"/>
      <c r="L70" s="44" t="s">
        <v>62</v>
      </c>
    </row>
    <row r="71" spans="1:12" customFormat="1" ht="15" x14ac:dyDescent="0.25">
      <c r="A71" s="2">
        <v>40</v>
      </c>
      <c r="B71" s="54" t="s">
        <v>49</v>
      </c>
      <c r="C71" s="44">
        <v>1</v>
      </c>
      <c r="D71" s="63">
        <v>43862</v>
      </c>
      <c r="E71" s="44">
        <f t="shared" si="3"/>
        <v>2</v>
      </c>
      <c r="F71" s="44" t="str">
        <f t="shared" si="4"/>
        <v>feb</v>
      </c>
      <c r="G71" s="44">
        <f t="shared" si="5"/>
        <v>2020</v>
      </c>
      <c r="H71" s="64">
        <v>88.355367175948743</v>
      </c>
      <c r="I71" s="44">
        <v>315</v>
      </c>
      <c r="J71" s="65" t="s">
        <v>1232</v>
      </c>
      <c r="K71" s="65"/>
      <c r="L71" s="65" t="s">
        <v>61</v>
      </c>
    </row>
    <row r="72" spans="1:12" customFormat="1" ht="15" x14ac:dyDescent="0.25">
      <c r="A72" s="2">
        <v>93</v>
      </c>
      <c r="B72" s="54" t="s">
        <v>48</v>
      </c>
      <c r="C72" s="44">
        <v>1</v>
      </c>
      <c r="D72" s="63">
        <v>43862</v>
      </c>
      <c r="E72" s="44">
        <f t="shared" si="3"/>
        <v>2</v>
      </c>
      <c r="F72" s="44" t="str">
        <f t="shared" si="4"/>
        <v>feb</v>
      </c>
      <c r="G72" s="44">
        <f t="shared" si="5"/>
        <v>2020</v>
      </c>
      <c r="H72" s="64">
        <v>33.994884179398717</v>
      </c>
      <c r="I72" s="44">
        <v>315</v>
      </c>
      <c r="J72" s="65" t="s">
        <v>1232</v>
      </c>
      <c r="K72" s="65"/>
      <c r="L72" s="65" t="s">
        <v>61</v>
      </c>
    </row>
    <row r="73" spans="1:12" customFormat="1" ht="15" x14ac:dyDescent="0.25">
      <c r="A73" s="2">
        <v>28</v>
      </c>
      <c r="B73" s="54" t="s">
        <v>16</v>
      </c>
      <c r="C73" s="44">
        <v>1</v>
      </c>
      <c r="D73" s="63">
        <v>43862</v>
      </c>
      <c r="E73" s="44">
        <f t="shared" si="3"/>
        <v>2</v>
      </c>
      <c r="F73" s="44" t="str">
        <f t="shared" si="4"/>
        <v>feb</v>
      </c>
      <c r="G73" s="44">
        <f t="shared" si="5"/>
        <v>2020</v>
      </c>
      <c r="H73" s="64">
        <v>6.4229965500246422</v>
      </c>
      <c r="I73" s="44">
        <v>315</v>
      </c>
      <c r="J73" s="65" t="s">
        <v>1232</v>
      </c>
      <c r="K73" s="65"/>
      <c r="L73" s="65" t="s">
        <v>88</v>
      </c>
    </row>
    <row r="74" spans="1:12" customFormat="1" ht="15" x14ac:dyDescent="0.25">
      <c r="A74" s="2">
        <v>100</v>
      </c>
      <c r="B74" s="54" t="s">
        <v>44</v>
      </c>
      <c r="C74" s="44">
        <v>1</v>
      </c>
      <c r="D74" s="63">
        <v>43862</v>
      </c>
      <c r="E74" s="44">
        <f t="shared" si="3"/>
        <v>2</v>
      </c>
      <c r="F74" s="44" t="str">
        <f t="shared" si="4"/>
        <v>feb</v>
      </c>
      <c r="G74" s="44">
        <f t="shared" si="5"/>
        <v>2020</v>
      </c>
      <c r="H74" s="64">
        <v>0.1566584524396254</v>
      </c>
      <c r="I74" s="44">
        <v>315</v>
      </c>
      <c r="J74" s="65" t="s">
        <v>1232</v>
      </c>
      <c r="K74" s="65"/>
      <c r="L74" s="65" t="s">
        <v>88</v>
      </c>
    </row>
    <row r="75" spans="1:12" customFormat="1" ht="15" x14ac:dyDescent="0.25">
      <c r="A75" s="2">
        <v>210</v>
      </c>
      <c r="B75" s="54" t="s">
        <v>89</v>
      </c>
      <c r="C75" s="44">
        <v>1</v>
      </c>
      <c r="D75" s="63">
        <v>43862</v>
      </c>
      <c r="E75" s="44">
        <f t="shared" si="3"/>
        <v>2</v>
      </c>
      <c r="F75" s="44" t="str">
        <f t="shared" si="4"/>
        <v>feb</v>
      </c>
      <c r="G75" s="44">
        <f t="shared" si="5"/>
        <v>2020</v>
      </c>
      <c r="H75" s="64">
        <v>33.681567274519466</v>
      </c>
      <c r="I75" s="44">
        <v>315</v>
      </c>
      <c r="J75" s="65" t="s">
        <v>1232</v>
      </c>
      <c r="K75" s="65"/>
      <c r="L75" s="44" t="s">
        <v>89</v>
      </c>
    </row>
    <row r="76" spans="1:12" customFormat="1" ht="15" x14ac:dyDescent="0.25">
      <c r="A76" s="2">
        <v>82</v>
      </c>
      <c r="B76" s="54" t="s">
        <v>8</v>
      </c>
      <c r="C76" s="44">
        <v>1</v>
      </c>
      <c r="D76" s="63">
        <v>43862</v>
      </c>
      <c r="E76" s="44">
        <f t="shared" si="3"/>
        <v>2</v>
      </c>
      <c r="F76" s="44" t="str">
        <f t="shared" si="4"/>
        <v>feb</v>
      </c>
      <c r="G76" s="44">
        <f t="shared" si="5"/>
        <v>2020</v>
      </c>
      <c r="H76" s="64">
        <v>4.229778215869886</v>
      </c>
      <c r="I76" s="44">
        <v>315</v>
      </c>
      <c r="J76" s="65" t="s">
        <v>1232</v>
      </c>
      <c r="K76" s="65"/>
      <c r="L76" s="65" t="s">
        <v>55</v>
      </c>
    </row>
    <row r="77" spans="1:12" customFormat="1" ht="15" x14ac:dyDescent="0.25">
      <c r="A77" s="2">
        <v>75</v>
      </c>
      <c r="B77" s="54" t="s">
        <v>9</v>
      </c>
      <c r="C77" s="44">
        <v>1</v>
      </c>
      <c r="D77" s="63">
        <v>43862</v>
      </c>
      <c r="E77" s="44">
        <f t="shared" si="3"/>
        <v>2</v>
      </c>
      <c r="F77" s="44" t="str">
        <f t="shared" si="4"/>
        <v>feb</v>
      </c>
      <c r="G77" s="44">
        <f t="shared" si="5"/>
        <v>2020</v>
      </c>
      <c r="H77" s="64">
        <v>30.156752094627894</v>
      </c>
      <c r="I77" s="44">
        <v>315</v>
      </c>
      <c r="J77" s="65" t="s">
        <v>1232</v>
      </c>
      <c r="K77" s="65"/>
      <c r="L77" s="65" t="s">
        <v>60</v>
      </c>
    </row>
    <row r="78" spans="1:12" customFormat="1" ht="15" x14ac:dyDescent="0.25">
      <c r="A78" s="2">
        <v>220</v>
      </c>
      <c r="B78" s="54" t="s">
        <v>1231</v>
      </c>
      <c r="C78" s="44">
        <v>1</v>
      </c>
      <c r="D78" s="63">
        <v>43862</v>
      </c>
      <c r="E78" s="44">
        <f t="shared" si="3"/>
        <v>2</v>
      </c>
      <c r="F78" s="44" t="str">
        <f t="shared" si="4"/>
        <v>feb</v>
      </c>
      <c r="G78" s="44">
        <f t="shared" si="5"/>
        <v>2020</v>
      </c>
      <c r="H78" s="64">
        <v>3.1331690487925083</v>
      </c>
      <c r="I78" s="44">
        <v>315</v>
      </c>
      <c r="J78" s="65" t="s">
        <v>1232</v>
      </c>
      <c r="K78" s="66">
        <v>1332285</v>
      </c>
      <c r="L78" s="65" t="s">
        <v>55</v>
      </c>
    </row>
    <row r="79" spans="1:12" customFormat="1" ht="15" x14ac:dyDescent="0.25">
      <c r="A79" s="2">
        <v>59</v>
      </c>
      <c r="B79" s="54" t="s">
        <v>10</v>
      </c>
      <c r="C79" s="44">
        <v>1</v>
      </c>
      <c r="D79" s="63">
        <v>43862</v>
      </c>
      <c r="E79" s="44">
        <f t="shared" si="3"/>
        <v>2</v>
      </c>
      <c r="F79" s="44" t="str">
        <f t="shared" si="4"/>
        <v>feb</v>
      </c>
      <c r="G79" s="44">
        <f t="shared" si="5"/>
        <v>2020</v>
      </c>
      <c r="H79" s="64">
        <v>9.3211779201577123</v>
      </c>
      <c r="I79" s="44">
        <v>315</v>
      </c>
      <c r="J79" s="65" t="s">
        <v>1232</v>
      </c>
      <c r="K79" s="65"/>
      <c r="L79" s="65" t="s">
        <v>56</v>
      </c>
    </row>
    <row r="80" spans="1:12" customFormat="1" ht="15" x14ac:dyDescent="0.25">
      <c r="A80" s="2">
        <v>65</v>
      </c>
      <c r="B80" s="54" t="s">
        <v>11</v>
      </c>
      <c r="C80" s="44">
        <v>1</v>
      </c>
      <c r="D80" s="63">
        <v>43862</v>
      </c>
      <c r="E80" s="44">
        <f t="shared" si="3"/>
        <v>2</v>
      </c>
      <c r="F80" s="44" t="str">
        <f t="shared" si="4"/>
        <v>feb</v>
      </c>
      <c r="G80" s="44">
        <f t="shared" si="5"/>
        <v>2020</v>
      </c>
      <c r="H80" s="64">
        <v>5.169728930507639</v>
      </c>
      <c r="I80" s="44">
        <v>315</v>
      </c>
      <c r="J80" s="65" t="s">
        <v>1232</v>
      </c>
      <c r="K80" s="67"/>
      <c r="L80" s="65" t="s">
        <v>59</v>
      </c>
    </row>
    <row r="81" spans="1:12" customFormat="1" ht="15" x14ac:dyDescent="0.25">
      <c r="A81" s="2">
        <v>63</v>
      </c>
      <c r="B81" s="54" t="s">
        <v>12</v>
      </c>
      <c r="C81" s="44">
        <v>1</v>
      </c>
      <c r="D81" s="63">
        <v>43862</v>
      </c>
      <c r="E81" s="44">
        <f t="shared" si="3"/>
        <v>2</v>
      </c>
      <c r="F81" s="44" t="str">
        <f t="shared" si="4"/>
        <v>feb</v>
      </c>
      <c r="G81" s="44">
        <f t="shared" si="5"/>
        <v>2020</v>
      </c>
      <c r="H81" s="64">
        <v>75.822690980778702</v>
      </c>
      <c r="I81" s="44">
        <v>315</v>
      </c>
      <c r="J81" s="65" t="s">
        <v>1232</v>
      </c>
      <c r="K81" s="65"/>
      <c r="L81" s="65" t="s">
        <v>57</v>
      </c>
    </row>
    <row r="82" spans="1:12" customFormat="1" ht="15" x14ac:dyDescent="0.25">
      <c r="A82" s="2">
        <v>150</v>
      </c>
      <c r="B82" s="54" t="s">
        <v>13</v>
      </c>
      <c r="C82" s="44">
        <v>1</v>
      </c>
      <c r="D82" s="63">
        <v>43862</v>
      </c>
      <c r="E82" s="44">
        <f t="shared" si="3"/>
        <v>2</v>
      </c>
      <c r="F82" s="44" t="str">
        <f t="shared" si="4"/>
        <v>feb</v>
      </c>
      <c r="G82" s="44">
        <f t="shared" si="5"/>
        <v>2020</v>
      </c>
      <c r="H82" s="64">
        <v>1.7232429768358797</v>
      </c>
      <c r="I82" s="44">
        <v>315</v>
      </c>
      <c r="J82" s="65" t="s">
        <v>1232</v>
      </c>
      <c r="K82" s="65"/>
      <c r="L82" s="65" t="s">
        <v>88</v>
      </c>
    </row>
    <row r="83" spans="1:12" customFormat="1" ht="15" x14ac:dyDescent="0.25">
      <c r="A83" s="2">
        <v>71</v>
      </c>
      <c r="B83" s="54" t="s">
        <v>14</v>
      </c>
      <c r="C83" s="44">
        <v>1</v>
      </c>
      <c r="D83" s="63">
        <v>43862</v>
      </c>
      <c r="E83" s="44">
        <f t="shared" si="3"/>
        <v>2</v>
      </c>
      <c r="F83" s="44" t="str">
        <f t="shared" si="4"/>
        <v>feb</v>
      </c>
      <c r="G83" s="44">
        <f t="shared" si="5"/>
        <v>2020</v>
      </c>
      <c r="H83" s="64">
        <v>29.451789058649577</v>
      </c>
      <c r="I83" s="44">
        <v>315</v>
      </c>
      <c r="J83" s="65" t="s">
        <v>1232</v>
      </c>
      <c r="K83" s="65"/>
      <c r="L83" s="65" t="s">
        <v>88</v>
      </c>
    </row>
    <row r="84" spans="1:12" customFormat="1" ht="15" x14ac:dyDescent="0.25">
      <c r="A84" s="2">
        <v>18</v>
      </c>
      <c r="B84" s="53" t="s">
        <v>63</v>
      </c>
      <c r="C84" s="44">
        <v>1</v>
      </c>
      <c r="D84" s="63">
        <v>43891</v>
      </c>
      <c r="E84" s="44">
        <f t="shared" si="3"/>
        <v>3</v>
      </c>
      <c r="F84" s="44" t="str">
        <f t="shared" si="4"/>
        <v>mar</v>
      </c>
      <c r="G84" s="44">
        <f t="shared" si="5"/>
        <v>2020</v>
      </c>
      <c r="H84" s="55">
        <v>59.713282405125682</v>
      </c>
      <c r="I84" s="44">
        <v>315</v>
      </c>
      <c r="J84" s="65" t="s">
        <v>1232</v>
      </c>
      <c r="K84" s="65"/>
      <c r="L84" s="65" t="s">
        <v>64</v>
      </c>
    </row>
    <row r="85" spans="1:12" customFormat="1" ht="15" x14ac:dyDescent="0.25">
      <c r="A85" s="2">
        <v>50</v>
      </c>
      <c r="B85" s="54" t="s">
        <v>65</v>
      </c>
      <c r="C85" s="44">
        <v>1</v>
      </c>
      <c r="D85" s="63">
        <v>43891</v>
      </c>
      <c r="E85" s="44">
        <f t="shared" si="3"/>
        <v>3</v>
      </c>
      <c r="F85" s="44" t="str">
        <f t="shared" si="4"/>
        <v>mar</v>
      </c>
      <c r="G85" s="44">
        <f t="shared" si="5"/>
        <v>2020</v>
      </c>
      <c r="H85" s="56">
        <v>4.274213898472154</v>
      </c>
      <c r="I85" s="44">
        <v>315</v>
      </c>
      <c r="J85" s="65" t="s">
        <v>1232</v>
      </c>
      <c r="K85" s="65"/>
      <c r="L85" s="65" t="s">
        <v>64</v>
      </c>
    </row>
    <row r="86" spans="1:12" customFormat="1" ht="15" x14ac:dyDescent="0.25">
      <c r="A86" s="2">
        <v>97</v>
      </c>
      <c r="B86" s="54" t="s">
        <v>66</v>
      </c>
      <c r="C86" s="44">
        <v>1</v>
      </c>
      <c r="D86" s="63">
        <v>43891</v>
      </c>
      <c r="E86" s="44">
        <f t="shared" si="3"/>
        <v>3</v>
      </c>
      <c r="F86" s="44" t="str">
        <f t="shared" si="4"/>
        <v>mar</v>
      </c>
      <c r="G86" s="44">
        <f t="shared" si="5"/>
        <v>2020</v>
      </c>
      <c r="H86" s="56">
        <v>3.7713652045342534</v>
      </c>
      <c r="I86" s="44">
        <v>315</v>
      </c>
      <c r="J86" s="65" t="s">
        <v>1232</v>
      </c>
      <c r="K86" s="65"/>
      <c r="L86" s="65" t="s">
        <v>64</v>
      </c>
    </row>
    <row r="87" spans="1:12" customFormat="1" ht="15" x14ac:dyDescent="0.25">
      <c r="A87" s="2">
        <v>85</v>
      </c>
      <c r="B87" s="54" t="s">
        <v>67</v>
      </c>
      <c r="C87" s="44">
        <v>1</v>
      </c>
      <c r="D87" s="63">
        <v>43891</v>
      </c>
      <c r="E87" s="44">
        <f t="shared" si="3"/>
        <v>3</v>
      </c>
      <c r="F87" s="44" t="str">
        <f t="shared" si="4"/>
        <v>mar</v>
      </c>
      <c r="G87" s="44">
        <f t="shared" si="5"/>
        <v>2020</v>
      </c>
      <c r="H87" s="56">
        <v>4.0227895515032035</v>
      </c>
      <c r="I87" s="44">
        <v>315</v>
      </c>
      <c r="J87" s="65" t="s">
        <v>1232</v>
      </c>
      <c r="K87" s="65"/>
      <c r="L87" s="65" t="s">
        <v>64</v>
      </c>
    </row>
    <row r="88" spans="1:12" customFormat="1" ht="15" x14ac:dyDescent="0.25">
      <c r="A88" s="2">
        <v>51</v>
      </c>
      <c r="B88" s="54" t="s">
        <v>68</v>
      </c>
      <c r="C88" s="44">
        <v>1</v>
      </c>
      <c r="D88" s="63">
        <v>43891</v>
      </c>
      <c r="E88" s="44">
        <f t="shared" si="3"/>
        <v>3</v>
      </c>
      <c r="F88" s="44" t="str">
        <f t="shared" si="4"/>
        <v>mar</v>
      </c>
      <c r="G88" s="44">
        <f t="shared" si="5"/>
        <v>2020</v>
      </c>
      <c r="H88" s="56">
        <v>4.3999260719566289</v>
      </c>
      <c r="I88" s="44">
        <v>315</v>
      </c>
      <c r="J88" s="65" t="s">
        <v>1232</v>
      </c>
      <c r="K88" s="65"/>
      <c r="L88" s="65" t="s">
        <v>64</v>
      </c>
    </row>
    <row r="89" spans="1:12" customFormat="1" ht="15" x14ac:dyDescent="0.25">
      <c r="A89" s="2">
        <v>83</v>
      </c>
      <c r="B89" s="54" t="s">
        <v>69</v>
      </c>
      <c r="C89" s="44">
        <v>1</v>
      </c>
      <c r="D89" s="63">
        <v>43891</v>
      </c>
      <c r="E89" s="44">
        <f t="shared" si="3"/>
        <v>3</v>
      </c>
      <c r="F89" s="44" t="str">
        <f t="shared" si="4"/>
        <v>mar</v>
      </c>
      <c r="G89" s="44">
        <f t="shared" si="5"/>
        <v>2020</v>
      </c>
      <c r="H89" s="56">
        <v>15.085460818137014</v>
      </c>
      <c r="I89" s="44">
        <v>315</v>
      </c>
      <c r="J89" s="65" t="s">
        <v>1232</v>
      </c>
      <c r="K89" s="65"/>
      <c r="L89" s="65" t="s">
        <v>64</v>
      </c>
    </row>
    <row r="90" spans="1:12" customFormat="1" ht="15" x14ac:dyDescent="0.25">
      <c r="A90" s="2">
        <v>52</v>
      </c>
      <c r="B90" s="54" t="s">
        <v>70</v>
      </c>
      <c r="C90" s="44">
        <v>1</v>
      </c>
      <c r="D90" s="63">
        <v>43891</v>
      </c>
      <c r="E90" s="44">
        <f t="shared" si="3"/>
        <v>3</v>
      </c>
      <c r="F90" s="44" t="str">
        <f t="shared" si="4"/>
        <v>mar</v>
      </c>
      <c r="G90" s="44">
        <f t="shared" si="5"/>
        <v>2020</v>
      </c>
      <c r="H90" s="56">
        <v>13.074066042385411</v>
      </c>
      <c r="I90" s="44">
        <v>315</v>
      </c>
      <c r="J90" s="65" t="s">
        <v>1232</v>
      </c>
      <c r="K90" s="65"/>
      <c r="L90" s="65" t="s">
        <v>64</v>
      </c>
    </row>
    <row r="91" spans="1:12" customFormat="1" ht="15" x14ac:dyDescent="0.25">
      <c r="A91" s="2">
        <v>84</v>
      </c>
      <c r="B91" s="54" t="s">
        <v>71</v>
      </c>
      <c r="C91" s="44">
        <v>1</v>
      </c>
      <c r="D91" s="63">
        <v>43891</v>
      </c>
      <c r="E91" s="44">
        <f t="shared" si="3"/>
        <v>3</v>
      </c>
      <c r="F91" s="44" t="str">
        <f t="shared" si="4"/>
        <v>mar</v>
      </c>
      <c r="G91" s="44">
        <f t="shared" si="5"/>
        <v>2020</v>
      </c>
      <c r="H91" s="56">
        <v>27.53096599310005</v>
      </c>
      <c r="I91" s="44">
        <v>315</v>
      </c>
      <c r="J91" s="65" t="s">
        <v>1232</v>
      </c>
      <c r="K91" s="65"/>
      <c r="L91" s="65" t="s">
        <v>64</v>
      </c>
    </row>
    <row r="92" spans="1:12" customFormat="1" ht="15" x14ac:dyDescent="0.25">
      <c r="A92" s="2">
        <v>90</v>
      </c>
      <c r="B92" s="54" t="s">
        <v>72</v>
      </c>
      <c r="C92" s="44">
        <v>1</v>
      </c>
      <c r="D92" s="63">
        <v>43891</v>
      </c>
      <c r="E92" s="44">
        <f t="shared" si="3"/>
        <v>3</v>
      </c>
      <c r="F92" s="44" t="str">
        <f t="shared" si="4"/>
        <v>mar</v>
      </c>
      <c r="G92" s="44">
        <f t="shared" si="5"/>
        <v>2020</v>
      </c>
      <c r="H92" s="56">
        <v>9.931261705273533</v>
      </c>
      <c r="I92" s="44">
        <v>315</v>
      </c>
      <c r="J92" s="65" t="s">
        <v>1232</v>
      </c>
      <c r="K92" s="65"/>
      <c r="L92" s="65" t="s">
        <v>64</v>
      </c>
    </row>
    <row r="93" spans="1:12" customFormat="1" ht="15" x14ac:dyDescent="0.25">
      <c r="A93" s="2">
        <v>25</v>
      </c>
      <c r="B93" s="54" t="s">
        <v>73</v>
      </c>
      <c r="C93" s="44">
        <v>1</v>
      </c>
      <c r="D93" s="63">
        <v>43891</v>
      </c>
      <c r="E93" s="44">
        <f t="shared" si="3"/>
        <v>3</v>
      </c>
      <c r="F93" s="44" t="str">
        <f t="shared" si="4"/>
        <v>mar</v>
      </c>
      <c r="G93" s="44">
        <f t="shared" si="5"/>
        <v>2020</v>
      </c>
      <c r="H93" s="56">
        <v>1.6342582552981764</v>
      </c>
      <c r="I93" s="44">
        <v>315</v>
      </c>
      <c r="J93" s="65" t="s">
        <v>1232</v>
      </c>
      <c r="K93" s="65"/>
      <c r="L93" s="65" t="s">
        <v>64</v>
      </c>
    </row>
    <row r="94" spans="1:12" customFormat="1" ht="15" x14ac:dyDescent="0.25">
      <c r="A94" s="2">
        <v>102</v>
      </c>
      <c r="B94" s="54" t="s">
        <v>74</v>
      </c>
      <c r="C94" s="44">
        <v>1</v>
      </c>
      <c r="D94" s="63">
        <v>43891</v>
      </c>
      <c r="E94" s="44">
        <f t="shared" si="3"/>
        <v>3</v>
      </c>
      <c r="F94" s="44" t="str">
        <f t="shared" si="4"/>
        <v>mar</v>
      </c>
      <c r="G94" s="44">
        <f t="shared" si="5"/>
        <v>2020</v>
      </c>
      <c r="H94" s="56">
        <v>4.274213898472154</v>
      </c>
      <c r="I94" s="44">
        <v>315</v>
      </c>
      <c r="J94" s="65" t="s">
        <v>1232</v>
      </c>
      <c r="K94" s="65"/>
      <c r="L94" s="65" t="s">
        <v>64</v>
      </c>
    </row>
    <row r="95" spans="1:12" customFormat="1" ht="15" x14ac:dyDescent="0.25">
      <c r="A95" s="2">
        <v>36</v>
      </c>
      <c r="B95" s="54" t="s">
        <v>75</v>
      </c>
      <c r="C95" s="44">
        <v>1</v>
      </c>
      <c r="D95" s="63">
        <v>43891</v>
      </c>
      <c r="E95" s="44">
        <f t="shared" si="3"/>
        <v>3</v>
      </c>
      <c r="F95" s="44" t="str">
        <f t="shared" si="4"/>
        <v>mar</v>
      </c>
      <c r="G95" s="44">
        <f t="shared" si="5"/>
        <v>2020</v>
      </c>
      <c r="H95" s="56">
        <v>4.3999260719566289</v>
      </c>
      <c r="I95" s="44">
        <v>315</v>
      </c>
      <c r="J95" s="65" t="s">
        <v>1232</v>
      </c>
      <c r="K95" s="65"/>
      <c r="L95" s="65" t="s">
        <v>64</v>
      </c>
    </row>
    <row r="96" spans="1:12" customFormat="1" ht="15" x14ac:dyDescent="0.25">
      <c r="A96" s="2">
        <v>70</v>
      </c>
      <c r="B96" s="54" t="s">
        <v>76</v>
      </c>
      <c r="C96" s="44">
        <v>1</v>
      </c>
      <c r="D96" s="63">
        <v>43891</v>
      </c>
      <c r="E96" s="44">
        <f t="shared" si="3"/>
        <v>3</v>
      </c>
      <c r="F96" s="44" t="str">
        <f t="shared" si="4"/>
        <v>mar</v>
      </c>
      <c r="G96" s="44">
        <f t="shared" si="5"/>
        <v>2020</v>
      </c>
      <c r="H96" s="56">
        <v>6.159896500739281</v>
      </c>
      <c r="I96" s="44">
        <v>315</v>
      </c>
      <c r="J96" s="65" t="s">
        <v>1232</v>
      </c>
      <c r="K96" s="65"/>
      <c r="L96" s="65" t="s">
        <v>64</v>
      </c>
    </row>
    <row r="97" spans="1:12" customFormat="1" ht="15" x14ac:dyDescent="0.25">
      <c r="A97" s="2">
        <v>67</v>
      </c>
      <c r="B97" s="54" t="s">
        <v>77</v>
      </c>
      <c r="C97" s="44">
        <v>1</v>
      </c>
      <c r="D97" s="63">
        <v>43891</v>
      </c>
      <c r="E97" s="44">
        <f t="shared" si="3"/>
        <v>3</v>
      </c>
      <c r="F97" s="44" t="str">
        <f t="shared" si="4"/>
        <v>mar</v>
      </c>
      <c r="G97" s="44">
        <f t="shared" si="5"/>
        <v>2020</v>
      </c>
      <c r="H97" s="56">
        <v>9.80554953178906</v>
      </c>
      <c r="I97" s="44">
        <v>315</v>
      </c>
      <c r="J97" s="65" t="s">
        <v>1232</v>
      </c>
      <c r="K97" s="65"/>
      <c r="L97" s="65" t="s">
        <v>64</v>
      </c>
    </row>
    <row r="98" spans="1:12" customFormat="1" ht="15" x14ac:dyDescent="0.25">
      <c r="A98" s="2">
        <v>92</v>
      </c>
      <c r="B98" s="54" t="s">
        <v>78</v>
      </c>
      <c r="C98" s="44">
        <v>1</v>
      </c>
      <c r="D98" s="63">
        <v>43891</v>
      </c>
      <c r="E98" s="44">
        <f t="shared" si="3"/>
        <v>3</v>
      </c>
      <c r="F98" s="44" t="str">
        <f t="shared" si="4"/>
        <v>mar</v>
      </c>
      <c r="G98" s="44">
        <f t="shared" si="5"/>
        <v>2020</v>
      </c>
      <c r="H98" s="56">
        <v>6.2856086742237558</v>
      </c>
      <c r="I98" s="44">
        <v>315</v>
      </c>
      <c r="J98" s="65" t="s">
        <v>1232</v>
      </c>
      <c r="K98" s="65"/>
      <c r="L98" s="65" t="s">
        <v>64</v>
      </c>
    </row>
    <row r="99" spans="1:12" customFormat="1" ht="15" x14ac:dyDescent="0.25">
      <c r="A99" s="2">
        <v>58</v>
      </c>
      <c r="B99" s="54" t="s">
        <v>79</v>
      </c>
      <c r="C99" s="44">
        <v>1</v>
      </c>
      <c r="D99" s="63">
        <v>43891</v>
      </c>
      <c r="E99" s="44">
        <f t="shared" si="3"/>
        <v>3</v>
      </c>
      <c r="F99" s="44" t="str">
        <f t="shared" si="4"/>
        <v>mar</v>
      </c>
      <c r="G99" s="44">
        <f t="shared" si="5"/>
        <v>2020</v>
      </c>
      <c r="H99" s="56">
        <v>4.90277476589453</v>
      </c>
      <c r="I99" s="44">
        <v>315</v>
      </c>
      <c r="J99" s="65" t="s">
        <v>1232</v>
      </c>
      <c r="K99" s="65"/>
      <c r="L99" s="65" t="s">
        <v>64</v>
      </c>
    </row>
    <row r="100" spans="1:12" customFormat="1" ht="15" x14ac:dyDescent="0.25">
      <c r="A100" s="2">
        <v>130</v>
      </c>
      <c r="B100" s="54" t="s">
        <v>80</v>
      </c>
      <c r="C100" s="44">
        <v>1</v>
      </c>
      <c r="D100" s="63">
        <v>43891</v>
      </c>
      <c r="E100" s="44">
        <f t="shared" si="3"/>
        <v>3</v>
      </c>
      <c r="F100" s="44" t="str">
        <f t="shared" si="4"/>
        <v>mar</v>
      </c>
      <c r="G100" s="44">
        <f t="shared" si="5"/>
        <v>2020</v>
      </c>
      <c r="H100" s="56">
        <v>1.7599704287826519</v>
      </c>
      <c r="I100" s="44">
        <v>315</v>
      </c>
      <c r="J100" s="65" t="s">
        <v>1232</v>
      </c>
      <c r="K100" s="65"/>
      <c r="L100" s="65" t="s">
        <v>64</v>
      </c>
    </row>
    <row r="101" spans="1:12" customFormat="1" ht="15" x14ac:dyDescent="0.25">
      <c r="A101" s="2">
        <v>15</v>
      </c>
      <c r="B101" s="54" t="s">
        <v>81</v>
      </c>
      <c r="C101" s="44">
        <v>1</v>
      </c>
      <c r="D101" s="63">
        <v>43891</v>
      </c>
      <c r="E101" s="44">
        <f t="shared" si="3"/>
        <v>3</v>
      </c>
      <c r="F101" s="44" t="str">
        <f t="shared" si="4"/>
        <v>mar</v>
      </c>
      <c r="G101" s="44">
        <f t="shared" si="5"/>
        <v>2020</v>
      </c>
      <c r="H101" s="56">
        <v>4.90277476589453</v>
      </c>
      <c r="I101" s="44">
        <v>315</v>
      </c>
      <c r="J101" s="65" t="s">
        <v>1232</v>
      </c>
      <c r="K101" s="65"/>
      <c r="L101" s="65" t="s">
        <v>64</v>
      </c>
    </row>
    <row r="102" spans="1:12" customFormat="1" ht="15" x14ac:dyDescent="0.25">
      <c r="A102" s="2">
        <v>68</v>
      </c>
      <c r="B102" s="54" t="s">
        <v>82</v>
      </c>
      <c r="C102" s="44">
        <v>1</v>
      </c>
      <c r="D102" s="63">
        <v>43891</v>
      </c>
      <c r="E102" s="44">
        <f t="shared" si="3"/>
        <v>3</v>
      </c>
      <c r="F102" s="44" t="str">
        <f t="shared" si="4"/>
        <v>mar</v>
      </c>
      <c r="G102" s="44">
        <f t="shared" si="5"/>
        <v>2020</v>
      </c>
      <c r="H102" s="56">
        <v>4.7770625924100543</v>
      </c>
      <c r="I102" s="44">
        <v>315</v>
      </c>
      <c r="J102" s="65" t="s">
        <v>1232</v>
      </c>
      <c r="K102" s="65"/>
      <c r="L102" s="65" t="s">
        <v>64</v>
      </c>
    </row>
    <row r="103" spans="1:12" customFormat="1" ht="15" x14ac:dyDescent="0.25">
      <c r="A103" s="2">
        <v>94</v>
      </c>
      <c r="B103" s="54" t="s">
        <v>83</v>
      </c>
      <c r="C103" s="44">
        <v>1</v>
      </c>
      <c r="D103" s="63">
        <v>43891</v>
      </c>
      <c r="E103" s="44">
        <f t="shared" si="3"/>
        <v>3</v>
      </c>
      <c r="F103" s="44" t="str">
        <f t="shared" si="4"/>
        <v>mar</v>
      </c>
      <c r="G103" s="44">
        <f t="shared" si="5"/>
        <v>2020</v>
      </c>
      <c r="H103" s="56">
        <v>15.839733859043864</v>
      </c>
      <c r="I103" s="44">
        <v>315</v>
      </c>
      <c r="J103" s="65" t="s">
        <v>1232</v>
      </c>
      <c r="K103" s="65"/>
      <c r="L103" s="65" t="s">
        <v>64</v>
      </c>
    </row>
    <row r="104" spans="1:12" customFormat="1" ht="15" x14ac:dyDescent="0.25">
      <c r="A104" s="2">
        <v>88</v>
      </c>
      <c r="B104" s="54" t="s">
        <v>84</v>
      </c>
      <c r="C104" s="44">
        <v>1</v>
      </c>
      <c r="D104" s="63">
        <v>43891</v>
      </c>
      <c r="E104" s="44">
        <f t="shared" si="3"/>
        <v>3</v>
      </c>
      <c r="F104" s="44" t="str">
        <f t="shared" si="4"/>
        <v>mar</v>
      </c>
      <c r="G104" s="44">
        <f t="shared" si="5"/>
        <v>2020</v>
      </c>
      <c r="H104" s="56">
        <v>4.90277476589453</v>
      </c>
      <c r="I104" s="44">
        <v>315</v>
      </c>
      <c r="J104" s="65" t="s">
        <v>1232</v>
      </c>
      <c r="K104" s="65"/>
      <c r="L104" s="65" t="s">
        <v>64</v>
      </c>
    </row>
    <row r="105" spans="1:12" customFormat="1" ht="15" x14ac:dyDescent="0.25">
      <c r="A105" s="2">
        <v>62</v>
      </c>
      <c r="B105" s="54" t="s">
        <v>85</v>
      </c>
      <c r="C105" s="44">
        <v>1</v>
      </c>
      <c r="D105" s="63">
        <v>43891</v>
      </c>
      <c r="E105" s="44">
        <f t="shared" si="3"/>
        <v>3</v>
      </c>
      <c r="F105" s="44" t="str">
        <f t="shared" si="4"/>
        <v>mar</v>
      </c>
      <c r="G105" s="44">
        <f t="shared" si="5"/>
        <v>2020</v>
      </c>
      <c r="H105" s="56">
        <v>8.045579103006407</v>
      </c>
      <c r="I105" s="44">
        <v>315</v>
      </c>
      <c r="J105" s="65" t="s">
        <v>1232</v>
      </c>
      <c r="K105" s="65"/>
      <c r="L105" s="65" t="s">
        <v>64</v>
      </c>
    </row>
    <row r="106" spans="1:12" customFormat="1" ht="15" x14ac:dyDescent="0.25">
      <c r="A106" s="2">
        <v>91</v>
      </c>
      <c r="B106" s="54" t="s">
        <v>86</v>
      </c>
      <c r="C106" s="44">
        <v>1</v>
      </c>
      <c r="D106" s="63">
        <v>43891</v>
      </c>
      <c r="E106" s="44">
        <f t="shared" si="3"/>
        <v>3</v>
      </c>
      <c r="F106" s="44" t="str">
        <f t="shared" si="4"/>
        <v>mar</v>
      </c>
      <c r="G106" s="44">
        <f t="shared" si="5"/>
        <v>2020</v>
      </c>
      <c r="H106" s="56">
        <v>11.439807787087236</v>
      </c>
      <c r="I106" s="44">
        <v>315</v>
      </c>
      <c r="J106" s="65" t="s">
        <v>1232</v>
      </c>
      <c r="K106" s="65"/>
      <c r="L106" s="65" t="s">
        <v>64</v>
      </c>
    </row>
    <row r="107" spans="1:12" customFormat="1" ht="15" x14ac:dyDescent="0.25">
      <c r="A107" s="2">
        <v>89</v>
      </c>
      <c r="B107" s="54" t="s">
        <v>87</v>
      </c>
      <c r="C107" s="44">
        <v>1</v>
      </c>
      <c r="D107" s="63">
        <v>43891</v>
      </c>
      <c r="E107" s="44">
        <f t="shared" si="3"/>
        <v>3</v>
      </c>
      <c r="F107" s="44" t="str">
        <f t="shared" si="4"/>
        <v>mar</v>
      </c>
      <c r="G107" s="44">
        <f t="shared" si="5"/>
        <v>2020</v>
      </c>
      <c r="H107" s="56">
        <v>16.71971907343519</v>
      </c>
      <c r="I107" s="44">
        <v>315</v>
      </c>
      <c r="J107" s="65" t="s">
        <v>1232</v>
      </c>
      <c r="K107" s="65"/>
      <c r="L107" s="65" t="s">
        <v>64</v>
      </c>
    </row>
    <row r="108" spans="1:12" customFormat="1" ht="15" x14ac:dyDescent="0.25">
      <c r="A108" s="2">
        <v>80</v>
      </c>
      <c r="B108" s="54" t="s">
        <v>3</v>
      </c>
      <c r="C108" s="44">
        <v>1</v>
      </c>
      <c r="D108" s="63">
        <v>43891</v>
      </c>
      <c r="E108" s="44">
        <f t="shared" si="3"/>
        <v>3</v>
      </c>
      <c r="F108" s="44" t="str">
        <f t="shared" si="4"/>
        <v>mar</v>
      </c>
      <c r="G108" s="44">
        <f t="shared" si="5"/>
        <v>2020</v>
      </c>
      <c r="H108" s="56">
        <v>4.3999260719566289</v>
      </c>
      <c r="I108" s="44">
        <v>315</v>
      </c>
      <c r="J108" s="65" t="s">
        <v>1232</v>
      </c>
      <c r="K108" s="65"/>
      <c r="L108" s="65" t="s">
        <v>88</v>
      </c>
    </row>
    <row r="109" spans="1:12" customFormat="1" ht="15" x14ac:dyDescent="0.25">
      <c r="A109" s="2">
        <v>104</v>
      </c>
      <c r="B109" s="54" t="s">
        <v>4</v>
      </c>
      <c r="C109" s="44">
        <v>1</v>
      </c>
      <c r="D109" s="63">
        <v>43891</v>
      </c>
      <c r="E109" s="44">
        <f t="shared" si="3"/>
        <v>3</v>
      </c>
      <c r="F109" s="44" t="str">
        <f t="shared" si="4"/>
        <v>mar</v>
      </c>
      <c r="G109" s="44">
        <f t="shared" si="5"/>
        <v>2020</v>
      </c>
      <c r="H109" s="56">
        <v>0.6285608674223756</v>
      </c>
      <c r="I109" s="44">
        <v>315</v>
      </c>
      <c r="J109" s="65" t="s">
        <v>1232</v>
      </c>
      <c r="K109" s="65"/>
      <c r="L109" s="65" t="s">
        <v>88</v>
      </c>
    </row>
    <row r="110" spans="1:12" customFormat="1" ht="15" x14ac:dyDescent="0.25">
      <c r="A110" s="2">
        <v>79</v>
      </c>
      <c r="B110" s="54" t="s">
        <v>5</v>
      </c>
      <c r="C110" s="44">
        <v>1</v>
      </c>
      <c r="D110" s="63">
        <v>43891</v>
      </c>
      <c r="E110" s="44">
        <f t="shared" si="3"/>
        <v>3</v>
      </c>
      <c r="F110" s="44" t="str">
        <f t="shared" si="4"/>
        <v>mar</v>
      </c>
      <c r="G110" s="44">
        <f t="shared" si="5"/>
        <v>2020</v>
      </c>
      <c r="H110" s="56">
        <v>12.571217348447512</v>
      </c>
      <c r="I110" s="44">
        <v>315</v>
      </c>
      <c r="J110" s="65" t="s">
        <v>1232</v>
      </c>
      <c r="K110" s="65"/>
      <c r="L110" s="65" t="s">
        <v>88</v>
      </c>
    </row>
    <row r="111" spans="1:12" customFormat="1" ht="15" x14ac:dyDescent="0.25">
      <c r="A111" s="2">
        <v>66</v>
      </c>
      <c r="B111" s="54" t="s">
        <v>43</v>
      </c>
      <c r="C111" s="44">
        <v>1</v>
      </c>
      <c r="D111" s="63">
        <v>43891</v>
      </c>
      <c r="E111" s="44">
        <f t="shared" si="3"/>
        <v>3</v>
      </c>
      <c r="F111" s="44" t="str">
        <f t="shared" si="4"/>
        <v>mar</v>
      </c>
      <c r="G111" s="44">
        <f t="shared" si="5"/>
        <v>2020</v>
      </c>
      <c r="H111" s="56">
        <v>493.92312962050278</v>
      </c>
      <c r="I111" s="44">
        <v>315</v>
      </c>
      <c r="J111" s="65" t="s">
        <v>1232</v>
      </c>
      <c r="K111" s="65"/>
      <c r="L111" s="44" t="s">
        <v>62</v>
      </c>
    </row>
    <row r="112" spans="1:12" customFormat="1" ht="15" x14ac:dyDescent="0.25">
      <c r="A112" s="2">
        <v>40</v>
      </c>
      <c r="B112" s="54" t="s">
        <v>49</v>
      </c>
      <c r="C112" s="44">
        <v>1</v>
      </c>
      <c r="D112" s="63">
        <v>43891</v>
      </c>
      <c r="E112" s="44">
        <f t="shared" si="3"/>
        <v>3</v>
      </c>
      <c r="F112" s="44" t="str">
        <f t="shared" si="4"/>
        <v>mar</v>
      </c>
      <c r="G112" s="44">
        <f t="shared" si="5"/>
        <v>2020</v>
      </c>
      <c r="H112" s="56">
        <v>141.80333169048794</v>
      </c>
      <c r="I112" s="44">
        <v>315</v>
      </c>
      <c r="J112" s="65" t="s">
        <v>1232</v>
      </c>
      <c r="K112" s="65"/>
      <c r="L112" s="65" t="s">
        <v>61</v>
      </c>
    </row>
    <row r="113" spans="1:12" customFormat="1" ht="15" x14ac:dyDescent="0.25">
      <c r="A113" s="2">
        <v>93</v>
      </c>
      <c r="B113" s="54" t="s">
        <v>48</v>
      </c>
      <c r="C113" s="44">
        <v>1</v>
      </c>
      <c r="D113" s="63">
        <v>43891</v>
      </c>
      <c r="E113" s="44">
        <f t="shared" si="3"/>
        <v>3</v>
      </c>
      <c r="F113" s="44" t="str">
        <f t="shared" si="4"/>
        <v>mar</v>
      </c>
      <c r="G113" s="44">
        <f t="shared" si="5"/>
        <v>2020</v>
      </c>
      <c r="H113" s="56">
        <v>54.559083292262201</v>
      </c>
      <c r="I113" s="44">
        <v>315</v>
      </c>
      <c r="J113" s="65" t="s">
        <v>1232</v>
      </c>
      <c r="K113" s="65"/>
      <c r="L113" s="65" t="s">
        <v>61</v>
      </c>
    </row>
    <row r="114" spans="1:12" customFormat="1" ht="15" x14ac:dyDescent="0.25">
      <c r="A114" s="2">
        <v>28</v>
      </c>
      <c r="B114" s="54" t="s">
        <v>16</v>
      </c>
      <c r="C114" s="44">
        <v>1</v>
      </c>
      <c r="D114" s="63">
        <v>43891</v>
      </c>
      <c r="E114" s="44">
        <f t="shared" si="3"/>
        <v>3</v>
      </c>
      <c r="F114" s="44" t="str">
        <f t="shared" si="4"/>
        <v>mar</v>
      </c>
      <c r="G114" s="44">
        <f t="shared" si="5"/>
        <v>2020</v>
      </c>
      <c r="H114" s="56">
        <v>10.308398225726959</v>
      </c>
      <c r="I114" s="44">
        <v>315</v>
      </c>
      <c r="J114" s="65" t="s">
        <v>1232</v>
      </c>
      <c r="K114" s="65"/>
      <c r="L114" s="65" t="s">
        <v>88</v>
      </c>
    </row>
    <row r="115" spans="1:12" customFormat="1" ht="15" x14ac:dyDescent="0.25">
      <c r="A115" s="2">
        <v>100</v>
      </c>
      <c r="B115" s="54" t="s">
        <v>44</v>
      </c>
      <c r="C115" s="44">
        <v>1</v>
      </c>
      <c r="D115" s="63">
        <v>43891</v>
      </c>
      <c r="E115" s="44">
        <f t="shared" si="3"/>
        <v>3</v>
      </c>
      <c r="F115" s="44" t="str">
        <f t="shared" si="4"/>
        <v>mar</v>
      </c>
      <c r="G115" s="44">
        <f t="shared" si="5"/>
        <v>2020</v>
      </c>
      <c r="H115" s="56">
        <v>0.25142434696895022</v>
      </c>
      <c r="I115" s="44">
        <v>315</v>
      </c>
      <c r="J115" s="65" t="s">
        <v>1232</v>
      </c>
      <c r="K115" s="65"/>
      <c r="L115" s="65" t="s">
        <v>88</v>
      </c>
    </row>
    <row r="116" spans="1:12" customFormat="1" ht="15" x14ac:dyDescent="0.25">
      <c r="A116" s="2">
        <v>210</v>
      </c>
      <c r="B116" s="54" t="s">
        <v>89</v>
      </c>
      <c r="C116" s="44">
        <v>1</v>
      </c>
      <c r="D116" s="63">
        <v>43891</v>
      </c>
      <c r="E116" s="44">
        <f t="shared" si="3"/>
        <v>3</v>
      </c>
      <c r="F116" s="44" t="str">
        <f t="shared" si="4"/>
        <v>mar</v>
      </c>
      <c r="G116" s="44">
        <f t="shared" si="5"/>
        <v>2020</v>
      </c>
      <c r="H116" s="56">
        <v>54.056234598324302</v>
      </c>
      <c r="I116" s="44">
        <v>315</v>
      </c>
      <c r="J116" s="65" t="s">
        <v>1232</v>
      </c>
      <c r="K116" s="65"/>
      <c r="L116" s="44" t="s">
        <v>89</v>
      </c>
    </row>
    <row r="117" spans="1:12" customFormat="1" ht="15" x14ac:dyDescent="0.25">
      <c r="A117" s="2">
        <v>82</v>
      </c>
      <c r="B117" s="54" t="s">
        <v>8</v>
      </c>
      <c r="C117" s="44">
        <v>1</v>
      </c>
      <c r="D117" s="63">
        <v>43891</v>
      </c>
      <c r="E117" s="44">
        <f t="shared" si="3"/>
        <v>3</v>
      </c>
      <c r="F117" s="44" t="str">
        <f t="shared" si="4"/>
        <v>mar</v>
      </c>
      <c r="G117" s="44">
        <f t="shared" si="5"/>
        <v>2020</v>
      </c>
      <c r="H117" s="56">
        <v>6.788457368161656</v>
      </c>
      <c r="I117" s="44">
        <v>315</v>
      </c>
      <c r="J117" s="65" t="s">
        <v>1232</v>
      </c>
      <c r="K117" s="65"/>
      <c r="L117" s="65" t="s">
        <v>55</v>
      </c>
    </row>
    <row r="118" spans="1:12" customFormat="1" ht="15" x14ac:dyDescent="0.25">
      <c r="A118" s="2">
        <v>75</v>
      </c>
      <c r="B118" s="54" t="s">
        <v>9</v>
      </c>
      <c r="C118" s="44">
        <v>1</v>
      </c>
      <c r="D118" s="63">
        <v>43891</v>
      </c>
      <c r="E118" s="44">
        <f t="shared" si="3"/>
        <v>3</v>
      </c>
      <c r="F118" s="44" t="str">
        <f t="shared" si="4"/>
        <v>mar</v>
      </c>
      <c r="G118" s="44">
        <f t="shared" si="5"/>
        <v>2020</v>
      </c>
      <c r="H118" s="56">
        <v>48.399186791522922</v>
      </c>
      <c r="I118" s="44">
        <v>315</v>
      </c>
      <c r="J118" s="65" t="s">
        <v>1232</v>
      </c>
      <c r="K118" s="65"/>
      <c r="L118" s="65" t="s">
        <v>60</v>
      </c>
    </row>
    <row r="119" spans="1:12" customFormat="1" ht="15" x14ac:dyDescent="0.25">
      <c r="A119" s="2">
        <v>220</v>
      </c>
      <c r="B119" s="54" t="s">
        <v>1231</v>
      </c>
      <c r="C119" s="44">
        <v>1</v>
      </c>
      <c r="D119" s="63">
        <v>43891</v>
      </c>
      <c r="E119" s="44">
        <f t="shared" si="3"/>
        <v>3</v>
      </c>
      <c r="F119" s="44" t="str">
        <f t="shared" si="4"/>
        <v>mar</v>
      </c>
      <c r="G119" s="44">
        <f t="shared" si="5"/>
        <v>2020</v>
      </c>
      <c r="H119" s="56">
        <v>5.0284869393790048</v>
      </c>
      <c r="I119" s="44">
        <v>315</v>
      </c>
      <c r="J119" s="65" t="s">
        <v>1232</v>
      </c>
      <c r="K119" s="65"/>
      <c r="L119" s="65" t="s">
        <v>55</v>
      </c>
    </row>
    <row r="120" spans="1:12" customFormat="1" ht="15" x14ac:dyDescent="0.25">
      <c r="A120" s="2">
        <v>59</v>
      </c>
      <c r="B120" s="54" t="s">
        <v>10</v>
      </c>
      <c r="C120" s="44">
        <v>1</v>
      </c>
      <c r="D120" s="63">
        <v>43891</v>
      </c>
      <c r="E120" s="44">
        <f t="shared" si="3"/>
        <v>3</v>
      </c>
      <c r="F120" s="44" t="str">
        <f t="shared" si="4"/>
        <v>mar</v>
      </c>
      <c r="G120" s="44">
        <f t="shared" si="5"/>
        <v>2020</v>
      </c>
      <c r="H120" s="56">
        <v>14.959748644652539</v>
      </c>
      <c r="I120" s="44">
        <v>315</v>
      </c>
      <c r="J120" s="65" t="s">
        <v>1232</v>
      </c>
      <c r="K120" s="66">
        <v>1370539</v>
      </c>
      <c r="L120" s="65" t="s">
        <v>56</v>
      </c>
    </row>
    <row r="121" spans="1:12" customFormat="1" ht="15" x14ac:dyDescent="0.25">
      <c r="A121" s="2">
        <v>65</v>
      </c>
      <c r="B121" s="54" t="s">
        <v>11</v>
      </c>
      <c r="C121" s="44">
        <v>1</v>
      </c>
      <c r="D121" s="63">
        <v>43891</v>
      </c>
      <c r="E121" s="44">
        <f t="shared" si="3"/>
        <v>3</v>
      </c>
      <c r="F121" s="44" t="str">
        <f t="shared" si="4"/>
        <v>mar</v>
      </c>
      <c r="G121" s="44">
        <f t="shared" si="5"/>
        <v>2020</v>
      </c>
      <c r="H121" s="56">
        <v>8.2970034499753584</v>
      </c>
      <c r="I121" s="44">
        <v>315</v>
      </c>
      <c r="J121" s="65" t="s">
        <v>1232</v>
      </c>
      <c r="K121" s="67"/>
      <c r="L121" s="65" t="s">
        <v>59</v>
      </c>
    </row>
    <row r="122" spans="1:12" customFormat="1" ht="15" x14ac:dyDescent="0.25">
      <c r="A122" s="2">
        <v>63</v>
      </c>
      <c r="B122" s="54" t="s">
        <v>12</v>
      </c>
      <c r="C122" s="44">
        <v>1</v>
      </c>
      <c r="D122" s="63">
        <v>43891</v>
      </c>
      <c r="E122" s="44">
        <f t="shared" si="3"/>
        <v>3</v>
      </c>
      <c r="F122" s="44" t="str">
        <f t="shared" si="4"/>
        <v>mar</v>
      </c>
      <c r="G122" s="44">
        <f t="shared" si="5"/>
        <v>2020</v>
      </c>
      <c r="H122" s="56">
        <v>121.68938393297192</v>
      </c>
      <c r="I122" s="44">
        <v>315</v>
      </c>
      <c r="J122" s="65" t="s">
        <v>1232</v>
      </c>
      <c r="K122" s="65"/>
      <c r="L122" s="65" t="s">
        <v>57</v>
      </c>
    </row>
    <row r="123" spans="1:12" customFormat="1" ht="15" x14ac:dyDescent="0.25">
      <c r="A123" s="2">
        <v>150</v>
      </c>
      <c r="B123" s="54" t="s">
        <v>13</v>
      </c>
      <c r="C123" s="44">
        <v>1</v>
      </c>
      <c r="D123" s="63">
        <v>43891</v>
      </c>
      <c r="E123" s="44">
        <f t="shared" si="3"/>
        <v>3</v>
      </c>
      <c r="F123" s="44" t="str">
        <f t="shared" si="4"/>
        <v>mar</v>
      </c>
      <c r="G123" s="44">
        <f t="shared" si="5"/>
        <v>2020</v>
      </c>
      <c r="H123" s="56">
        <v>2.7656678166584525</v>
      </c>
      <c r="I123" s="44">
        <v>315</v>
      </c>
      <c r="J123" s="65" t="s">
        <v>1232</v>
      </c>
      <c r="K123" s="65"/>
      <c r="L123" s="65" t="s">
        <v>88</v>
      </c>
    </row>
    <row r="124" spans="1:12" customFormat="1" ht="15" x14ac:dyDescent="0.25">
      <c r="A124" s="2">
        <v>71</v>
      </c>
      <c r="B124" s="54" t="s">
        <v>14</v>
      </c>
      <c r="C124" s="44">
        <v>1</v>
      </c>
      <c r="D124" s="63">
        <v>43891</v>
      </c>
      <c r="E124" s="44">
        <f t="shared" si="3"/>
        <v>3</v>
      </c>
      <c r="F124" s="44" t="str">
        <f t="shared" si="4"/>
        <v>mar</v>
      </c>
      <c r="G124" s="44">
        <f t="shared" si="5"/>
        <v>2020</v>
      </c>
      <c r="H124" s="56">
        <v>47.267777230162643</v>
      </c>
      <c r="I124" s="44">
        <v>315</v>
      </c>
      <c r="J124" s="65" t="s">
        <v>1232</v>
      </c>
      <c r="K124" s="65"/>
      <c r="L124" s="65" t="s">
        <v>88</v>
      </c>
    </row>
    <row r="125" spans="1:12" customFormat="1" ht="15" x14ac:dyDescent="0.25">
      <c r="A125" s="2">
        <v>18</v>
      </c>
      <c r="B125" s="53" t="s">
        <v>63</v>
      </c>
      <c r="C125" s="44">
        <v>1</v>
      </c>
      <c r="D125" s="63">
        <v>43922</v>
      </c>
      <c r="E125" s="44">
        <f t="shared" si="3"/>
        <v>4</v>
      </c>
      <c r="F125" s="44" t="str">
        <f t="shared" si="4"/>
        <v>abr</v>
      </c>
      <c r="G125" s="44">
        <f t="shared" si="5"/>
        <v>2020</v>
      </c>
      <c r="H125" s="64">
        <v>45.767619517003446</v>
      </c>
      <c r="I125" s="44">
        <v>315</v>
      </c>
      <c r="J125" s="65" t="s">
        <v>1232</v>
      </c>
      <c r="K125" s="65"/>
      <c r="L125" s="65" t="s">
        <v>64</v>
      </c>
    </row>
    <row r="126" spans="1:12" customFormat="1" ht="15" x14ac:dyDescent="0.25">
      <c r="A126" s="2">
        <v>50</v>
      </c>
      <c r="B126" s="54" t="s">
        <v>65</v>
      </c>
      <c r="C126" s="44">
        <v>1</v>
      </c>
      <c r="D126" s="63">
        <v>43922</v>
      </c>
      <c r="E126" s="44">
        <f t="shared" si="3"/>
        <v>4</v>
      </c>
      <c r="F126" s="44" t="str">
        <f t="shared" si="4"/>
        <v>abr</v>
      </c>
      <c r="G126" s="44">
        <f t="shared" si="5"/>
        <v>2020</v>
      </c>
      <c r="H126" s="64">
        <v>3.2759980285855099</v>
      </c>
      <c r="I126" s="44">
        <v>315</v>
      </c>
      <c r="J126" s="65" t="s">
        <v>1232</v>
      </c>
      <c r="K126" s="65"/>
      <c r="L126" s="65" t="s">
        <v>64</v>
      </c>
    </row>
    <row r="127" spans="1:12" customFormat="1" ht="15" x14ac:dyDescent="0.25">
      <c r="A127" s="2">
        <v>97</v>
      </c>
      <c r="B127" s="54" t="s">
        <v>66</v>
      </c>
      <c r="C127" s="44">
        <v>1</v>
      </c>
      <c r="D127" s="63">
        <v>43922</v>
      </c>
      <c r="E127" s="44">
        <f t="shared" si="3"/>
        <v>4</v>
      </c>
      <c r="F127" s="44" t="str">
        <f t="shared" si="4"/>
        <v>abr</v>
      </c>
      <c r="G127" s="44">
        <f t="shared" si="5"/>
        <v>2020</v>
      </c>
      <c r="H127" s="64">
        <v>2.8905864958107439</v>
      </c>
      <c r="I127" s="44">
        <v>315</v>
      </c>
      <c r="J127" s="65" t="s">
        <v>1232</v>
      </c>
      <c r="K127" s="65"/>
      <c r="L127" s="65" t="s">
        <v>64</v>
      </c>
    </row>
    <row r="128" spans="1:12" customFormat="1" ht="15" x14ac:dyDescent="0.25">
      <c r="A128" s="2">
        <v>85</v>
      </c>
      <c r="B128" s="54" t="s">
        <v>67</v>
      </c>
      <c r="C128" s="44">
        <v>1</v>
      </c>
      <c r="D128" s="63">
        <v>43922</v>
      </c>
      <c r="E128" s="44">
        <f t="shared" si="3"/>
        <v>4</v>
      </c>
      <c r="F128" s="44" t="str">
        <f t="shared" si="4"/>
        <v>abr</v>
      </c>
      <c r="G128" s="44">
        <f t="shared" si="5"/>
        <v>2020</v>
      </c>
      <c r="H128" s="64">
        <v>3.0832922621981265</v>
      </c>
      <c r="I128" s="44">
        <v>315</v>
      </c>
      <c r="J128" s="65" t="s">
        <v>1232</v>
      </c>
      <c r="K128" s="65"/>
      <c r="L128" s="65" t="s">
        <v>64</v>
      </c>
    </row>
    <row r="129" spans="1:12" customFormat="1" ht="15" x14ac:dyDescent="0.25">
      <c r="A129" s="2">
        <v>51</v>
      </c>
      <c r="B129" s="54" t="s">
        <v>68</v>
      </c>
      <c r="C129" s="44">
        <v>1</v>
      </c>
      <c r="D129" s="63">
        <v>43922</v>
      </c>
      <c r="E129" s="44">
        <f t="shared" si="3"/>
        <v>4</v>
      </c>
      <c r="F129" s="44" t="str">
        <f t="shared" si="4"/>
        <v>abr</v>
      </c>
      <c r="G129" s="44">
        <f t="shared" si="5"/>
        <v>2020</v>
      </c>
      <c r="H129" s="64">
        <v>3.3723509117792014</v>
      </c>
      <c r="I129" s="44">
        <v>315</v>
      </c>
      <c r="J129" s="65" t="s">
        <v>1232</v>
      </c>
      <c r="K129" s="65"/>
      <c r="L129" s="65" t="s">
        <v>64</v>
      </c>
    </row>
    <row r="130" spans="1:12" customFormat="1" ht="15" x14ac:dyDescent="0.25">
      <c r="A130" s="2">
        <v>83</v>
      </c>
      <c r="B130" s="54" t="s">
        <v>69</v>
      </c>
      <c r="C130" s="44">
        <v>1</v>
      </c>
      <c r="D130" s="63">
        <v>43922</v>
      </c>
      <c r="E130" s="44">
        <f t="shared" ref="E130:E193" si="6">MONTH(D130)</f>
        <v>4</v>
      </c>
      <c r="F130" s="44" t="str">
        <f t="shared" ref="F130:F193" si="7">TEXT(D130,"mmm")</f>
        <v>abr</v>
      </c>
      <c r="G130" s="44">
        <f t="shared" ref="G130:G193" si="8">YEAR(D130)</f>
        <v>2020</v>
      </c>
      <c r="H130" s="64">
        <v>11.562345983242976</v>
      </c>
      <c r="I130" s="44">
        <v>315</v>
      </c>
      <c r="J130" s="65" t="s">
        <v>1232</v>
      </c>
      <c r="K130" s="65"/>
      <c r="L130" s="65" t="s">
        <v>64</v>
      </c>
    </row>
    <row r="131" spans="1:12" customFormat="1" ht="15" x14ac:dyDescent="0.25">
      <c r="A131" s="2">
        <v>52</v>
      </c>
      <c r="B131" s="54" t="s">
        <v>70</v>
      </c>
      <c r="C131" s="44">
        <v>1</v>
      </c>
      <c r="D131" s="63">
        <v>43922</v>
      </c>
      <c r="E131" s="44">
        <f t="shared" si="6"/>
        <v>4</v>
      </c>
      <c r="F131" s="44" t="str">
        <f t="shared" si="7"/>
        <v>abr</v>
      </c>
      <c r="G131" s="44">
        <f t="shared" si="8"/>
        <v>2020</v>
      </c>
      <c r="H131" s="64">
        <v>10.020699852143911</v>
      </c>
      <c r="I131" s="44">
        <v>315</v>
      </c>
      <c r="J131" s="65" t="s">
        <v>1232</v>
      </c>
      <c r="K131" s="65"/>
      <c r="L131" s="65" t="s">
        <v>64</v>
      </c>
    </row>
    <row r="132" spans="1:12" customFormat="1" ht="15" x14ac:dyDescent="0.25">
      <c r="A132" s="2">
        <v>84</v>
      </c>
      <c r="B132" s="54" t="s">
        <v>71</v>
      </c>
      <c r="C132" s="44">
        <v>1</v>
      </c>
      <c r="D132" s="63">
        <v>43922</v>
      </c>
      <c r="E132" s="44">
        <f t="shared" si="6"/>
        <v>4</v>
      </c>
      <c r="F132" s="44" t="str">
        <f t="shared" si="7"/>
        <v>abr</v>
      </c>
      <c r="G132" s="44">
        <f t="shared" si="8"/>
        <v>2020</v>
      </c>
      <c r="H132" s="64">
        <v>21.101281419418431</v>
      </c>
      <c r="I132" s="44">
        <v>315</v>
      </c>
      <c r="J132" s="65" t="s">
        <v>1232</v>
      </c>
      <c r="K132" s="65"/>
      <c r="L132" s="65" t="s">
        <v>64</v>
      </c>
    </row>
    <row r="133" spans="1:12" customFormat="1" ht="15" x14ac:dyDescent="0.25">
      <c r="A133" s="2">
        <v>90</v>
      </c>
      <c r="B133" s="54" t="s">
        <v>72</v>
      </c>
      <c r="C133" s="44">
        <v>1</v>
      </c>
      <c r="D133" s="63">
        <v>43922</v>
      </c>
      <c r="E133" s="44">
        <f t="shared" si="6"/>
        <v>4</v>
      </c>
      <c r="F133" s="44" t="str">
        <f t="shared" si="7"/>
        <v>abr</v>
      </c>
      <c r="G133" s="44">
        <f t="shared" si="8"/>
        <v>2020</v>
      </c>
      <c r="H133" s="64">
        <v>7.6118777723016251</v>
      </c>
      <c r="I133" s="44">
        <v>315</v>
      </c>
      <c r="J133" s="65" t="s">
        <v>1232</v>
      </c>
      <c r="K133" s="65"/>
      <c r="L133" s="65" t="s">
        <v>64</v>
      </c>
    </row>
    <row r="134" spans="1:12" customFormat="1" ht="15" x14ac:dyDescent="0.25">
      <c r="A134" s="2">
        <v>25</v>
      </c>
      <c r="B134" s="54" t="s">
        <v>73</v>
      </c>
      <c r="C134" s="44">
        <v>1</v>
      </c>
      <c r="D134" s="63">
        <v>43922</v>
      </c>
      <c r="E134" s="44">
        <f t="shared" si="6"/>
        <v>4</v>
      </c>
      <c r="F134" s="44" t="str">
        <f t="shared" si="7"/>
        <v>abr</v>
      </c>
      <c r="G134" s="44">
        <f t="shared" si="8"/>
        <v>2020</v>
      </c>
      <c r="H134" s="64">
        <v>1.2525874815179889</v>
      </c>
      <c r="I134" s="44">
        <v>315</v>
      </c>
      <c r="J134" s="65" t="s">
        <v>1232</v>
      </c>
      <c r="K134" s="65"/>
      <c r="L134" s="65" t="s">
        <v>64</v>
      </c>
    </row>
    <row r="135" spans="1:12" customFormat="1" ht="15" x14ac:dyDescent="0.25">
      <c r="A135" s="2">
        <v>102</v>
      </c>
      <c r="B135" s="54" t="s">
        <v>74</v>
      </c>
      <c r="C135" s="44">
        <v>1</v>
      </c>
      <c r="D135" s="63">
        <v>43922</v>
      </c>
      <c r="E135" s="44">
        <f t="shared" si="6"/>
        <v>4</v>
      </c>
      <c r="F135" s="44" t="str">
        <f t="shared" si="7"/>
        <v>abr</v>
      </c>
      <c r="G135" s="44">
        <f t="shared" si="8"/>
        <v>2020</v>
      </c>
      <c r="H135" s="64">
        <v>3.2759980285855099</v>
      </c>
      <c r="I135" s="44">
        <v>315</v>
      </c>
      <c r="J135" s="65" t="s">
        <v>1232</v>
      </c>
      <c r="K135" s="65"/>
      <c r="L135" s="65" t="s">
        <v>64</v>
      </c>
    </row>
    <row r="136" spans="1:12" customFormat="1" ht="15" x14ac:dyDescent="0.25">
      <c r="A136" s="2">
        <v>36</v>
      </c>
      <c r="B136" s="54" t="s">
        <v>75</v>
      </c>
      <c r="C136" s="44">
        <v>1</v>
      </c>
      <c r="D136" s="63">
        <v>43922</v>
      </c>
      <c r="E136" s="44">
        <f t="shared" si="6"/>
        <v>4</v>
      </c>
      <c r="F136" s="44" t="str">
        <f t="shared" si="7"/>
        <v>abr</v>
      </c>
      <c r="G136" s="44">
        <f t="shared" si="8"/>
        <v>2020</v>
      </c>
      <c r="H136" s="64">
        <v>3.3723509117792014</v>
      </c>
      <c r="I136" s="44">
        <v>315</v>
      </c>
      <c r="J136" s="65" t="s">
        <v>1232</v>
      </c>
      <c r="K136" s="65"/>
      <c r="L136" s="65" t="s">
        <v>64</v>
      </c>
    </row>
    <row r="137" spans="1:12" customFormat="1" ht="15" x14ac:dyDescent="0.25">
      <c r="A137" s="2">
        <v>70</v>
      </c>
      <c r="B137" s="54" t="s">
        <v>76</v>
      </c>
      <c r="C137" s="44">
        <v>1</v>
      </c>
      <c r="D137" s="63">
        <v>43922</v>
      </c>
      <c r="E137" s="44">
        <f t="shared" si="6"/>
        <v>4</v>
      </c>
      <c r="F137" s="44" t="str">
        <f t="shared" si="7"/>
        <v>abr</v>
      </c>
      <c r="G137" s="44">
        <f t="shared" si="8"/>
        <v>2020</v>
      </c>
      <c r="H137" s="64">
        <v>4.7212912764908816</v>
      </c>
      <c r="I137" s="44">
        <v>315</v>
      </c>
      <c r="J137" s="65" t="s">
        <v>1232</v>
      </c>
      <c r="K137" s="65"/>
      <c r="L137" s="65" t="s">
        <v>64</v>
      </c>
    </row>
    <row r="138" spans="1:12" customFormat="1" ht="15" x14ac:dyDescent="0.25">
      <c r="A138" s="2">
        <v>67</v>
      </c>
      <c r="B138" s="54" t="s">
        <v>77</v>
      </c>
      <c r="C138" s="44">
        <v>1</v>
      </c>
      <c r="D138" s="63">
        <v>43922</v>
      </c>
      <c r="E138" s="44">
        <f t="shared" si="6"/>
        <v>4</v>
      </c>
      <c r="F138" s="44" t="str">
        <f t="shared" si="7"/>
        <v>abr</v>
      </c>
      <c r="G138" s="44">
        <f t="shared" si="8"/>
        <v>2020</v>
      </c>
      <c r="H138" s="64">
        <v>7.5155248891079349</v>
      </c>
      <c r="I138" s="44">
        <v>315</v>
      </c>
      <c r="J138" s="65" t="s">
        <v>1232</v>
      </c>
      <c r="K138" s="65"/>
      <c r="L138" s="65" t="s">
        <v>64</v>
      </c>
    </row>
    <row r="139" spans="1:12" customFormat="1" ht="15" x14ac:dyDescent="0.25">
      <c r="A139" s="2">
        <v>92</v>
      </c>
      <c r="B139" s="54" t="s">
        <v>78</v>
      </c>
      <c r="C139" s="44">
        <v>1</v>
      </c>
      <c r="D139" s="63">
        <v>43922</v>
      </c>
      <c r="E139" s="44">
        <f t="shared" si="6"/>
        <v>4</v>
      </c>
      <c r="F139" s="44" t="str">
        <f t="shared" si="7"/>
        <v>abr</v>
      </c>
      <c r="G139" s="44">
        <f t="shared" si="8"/>
        <v>2020</v>
      </c>
      <c r="H139" s="64">
        <v>4.8176441596845736</v>
      </c>
      <c r="I139" s="44">
        <v>315</v>
      </c>
      <c r="J139" s="65" t="s">
        <v>1232</v>
      </c>
      <c r="K139" s="65"/>
      <c r="L139" s="65" t="s">
        <v>64</v>
      </c>
    </row>
    <row r="140" spans="1:12" customFormat="1" ht="15" x14ac:dyDescent="0.25">
      <c r="A140" s="2">
        <v>58</v>
      </c>
      <c r="B140" s="54" t="s">
        <v>79</v>
      </c>
      <c r="C140" s="44">
        <v>1</v>
      </c>
      <c r="D140" s="63">
        <v>43922</v>
      </c>
      <c r="E140" s="44">
        <f t="shared" si="6"/>
        <v>4</v>
      </c>
      <c r="F140" s="44" t="str">
        <f t="shared" si="7"/>
        <v>abr</v>
      </c>
      <c r="G140" s="44">
        <f t="shared" si="8"/>
        <v>2020</v>
      </c>
      <c r="H140" s="64">
        <v>3.7577624445539675</v>
      </c>
      <c r="I140" s="44">
        <v>315</v>
      </c>
      <c r="J140" s="65" t="s">
        <v>1232</v>
      </c>
      <c r="K140" s="65"/>
      <c r="L140" s="65" t="s">
        <v>64</v>
      </c>
    </row>
    <row r="141" spans="1:12" customFormat="1" ht="15" x14ac:dyDescent="0.25">
      <c r="A141" s="2">
        <v>130</v>
      </c>
      <c r="B141" s="54" t="s">
        <v>80</v>
      </c>
      <c r="C141" s="44">
        <v>1</v>
      </c>
      <c r="D141" s="63">
        <v>43922</v>
      </c>
      <c r="E141" s="44">
        <f t="shared" si="6"/>
        <v>4</v>
      </c>
      <c r="F141" s="44" t="str">
        <f t="shared" si="7"/>
        <v>abr</v>
      </c>
      <c r="G141" s="44">
        <f t="shared" si="8"/>
        <v>2020</v>
      </c>
      <c r="H141" s="64">
        <v>1.3489403647116807</v>
      </c>
      <c r="I141" s="44">
        <v>315</v>
      </c>
      <c r="J141" s="65" t="s">
        <v>1232</v>
      </c>
      <c r="K141" s="65"/>
      <c r="L141" s="65" t="s">
        <v>64</v>
      </c>
    </row>
    <row r="142" spans="1:12" customFormat="1" ht="15" x14ac:dyDescent="0.25">
      <c r="A142" s="2">
        <v>15</v>
      </c>
      <c r="B142" s="54" t="s">
        <v>81</v>
      </c>
      <c r="C142" s="44">
        <v>1</v>
      </c>
      <c r="D142" s="63">
        <v>43922</v>
      </c>
      <c r="E142" s="44">
        <f t="shared" si="6"/>
        <v>4</v>
      </c>
      <c r="F142" s="44" t="str">
        <f t="shared" si="7"/>
        <v>abr</v>
      </c>
      <c r="G142" s="44">
        <f t="shared" si="8"/>
        <v>2020</v>
      </c>
      <c r="H142" s="64">
        <v>3.7577624445539675</v>
      </c>
      <c r="I142" s="44">
        <v>315</v>
      </c>
      <c r="J142" s="65" t="s">
        <v>1232</v>
      </c>
      <c r="K142" s="65"/>
      <c r="L142" s="65" t="s">
        <v>64</v>
      </c>
    </row>
    <row r="143" spans="1:12" customFormat="1" ht="15" x14ac:dyDescent="0.25">
      <c r="A143" s="2">
        <v>68</v>
      </c>
      <c r="B143" s="54" t="s">
        <v>82</v>
      </c>
      <c r="C143" s="44">
        <v>1</v>
      </c>
      <c r="D143" s="63">
        <v>43922</v>
      </c>
      <c r="E143" s="44">
        <f t="shared" si="6"/>
        <v>4</v>
      </c>
      <c r="F143" s="44" t="str">
        <f t="shared" si="7"/>
        <v>abr</v>
      </c>
      <c r="G143" s="44">
        <f t="shared" si="8"/>
        <v>2020</v>
      </c>
      <c r="H143" s="64">
        <v>3.661409561360276</v>
      </c>
      <c r="I143" s="44">
        <v>315</v>
      </c>
      <c r="J143" s="65" t="s">
        <v>1232</v>
      </c>
      <c r="K143" s="65"/>
      <c r="L143" s="65" t="s">
        <v>64</v>
      </c>
    </row>
    <row r="144" spans="1:12" customFormat="1" ht="15" x14ac:dyDescent="0.25">
      <c r="A144" s="2">
        <v>94</v>
      </c>
      <c r="B144" s="54" t="s">
        <v>83</v>
      </c>
      <c r="C144" s="44">
        <v>1</v>
      </c>
      <c r="D144" s="63">
        <v>43922</v>
      </c>
      <c r="E144" s="44">
        <f t="shared" si="6"/>
        <v>4</v>
      </c>
      <c r="F144" s="44" t="str">
        <f t="shared" si="7"/>
        <v>abr</v>
      </c>
      <c r="G144" s="44">
        <f t="shared" si="8"/>
        <v>2020</v>
      </c>
      <c r="H144" s="64">
        <v>12.140463282405126</v>
      </c>
      <c r="I144" s="44">
        <v>315</v>
      </c>
      <c r="J144" s="65" t="s">
        <v>1232</v>
      </c>
      <c r="K144" s="65"/>
      <c r="L144" s="65" t="s">
        <v>64</v>
      </c>
    </row>
    <row r="145" spans="1:12" customFormat="1" ht="15" x14ac:dyDescent="0.25">
      <c r="A145" s="2">
        <v>88</v>
      </c>
      <c r="B145" s="54" t="s">
        <v>84</v>
      </c>
      <c r="C145" s="44">
        <v>1</v>
      </c>
      <c r="D145" s="63">
        <v>43922</v>
      </c>
      <c r="E145" s="44">
        <f t="shared" si="6"/>
        <v>4</v>
      </c>
      <c r="F145" s="44" t="str">
        <f t="shared" si="7"/>
        <v>abr</v>
      </c>
      <c r="G145" s="44">
        <f t="shared" si="8"/>
        <v>2020</v>
      </c>
      <c r="H145" s="64">
        <v>3.7577624445539675</v>
      </c>
      <c r="I145" s="44">
        <v>315</v>
      </c>
      <c r="J145" s="65" t="s">
        <v>1232</v>
      </c>
      <c r="K145" s="65"/>
      <c r="L145" s="65" t="s">
        <v>64</v>
      </c>
    </row>
    <row r="146" spans="1:12" customFormat="1" ht="15" x14ac:dyDescent="0.25">
      <c r="A146" s="2">
        <v>62</v>
      </c>
      <c r="B146" s="54" t="s">
        <v>85</v>
      </c>
      <c r="C146" s="44">
        <v>1</v>
      </c>
      <c r="D146" s="63">
        <v>43922</v>
      </c>
      <c r="E146" s="44">
        <f t="shared" si="6"/>
        <v>4</v>
      </c>
      <c r="F146" s="44" t="str">
        <f t="shared" si="7"/>
        <v>abr</v>
      </c>
      <c r="G146" s="44">
        <f t="shared" si="8"/>
        <v>2020</v>
      </c>
      <c r="H146" s="64">
        <v>6.1665845243962529</v>
      </c>
      <c r="I146" s="44">
        <v>315</v>
      </c>
      <c r="J146" s="65" t="s">
        <v>1232</v>
      </c>
      <c r="K146" s="65"/>
      <c r="L146" s="65" t="s">
        <v>64</v>
      </c>
    </row>
    <row r="147" spans="1:12" customFormat="1" ht="15" x14ac:dyDescent="0.25">
      <c r="A147" s="2">
        <v>91</v>
      </c>
      <c r="B147" s="54" t="s">
        <v>86</v>
      </c>
      <c r="C147" s="44">
        <v>1</v>
      </c>
      <c r="D147" s="63">
        <v>43922</v>
      </c>
      <c r="E147" s="44">
        <f t="shared" si="6"/>
        <v>4</v>
      </c>
      <c r="F147" s="44" t="str">
        <f t="shared" si="7"/>
        <v>abr</v>
      </c>
      <c r="G147" s="44">
        <f t="shared" si="8"/>
        <v>2020</v>
      </c>
      <c r="H147" s="64">
        <v>8.7681123706259232</v>
      </c>
      <c r="I147" s="44">
        <v>315</v>
      </c>
      <c r="J147" s="65" t="s">
        <v>1232</v>
      </c>
      <c r="K147" s="65"/>
      <c r="L147" s="65" t="s">
        <v>64</v>
      </c>
    </row>
    <row r="148" spans="1:12" customFormat="1" ht="15" x14ac:dyDescent="0.25">
      <c r="A148" s="2">
        <v>89</v>
      </c>
      <c r="B148" s="54" t="s">
        <v>87</v>
      </c>
      <c r="C148" s="44">
        <v>1</v>
      </c>
      <c r="D148" s="63">
        <v>43922</v>
      </c>
      <c r="E148" s="44">
        <f t="shared" si="6"/>
        <v>4</v>
      </c>
      <c r="F148" s="44" t="str">
        <f t="shared" si="7"/>
        <v>abr</v>
      </c>
      <c r="G148" s="44">
        <f t="shared" si="8"/>
        <v>2020</v>
      </c>
      <c r="H148" s="64">
        <v>12.814933464760964</v>
      </c>
      <c r="I148" s="44">
        <v>315</v>
      </c>
      <c r="J148" s="65" t="s">
        <v>1232</v>
      </c>
      <c r="K148" s="65"/>
      <c r="L148" s="65" t="s">
        <v>64</v>
      </c>
    </row>
    <row r="149" spans="1:12" customFormat="1" ht="15" x14ac:dyDescent="0.25">
      <c r="A149" s="2">
        <v>80</v>
      </c>
      <c r="B149" s="54" t="s">
        <v>3</v>
      </c>
      <c r="C149" s="44">
        <v>1</v>
      </c>
      <c r="D149" s="63">
        <v>43922</v>
      </c>
      <c r="E149" s="44">
        <f t="shared" si="6"/>
        <v>4</v>
      </c>
      <c r="F149" s="44" t="str">
        <f t="shared" si="7"/>
        <v>abr</v>
      </c>
      <c r="G149" s="44">
        <f t="shared" si="8"/>
        <v>2020</v>
      </c>
      <c r="H149" s="64">
        <v>3.3723509117792014</v>
      </c>
      <c r="I149" s="44">
        <v>315</v>
      </c>
      <c r="J149" s="65" t="s">
        <v>1232</v>
      </c>
      <c r="K149" s="65"/>
      <c r="L149" s="65" t="s">
        <v>88</v>
      </c>
    </row>
    <row r="150" spans="1:12" customFormat="1" ht="15" x14ac:dyDescent="0.25">
      <c r="A150" s="2">
        <v>104</v>
      </c>
      <c r="B150" s="54" t="s">
        <v>4</v>
      </c>
      <c r="C150" s="44">
        <v>1</v>
      </c>
      <c r="D150" s="63">
        <v>43922</v>
      </c>
      <c r="E150" s="44">
        <f t="shared" si="6"/>
        <v>4</v>
      </c>
      <c r="F150" s="44" t="str">
        <f t="shared" si="7"/>
        <v>abr</v>
      </c>
      <c r="G150" s="44">
        <f t="shared" si="8"/>
        <v>2020</v>
      </c>
      <c r="H150" s="64">
        <v>0.48176441596845732</v>
      </c>
      <c r="I150" s="44">
        <v>315</v>
      </c>
      <c r="J150" s="65" t="s">
        <v>1232</v>
      </c>
      <c r="K150" s="65"/>
      <c r="L150" s="65" t="s">
        <v>88</v>
      </c>
    </row>
    <row r="151" spans="1:12" customFormat="1" ht="15" x14ac:dyDescent="0.25">
      <c r="A151" s="2">
        <v>79</v>
      </c>
      <c r="B151" s="54" t="s">
        <v>5</v>
      </c>
      <c r="C151" s="44">
        <v>1</v>
      </c>
      <c r="D151" s="63">
        <v>43922</v>
      </c>
      <c r="E151" s="44">
        <f t="shared" si="6"/>
        <v>4</v>
      </c>
      <c r="F151" s="44" t="str">
        <f t="shared" si="7"/>
        <v>abr</v>
      </c>
      <c r="G151" s="44">
        <f t="shared" si="8"/>
        <v>2020</v>
      </c>
      <c r="H151" s="64">
        <v>9.6352883193691472</v>
      </c>
      <c r="I151" s="44">
        <v>315</v>
      </c>
      <c r="J151" s="65" t="s">
        <v>1232</v>
      </c>
      <c r="K151" s="65"/>
      <c r="L151" s="65" t="s">
        <v>88</v>
      </c>
    </row>
    <row r="152" spans="1:12" customFormat="1" ht="15" x14ac:dyDescent="0.25">
      <c r="A152" s="2">
        <v>66</v>
      </c>
      <c r="B152" s="54" t="s">
        <v>43</v>
      </c>
      <c r="C152" s="44">
        <v>1</v>
      </c>
      <c r="D152" s="63">
        <v>43922</v>
      </c>
      <c r="E152" s="44">
        <f t="shared" si="6"/>
        <v>4</v>
      </c>
      <c r="F152" s="44" t="str">
        <f t="shared" si="7"/>
        <v>abr</v>
      </c>
      <c r="G152" s="44">
        <f t="shared" si="8"/>
        <v>2020</v>
      </c>
      <c r="H152" s="64">
        <v>378.57047806801381</v>
      </c>
      <c r="I152" s="44">
        <v>315</v>
      </c>
      <c r="J152" s="65" t="s">
        <v>1232</v>
      </c>
      <c r="K152" s="65"/>
      <c r="L152" s="44" t="s">
        <v>62</v>
      </c>
    </row>
    <row r="153" spans="1:12" customFormat="1" ht="15" x14ac:dyDescent="0.25">
      <c r="A153" s="2">
        <v>40</v>
      </c>
      <c r="B153" s="54" t="s">
        <v>49</v>
      </c>
      <c r="C153" s="44">
        <v>1</v>
      </c>
      <c r="D153" s="63">
        <v>43922</v>
      </c>
      <c r="E153" s="44">
        <f t="shared" si="6"/>
        <v>4</v>
      </c>
      <c r="F153" s="44" t="str">
        <f t="shared" si="7"/>
        <v>abr</v>
      </c>
      <c r="G153" s="44">
        <f t="shared" si="8"/>
        <v>2020</v>
      </c>
      <c r="H153" s="64">
        <v>108.68605224248398</v>
      </c>
      <c r="I153" s="44">
        <v>315</v>
      </c>
      <c r="J153" s="65" t="s">
        <v>1232</v>
      </c>
      <c r="K153" s="65"/>
      <c r="L153" s="65" t="s">
        <v>61</v>
      </c>
    </row>
    <row r="154" spans="1:12" customFormat="1" ht="15" x14ac:dyDescent="0.25">
      <c r="A154" s="2">
        <v>93</v>
      </c>
      <c r="B154" s="54" t="s">
        <v>48</v>
      </c>
      <c r="C154" s="44">
        <v>1</v>
      </c>
      <c r="D154" s="63">
        <v>43922</v>
      </c>
      <c r="E154" s="44">
        <f t="shared" si="6"/>
        <v>4</v>
      </c>
      <c r="F154" s="44" t="str">
        <f t="shared" si="7"/>
        <v>abr</v>
      </c>
      <c r="G154" s="44">
        <f t="shared" si="8"/>
        <v>2020</v>
      </c>
      <c r="H154" s="64">
        <v>41.817151306062101</v>
      </c>
      <c r="I154" s="44">
        <v>315</v>
      </c>
      <c r="J154" s="65" t="s">
        <v>1232</v>
      </c>
      <c r="K154" s="65"/>
      <c r="L154" s="65" t="s">
        <v>61</v>
      </c>
    </row>
    <row r="155" spans="1:12" customFormat="1" ht="15" x14ac:dyDescent="0.25">
      <c r="A155" s="2">
        <v>28</v>
      </c>
      <c r="B155" s="54" t="s">
        <v>16</v>
      </c>
      <c r="C155" s="44">
        <v>1</v>
      </c>
      <c r="D155" s="63">
        <v>43922</v>
      </c>
      <c r="E155" s="44">
        <f t="shared" si="6"/>
        <v>4</v>
      </c>
      <c r="F155" s="44" t="str">
        <f t="shared" si="7"/>
        <v>abr</v>
      </c>
      <c r="G155" s="44">
        <f t="shared" si="8"/>
        <v>2020</v>
      </c>
      <c r="H155" s="64">
        <v>7.9009364218827001</v>
      </c>
      <c r="I155" s="44">
        <v>315</v>
      </c>
      <c r="J155" s="65" t="s">
        <v>1232</v>
      </c>
      <c r="K155" s="65"/>
      <c r="L155" s="65" t="s">
        <v>88</v>
      </c>
    </row>
    <row r="156" spans="1:12" customFormat="1" ht="15" x14ac:dyDescent="0.25">
      <c r="A156" s="2">
        <v>100</v>
      </c>
      <c r="B156" s="54" t="s">
        <v>44</v>
      </c>
      <c r="C156" s="44">
        <v>1</v>
      </c>
      <c r="D156" s="63">
        <v>43922</v>
      </c>
      <c r="E156" s="44">
        <f t="shared" si="6"/>
        <v>4</v>
      </c>
      <c r="F156" s="44" t="str">
        <f t="shared" si="7"/>
        <v>abr</v>
      </c>
      <c r="G156" s="44">
        <f t="shared" si="8"/>
        <v>2020</v>
      </c>
      <c r="H156" s="64">
        <v>0.1927057663873829</v>
      </c>
      <c r="I156" s="44">
        <v>315</v>
      </c>
      <c r="J156" s="65" t="s">
        <v>1232</v>
      </c>
      <c r="K156" s="65"/>
      <c r="L156" s="65" t="s">
        <v>88</v>
      </c>
    </row>
    <row r="157" spans="1:12" customFormat="1" ht="15" x14ac:dyDescent="0.25">
      <c r="A157" s="2">
        <v>210</v>
      </c>
      <c r="B157" s="54" t="s">
        <v>89</v>
      </c>
      <c r="C157" s="44">
        <v>1</v>
      </c>
      <c r="D157" s="63">
        <v>43922</v>
      </c>
      <c r="E157" s="44">
        <f t="shared" si="6"/>
        <v>4</v>
      </c>
      <c r="F157" s="44" t="str">
        <f t="shared" si="7"/>
        <v>abr</v>
      </c>
      <c r="G157" s="44">
        <f t="shared" si="8"/>
        <v>2020</v>
      </c>
      <c r="H157" s="64">
        <v>41.431739773287333</v>
      </c>
      <c r="I157" s="44">
        <v>315</v>
      </c>
      <c r="J157" s="65" t="s">
        <v>1232</v>
      </c>
      <c r="K157" s="65"/>
      <c r="L157" s="44" t="s">
        <v>89</v>
      </c>
    </row>
    <row r="158" spans="1:12" customFormat="1" ht="15" x14ac:dyDescent="0.25">
      <c r="A158" s="2">
        <v>82</v>
      </c>
      <c r="B158" s="54" t="s">
        <v>8</v>
      </c>
      <c r="C158" s="44">
        <v>1</v>
      </c>
      <c r="D158" s="63">
        <v>43922</v>
      </c>
      <c r="E158" s="44">
        <f t="shared" si="6"/>
        <v>4</v>
      </c>
      <c r="F158" s="44" t="str">
        <f t="shared" si="7"/>
        <v>abr</v>
      </c>
      <c r="G158" s="44">
        <f t="shared" si="8"/>
        <v>2020</v>
      </c>
      <c r="H158" s="64">
        <v>5.2030556924593396</v>
      </c>
      <c r="I158" s="44">
        <v>315</v>
      </c>
      <c r="J158" s="65" t="s">
        <v>1232</v>
      </c>
      <c r="K158" s="65"/>
      <c r="L158" s="65" t="s">
        <v>55</v>
      </c>
    </row>
    <row r="159" spans="1:12" customFormat="1" ht="15" x14ac:dyDescent="0.25">
      <c r="A159" s="2">
        <v>75</v>
      </c>
      <c r="B159" s="54" t="s">
        <v>9</v>
      </c>
      <c r="C159" s="44">
        <v>1</v>
      </c>
      <c r="D159" s="63">
        <v>43922</v>
      </c>
      <c r="E159" s="44">
        <f t="shared" si="6"/>
        <v>4</v>
      </c>
      <c r="F159" s="44" t="str">
        <f t="shared" si="7"/>
        <v>abr</v>
      </c>
      <c r="G159" s="44">
        <f t="shared" si="8"/>
        <v>2020</v>
      </c>
      <c r="H159" s="64">
        <v>37.095860029571213</v>
      </c>
      <c r="I159" s="44">
        <v>315</v>
      </c>
      <c r="J159" s="65" t="s">
        <v>1232</v>
      </c>
      <c r="K159" s="65"/>
      <c r="L159" s="65" t="s">
        <v>60</v>
      </c>
    </row>
    <row r="160" spans="1:12" customFormat="1" ht="15" x14ac:dyDescent="0.25">
      <c r="A160" s="2">
        <v>220</v>
      </c>
      <c r="B160" s="54" t="s">
        <v>1231</v>
      </c>
      <c r="C160" s="44">
        <v>1</v>
      </c>
      <c r="D160" s="63">
        <v>43922</v>
      </c>
      <c r="E160" s="44">
        <f t="shared" si="6"/>
        <v>4</v>
      </c>
      <c r="F160" s="44" t="str">
        <f t="shared" si="7"/>
        <v>abr</v>
      </c>
      <c r="G160" s="44">
        <f t="shared" si="8"/>
        <v>2020</v>
      </c>
      <c r="H160" s="64">
        <v>3.8541153277476585</v>
      </c>
      <c r="I160" s="44">
        <v>315</v>
      </c>
      <c r="J160" s="65" t="s">
        <v>1232</v>
      </c>
      <c r="K160" s="65"/>
      <c r="L160" s="65" t="s">
        <v>55</v>
      </c>
    </row>
    <row r="161" spans="1:12" customFormat="1" ht="15" x14ac:dyDescent="0.25">
      <c r="A161" s="2">
        <v>59</v>
      </c>
      <c r="B161" s="54" t="s">
        <v>10</v>
      </c>
      <c r="C161" s="44">
        <v>1</v>
      </c>
      <c r="D161" s="63">
        <v>43922</v>
      </c>
      <c r="E161" s="44">
        <f t="shared" si="6"/>
        <v>4</v>
      </c>
      <c r="F161" s="44" t="str">
        <f t="shared" si="7"/>
        <v>abr</v>
      </c>
      <c r="G161" s="44">
        <f t="shared" si="8"/>
        <v>2020</v>
      </c>
      <c r="H161" s="64">
        <v>11.465993100049284</v>
      </c>
      <c r="I161" s="44">
        <v>315</v>
      </c>
      <c r="J161" s="65" t="s">
        <v>1232</v>
      </c>
      <c r="K161" s="65"/>
      <c r="L161" s="65" t="s">
        <v>56</v>
      </c>
    </row>
    <row r="162" spans="1:12" customFormat="1" ht="15" x14ac:dyDescent="0.25">
      <c r="A162" s="2">
        <v>65</v>
      </c>
      <c r="B162" s="54" t="s">
        <v>11</v>
      </c>
      <c r="C162" s="44">
        <v>1</v>
      </c>
      <c r="D162" s="63">
        <v>43922</v>
      </c>
      <c r="E162" s="44">
        <f t="shared" si="6"/>
        <v>4</v>
      </c>
      <c r="F162" s="44" t="str">
        <f t="shared" si="7"/>
        <v>abr</v>
      </c>
      <c r="G162" s="44">
        <f t="shared" si="8"/>
        <v>2020</v>
      </c>
      <c r="H162" s="64">
        <v>6.3592902907836368</v>
      </c>
      <c r="I162" s="44">
        <v>315</v>
      </c>
      <c r="J162" s="65" t="s">
        <v>1232</v>
      </c>
      <c r="K162" s="65"/>
      <c r="L162" s="65" t="s">
        <v>59</v>
      </c>
    </row>
    <row r="163" spans="1:12" customFormat="1" ht="15" x14ac:dyDescent="0.25">
      <c r="A163" s="2">
        <v>63</v>
      </c>
      <c r="B163" s="54" t="s">
        <v>12</v>
      </c>
      <c r="C163" s="44">
        <v>1</v>
      </c>
      <c r="D163" s="63">
        <v>43922</v>
      </c>
      <c r="E163" s="44">
        <f t="shared" si="6"/>
        <v>4</v>
      </c>
      <c r="F163" s="44" t="str">
        <f t="shared" si="7"/>
        <v>abr</v>
      </c>
      <c r="G163" s="44">
        <f t="shared" si="8"/>
        <v>2020</v>
      </c>
      <c r="H163" s="64">
        <v>93.26959093149334</v>
      </c>
      <c r="I163" s="44">
        <v>315</v>
      </c>
      <c r="J163" s="65" t="s">
        <v>1232</v>
      </c>
      <c r="K163" s="66">
        <v>1356220</v>
      </c>
      <c r="L163" s="65" t="s">
        <v>57</v>
      </c>
    </row>
    <row r="164" spans="1:12" customFormat="1" ht="15" x14ac:dyDescent="0.25">
      <c r="A164" s="2">
        <v>150</v>
      </c>
      <c r="B164" s="54" t="s">
        <v>13</v>
      </c>
      <c r="C164" s="44">
        <v>1</v>
      </c>
      <c r="D164" s="63">
        <v>43922</v>
      </c>
      <c r="E164" s="44">
        <f t="shared" si="6"/>
        <v>4</v>
      </c>
      <c r="F164" s="44" t="str">
        <f t="shared" si="7"/>
        <v>abr</v>
      </c>
      <c r="G164" s="44">
        <f t="shared" si="8"/>
        <v>2020</v>
      </c>
      <c r="H164" s="64">
        <v>2.1197634302612123</v>
      </c>
      <c r="I164" s="44">
        <v>315</v>
      </c>
      <c r="J164" s="65" t="s">
        <v>1232</v>
      </c>
      <c r="K164" s="67"/>
      <c r="L164" s="65" t="s">
        <v>88</v>
      </c>
    </row>
    <row r="165" spans="1:12" customFormat="1" ht="15" x14ac:dyDescent="0.25">
      <c r="A165" s="2">
        <v>71</v>
      </c>
      <c r="B165" s="54" t="s">
        <v>14</v>
      </c>
      <c r="C165" s="44">
        <v>1</v>
      </c>
      <c r="D165" s="63">
        <v>43922</v>
      </c>
      <c r="E165" s="44">
        <f t="shared" si="6"/>
        <v>4</v>
      </c>
      <c r="F165" s="44" t="str">
        <f t="shared" si="7"/>
        <v>abr</v>
      </c>
      <c r="G165" s="44">
        <f t="shared" si="8"/>
        <v>2020</v>
      </c>
      <c r="H165" s="64">
        <v>36.228684080827989</v>
      </c>
      <c r="I165" s="44">
        <v>315</v>
      </c>
      <c r="J165" s="65" t="s">
        <v>1232</v>
      </c>
      <c r="K165" s="65"/>
      <c r="L165" s="65" t="s">
        <v>88</v>
      </c>
    </row>
    <row r="166" spans="1:12" customFormat="1" ht="15" x14ac:dyDescent="0.25">
      <c r="A166" s="2">
        <v>18</v>
      </c>
      <c r="B166" s="53" t="s">
        <v>63</v>
      </c>
      <c r="C166" s="44">
        <v>1</v>
      </c>
      <c r="D166" s="63">
        <v>43952</v>
      </c>
      <c r="E166" s="44">
        <f t="shared" si="6"/>
        <v>5</v>
      </c>
      <c r="F166" s="44" t="str">
        <f t="shared" si="7"/>
        <v>may</v>
      </c>
      <c r="G166" s="44">
        <f t="shared" si="8"/>
        <v>2020</v>
      </c>
      <c r="H166" s="64">
        <v>42.213898472153772</v>
      </c>
      <c r="I166" s="44">
        <v>315</v>
      </c>
      <c r="J166" s="65" t="s">
        <v>1232</v>
      </c>
      <c r="K166" s="65"/>
      <c r="L166" s="65" t="s">
        <v>64</v>
      </c>
    </row>
    <row r="167" spans="1:12" customFormat="1" ht="15" x14ac:dyDescent="0.25">
      <c r="A167" s="2">
        <v>50</v>
      </c>
      <c r="B167" s="54" t="s">
        <v>65</v>
      </c>
      <c r="C167" s="44">
        <v>1</v>
      </c>
      <c r="D167" s="63">
        <v>43952</v>
      </c>
      <c r="E167" s="44">
        <f t="shared" si="6"/>
        <v>5</v>
      </c>
      <c r="F167" s="44" t="str">
        <f t="shared" si="7"/>
        <v>may</v>
      </c>
      <c r="G167" s="44">
        <f t="shared" si="8"/>
        <v>2020</v>
      </c>
      <c r="H167" s="64">
        <v>3.0216264169541649</v>
      </c>
      <c r="I167" s="44">
        <v>315</v>
      </c>
      <c r="J167" s="65" t="s">
        <v>1232</v>
      </c>
      <c r="K167" s="65"/>
      <c r="L167" s="65" t="s">
        <v>64</v>
      </c>
    </row>
    <row r="168" spans="1:12" customFormat="1" ht="15" x14ac:dyDescent="0.25">
      <c r="A168" s="2">
        <v>97</v>
      </c>
      <c r="B168" s="54" t="s">
        <v>66</v>
      </c>
      <c r="C168" s="44">
        <v>1</v>
      </c>
      <c r="D168" s="63">
        <v>43952</v>
      </c>
      <c r="E168" s="44">
        <f t="shared" si="6"/>
        <v>5</v>
      </c>
      <c r="F168" s="44" t="str">
        <f t="shared" si="7"/>
        <v>may</v>
      </c>
      <c r="G168" s="44">
        <f t="shared" si="8"/>
        <v>2020</v>
      </c>
      <c r="H168" s="64">
        <v>2.6661409561360276</v>
      </c>
      <c r="I168" s="44">
        <v>315</v>
      </c>
      <c r="J168" s="65" t="s">
        <v>1232</v>
      </c>
      <c r="K168" s="65"/>
      <c r="L168" s="65" t="s">
        <v>64</v>
      </c>
    </row>
    <row r="169" spans="1:12" customFormat="1" ht="15" x14ac:dyDescent="0.25">
      <c r="A169" s="2">
        <v>85</v>
      </c>
      <c r="B169" s="54" t="s">
        <v>67</v>
      </c>
      <c r="C169" s="44">
        <v>1</v>
      </c>
      <c r="D169" s="63">
        <v>43952</v>
      </c>
      <c r="E169" s="44">
        <f t="shared" si="6"/>
        <v>5</v>
      </c>
      <c r="F169" s="44" t="str">
        <f t="shared" si="7"/>
        <v>may</v>
      </c>
      <c r="G169" s="44">
        <f t="shared" si="8"/>
        <v>2020</v>
      </c>
      <c r="H169" s="64">
        <v>2.8438836865450958</v>
      </c>
      <c r="I169" s="44">
        <v>315</v>
      </c>
      <c r="J169" s="65" t="s">
        <v>1232</v>
      </c>
      <c r="K169" s="65"/>
      <c r="L169" s="65" t="s">
        <v>64</v>
      </c>
    </row>
    <row r="170" spans="1:12" customFormat="1" ht="15" x14ac:dyDescent="0.25">
      <c r="A170" s="2">
        <v>51</v>
      </c>
      <c r="B170" s="54" t="s">
        <v>68</v>
      </c>
      <c r="C170" s="44">
        <v>1</v>
      </c>
      <c r="D170" s="63">
        <v>43952</v>
      </c>
      <c r="E170" s="44">
        <f t="shared" si="6"/>
        <v>5</v>
      </c>
      <c r="F170" s="44" t="str">
        <f t="shared" si="7"/>
        <v>may</v>
      </c>
      <c r="G170" s="44">
        <f t="shared" si="8"/>
        <v>2020</v>
      </c>
      <c r="H170" s="64">
        <v>3.1104977821586992</v>
      </c>
      <c r="I170" s="44">
        <v>315</v>
      </c>
      <c r="J170" s="65" t="s">
        <v>1232</v>
      </c>
      <c r="K170" s="65"/>
      <c r="L170" s="65" t="s">
        <v>64</v>
      </c>
    </row>
    <row r="171" spans="1:12" customFormat="1" ht="15" x14ac:dyDescent="0.25">
      <c r="A171" s="2">
        <v>83</v>
      </c>
      <c r="B171" s="54" t="s">
        <v>69</v>
      </c>
      <c r="C171" s="44">
        <v>1</v>
      </c>
      <c r="D171" s="63">
        <v>43952</v>
      </c>
      <c r="E171" s="44">
        <f t="shared" si="6"/>
        <v>5</v>
      </c>
      <c r="F171" s="44" t="str">
        <f t="shared" si="7"/>
        <v>may</v>
      </c>
      <c r="G171" s="44">
        <f t="shared" si="8"/>
        <v>2020</v>
      </c>
      <c r="H171" s="64">
        <v>10.664563824544111</v>
      </c>
      <c r="I171" s="44">
        <v>315</v>
      </c>
      <c r="J171" s="65" t="s">
        <v>1232</v>
      </c>
      <c r="K171" s="65"/>
      <c r="L171" s="65" t="s">
        <v>64</v>
      </c>
    </row>
    <row r="172" spans="1:12" customFormat="1" ht="15" x14ac:dyDescent="0.25">
      <c r="A172" s="2">
        <v>52</v>
      </c>
      <c r="B172" s="54" t="s">
        <v>70</v>
      </c>
      <c r="C172" s="44">
        <v>1</v>
      </c>
      <c r="D172" s="63">
        <v>43952</v>
      </c>
      <c r="E172" s="44">
        <f t="shared" si="6"/>
        <v>5</v>
      </c>
      <c r="F172" s="44" t="str">
        <f t="shared" si="7"/>
        <v>may</v>
      </c>
      <c r="G172" s="44">
        <f t="shared" si="8"/>
        <v>2020</v>
      </c>
      <c r="H172" s="64">
        <v>9.2426219812715615</v>
      </c>
      <c r="I172" s="44">
        <v>315</v>
      </c>
      <c r="J172" s="65" t="s">
        <v>1232</v>
      </c>
      <c r="K172" s="65"/>
      <c r="L172" s="65" t="s">
        <v>64</v>
      </c>
    </row>
    <row r="173" spans="1:12" customFormat="1" ht="15" x14ac:dyDescent="0.25">
      <c r="A173" s="2">
        <v>84</v>
      </c>
      <c r="B173" s="54" t="s">
        <v>71</v>
      </c>
      <c r="C173" s="44">
        <v>1</v>
      </c>
      <c r="D173" s="63">
        <v>43952</v>
      </c>
      <c r="E173" s="44">
        <f t="shared" si="6"/>
        <v>5</v>
      </c>
      <c r="F173" s="44" t="str">
        <f t="shared" si="7"/>
        <v>may</v>
      </c>
      <c r="G173" s="44">
        <f t="shared" si="8"/>
        <v>2020</v>
      </c>
      <c r="H173" s="64">
        <v>19.462828979793002</v>
      </c>
      <c r="I173" s="44">
        <v>315</v>
      </c>
      <c r="J173" s="65" t="s">
        <v>1232</v>
      </c>
      <c r="K173" s="65"/>
      <c r="L173" s="65" t="s">
        <v>64</v>
      </c>
    </row>
    <row r="174" spans="1:12" customFormat="1" ht="15" x14ac:dyDescent="0.25">
      <c r="A174" s="2">
        <v>90</v>
      </c>
      <c r="B174" s="54" t="s">
        <v>72</v>
      </c>
      <c r="C174" s="44">
        <v>1</v>
      </c>
      <c r="D174" s="63">
        <v>43952</v>
      </c>
      <c r="E174" s="44">
        <f t="shared" si="6"/>
        <v>5</v>
      </c>
      <c r="F174" s="44" t="str">
        <f t="shared" si="7"/>
        <v>may</v>
      </c>
      <c r="G174" s="44">
        <f t="shared" si="8"/>
        <v>2020</v>
      </c>
      <c r="H174" s="64">
        <v>7.0208378511582064</v>
      </c>
      <c r="I174" s="44">
        <v>315</v>
      </c>
      <c r="J174" s="65" t="s">
        <v>1232</v>
      </c>
      <c r="K174" s="65"/>
      <c r="L174" s="65" t="s">
        <v>64</v>
      </c>
    </row>
    <row r="175" spans="1:12" customFormat="1" ht="15" x14ac:dyDescent="0.25">
      <c r="A175" s="2">
        <v>25</v>
      </c>
      <c r="B175" s="54" t="s">
        <v>73</v>
      </c>
      <c r="C175" s="44">
        <v>1</v>
      </c>
      <c r="D175" s="63">
        <v>43952</v>
      </c>
      <c r="E175" s="44">
        <f t="shared" si="6"/>
        <v>5</v>
      </c>
      <c r="F175" s="44" t="str">
        <f t="shared" si="7"/>
        <v>may</v>
      </c>
      <c r="G175" s="44">
        <f t="shared" si="8"/>
        <v>2020</v>
      </c>
      <c r="H175" s="64">
        <v>1.1553277476589452</v>
      </c>
      <c r="I175" s="44">
        <v>315</v>
      </c>
      <c r="J175" s="65" t="s">
        <v>1232</v>
      </c>
      <c r="K175" s="65"/>
      <c r="L175" s="65" t="s">
        <v>64</v>
      </c>
    </row>
    <row r="176" spans="1:12" customFormat="1" ht="15" x14ac:dyDescent="0.25">
      <c r="A176" s="2">
        <v>102</v>
      </c>
      <c r="B176" s="54" t="s">
        <v>74</v>
      </c>
      <c r="C176" s="44">
        <v>1</v>
      </c>
      <c r="D176" s="63">
        <v>43952</v>
      </c>
      <c r="E176" s="44">
        <f t="shared" si="6"/>
        <v>5</v>
      </c>
      <c r="F176" s="44" t="str">
        <f t="shared" si="7"/>
        <v>may</v>
      </c>
      <c r="G176" s="44">
        <f t="shared" si="8"/>
        <v>2020</v>
      </c>
      <c r="H176" s="64">
        <v>3.0216264169541649</v>
      </c>
      <c r="I176" s="44">
        <v>315</v>
      </c>
      <c r="J176" s="65" t="s">
        <v>1232</v>
      </c>
      <c r="K176" s="65"/>
      <c r="L176" s="65" t="s">
        <v>64</v>
      </c>
    </row>
    <row r="177" spans="1:12" customFormat="1" ht="15" x14ac:dyDescent="0.25">
      <c r="A177" s="2">
        <v>36</v>
      </c>
      <c r="B177" s="54" t="s">
        <v>75</v>
      </c>
      <c r="C177" s="44">
        <v>1</v>
      </c>
      <c r="D177" s="63">
        <v>43952</v>
      </c>
      <c r="E177" s="44">
        <f t="shared" si="6"/>
        <v>5</v>
      </c>
      <c r="F177" s="44" t="str">
        <f t="shared" si="7"/>
        <v>may</v>
      </c>
      <c r="G177" s="44">
        <f t="shared" si="8"/>
        <v>2020</v>
      </c>
      <c r="H177" s="64">
        <v>3.1104977821586992</v>
      </c>
      <c r="I177" s="44">
        <v>315</v>
      </c>
      <c r="J177" s="65" t="s">
        <v>1232</v>
      </c>
      <c r="K177" s="65"/>
      <c r="L177" s="65" t="s">
        <v>64</v>
      </c>
    </row>
    <row r="178" spans="1:12" customFormat="1" ht="15" x14ac:dyDescent="0.25">
      <c r="A178" s="2">
        <v>70</v>
      </c>
      <c r="B178" s="54" t="s">
        <v>76</v>
      </c>
      <c r="C178" s="44">
        <v>1</v>
      </c>
      <c r="D178" s="63">
        <v>43952</v>
      </c>
      <c r="E178" s="44">
        <f t="shared" si="6"/>
        <v>5</v>
      </c>
      <c r="F178" s="44" t="str">
        <f t="shared" si="7"/>
        <v>may</v>
      </c>
      <c r="G178" s="44">
        <f t="shared" si="8"/>
        <v>2020</v>
      </c>
      <c r="H178" s="64">
        <v>4.3546968950221787</v>
      </c>
      <c r="I178" s="44">
        <v>315</v>
      </c>
      <c r="J178" s="65" t="s">
        <v>1232</v>
      </c>
      <c r="K178" s="65"/>
      <c r="L178" s="65" t="s">
        <v>64</v>
      </c>
    </row>
    <row r="179" spans="1:12" customFormat="1" ht="15" x14ac:dyDescent="0.25">
      <c r="A179" s="2">
        <v>67</v>
      </c>
      <c r="B179" s="54" t="s">
        <v>77</v>
      </c>
      <c r="C179" s="44">
        <v>1</v>
      </c>
      <c r="D179" s="63">
        <v>43952</v>
      </c>
      <c r="E179" s="44">
        <f t="shared" si="6"/>
        <v>5</v>
      </c>
      <c r="F179" s="44" t="str">
        <f t="shared" si="7"/>
        <v>may</v>
      </c>
      <c r="G179" s="44">
        <f t="shared" si="8"/>
        <v>2020</v>
      </c>
      <c r="H179" s="64">
        <v>6.931966485953672</v>
      </c>
      <c r="I179" s="44">
        <v>315</v>
      </c>
      <c r="J179" s="65" t="s">
        <v>1232</v>
      </c>
      <c r="K179" s="65"/>
      <c r="L179" s="65" t="s">
        <v>64</v>
      </c>
    </row>
    <row r="180" spans="1:12" customFormat="1" ht="15" x14ac:dyDescent="0.25">
      <c r="A180" s="2">
        <v>92</v>
      </c>
      <c r="B180" s="54" t="s">
        <v>78</v>
      </c>
      <c r="C180" s="44">
        <v>1</v>
      </c>
      <c r="D180" s="63">
        <v>43952</v>
      </c>
      <c r="E180" s="44">
        <f t="shared" si="6"/>
        <v>5</v>
      </c>
      <c r="F180" s="44" t="str">
        <f t="shared" si="7"/>
        <v>may</v>
      </c>
      <c r="G180" s="44">
        <f t="shared" si="8"/>
        <v>2020</v>
      </c>
      <c r="H180" s="64">
        <v>4.443568260226713</v>
      </c>
      <c r="I180" s="44">
        <v>315</v>
      </c>
      <c r="J180" s="65" t="s">
        <v>1232</v>
      </c>
      <c r="K180" s="65"/>
      <c r="L180" s="65" t="s">
        <v>64</v>
      </c>
    </row>
    <row r="181" spans="1:12" customFormat="1" ht="15" x14ac:dyDescent="0.25">
      <c r="A181" s="2">
        <v>58</v>
      </c>
      <c r="B181" s="54" t="s">
        <v>79</v>
      </c>
      <c r="C181" s="44">
        <v>1</v>
      </c>
      <c r="D181" s="63">
        <v>43952</v>
      </c>
      <c r="E181" s="44">
        <f t="shared" si="6"/>
        <v>5</v>
      </c>
      <c r="F181" s="44" t="str">
        <f t="shared" si="7"/>
        <v>may</v>
      </c>
      <c r="G181" s="44">
        <f t="shared" si="8"/>
        <v>2020</v>
      </c>
      <c r="H181" s="64">
        <v>3.465983242976836</v>
      </c>
      <c r="I181" s="44">
        <v>315</v>
      </c>
      <c r="J181" s="65" t="s">
        <v>1232</v>
      </c>
      <c r="K181" s="65"/>
      <c r="L181" s="65" t="s">
        <v>64</v>
      </c>
    </row>
    <row r="182" spans="1:12" customFormat="1" ht="15" x14ac:dyDescent="0.25">
      <c r="A182" s="2">
        <v>130</v>
      </c>
      <c r="B182" s="54" t="s">
        <v>80</v>
      </c>
      <c r="C182" s="44">
        <v>1</v>
      </c>
      <c r="D182" s="63">
        <v>43952</v>
      </c>
      <c r="E182" s="44">
        <f t="shared" si="6"/>
        <v>5</v>
      </c>
      <c r="F182" s="44" t="str">
        <f t="shared" si="7"/>
        <v>may</v>
      </c>
      <c r="G182" s="44">
        <f t="shared" si="8"/>
        <v>2020</v>
      </c>
      <c r="H182" s="64">
        <v>1.2441991128634797</v>
      </c>
      <c r="I182" s="44">
        <v>315</v>
      </c>
      <c r="J182" s="65" t="s">
        <v>1232</v>
      </c>
      <c r="K182" s="65"/>
      <c r="L182" s="65" t="s">
        <v>64</v>
      </c>
    </row>
    <row r="183" spans="1:12" customFormat="1" ht="15" x14ac:dyDescent="0.25">
      <c r="A183" s="2">
        <v>15</v>
      </c>
      <c r="B183" s="54" t="s">
        <v>81</v>
      </c>
      <c r="C183" s="44">
        <v>1</v>
      </c>
      <c r="D183" s="63">
        <v>43952</v>
      </c>
      <c r="E183" s="44">
        <f t="shared" si="6"/>
        <v>5</v>
      </c>
      <c r="F183" s="44" t="str">
        <f t="shared" si="7"/>
        <v>may</v>
      </c>
      <c r="G183" s="44">
        <f t="shared" si="8"/>
        <v>2020</v>
      </c>
      <c r="H183" s="64">
        <v>3.465983242976836</v>
      </c>
      <c r="I183" s="44">
        <v>315</v>
      </c>
      <c r="J183" s="65" t="s">
        <v>1232</v>
      </c>
      <c r="K183" s="65"/>
      <c r="L183" s="65" t="s">
        <v>64</v>
      </c>
    </row>
    <row r="184" spans="1:12" customFormat="1" ht="15" x14ac:dyDescent="0.25">
      <c r="A184" s="2">
        <v>68</v>
      </c>
      <c r="B184" s="54" t="s">
        <v>82</v>
      </c>
      <c r="C184" s="44">
        <v>1</v>
      </c>
      <c r="D184" s="63">
        <v>43952</v>
      </c>
      <c r="E184" s="44">
        <f t="shared" si="6"/>
        <v>5</v>
      </c>
      <c r="F184" s="44" t="str">
        <f t="shared" si="7"/>
        <v>may</v>
      </c>
      <c r="G184" s="44">
        <f t="shared" si="8"/>
        <v>2020</v>
      </c>
      <c r="H184" s="64">
        <v>3.3771118777723022</v>
      </c>
      <c r="I184" s="44">
        <v>315</v>
      </c>
      <c r="J184" s="65" t="s">
        <v>1232</v>
      </c>
      <c r="K184" s="65"/>
      <c r="L184" s="65" t="s">
        <v>64</v>
      </c>
    </row>
    <row r="185" spans="1:12" customFormat="1" ht="15" x14ac:dyDescent="0.25">
      <c r="A185" s="2">
        <v>94</v>
      </c>
      <c r="B185" s="54" t="s">
        <v>83</v>
      </c>
      <c r="C185" s="44">
        <v>1</v>
      </c>
      <c r="D185" s="63">
        <v>43952</v>
      </c>
      <c r="E185" s="44">
        <f t="shared" si="6"/>
        <v>5</v>
      </c>
      <c r="F185" s="44" t="str">
        <f t="shared" si="7"/>
        <v>may</v>
      </c>
      <c r="G185" s="44">
        <f t="shared" si="8"/>
        <v>2020</v>
      </c>
      <c r="H185" s="64">
        <v>11.197792015771316</v>
      </c>
      <c r="I185" s="44">
        <v>315</v>
      </c>
      <c r="J185" s="65" t="s">
        <v>1232</v>
      </c>
      <c r="K185" s="65"/>
      <c r="L185" s="65" t="s">
        <v>64</v>
      </c>
    </row>
    <row r="186" spans="1:12" customFormat="1" ht="15" x14ac:dyDescent="0.25">
      <c r="A186" s="2">
        <v>88</v>
      </c>
      <c r="B186" s="54" t="s">
        <v>84</v>
      </c>
      <c r="C186" s="44">
        <v>1</v>
      </c>
      <c r="D186" s="63">
        <v>43952</v>
      </c>
      <c r="E186" s="44">
        <f t="shared" si="6"/>
        <v>5</v>
      </c>
      <c r="F186" s="44" t="str">
        <f t="shared" si="7"/>
        <v>may</v>
      </c>
      <c r="G186" s="44">
        <f t="shared" si="8"/>
        <v>2020</v>
      </c>
      <c r="H186" s="64">
        <v>3.465983242976836</v>
      </c>
      <c r="I186" s="44">
        <v>315</v>
      </c>
      <c r="J186" s="65" t="s">
        <v>1232</v>
      </c>
      <c r="K186" s="65"/>
      <c r="L186" s="65" t="s">
        <v>64</v>
      </c>
    </row>
    <row r="187" spans="1:12" customFormat="1" ht="15" x14ac:dyDescent="0.25">
      <c r="A187" s="2">
        <v>62</v>
      </c>
      <c r="B187" s="54" t="s">
        <v>85</v>
      </c>
      <c r="C187" s="44">
        <v>1</v>
      </c>
      <c r="D187" s="63">
        <v>43952</v>
      </c>
      <c r="E187" s="44">
        <f t="shared" si="6"/>
        <v>5</v>
      </c>
      <c r="F187" s="44" t="str">
        <f t="shared" si="7"/>
        <v>may</v>
      </c>
      <c r="G187" s="44">
        <f t="shared" si="8"/>
        <v>2020</v>
      </c>
      <c r="H187" s="64">
        <v>5.6877673730901916</v>
      </c>
      <c r="I187" s="44">
        <v>315</v>
      </c>
      <c r="J187" s="65" t="s">
        <v>1232</v>
      </c>
      <c r="K187" s="65"/>
      <c r="L187" s="65" t="s">
        <v>64</v>
      </c>
    </row>
    <row r="188" spans="1:12" customFormat="1" ht="15" x14ac:dyDescent="0.25">
      <c r="A188" s="2">
        <v>91</v>
      </c>
      <c r="B188" s="54" t="s">
        <v>86</v>
      </c>
      <c r="C188" s="44">
        <v>1</v>
      </c>
      <c r="D188" s="63">
        <v>43952</v>
      </c>
      <c r="E188" s="44">
        <f t="shared" si="6"/>
        <v>5</v>
      </c>
      <c r="F188" s="44" t="str">
        <f t="shared" si="7"/>
        <v>may</v>
      </c>
      <c r="G188" s="44">
        <f t="shared" si="8"/>
        <v>2020</v>
      </c>
      <c r="H188" s="64">
        <v>8.0872942336126172</v>
      </c>
      <c r="I188" s="44">
        <v>315</v>
      </c>
      <c r="J188" s="65" t="s">
        <v>1232</v>
      </c>
      <c r="K188" s="65"/>
      <c r="L188" s="65" t="s">
        <v>64</v>
      </c>
    </row>
    <row r="189" spans="1:12" customFormat="1" ht="15" x14ac:dyDescent="0.25">
      <c r="A189" s="2">
        <v>89</v>
      </c>
      <c r="B189" s="54" t="s">
        <v>87</v>
      </c>
      <c r="C189" s="44">
        <v>1</v>
      </c>
      <c r="D189" s="63">
        <v>43952</v>
      </c>
      <c r="E189" s="44">
        <f t="shared" si="6"/>
        <v>5</v>
      </c>
      <c r="F189" s="44" t="str">
        <f t="shared" si="7"/>
        <v>may</v>
      </c>
      <c r="G189" s="44">
        <f t="shared" si="8"/>
        <v>2020</v>
      </c>
      <c r="H189" s="64">
        <v>11.819891572203055</v>
      </c>
      <c r="I189" s="44">
        <v>315</v>
      </c>
      <c r="J189" s="65" t="s">
        <v>1232</v>
      </c>
      <c r="K189" s="65"/>
      <c r="L189" s="65" t="s">
        <v>64</v>
      </c>
    </row>
    <row r="190" spans="1:12" customFormat="1" ht="15" x14ac:dyDescent="0.25">
      <c r="A190" s="2">
        <v>80</v>
      </c>
      <c r="B190" s="54" t="s">
        <v>3</v>
      </c>
      <c r="C190" s="44">
        <v>1</v>
      </c>
      <c r="D190" s="63">
        <v>43952</v>
      </c>
      <c r="E190" s="44">
        <f t="shared" si="6"/>
        <v>5</v>
      </c>
      <c r="F190" s="44" t="str">
        <f t="shared" si="7"/>
        <v>may</v>
      </c>
      <c r="G190" s="44">
        <f t="shared" si="8"/>
        <v>2020</v>
      </c>
      <c r="H190" s="64">
        <v>3.1104977821586992</v>
      </c>
      <c r="I190" s="44">
        <v>315</v>
      </c>
      <c r="J190" s="65" t="s">
        <v>1232</v>
      </c>
      <c r="K190" s="65"/>
      <c r="L190" s="65" t="s">
        <v>88</v>
      </c>
    </row>
    <row r="191" spans="1:12" customFormat="1" ht="15" x14ac:dyDescent="0.25">
      <c r="A191" s="2">
        <v>104</v>
      </c>
      <c r="B191" s="54" t="s">
        <v>4</v>
      </c>
      <c r="C191" s="44">
        <v>1</v>
      </c>
      <c r="D191" s="63">
        <v>43952</v>
      </c>
      <c r="E191" s="44">
        <f t="shared" si="6"/>
        <v>5</v>
      </c>
      <c r="F191" s="44" t="str">
        <f t="shared" si="7"/>
        <v>may</v>
      </c>
      <c r="G191" s="44">
        <f t="shared" si="8"/>
        <v>2020</v>
      </c>
      <c r="H191" s="64">
        <v>0.44435682602267129</v>
      </c>
      <c r="I191" s="44">
        <v>315</v>
      </c>
      <c r="J191" s="65" t="s">
        <v>1232</v>
      </c>
      <c r="K191" s="65"/>
      <c r="L191" s="65" t="s">
        <v>88</v>
      </c>
    </row>
    <row r="192" spans="1:12" customFormat="1" ht="15" x14ac:dyDescent="0.25">
      <c r="A192" s="2">
        <v>79</v>
      </c>
      <c r="B192" s="54" t="s">
        <v>5</v>
      </c>
      <c r="C192" s="44">
        <v>1</v>
      </c>
      <c r="D192" s="63">
        <v>43952</v>
      </c>
      <c r="E192" s="44">
        <f t="shared" si="6"/>
        <v>5</v>
      </c>
      <c r="F192" s="44" t="str">
        <f t="shared" si="7"/>
        <v>may</v>
      </c>
      <c r="G192" s="44">
        <f t="shared" si="8"/>
        <v>2020</v>
      </c>
      <c r="H192" s="64">
        <v>8.8871365204534261</v>
      </c>
      <c r="I192" s="44">
        <v>315</v>
      </c>
      <c r="J192" s="65" t="s">
        <v>1232</v>
      </c>
      <c r="K192" s="65"/>
      <c r="L192" s="65" t="s">
        <v>88</v>
      </c>
    </row>
    <row r="193" spans="1:12" customFormat="1" ht="15" x14ac:dyDescent="0.25">
      <c r="A193" s="2">
        <v>66</v>
      </c>
      <c r="B193" s="54" t="s">
        <v>43</v>
      </c>
      <c r="C193" s="44">
        <v>1</v>
      </c>
      <c r="D193" s="63">
        <v>43952</v>
      </c>
      <c r="E193" s="44">
        <f t="shared" si="6"/>
        <v>5</v>
      </c>
      <c r="F193" s="44" t="str">
        <f t="shared" si="7"/>
        <v>may</v>
      </c>
      <c r="G193" s="44">
        <f t="shared" si="8"/>
        <v>2020</v>
      </c>
      <c r="H193" s="64">
        <v>349.17559388861514</v>
      </c>
      <c r="I193" s="44">
        <v>315</v>
      </c>
      <c r="J193" s="65" t="s">
        <v>1232</v>
      </c>
      <c r="K193" s="65"/>
      <c r="L193" s="44" t="s">
        <v>62</v>
      </c>
    </row>
    <row r="194" spans="1:12" customFormat="1" ht="15" x14ac:dyDescent="0.25">
      <c r="A194" s="2">
        <v>40</v>
      </c>
      <c r="B194" s="54" t="s">
        <v>49</v>
      </c>
      <c r="C194" s="44">
        <v>1</v>
      </c>
      <c r="D194" s="63">
        <v>43952</v>
      </c>
      <c r="E194" s="44">
        <f t="shared" ref="E194:E257" si="9">MONTH(D194)</f>
        <v>5</v>
      </c>
      <c r="F194" s="44" t="str">
        <f t="shared" ref="F194:F257" si="10">TEXT(D194,"mmm")</f>
        <v>may</v>
      </c>
      <c r="G194" s="44">
        <f t="shared" ref="G194:G257" si="11">YEAR(D194)</f>
        <v>2020</v>
      </c>
      <c r="H194" s="64">
        <v>100.24689995071465</v>
      </c>
      <c r="I194" s="44">
        <v>315</v>
      </c>
      <c r="J194" s="65" t="s">
        <v>1232</v>
      </c>
      <c r="K194" s="65"/>
      <c r="L194" s="65" t="s">
        <v>61</v>
      </c>
    </row>
    <row r="195" spans="1:12" customFormat="1" ht="15" x14ac:dyDescent="0.25">
      <c r="A195" s="2">
        <v>93</v>
      </c>
      <c r="B195" s="54" t="s">
        <v>48</v>
      </c>
      <c r="C195" s="44">
        <v>1</v>
      </c>
      <c r="D195" s="63">
        <v>43952</v>
      </c>
      <c r="E195" s="44">
        <f t="shared" si="9"/>
        <v>5</v>
      </c>
      <c r="F195" s="44" t="str">
        <f t="shared" si="10"/>
        <v>may</v>
      </c>
      <c r="G195" s="44">
        <f t="shared" si="11"/>
        <v>2020</v>
      </c>
      <c r="H195" s="64">
        <v>38.570172498767867</v>
      </c>
      <c r="I195" s="44">
        <v>315</v>
      </c>
      <c r="J195" s="65" t="s">
        <v>1232</v>
      </c>
      <c r="K195" s="65"/>
      <c r="L195" s="65" t="s">
        <v>61</v>
      </c>
    </row>
    <row r="196" spans="1:12" customFormat="1" ht="15" x14ac:dyDescent="0.25">
      <c r="A196" s="2">
        <v>28</v>
      </c>
      <c r="B196" s="54" t="s">
        <v>16</v>
      </c>
      <c r="C196" s="44">
        <v>1</v>
      </c>
      <c r="D196" s="63">
        <v>43952</v>
      </c>
      <c r="E196" s="44">
        <f t="shared" si="9"/>
        <v>5</v>
      </c>
      <c r="F196" s="44" t="str">
        <f t="shared" si="10"/>
        <v>may</v>
      </c>
      <c r="G196" s="44">
        <f t="shared" si="11"/>
        <v>2020</v>
      </c>
      <c r="H196" s="64">
        <v>7.2874519467718093</v>
      </c>
      <c r="I196" s="44">
        <v>315</v>
      </c>
      <c r="J196" s="65" t="s">
        <v>1232</v>
      </c>
      <c r="K196" s="65"/>
      <c r="L196" s="65" t="s">
        <v>88</v>
      </c>
    </row>
    <row r="197" spans="1:12" customFormat="1" ht="15" x14ac:dyDescent="0.25">
      <c r="A197" s="2">
        <v>100</v>
      </c>
      <c r="B197" s="54" t="s">
        <v>44</v>
      </c>
      <c r="C197" s="44">
        <v>1</v>
      </c>
      <c r="D197" s="63">
        <v>43952</v>
      </c>
      <c r="E197" s="44">
        <f t="shared" si="9"/>
        <v>5</v>
      </c>
      <c r="F197" s="44" t="str">
        <f t="shared" si="10"/>
        <v>may</v>
      </c>
      <c r="G197" s="44">
        <f t="shared" si="11"/>
        <v>2020</v>
      </c>
      <c r="H197" s="64">
        <v>0.17774273040906849</v>
      </c>
      <c r="I197" s="44">
        <v>315</v>
      </c>
      <c r="J197" s="65" t="s">
        <v>1232</v>
      </c>
      <c r="K197" s="65"/>
      <c r="L197" s="65" t="s">
        <v>88</v>
      </c>
    </row>
    <row r="198" spans="1:12" customFormat="1" ht="15" x14ac:dyDescent="0.25">
      <c r="A198" s="2">
        <v>210</v>
      </c>
      <c r="B198" s="54" t="s">
        <v>89</v>
      </c>
      <c r="C198" s="44">
        <v>1</v>
      </c>
      <c r="D198" s="63">
        <v>43952</v>
      </c>
      <c r="E198" s="44">
        <f t="shared" si="9"/>
        <v>5</v>
      </c>
      <c r="F198" s="44" t="str">
        <f t="shared" si="10"/>
        <v>may</v>
      </c>
      <c r="G198" s="44">
        <f t="shared" si="11"/>
        <v>2020</v>
      </c>
      <c r="H198" s="64">
        <v>38.21468703794973</v>
      </c>
      <c r="I198" s="44">
        <v>315</v>
      </c>
      <c r="J198" s="65" t="s">
        <v>1232</v>
      </c>
      <c r="K198" s="65"/>
      <c r="L198" s="44" t="s">
        <v>89</v>
      </c>
    </row>
    <row r="199" spans="1:12" customFormat="1" ht="15" x14ac:dyDescent="0.25">
      <c r="A199" s="2">
        <v>82</v>
      </c>
      <c r="B199" s="54" t="s">
        <v>8</v>
      </c>
      <c r="C199" s="44">
        <v>1</v>
      </c>
      <c r="D199" s="63">
        <v>43952</v>
      </c>
      <c r="E199" s="44">
        <f t="shared" si="9"/>
        <v>5</v>
      </c>
      <c r="F199" s="44" t="str">
        <f t="shared" si="10"/>
        <v>may</v>
      </c>
      <c r="G199" s="44">
        <f t="shared" si="11"/>
        <v>2020</v>
      </c>
      <c r="H199" s="64">
        <v>4.7990537210448503</v>
      </c>
      <c r="I199" s="44">
        <v>315</v>
      </c>
      <c r="J199" s="65" t="s">
        <v>1232</v>
      </c>
      <c r="K199" s="65"/>
      <c r="L199" s="65" t="s">
        <v>55</v>
      </c>
    </row>
    <row r="200" spans="1:12" customFormat="1" ht="15" x14ac:dyDescent="0.25">
      <c r="A200" s="2">
        <v>75</v>
      </c>
      <c r="B200" s="54" t="s">
        <v>9</v>
      </c>
      <c r="C200" s="44">
        <v>1</v>
      </c>
      <c r="D200" s="63">
        <v>43952</v>
      </c>
      <c r="E200" s="44">
        <f t="shared" si="9"/>
        <v>5</v>
      </c>
      <c r="F200" s="44" t="str">
        <f t="shared" si="10"/>
        <v>may</v>
      </c>
      <c r="G200" s="44">
        <f t="shared" si="11"/>
        <v>2020</v>
      </c>
      <c r="H200" s="64">
        <v>34.215475603745688</v>
      </c>
      <c r="I200" s="44">
        <v>315</v>
      </c>
      <c r="J200" s="65" t="s">
        <v>1232</v>
      </c>
      <c r="K200" s="65"/>
      <c r="L200" s="65" t="s">
        <v>60</v>
      </c>
    </row>
    <row r="201" spans="1:12" customFormat="1" ht="15" x14ac:dyDescent="0.25">
      <c r="A201" s="2">
        <v>220</v>
      </c>
      <c r="B201" s="54" t="s">
        <v>1231</v>
      </c>
      <c r="C201" s="44">
        <v>1</v>
      </c>
      <c r="D201" s="63">
        <v>43952</v>
      </c>
      <c r="E201" s="44">
        <f t="shared" si="9"/>
        <v>5</v>
      </c>
      <c r="F201" s="44" t="str">
        <f t="shared" si="10"/>
        <v>may</v>
      </c>
      <c r="G201" s="44">
        <f t="shared" si="11"/>
        <v>2020</v>
      </c>
      <c r="H201" s="64">
        <v>3.5548546081813703</v>
      </c>
      <c r="I201" s="44">
        <v>315</v>
      </c>
      <c r="J201" s="65" t="s">
        <v>1232</v>
      </c>
      <c r="K201" s="65"/>
      <c r="L201" s="65" t="s">
        <v>55</v>
      </c>
    </row>
    <row r="202" spans="1:12" customFormat="1" ht="15" x14ac:dyDescent="0.25">
      <c r="A202" s="2">
        <v>59</v>
      </c>
      <c r="B202" s="54" t="s">
        <v>10</v>
      </c>
      <c r="C202" s="44">
        <v>1</v>
      </c>
      <c r="D202" s="63">
        <v>43952</v>
      </c>
      <c r="E202" s="44">
        <f t="shared" si="9"/>
        <v>5</v>
      </c>
      <c r="F202" s="44" t="str">
        <f t="shared" si="10"/>
        <v>may</v>
      </c>
      <c r="G202" s="44">
        <f t="shared" si="11"/>
        <v>2020</v>
      </c>
      <c r="H202" s="64">
        <v>10.575692459339576</v>
      </c>
      <c r="I202" s="44">
        <v>315</v>
      </c>
      <c r="J202" s="65" t="s">
        <v>1232</v>
      </c>
      <c r="K202" s="65"/>
      <c r="L202" s="65" t="s">
        <v>56</v>
      </c>
    </row>
    <row r="203" spans="1:12" customFormat="1" ht="15" x14ac:dyDescent="0.25">
      <c r="A203" s="2">
        <v>65</v>
      </c>
      <c r="B203" s="54" t="s">
        <v>11</v>
      </c>
      <c r="C203" s="44">
        <v>1</v>
      </c>
      <c r="D203" s="63">
        <v>43952</v>
      </c>
      <c r="E203" s="44">
        <f t="shared" si="9"/>
        <v>5</v>
      </c>
      <c r="F203" s="44" t="str">
        <f t="shared" si="10"/>
        <v>may</v>
      </c>
      <c r="G203" s="44">
        <f t="shared" si="11"/>
        <v>2020</v>
      </c>
      <c r="H203" s="64">
        <v>5.8655101034992612</v>
      </c>
      <c r="I203" s="44">
        <v>315</v>
      </c>
      <c r="J203" s="65" t="s">
        <v>1232</v>
      </c>
      <c r="K203" s="65"/>
      <c r="L203" s="65" t="s">
        <v>59</v>
      </c>
    </row>
    <row r="204" spans="1:12" customFormat="1" ht="15" x14ac:dyDescent="0.25">
      <c r="A204" s="2">
        <v>63</v>
      </c>
      <c r="B204" s="54" t="s">
        <v>12</v>
      </c>
      <c r="C204" s="44">
        <v>1</v>
      </c>
      <c r="D204" s="63">
        <v>43952</v>
      </c>
      <c r="E204" s="44">
        <f t="shared" si="9"/>
        <v>5</v>
      </c>
      <c r="F204" s="44" t="str">
        <f t="shared" si="10"/>
        <v>may</v>
      </c>
      <c r="G204" s="44">
        <f t="shared" si="11"/>
        <v>2020</v>
      </c>
      <c r="H204" s="64">
        <v>86.027481517989159</v>
      </c>
      <c r="I204" s="44">
        <v>315</v>
      </c>
      <c r="J204" s="65" t="s">
        <v>1232</v>
      </c>
      <c r="K204" s="65"/>
      <c r="L204" s="65" t="s">
        <v>57</v>
      </c>
    </row>
    <row r="205" spans="1:12" customFormat="1" ht="15" x14ac:dyDescent="0.25">
      <c r="A205" s="2">
        <v>150</v>
      </c>
      <c r="B205" s="54" t="s">
        <v>13</v>
      </c>
      <c r="C205" s="44">
        <v>1</v>
      </c>
      <c r="D205" s="63">
        <v>43952</v>
      </c>
      <c r="E205" s="44">
        <f t="shared" si="9"/>
        <v>5</v>
      </c>
      <c r="F205" s="44" t="str">
        <f t="shared" si="10"/>
        <v>may</v>
      </c>
      <c r="G205" s="44">
        <f t="shared" si="11"/>
        <v>2020</v>
      </c>
      <c r="H205" s="64">
        <v>1.9551700344997538</v>
      </c>
      <c r="I205" s="44">
        <v>315</v>
      </c>
      <c r="J205" s="65" t="s">
        <v>1232</v>
      </c>
      <c r="K205" s="65"/>
      <c r="L205" s="65" t="s">
        <v>88</v>
      </c>
    </row>
    <row r="206" spans="1:12" customFormat="1" ht="15" x14ac:dyDescent="0.25">
      <c r="A206" s="2">
        <v>71</v>
      </c>
      <c r="B206" s="54" t="s">
        <v>14</v>
      </c>
      <c r="C206" s="44">
        <v>1</v>
      </c>
      <c r="D206" s="63">
        <v>43952</v>
      </c>
      <c r="E206" s="44">
        <f t="shared" si="9"/>
        <v>5</v>
      </c>
      <c r="F206" s="44" t="str">
        <f t="shared" si="10"/>
        <v>may</v>
      </c>
      <c r="G206" s="44">
        <f t="shared" si="11"/>
        <v>2020</v>
      </c>
      <c r="H206" s="64">
        <v>33.415633316904881</v>
      </c>
      <c r="I206" s="44">
        <v>315</v>
      </c>
      <c r="J206" s="65" t="s">
        <v>1232</v>
      </c>
      <c r="K206" s="66">
        <v>1408917</v>
      </c>
      <c r="L206" s="65" t="s">
        <v>88</v>
      </c>
    </row>
    <row r="207" spans="1:12" customFormat="1" ht="15" x14ac:dyDescent="0.25">
      <c r="A207" s="2">
        <v>18</v>
      </c>
      <c r="B207" s="53" t="s">
        <v>63</v>
      </c>
      <c r="C207" s="44">
        <v>1</v>
      </c>
      <c r="D207" s="63">
        <v>43983</v>
      </c>
      <c r="E207" s="44">
        <f t="shared" si="9"/>
        <v>6</v>
      </c>
      <c r="F207" s="44" t="str">
        <f t="shared" si="10"/>
        <v>jun</v>
      </c>
      <c r="G207" s="44">
        <f t="shared" si="11"/>
        <v>2020</v>
      </c>
      <c r="H207" s="64">
        <v>30.852759980285857</v>
      </c>
      <c r="I207" s="44">
        <v>315</v>
      </c>
      <c r="J207" s="65" t="s">
        <v>1232</v>
      </c>
      <c r="K207" s="67"/>
      <c r="L207" s="65" t="s">
        <v>64</v>
      </c>
    </row>
    <row r="208" spans="1:12" customFormat="1" ht="15" x14ac:dyDescent="0.25">
      <c r="A208" s="2">
        <v>50</v>
      </c>
      <c r="B208" s="54" t="s">
        <v>65</v>
      </c>
      <c r="C208" s="44">
        <v>1</v>
      </c>
      <c r="D208" s="63">
        <v>43983</v>
      </c>
      <c r="E208" s="44">
        <f t="shared" si="9"/>
        <v>6</v>
      </c>
      <c r="F208" s="44" t="str">
        <f t="shared" si="10"/>
        <v>jun</v>
      </c>
      <c r="G208" s="44">
        <f t="shared" si="11"/>
        <v>2020</v>
      </c>
      <c r="H208" s="64">
        <v>2.2084080827994086</v>
      </c>
      <c r="I208" s="44">
        <v>315</v>
      </c>
      <c r="J208" s="65" t="s">
        <v>1232</v>
      </c>
      <c r="K208" s="65"/>
      <c r="L208" s="65" t="s">
        <v>64</v>
      </c>
    </row>
    <row r="209" spans="1:12" customFormat="1" ht="15" x14ac:dyDescent="0.25">
      <c r="A209" s="2">
        <v>97</v>
      </c>
      <c r="B209" s="54" t="s">
        <v>66</v>
      </c>
      <c r="C209" s="44">
        <v>1</v>
      </c>
      <c r="D209" s="63">
        <v>43983</v>
      </c>
      <c r="E209" s="44">
        <f t="shared" si="9"/>
        <v>6</v>
      </c>
      <c r="F209" s="44" t="str">
        <f t="shared" si="10"/>
        <v>jun</v>
      </c>
      <c r="G209" s="44">
        <f t="shared" si="11"/>
        <v>2020</v>
      </c>
      <c r="H209" s="64">
        <v>1.9485953671759488</v>
      </c>
      <c r="I209" s="44">
        <v>315</v>
      </c>
      <c r="J209" s="65" t="s">
        <v>1232</v>
      </c>
      <c r="K209" s="65"/>
      <c r="L209" s="65" t="s">
        <v>64</v>
      </c>
    </row>
    <row r="210" spans="1:12" customFormat="1" ht="15" x14ac:dyDescent="0.25">
      <c r="A210" s="2">
        <v>85</v>
      </c>
      <c r="B210" s="54" t="s">
        <v>67</v>
      </c>
      <c r="C210" s="44">
        <v>1</v>
      </c>
      <c r="D210" s="63">
        <v>43983</v>
      </c>
      <c r="E210" s="44">
        <f t="shared" si="9"/>
        <v>6</v>
      </c>
      <c r="F210" s="44" t="str">
        <f t="shared" si="10"/>
        <v>jun</v>
      </c>
      <c r="G210" s="44">
        <f t="shared" si="11"/>
        <v>2020</v>
      </c>
      <c r="H210" s="64">
        <v>2.0785017249876785</v>
      </c>
      <c r="I210" s="44">
        <v>315</v>
      </c>
      <c r="J210" s="65" t="s">
        <v>1232</v>
      </c>
      <c r="K210" s="65"/>
      <c r="L210" s="65" t="s">
        <v>64</v>
      </c>
    </row>
    <row r="211" spans="1:12" customFormat="1" ht="15" x14ac:dyDescent="0.25">
      <c r="A211" s="2">
        <v>51</v>
      </c>
      <c r="B211" s="54" t="s">
        <v>68</v>
      </c>
      <c r="C211" s="44">
        <v>1</v>
      </c>
      <c r="D211" s="63">
        <v>43983</v>
      </c>
      <c r="E211" s="44">
        <f t="shared" si="9"/>
        <v>6</v>
      </c>
      <c r="F211" s="44" t="str">
        <f t="shared" si="10"/>
        <v>jun</v>
      </c>
      <c r="G211" s="44">
        <f t="shared" si="11"/>
        <v>2020</v>
      </c>
      <c r="H211" s="64">
        <v>2.2733612617052734</v>
      </c>
      <c r="I211" s="44">
        <v>315</v>
      </c>
      <c r="J211" s="65" t="s">
        <v>1232</v>
      </c>
      <c r="K211" s="65"/>
      <c r="L211" s="65" t="s">
        <v>64</v>
      </c>
    </row>
    <row r="212" spans="1:12" customFormat="1" ht="15" x14ac:dyDescent="0.25">
      <c r="A212" s="2">
        <v>83</v>
      </c>
      <c r="B212" s="54" t="s">
        <v>69</v>
      </c>
      <c r="C212" s="44">
        <v>1</v>
      </c>
      <c r="D212" s="63">
        <v>43983</v>
      </c>
      <c r="E212" s="44">
        <f t="shared" si="9"/>
        <v>6</v>
      </c>
      <c r="F212" s="44" t="str">
        <f t="shared" si="10"/>
        <v>jun</v>
      </c>
      <c r="G212" s="44">
        <f t="shared" si="11"/>
        <v>2020</v>
      </c>
      <c r="H212" s="64">
        <v>7.7943814687037953</v>
      </c>
      <c r="I212" s="44">
        <v>315</v>
      </c>
      <c r="J212" s="65" t="s">
        <v>1232</v>
      </c>
      <c r="K212" s="65"/>
      <c r="L212" s="65" t="s">
        <v>64</v>
      </c>
    </row>
    <row r="213" spans="1:12" customFormat="1" ht="15" x14ac:dyDescent="0.25">
      <c r="A213" s="2">
        <v>52</v>
      </c>
      <c r="B213" s="54" t="s">
        <v>70</v>
      </c>
      <c r="C213" s="44">
        <v>1</v>
      </c>
      <c r="D213" s="63">
        <v>43983</v>
      </c>
      <c r="E213" s="44">
        <f t="shared" si="9"/>
        <v>6</v>
      </c>
      <c r="F213" s="44" t="str">
        <f t="shared" si="10"/>
        <v>jun</v>
      </c>
      <c r="G213" s="44">
        <f t="shared" si="11"/>
        <v>2020</v>
      </c>
      <c r="H213" s="64">
        <v>6.7551306062099554</v>
      </c>
      <c r="I213" s="44">
        <v>315</v>
      </c>
      <c r="J213" s="65" t="s">
        <v>1232</v>
      </c>
      <c r="K213" s="65"/>
      <c r="L213" s="65" t="s">
        <v>64</v>
      </c>
    </row>
    <row r="214" spans="1:12" customFormat="1" ht="15" x14ac:dyDescent="0.25">
      <c r="A214" s="2">
        <v>84</v>
      </c>
      <c r="B214" s="54" t="s">
        <v>71</v>
      </c>
      <c r="C214" s="44">
        <v>1</v>
      </c>
      <c r="D214" s="63">
        <v>43983</v>
      </c>
      <c r="E214" s="44">
        <f t="shared" si="9"/>
        <v>6</v>
      </c>
      <c r="F214" s="44" t="str">
        <f t="shared" si="10"/>
        <v>jun</v>
      </c>
      <c r="G214" s="44">
        <f t="shared" si="11"/>
        <v>2020</v>
      </c>
      <c r="H214" s="64">
        <v>14.224746180384425</v>
      </c>
      <c r="I214" s="44">
        <v>315</v>
      </c>
      <c r="J214" s="65" t="s">
        <v>1232</v>
      </c>
      <c r="K214" s="65"/>
      <c r="L214" s="65" t="s">
        <v>64</v>
      </c>
    </row>
    <row r="215" spans="1:12" customFormat="1" ht="15" x14ac:dyDescent="0.25">
      <c r="A215" s="2">
        <v>90</v>
      </c>
      <c r="B215" s="54" t="s">
        <v>72</v>
      </c>
      <c r="C215" s="44">
        <v>1</v>
      </c>
      <c r="D215" s="63">
        <v>43983</v>
      </c>
      <c r="E215" s="44">
        <f t="shared" si="9"/>
        <v>6</v>
      </c>
      <c r="F215" s="44" t="str">
        <f t="shared" si="10"/>
        <v>jun</v>
      </c>
      <c r="G215" s="44">
        <f t="shared" si="11"/>
        <v>2020</v>
      </c>
      <c r="H215" s="64">
        <v>5.1313011335633316</v>
      </c>
      <c r="I215" s="44">
        <v>315</v>
      </c>
      <c r="J215" s="65" t="s">
        <v>1232</v>
      </c>
      <c r="K215" s="65"/>
      <c r="L215" s="65" t="s">
        <v>64</v>
      </c>
    </row>
    <row r="216" spans="1:12" customFormat="1" ht="15" x14ac:dyDescent="0.25">
      <c r="A216" s="2">
        <v>25</v>
      </c>
      <c r="B216" s="54" t="s">
        <v>73</v>
      </c>
      <c r="C216" s="44">
        <v>1</v>
      </c>
      <c r="D216" s="63">
        <v>43983</v>
      </c>
      <c r="E216" s="44">
        <f t="shared" si="9"/>
        <v>6</v>
      </c>
      <c r="F216" s="44" t="str">
        <f t="shared" si="10"/>
        <v>jun</v>
      </c>
      <c r="G216" s="44">
        <f t="shared" si="11"/>
        <v>2020</v>
      </c>
      <c r="H216" s="64">
        <v>0.84439132577624443</v>
      </c>
      <c r="I216" s="44">
        <v>315</v>
      </c>
      <c r="J216" s="65" t="s">
        <v>1232</v>
      </c>
      <c r="K216" s="65"/>
      <c r="L216" s="65" t="s">
        <v>64</v>
      </c>
    </row>
    <row r="217" spans="1:12" customFormat="1" ht="15" x14ac:dyDescent="0.25">
      <c r="A217" s="2">
        <v>102</v>
      </c>
      <c r="B217" s="54" t="s">
        <v>74</v>
      </c>
      <c r="C217" s="44">
        <v>1</v>
      </c>
      <c r="D217" s="63">
        <v>43983</v>
      </c>
      <c r="E217" s="44">
        <f t="shared" si="9"/>
        <v>6</v>
      </c>
      <c r="F217" s="44" t="str">
        <f t="shared" si="10"/>
        <v>jun</v>
      </c>
      <c r="G217" s="44">
        <f t="shared" si="11"/>
        <v>2020</v>
      </c>
      <c r="H217" s="64">
        <v>2.2084080827994086</v>
      </c>
      <c r="I217" s="44">
        <v>315</v>
      </c>
      <c r="J217" s="65" t="s">
        <v>1232</v>
      </c>
      <c r="K217" s="65"/>
      <c r="L217" s="65" t="s">
        <v>64</v>
      </c>
    </row>
    <row r="218" spans="1:12" customFormat="1" ht="15" x14ac:dyDescent="0.25">
      <c r="A218" s="2">
        <v>36</v>
      </c>
      <c r="B218" s="54" t="s">
        <v>75</v>
      </c>
      <c r="C218" s="44">
        <v>1</v>
      </c>
      <c r="D218" s="63">
        <v>43983</v>
      </c>
      <c r="E218" s="44">
        <f t="shared" si="9"/>
        <v>6</v>
      </c>
      <c r="F218" s="44" t="str">
        <f t="shared" si="10"/>
        <v>jun</v>
      </c>
      <c r="G218" s="44">
        <f t="shared" si="11"/>
        <v>2020</v>
      </c>
      <c r="H218" s="64">
        <v>2.2733612617052734</v>
      </c>
      <c r="I218" s="44">
        <v>315</v>
      </c>
      <c r="J218" s="65" t="s">
        <v>1232</v>
      </c>
      <c r="K218" s="65"/>
      <c r="L218" s="65" t="s">
        <v>64</v>
      </c>
    </row>
    <row r="219" spans="1:12" customFormat="1" ht="15" x14ac:dyDescent="0.25">
      <c r="A219" s="2">
        <v>70</v>
      </c>
      <c r="B219" s="54" t="s">
        <v>76</v>
      </c>
      <c r="C219" s="44">
        <v>1</v>
      </c>
      <c r="D219" s="63">
        <v>43983</v>
      </c>
      <c r="E219" s="44">
        <f t="shared" si="9"/>
        <v>6</v>
      </c>
      <c r="F219" s="44" t="str">
        <f t="shared" si="10"/>
        <v>jun</v>
      </c>
      <c r="G219" s="44">
        <f t="shared" si="11"/>
        <v>2020</v>
      </c>
      <c r="H219" s="64">
        <v>3.1827057663873832</v>
      </c>
      <c r="I219" s="44">
        <v>315</v>
      </c>
      <c r="J219" s="65" t="s">
        <v>1232</v>
      </c>
      <c r="K219" s="65"/>
      <c r="L219" s="65" t="s">
        <v>64</v>
      </c>
    </row>
    <row r="220" spans="1:12" customFormat="1" ht="15" x14ac:dyDescent="0.25">
      <c r="A220" s="2">
        <v>67</v>
      </c>
      <c r="B220" s="54" t="s">
        <v>77</v>
      </c>
      <c r="C220" s="44">
        <v>1</v>
      </c>
      <c r="D220" s="63">
        <v>43983</v>
      </c>
      <c r="E220" s="44">
        <f t="shared" si="9"/>
        <v>6</v>
      </c>
      <c r="F220" s="44" t="str">
        <f t="shared" si="10"/>
        <v>jun</v>
      </c>
      <c r="G220" s="44">
        <f t="shared" si="11"/>
        <v>2020</v>
      </c>
      <c r="H220" s="64">
        <v>5.0663479546574672</v>
      </c>
      <c r="I220" s="44">
        <v>315</v>
      </c>
      <c r="J220" s="65" t="s">
        <v>1232</v>
      </c>
      <c r="K220" s="65"/>
      <c r="L220" s="65" t="s">
        <v>64</v>
      </c>
    </row>
    <row r="221" spans="1:12" customFormat="1" ht="15" x14ac:dyDescent="0.25">
      <c r="A221" s="2">
        <v>92</v>
      </c>
      <c r="B221" s="54" t="s">
        <v>78</v>
      </c>
      <c r="C221" s="44">
        <v>1</v>
      </c>
      <c r="D221" s="63">
        <v>43983</v>
      </c>
      <c r="E221" s="44">
        <f t="shared" si="9"/>
        <v>6</v>
      </c>
      <c r="F221" s="44" t="str">
        <f t="shared" si="10"/>
        <v>jun</v>
      </c>
      <c r="G221" s="44">
        <f t="shared" si="11"/>
        <v>2020</v>
      </c>
      <c r="H221" s="64">
        <v>3.2476589452932481</v>
      </c>
      <c r="I221" s="44">
        <v>315</v>
      </c>
      <c r="J221" s="65" t="s">
        <v>1232</v>
      </c>
      <c r="K221" s="65"/>
      <c r="L221" s="65" t="s">
        <v>64</v>
      </c>
    </row>
    <row r="222" spans="1:12" customFormat="1" ht="15" x14ac:dyDescent="0.25">
      <c r="A222" s="2">
        <v>58</v>
      </c>
      <c r="B222" s="54" t="s">
        <v>79</v>
      </c>
      <c r="C222" s="44">
        <v>1</v>
      </c>
      <c r="D222" s="63">
        <v>43983</v>
      </c>
      <c r="E222" s="44">
        <f t="shared" si="9"/>
        <v>6</v>
      </c>
      <c r="F222" s="44" t="str">
        <f t="shared" si="10"/>
        <v>jun</v>
      </c>
      <c r="G222" s="44">
        <f t="shared" si="11"/>
        <v>2020</v>
      </c>
      <c r="H222" s="64">
        <v>2.5331739773287336</v>
      </c>
      <c r="I222" s="44">
        <v>315</v>
      </c>
      <c r="J222" s="65" t="s">
        <v>1232</v>
      </c>
      <c r="K222" s="65"/>
      <c r="L222" s="65" t="s">
        <v>64</v>
      </c>
    </row>
    <row r="223" spans="1:12" customFormat="1" ht="15" x14ac:dyDescent="0.25">
      <c r="A223" s="2">
        <v>130</v>
      </c>
      <c r="B223" s="54" t="s">
        <v>80</v>
      </c>
      <c r="C223" s="44">
        <v>1</v>
      </c>
      <c r="D223" s="63">
        <v>43983</v>
      </c>
      <c r="E223" s="44">
        <f t="shared" si="9"/>
        <v>6</v>
      </c>
      <c r="F223" s="44" t="str">
        <f t="shared" si="10"/>
        <v>jun</v>
      </c>
      <c r="G223" s="44">
        <f t="shared" si="11"/>
        <v>2020</v>
      </c>
      <c r="H223" s="64">
        <v>0.90934450468210948</v>
      </c>
      <c r="I223" s="44">
        <v>315</v>
      </c>
      <c r="J223" s="65" t="s">
        <v>1232</v>
      </c>
      <c r="K223" s="65"/>
      <c r="L223" s="65" t="s">
        <v>64</v>
      </c>
    </row>
    <row r="224" spans="1:12" customFormat="1" ht="15" x14ac:dyDescent="0.25">
      <c r="A224" s="2">
        <v>15</v>
      </c>
      <c r="B224" s="54" t="s">
        <v>81</v>
      </c>
      <c r="C224" s="44">
        <v>1</v>
      </c>
      <c r="D224" s="63">
        <v>43983</v>
      </c>
      <c r="E224" s="44">
        <f t="shared" si="9"/>
        <v>6</v>
      </c>
      <c r="F224" s="44" t="str">
        <f t="shared" si="10"/>
        <v>jun</v>
      </c>
      <c r="G224" s="44">
        <f t="shared" si="11"/>
        <v>2020</v>
      </c>
      <c r="H224" s="64">
        <v>2.5331739773287336</v>
      </c>
      <c r="I224" s="44">
        <v>315</v>
      </c>
      <c r="J224" s="65" t="s">
        <v>1232</v>
      </c>
      <c r="K224" s="65"/>
      <c r="L224" s="65" t="s">
        <v>64</v>
      </c>
    </row>
    <row r="225" spans="1:12" customFormat="1" ht="15" x14ac:dyDescent="0.25">
      <c r="A225" s="2">
        <v>68</v>
      </c>
      <c r="B225" s="54" t="s">
        <v>82</v>
      </c>
      <c r="C225" s="44">
        <v>1</v>
      </c>
      <c r="D225" s="63">
        <v>43983</v>
      </c>
      <c r="E225" s="44">
        <f t="shared" si="9"/>
        <v>6</v>
      </c>
      <c r="F225" s="44" t="str">
        <f t="shared" si="10"/>
        <v>jun</v>
      </c>
      <c r="G225" s="44">
        <f t="shared" si="11"/>
        <v>2020</v>
      </c>
      <c r="H225" s="64">
        <v>2.4682207984228688</v>
      </c>
      <c r="I225" s="44">
        <v>315</v>
      </c>
      <c r="J225" s="65" t="s">
        <v>1232</v>
      </c>
      <c r="K225" s="65"/>
      <c r="L225" s="65" t="s">
        <v>64</v>
      </c>
    </row>
    <row r="226" spans="1:12" customFormat="1" ht="15" x14ac:dyDescent="0.25">
      <c r="A226" s="2">
        <v>94</v>
      </c>
      <c r="B226" s="54" t="s">
        <v>83</v>
      </c>
      <c r="C226" s="44">
        <v>1</v>
      </c>
      <c r="D226" s="63">
        <v>43983</v>
      </c>
      <c r="E226" s="44">
        <f t="shared" si="9"/>
        <v>6</v>
      </c>
      <c r="F226" s="44" t="str">
        <f t="shared" si="10"/>
        <v>jun</v>
      </c>
      <c r="G226" s="44">
        <f t="shared" si="11"/>
        <v>2020</v>
      </c>
      <c r="H226" s="64">
        <v>8.1841005421389852</v>
      </c>
      <c r="I226" s="44">
        <v>315</v>
      </c>
      <c r="J226" s="65" t="s">
        <v>1232</v>
      </c>
      <c r="K226" s="65"/>
      <c r="L226" s="65" t="s">
        <v>64</v>
      </c>
    </row>
    <row r="227" spans="1:12" customFormat="1" ht="15" x14ac:dyDescent="0.25">
      <c r="A227" s="2">
        <v>88</v>
      </c>
      <c r="B227" s="54" t="s">
        <v>84</v>
      </c>
      <c r="C227" s="44">
        <v>1</v>
      </c>
      <c r="D227" s="63">
        <v>43983</v>
      </c>
      <c r="E227" s="44">
        <f t="shared" si="9"/>
        <v>6</v>
      </c>
      <c r="F227" s="44" t="str">
        <f t="shared" si="10"/>
        <v>jun</v>
      </c>
      <c r="G227" s="44">
        <f t="shared" si="11"/>
        <v>2020</v>
      </c>
      <c r="H227" s="64">
        <v>2.5331739773287336</v>
      </c>
      <c r="I227" s="44">
        <v>315</v>
      </c>
      <c r="J227" s="65" t="s">
        <v>1232</v>
      </c>
      <c r="K227" s="65"/>
      <c r="L227" s="65" t="s">
        <v>64</v>
      </c>
    </row>
    <row r="228" spans="1:12" customFormat="1" ht="15" x14ac:dyDescent="0.25">
      <c r="A228" s="2">
        <v>62</v>
      </c>
      <c r="B228" s="54" t="s">
        <v>85</v>
      </c>
      <c r="C228" s="44">
        <v>1</v>
      </c>
      <c r="D228" s="63">
        <v>43983</v>
      </c>
      <c r="E228" s="44">
        <f t="shared" si="9"/>
        <v>6</v>
      </c>
      <c r="F228" s="44" t="str">
        <f t="shared" si="10"/>
        <v>jun</v>
      </c>
      <c r="G228" s="44">
        <f t="shared" si="11"/>
        <v>2020</v>
      </c>
      <c r="H228" s="64">
        <v>4.157003449975357</v>
      </c>
      <c r="I228" s="44">
        <v>315</v>
      </c>
      <c r="J228" s="65" t="s">
        <v>1232</v>
      </c>
      <c r="K228" s="65"/>
      <c r="L228" s="65" t="s">
        <v>64</v>
      </c>
    </row>
    <row r="229" spans="1:12" customFormat="1" ht="15" x14ac:dyDescent="0.25">
      <c r="A229" s="2">
        <v>91</v>
      </c>
      <c r="B229" s="54" t="s">
        <v>86</v>
      </c>
      <c r="C229" s="44">
        <v>1</v>
      </c>
      <c r="D229" s="63">
        <v>43983</v>
      </c>
      <c r="E229" s="44">
        <f t="shared" si="9"/>
        <v>6</v>
      </c>
      <c r="F229" s="44" t="str">
        <f t="shared" si="10"/>
        <v>jun</v>
      </c>
      <c r="G229" s="44">
        <f t="shared" si="11"/>
        <v>2020</v>
      </c>
      <c r="H229" s="64">
        <v>5.9107392804337113</v>
      </c>
      <c r="I229" s="44">
        <v>315</v>
      </c>
      <c r="J229" s="65" t="s">
        <v>1232</v>
      </c>
      <c r="K229" s="65"/>
      <c r="L229" s="65" t="s">
        <v>64</v>
      </c>
    </row>
    <row r="230" spans="1:12" customFormat="1" ht="15" x14ac:dyDescent="0.25">
      <c r="A230" s="2">
        <v>89</v>
      </c>
      <c r="B230" s="54" t="s">
        <v>87</v>
      </c>
      <c r="C230" s="44">
        <v>1</v>
      </c>
      <c r="D230" s="63">
        <v>43983</v>
      </c>
      <c r="E230" s="44">
        <f t="shared" si="9"/>
        <v>6</v>
      </c>
      <c r="F230" s="44" t="str">
        <f t="shared" si="10"/>
        <v>jun</v>
      </c>
      <c r="G230" s="44">
        <f t="shared" si="11"/>
        <v>2020</v>
      </c>
      <c r="H230" s="64">
        <v>8.6387727944800385</v>
      </c>
      <c r="I230" s="44">
        <v>315</v>
      </c>
      <c r="J230" s="65" t="s">
        <v>1232</v>
      </c>
      <c r="K230" s="65"/>
      <c r="L230" s="65" t="s">
        <v>64</v>
      </c>
    </row>
    <row r="231" spans="1:12" customFormat="1" ht="15" x14ac:dyDescent="0.25">
      <c r="A231" s="2">
        <v>80</v>
      </c>
      <c r="B231" s="54" t="s">
        <v>3</v>
      </c>
      <c r="C231" s="44">
        <v>1</v>
      </c>
      <c r="D231" s="63">
        <v>43983</v>
      </c>
      <c r="E231" s="44">
        <f t="shared" si="9"/>
        <v>6</v>
      </c>
      <c r="F231" s="44" t="str">
        <f t="shared" si="10"/>
        <v>jun</v>
      </c>
      <c r="G231" s="44">
        <f t="shared" si="11"/>
        <v>2020</v>
      </c>
      <c r="H231" s="64">
        <v>2.2733612617052734</v>
      </c>
      <c r="I231" s="44">
        <v>315</v>
      </c>
      <c r="J231" s="65" t="s">
        <v>1232</v>
      </c>
      <c r="K231" s="65"/>
      <c r="L231" s="65" t="s">
        <v>88</v>
      </c>
    </row>
    <row r="232" spans="1:12" customFormat="1" ht="15" x14ac:dyDescent="0.25">
      <c r="A232" s="2">
        <v>104</v>
      </c>
      <c r="B232" s="54" t="s">
        <v>4</v>
      </c>
      <c r="C232" s="44">
        <v>1</v>
      </c>
      <c r="D232" s="63">
        <v>43983</v>
      </c>
      <c r="E232" s="44">
        <f t="shared" si="9"/>
        <v>6</v>
      </c>
      <c r="F232" s="44" t="str">
        <f t="shared" si="10"/>
        <v>jun</v>
      </c>
      <c r="G232" s="44">
        <f t="shared" si="11"/>
        <v>2020</v>
      </c>
      <c r="H232" s="64">
        <v>0.32476589452932481</v>
      </c>
      <c r="I232" s="44">
        <v>315</v>
      </c>
      <c r="J232" s="65" t="s">
        <v>1232</v>
      </c>
      <c r="K232" s="65"/>
      <c r="L232" s="65" t="s">
        <v>88</v>
      </c>
    </row>
    <row r="233" spans="1:12" customFormat="1" ht="15" x14ac:dyDescent="0.25">
      <c r="A233" s="2">
        <v>79</v>
      </c>
      <c r="B233" s="54" t="s">
        <v>5</v>
      </c>
      <c r="C233" s="44">
        <v>1</v>
      </c>
      <c r="D233" s="63">
        <v>43983</v>
      </c>
      <c r="E233" s="44">
        <f t="shared" si="9"/>
        <v>6</v>
      </c>
      <c r="F233" s="44" t="str">
        <f t="shared" si="10"/>
        <v>jun</v>
      </c>
      <c r="G233" s="44">
        <f t="shared" si="11"/>
        <v>2020</v>
      </c>
      <c r="H233" s="64">
        <v>6.4953178905864961</v>
      </c>
      <c r="I233" s="44">
        <v>315</v>
      </c>
      <c r="J233" s="65" t="s">
        <v>1232</v>
      </c>
      <c r="K233" s="65"/>
      <c r="L233" s="65" t="s">
        <v>88</v>
      </c>
    </row>
    <row r="234" spans="1:12" customFormat="1" ht="15" x14ac:dyDescent="0.25">
      <c r="A234" s="2">
        <v>66</v>
      </c>
      <c r="B234" s="54" t="s">
        <v>43</v>
      </c>
      <c r="C234" s="44">
        <v>1</v>
      </c>
      <c r="D234" s="63">
        <v>43983</v>
      </c>
      <c r="E234" s="44">
        <f t="shared" si="9"/>
        <v>6</v>
      </c>
      <c r="F234" s="44" t="str">
        <f t="shared" si="10"/>
        <v>jun</v>
      </c>
      <c r="G234" s="44">
        <f t="shared" si="11"/>
        <v>2020</v>
      </c>
      <c r="H234" s="64">
        <v>255.20103992114343</v>
      </c>
      <c r="I234" s="44">
        <v>315</v>
      </c>
      <c r="J234" s="65" t="s">
        <v>1232</v>
      </c>
      <c r="K234" s="65"/>
      <c r="L234" s="44" t="s">
        <v>62</v>
      </c>
    </row>
    <row r="235" spans="1:12" customFormat="1" ht="15" x14ac:dyDescent="0.25">
      <c r="A235" s="2">
        <v>40</v>
      </c>
      <c r="B235" s="54" t="s">
        <v>49</v>
      </c>
      <c r="C235" s="44">
        <v>1</v>
      </c>
      <c r="D235" s="63">
        <v>43983</v>
      </c>
      <c r="E235" s="44">
        <f t="shared" si="9"/>
        <v>6</v>
      </c>
      <c r="F235" s="44" t="str">
        <f t="shared" si="10"/>
        <v>jun</v>
      </c>
      <c r="G235" s="44">
        <f t="shared" si="11"/>
        <v>2020</v>
      </c>
      <c r="H235" s="64">
        <v>73.267185805815672</v>
      </c>
      <c r="I235" s="44">
        <v>315</v>
      </c>
      <c r="J235" s="65" t="s">
        <v>1232</v>
      </c>
      <c r="K235" s="65"/>
      <c r="L235" s="65" t="s">
        <v>61</v>
      </c>
    </row>
    <row r="236" spans="1:12" customFormat="1" ht="15" x14ac:dyDescent="0.25">
      <c r="A236" s="2">
        <v>93</v>
      </c>
      <c r="B236" s="54" t="s">
        <v>48</v>
      </c>
      <c r="C236" s="44">
        <v>1</v>
      </c>
      <c r="D236" s="63">
        <v>43983</v>
      </c>
      <c r="E236" s="44">
        <f t="shared" si="9"/>
        <v>6</v>
      </c>
      <c r="F236" s="44" t="str">
        <f t="shared" si="10"/>
        <v>jun</v>
      </c>
      <c r="G236" s="44">
        <f t="shared" si="11"/>
        <v>2020</v>
      </c>
      <c r="H236" s="64">
        <v>28.189679645145393</v>
      </c>
      <c r="I236" s="44">
        <v>315</v>
      </c>
      <c r="J236" s="65" t="s">
        <v>1232</v>
      </c>
      <c r="K236" s="65"/>
      <c r="L236" s="65" t="s">
        <v>61</v>
      </c>
    </row>
    <row r="237" spans="1:12" customFormat="1" ht="15" x14ac:dyDescent="0.25">
      <c r="A237" s="2">
        <v>28</v>
      </c>
      <c r="B237" s="54" t="s">
        <v>16</v>
      </c>
      <c r="C237" s="44">
        <v>1</v>
      </c>
      <c r="D237" s="63">
        <v>43983</v>
      </c>
      <c r="E237" s="44">
        <f t="shared" si="9"/>
        <v>6</v>
      </c>
      <c r="F237" s="44" t="str">
        <f t="shared" si="10"/>
        <v>jun</v>
      </c>
      <c r="G237" s="44">
        <f t="shared" si="11"/>
        <v>2020</v>
      </c>
      <c r="H237" s="64">
        <v>5.3261606702809265</v>
      </c>
      <c r="I237" s="44">
        <v>315</v>
      </c>
      <c r="J237" s="65" t="s">
        <v>1232</v>
      </c>
      <c r="K237" s="65"/>
      <c r="L237" s="65" t="s">
        <v>88</v>
      </c>
    </row>
    <row r="238" spans="1:12" customFormat="1" ht="15" x14ac:dyDescent="0.25">
      <c r="A238" s="2">
        <v>100</v>
      </c>
      <c r="B238" s="54" t="s">
        <v>44</v>
      </c>
      <c r="C238" s="44">
        <v>1</v>
      </c>
      <c r="D238" s="63">
        <v>43983</v>
      </c>
      <c r="E238" s="44">
        <f t="shared" si="9"/>
        <v>6</v>
      </c>
      <c r="F238" s="44" t="str">
        <f t="shared" si="10"/>
        <v>jun</v>
      </c>
      <c r="G238" s="44">
        <f t="shared" si="11"/>
        <v>2020</v>
      </c>
      <c r="H238" s="64">
        <v>0.12990635781172991</v>
      </c>
      <c r="I238" s="44">
        <v>315</v>
      </c>
      <c r="J238" s="65" t="s">
        <v>1232</v>
      </c>
      <c r="K238" s="65"/>
      <c r="L238" s="65" t="s">
        <v>88</v>
      </c>
    </row>
    <row r="239" spans="1:12" customFormat="1" ht="15" x14ac:dyDescent="0.25">
      <c r="A239" s="2">
        <v>210</v>
      </c>
      <c r="B239" s="54" t="s">
        <v>89</v>
      </c>
      <c r="C239" s="44">
        <v>1</v>
      </c>
      <c r="D239" s="63">
        <v>43983</v>
      </c>
      <c r="E239" s="44">
        <f t="shared" si="9"/>
        <v>6</v>
      </c>
      <c r="F239" s="44" t="str">
        <f t="shared" si="10"/>
        <v>jun</v>
      </c>
      <c r="G239" s="44">
        <f t="shared" si="11"/>
        <v>2020</v>
      </c>
      <c r="H239" s="64">
        <v>27.929866929521932</v>
      </c>
      <c r="I239" s="44">
        <v>315</v>
      </c>
      <c r="J239" s="65" t="s">
        <v>1232</v>
      </c>
      <c r="K239" s="65"/>
      <c r="L239" s="44" t="s">
        <v>89</v>
      </c>
    </row>
    <row r="240" spans="1:12" customFormat="1" ht="15" x14ac:dyDescent="0.25">
      <c r="A240" s="2">
        <v>82</v>
      </c>
      <c r="B240" s="54" t="s">
        <v>8</v>
      </c>
      <c r="C240" s="44">
        <v>1</v>
      </c>
      <c r="D240" s="63">
        <v>43983</v>
      </c>
      <c r="E240" s="44">
        <f t="shared" si="9"/>
        <v>6</v>
      </c>
      <c r="F240" s="44" t="str">
        <f t="shared" si="10"/>
        <v>jun</v>
      </c>
      <c r="G240" s="44">
        <f t="shared" si="11"/>
        <v>2020</v>
      </c>
      <c r="H240" s="64">
        <v>3.5074716609167078</v>
      </c>
      <c r="I240" s="44">
        <v>315</v>
      </c>
      <c r="J240" s="65" t="s">
        <v>1232</v>
      </c>
      <c r="K240" s="65"/>
      <c r="L240" s="65" t="s">
        <v>55</v>
      </c>
    </row>
    <row r="241" spans="1:12" customFormat="1" ht="15" x14ac:dyDescent="0.25">
      <c r="A241" s="2">
        <v>75</v>
      </c>
      <c r="B241" s="54" t="s">
        <v>9</v>
      </c>
      <c r="C241" s="44">
        <v>1</v>
      </c>
      <c r="D241" s="63">
        <v>43983</v>
      </c>
      <c r="E241" s="44">
        <f t="shared" si="9"/>
        <v>6</v>
      </c>
      <c r="F241" s="44" t="str">
        <f t="shared" si="10"/>
        <v>jun</v>
      </c>
      <c r="G241" s="44">
        <f t="shared" si="11"/>
        <v>2020</v>
      </c>
      <c r="H241" s="64">
        <v>25.006973878758011</v>
      </c>
      <c r="I241" s="44">
        <v>315</v>
      </c>
      <c r="J241" s="65" t="s">
        <v>1232</v>
      </c>
      <c r="K241" s="65"/>
      <c r="L241" s="65" t="s">
        <v>60</v>
      </c>
    </row>
    <row r="242" spans="1:12" customFormat="1" ht="15" x14ac:dyDescent="0.25">
      <c r="A242" s="2">
        <v>220</v>
      </c>
      <c r="B242" s="54" t="s">
        <v>1231</v>
      </c>
      <c r="C242" s="44">
        <v>1</v>
      </c>
      <c r="D242" s="63">
        <v>43983</v>
      </c>
      <c r="E242" s="44">
        <f t="shared" si="9"/>
        <v>6</v>
      </c>
      <c r="F242" s="44" t="str">
        <f t="shared" si="10"/>
        <v>jun</v>
      </c>
      <c r="G242" s="44">
        <f t="shared" si="11"/>
        <v>2020</v>
      </c>
      <c r="H242" s="64">
        <v>2.5981271562345984</v>
      </c>
      <c r="I242" s="44">
        <v>315</v>
      </c>
      <c r="J242" s="65" t="s">
        <v>1232</v>
      </c>
      <c r="K242" s="65"/>
      <c r="L242" s="65" t="s">
        <v>55</v>
      </c>
    </row>
    <row r="243" spans="1:12" customFormat="1" ht="15" x14ac:dyDescent="0.25">
      <c r="A243" s="2">
        <v>59</v>
      </c>
      <c r="B243" s="54" t="s">
        <v>10</v>
      </c>
      <c r="C243" s="44">
        <v>1</v>
      </c>
      <c r="D243" s="63">
        <v>43983</v>
      </c>
      <c r="E243" s="44">
        <f t="shared" si="9"/>
        <v>6</v>
      </c>
      <c r="F243" s="44" t="str">
        <f t="shared" si="10"/>
        <v>jun</v>
      </c>
      <c r="G243" s="44">
        <f t="shared" si="11"/>
        <v>2020</v>
      </c>
      <c r="H243" s="64">
        <v>7.7294282897979301</v>
      </c>
      <c r="I243" s="44">
        <v>315</v>
      </c>
      <c r="J243" s="65" t="s">
        <v>1232</v>
      </c>
      <c r="K243" s="65"/>
      <c r="L243" s="65" t="s">
        <v>56</v>
      </c>
    </row>
    <row r="244" spans="1:12" customFormat="1" ht="15" x14ac:dyDescent="0.25">
      <c r="A244" s="2">
        <v>65</v>
      </c>
      <c r="B244" s="54" t="s">
        <v>11</v>
      </c>
      <c r="C244" s="44">
        <v>1</v>
      </c>
      <c r="D244" s="63">
        <v>43983</v>
      </c>
      <c r="E244" s="44">
        <f t="shared" si="9"/>
        <v>6</v>
      </c>
      <c r="F244" s="44" t="str">
        <f t="shared" si="10"/>
        <v>jun</v>
      </c>
      <c r="G244" s="44">
        <f t="shared" si="11"/>
        <v>2020</v>
      </c>
      <c r="H244" s="64">
        <v>4.2869098077870875</v>
      </c>
      <c r="I244" s="44">
        <v>315</v>
      </c>
      <c r="J244" s="65" t="s">
        <v>1232</v>
      </c>
      <c r="K244" s="65"/>
      <c r="L244" s="65" t="s">
        <v>59</v>
      </c>
    </row>
    <row r="245" spans="1:12" customFormat="1" ht="15" x14ac:dyDescent="0.25">
      <c r="A245" s="2">
        <v>63</v>
      </c>
      <c r="B245" s="54" t="s">
        <v>12</v>
      </c>
      <c r="C245" s="44">
        <v>1</v>
      </c>
      <c r="D245" s="63">
        <v>43983</v>
      </c>
      <c r="E245" s="44">
        <f t="shared" si="9"/>
        <v>6</v>
      </c>
      <c r="F245" s="44" t="str">
        <f t="shared" si="10"/>
        <v>jun</v>
      </c>
      <c r="G245" s="44">
        <f t="shared" si="11"/>
        <v>2020</v>
      </c>
      <c r="H245" s="64">
        <v>62.874677180877285</v>
      </c>
      <c r="I245" s="44">
        <v>315</v>
      </c>
      <c r="J245" s="65" t="s">
        <v>1232</v>
      </c>
      <c r="K245" s="65"/>
      <c r="L245" s="65" t="s">
        <v>57</v>
      </c>
    </row>
    <row r="246" spans="1:12" customFormat="1" ht="15" x14ac:dyDescent="0.25">
      <c r="A246" s="2">
        <v>150</v>
      </c>
      <c r="B246" s="54" t="s">
        <v>13</v>
      </c>
      <c r="C246" s="44">
        <v>1</v>
      </c>
      <c r="D246" s="63">
        <v>43983</v>
      </c>
      <c r="E246" s="44">
        <f t="shared" si="9"/>
        <v>6</v>
      </c>
      <c r="F246" s="44" t="str">
        <f t="shared" si="10"/>
        <v>jun</v>
      </c>
      <c r="G246" s="44">
        <f t="shared" si="11"/>
        <v>2020</v>
      </c>
      <c r="H246" s="64">
        <v>1.4289699359290291</v>
      </c>
      <c r="I246" s="44">
        <v>315</v>
      </c>
      <c r="J246" s="65" t="s">
        <v>1232</v>
      </c>
      <c r="K246" s="65"/>
      <c r="L246" s="65" t="s">
        <v>88</v>
      </c>
    </row>
    <row r="247" spans="1:12" customFormat="1" ht="15" x14ac:dyDescent="0.25">
      <c r="A247" s="2">
        <v>71</v>
      </c>
      <c r="B247" s="54" t="s">
        <v>14</v>
      </c>
      <c r="C247" s="44">
        <v>1</v>
      </c>
      <c r="D247" s="63">
        <v>43983</v>
      </c>
      <c r="E247" s="44">
        <f t="shared" si="9"/>
        <v>6</v>
      </c>
      <c r="F247" s="44" t="str">
        <f t="shared" si="10"/>
        <v>jun</v>
      </c>
      <c r="G247" s="44">
        <f t="shared" si="11"/>
        <v>2020</v>
      </c>
      <c r="H247" s="64">
        <v>24.422395268605225</v>
      </c>
      <c r="I247" s="44">
        <v>315</v>
      </c>
      <c r="J247" s="65" t="s">
        <v>1232</v>
      </c>
      <c r="K247" s="65"/>
      <c r="L247" s="65" t="s">
        <v>88</v>
      </c>
    </row>
    <row r="248" spans="1:12" customFormat="1" ht="15" x14ac:dyDescent="0.25">
      <c r="A248" s="2">
        <v>18</v>
      </c>
      <c r="B248" s="53" t="s">
        <v>63</v>
      </c>
      <c r="C248" s="44">
        <v>1</v>
      </c>
      <c r="D248" s="63">
        <v>44013</v>
      </c>
      <c r="E248" s="44">
        <f t="shared" si="9"/>
        <v>7</v>
      </c>
      <c r="F248" s="44" t="str">
        <f t="shared" si="10"/>
        <v>jul</v>
      </c>
      <c r="G248" s="44">
        <f t="shared" si="11"/>
        <v>2020</v>
      </c>
      <c r="H248" s="64">
        <v>31.875800887136521</v>
      </c>
      <c r="I248" s="44">
        <v>315</v>
      </c>
      <c r="J248" s="65" t="s">
        <v>1232</v>
      </c>
      <c r="K248" s="65"/>
      <c r="L248" s="65" t="s">
        <v>64</v>
      </c>
    </row>
    <row r="249" spans="1:12" customFormat="1" ht="15" x14ac:dyDescent="0.25">
      <c r="A249" s="2">
        <v>50</v>
      </c>
      <c r="B249" s="54" t="s">
        <v>65</v>
      </c>
      <c r="C249" s="44">
        <v>1</v>
      </c>
      <c r="D249" s="63">
        <v>44013</v>
      </c>
      <c r="E249" s="44">
        <f t="shared" si="9"/>
        <v>7</v>
      </c>
      <c r="F249" s="44" t="str">
        <f t="shared" si="10"/>
        <v>jul</v>
      </c>
      <c r="G249" s="44">
        <f t="shared" si="11"/>
        <v>2020</v>
      </c>
      <c r="H249" s="64">
        <v>2.2816362740266141</v>
      </c>
      <c r="I249" s="44">
        <v>315</v>
      </c>
      <c r="J249" s="65" t="s">
        <v>1232</v>
      </c>
      <c r="K249" s="66">
        <v>1294790</v>
      </c>
      <c r="L249" s="65" t="s">
        <v>64</v>
      </c>
    </row>
    <row r="250" spans="1:12" customFormat="1" ht="15" x14ac:dyDescent="0.25">
      <c r="A250" s="2">
        <v>97</v>
      </c>
      <c r="B250" s="54" t="s">
        <v>66</v>
      </c>
      <c r="C250" s="44">
        <v>1</v>
      </c>
      <c r="D250" s="63">
        <v>44013</v>
      </c>
      <c r="E250" s="44">
        <f t="shared" si="9"/>
        <v>7</v>
      </c>
      <c r="F250" s="44" t="str">
        <f t="shared" si="10"/>
        <v>jul</v>
      </c>
      <c r="G250" s="44">
        <f t="shared" si="11"/>
        <v>2020</v>
      </c>
      <c r="H250" s="64">
        <v>2.0132084770823067</v>
      </c>
      <c r="I250" s="44">
        <v>315</v>
      </c>
      <c r="J250" s="65" t="s">
        <v>1232</v>
      </c>
      <c r="K250" s="67"/>
      <c r="L250" s="65" t="s">
        <v>64</v>
      </c>
    </row>
    <row r="251" spans="1:12" customFormat="1" ht="15" x14ac:dyDescent="0.25">
      <c r="A251" s="2">
        <v>85</v>
      </c>
      <c r="B251" s="54" t="s">
        <v>67</v>
      </c>
      <c r="C251" s="44">
        <v>1</v>
      </c>
      <c r="D251" s="63">
        <v>44013</v>
      </c>
      <c r="E251" s="44">
        <f t="shared" si="9"/>
        <v>7</v>
      </c>
      <c r="F251" s="44" t="str">
        <f t="shared" si="10"/>
        <v>jul</v>
      </c>
      <c r="G251" s="44">
        <f t="shared" si="11"/>
        <v>2020</v>
      </c>
      <c r="H251" s="64">
        <v>2.1474223755544601</v>
      </c>
      <c r="I251" s="44">
        <v>315</v>
      </c>
      <c r="J251" s="65" t="s">
        <v>1232</v>
      </c>
      <c r="K251" s="65"/>
      <c r="L251" s="65" t="s">
        <v>64</v>
      </c>
    </row>
    <row r="252" spans="1:12" customFormat="1" ht="15" x14ac:dyDescent="0.25">
      <c r="A252" s="2">
        <v>51</v>
      </c>
      <c r="B252" s="54" t="s">
        <v>68</v>
      </c>
      <c r="C252" s="44">
        <v>1</v>
      </c>
      <c r="D252" s="63">
        <v>44013</v>
      </c>
      <c r="E252" s="44">
        <f t="shared" si="9"/>
        <v>7</v>
      </c>
      <c r="F252" s="44" t="str">
        <f t="shared" si="10"/>
        <v>jul</v>
      </c>
      <c r="G252" s="44">
        <f t="shared" si="11"/>
        <v>2020</v>
      </c>
      <c r="H252" s="64">
        <v>2.3487432232626908</v>
      </c>
      <c r="I252" s="44">
        <v>315</v>
      </c>
      <c r="J252" s="65" t="s">
        <v>1232</v>
      </c>
      <c r="K252" s="65"/>
      <c r="L252" s="65" t="s">
        <v>64</v>
      </c>
    </row>
    <row r="253" spans="1:12" customFormat="1" ht="15" x14ac:dyDescent="0.25">
      <c r="A253" s="2">
        <v>83</v>
      </c>
      <c r="B253" s="54" t="s">
        <v>69</v>
      </c>
      <c r="C253" s="44">
        <v>1</v>
      </c>
      <c r="D253" s="63">
        <v>44013</v>
      </c>
      <c r="E253" s="44">
        <f t="shared" si="9"/>
        <v>7</v>
      </c>
      <c r="F253" s="44" t="str">
        <f t="shared" si="10"/>
        <v>jul</v>
      </c>
      <c r="G253" s="44">
        <f t="shared" si="11"/>
        <v>2020</v>
      </c>
      <c r="H253" s="64">
        <v>8.0528339083292266</v>
      </c>
      <c r="I253" s="44">
        <v>315</v>
      </c>
      <c r="J253" s="65" t="s">
        <v>1232</v>
      </c>
      <c r="K253" s="65"/>
      <c r="L253" s="65" t="s">
        <v>64</v>
      </c>
    </row>
    <row r="254" spans="1:12" customFormat="1" ht="15" x14ac:dyDescent="0.25">
      <c r="A254" s="2">
        <v>52</v>
      </c>
      <c r="B254" s="54" t="s">
        <v>70</v>
      </c>
      <c r="C254" s="44">
        <v>1</v>
      </c>
      <c r="D254" s="63">
        <v>44013</v>
      </c>
      <c r="E254" s="44">
        <f t="shared" si="9"/>
        <v>7</v>
      </c>
      <c r="F254" s="44" t="str">
        <f t="shared" si="10"/>
        <v>jul</v>
      </c>
      <c r="G254" s="44">
        <f t="shared" si="11"/>
        <v>2020</v>
      </c>
      <c r="H254" s="64">
        <v>6.9791227205519952</v>
      </c>
      <c r="I254" s="44">
        <v>315</v>
      </c>
      <c r="J254" s="65" t="s">
        <v>1232</v>
      </c>
      <c r="K254" s="65"/>
      <c r="L254" s="65" t="s">
        <v>64</v>
      </c>
    </row>
    <row r="255" spans="1:12" customFormat="1" ht="15" x14ac:dyDescent="0.25">
      <c r="A255" s="2">
        <v>84</v>
      </c>
      <c r="B255" s="54" t="s">
        <v>71</v>
      </c>
      <c r="C255" s="44">
        <v>1</v>
      </c>
      <c r="D255" s="63">
        <v>44013</v>
      </c>
      <c r="E255" s="44">
        <f t="shared" si="9"/>
        <v>7</v>
      </c>
      <c r="F255" s="44" t="str">
        <f t="shared" si="10"/>
        <v>jul</v>
      </c>
      <c r="G255" s="44">
        <f t="shared" si="11"/>
        <v>2020</v>
      </c>
      <c r="H255" s="64">
        <v>14.696421882700836</v>
      </c>
      <c r="I255" s="44">
        <v>315</v>
      </c>
      <c r="J255" s="65" t="s">
        <v>1232</v>
      </c>
      <c r="K255" s="65"/>
      <c r="L255" s="65" t="s">
        <v>64</v>
      </c>
    </row>
    <row r="256" spans="1:12" customFormat="1" ht="15" x14ac:dyDescent="0.25">
      <c r="A256" s="2">
        <v>90</v>
      </c>
      <c r="B256" s="54" t="s">
        <v>72</v>
      </c>
      <c r="C256" s="44">
        <v>1</v>
      </c>
      <c r="D256" s="63">
        <v>44013</v>
      </c>
      <c r="E256" s="44">
        <f t="shared" si="9"/>
        <v>7</v>
      </c>
      <c r="F256" s="44" t="str">
        <f t="shared" si="10"/>
        <v>jul</v>
      </c>
      <c r="G256" s="44">
        <f t="shared" si="11"/>
        <v>2020</v>
      </c>
      <c r="H256" s="64">
        <v>5.3014489896500736</v>
      </c>
      <c r="I256" s="44">
        <v>315</v>
      </c>
      <c r="J256" s="65" t="s">
        <v>1232</v>
      </c>
      <c r="K256" s="65"/>
      <c r="L256" s="65" t="s">
        <v>64</v>
      </c>
    </row>
    <row r="257" spans="1:12" customFormat="1" ht="15" x14ac:dyDescent="0.25">
      <c r="A257" s="2">
        <v>25</v>
      </c>
      <c r="B257" s="54" t="s">
        <v>73</v>
      </c>
      <c r="C257" s="44">
        <v>1</v>
      </c>
      <c r="D257" s="63">
        <v>44013</v>
      </c>
      <c r="E257" s="44">
        <f t="shared" si="9"/>
        <v>7</v>
      </c>
      <c r="F257" s="44" t="str">
        <f t="shared" si="10"/>
        <v>jul</v>
      </c>
      <c r="G257" s="44">
        <f t="shared" si="11"/>
        <v>2020</v>
      </c>
      <c r="H257" s="64">
        <v>0.8723903400689994</v>
      </c>
      <c r="I257" s="44">
        <v>315</v>
      </c>
      <c r="J257" s="65" t="s">
        <v>1232</v>
      </c>
      <c r="K257" s="65"/>
      <c r="L257" s="65" t="s">
        <v>64</v>
      </c>
    </row>
    <row r="258" spans="1:12" customFormat="1" ht="15" x14ac:dyDescent="0.25">
      <c r="A258" s="2">
        <v>102</v>
      </c>
      <c r="B258" s="54" t="s">
        <v>74</v>
      </c>
      <c r="C258" s="44">
        <v>1</v>
      </c>
      <c r="D258" s="63">
        <v>44013</v>
      </c>
      <c r="E258" s="44">
        <f t="shared" ref="E258:E303" si="12">MONTH(D258)</f>
        <v>7</v>
      </c>
      <c r="F258" s="44" t="str">
        <f t="shared" ref="F258:F303" si="13">TEXT(D258,"mmm")</f>
        <v>jul</v>
      </c>
      <c r="G258" s="44">
        <f t="shared" ref="G258:G303" si="14">YEAR(D258)</f>
        <v>2020</v>
      </c>
      <c r="H258" s="64">
        <v>2.2816362740266141</v>
      </c>
      <c r="I258" s="44">
        <v>315</v>
      </c>
      <c r="J258" s="65" t="s">
        <v>1232</v>
      </c>
      <c r="K258" s="65"/>
      <c r="L258" s="65" t="s">
        <v>64</v>
      </c>
    </row>
    <row r="259" spans="1:12" customFormat="1" ht="15" x14ac:dyDescent="0.25">
      <c r="A259" s="2">
        <v>36</v>
      </c>
      <c r="B259" s="54" t="s">
        <v>75</v>
      </c>
      <c r="C259" s="44">
        <v>1</v>
      </c>
      <c r="D259" s="63">
        <v>44013</v>
      </c>
      <c r="E259" s="44">
        <f t="shared" si="12"/>
        <v>7</v>
      </c>
      <c r="F259" s="44" t="str">
        <f t="shared" si="13"/>
        <v>jul</v>
      </c>
      <c r="G259" s="44">
        <f t="shared" si="14"/>
        <v>2020</v>
      </c>
      <c r="H259" s="64">
        <v>2.3487432232626908</v>
      </c>
      <c r="I259" s="44">
        <v>315</v>
      </c>
      <c r="J259" s="65" t="s">
        <v>1232</v>
      </c>
      <c r="K259" s="65"/>
      <c r="L259" s="65" t="s">
        <v>64</v>
      </c>
    </row>
    <row r="260" spans="1:12" customFormat="1" ht="15" x14ac:dyDescent="0.25">
      <c r="A260" s="2">
        <v>70</v>
      </c>
      <c r="B260" s="54" t="s">
        <v>76</v>
      </c>
      <c r="C260" s="44">
        <v>1</v>
      </c>
      <c r="D260" s="63">
        <v>44013</v>
      </c>
      <c r="E260" s="44">
        <f t="shared" si="12"/>
        <v>7</v>
      </c>
      <c r="F260" s="44" t="str">
        <f t="shared" si="13"/>
        <v>jul</v>
      </c>
      <c r="G260" s="44">
        <f t="shared" si="14"/>
        <v>2020</v>
      </c>
      <c r="H260" s="64">
        <v>3.2882405125677674</v>
      </c>
      <c r="I260" s="44">
        <v>315</v>
      </c>
      <c r="J260" s="65" t="s">
        <v>1232</v>
      </c>
      <c r="K260" s="65"/>
      <c r="L260" s="65" t="s">
        <v>64</v>
      </c>
    </row>
    <row r="261" spans="1:12" customFormat="1" ht="15" x14ac:dyDescent="0.25">
      <c r="A261" s="2">
        <v>67</v>
      </c>
      <c r="B261" s="54" t="s">
        <v>77</v>
      </c>
      <c r="C261" s="44">
        <v>1</v>
      </c>
      <c r="D261" s="63">
        <v>44013</v>
      </c>
      <c r="E261" s="44">
        <f t="shared" si="12"/>
        <v>7</v>
      </c>
      <c r="F261" s="44" t="str">
        <f t="shared" si="13"/>
        <v>jul</v>
      </c>
      <c r="G261" s="44">
        <f t="shared" si="14"/>
        <v>2020</v>
      </c>
      <c r="H261" s="64">
        <v>5.2343420404139973</v>
      </c>
      <c r="I261" s="44">
        <v>315</v>
      </c>
      <c r="J261" s="65" t="s">
        <v>1232</v>
      </c>
      <c r="K261" s="65"/>
      <c r="L261" s="65" t="s">
        <v>64</v>
      </c>
    </row>
    <row r="262" spans="1:12" customFormat="1" ht="15" x14ac:dyDescent="0.25">
      <c r="A262" s="2">
        <v>92</v>
      </c>
      <c r="B262" s="54" t="s">
        <v>78</v>
      </c>
      <c r="C262" s="44">
        <v>1</v>
      </c>
      <c r="D262" s="63">
        <v>44013</v>
      </c>
      <c r="E262" s="44">
        <f t="shared" si="12"/>
        <v>7</v>
      </c>
      <c r="F262" s="44" t="str">
        <f t="shared" si="13"/>
        <v>jul</v>
      </c>
      <c r="G262" s="44">
        <f t="shared" si="14"/>
        <v>2020</v>
      </c>
      <c r="H262" s="64">
        <v>3.3553474618038441</v>
      </c>
      <c r="I262" s="44">
        <v>315</v>
      </c>
      <c r="J262" s="65" t="s">
        <v>1232</v>
      </c>
      <c r="K262" s="65"/>
      <c r="L262" s="65" t="s">
        <v>64</v>
      </c>
    </row>
    <row r="263" spans="1:12" customFormat="1" ht="15" x14ac:dyDescent="0.25">
      <c r="A263" s="2">
        <v>58</v>
      </c>
      <c r="B263" s="54" t="s">
        <v>79</v>
      </c>
      <c r="C263" s="44">
        <v>1</v>
      </c>
      <c r="D263" s="63">
        <v>44013</v>
      </c>
      <c r="E263" s="44">
        <f t="shared" si="12"/>
        <v>7</v>
      </c>
      <c r="F263" s="44" t="str">
        <f t="shared" si="13"/>
        <v>jul</v>
      </c>
      <c r="G263" s="44">
        <f t="shared" si="14"/>
        <v>2020</v>
      </c>
      <c r="H263" s="64">
        <v>2.6171710202069987</v>
      </c>
      <c r="I263" s="44">
        <v>315</v>
      </c>
      <c r="J263" s="65" t="s">
        <v>1232</v>
      </c>
      <c r="K263" s="65"/>
      <c r="L263" s="65" t="s">
        <v>64</v>
      </c>
    </row>
    <row r="264" spans="1:12" customFormat="1" ht="15" x14ac:dyDescent="0.25">
      <c r="A264" s="2">
        <v>130</v>
      </c>
      <c r="B264" s="54" t="s">
        <v>80</v>
      </c>
      <c r="C264" s="44">
        <v>1</v>
      </c>
      <c r="D264" s="63">
        <v>44013</v>
      </c>
      <c r="E264" s="44">
        <f t="shared" si="12"/>
        <v>7</v>
      </c>
      <c r="F264" s="44" t="str">
        <f t="shared" si="13"/>
        <v>jul</v>
      </c>
      <c r="G264" s="44">
        <f t="shared" si="14"/>
        <v>2020</v>
      </c>
      <c r="H264" s="64">
        <v>0.93949728930507648</v>
      </c>
      <c r="I264" s="44">
        <v>315</v>
      </c>
      <c r="J264" s="65" t="s">
        <v>1232</v>
      </c>
      <c r="K264" s="65"/>
      <c r="L264" s="65" t="s">
        <v>64</v>
      </c>
    </row>
    <row r="265" spans="1:12" customFormat="1" ht="15" x14ac:dyDescent="0.25">
      <c r="A265" s="2">
        <v>15</v>
      </c>
      <c r="B265" s="54" t="s">
        <v>81</v>
      </c>
      <c r="C265" s="44">
        <v>1</v>
      </c>
      <c r="D265" s="63">
        <v>44013</v>
      </c>
      <c r="E265" s="44">
        <f t="shared" si="12"/>
        <v>7</v>
      </c>
      <c r="F265" s="44" t="str">
        <f t="shared" si="13"/>
        <v>jul</v>
      </c>
      <c r="G265" s="44">
        <f t="shared" si="14"/>
        <v>2020</v>
      </c>
      <c r="H265" s="64">
        <v>2.6171710202069987</v>
      </c>
      <c r="I265" s="44">
        <v>315</v>
      </c>
      <c r="J265" s="65" t="s">
        <v>1232</v>
      </c>
      <c r="K265" s="65"/>
      <c r="L265" s="65" t="s">
        <v>64</v>
      </c>
    </row>
    <row r="266" spans="1:12" customFormat="1" ht="15" x14ac:dyDescent="0.25">
      <c r="A266" s="2">
        <v>68</v>
      </c>
      <c r="B266" s="54" t="s">
        <v>82</v>
      </c>
      <c r="C266" s="44">
        <v>1</v>
      </c>
      <c r="D266" s="63">
        <v>44013</v>
      </c>
      <c r="E266" s="44">
        <f t="shared" si="12"/>
        <v>7</v>
      </c>
      <c r="F266" s="44" t="str">
        <f t="shared" si="13"/>
        <v>jul</v>
      </c>
      <c r="G266" s="44">
        <f t="shared" si="14"/>
        <v>2020</v>
      </c>
      <c r="H266" s="64">
        <v>2.5500640709709215</v>
      </c>
      <c r="I266" s="44">
        <v>315</v>
      </c>
      <c r="J266" s="65" t="s">
        <v>1232</v>
      </c>
      <c r="K266" s="65"/>
      <c r="L266" s="65" t="s">
        <v>64</v>
      </c>
    </row>
    <row r="267" spans="1:12" customFormat="1" ht="15" x14ac:dyDescent="0.25">
      <c r="A267" s="2">
        <v>94</v>
      </c>
      <c r="B267" s="54" t="s">
        <v>83</v>
      </c>
      <c r="C267" s="44">
        <v>1</v>
      </c>
      <c r="D267" s="63">
        <v>44013</v>
      </c>
      <c r="E267" s="44">
        <f t="shared" si="12"/>
        <v>7</v>
      </c>
      <c r="F267" s="44" t="str">
        <f t="shared" si="13"/>
        <v>jul</v>
      </c>
      <c r="G267" s="44">
        <f t="shared" si="14"/>
        <v>2020</v>
      </c>
      <c r="H267" s="64">
        <v>8.455475603745688</v>
      </c>
      <c r="I267" s="44">
        <v>315</v>
      </c>
      <c r="J267" s="65" t="s">
        <v>1232</v>
      </c>
      <c r="K267" s="65"/>
      <c r="L267" s="65" t="s">
        <v>64</v>
      </c>
    </row>
    <row r="268" spans="1:12" customFormat="1" ht="15" x14ac:dyDescent="0.25">
      <c r="A268" s="2">
        <v>88</v>
      </c>
      <c r="B268" s="54" t="s">
        <v>84</v>
      </c>
      <c r="C268" s="44">
        <v>1</v>
      </c>
      <c r="D268" s="63">
        <v>44013</v>
      </c>
      <c r="E268" s="44">
        <f t="shared" si="12"/>
        <v>7</v>
      </c>
      <c r="F268" s="44" t="str">
        <f t="shared" si="13"/>
        <v>jul</v>
      </c>
      <c r="G268" s="44">
        <f t="shared" si="14"/>
        <v>2020</v>
      </c>
      <c r="H268" s="64">
        <v>2.6171710202069987</v>
      </c>
      <c r="I268" s="44">
        <v>315</v>
      </c>
      <c r="J268" s="65" t="s">
        <v>1232</v>
      </c>
      <c r="K268" s="65"/>
      <c r="L268" s="65" t="s">
        <v>64</v>
      </c>
    </row>
    <row r="269" spans="1:12" customFormat="1" ht="15" x14ac:dyDescent="0.25">
      <c r="A269" s="2">
        <v>62</v>
      </c>
      <c r="B269" s="54" t="s">
        <v>85</v>
      </c>
      <c r="C269" s="44">
        <v>1</v>
      </c>
      <c r="D269" s="63">
        <v>44013</v>
      </c>
      <c r="E269" s="44">
        <f t="shared" si="12"/>
        <v>7</v>
      </c>
      <c r="F269" s="44" t="str">
        <f t="shared" si="13"/>
        <v>jul</v>
      </c>
      <c r="G269" s="44">
        <f t="shared" si="14"/>
        <v>2020</v>
      </c>
      <c r="H269" s="64">
        <v>4.2948447511089203</v>
      </c>
      <c r="I269" s="44">
        <v>315</v>
      </c>
      <c r="J269" s="65" t="s">
        <v>1232</v>
      </c>
      <c r="K269" s="65"/>
      <c r="L269" s="65" t="s">
        <v>64</v>
      </c>
    </row>
    <row r="270" spans="1:12" customFormat="1" ht="15" x14ac:dyDescent="0.25">
      <c r="A270" s="2">
        <v>91</v>
      </c>
      <c r="B270" s="54" t="s">
        <v>86</v>
      </c>
      <c r="C270" s="44">
        <v>1</v>
      </c>
      <c r="D270" s="63">
        <v>44013</v>
      </c>
      <c r="E270" s="44">
        <f t="shared" si="12"/>
        <v>7</v>
      </c>
      <c r="F270" s="44" t="str">
        <f t="shared" si="13"/>
        <v>jul</v>
      </c>
      <c r="G270" s="44">
        <f t="shared" si="14"/>
        <v>2020</v>
      </c>
      <c r="H270" s="64">
        <v>6.1067323804829963</v>
      </c>
      <c r="I270" s="44">
        <v>315</v>
      </c>
      <c r="J270" s="65" t="s">
        <v>1232</v>
      </c>
      <c r="K270" s="65"/>
      <c r="L270" s="65" t="s">
        <v>64</v>
      </c>
    </row>
    <row r="271" spans="1:12" customFormat="1" ht="15" x14ac:dyDescent="0.25">
      <c r="A271" s="2">
        <v>89</v>
      </c>
      <c r="B271" s="54" t="s">
        <v>87</v>
      </c>
      <c r="C271" s="44">
        <v>1</v>
      </c>
      <c r="D271" s="63">
        <v>44013</v>
      </c>
      <c r="E271" s="44">
        <f t="shared" si="12"/>
        <v>7</v>
      </c>
      <c r="F271" s="44" t="str">
        <f t="shared" si="13"/>
        <v>jul</v>
      </c>
      <c r="G271" s="44">
        <f t="shared" si="14"/>
        <v>2020</v>
      </c>
      <c r="H271" s="64">
        <v>8.9252242483982247</v>
      </c>
      <c r="I271" s="44">
        <v>315</v>
      </c>
      <c r="J271" s="65" t="s">
        <v>1232</v>
      </c>
      <c r="K271" s="65"/>
      <c r="L271" s="65" t="s">
        <v>64</v>
      </c>
    </row>
    <row r="272" spans="1:12" customFormat="1" ht="15" x14ac:dyDescent="0.25">
      <c r="A272" s="2">
        <v>80</v>
      </c>
      <c r="B272" s="54" t="s">
        <v>3</v>
      </c>
      <c r="C272" s="44">
        <v>1</v>
      </c>
      <c r="D272" s="63">
        <v>44013</v>
      </c>
      <c r="E272" s="44">
        <f t="shared" si="12"/>
        <v>7</v>
      </c>
      <c r="F272" s="44" t="str">
        <f t="shared" si="13"/>
        <v>jul</v>
      </c>
      <c r="G272" s="44">
        <f t="shared" si="14"/>
        <v>2020</v>
      </c>
      <c r="H272" s="64">
        <v>2.3487432232626908</v>
      </c>
      <c r="I272" s="44">
        <v>315</v>
      </c>
      <c r="J272" s="65" t="s">
        <v>1232</v>
      </c>
      <c r="K272" s="65"/>
      <c r="L272" s="65" t="s">
        <v>88</v>
      </c>
    </row>
    <row r="273" spans="1:12" customFormat="1" ht="15" x14ac:dyDescent="0.25">
      <c r="A273" s="2">
        <v>104</v>
      </c>
      <c r="B273" s="54" t="s">
        <v>4</v>
      </c>
      <c r="C273" s="44">
        <v>1</v>
      </c>
      <c r="D273" s="63">
        <v>44013</v>
      </c>
      <c r="E273" s="44">
        <f t="shared" si="12"/>
        <v>7</v>
      </c>
      <c r="F273" s="44" t="str">
        <f t="shared" si="13"/>
        <v>jul</v>
      </c>
      <c r="G273" s="44">
        <f t="shared" si="14"/>
        <v>2020</v>
      </c>
      <c r="H273" s="64">
        <v>0.33553474618038442</v>
      </c>
      <c r="I273" s="44">
        <v>315</v>
      </c>
      <c r="J273" s="65" t="s">
        <v>1232</v>
      </c>
      <c r="K273" s="65"/>
      <c r="L273" s="65" t="s">
        <v>88</v>
      </c>
    </row>
    <row r="274" spans="1:12" customFormat="1" ht="15" x14ac:dyDescent="0.25">
      <c r="A274" s="2">
        <v>79</v>
      </c>
      <c r="B274" s="54" t="s">
        <v>5</v>
      </c>
      <c r="C274" s="44">
        <v>1</v>
      </c>
      <c r="D274" s="63">
        <v>44013</v>
      </c>
      <c r="E274" s="44">
        <f t="shared" si="12"/>
        <v>7</v>
      </c>
      <c r="F274" s="44" t="str">
        <f t="shared" si="13"/>
        <v>jul</v>
      </c>
      <c r="G274" s="44">
        <f t="shared" si="14"/>
        <v>2020</v>
      </c>
      <c r="H274" s="64">
        <v>6.7106949236076883</v>
      </c>
      <c r="I274" s="44">
        <v>315</v>
      </c>
      <c r="J274" s="65" t="s">
        <v>1232</v>
      </c>
      <c r="K274" s="65"/>
      <c r="L274" s="65" t="s">
        <v>88</v>
      </c>
    </row>
    <row r="275" spans="1:12" customFormat="1" ht="15" x14ac:dyDescent="0.25">
      <c r="A275" s="2">
        <v>66</v>
      </c>
      <c r="B275" s="54" t="s">
        <v>43</v>
      </c>
      <c r="C275" s="44">
        <v>1</v>
      </c>
      <c r="D275" s="63">
        <v>44013</v>
      </c>
      <c r="E275" s="44">
        <f t="shared" si="12"/>
        <v>7</v>
      </c>
      <c r="F275" s="44" t="str">
        <f t="shared" si="13"/>
        <v>jul</v>
      </c>
      <c r="G275" s="44">
        <f t="shared" si="14"/>
        <v>2020</v>
      </c>
      <c r="H275" s="64">
        <v>263.66320354854611</v>
      </c>
      <c r="I275" s="44">
        <v>315</v>
      </c>
      <c r="J275" s="65" t="s">
        <v>1232</v>
      </c>
      <c r="K275" s="65"/>
      <c r="L275" s="44" t="s">
        <v>62</v>
      </c>
    </row>
    <row r="276" spans="1:12" customFormat="1" ht="15" x14ac:dyDescent="0.25">
      <c r="A276" s="2">
        <v>40</v>
      </c>
      <c r="B276" s="54" t="s">
        <v>49</v>
      </c>
      <c r="C276" s="44">
        <v>1</v>
      </c>
      <c r="D276" s="63">
        <v>44013</v>
      </c>
      <c r="E276" s="44">
        <f t="shared" si="12"/>
        <v>7</v>
      </c>
      <c r="F276" s="44" t="str">
        <f t="shared" si="13"/>
        <v>jul</v>
      </c>
      <c r="G276" s="44">
        <f t="shared" si="14"/>
        <v>2020</v>
      </c>
      <c r="H276" s="64">
        <v>75.696638738294723</v>
      </c>
      <c r="I276" s="44">
        <v>315</v>
      </c>
      <c r="J276" s="65" t="s">
        <v>1232</v>
      </c>
      <c r="K276" s="65"/>
      <c r="L276" s="65" t="s">
        <v>61</v>
      </c>
    </row>
    <row r="277" spans="1:12" customFormat="1" ht="15" x14ac:dyDescent="0.25">
      <c r="A277" s="2">
        <v>93</v>
      </c>
      <c r="B277" s="54" t="s">
        <v>48</v>
      </c>
      <c r="C277" s="44">
        <v>1</v>
      </c>
      <c r="D277" s="63">
        <v>44013</v>
      </c>
      <c r="E277" s="44">
        <f t="shared" si="12"/>
        <v>7</v>
      </c>
      <c r="F277" s="44" t="str">
        <f t="shared" si="13"/>
        <v>jul</v>
      </c>
      <c r="G277" s="44">
        <f t="shared" si="14"/>
        <v>2020</v>
      </c>
      <c r="H277" s="64">
        <v>29.124415968457367</v>
      </c>
      <c r="I277" s="44">
        <v>315</v>
      </c>
      <c r="J277" s="65" t="s">
        <v>1232</v>
      </c>
      <c r="K277" s="65"/>
      <c r="L277" s="65" t="s">
        <v>61</v>
      </c>
    </row>
    <row r="278" spans="1:12" customFormat="1" ht="15" x14ac:dyDescent="0.25">
      <c r="A278" s="2">
        <v>28</v>
      </c>
      <c r="B278" s="54" t="s">
        <v>16</v>
      </c>
      <c r="C278" s="44">
        <v>1</v>
      </c>
      <c r="D278" s="63">
        <v>44013</v>
      </c>
      <c r="E278" s="44">
        <f t="shared" si="12"/>
        <v>7</v>
      </c>
      <c r="F278" s="44" t="str">
        <f t="shared" si="13"/>
        <v>jul</v>
      </c>
      <c r="G278" s="44">
        <f t="shared" si="14"/>
        <v>2020</v>
      </c>
      <c r="H278" s="64">
        <v>5.5027698373583043</v>
      </c>
      <c r="I278" s="44">
        <v>315</v>
      </c>
      <c r="J278" s="65" t="s">
        <v>1232</v>
      </c>
      <c r="K278" s="65"/>
      <c r="L278" s="65" t="s">
        <v>88</v>
      </c>
    </row>
    <row r="279" spans="1:12" customFormat="1" ht="15" x14ac:dyDescent="0.25">
      <c r="A279" s="2">
        <v>100</v>
      </c>
      <c r="B279" s="54" t="s">
        <v>44</v>
      </c>
      <c r="C279" s="44">
        <v>1</v>
      </c>
      <c r="D279" s="63">
        <v>44013</v>
      </c>
      <c r="E279" s="44">
        <f t="shared" si="12"/>
        <v>7</v>
      </c>
      <c r="F279" s="44" t="str">
        <f t="shared" si="13"/>
        <v>jul</v>
      </c>
      <c r="G279" s="44">
        <f t="shared" si="14"/>
        <v>2020</v>
      </c>
      <c r="H279" s="64">
        <v>0.13421389847215376</v>
      </c>
      <c r="I279" s="44">
        <v>315</v>
      </c>
      <c r="J279" s="65" t="s">
        <v>1232</v>
      </c>
      <c r="K279" s="65"/>
      <c r="L279" s="65" t="s">
        <v>88</v>
      </c>
    </row>
    <row r="280" spans="1:12" customFormat="1" ht="15" x14ac:dyDescent="0.25">
      <c r="A280" s="2">
        <v>210</v>
      </c>
      <c r="B280" s="54" t="s">
        <v>89</v>
      </c>
      <c r="C280" s="44">
        <v>1</v>
      </c>
      <c r="D280" s="63">
        <v>44013</v>
      </c>
      <c r="E280" s="44">
        <f t="shared" si="12"/>
        <v>7</v>
      </c>
      <c r="F280" s="44" t="str">
        <f t="shared" si="13"/>
        <v>jul</v>
      </c>
      <c r="G280" s="44">
        <f t="shared" si="14"/>
        <v>2020</v>
      </c>
      <c r="H280" s="64">
        <v>28.855988171513058</v>
      </c>
      <c r="I280" s="44">
        <v>315</v>
      </c>
      <c r="J280" s="65" t="s">
        <v>1232</v>
      </c>
      <c r="K280" s="65"/>
      <c r="L280" s="44" t="s">
        <v>89</v>
      </c>
    </row>
    <row r="281" spans="1:12" customFormat="1" ht="15" x14ac:dyDescent="0.25">
      <c r="A281" s="2">
        <v>82</v>
      </c>
      <c r="B281" s="54" t="s">
        <v>8</v>
      </c>
      <c r="C281" s="44">
        <v>1</v>
      </c>
      <c r="D281" s="63">
        <v>44013</v>
      </c>
      <c r="E281" s="44">
        <f t="shared" si="12"/>
        <v>7</v>
      </c>
      <c r="F281" s="44" t="str">
        <f t="shared" si="13"/>
        <v>jul</v>
      </c>
      <c r="G281" s="44">
        <f t="shared" si="14"/>
        <v>2020</v>
      </c>
      <c r="H281" s="64">
        <v>3.6237752587481515</v>
      </c>
      <c r="I281" s="44">
        <v>315</v>
      </c>
      <c r="J281" s="65" t="s">
        <v>1232</v>
      </c>
      <c r="K281" s="65"/>
      <c r="L281" s="65" t="s">
        <v>55</v>
      </c>
    </row>
    <row r="282" spans="1:12" customFormat="1" ht="15" x14ac:dyDescent="0.25">
      <c r="A282" s="2">
        <v>75</v>
      </c>
      <c r="B282" s="54" t="s">
        <v>9</v>
      </c>
      <c r="C282" s="44">
        <v>1</v>
      </c>
      <c r="D282" s="63">
        <v>44013</v>
      </c>
      <c r="E282" s="44">
        <f t="shared" si="12"/>
        <v>7</v>
      </c>
      <c r="F282" s="44" t="str">
        <f t="shared" si="13"/>
        <v>jul</v>
      </c>
      <c r="G282" s="44">
        <f t="shared" si="14"/>
        <v>2020</v>
      </c>
      <c r="H282" s="64">
        <v>25.836175455889599</v>
      </c>
      <c r="I282" s="44">
        <v>315</v>
      </c>
      <c r="J282" s="65" t="s">
        <v>1232</v>
      </c>
      <c r="K282" s="65"/>
      <c r="L282" s="65" t="s">
        <v>60</v>
      </c>
    </row>
    <row r="283" spans="1:12" customFormat="1" ht="15" x14ac:dyDescent="0.25">
      <c r="A283" s="2">
        <v>220</v>
      </c>
      <c r="B283" s="54" t="s">
        <v>1231</v>
      </c>
      <c r="C283" s="44">
        <v>1</v>
      </c>
      <c r="D283" s="63">
        <v>44013</v>
      </c>
      <c r="E283" s="44">
        <f t="shared" si="12"/>
        <v>7</v>
      </c>
      <c r="F283" s="44" t="str">
        <f t="shared" si="13"/>
        <v>jul</v>
      </c>
      <c r="G283" s="44">
        <f t="shared" si="14"/>
        <v>2020</v>
      </c>
      <c r="H283" s="64">
        <v>2.6842779694430754</v>
      </c>
      <c r="I283" s="44">
        <v>315</v>
      </c>
      <c r="J283" s="65" t="s">
        <v>1232</v>
      </c>
      <c r="K283" s="65"/>
      <c r="L283" s="65" t="s">
        <v>55</v>
      </c>
    </row>
    <row r="284" spans="1:12" customFormat="1" ht="15" x14ac:dyDescent="0.25">
      <c r="A284" s="2">
        <v>59</v>
      </c>
      <c r="B284" s="54" t="s">
        <v>10</v>
      </c>
      <c r="C284" s="44">
        <v>1</v>
      </c>
      <c r="D284" s="63">
        <v>44013</v>
      </c>
      <c r="E284" s="44">
        <f t="shared" si="12"/>
        <v>7</v>
      </c>
      <c r="F284" s="44" t="str">
        <f t="shared" si="13"/>
        <v>jul</v>
      </c>
      <c r="G284" s="44">
        <f t="shared" si="14"/>
        <v>2020</v>
      </c>
      <c r="H284" s="64">
        <v>7.9857269590931486</v>
      </c>
      <c r="I284" s="44">
        <v>315</v>
      </c>
      <c r="J284" s="65" t="s">
        <v>1232</v>
      </c>
      <c r="K284" s="65"/>
      <c r="L284" s="65" t="s">
        <v>56</v>
      </c>
    </row>
    <row r="285" spans="1:12" customFormat="1" ht="15" x14ac:dyDescent="0.25">
      <c r="A285" s="2">
        <v>65</v>
      </c>
      <c r="B285" s="54" t="s">
        <v>11</v>
      </c>
      <c r="C285" s="44">
        <v>1</v>
      </c>
      <c r="D285" s="63">
        <v>44013</v>
      </c>
      <c r="E285" s="44">
        <f t="shared" si="12"/>
        <v>7</v>
      </c>
      <c r="F285" s="44" t="str">
        <f t="shared" si="13"/>
        <v>jul</v>
      </c>
      <c r="G285" s="44">
        <f t="shared" si="14"/>
        <v>2020</v>
      </c>
      <c r="H285" s="64">
        <v>4.4290586495810746</v>
      </c>
      <c r="I285" s="44">
        <v>315</v>
      </c>
      <c r="J285" s="65" t="s">
        <v>1232</v>
      </c>
      <c r="K285" s="65"/>
      <c r="L285" s="65" t="s">
        <v>59</v>
      </c>
    </row>
    <row r="286" spans="1:12" customFormat="1" ht="15" x14ac:dyDescent="0.25">
      <c r="A286" s="2">
        <v>63</v>
      </c>
      <c r="B286" s="54" t="s">
        <v>12</v>
      </c>
      <c r="C286" s="44">
        <v>1</v>
      </c>
      <c r="D286" s="63">
        <v>44013</v>
      </c>
      <c r="E286" s="44">
        <f t="shared" si="12"/>
        <v>7</v>
      </c>
      <c r="F286" s="44" t="str">
        <f t="shared" si="13"/>
        <v>jul</v>
      </c>
      <c r="G286" s="44">
        <f t="shared" si="14"/>
        <v>2020</v>
      </c>
      <c r="H286" s="64">
        <v>64.959526860522431</v>
      </c>
      <c r="I286" s="44">
        <v>315</v>
      </c>
      <c r="J286" s="65" t="s">
        <v>1232</v>
      </c>
      <c r="K286" s="65"/>
      <c r="L286" s="65" t="s">
        <v>57</v>
      </c>
    </row>
    <row r="287" spans="1:12" customFormat="1" ht="15" x14ac:dyDescent="0.25">
      <c r="A287" s="2">
        <v>150</v>
      </c>
      <c r="B287" s="54" t="s">
        <v>13</v>
      </c>
      <c r="C287" s="44">
        <v>1</v>
      </c>
      <c r="D287" s="63">
        <v>44013</v>
      </c>
      <c r="E287" s="44">
        <f t="shared" si="12"/>
        <v>7</v>
      </c>
      <c r="F287" s="44" t="str">
        <f t="shared" si="13"/>
        <v>jul</v>
      </c>
      <c r="G287" s="44">
        <f t="shared" si="14"/>
        <v>2020</v>
      </c>
      <c r="H287" s="64">
        <v>1.4763528831936914</v>
      </c>
      <c r="I287" s="44">
        <v>315</v>
      </c>
      <c r="J287" s="65" t="s">
        <v>1232</v>
      </c>
      <c r="K287" s="65"/>
      <c r="L287" s="65" t="s">
        <v>88</v>
      </c>
    </row>
    <row r="288" spans="1:12" customFormat="1" ht="15" x14ac:dyDescent="0.25">
      <c r="A288" s="2">
        <v>71</v>
      </c>
      <c r="B288" s="54" t="s">
        <v>14</v>
      </c>
      <c r="C288" s="44">
        <v>1</v>
      </c>
      <c r="D288" s="63">
        <v>44013</v>
      </c>
      <c r="E288" s="44">
        <f t="shared" si="12"/>
        <v>7</v>
      </c>
      <c r="F288" s="44" t="str">
        <f t="shared" si="13"/>
        <v>jul</v>
      </c>
      <c r="G288" s="44">
        <f t="shared" si="14"/>
        <v>2020</v>
      </c>
      <c r="H288" s="64">
        <v>25.232212912764908</v>
      </c>
      <c r="I288" s="44">
        <v>315</v>
      </c>
      <c r="J288" s="65" t="s">
        <v>1232</v>
      </c>
      <c r="K288" s="65"/>
      <c r="L288" s="65" t="s">
        <v>88</v>
      </c>
    </row>
    <row r="289" spans="1:12" customFormat="1" ht="15" x14ac:dyDescent="0.25">
      <c r="A289" s="2">
        <v>18</v>
      </c>
      <c r="B289" s="53" t="s">
        <v>63</v>
      </c>
      <c r="C289" s="44">
        <v>1</v>
      </c>
      <c r="D289" s="63">
        <v>44044</v>
      </c>
      <c r="E289" s="44">
        <f t="shared" si="12"/>
        <v>8</v>
      </c>
      <c r="F289" s="44" t="str">
        <f t="shared" si="13"/>
        <v>ago</v>
      </c>
      <c r="G289" s="44">
        <f t="shared" si="14"/>
        <v>2020</v>
      </c>
      <c r="H289" s="64">
        <v>19.437777230162641</v>
      </c>
      <c r="I289" s="44">
        <v>315</v>
      </c>
      <c r="J289" s="65" t="s">
        <v>1232</v>
      </c>
      <c r="K289" s="65"/>
      <c r="L289" s="65" t="s">
        <v>64</v>
      </c>
    </row>
    <row r="290" spans="1:12" customFormat="1" ht="15" x14ac:dyDescent="0.25">
      <c r="A290" s="2">
        <v>50</v>
      </c>
      <c r="B290" s="54" t="s">
        <v>65</v>
      </c>
      <c r="C290" s="44">
        <v>1</v>
      </c>
      <c r="D290" s="63">
        <v>44044</v>
      </c>
      <c r="E290" s="44">
        <f t="shared" si="12"/>
        <v>8</v>
      </c>
      <c r="F290" s="44" t="str">
        <f t="shared" si="13"/>
        <v>ago</v>
      </c>
      <c r="G290" s="44">
        <f t="shared" si="14"/>
        <v>2020</v>
      </c>
      <c r="H290" s="64">
        <v>1.3913356333169049</v>
      </c>
      <c r="I290" s="44">
        <v>315</v>
      </c>
      <c r="J290" s="65" t="s">
        <v>1232</v>
      </c>
      <c r="K290" s="65"/>
      <c r="L290" s="65" t="s">
        <v>64</v>
      </c>
    </row>
    <row r="291" spans="1:12" customFormat="1" ht="15" x14ac:dyDescent="0.25">
      <c r="A291" s="2">
        <v>97</v>
      </c>
      <c r="B291" s="54" t="s">
        <v>66</v>
      </c>
      <c r="C291" s="44">
        <v>1</v>
      </c>
      <c r="D291" s="63">
        <v>44044</v>
      </c>
      <c r="E291" s="44">
        <f t="shared" si="12"/>
        <v>8</v>
      </c>
      <c r="F291" s="44" t="str">
        <f t="shared" si="13"/>
        <v>ago</v>
      </c>
      <c r="G291" s="44">
        <f t="shared" si="14"/>
        <v>2020</v>
      </c>
      <c r="H291" s="64">
        <v>1.2276490882207984</v>
      </c>
      <c r="I291" s="44">
        <v>315</v>
      </c>
      <c r="J291" s="65" t="s">
        <v>1232</v>
      </c>
      <c r="K291" s="65"/>
      <c r="L291" s="65" t="s">
        <v>64</v>
      </c>
    </row>
    <row r="292" spans="1:12" customFormat="1" ht="15" x14ac:dyDescent="0.25">
      <c r="A292" s="2">
        <v>85</v>
      </c>
      <c r="B292" s="54" t="s">
        <v>67</v>
      </c>
      <c r="C292" s="44">
        <v>1</v>
      </c>
      <c r="D292" s="63">
        <v>44044</v>
      </c>
      <c r="E292" s="44">
        <f t="shared" si="12"/>
        <v>8</v>
      </c>
      <c r="F292" s="44" t="str">
        <f t="shared" si="13"/>
        <v>ago</v>
      </c>
      <c r="G292" s="44">
        <f t="shared" si="14"/>
        <v>2020</v>
      </c>
      <c r="H292" s="64">
        <v>1.3094923607688516</v>
      </c>
      <c r="I292" s="44">
        <v>315</v>
      </c>
      <c r="J292" s="65" t="s">
        <v>1232</v>
      </c>
      <c r="K292" s="66">
        <v>1320439</v>
      </c>
      <c r="L292" s="65" t="s">
        <v>64</v>
      </c>
    </row>
    <row r="293" spans="1:12" customFormat="1" ht="15" x14ac:dyDescent="0.25">
      <c r="A293" s="2">
        <v>51</v>
      </c>
      <c r="B293" s="54" t="s">
        <v>68</v>
      </c>
      <c r="C293" s="44">
        <v>1</v>
      </c>
      <c r="D293" s="63">
        <v>44044</v>
      </c>
      <c r="E293" s="44">
        <f t="shared" si="12"/>
        <v>8</v>
      </c>
      <c r="F293" s="44" t="str">
        <f t="shared" si="13"/>
        <v>ago</v>
      </c>
      <c r="G293" s="44">
        <f t="shared" si="14"/>
        <v>2020</v>
      </c>
      <c r="H293" s="64">
        <v>1.4322572695909315</v>
      </c>
      <c r="I293" s="44">
        <v>315</v>
      </c>
      <c r="J293" s="65" t="s">
        <v>1232</v>
      </c>
      <c r="K293" s="65"/>
      <c r="L293" s="65" t="s">
        <v>64</v>
      </c>
    </row>
    <row r="294" spans="1:12" customFormat="1" ht="15" x14ac:dyDescent="0.25">
      <c r="A294" s="2">
        <v>83</v>
      </c>
      <c r="B294" s="54" t="s">
        <v>69</v>
      </c>
      <c r="C294" s="44">
        <v>1</v>
      </c>
      <c r="D294" s="63">
        <v>44044</v>
      </c>
      <c r="E294" s="44">
        <f t="shared" si="12"/>
        <v>8</v>
      </c>
      <c r="F294" s="44" t="str">
        <f t="shared" si="13"/>
        <v>ago</v>
      </c>
      <c r="G294" s="44">
        <f t="shared" si="14"/>
        <v>2020</v>
      </c>
      <c r="H294" s="64">
        <v>4.9105963528831937</v>
      </c>
      <c r="I294" s="44">
        <v>315</v>
      </c>
      <c r="J294" s="65" t="s">
        <v>1232</v>
      </c>
      <c r="K294" s="65"/>
      <c r="L294" s="65" t="s">
        <v>64</v>
      </c>
    </row>
    <row r="295" spans="1:12" customFormat="1" ht="15" x14ac:dyDescent="0.25">
      <c r="A295" s="2">
        <v>52</v>
      </c>
      <c r="B295" s="54" t="s">
        <v>70</v>
      </c>
      <c r="C295" s="44">
        <v>1</v>
      </c>
      <c r="D295" s="63">
        <v>44044</v>
      </c>
      <c r="E295" s="44">
        <f t="shared" si="12"/>
        <v>8</v>
      </c>
      <c r="F295" s="44" t="str">
        <f t="shared" si="13"/>
        <v>ago</v>
      </c>
      <c r="G295" s="44">
        <f t="shared" si="14"/>
        <v>2020</v>
      </c>
      <c r="H295" s="64">
        <v>4.2558501724987678</v>
      </c>
      <c r="I295" s="44">
        <v>315</v>
      </c>
      <c r="J295" s="65" t="s">
        <v>1232</v>
      </c>
      <c r="K295" s="65"/>
      <c r="L295" s="65" t="s">
        <v>64</v>
      </c>
    </row>
    <row r="296" spans="1:12" customFormat="1" ht="15" x14ac:dyDescent="0.25">
      <c r="A296" s="2">
        <v>84</v>
      </c>
      <c r="B296" s="54" t="s">
        <v>71</v>
      </c>
      <c r="C296" s="44">
        <v>1</v>
      </c>
      <c r="D296" s="63">
        <v>44044</v>
      </c>
      <c r="E296" s="44">
        <f t="shared" si="12"/>
        <v>8</v>
      </c>
      <c r="F296" s="44" t="str">
        <f t="shared" si="13"/>
        <v>ago</v>
      </c>
      <c r="G296" s="44">
        <f t="shared" si="14"/>
        <v>2020</v>
      </c>
      <c r="H296" s="64">
        <v>8.9618383440118272</v>
      </c>
      <c r="I296" s="44">
        <v>315</v>
      </c>
      <c r="J296" s="65" t="s">
        <v>1232</v>
      </c>
      <c r="K296" s="65"/>
      <c r="L296" s="65" t="s">
        <v>64</v>
      </c>
    </row>
    <row r="297" spans="1:12" customFormat="1" ht="15" x14ac:dyDescent="0.25">
      <c r="A297" s="2">
        <v>90</v>
      </c>
      <c r="B297" s="54" t="s">
        <v>72</v>
      </c>
      <c r="C297" s="44">
        <v>1</v>
      </c>
      <c r="D297" s="63">
        <v>44044</v>
      </c>
      <c r="E297" s="44">
        <f t="shared" si="12"/>
        <v>8</v>
      </c>
      <c r="F297" s="44" t="str">
        <f t="shared" si="13"/>
        <v>ago</v>
      </c>
      <c r="G297" s="44">
        <f t="shared" si="14"/>
        <v>2020</v>
      </c>
      <c r="H297" s="64">
        <v>3.2328092656481022</v>
      </c>
      <c r="I297" s="44">
        <v>315</v>
      </c>
      <c r="J297" s="65" t="s">
        <v>1232</v>
      </c>
      <c r="K297" s="65"/>
      <c r="L297" s="65" t="s">
        <v>64</v>
      </c>
    </row>
    <row r="298" spans="1:12" customFormat="1" ht="15" x14ac:dyDescent="0.25">
      <c r="A298" s="2">
        <v>25</v>
      </c>
      <c r="B298" s="54" t="s">
        <v>73</v>
      </c>
      <c r="C298" s="44">
        <v>1</v>
      </c>
      <c r="D298" s="63">
        <v>44044</v>
      </c>
      <c r="E298" s="44">
        <f t="shared" si="12"/>
        <v>8</v>
      </c>
      <c r="F298" s="44" t="str">
        <f t="shared" si="13"/>
        <v>ago</v>
      </c>
      <c r="G298" s="44">
        <f t="shared" si="14"/>
        <v>2020</v>
      </c>
      <c r="H298" s="64">
        <v>0.53198127156234598</v>
      </c>
      <c r="I298" s="44">
        <v>315</v>
      </c>
      <c r="J298" s="65" t="s">
        <v>1232</v>
      </c>
      <c r="K298" s="65"/>
      <c r="L298" s="65" t="s">
        <v>64</v>
      </c>
    </row>
    <row r="299" spans="1:12" customFormat="1" ht="15" x14ac:dyDescent="0.25">
      <c r="A299" s="2">
        <v>102</v>
      </c>
      <c r="B299" s="54" t="s">
        <v>74</v>
      </c>
      <c r="C299" s="44">
        <v>1</v>
      </c>
      <c r="D299" s="63">
        <v>44044</v>
      </c>
      <c r="E299" s="44">
        <f t="shared" si="12"/>
        <v>8</v>
      </c>
      <c r="F299" s="44" t="str">
        <f t="shared" si="13"/>
        <v>ago</v>
      </c>
      <c r="G299" s="44">
        <f t="shared" si="14"/>
        <v>2020</v>
      </c>
      <c r="H299" s="64">
        <v>1.3913356333169049</v>
      </c>
      <c r="I299" s="44">
        <v>315</v>
      </c>
      <c r="J299" s="65" t="s">
        <v>1232</v>
      </c>
      <c r="K299" s="65"/>
      <c r="L299" s="65" t="s">
        <v>64</v>
      </c>
    </row>
    <row r="300" spans="1:12" customFormat="1" ht="15" x14ac:dyDescent="0.25">
      <c r="A300" s="2">
        <v>36</v>
      </c>
      <c r="B300" s="54" t="s">
        <v>75</v>
      </c>
      <c r="C300" s="44">
        <v>1</v>
      </c>
      <c r="D300" s="63">
        <v>44044</v>
      </c>
      <c r="E300" s="44">
        <f t="shared" si="12"/>
        <v>8</v>
      </c>
      <c r="F300" s="44" t="str">
        <f t="shared" si="13"/>
        <v>ago</v>
      </c>
      <c r="G300" s="44">
        <f t="shared" si="14"/>
        <v>2020</v>
      </c>
      <c r="H300" s="64">
        <v>1.4322572695909315</v>
      </c>
      <c r="I300" s="44">
        <v>315</v>
      </c>
      <c r="J300" s="65" t="s">
        <v>1232</v>
      </c>
      <c r="K300" s="65"/>
      <c r="L300" s="65" t="s">
        <v>64</v>
      </c>
    </row>
    <row r="301" spans="1:12" customFormat="1" ht="15" x14ac:dyDescent="0.25">
      <c r="A301" s="2">
        <v>70</v>
      </c>
      <c r="B301" s="54" t="s">
        <v>76</v>
      </c>
      <c r="C301" s="44">
        <v>1</v>
      </c>
      <c r="D301" s="63">
        <v>44044</v>
      </c>
      <c r="E301" s="44">
        <f t="shared" si="12"/>
        <v>8</v>
      </c>
      <c r="F301" s="44" t="str">
        <f t="shared" si="13"/>
        <v>ago</v>
      </c>
      <c r="G301" s="44">
        <f t="shared" si="14"/>
        <v>2020</v>
      </c>
      <c r="H301" s="64">
        <v>2.005160177427304</v>
      </c>
      <c r="I301" s="44">
        <v>315</v>
      </c>
      <c r="J301" s="65" t="s">
        <v>1232</v>
      </c>
      <c r="K301" s="65"/>
      <c r="L301" s="65" t="s">
        <v>64</v>
      </c>
    </row>
    <row r="302" spans="1:12" customFormat="1" ht="15" x14ac:dyDescent="0.25">
      <c r="A302" s="2">
        <v>67</v>
      </c>
      <c r="B302" s="54" t="s">
        <v>77</v>
      </c>
      <c r="C302" s="44">
        <v>1</v>
      </c>
      <c r="D302" s="63">
        <v>44044</v>
      </c>
      <c r="E302" s="44">
        <f t="shared" si="12"/>
        <v>8</v>
      </c>
      <c r="F302" s="44" t="str">
        <f t="shared" si="13"/>
        <v>ago</v>
      </c>
      <c r="G302" s="44">
        <f t="shared" si="14"/>
        <v>2020</v>
      </c>
      <c r="H302" s="64">
        <v>3.1918876293740759</v>
      </c>
      <c r="I302" s="44">
        <v>315</v>
      </c>
      <c r="J302" s="65" t="s">
        <v>1232</v>
      </c>
      <c r="K302" s="65"/>
      <c r="L302" s="65" t="s">
        <v>64</v>
      </c>
    </row>
    <row r="303" spans="1:12" customFormat="1" ht="15" x14ac:dyDescent="0.25">
      <c r="A303" s="2">
        <v>92</v>
      </c>
      <c r="B303" s="54" t="s">
        <v>78</v>
      </c>
      <c r="C303" s="44">
        <v>1</v>
      </c>
      <c r="D303" s="63">
        <v>44044</v>
      </c>
      <c r="E303" s="44">
        <f t="shared" si="12"/>
        <v>8</v>
      </c>
      <c r="F303" s="44" t="str">
        <f t="shared" si="13"/>
        <v>ago</v>
      </c>
      <c r="G303" s="44">
        <f t="shared" si="14"/>
        <v>2020</v>
      </c>
      <c r="H303" s="64">
        <v>2.0460818137013308</v>
      </c>
      <c r="I303" s="44">
        <v>315</v>
      </c>
      <c r="J303" s="65" t="s">
        <v>1232</v>
      </c>
      <c r="K303" s="65"/>
      <c r="L303" s="65" t="s">
        <v>64</v>
      </c>
    </row>
    <row r="304" spans="1:12" customFormat="1" ht="15" x14ac:dyDescent="0.25">
      <c r="A304" s="2">
        <v>58</v>
      </c>
      <c r="B304" s="54" t="s">
        <v>79</v>
      </c>
      <c r="C304" s="44">
        <v>1</v>
      </c>
      <c r="D304" s="63">
        <v>44044</v>
      </c>
      <c r="E304" s="44">
        <v>8</v>
      </c>
      <c r="F304" s="44" t="s">
        <v>54</v>
      </c>
      <c r="G304" s="44">
        <v>2020</v>
      </c>
      <c r="H304" s="64">
        <v>1.5959438146870379</v>
      </c>
      <c r="I304" s="44">
        <v>315</v>
      </c>
      <c r="J304" s="65" t="s">
        <v>1232</v>
      </c>
      <c r="K304" s="65"/>
      <c r="L304" s="65" t="s">
        <v>64</v>
      </c>
    </row>
    <row r="305" spans="1:12" customFormat="1" ht="15" x14ac:dyDescent="0.25">
      <c r="A305" s="2">
        <v>130</v>
      </c>
      <c r="B305" s="54" t="s">
        <v>80</v>
      </c>
      <c r="C305" s="44">
        <v>1</v>
      </c>
      <c r="D305" s="63">
        <v>44044</v>
      </c>
      <c r="E305" s="44">
        <f t="shared" ref="E305:E368" si="15">MONTH(D305)</f>
        <v>8</v>
      </c>
      <c r="F305" s="44" t="str">
        <f t="shared" ref="F305:F368" si="16">TEXT(D305,"mmm")</f>
        <v>ago</v>
      </c>
      <c r="G305" s="44">
        <f t="shared" ref="G305:G368" si="17">YEAR(D305)</f>
        <v>2020</v>
      </c>
      <c r="H305" s="64">
        <v>0.57290290783637265</v>
      </c>
      <c r="I305" s="44">
        <v>315</v>
      </c>
      <c r="J305" s="65" t="s">
        <v>1232</v>
      </c>
      <c r="K305" s="65"/>
      <c r="L305" s="65" t="s">
        <v>64</v>
      </c>
    </row>
    <row r="306" spans="1:12" customFormat="1" ht="15" x14ac:dyDescent="0.25">
      <c r="A306" s="2">
        <v>15</v>
      </c>
      <c r="B306" s="54" t="s">
        <v>81</v>
      </c>
      <c r="C306" s="44">
        <v>1</v>
      </c>
      <c r="D306" s="63">
        <v>44044</v>
      </c>
      <c r="E306" s="44">
        <f t="shared" si="15"/>
        <v>8</v>
      </c>
      <c r="F306" s="44" t="str">
        <f t="shared" si="16"/>
        <v>ago</v>
      </c>
      <c r="G306" s="44">
        <f t="shared" si="17"/>
        <v>2020</v>
      </c>
      <c r="H306" s="64">
        <v>1.5959438146870379</v>
      </c>
      <c r="I306" s="44">
        <v>315</v>
      </c>
      <c r="J306" s="65" t="s">
        <v>1232</v>
      </c>
      <c r="K306" s="65"/>
      <c r="L306" s="65" t="s">
        <v>64</v>
      </c>
    </row>
    <row r="307" spans="1:12" customFormat="1" ht="15" x14ac:dyDescent="0.25">
      <c r="A307" s="2">
        <v>68</v>
      </c>
      <c r="B307" s="54" t="s">
        <v>82</v>
      </c>
      <c r="C307" s="44">
        <v>1</v>
      </c>
      <c r="D307" s="63">
        <v>44044</v>
      </c>
      <c r="E307" s="44">
        <f t="shared" si="15"/>
        <v>8</v>
      </c>
      <c r="F307" s="44" t="str">
        <f t="shared" si="16"/>
        <v>ago</v>
      </c>
      <c r="G307" s="44">
        <f t="shared" si="17"/>
        <v>2020</v>
      </c>
      <c r="H307" s="64">
        <v>1.5550221784130114</v>
      </c>
      <c r="I307" s="44">
        <v>315</v>
      </c>
      <c r="J307" s="65" t="s">
        <v>1232</v>
      </c>
      <c r="K307" s="65"/>
      <c r="L307" s="65" t="s">
        <v>64</v>
      </c>
    </row>
    <row r="308" spans="1:12" customFormat="1" ht="15" x14ac:dyDescent="0.25">
      <c r="A308" s="2">
        <v>94</v>
      </c>
      <c r="B308" s="54" t="s">
        <v>83</v>
      </c>
      <c r="C308" s="44">
        <v>1</v>
      </c>
      <c r="D308" s="63">
        <v>44044</v>
      </c>
      <c r="E308" s="44">
        <f t="shared" si="15"/>
        <v>8</v>
      </c>
      <c r="F308" s="44" t="str">
        <f t="shared" si="16"/>
        <v>ago</v>
      </c>
      <c r="G308" s="44">
        <f t="shared" si="17"/>
        <v>2020</v>
      </c>
      <c r="H308" s="64">
        <v>5.1561261705273536</v>
      </c>
      <c r="I308" s="44">
        <v>315</v>
      </c>
      <c r="J308" s="65" t="s">
        <v>1232</v>
      </c>
      <c r="K308" s="65"/>
      <c r="L308" s="65" t="s">
        <v>64</v>
      </c>
    </row>
    <row r="309" spans="1:12" customFormat="1" ht="15" x14ac:dyDescent="0.25">
      <c r="A309" s="2">
        <v>88</v>
      </c>
      <c r="B309" s="54" t="s">
        <v>84</v>
      </c>
      <c r="C309" s="44">
        <v>1</v>
      </c>
      <c r="D309" s="63">
        <v>44044</v>
      </c>
      <c r="E309" s="44">
        <f t="shared" si="15"/>
        <v>8</v>
      </c>
      <c r="F309" s="44" t="str">
        <f t="shared" si="16"/>
        <v>ago</v>
      </c>
      <c r="G309" s="44">
        <f t="shared" si="17"/>
        <v>2020</v>
      </c>
      <c r="H309" s="64">
        <v>1.5959438146870379</v>
      </c>
      <c r="I309" s="44">
        <v>315</v>
      </c>
      <c r="J309" s="65" t="s">
        <v>1232</v>
      </c>
      <c r="K309" s="65"/>
      <c r="L309" s="65" t="s">
        <v>64</v>
      </c>
    </row>
    <row r="310" spans="1:12" customFormat="1" ht="15" x14ac:dyDescent="0.25">
      <c r="A310" s="2">
        <v>62</v>
      </c>
      <c r="B310" s="54" t="s">
        <v>85</v>
      </c>
      <c r="C310" s="44">
        <v>1</v>
      </c>
      <c r="D310" s="63">
        <v>44044</v>
      </c>
      <c r="E310" s="44">
        <f t="shared" si="15"/>
        <v>8</v>
      </c>
      <c r="F310" s="44" t="str">
        <f t="shared" si="16"/>
        <v>ago</v>
      </c>
      <c r="G310" s="44">
        <f t="shared" si="17"/>
        <v>2020</v>
      </c>
      <c r="H310" s="64">
        <v>2.6189847215377031</v>
      </c>
      <c r="I310" s="44">
        <v>315</v>
      </c>
      <c r="J310" s="65" t="s">
        <v>1232</v>
      </c>
      <c r="K310" s="65"/>
      <c r="L310" s="65" t="s">
        <v>64</v>
      </c>
    </row>
    <row r="311" spans="1:12" customFormat="1" ht="15" x14ac:dyDescent="0.25">
      <c r="A311" s="2">
        <v>91</v>
      </c>
      <c r="B311" s="54" t="s">
        <v>86</v>
      </c>
      <c r="C311" s="44">
        <v>1</v>
      </c>
      <c r="D311" s="63">
        <v>44044</v>
      </c>
      <c r="E311" s="44">
        <f t="shared" si="15"/>
        <v>8</v>
      </c>
      <c r="F311" s="44" t="str">
        <f t="shared" si="16"/>
        <v>ago</v>
      </c>
      <c r="G311" s="44">
        <f t="shared" si="17"/>
        <v>2020</v>
      </c>
      <c r="H311" s="64">
        <v>3.7238689009364219</v>
      </c>
      <c r="I311" s="44">
        <v>315</v>
      </c>
      <c r="J311" s="65" t="s">
        <v>1232</v>
      </c>
      <c r="K311" s="65"/>
      <c r="L311" s="65" t="s">
        <v>64</v>
      </c>
    </row>
    <row r="312" spans="1:12" customFormat="1" ht="15" x14ac:dyDescent="0.25">
      <c r="A312" s="2">
        <v>89</v>
      </c>
      <c r="B312" s="54" t="s">
        <v>87</v>
      </c>
      <c r="C312" s="44">
        <v>1</v>
      </c>
      <c r="D312" s="63">
        <v>44044</v>
      </c>
      <c r="E312" s="44">
        <f t="shared" si="15"/>
        <v>8</v>
      </c>
      <c r="F312" s="44" t="str">
        <f t="shared" si="16"/>
        <v>ago</v>
      </c>
      <c r="G312" s="44">
        <f t="shared" si="17"/>
        <v>2020</v>
      </c>
      <c r="H312" s="64">
        <v>5.4425776244455388</v>
      </c>
      <c r="I312" s="44">
        <v>315</v>
      </c>
      <c r="J312" s="65" t="s">
        <v>1232</v>
      </c>
      <c r="K312" s="65"/>
      <c r="L312" s="65" t="s">
        <v>64</v>
      </c>
    </row>
    <row r="313" spans="1:12" customFormat="1" ht="15" x14ac:dyDescent="0.25">
      <c r="A313" s="2">
        <v>80</v>
      </c>
      <c r="B313" s="54" t="s">
        <v>3</v>
      </c>
      <c r="C313" s="44">
        <v>1</v>
      </c>
      <c r="D313" s="63">
        <v>44044</v>
      </c>
      <c r="E313" s="44">
        <f t="shared" si="15"/>
        <v>8</v>
      </c>
      <c r="F313" s="44" t="str">
        <f t="shared" si="16"/>
        <v>ago</v>
      </c>
      <c r="G313" s="44">
        <f t="shared" si="17"/>
        <v>2020</v>
      </c>
      <c r="H313" s="64">
        <v>1.4322572695909315</v>
      </c>
      <c r="I313" s="44">
        <v>315</v>
      </c>
      <c r="J313" s="65" t="s">
        <v>1232</v>
      </c>
      <c r="K313" s="65"/>
      <c r="L313" s="65" t="s">
        <v>88</v>
      </c>
    </row>
    <row r="314" spans="1:12" customFormat="1" ht="15" x14ac:dyDescent="0.25">
      <c r="A314" s="2">
        <v>104</v>
      </c>
      <c r="B314" s="54" t="s">
        <v>4</v>
      </c>
      <c r="C314" s="44">
        <v>1</v>
      </c>
      <c r="D314" s="63">
        <v>44044</v>
      </c>
      <c r="E314" s="44">
        <f t="shared" si="15"/>
        <v>8</v>
      </c>
      <c r="F314" s="44" t="str">
        <f t="shared" si="16"/>
        <v>ago</v>
      </c>
      <c r="G314" s="44">
        <f t="shared" si="17"/>
        <v>2020</v>
      </c>
      <c r="H314" s="64">
        <v>0.20460818137013306</v>
      </c>
      <c r="I314" s="44">
        <v>315</v>
      </c>
      <c r="J314" s="65" t="s">
        <v>1232</v>
      </c>
      <c r="K314" s="65"/>
      <c r="L314" s="65" t="s">
        <v>88</v>
      </c>
    </row>
    <row r="315" spans="1:12" customFormat="1" ht="15" x14ac:dyDescent="0.25">
      <c r="A315" s="2">
        <v>79</v>
      </c>
      <c r="B315" s="54" t="s">
        <v>5</v>
      </c>
      <c r="C315" s="44">
        <v>1</v>
      </c>
      <c r="D315" s="63">
        <v>44044</v>
      </c>
      <c r="E315" s="44">
        <f t="shared" si="15"/>
        <v>8</v>
      </c>
      <c r="F315" s="44" t="str">
        <f t="shared" si="16"/>
        <v>ago</v>
      </c>
      <c r="G315" s="44">
        <f t="shared" si="17"/>
        <v>2020</v>
      </c>
      <c r="H315" s="64">
        <v>4.0921636274026616</v>
      </c>
      <c r="I315" s="44">
        <v>315</v>
      </c>
      <c r="J315" s="65" t="s">
        <v>1232</v>
      </c>
      <c r="K315" s="65"/>
      <c r="L315" s="65" t="s">
        <v>88</v>
      </c>
    </row>
    <row r="316" spans="1:12" customFormat="1" ht="15" x14ac:dyDescent="0.25">
      <c r="A316" s="2">
        <v>66</v>
      </c>
      <c r="B316" s="54" t="s">
        <v>43</v>
      </c>
      <c r="C316" s="44">
        <v>1</v>
      </c>
      <c r="D316" s="63">
        <v>44044</v>
      </c>
      <c r="E316" s="44">
        <f t="shared" si="15"/>
        <v>8</v>
      </c>
      <c r="F316" s="44" t="str">
        <f t="shared" si="16"/>
        <v>ago</v>
      </c>
      <c r="G316" s="44">
        <f t="shared" si="17"/>
        <v>2020</v>
      </c>
      <c r="H316" s="64">
        <v>160.78110892065058</v>
      </c>
      <c r="I316" s="44">
        <v>315</v>
      </c>
      <c r="J316" s="65" t="s">
        <v>1232</v>
      </c>
      <c r="K316" s="65"/>
      <c r="L316" s="44" t="s">
        <v>62</v>
      </c>
    </row>
    <row r="317" spans="1:12" customFormat="1" ht="15" x14ac:dyDescent="0.25">
      <c r="A317" s="2">
        <v>40</v>
      </c>
      <c r="B317" s="54" t="s">
        <v>49</v>
      </c>
      <c r="C317" s="44">
        <v>1</v>
      </c>
      <c r="D317" s="63">
        <v>44044</v>
      </c>
      <c r="E317" s="44">
        <f t="shared" si="15"/>
        <v>8</v>
      </c>
      <c r="F317" s="44" t="str">
        <f t="shared" si="16"/>
        <v>ago</v>
      </c>
      <c r="G317" s="44">
        <f t="shared" si="17"/>
        <v>2020</v>
      </c>
      <c r="H317" s="64">
        <v>46.159605717102018</v>
      </c>
      <c r="I317" s="44">
        <v>315</v>
      </c>
      <c r="J317" s="65" t="s">
        <v>1232</v>
      </c>
      <c r="K317" s="65"/>
      <c r="L317" s="65" t="s">
        <v>61</v>
      </c>
    </row>
    <row r="318" spans="1:12" customFormat="1" ht="15" x14ac:dyDescent="0.25">
      <c r="A318" s="2">
        <v>93</v>
      </c>
      <c r="B318" s="54" t="s">
        <v>48</v>
      </c>
      <c r="C318" s="44">
        <v>1</v>
      </c>
      <c r="D318" s="63">
        <v>44044</v>
      </c>
      <c r="E318" s="44">
        <f t="shared" si="15"/>
        <v>8</v>
      </c>
      <c r="F318" s="44" t="str">
        <f t="shared" si="16"/>
        <v>ago</v>
      </c>
      <c r="G318" s="44">
        <f t="shared" si="17"/>
        <v>2020</v>
      </c>
      <c r="H318" s="64">
        <v>17.759990142927549</v>
      </c>
      <c r="I318" s="44">
        <v>315</v>
      </c>
      <c r="J318" s="65" t="s">
        <v>1232</v>
      </c>
      <c r="K318" s="65"/>
      <c r="L318" s="65" t="s">
        <v>61</v>
      </c>
    </row>
    <row r="319" spans="1:12" customFormat="1" ht="15" x14ac:dyDescent="0.25">
      <c r="A319" s="2">
        <v>28</v>
      </c>
      <c r="B319" s="54" t="s">
        <v>16</v>
      </c>
      <c r="C319" s="44">
        <v>1</v>
      </c>
      <c r="D319" s="63">
        <v>44044</v>
      </c>
      <c r="E319" s="44">
        <f t="shared" si="15"/>
        <v>8</v>
      </c>
      <c r="F319" s="44" t="str">
        <f t="shared" si="16"/>
        <v>ago</v>
      </c>
      <c r="G319" s="44">
        <f t="shared" si="17"/>
        <v>2020</v>
      </c>
      <c r="H319" s="64">
        <v>3.3555741744701821</v>
      </c>
      <c r="I319" s="44">
        <v>315</v>
      </c>
      <c r="J319" s="65" t="s">
        <v>1232</v>
      </c>
      <c r="K319" s="65"/>
      <c r="L319" s="65" t="s">
        <v>88</v>
      </c>
    </row>
    <row r="320" spans="1:12" customFormat="1" ht="15" x14ac:dyDescent="0.25">
      <c r="A320" s="2">
        <v>100</v>
      </c>
      <c r="B320" s="54" t="s">
        <v>44</v>
      </c>
      <c r="C320" s="44">
        <v>1</v>
      </c>
      <c r="D320" s="63">
        <v>44044</v>
      </c>
      <c r="E320" s="44">
        <f t="shared" si="15"/>
        <v>8</v>
      </c>
      <c r="F320" s="44" t="str">
        <f t="shared" si="16"/>
        <v>ago</v>
      </c>
      <c r="G320" s="44">
        <f t="shared" si="17"/>
        <v>2020</v>
      </c>
      <c r="H320" s="64">
        <v>8.1843272548053222E-2</v>
      </c>
      <c r="I320" s="44">
        <v>315</v>
      </c>
      <c r="J320" s="65" t="s">
        <v>1232</v>
      </c>
      <c r="K320" s="65"/>
      <c r="L320" s="65" t="s">
        <v>88</v>
      </c>
    </row>
    <row r="321" spans="1:12" customFormat="1" ht="15" x14ac:dyDescent="0.25">
      <c r="A321" s="2">
        <v>210</v>
      </c>
      <c r="B321" s="54" t="s">
        <v>89</v>
      </c>
      <c r="C321" s="44">
        <v>1</v>
      </c>
      <c r="D321" s="63">
        <v>44044</v>
      </c>
      <c r="E321" s="44">
        <f t="shared" si="15"/>
        <v>8</v>
      </c>
      <c r="F321" s="44" t="str">
        <f t="shared" si="16"/>
        <v>ago</v>
      </c>
      <c r="G321" s="44">
        <f t="shared" si="17"/>
        <v>2020</v>
      </c>
      <c r="H321" s="64">
        <v>17.596303597831444</v>
      </c>
      <c r="I321" s="44">
        <v>315</v>
      </c>
      <c r="J321" s="65" t="s">
        <v>1232</v>
      </c>
      <c r="K321" s="65"/>
      <c r="L321" s="44" t="s">
        <v>89</v>
      </c>
    </row>
    <row r="322" spans="1:12" customFormat="1" ht="15" x14ac:dyDescent="0.25">
      <c r="A322" s="2">
        <v>82</v>
      </c>
      <c r="B322" s="54" t="s">
        <v>8</v>
      </c>
      <c r="C322" s="44">
        <v>1</v>
      </c>
      <c r="D322" s="63">
        <v>44044</v>
      </c>
      <c r="E322" s="44">
        <f t="shared" si="15"/>
        <v>8</v>
      </c>
      <c r="F322" s="44" t="str">
        <f t="shared" si="16"/>
        <v>ago</v>
      </c>
      <c r="G322" s="44">
        <f t="shared" si="17"/>
        <v>2020</v>
      </c>
      <c r="H322" s="64">
        <v>2.209768358797437</v>
      </c>
      <c r="I322" s="44">
        <v>315</v>
      </c>
      <c r="J322" s="65" t="s">
        <v>1232</v>
      </c>
      <c r="K322" s="65"/>
      <c r="L322" s="65" t="s">
        <v>55</v>
      </c>
    </row>
    <row r="323" spans="1:12" customFormat="1" ht="15" x14ac:dyDescent="0.25">
      <c r="A323" s="2">
        <v>75</v>
      </c>
      <c r="B323" s="54" t="s">
        <v>9</v>
      </c>
      <c r="C323" s="44">
        <v>1</v>
      </c>
      <c r="D323" s="63">
        <v>44044</v>
      </c>
      <c r="E323" s="44">
        <f t="shared" si="15"/>
        <v>8</v>
      </c>
      <c r="F323" s="44" t="str">
        <f t="shared" si="16"/>
        <v>ago</v>
      </c>
      <c r="G323" s="44">
        <f t="shared" si="17"/>
        <v>2020</v>
      </c>
      <c r="H323" s="64">
        <v>15.754829965500246</v>
      </c>
      <c r="I323" s="44">
        <v>315</v>
      </c>
      <c r="J323" s="65" t="s">
        <v>1232</v>
      </c>
      <c r="K323" s="65"/>
      <c r="L323" s="65" t="s">
        <v>60</v>
      </c>
    </row>
    <row r="324" spans="1:12" customFormat="1" ht="15" x14ac:dyDescent="0.25">
      <c r="A324" s="2">
        <v>220</v>
      </c>
      <c r="B324" s="54" t="s">
        <v>1231</v>
      </c>
      <c r="C324" s="44">
        <v>1</v>
      </c>
      <c r="D324" s="63">
        <v>44044</v>
      </c>
      <c r="E324" s="44">
        <f t="shared" si="15"/>
        <v>8</v>
      </c>
      <c r="F324" s="44" t="str">
        <f t="shared" si="16"/>
        <v>ago</v>
      </c>
      <c r="G324" s="44">
        <f t="shared" si="17"/>
        <v>2020</v>
      </c>
      <c r="H324" s="64">
        <v>1.6368654509610645</v>
      </c>
      <c r="I324" s="44">
        <v>315</v>
      </c>
      <c r="J324" s="65" t="s">
        <v>1232</v>
      </c>
      <c r="K324" s="65"/>
      <c r="L324" s="65" t="s">
        <v>55</v>
      </c>
    </row>
    <row r="325" spans="1:12" customFormat="1" ht="15" x14ac:dyDescent="0.25">
      <c r="A325" s="2">
        <v>59</v>
      </c>
      <c r="B325" s="54" t="s">
        <v>10</v>
      </c>
      <c r="C325" s="44">
        <v>1</v>
      </c>
      <c r="D325" s="63">
        <v>44044</v>
      </c>
      <c r="E325" s="44">
        <f t="shared" si="15"/>
        <v>8</v>
      </c>
      <c r="F325" s="44" t="str">
        <f t="shared" si="16"/>
        <v>ago</v>
      </c>
      <c r="G325" s="44">
        <f t="shared" si="17"/>
        <v>2020</v>
      </c>
      <c r="H325" s="64">
        <v>4.8696747166091665</v>
      </c>
      <c r="I325" s="44">
        <v>315</v>
      </c>
      <c r="J325" s="65" t="s">
        <v>1232</v>
      </c>
      <c r="K325" s="65"/>
      <c r="L325" s="65" t="s">
        <v>56</v>
      </c>
    </row>
    <row r="326" spans="1:12" customFormat="1" ht="15" x14ac:dyDescent="0.25">
      <c r="A326" s="2">
        <v>65</v>
      </c>
      <c r="B326" s="54" t="s">
        <v>11</v>
      </c>
      <c r="C326" s="44">
        <v>1</v>
      </c>
      <c r="D326" s="63">
        <v>44044</v>
      </c>
      <c r="E326" s="44">
        <f t="shared" si="15"/>
        <v>8</v>
      </c>
      <c r="F326" s="44" t="str">
        <f t="shared" si="16"/>
        <v>ago</v>
      </c>
      <c r="G326" s="44">
        <f t="shared" si="17"/>
        <v>2020</v>
      </c>
      <c r="H326" s="64">
        <v>2.7008279940857567</v>
      </c>
      <c r="I326" s="44">
        <v>315</v>
      </c>
      <c r="J326" s="65" t="s">
        <v>1232</v>
      </c>
      <c r="K326" s="65"/>
      <c r="L326" s="65" t="s">
        <v>59</v>
      </c>
    </row>
    <row r="327" spans="1:12" customFormat="1" ht="15" x14ac:dyDescent="0.25">
      <c r="A327" s="2">
        <v>63</v>
      </c>
      <c r="B327" s="54" t="s">
        <v>12</v>
      </c>
      <c r="C327" s="44">
        <v>1</v>
      </c>
      <c r="D327" s="63">
        <v>44044</v>
      </c>
      <c r="E327" s="44">
        <f t="shared" si="15"/>
        <v>8</v>
      </c>
      <c r="F327" s="44" t="str">
        <f t="shared" si="16"/>
        <v>ago</v>
      </c>
      <c r="G327" s="44">
        <f t="shared" si="17"/>
        <v>2020</v>
      </c>
      <c r="H327" s="64">
        <v>39.612143913257761</v>
      </c>
      <c r="I327" s="44">
        <v>315</v>
      </c>
      <c r="J327" s="65" t="s">
        <v>1232</v>
      </c>
      <c r="K327" s="65"/>
      <c r="L327" s="65" t="s">
        <v>57</v>
      </c>
    </row>
    <row r="328" spans="1:12" customFormat="1" ht="15" x14ac:dyDescent="0.25">
      <c r="A328" s="2">
        <v>150</v>
      </c>
      <c r="B328" s="54" t="s">
        <v>13</v>
      </c>
      <c r="C328" s="44">
        <v>1</v>
      </c>
      <c r="D328" s="63">
        <v>44044</v>
      </c>
      <c r="E328" s="44">
        <f t="shared" si="15"/>
        <v>8</v>
      </c>
      <c r="F328" s="44" t="str">
        <f t="shared" si="16"/>
        <v>ago</v>
      </c>
      <c r="G328" s="44">
        <f t="shared" si="17"/>
        <v>2020</v>
      </c>
      <c r="H328" s="64">
        <v>0.90027599802858549</v>
      </c>
      <c r="I328" s="44">
        <v>315</v>
      </c>
      <c r="J328" s="65" t="s">
        <v>1232</v>
      </c>
      <c r="K328" s="65"/>
      <c r="L328" s="65" t="s">
        <v>88</v>
      </c>
    </row>
    <row r="329" spans="1:12" customFormat="1" ht="15" x14ac:dyDescent="0.25">
      <c r="A329" s="2">
        <v>71</v>
      </c>
      <c r="B329" s="54" t="s">
        <v>14</v>
      </c>
      <c r="C329" s="44">
        <v>1</v>
      </c>
      <c r="D329" s="63">
        <v>44044</v>
      </c>
      <c r="E329" s="44">
        <f t="shared" si="15"/>
        <v>8</v>
      </c>
      <c r="F329" s="44" t="str">
        <f t="shared" si="16"/>
        <v>ago</v>
      </c>
      <c r="G329" s="44">
        <f t="shared" si="17"/>
        <v>2020</v>
      </c>
      <c r="H329" s="64">
        <v>15.386535239034005</v>
      </c>
      <c r="I329" s="44">
        <v>315</v>
      </c>
      <c r="J329" s="65" t="s">
        <v>1232</v>
      </c>
      <c r="K329" s="65"/>
      <c r="L329" s="65" t="s">
        <v>88</v>
      </c>
    </row>
    <row r="330" spans="1:12" customFormat="1" ht="15" x14ac:dyDescent="0.25">
      <c r="A330" s="2">
        <v>18</v>
      </c>
      <c r="B330" s="53" t="s">
        <v>63</v>
      </c>
      <c r="C330" s="44">
        <v>1</v>
      </c>
      <c r="D330" s="63">
        <v>44075</v>
      </c>
      <c r="E330" s="44">
        <f t="shared" si="15"/>
        <v>9</v>
      </c>
      <c r="F330" s="44" t="str">
        <f t="shared" si="16"/>
        <v>sep</v>
      </c>
      <c r="G330" s="44">
        <f t="shared" si="17"/>
        <v>2020</v>
      </c>
      <c r="H330" s="64">
        <v>81.520206998521431</v>
      </c>
      <c r="I330" s="44">
        <v>315</v>
      </c>
      <c r="J330" s="65" t="s">
        <v>1232</v>
      </c>
      <c r="K330" s="65"/>
      <c r="L330" s="65" t="s">
        <v>64</v>
      </c>
    </row>
    <row r="331" spans="1:12" customFormat="1" ht="15" x14ac:dyDescent="0.25">
      <c r="A331" s="2">
        <v>50</v>
      </c>
      <c r="B331" s="54" t="s">
        <v>65</v>
      </c>
      <c r="C331" s="44">
        <v>1</v>
      </c>
      <c r="D331" s="63">
        <v>44075</v>
      </c>
      <c r="E331" s="44">
        <f t="shared" si="15"/>
        <v>9</v>
      </c>
      <c r="F331" s="44" t="str">
        <f t="shared" si="16"/>
        <v>sep</v>
      </c>
      <c r="G331" s="44">
        <f t="shared" si="17"/>
        <v>2020</v>
      </c>
      <c r="H331" s="64">
        <v>5.8351306062099555</v>
      </c>
      <c r="I331" s="44">
        <v>315</v>
      </c>
      <c r="J331" s="65" t="s">
        <v>1232</v>
      </c>
      <c r="K331" s="65"/>
      <c r="L331" s="65" t="s">
        <v>64</v>
      </c>
    </row>
    <row r="332" spans="1:12" customFormat="1" ht="15" x14ac:dyDescent="0.25">
      <c r="A332" s="2">
        <v>97</v>
      </c>
      <c r="B332" s="54" t="s">
        <v>66</v>
      </c>
      <c r="C332" s="44">
        <v>1</v>
      </c>
      <c r="D332" s="63">
        <v>44075</v>
      </c>
      <c r="E332" s="44">
        <f t="shared" si="15"/>
        <v>9</v>
      </c>
      <c r="F332" s="44" t="str">
        <f t="shared" si="16"/>
        <v>sep</v>
      </c>
      <c r="G332" s="44">
        <f t="shared" si="17"/>
        <v>2020</v>
      </c>
      <c r="H332" s="64">
        <v>5.1486446525381959</v>
      </c>
      <c r="I332" s="44">
        <v>315</v>
      </c>
      <c r="J332" s="65" t="s">
        <v>1232</v>
      </c>
      <c r="K332" s="65"/>
      <c r="L332" s="65" t="s">
        <v>64</v>
      </c>
    </row>
    <row r="333" spans="1:12" customFormat="1" ht="15" x14ac:dyDescent="0.25">
      <c r="A333" s="2">
        <v>85</v>
      </c>
      <c r="B333" s="54" t="s">
        <v>67</v>
      </c>
      <c r="C333" s="44">
        <v>1</v>
      </c>
      <c r="D333" s="63">
        <v>44075</v>
      </c>
      <c r="E333" s="44">
        <f t="shared" si="15"/>
        <v>9</v>
      </c>
      <c r="F333" s="44" t="str">
        <f t="shared" si="16"/>
        <v>sep</v>
      </c>
      <c r="G333" s="44">
        <f t="shared" si="17"/>
        <v>2020</v>
      </c>
      <c r="H333" s="64">
        <v>5.4918876293740757</v>
      </c>
      <c r="I333" s="44">
        <v>315</v>
      </c>
      <c r="J333" s="65" t="s">
        <v>1232</v>
      </c>
      <c r="K333" s="65"/>
      <c r="L333" s="65" t="s">
        <v>64</v>
      </c>
    </row>
    <row r="334" spans="1:12" customFormat="1" ht="15" x14ac:dyDescent="0.25">
      <c r="A334" s="2">
        <v>51</v>
      </c>
      <c r="B334" s="54" t="s">
        <v>68</v>
      </c>
      <c r="C334" s="44">
        <v>1</v>
      </c>
      <c r="D334" s="63">
        <v>44075</v>
      </c>
      <c r="E334" s="44">
        <f t="shared" si="15"/>
        <v>9</v>
      </c>
      <c r="F334" s="44" t="str">
        <f t="shared" si="16"/>
        <v>sep</v>
      </c>
      <c r="G334" s="44">
        <f t="shared" si="17"/>
        <v>2020</v>
      </c>
      <c r="H334" s="64">
        <v>6.0067520946278954</v>
      </c>
      <c r="I334" s="44">
        <v>315</v>
      </c>
      <c r="J334" s="65" t="s">
        <v>1232</v>
      </c>
      <c r="K334" s="65"/>
      <c r="L334" s="65" t="s">
        <v>64</v>
      </c>
    </row>
    <row r="335" spans="1:12" customFormat="1" ht="15" x14ac:dyDescent="0.25">
      <c r="A335" s="2">
        <v>83</v>
      </c>
      <c r="B335" s="54" t="s">
        <v>69</v>
      </c>
      <c r="C335" s="44">
        <v>1</v>
      </c>
      <c r="D335" s="63">
        <v>44075</v>
      </c>
      <c r="E335" s="44">
        <f t="shared" si="15"/>
        <v>9</v>
      </c>
      <c r="F335" s="44" t="str">
        <f t="shared" si="16"/>
        <v>sep</v>
      </c>
      <c r="G335" s="44">
        <f t="shared" si="17"/>
        <v>2020</v>
      </c>
      <c r="H335" s="64">
        <v>20.594578610152784</v>
      </c>
      <c r="I335" s="44">
        <v>315</v>
      </c>
      <c r="J335" s="65" t="s">
        <v>1232</v>
      </c>
      <c r="K335" s="65"/>
      <c r="L335" s="65" t="s">
        <v>64</v>
      </c>
    </row>
    <row r="336" spans="1:12" customFormat="1" ht="15" x14ac:dyDescent="0.25">
      <c r="A336" s="2">
        <v>52</v>
      </c>
      <c r="B336" s="54" t="s">
        <v>70</v>
      </c>
      <c r="C336" s="44">
        <v>1</v>
      </c>
      <c r="D336" s="63">
        <v>44075</v>
      </c>
      <c r="E336" s="44">
        <f t="shared" si="15"/>
        <v>9</v>
      </c>
      <c r="F336" s="44" t="str">
        <f t="shared" si="16"/>
        <v>sep</v>
      </c>
      <c r="G336" s="44">
        <f t="shared" si="17"/>
        <v>2020</v>
      </c>
      <c r="H336" s="64">
        <v>17.848634795465745</v>
      </c>
      <c r="I336" s="44">
        <v>315</v>
      </c>
      <c r="J336" s="65" t="s">
        <v>1232</v>
      </c>
      <c r="K336" s="66">
        <v>1278573</v>
      </c>
      <c r="L336" s="65" t="s">
        <v>64</v>
      </c>
    </row>
    <row r="337" spans="1:12" customFormat="1" ht="15" x14ac:dyDescent="0.25">
      <c r="A337" s="2">
        <v>84</v>
      </c>
      <c r="B337" s="54" t="s">
        <v>71</v>
      </c>
      <c r="C337" s="44">
        <v>1</v>
      </c>
      <c r="D337" s="63">
        <v>44075</v>
      </c>
      <c r="E337" s="44">
        <f t="shared" si="15"/>
        <v>9</v>
      </c>
      <c r="F337" s="44" t="str">
        <f t="shared" si="16"/>
        <v>sep</v>
      </c>
      <c r="G337" s="44">
        <f t="shared" si="17"/>
        <v>2020</v>
      </c>
      <c r="H337" s="64">
        <v>37.585105963528832</v>
      </c>
      <c r="I337" s="44">
        <v>315</v>
      </c>
      <c r="J337" s="65" t="s">
        <v>1232</v>
      </c>
      <c r="K337" s="65"/>
      <c r="L337" s="65" t="s">
        <v>64</v>
      </c>
    </row>
    <row r="338" spans="1:12" customFormat="1" ht="15" x14ac:dyDescent="0.25">
      <c r="A338" s="2">
        <v>90</v>
      </c>
      <c r="B338" s="54" t="s">
        <v>72</v>
      </c>
      <c r="C338" s="44">
        <v>1</v>
      </c>
      <c r="D338" s="63">
        <v>44075</v>
      </c>
      <c r="E338" s="44">
        <f t="shared" si="15"/>
        <v>9</v>
      </c>
      <c r="F338" s="44" t="str">
        <f t="shared" si="16"/>
        <v>sep</v>
      </c>
      <c r="G338" s="44">
        <f t="shared" si="17"/>
        <v>2020</v>
      </c>
      <c r="H338" s="64">
        <v>13.558097585017249</v>
      </c>
      <c r="I338" s="44">
        <v>315</v>
      </c>
      <c r="J338" s="65" t="s">
        <v>1232</v>
      </c>
      <c r="K338" s="65"/>
      <c r="L338" s="65" t="s">
        <v>64</v>
      </c>
    </row>
    <row r="339" spans="1:12" customFormat="1" ht="15" x14ac:dyDescent="0.25">
      <c r="A339" s="2">
        <v>25</v>
      </c>
      <c r="B339" s="54" t="s">
        <v>73</v>
      </c>
      <c r="C339" s="44">
        <v>1</v>
      </c>
      <c r="D339" s="63">
        <v>44075</v>
      </c>
      <c r="E339" s="44">
        <f t="shared" si="15"/>
        <v>9</v>
      </c>
      <c r="F339" s="44" t="str">
        <f t="shared" si="16"/>
        <v>sep</v>
      </c>
      <c r="G339" s="44">
        <f t="shared" si="17"/>
        <v>2020</v>
      </c>
      <c r="H339" s="64">
        <v>2.2310793494332182</v>
      </c>
      <c r="I339" s="44">
        <v>315</v>
      </c>
      <c r="J339" s="65" t="s">
        <v>1232</v>
      </c>
      <c r="K339" s="65"/>
      <c r="L339" s="65" t="s">
        <v>64</v>
      </c>
    </row>
    <row r="340" spans="1:12" customFormat="1" ht="15" x14ac:dyDescent="0.25">
      <c r="A340" s="2">
        <v>102</v>
      </c>
      <c r="B340" s="54" t="s">
        <v>74</v>
      </c>
      <c r="C340" s="44">
        <v>1</v>
      </c>
      <c r="D340" s="63">
        <v>44075</v>
      </c>
      <c r="E340" s="44">
        <f t="shared" si="15"/>
        <v>9</v>
      </c>
      <c r="F340" s="44" t="str">
        <f t="shared" si="16"/>
        <v>sep</v>
      </c>
      <c r="G340" s="44">
        <f t="shared" si="17"/>
        <v>2020</v>
      </c>
      <c r="H340" s="64">
        <v>5.8351306062099555</v>
      </c>
      <c r="I340" s="44">
        <v>315</v>
      </c>
      <c r="J340" s="65" t="s">
        <v>1232</v>
      </c>
      <c r="K340" s="65"/>
      <c r="L340" s="65" t="s">
        <v>64</v>
      </c>
    </row>
    <row r="341" spans="1:12" customFormat="1" ht="15" x14ac:dyDescent="0.25">
      <c r="A341" s="2">
        <v>36</v>
      </c>
      <c r="B341" s="54" t="s">
        <v>75</v>
      </c>
      <c r="C341" s="44">
        <v>1</v>
      </c>
      <c r="D341" s="63">
        <v>44075</v>
      </c>
      <c r="E341" s="44">
        <f t="shared" si="15"/>
        <v>9</v>
      </c>
      <c r="F341" s="44" t="str">
        <f t="shared" si="16"/>
        <v>sep</v>
      </c>
      <c r="G341" s="44">
        <f t="shared" si="17"/>
        <v>2020</v>
      </c>
      <c r="H341" s="64">
        <v>6.0067520946278954</v>
      </c>
      <c r="I341" s="44">
        <v>315</v>
      </c>
      <c r="J341" s="65" t="s">
        <v>1232</v>
      </c>
      <c r="K341" s="65"/>
      <c r="L341" s="65" t="s">
        <v>64</v>
      </c>
    </row>
    <row r="342" spans="1:12" customFormat="1" ht="15" x14ac:dyDescent="0.25">
      <c r="A342" s="2">
        <v>70</v>
      </c>
      <c r="B342" s="54" t="s">
        <v>76</v>
      </c>
      <c r="C342" s="44">
        <v>1</v>
      </c>
      <c r="D342" s="63">
        <v>44075</v>
      </c>
      <c r="E342" s="44">
        <f t="shared" si="15"/>
        <v>9</v>
      </c>
      <c r="F342" s="44" t="str">
        <f t="shared" si="16"/>
        <v>sep</v>
      </c>
      <c r="G342" s="44">
        <f t="shared" si="17"/>
        <v>2020</v>
      </c>
      <c r="H342" s="64">
        <v>8.4094529324790539</v>
      </c>
      <c r="I342" s="44">
        <v>315</v>
      </c>
      <c r="J342" s="65" t="s">
        <v>1232</v>
      </c>
      <c r="K342" s="65"/>
      <c r="L342" s="65" t="s">
        <v>64</v>
      </c>
    </row>
    <row r="343" spans="1:12" customFormat="1" ht="15" x14ac:dyDescent="0.25">
      <c r="A343" s="2">
        <v>67</v>
      </c>
      <c r="B343" s="54" t="s">
        <v>77</v>
      </c>
      <c r="C343" s="44">
        <v>1</v>
      </c>
      <c r="D343" s="63">
        <v>44075</v>
      </c>
      <c r="E343" s="44">
        <f t="shared" si="15"/>
        <v>9</v>
      </c>
      <c r="F343" s="44" t="str">
        <f t="shared" si="16"/>
        <v>sep</v>
      </c>
      <c r="G343" s="44">
        <f t="shared" si="17"/>
        <v>2020</v>
      </c>
      <c r="H343" s="64">
        <v>13.38647609659931</v>
      </c>
      <c r="I343" s="44">
        <v>315</v>
      </c>
      <c r="J343" s="65" t="s">
        <v>1232</v>
      </c>
      <c r="K343" s="65"/>
      <c r="L343" s="65" t="s">
        <v>64</v>
      </c>
    </row>
    <row r="344" spans="1:12" customFormat="1" ht="15" x14ac:dyDescent="0.25">
      <c r="A344" s="2">
        <v>92</v>
      </c>
      <c r="B344" s="54" t="s">
        <v>78</v>
      </c>
      <c r="C344" s="44">
        <v>1</v>
      </c>
      <c r="D344" s="63">
        <v>44075</v>
      </c>
      <c r="E344" s="44">
        <f t="shared" si="15"/>
        <v>9</v>
      </c>
      <c r="F344" s="44" t="str">
        <f t="shared" si="16"/>
        <v>sep</v>
      </c>
      <c r="G344" s="44">
        <f t="shared" si="17"/>
        <v>2020</v>
      </c>
      <c r="H344" s="64">
        <v>8.5810744208969929</v>
      </c>
      <c r="I344" s="44">
        <v>315</v>
      </c>
      <c r="J344" s="65" t="s">
        <v>1232</v>
      </c>
      <c r="K344" s="65"/>
      <c r="L344" s="65" t="s">
        <v>64</v>
      </c>
    </row>
    <row r="345" spans="1:12" customFormat="1" ht="15" x14ac:dyDescent="0.25">
      <c r="A345" s="2">
        <v>58</v>
      </c>
      <c r="B345" s="54" t="s">
        <v>79</v>
      </c>
      <c r="C345" s="44">
        <v>1</v>
      </c>
      <c r="D345" s="63">
        <v>44075</v>
      </c>
      <c r="E345" s="44">
        <f t="shared" si="15"/>
        <v>9</v>
      </c>
      <c r="F345" s="44" t="str">
        <f t="shared" si="16"/>
        <v>sep</v>
      </c>
      <c r="G345" s="44">
        <f t="shared" si="17"/>
        <v>2020</v>
      </c>
      <c r="H345" s="64">
        <v>6.693238048299655</v>
      </c>
      <c r="I345" s="44">
        <v>315</v>
      </c>
      <c r="J345" s="65" t="s">
        <v>1232</v>
      </c>
      <c r="K345" s="65"/>
      <c r="L345" s="65" t="s">
        <v>64</v>
      </c>
    </row>
    <row r="346" spans="1:12" customFormat="1" ht="15" x14ac:dyDescent="0.25">
      <c r="A346" s="2">
        <v>130</v>
      </c>
      <c r="B346" s="54" t="s">
        <v>80</v>
      </c>
      <c r="C346" s="44">
        <v>1</v>
      </c>
      <c r="D346" s="63">
        <v>44075</v>
      </c>
      <c r="E346" s="44">
        <f t="shared" si="15"/>
        <v>9</v>
      </c>
      <c r="F346" s="44" t="str">
        <f t="shared" si="16"/>
        <v>sep</v>
      </c>
      <c r="G346" s="44">
        <f t="shared" si="17"/>
        <v>2020</v>
      </c>
      <c r="H346" s="64">
        <v>2.4027008378511585</v>
      </c>
      <c r="I346" s="44">
        <v>315</v>
      </c>
      <c r="J346" s="65" t="s">
        <v>1232</v>
      </c>
      <c r="K346" s="65"/>
      <c r="L346" s="65" t="s">
        <v>64</v>
      </c>
    </row>
    <row r="347" spans="1:12" customFormat="1" ht="15" x14ac:dyDescent="0.25">
      <c r="A347" s="2">
        <v>15</v>
      </c>
      <c r="B347" s="54" t="s">
        <v>81</v>
      </c>
      <c r="C347" s="44">
        <v>1</v>
      </c>
      <c r="D347" s="63">
        <v>44075</v>
      </c>
      <c r="E347" s="44">
        <f t="shared" si="15"/>
        <v>9</v>
      </c>
      <c r="F347" s="44" t="str">
        <f t="shared" si="16"/>
        <v>sep</v>
      </c>
      <c r="G347" s="44">
        <f t="shared" si="17"/>
        <v>2020</v>
      </c>
      <c r="H347" s="64">
        <v>6.693238048299655</v>
      </c>
      <c r="I347" s="44">
        <v>315</v>
      </c>
      <c r="J347" s="65" t="s">
        <v>1232</v>
      </c>
      <c r="K347" s="65"/>
      <c r="L347" s="65" t="s">
        <v>64</v>
      </c>
    </row>
    <row r="348" spans="1:12" customFormat="1" ht="15" x14ac:dyDescent="0.25">
      <c r="A348" s="2">
        <v>68</v>
      </c>
      <c r="B348" s="54" t="s">
        <v>82</v>
      </c>
      <c r="C348" s="44">
        <v>1</v>
      </c>
      <c r="D348" s="63">
        <v>44075</v>
      </c>
      <c r="E348" s="44">
        <f t="shared" si="15"/>
        <v>9</v>
      </c>
      <c r="F348" s="44" t="str">
        <f t="shared" si="16"/>
        <v>sep</v>
      </c>
      <c r="G348" s="44">
        <f t="shared" si="17"/>
        <v>2020</v>
      </c>
      <c r="H348" s="64">
        <v>6.5216165598817151</v>
      </c>
      <c r="I348" s="44">
        <v>315</v>
      </c>
      <c r="J348" s="65" t="s">
        <v>1232</v>
      </c>
      <c r="K348" s="65"/>
      <c r="L348" s="65" t="s">
        <v>64</v>
      </c>
    </row>
    <row r="349" spans="1:12" customFormat="1" ht="15" x14ac:dyDescent="0.25">
      <c r="A349" s="2">
        <v>94</v>
      </c>
      <c r="B349" s="54" t="s">
        <v>83</v>
      </c>
      <c r="C349" s="44">
        <v>1</v>
      </c>
      <c r="D349" s="63">
        <v>44075</v>
      </c>
      <c r="E349" s="44">
        <f t="shared" si="15"/>
        <v>9</v>
      </c>
      <c r="F349" s="44" t="str">
        <f t="shared" si="16"/>
        <v>sep</v>
      </c>
      <c r="G349" s="44">
        <f t="shared" si="17"/>
        <v>2020</v>
      </c>
      <c r="H349" s="64">
        <v>21.624307540660425</v>
      </c>
      <c r="I349" s="44">
        <v>315</v>
      </c>
      <c r="J349" s="65" t="s">
        <v>1232</v>
      </c>
      <c r="K349" s="65"/>
      <c r="L349" s="65" t="s">
        <v>64</v>
      </c>
    </row>
    <row r="350" spans="1:12" customFormat="1" ht="15" x14ac:dyDescent="0.25">
      <c r="A350" s="2">
        <v>88</v>
      </c>
      <c r="B350" s="54" t="s">
        <v>84</v>
      </c>
      <c r="C350" s="44">
        <v>1</v>
      </c>
      <c r="D350" s="63">
        <v>44075</v>
      </c>
      <c r="E350" s="44">
        <f t="shared" si="15"/>
        <v>9</v>
      </c>
      <c r="F350" s="44" t="str">
        <f t="shared" si="16"/>
        <v>sep</v>
      </c>
      <c r="G350" s="44">
        <f t="shared" si="17"/>
        <v>2020</v>
      </c>
      <c r="H350" s="64">
        <v>6.693238048299655</v>
      </c>
      <c r="I350" s="44">
        <v>315</v>
      </c>
      <c r="J350" s="65" t="s">
        <v>1232</v>
      </c>
      <c r="K350" s="65"/>
      <c r="L350" s="65" t="s">
        <v>64</v>
      </c>
    </row>
    <row r="351" spans="1:12" customFormat="1" ht="15" x14ac:dyDescent="0.25">
      <c r="A351" s="2">
        <v>62</v>
      </c>
      <c r="B351" s="54" t="s">
        <v>85</v>
      </c>
      <c r="C351" s="44">
        <v>1</v>
      </c>
      <c r="D351" s="63">
        <v>44075</v>
      </c>
      <c r="E351" s="44">
        <f t="shared" si="15"/>
        <v>9</v>
      </c>
      <c r="F351" s="44" t="str">
        <f t="shared" si="16"/>
        <v>sep</v>
      </c>
      <c r="G351" s="44">
        <f t="shared" si="17"/>
        <v>2020</v>
      </c>
      <c r="H351" s="64">
        <v>10.983775258748151</v>
      </c>
      <c r="I351" s="44">
        <v>315</v>
      </c>
      <c r="J351" s="65" t="s">
        <v>1232</v>
      </c>
      <c r="K351" s="65"/>
      <c r="L351" s="65" t="s">
        <v>64</v>
      </c>
    </row>
    <row r="352" spans="1:12" customFormat="1" ht="15" x14ac:dyDescent="0.25">
      <c r="A352" s="2">
        <v>91</v>
      </c>
      <c r="B352" s="54" t="s">
        <v>86</v>
      </c>
      <c r="C352" s="44">
        <v>1</v>
      </c>
      <c r="D352" s="63">
        <v>44075</v>
      </c>
      <c r="E352" s="44">
        <f t="shared" si="15"/>
        <v>9</v>
      </c>
      <c r="F352" s="44" t="str">
        <f t="shared" si="16"/>
        <v>sep</v>
      </c>
      <c r="G352" s="44">
        <f t="shared" si="17"/>
        <v>2020</v>
      </c>
      <c r="H352" s="64">
        <v>15.617555446032529</v>
      </c>
      <c r="I352" s="44">
        <v>315</v>
      </c>
      <c r="J352" s="65" t="s">
        <v>1232</v>
      </c>
      <c r="K352" s="65"/>
      <c r="L352" s="65" t="s">
        <v>64</v>
      </c>
    </row>
    <row r="353" spans="1:12" customFormat="1" ht="15" x14ac:dyDescent="0.25">
      <c r="A353" s="2">
        <v>89</v>
      </c>
      <c r="B353" s="54" t="s">
        <v>87</v>
      </c>
      <c r="C353" s="44">
        <v>1</v>
      </c>
      <c r="D353" s="63">
        <v>44075</v>
      </c>
      <c r="E353" s="44">
        <f t="shared" si="15"/>
        <v>9</v>
      </c>
      <c r="F353" s="44" t="str">
        <f t="shared" si="16"/>
        <v>sep</v>
      </c>
      <c r="G353" s="44">
        <f t="shared" si="17"/>
        <v>2020</v>
      </c>
      <c r="H353" s="64">
        <v>22.825657959586</v>
      </c>
      <c r="I353" s="44">
        <v>315</v>
      </c>
      <c r="J353" s="65" t="s">
        <v>1232</v>
      </c>
      <c r="K353" s="65"/>
      <c r="L353" s="65" t="s">
        <v>64</v>
      </c>
    </row>
    <row r="354" spans="1:12" customFormat="1" ht="15" x14ac:dyDescent="0.25">
      <c r="A354" s="2">
        <v>80</v>
      </c>
      <c r="B354" s="54" t="s">
        <v>3</v>
      </c>
      <c r="C354" s="44">
        <v>1</v>
      </c>
      <c r="D354" s="63">
        <v>44075</v>
      </c>
      <c r="E354" s="44">
        <f t="shared" si="15"/>
        <v>9</v>
      </c>
      <c r="F354" s="44" t="str">
        <f t="shared" si="16"/>
        <v>sep</v>
      </c>
      <c r="G354" s="44">
        <f t="shared" si="17"/>
        <v>2020</v>
      </c>
      <c r="H354" s="64">
        <v>6.0067520946278954</v>
      </c>
      <c r="I354" s="44">
        <v>315</v>
      </c>
      <c r="J354" s="65" t="s">
        <v>1232</v>
      </c>
      <c r="K354" s="65"/>
      <c r="L354" s="65" t="s">
        <v>88</v>
      </c>
    </row>
    <row r="355" spans="1:12" customFormat="1" ht="15" x14ac:dyDescent="0.25">
      <c r="A355" s="2">
        <v>104</v>
      </c>
      <c r="B355" s="54" t="s">
        <v>4</v>
      </c>
      <c r="C355" s="44">
        <v>1</v>
      </c>
      <c r="D355" s="63">
        <v>44075</v>
      </c>
      <c r="E355" s="44">
        <f t="shared" si="15"/>
        <v>9</v>
      </c>
      <c r="F355" s="44" t="str">
        <f t="shared" si="16"/>
        <v>sep</v>
      </c>
      <c r="G355" s="44">
        <f t="shared" si="17"/>
        <v>2020</v>
      </c>
      <c r="H355" s="64">
        <v>0.85810744208969936</v>
      </c>
      <c r="I355" s="44">
        <v>315</v>
      </c>
      <c r="J355" s="65" t="s">
        <v>1232</v>
      </c>
      <c r="K355" s="65"/>
      <c r="L355" s="65" t="s">
        <v>88</v>
      </c>
    </row>
    <row r="356" spans="1:12" customFormat="1" ht="15" x14ac:dyDescent="0.25">
      <c r="A356" s="2">
        <v>79</v>
      </c>
      <c r="B356" s="54" t="s">
        <v>5</v>
      </c>
      <c r="C356" s="44">
        <v>1</v>
      </c>
      <c r="D356" s="63">
        <v>44075</v>
      </c>
      <c r="E356" s="44">
        <f t="shared" si="15"/>
        <v>9</v>
      </c>
      <c r="F356" s="44" t="str">
        <f t="shared" si="16"/>
        <v>sep</v>
      </c>
      <c r="G356" s="44">
        <f t="shared" si="17"/>
        <v>2020</v>
      </c>
      <c r="H356" s="64">
        <v>17.162148841793986</v>
      </c>
      <c r="I356" s="44">
        <v>315</v>
      </c>
      <c r="J356" s="65" t="s">
        <v>1232</v>
      </c>
      <c r="K356" s="65"/>
      <c r="L356" s="65" t="s">
        <v>88</v>
      </c>
    </row>
    <row r="357" spans="1:12" customFormat="1" ht="15" x14ac:dyDescent="0.25">
      <c r="A357" s="2">
        <v>66</v>
      </c>
      <c r="B357" s="54" t="s">
        <v>43</v>
      </c>
      <c r="C357" s="44">
        <v>1</v>
      </c>
      <c r="D357" s="63">
        <v>44075</v>
      </c>
      <c r="E357" s="44">
        <f t="shared" si="15"/>
        <v>9</v>
      </c>
      <c r="F357" s="44" t="str">
        <f t="shared" si="16"/>
        <v>sep</v>
      </c>
      <c r="G357" s="44">
        <f t="shared" si="17"/>
        <v>2020</v>
      </c>
      <c r="H357" s="64">
        <v>674.30082799408581</v>
      </c>
      <c r="I357" s="44">
        <v>315</v>
      </c>
      <c r="J357" s="65" t="s">
        <v>1232</v>
      </c>
      <c r="K357" s="65"/>
      <c r="L357" s="44" t="s">
        <v>62</v>
      </c>
    </row>
    <row r="358" spans="1:12" customFormat="1" ht="15" x14ac:dyDescent="0.25">
      <c r="A358" s="2">
        <v>40</v>
      </c>
      <c r="B358" s="54" t="s">
        <v>49</v>
      </c>
      <c r="C358" s="44">
        <v>1</v>
      </c>
      <c r="D358" s="63">
        <v>44075</v>
      </c>
      <c r="E358" s="44">
        <f t="shared" si="15"/>
        <v>9</v>
      </c>
      <c r="F358" s="44" t="str">
        <f t="shared" si="16"/>
        <v>sep</v>
      </c>
      <c r="G358" s="44">
        <f t="shared" si="17"/>
        <v>2020</v>
      </c>
      <c r="H358" s="64">
        <v>193.58903893543618</v>
      </c>
      <c r="I358" s="44">
        <v>315</v>
      </c>
      <c r="J358" s="65" t="s">
        <v>1232</v>
      </c>
      <c r="K358" s="65"/>
      <c r="L358" s="65" t="s">
        <v>61</v>
      </c>
    </row>
    <row r="359" spans="1:12" customFormat="1" ht="15" x14ac:dyDescent="0.25">
      <c r="A359" s="2">
        <v>93</v>
      </c>
      <c r="B359" s="54" t="s">
        <v>48</v>
      </c>
      <c r="C359" s="44">
        <v>1</v>
      </c>
      <c r="D359" s="63">
        <v>44075</v>
      </c>
      <c r="E359" s="44">
        <f t="shared" si="15"/>
        <v>9</v>
      </c>
      <c r="F359" s="44" t="str">
        <f t="shared" si="16"/>
        <v>sep</v>
      </c>
      <c r="G359" s="44">
        <f t="shared" si="17"/>
        <v>2020</v>
      </c>
      <c r="H359" s="64">
        <v>74.483725973385901</v>
      </c>
      <c r="I359" s="44">
        <v>315</v>
      </c>
      <c r="J359" s="65" t="s">
        <v>1232</v>
      </c>
      <c r="K359" s="65"/>
      <c r="L359" s="65" t="s">
        <v>61</v>
      </c>
    </row>
    <row r="360" spans="1:12" customFormat="1" ht="15" x14ac:dyDescent="0.25">
      <c r="A360" s="2">
        <v>28</v>
      </c>
      <c r="B360" s="54" t="s">
        <v>16</v>
      </c>
      <c r="C360" s="44">
        <v>1</v>
      </c>
      <c r="D360" s="63">
        <v>44075</v>
      </c>
      <c r="E360" s="44">
        <f t="shared" si="15"/>
        <v>9</v>
      </c>
      <c r="F360" s="44" t="str">
        <f t="shared" si="16"/>
        <v>sep</v>
      </c>
      <c r="G360" s="44">
        <f t="shared" si="17"/>
        <v>2020</v>
      </c>
      <c r="H360" s="64">
        <v>14.07296205027107</v>
      </c>
      <c r="I360" s="44">
        <v>315</v>
      </c>
      <c r="J360" s="65" t="s">
        <v>1232</v>
      </c>
      <c r="K360" s="65"/>
      <c r="L360" s="65" t="s">
        <v>88</v>
      </c>
    </row>
    <row r="361" spans="1:12" customFormat="1" ht="15" x14ac:dyDescent="0.25">
      <c r="A361" s="2">
        <v>100</v>
      </c>
      <c r="B361" s="54" t="s">
        <v>44</v>
      </c>
      <c r="C361" s="44">
        <v>1</v>
      </c>
      <c r="D361" s="63">
        <v>44075</v>
      </c>
      <c r="E361" s="44">
        <f t="shared" si="15"/>
        <v>9</v>
      </c>
      <c r="F361" s="44" t="str">
        <f t="shared" si="16"/>
        <v>sep</v>
      </c>
      <c r="G361" s="44">
        <f t="shared" si="17"/>
        <v>2020</v>
      </c>
      <c r="H361" s="64">
        <v>0.34324297683587973</v>
      </c>
      <c r="I361" s="44">
        <v>315</v>
      </c>
      <c r="J361" s="65" t="s">
        <v>1232</v>
      </c>
      <c r="K361" s="65"/>
      <c r="L361" s="65" t="s">
        <v>88</v>
      </c>
    </row>
    <row r="362" spans="1:12" customFormat="1" ht="15" x14ac:dyDescent="0.25">
      <c r="A362" s="2">
        <v>210</v>
      </c>
      <c r="B362" s="54" t="s">
        <v>89</v>
      </c>
      <c r="C362" s="44">
        <v>1</v>
      </c>
      <c r="D362" s="63">
        <v>44075</v>
      </c>
      <c r="E362" s="44">
        <f t="shared" si="15"/>
        <v>9</v>
      </c>
      <c r="F362" s="44" t="str">
        <f t="shared" si="16"/>
        <v>sep</v>
      </c>
      <c r="G362" s="44">
        <f t="shared" si="17"/>
        <v>2020</v>
      </c>
      <c r="H362" s="64">
        <v>73.797240019714138</v>
      </c>
      <c r="I362" s="44">
        <v>315</v>
      </c>
      <c r="J362" s="65" t="s">
        <v>1232</v>
      </c>
      <c r="K362" s="65"/>
      <c r="L362" s="44" t="s">
        <v>89</v>
      </c>
    </row>
    <row r="363" spans="1:12" customFormat="1" ht="15" x14ac:dyDescent="0.25">
      <c r="A363" s="2">
        <v>82</v>
      </c>
      <c r="B363" s="54" t="s">
        <v>8</v>
      </c>
      <c r="C363" s="44">
        <v>1</v>
      </c>
      <c r="D363" s="63">
        <v>44075</v>
      </c>
      <c r="E363" s="44">
        <f t="shared" si="15"/>
        <v>9</v>
      </c>
      <c r="F363" s="44" t="str">
        <f t="shared" si="16"/>
        <v>sep</v>
      </c>
      <c r="G363" s="44">
        <f t="shared" si="17"/>
        <v>2020</v>
      </c>
      <c r="H363" s="64">
        <v>9.2675603745687525</v>
      </c>
      <c r="I363" s="44">
        <v>315</v>
      </c>
      <c r="J363" s="65" t="s">
        <v>1232</v>
      </c>
      <c r="K363" s="65"/>
      <c r="L363" s="65" t="s">
        <v>55</v>
      </c>
    </row>
    <row r="364" spans="1:12" customFormat="1" ht="15" x14ac:dyDescent="0.25">
      <c r="A364" s="2">
        <v>75</v>
      </c>
      <c r="B364" s="54" t="s">
        <v>9</v>
      </c>
      <c r="C364" s="44">
        <v>1</v>
      </c>
      <c r="D364" s="63">
        <v>44075</v>
      </c>
      <c r="E364" s="44">
        <f t="shared" si="15"/>
        <v>9</v>
      </c>
      <c r="F364" s="44" t="str">
        <f t="shared" si="16"/>
        <v>sep</v>
      </c>
      <c r="G364" s="44">
        <f t="shared" si="17"/>
        <v>2020</v>
      </c>
      <c r="H364" s="64">
        <v>66.074273040906846</v>
      </c>
      <c r="I364" s="44">
        <v>315</v>
      </c>
      <c r="J364" s="65" t="s">
        <v>1232</v>
      </c>
      <c r="K364" s="65"/>
      <c r="L364" s="65" t="s">
        <v>60</v>
      </c>
    </row>
    <row r="365" spans="1:12" customFormat="1" ht="15" x14ac:dyDescent="0.25">
      <c r="A365" s="2">
        <v>220</v>
      </c>
      <c r="B365" s="54" t="s">
        <v>1231</v>
      </c>
      <c r="C365" s="44">
        <v>1</v>
      </c>
      <c r="D365" s="63">
        <v>44075</v>
      </c>
      <c r="E365" s="44">
        <f t="shared" si="15"/>
        <v>9</v>
      </c>
      <c r="F365" s="44" t="str">
        <f t="shared" si="16"/>
        <v>sep</v>
      </c>
      <c r="G365" s="44">
        <f t="shared" si="17"/>
        <v>2020</v>
      </c>
      <c r="H365" s="64">
        <v>6.8648595367175949</v>
      </c>
      <c r="I365" s="44">
        <v>315</v>
      </c>
      <c r="J365" s="65" t="s">
        <v>1232</v>
      </c>
      <c r="K365" s="65"/>
      <c r="L365" s="65" t="s">
        <v>55</v>
      </c>
    </row>
    <row r="366" spans="1:12" customFormat="1" ht="15" x14ac:dyDescent="0.25">
      <c r="A366" s="2">
        <v>59</v>
      </c>
      <c r="B366" s="54" t="s">
        <v>10</v>
      </c>
      <c r="C366" s="44">
        <v>1</v>
      </c>
      <c r="D366" s="63">
        <v>44075</v>
      </c>
      <c r="E366" s="44">
        <f t="shared" si="15"/>
        <v>9</v>
      </c>
      <c r="F366" s="44" t="str">
        <f t="shared" si="16"/>
        <v>sep</v>
      </c>
      <c r="G366" s="44">
        <f t="shared" si="17"/>
        <v>2020</v>
      </c>
      <c r="H366" s="64">
        <v>20.422957121734843</v>
      </c>
      <c r="I366" s="44">
        <v>315</v>
      </c>
      <c r="J366" s="65" t="s">
        <v>1232</v>
      </c>
      <c r="K366" s="65"/>
      <c r="L366" s="65" t="s">
        <v>56</v>
      </c>
    </row>
    <row r="367" spans="1:12" customFormat="1" ht="15" x14ac:dyDescent="0.25">
      <c r="A367" s="2">
        <v>65</v>
      </c>
      <c r="B367" s="54" t="s">
        <v>11</v>
      </c>
      <c r="C367" s="44">
        <v>1</v>
      </c>
      <c r="D367" s="63">
        <v>44075</v>
      </c>
      <c r="E367" s="44">
        <f t="shared" si="15"/>
        <v>9</v>
      </c>
      <c r="F367" s="44" t="str">
        <f t="shared" si="16"/>
        <v>sep</v>
      </c>
      <c r="G367" s="44">
        <f t="shared" si="17"/>
        <v>2020</v>
      </c>
      <c r="H367" s="64">
        <v>11.327018235584033</v>
      </c>
      <c r="I367" s="44">
        <v>315</v>
      </c>
      <c r="J367" s="65" t="s">
        <v>1232</v>
      </c>
      <c r="K367" s="65"/>
      <c r="L367" s="65" t="s">
        <v>59</v>
      </c>
    </row>
    <row r="368" spans="1:12" customFormat="1" ht="15" x14ac:dyDescent="0.25">
      <c r="A368" s="2">
        <v>63</v>
      </c>
      <c r="B368" s="54" t="s">
        <v>12</v>
      </c>
      <c r="C368" s="44">
        <v>1</v>
      </c>
      <c r="D368" s="63">
        <v>44075</v>
      </c>
      <c r="E368" s="44">
        <f t="shared" si="15"/>
        <v>9</v>
      </c>
      <c r="F368" s="44" t="str">
        <f t="shared" si="16"/>
        <v>sep</v>
      </c>
      <c r="G368" s="44">
        <f t="shared" si="17"/>
        <v>2020</v>
      </c>
      <c r="H368" s="64">
        <v>166.1296007885658</v>
      </c>
      <c r="I368" s="44">
        <v>315</v>
      </c>
      <c r="J368" s="65" t="s">
        <v>1232</v>
      </c>
      <c r="K368" s="65"/>
      <c r="L368" s="65" t="s">
        <v>57</v>
      </c>
    </row>
    <row r="369" spans="1:12" customFormat="1" ht="15" x14ac:dyDescent="0.25">
      <c r="A369" s="2">
        <v>150</v>
      </c>
      <c r="B369" s="54" t="s">
        <v>13</v>
      </c>
      <c r="C369" s="44">
        <v>1</v>
      </c>
      <c r="D369" s="63">
        <v>44075</v>
      </c>
      <c r="E369" s="44">
        <f t="shared" ref="E369:E386" si="18">MONTH(D369)</f>
        <v>9</v>
      </c>
      <c r="F369" s="44" t="str">
        <f t="shared" ref="F369:F416" si="19">TEXT(D369,"mmm")</f>
        <v>sep</v>
      </c>
      <c r="G369" s="44">
        <f t="shared" ref="G369:G386" si="20">YEAR(D369)</f>
        <v>2020</v>
      </c>
      <c r="H369" s="64">
        <v>3.7756727451946772</v>
      </c>
      <c r="I369" s="44">
        <v>315</v>
      </c>
      <c r="J369" s="65" t="s">
        <v>1232</v>
      </c>
      <c r="K369" s="65"/>
      <c r="L369" s="65" t="s">
        <v>88</v>
      </c>
    </row>
    <row r="370" spans="1:12" customFormat="1" ht="15" x14ac:dyDescent="0.25">
      <c r="A370" s="2">
        <v>71</v>
      </c>
      <c r="B370" s="54" t="s">
        <v>14</v>
      </c>
      <c r="C370" s="44">
        <v>1</v>
      </c>
      <c r="D370" s="63">
        <v>44075</v>
      </c>
      <c r="E370" s="44">
        <f t="shared" si="18"/>
        <v>9</v>
      </c>
      <c r="F370" s="44" t="str">
        <f t="shared" si="19"/>
        <v>sep</v>
      </c>
      <c r="G370" s="44">
        <f t="shared" si="20"/>
        <v>2020</v>
      </c>
      <c r="H370" s="64">
        <v>64.529679645145393</v>
      </c>
      <c r="I370" s="44">
        <v>315</v>
      </c>
      <c r="J370" s="65" t="s">
        <v>1232</v>
      </c>
      <c r="K370" s="65"/>
      <c r="L370" s="65" t="s">
        <v>88</v>
      </c>
    </row>
    <row r="371" spans="1:12" customFormat="1" ht="15" x14ac:dyDescent="0.25">
      <c r="A371" s="2">
        <v>18</v>
      </c>
      <c r="B371" s="53" t="s">
        <v>63</v>
      </c>
      <c r="C371" s="44">
        <v>1</v>
      </c>
      <c r="D371" s="63">
        <v>44105</v>
      </c>
      <c r="E371" s="44">
        <f t="shared" si="18"/>
        <v>10</v>
      </c>
      <c r="F371" s="44" t="str">
        <f t="shared" si="19"/>
        <v>oct</v>
      </c>
      <c r="G371" s="44">
        <f t="shared" si="20"/>
        <v>2020</v>
      </c>
      <c r="H371" s="64">
        <v>38.552488910793492</v>
      </c>
      <c r="I371" s="44">
        <v>315</v>
      </c>
      <c r="J371" s="65" t="s">
        <v>1232</v>
      </c>
      <c r="K371" s="65"/>
      <c r="L371" s="65" t="s">
        <v>64</v>
      </c>
    </row>
    <row r="372" spans="1:12" customFormat="1" ht="15" x14ac:dyDescent="0.25">
      <c r="A372" s="2">
        <v>50</v>
      </c>
      <c r="B372" s="54" t="s">
        <v>65</v>
      </c>
      <c r="C372" s="44">
        <v>1</v>
      </c>
      <c r="D372" s="63">
        <v>44105</v>
      </c>
      <c r="E372" s="44">
        <f t="shared" si="18"/>
        <v>10</v>
      </c>
      <c r="F372" s="44" t="str">
        <f t="shared" si="19"/>
        <v>oct</v>
      </c>
      <c r="G372" s="44">
        <f t="shared" si="20"/>
        <v>2020</v>
      </c>
      <c r="H372" s="64">
        <v>2.7595465746673238</v>
      </c>
      <c r="I372" s="44">
        <v>315</v>
      </c>
      <c r="J372" s="65" t="s">
        <v>1232</v>
      </c>
      <c r="K372" s="65"/>
      <c r="L372" s="65" t="s">
        <v>64</v>
      </c>
    </row>
    <row r="373" spans="1:12" customFormat="1" ht="15" x14ac:dyDescent="0.25">
      <c r="A373" s="2">
        <v>97</v>
      </c>
      <c r="B373" s="54" t="s">
        <v>66</v>
      </c>
      <c r="C373" s="44">
        <v>1</v>
      </c>
      <c r="D373" s="63">
        <v>44105</v>
      </c>
      <c r="E373" s="44">
        <f t="shared" si="18"/>
        <v>10</v>
      </c>
      <c r="F373" s="44" t="str">
        <f t="shared" si="19"/>
        <v>oct</v>
      </c>
      <c r="G373" s="44">
        <f t="shared" si="20"/>
        <v>2020</v>
      </c>
      <c r="H373" s="64">
        <v>2.4348940364711682</v>
      </c>
      <c r="I373" s="44">
        <v>315</v>
      </c>
      <c r="J373" s="65" t="s">
        <v>1232</v>
      </c>
      <c r="K373" s="65"/>
      <c r="L373" s="65" t="s">
        <v>64</v>
      </c>
    </row>
    <row r="374" spans="1:12" customFormat="1" ht="15" x14ac:dyDescent="0.25">
      <c r="A374" s="2">
        <v>85</v>
      </c>
      <c r="B374" s="54" t="s">
        <v>67</v>
      </c>
      <c r="C374" s="44">
        <v>1</v>
      </c>
      <c r="D374" s="63">
        <v>44105</v>
      </c>
      <c r="E374" s="44">
        <f t="shared" si="18"/>
        <v>10</v>
      </c>
      <c r="F374" s="44" t="str">
        <f t="shared" si="19"/>
        <v>oct</v>
      </c>
      <c r="G374" s="44">
        <f t="shared" si="20"/>
        <v>2020</v>
      </c>
      <c r="H374" s="64">
        <v>2.597220305569246</v>
      </c>
      <c r="I374" s="44">
        <v>315</v>
      </c>
      <c r="J374" s="65" t="s">
        <v>1232</v>
      </c>
      <c r="K374" s="65"/>
      <c r="L374" s="65" t="s">
        <v>64</v>
      </c>
    </row>
    <row r="375" spans="1:12" customFormat="1" ht="15" x14ac:dyDescent="0.25">
      <c r="A375" s="2">
        <v>51</v>
      </c>
      <c r="B375" s="54" t="s">
        <v>68</v>
      </c>
      <c r="C375" s="44">
        <v>1</v>
      </c>
      <c r="D375" s="63">
        <v>44105</v>
      </c>
      <c r="E375" s="44">
        <f t="shared" si="18"/>
        <v>10</v>
      </c>
      <c r="F375" s="44" t="str">
        <f t="shared" si="19"/>
        <v>oct</v>
      </c>
      <c r="G375" s="44">
        <f t="shared" si="20"/>
        <v>2020</v>
      </c>
      <c r="H375" s="64">
        <v>2.8407097092163629</v>
      </c>
      <c r="I375" s="44">
        <v>315</v>
      </c>
      <c r="J375" s="65" t="s">
        <v>1232</v>
      </c>
      <c r="K375" s="65"/>
      <c r="L375" s="65" t="s">
        <v>64</v>
      </c>
    </row>
    <row r="376" spans="1:12" customFormat="1" ht="15" x14ac:dyDescent="0.25">
      <c r="A376" s="2">
        <v>83</v>
      </c>
      <c r="B376" s="54" t="s">
        <v>69</v>
      </c>
      <c r="C376" s="44">
        <v>1</v>
      </c>
      <c r="D376" s="63">
        <v>44105</v>
      </c>
      <c r="E376" s="44">
        <f t="shared" si="18"/>
        <v>10</v>
      </c>
      <c r="F376" s="44" t="str">
        <f t="shared" si="19"/>
        <v>oct</v>
      </c>
      <c r="G376" s="44">
        <f t="shared" si="20"/>
        <v>2020</v>
      </c>
      <c r="H376" s="64">
        <v>9.7395761458846728</v>
      </c>
      <c r="I376" s="44">
        <v>315</v>
      </c>
      <c r="J376" s="65" t="s">
        <v>1232</v>
      </c>
      <c r="K376" s="65"/>
      <c r="L376" s="65" t="s">
        <v>64</v>
      </c>
    </row>
    <row r="377" spans="1:12" customFormat="1" ht="15" x14ac:dyDescent="0.25">
      <c r="A377" s="2">
        <v>52</v>
      </c>
      <c r="B377" s="54" t="s">
        <v>70</v>
      </c>
      <c r="C377" s="44">
        <v>1</v>
      </c>
      <c r="D377" s="63">
        <v>44105</v>
      </c>
      <c r="E377" s="44">
        <f t="shared" si="18"/>
        <v>10</v>
      </c>
      <c r="F377" s="44" t="str">
        <f t="shared" si="19"/>
        <v>oct</v>
      </c>
      <c r="G377" s="44">
        <f t="shared" si="20"/>
        <v>2020</v>
      </c>
      <c r="H377" s="64">
        <v>8.4409659931000487</v>
      </c>
      <c r="I377" s="44">
        <v>315</v>
      </c>
      <c r="J377" s="65" t="s">
        <v>1232</v>
      </c>
      <c r="K377" s="65"/>
      <c r="L377" s="65" t="s">
        <v>64</v>
      </c>
    </row>
    <row r="378" spans="1:12" customFormat="1" ht="15" x14ac:dyDescent="0.25">
      <c r="A378" s="2">
        <v>84</v>
      </c>
      <c r="B378" s="54" t="s">
        <v>71</v>
      </c>
      <c r="C378" s="44">
        <v>1</v>
      </c>
      <c r="D378" s="63">
        <v>44105</v>
      </c>
      <c r="E378" s="44">
        <f t="shared" si="18"/>
        <v>10</v>
      </c>
      <c r="F378" s="44" t="str">
        <f t="shared" si="19"/>
        <v>oct</v>
      </c>
      <c r="G378" s="44">
        <f t="shared" si="20"/>
        <v>2020</v>
      </c>
      <c r="H378" s="64">
        <v>17.774726466239528</v>
      </c>
      <c r="I378" s="44">
        <v>315</v>
      </c>
      <c r="J378" s="65" t="s">
        <v>1232</v>
      </c>
      <c r="K378" s="65"/>
      <c r="L378" s="65" t="s">
        <v>64</v>
      </c>
    </row>
    <row r="379" spans="1:12" customFormat="1" ht="15" x14ac:dyDescent="0.25">
      <c r="A379" s="2">
        <v>90</v>
      </c>
      <c r="B379" s="54" t="s">
        <v>72</v>
      </c>
      <c r="C379" s="44">
        <v>1</v>
      </c>
      <c r="D379" s="63">
        <v>44105</v>
      </c>
      <c r="E379" s="44">
        <f t="shared" si="18"/>
        <v>10</v>
      </c>
      <c r="F379" s="44" t="str">
        <f t="shared" si="19"/>
        <v>oct</v>
      </c>
      <c r="G379" s="44">
        <f t="shared" si="20"/>
        <v>2020</v>
      </c>
      <c r="H379" s="64">
        <v>6.4118876293740756</v>
      </c>
      <c r="I379" s="44">
        <v>315</v>
      </c>
      <c r="J379" s="65" t="s">
        <v>1232</v>
      </c>
      <c r="K379" s="66">
        <v>1236274</v>
      </c>
      <c r="L379" s="65" t="s">
        <v>64</v>
      </c>
    </row>
    <row r="380" spans="1:12" customFormat="1" ht="15" x14ac:dyDescent="0.25">
      <c r="A380" s="2">
        <v>25</v>
      </c>
      <c r="B380" s="54" t="s">
        <v>73</v>
      </c>
      <c r="C380" s="44">
        <v>1</v>
      </c>
      <c r="D380" s="63">
        <v>44105</v>
      </c>
      <c r="E380" s="44">
        <f t="shared" si="18"/>
        <v>10</v>
      </c>
      <c r="F380" s="44" t="str">
        <f t="shared" si="19"/>
        <v>oct</v>
      </c>
      <c r="G380" s="44">
        <f t="shared" si="20"/>
        <v>2020</v>
      </c>
      <c r="H380" s="64">
        <v>1.0551207491375061</v>
      </c>
      <c r="I380" s="44">
        <v>315</v>
      </c>
      <c r="J380" s="65" t="s">
        <v>1232</v>
      </c>
      <c r="K380" s="67"/>
      <c r="L380" s="65" t="s">
        <v>64</v>
      </c>
    </row>
    <row r="381" spans="1:12" customFormat="1" ht="15" x14ac:dyDescent="0.25">
      <c r="A381" s="2">
        <v>102</v>
      </c>
      <c r="B381" s="54" t="s">
        <v>74</v>
      </c>
      <c r="C381" s="44">
        <v>1</v>
      </c>
      <c r="D381" s="63">
        <v>44105</v>
      </c>
      <c r="E381" s="44">
        <f t="shared" si="18"/>
        <v>10</v>
      </c>
      <c r="F381" s="44" t="str">
        <f t="shared" si="19"/>
        <v>oct</v>
      </c>
      <c r="G381" s="44">
        <f t="shared" si="20"/>
        <v>2020</v>
      </c>
      <c r="H381" s="64">
        <v>2.7595465746673238</v>
      </c>
      <c r="I381" s="44">
        <v>315</v>
      </c>
      <c r="J381" s="65" t="s">
        <v>1232</v>
      </c>
      <c r="K381" s="65"/>
      <c r="L381" s="65" t="s">
        <v>64</v>
      </c>
    </row>
    <row r="382" spans="1:12" customFormat="1" ht="15" x14ac:dyDescent="0.25">
      <c r="A382" s="2">
        <v>36</v>
      </c>
      <c r="B382" s="54" t="s">
        <v>75</v>
      </c>
      <c r="C382" s="44">
        <v>1</v>
      </c>
      <c r="D382" s="63">
        <v>44105</v>
      </c>
      <c r="E382" s="44">
        <f t="shared" si="18"/>
        <v>10</v>
      </c>
      <c r="F382" s="44" t="str">
        <f t="shared" si="19"/>
        <v>oct</v>
      </c>
      <c r="G382" s="44">
        <f t="shared" si="20"/>
        <v>2020</v>
      </c>
      <c r="H382" s="64">
        <v>2.8407097092163629</v>
      </c>
      <c r="I382" s="44">
        <v>315</v>
      </c>
      <c r="J382" s="65" t="s">
        <v>1232</v>
      </c>
      <c r="K382" s="65"/>
      <c r="L382" s="65" t="s">
        <v>64</v>
      </c>
    </row>
    <row r="383" spans="1:12" customFormat="1" ht="15" x14ac:dyDescent="0.25">
      <c r="A383" s="2">
        <v>70</v>
      </c>
      <c r="B383" s="54" t="s">
        <v>76</v>
      </c>
      <c r="C383" s="44">
        <v>1</v>
      </c>
      <c r="D383" s="63">
        <v>44105</v>
      </c>
      <c r="E383" s="44">
        <f t="shared" si="18"/>
        <v>10</v>
      </c>
      <c r="F383" s="44" t="str">
        <f t="shared" si="19"/>
        <v>oct</v>
      </c>
      <c r="G383" s="44">
        <f t="shared" si="20"/>
        <v>2020</v>
      </c>
      <c r="H383" s="64">
        <v>3.9769935929029079</v>
      </c>
      <c r="I383" s="44">
        <v>315</v>
      </c>
      <c r="J383" s="65" t="s">
        <v>1232</v>
      </c>
      <c r="K383" s="65"/>
      <c r="L383" s="65" t="s">
        <v>64</v>
      </c>
    </row>
    <row r="384" spans="1:12" customFormat="1" ht="15" x14ac:dyDescent="0.25">
      <c r="A384" s="2">
        <v>67</v>
      </c>
      <c r="B384" s="54" t="s">
        <v>77</v>
      </c>
      <c r="C384" s="44">
        <v>1</v>
      </c>
      <c r="D384" s="63">
        <v>44105</v>
      </c>
      <c r="E384" s="44">
        <f t="shared" si="18"/>
        <v>10</v>
      </c>
      <c r="F384" s="44" t="str">
        <f t="shared" si="19"/>
        <v>oct</v>
      </c>
      <c r="G384" s="44">
        <f t="shared" si="20"/>
        <v>2020</v>
      </c>
      <c r="H384" s="64">
        <v>6.330724494825037</v>
      </c>
      <c r="I384" s="44">
        <v>315</v>
      </c>
      <c r="J384" s="65" t="s">
        <v>1232</v>
      </c>
      <c r="K384" s="65"/>
      <c r="L384" s="65" t="s">
        <v>64</v>
      </c>
    </row>
    <row r="385" spans="1:12" customFormat="1" ht="15" x14ac:dyDescent="0.25">
      <c r="A385" s="2">
        <v>92</v>
      </c>
      <c r="B385" s="54" t="s">
        <v>78</v>
      </c>
      <c r="C385" s="44">
        <v>1</v>
      </c>
      <c r="D385" s="63">
        <v>44105</v>
      </c>
      <c r="E385" s="44">
        <f t="shared" si="18"/>
        <v>10</v>
      </c>
      <c r="F385" s="44" t="str">
        <f t="shared" si="19"/>
        <v>oct</v>
      </c>
      <c r="G385" s="44">
        <f t="shared" si="20"/>
        <v>2020</v>
      </c>
      <c r="H385" s="64">
        <v>4.058156727451947</v>
      </c>
      <c r="I385" s="44">
        <v>315</v>
      </c>
      <c r="J385" s="65" t="s">
        <v>1232</v>
      </c>
      <c r="K385" s="65"/>
      <c r="L385" s="65" t="s">
        <v>64</v>
      </c>
    </row>
    <row r="386" spans="1:12" customFormat="1" ht="15" x14ac:dyDescent="0.25">
      <c r="A386" s="2">
        <v>58</v>
      </c>
      <c r="B386" s="54" t="s">
        <v>79</v>
      </c>
      <c r="C386" s="44">
        <v>1</v>
      </c>
      <c r="D386" s="63">
        <v>44105</v>
      </c>
      <c r="E386" s="44">
        <f t="shared" si="18"/>
        <v>10</v>
      </c>
      <c r="F386" s="44" t="str">
        <f t="shared" si="19"/>
        <v>oct</v>
      </c>
      <c r="G386" s="44">
        <f t="shared" si="20"/>
        <v>2020</v>
      </c>
      <c r="H386" s="64">
        <v>3.1653622474125185</v>
      </c>
      <c r="I386" s="44">
        <v>315</v>
      </c>
      <c r="J386" s="65" t="s">
        <v>1232</v>
      </c>
      <c r="K386" s="65"/>
      <c r="L386" s="65" t="s">
        <v>64</v>
      </c>
    </row>
    <row r="387" spans="1:12" customFormat="1" ht="15" x14ac:dyDescent="0.25">
      <c r="A387" s="2">
        <v>130</v>
      </c>
      <c r="B387" s="54" t="s">
        <v>80</v>
      </c>
      <c r="C387" s="44">
        <v>1</v>
      </c>
      <c r="D387" s="63">
        <v>44105</v>
      </c>
      <c r="E387" s="44">
        <v>10</v>
      </c>
      <c r="F387" s="44" t="str">
        <f t="shared" si="19"/>
        <v>oct</v>
      </c>
      <c r="G387" s="44">
        <v>2020</v>
      </c>
      <c r="H387" s="64">
        <v>1.1362838836865452</v>
      </c>
      <c r="I387" s="44">
        <v>315</v>
      </c>
      <c r="J387" s="65" t="s">
        <v>1232</v>
      </c>
      <c r="K387" s="65"/>
      <c r="L387" s="65" t="s">
        <v>64</v>
      </c>
    </row>
    <row r="388" spans="1:12" customFormat="1" ht="15" x14ac:dyDescent="0.25">
      <c r="A388" s="2">
        <v>15</v>
      </c>
      <c r="B388" s="54" t="s">
        <v>81</v>
      </c>
      <c r="C388" s="44">
        <v>1</v>
      </c>
      <c r="D388" s="63">
        <v>44105</v>
      </c>
      <c r="E388" s="44">
        <f t="shared" ref="E388:E416" si="21">MONTH(D388)</f>
        <v>10</v>
      </c>
      <c r="F388" s="44" t="str">
        <f t="shared" si="19"/>
        <v>oct</v>
      </c>
      <c r="G388" s="44">
        <f t="shared" ref="G388:G451" si="22">YEAR(D388)</f>
        <v>2020</v>
      </c>
      <c r="H388" s="64">
        <v>3.1653622474125185</v>
      </c>
      <c r="I388" s="44">
        <v>315</v>
      </c>
      <c r="J388" s="65" t="s">
        <v>1232</v>
      </c>
      <c r="K388" s="65"/>
      <c r="L388" s="65" t="s">
        <v>64</v>
      </c>
    </row>
    <row r="389" spans="1:12" customFormat="1" ht="15" x14ac:dyDescent="0.25">
      <c r="A389" s="2">
        <v>68</v>
      </c>
      <c r="B389" s="54" t="s">
        <v>82</v>
      </c>
      <c r="C389" s="44">
        <v>1</v>
      </c>
      <c r="D389" s="63">
        <v>44105</v>
      </c>
      <c r="E389" s="44">
        <f t="shared" si="21"/>
        <v>10</v>
      </c>
      <c r="F389" s="44" t="str">
        <f t="shared" si="19"/>
        <v>oct</v>
      </c>
      <c r="G389" s="44">
        <f t="shared" si="22"/>
        <v>2020</v>
      </c>
      <c r="H389" s="64">
        <v>3.0841991128634798</v>
      </c>
      <c r="I389" s="44">
        <v>315</v>
      </c>
      <c r="J389" s="65" t="s">
        <v>1232</v>
      </c>
      <c r="K389" s="65"/>
      <c r="L389" s="65" t="s">
        <v>64</v>
      </c>
    </row>
    <row r="390" spans="1:12" customFormat="1" ht="15" x14ac:dyDescent="0.25">
      <c r="A390" s="2">
        <v>94</v>
      </c>
      <c r="B390" s="54" t="s">
        <v>83</v>
      </c>
      <c r="C390" s="44">
        <v>1</v>
      </c>
      <c r="D390" s="63">
        <v>44105</v>
      </c>
      <c r="E390" s="44">
        <f t="shared" si="21"/>
        <v>10</v>
      </c>
      <c r="F390" s="44" t="str">
        <f t="shared" si="19"/>
        <v>oct</v>
      </c>
      <c r="G390" s="44">
        <f t="shared" si="22"/>
        <v>2020</v>
      </c>
      <c r="H390" s="64">
        <v>10.226554953178907</v>
      </c>
      <c r="I390" s="44">
        <v>315</v>
      </c>
      <c r="J390" s="65" t="s">
        <v>1232</v>
      </c>
      <c r="K390" s="65"/>
      <c r="L390" s="65" t="s">
        <v>64</v>
      </c>
    </row>
    <row r="391" spans="1:12" customFormat="1" ht="15" x14ac:dyDescent="0.25">
      <c r="A391" s="2">
        <v>88</v>
      </c>
      <c r="B391" s="54" t="s">
        <v>84</v>
      </c>
      <c r="C391" s="44">
        <v>1</v>
      </c>
      <c r="D391" s="63">
        <v>44105</v>
      </c>
      <c r="E391" s="44">
        <f t="shared" si="21"/>
        <v>10</v>
      </c>
      <c r="F391" s="44" t="str">
        <f t="shared" si="19"/>
        <v>oct</v>
      </c>
      <c r="G391" s="44">
        <f t="shared" si="22"/>
        <v>2020</v>
      </c>
      <c r="H391" s="64">
        <v>3.1653622474125185</v>
      </c>
      <c r="I391" s="44">
        <v>315</v>
      </c>
      <c r="J391" s="65" t="s">
        <v>1232</v>
      </c>
      <c r="K391" s="65"/>
      <c r="L391" s="65" t="s">
        <v>64</v>
      </c>
    </row>
    <row r="392" spans="1:12" customFormat="1" ht="15" x14ac:dyDescent="0.25">
      <c r="A392" s="2">
        <v>62</v>
      </c>
      <c r="B392" s="54" t="s">
        <v>85</v>
      </c>
      <c r="C392" s="44">
        <v>1</v>
      </c>
      <c r="D392" s="63">
        <v>44105</v>
      </c>
      <c r="E392" s="44">
        <f t="shared" si="21"/>
        <v>10</v>
      </c>
      <c r="F392" s="44" t="str">
        <f t="shared" si="19"/>
        <v>oct</v>
      </c>
      <c r="G392" s="44">
        <f t="shared" si="22"/>
        <v>2020</v>
      </c>
      <c r="H392" s="64">
        <v>5.194440611138492</v>
      </c>
      <c r="I392" s="44">
        <v>315</v>
      </c>
      <c r="J392" s="65" t="s">
        <v>1232</v>
      </c>
      <c r="K392" s="65"/>
      <c r="L392" s="65" t="s">
        <v>64</v>
      </c>
    </row>
    <row r="393" spans="1:12" customFormat="1" ht="15" x14ac:dyDescent="0.25">
      <c r="A393" s="2">
        <v>91</v>
      </c>
      <c r="B393" s="54" t="s">
        <v>86</v>
      </c>
      <c r="C393" s="44">
        <v>1</v>
      </c>
      <c r="D393" s="63">
        <v>44105</v>
      </c>
      <c r="E393" s="44">
        <f t="shared" si="21"/>
        <v>10</v>
      </c>
      <c r="F393" s="44" t="str">
        <f t="shared" si="19"/>
        <v>oct</v>
      </c>
      <c r="G393" s="44">
        <f t="shared" si="22"/>
        <v>2020</v>
      </c>
      <c r="H393" s="64">
        <v>7.3858452439625433</v>
      </c>
      <c r="I393" s="44">
        <v>315</v>
      </c>
      <c r="J393" s="65" t="s">
        <v>1232</v>
      </c>
      <c r="K393" s="65"/>
      <c r="L393" s="65" t="s">
        <v>64</v>
      </c>
    </row>
    <row r="394" spans="1:12" customFormat="1" ht="15" x14ac:dyDescent="0.25">
      <c r="A394" s="2">
        <v>89</v>
      </c>
      <c r="B394" s="54" t="s">
        <v>87</v>
      </c>
      <c r="C394" s="44">
        <v>1</v>
      </c>
      <c r="D394" s="63">
        <v>44105</v>
      </c>
      <c r="E394" s="44">
        <f t="shared" si="21"/>
        <v>10</v>
      </c>
      <c r="F394" s="44" t="str">
        <f t="shared" si="19"/>
        <v>oct</v>
      </c>
      <c r="G394" s="44">
        <f t="shared" si="22"/>
        <v>2020</v>
      </c>
      <c r="H394" s="64">
        <v>10.794696895022177</v>
      </c>
      <c r="I394" s="44">
        <v>315</v>
      </c>
      <c r="J394" s="65" t="s">
        <v>1232</v>
      </c>
      <c r="K394" s="65"/>
      <c r="L394" s="65" t="s">
        <v>64</v>
      </c>
    </row>
    <row r="395" spans="1:12" customFormat="1" ht="15" x14ac:dyDescent="0.25">
      <c r="A395" s="2">
        <v>80</v>
      </c>
      <c r="B395" s="54" t="s">
        <v>3</v>
      </c>
      <c r="C395" s="44">
        <v>1</v>
      </c>
      <c r="D395" s="63">
        <v>44105</v>
      </c>
      <c r="E395" s="44">
        <f t="shared" si="21"/>
        <v>10</v>
      </c>
      <c r="F395" s="44" t="str">
        <f t="shared" si="19"/>
        <v>oct</v>
      </c>
      <c r="G395" s="44">
        <f t="shared" si="22"/>
        <v>2020</v>
      </c>
      <c r="H395" s="64">
        <v>2.8407097092163629</v>
      </c>
      <c r="I395" s="44">
        <v>315</v>
      </c>
      <c r="J395" s="65" t="s">
        <v>1232</v>
      </c>
      <c r="K395" s="65"/>
      <c r="L395" s="65" t="s">
        <v>88</v>
      </c>
    </row>
    <row r="396" spans="1:12" customFormat="1" ht="15" x14ac:dyDescent="0.25">
      <c r="A396" s="2">
        <v>104</v>
      </c>
      <c r="B396" s="54" t="s">
        <v>4</v>
      </c>
      <c r="C396" s="44">
        <v>1</v>
      </c>
      <c r="D396" s="63">
        <v>44105</v>
      </c>
      <c r="E396" s="44">
        <f t="shared" si="21"/>
        <v>10</v>
      </c>
      <c r="F396" s="44" t="str">
        <f t="shared" si="19"/>
        <v>oct</v>
      </c>
      <c r="G396" s="44">
        <f t="shared" si="22"/>
        <v>2020</v>
      </c>
      <c r="H396" s="64">
        <v>0.4058156727451947</v>
      </c>
      <c r="I396" s="44">
        <v>315</v>
      </c>
      <c r="J396" s="65" t="s">
        <v>1232</v>
      </c>
      <c r="K396" s="65"/>
      <c r="L396" s="65" t="s">
        <v>88</v>
      </c>
    </row>
    <row r="397" spans="1:12" customFormat="1" ht="15" x14ac:dyDescent="0.25">
      <c r="A397" s="2">
        <v>79</v>
      </c>
      <c r="B397" s="54" t="s">
        <v>5</v>
      </c>
      <c r="C397" s="44">
        <v>1</v>
      </c>
      <c r="D397" s="63">
        <v>44105</v>
      </c>
      <c r="E397" s="44">
        <f t="shared" si="21"/>
        <v>10</v>
      </c>
      <c r="F397" s="44" t="str">
        <f t="shared" si="19"/>
        <v>oct</v>
      </c>
      <c r="G397" s="44">
        <f t="shared" si="22"/>
        <v>2020</v>
      </c>
      <c r="H397" s="64">
        <v>8.116313454903894</v>
      </c>
      <c r="I397" s="44">
        <v>315</v>
      </c>
      <c r="J397" s="65" t="s">
        <v>1232</v>
      </c>
      <c r="K397" s="65"/>
      <c r="L397" s="65" t="s">
        <v>88</v>
      </c>
    </row>
    <row r="398" spans="1:12" customFormat="1" ht="15" x14ac:dyDescent="0.25">
      <c r="A398" s="2">
        <v>66</v>
      </c>
      <c r="B398" s="54" t="s">
        <v>43</v>
      </c>
      <c r="C398" s="44">
        <v>1</v>
      </c>
      <c r="D398" s="63">
        <v>44105</v>
      </c>
      <c r="E398" s="44">
        <f t="shared" si="21"/>
        <v>10</v>
      </c>
      <c r="F398" s="44" t="str">
        <f t="shared" si="19"/>
        <v>oct</v>
      </c>
      <c r="G398" s="44">
        <f t="shared" si="22"/>
        <v>2020</v>
      </c>
      <c r="H398" s="64">
        <v>318.88995564317401</v>
      </c>
      <c r="I398" s="44">
        <v>315</v>
      </c>
      <c r="J398" s="65" t="s">
        <v>1232</v>
      </c>
      <c r="K398" s="65"/>
      <c r="L398" s="44" t="s">
        <v>62</v>
      </c>
    </row>
    <row r="399" spans="1:12" customFormat="1" ht="15" x14ac:dyDescent="0.25">
      <c r="A399" s="2">
        <v>40</v>
      </c>
      <c r="B399" s="54" t="s">
        <v>49</v>
      </c>
      <c r="C399" s="44">
        <v>1</v>
      </c>
      <c r="D399" s="63">
        <v>44105</v>
      </c>
      <c r="E399" s="44">
        <f t="shared" si="21"/>
        <v>10</v>
      </c>
      <c r="F399" s="44" t="str">
        <f t="shared" si="19"/>
        <v>oct</v>
      </c>
      <c r="G399" s="44">
        <f t="shared" si="22"/>
        <v>2020</v>
      </c>
      <c r="H399" s="64">
        <v>91.552015771315922</v>
      </c>
      <c r="I399" s="44">
        <v>315</v>
      </c>
      <c r="J399" s="65" t="s">
        <v>1232</v>
      </c>
      <c r="K399" s="65"/>
      <c r="L399" s="65" t="s">
        <v>61</v>
      </c>
    </row>
    <row r="400" spans="1:12" customFormat="1" ht="15" x14ac:dyDescent="0.25">
      <c r="A400" s="2">
        <v>93</v>
      </c>
      <c r="B400" s="54" t="s">
        <v>48</v>
      </c>
      <c r="C400" s="44">
        <v>1</v>
      </c>
      <c r="D400" s="63">
        <v>44105</v>
      </c>
      <c r="E400" s="44">
        <f t="shared" si="21"/>
        <v>10</v>
      </c>
      <c r="F400" s="44" t="str">
        <f t="shared" si="19"/>
        <v>oct</v>
      </c>
      <c r="G400" s="44">
        <f t="shared" si="22"/>
        <v>2020</v>
      </c>
      <c r="H400" s="64">
        <v>35.224800394282902</v>
      </c>
      <c r="I400" s="44">
        <v>315</v>
      </c>
      <c r="J400" s="65" t="s">
        <v>1232</v>
      </c>
      <c r="K400" s="65"/>
      <c r="L400" s="65" t="s">
        <v>61</v>
      </c>
    </row>
    <row r="401" spans="1:12" customFormat="1" ht="15" x14ac:dyDescent="0.25">
      <c r="A401" s="2">
        <v>28</v>
      </c>
      <c r="B401" s="54" t="s">
        <v>16</v>
      </c>
      <c r="C401" s="44">
        <v>1</v>
      </c>
      <c r="D401" s="63">
        <v>44105</v>
      </c>
      <c r="E401" s="44">
        <f t="shared" si="21"/>
        <v>10</v>
      </c>
      <c r="F401" s="44" t="str">
        <f t="shared" si="19"/>
        <v>oct</v>
      </c>
      <c r="G401" s="44">
        <f t="shared" si="22"/>
        <v>2020</v>
      </c>
      <c r="H401" s="64">
        <v>6.6553770330211925</v>
      </c>
      <c r="I401" s="44">
        <v>315</v>
      </c>
      <c r="J401" s="65" t="s">
        <v>1232</v>
      </c>
      <c r="K401" s="65"/>
      <c r="L401" s="65" t="s">
        <v>88</v>
      </c>
    </row>
    <row r="402" spans="1:12" customFormat="1" ht="15" x14ac:dyDescent="0.25">
      <c r="A402" s="2">
        <v>100</v>
      </c>
      <c r="B402" s="54" t="s">
        <v>44</v>
      </c>
      <c r="C402" s="44">
        <v>1</v>
      </c>
      <c r="D402" s="63">
        <v>44105</v>
      </c>
      <c r="E402" s="44">
        <f t="shared" si="21"/>
        <v>10</v>
      </c>
      <c r="F402" s="44" t="str">
        <f t="shared" si="19"/>
        <v>oct</v>
      </c>
      <c r="G402" s="44">
        <f t="shared" si="22"/>
        <v>2020</v>
      </c>
      <c r="H402" s="64">
        <v>0.16232626909807787</v>
      </c>
      <c r="I402" s="44">
        <v>315</v>
      </c>
      <c r="J402" s="65" t="s">
        <v>1232</v>
      </c>
      <c r="K402" s="65"/>
      <c r="L402" s="65" t="s">
        <v>88</v>
      </c>
    </row>
    <row r="403" spans="1:12" s="3" customFormat="1" ht="15" x14ac:dyDescent="0.25">
      <c r="A403" s="2">
        <v>210</v>
      </c>
      <c r="B403" s="54" t="s">
        <v>89</v>
      </c>
      <c r="C403" s="44">
        <v>1</v>
      </c>
      <c r="D403" s="63">
        <v>44105</v>
      </c>
      <c r="E403" s="44">
        <f t="shared" si="21"/>
        <v>10</v>
      </c>
      <c r="F403" s="44" t="str">
        <f t="shared" si="19"/>
        <v>oct</v>
      </c>
      <c r="G403" s="44">
        <f t="shared" si="22"/>
        <v>2020</v>
      </c>
      <c r="H403" s="64">
        <v>34.90014785608674</v>
      </c>
      <c r="I403" s="44">
        <v>315</v>
      </c>
      <c r="J403" s="65" t="s">
        <v>1232</v>
      </c>
      <c r="K403" s="65"/>
      <c r="L403" s="44" t="s">
        <v>89</v>
      </c>
    </row>
    <row r="404" spans="1:12" customFormat="1" ht="15" x14ac:dyDescent="0.25">
      <c r="A404" s="2">
        <v>82</v>
      </c>
      <c r="B404" s="54" t="s">
        <v>8</v>
      </c>
      <c r="C404" s="44">
        <v>1</v>
      </c>
      <c r="D404" s="63">
        <v>44105</v>
      </c>
      <c r="E404" s="44">
        <f t="shared" si="21"/>
        <v>10</v>
      </c>
      <c r="F404" s="44" t="str">
        <f t="shared" si="19"/>
        <v>oct</v>
      </c>
      <c r="G404" s="44">
        <f t="shared" si="22"/>
        <v>2020</v>
      </c>
      <c r="H404" s="64">
        <v>4.3828092656481026</v>
      </c>
      <c r="I404" s="44">
        <v>315</v>
      </c>
      <c r="J404" s="65" t="s">
        <v>1232</v>
      </c>
      <c r="K404" s="65"/>
      <c r="L404" s="65" t="s">
        <v>55</v>
      </c>
    </row>
    <row r="405" spans="1:12" customFormat="1" ht="15" x14ac:dyDescent="0.25">
      <c r="A405" s="2">
        <v>75</v>
      </c>
      <c r="B405" s="54" t="s">
        <v>9</v>
      </c>
      <c r="C405" s="44">
        <v>1</v>
      </c>
      <c r="D405" s="63">
        <v>44105</v>
      </c>
      <c r="E405" s="44">
        <f t="shared" si="21"/>
        <v>10</v>
      </c>
      <c r="F405" s="44" t="str">
        <f t="shared" si="19"/>
        <v>oct</v>
      </c>
      <c r="G405" s="44">
        <f t="shared" si="22"/>
        <v>2020</v>
      </c>
      <c r="H405" s="64">
        <v>31.247806801379991</v>
      </c>
      <c r="I405" s="44">
        <v>315</v>
      </c>
      <c r="J405" s="65" t="s">
        <v>1232</v>
      </c>
      <c r="K405" s="65"/>
      <c r="L405" s="65" t="s">
        <v>60</v>
      </c>
    </row>
    <row r="406" spans="1:12" customFormat="1" ht="15" x14ac:dyDescent="0.25">
      <c r="A406" s="2">
        <v>220</v>
      </c>
      <c r="B406" s="54" t="s">
        <v>1231</v>
      </c>
      <c r="C406" s="44">
        <v>1</v>
      </c>
      <c r="D406" s="63">
        <v>44105</v>
      </c>
      <c r="E406" s="44">
        <f t="shared" si="21"/>
        <v>10</v>
      </c>
      <c r="F406" s="44" t="str">
        <f t="shared" si="19"/>
        <v>oct</v>
      </c>
      <c r="G406" s="44">
        <f t="shared" si="22"/>
        <v>2020</v>
      </c>
      <c r="H406" s="64">
        <v>3.2465253819615576</v>
      </c>
      <c r="I406" s="44">
        <v>315</v>
      </c>
      <c r="J406" s="65" t="s">
        <v>1232</v>
      </c>
      <c r="K406" s="65"/>
      <c r="L406" s="65" t="s">
        <v>55</v>
      </c>
    </row>
    <row r="407" spans="1:12" customFormat="1" ht="15" x14ac:dyDescent="0.25">
      <c r="A407" s="2">
        <v>59</v>
      </c>
      <c r="B407" s="54" t="s">
        <v>10</v>
      </c>
      <c r="C407" s="44">
        <v>1</v>
      </c>
      <c r="D407" s="63">
        <v>44105</v>
      </c>
      <c r="E407" s="44">
        <f t="shared" si="21"/>
        <v>10</v>
      </c>
      <c r="F407" s="44" t="str">
        <f t="shared" si="19"/>
        <v>oct</v>
      </c>
      <c r="G407" s="44">
        <f t="shared" si="22"/>
        <v>2020</v>
      </c>
      <c r="H407" s="64">
        <v>9.6584130113356323</v>
      </c>
      <c r="I407" s="44">
        <v>315</v>
      </c>
      <c r="J407" s="65" t="s">
        <v>1232</v>
      </c>
      <c r="K407" s="65"/>
      <c r="L407" s="65" t="s">
        <v>56</v>
      </c>
    </row>
    <row r="408" spans="1:12" customFormat="1" ht="15" x14ac:dyDescent="0.25">
      <c r="A408" s="2">
        <v>65</v>
      </c>
      <c r="B408" s="54" t="s">
        <v>11</v>
      </c>
      <c r="C408" s="44">
        <v>1</v>
      </c>
      <c r="D408" s="63">
        <v>44105</v>
      </c>
      <c r="E408" s="44">
        <f t="shared" si="21"/>
        <v>10</v>
      </c>
      <c r="F408" s="44" t="str">
        <f t="shared" si="19"/>
        <v>oct</v>
      </c>
      <c r="G408" s="44">
        <f t="shared" si="22"/>
        <v>2020</v>
      </c>
      <c r="H408" s="64">
        <v>5.3567668802365702</v>
      </c>
      <c r="I408" s="44">
        <v>315</v>
      </c>
      <c r="J408" s="65" t="s">
        <v>1232</v>
      </c>
      <c r="K408" s="66">
        <v>1231024</v>
      </c>
      <c r="L408" s="65" t="s">
        <v>59</v>
      </c>
    </row>
    <row r="409" spans="1:12" customFormat="1" ht="15" x14ac:dyDescent="0.25">
      <c r="A409" s="2">
        <v>63</v>
      </c>
      <c r="B409" s="54" t="s">
        <v>12</v>
      </c>
      <c r="C409" s="44">
        <v>1</v>
      </c>
      <c r="D409" s="63">
        <v>44105</v>
      </c>
      <c r="E409" s="44">
        <f t="shared" si="21"/>
        <v>10</v>
      </c>
      <c r="F409" s="44" t="str">
        <f t="shared" si="19"/>
        <v>oct</v>
      </c>
      <c r="G409" s="44">
        <f t="shared" si="22"/>
        <v>2020</v>
      </c>
      <c r="H409" s="64">
        <v>78.565914243469692</v>
      </c>
      <c r="I409" s="44">
        <v>315</v>
      </c>
      <c r="J409" s="65" t="s">
        <v>1232</v>
      </c>
      <c r="K409" s="65"/>
      <c r="L409" s="65" t="s">
        <v>57</v>
      </c>
    </row>
    <row r="410" spans="1:12" customFormat="1" ht="15" x14ac:dyDescent="0.25">
      <c r="A410" s="2">
        <v>150</v>
      </c>
      <c r="B410" s="54" t="s">
        <v>13</v>
      </c>
      <c r="C410" s="44">
        <v>1</v>
      </c>
      <c r="D410" s="63">
        <v>44105</v>
      </c>
      <c r="E410" s="44">
        <f t="shared" si="21"/>
        <v>10</v>
      </c>
      <c r="F410" s="44" t="str">
        <f t="shared" si="19"/>
        <v>oct</v>
      </c>
      <c r="G410" s="44">
        <f t="shared" si="22"/>
        <v>2020</v>
      </c>
      <c r="H410" s="64">
        <v>1.7855889600788566</v>
      </c>
      <c r="I410" s="44">
        <v>315</v>
      </c>
      <c r="J410" s="65" t="s">
        <v>1232</v>
      </c>
      <c r="K410" s="65"/>
      <c r="L410" s="65" t="s">
        <v>88</v>
      </c>
    </row>
    <row r="411" spans="1:12" customFormat="1" ht="15" x14ac:dyDescent="0.25">
      <c r="A411" s="2">
        <v>71</v>
      </c>
      <c r="B411" s="54" t="s">
        <v>14</v>
      </c>
      <c r="C411" s="44">
        <v>1</v>
      </c>
      <c r="D411" s="63">
        <v>44105</v>
      </c>
      <c r="E411" s="44">
        <f t="shared" si="21"/>
        <v>10</v>
      </c>
      <c r="F411" s="44" t="str">
        <f t="shared" si="19"/>
        <v>oct</v>
      </c>
      <c r="G411" s="44">
        <f t="shared" si="22"/>
        <v>2020</v>
      </c>
      <c r="H411" s="64">
        <v>30.517338590438637</v>
      </c>
      <c r="I411" s="44">
        <v>315</v>
      </c>
      <c r="J411" s="65" t="s">
        <v>1232</v>
      </c>
      <c r="K411" s="65"/>
      <c r="L411" s="65" t="s">
        <v>88</v>
      </c>
    </row>
    <row r="412" spans="1:12" customFormat="1" ht="15" x14ac:dyDescent="0.25">
      <c r="A412" s="2">
        <v>18</v>
      </c>
      <c r="B412" s="53" t="s">
        <v>63</v>
      </c>
      <c r="C412" s="44">
        <v>1</v>
      </c>
      <c r="D412" s="63">
        <v>44136</v>
      </c>
      <c r="E412" s="44">
        <f t="shared" si="21"/>
        <v>11</v>
      </c>
      <c r="F412" s="44" t="str">
        <f t="shared" si="19"/>
        <v>nov</v>
      </c>
      <c r="G412" s="44">
        <f t="shared" si="22"/>
        <v>2020</v>
      </c>
      <c r="H412" s="64">
        <v>71.343642188270081</v>
      </c>
      <c r="I412" s="44">
        <v>315</v>
      </c>
      <c r="J412" s="65" t="s">
        <v>1232</v>
      </c>
      <c r="K412" s="65"/>
      <c r="L412" s="65" t="s">
        <v>64</v>
      </c>
    </row>
    <row r="413" spans="1:12" customFormat="1" ht="15" x14ac:dyDescent="0.25">
      <c r="A413" s="2">
        <v>50</v>
      </c>
      <c r="B413" s="54" t="s">
        <v>65</v>
      </c>
      <c r="C413" s="44">
        <v>1</v>
      </c>
      <c r="D413" s="63">
        <v>44136</v>
      </c>
      <c r="E413" s="44">
        <f t="shared" si="21"/>
        <v>11</v>
      </c>
      <c r="F413" s="44" t="str">
        <f t="shared" si="19"/>
        <v>nov</v>
      </c>
      <c r="G413" s="44">
        <f t="shared" si="22"/>
        <v>2020</v>
      </c>
      <c r="H413" s="64">
        <v>5.1067028092656486</v>
      </c>
      <c r="I413" s="44">
        <v>315</v>
      </c>
      <c r="J413" s="65" t="s">
        <v>1232</v>
      </c>
      <c r="K413" s="65"/>
      <c r="L413" s="65" t="s">
        <v>64</v>
      </c>
    </row>
    <row r="414" spans="1:12" customFormat="1" ht="15" x14ac:dyDescent="0.25">
      <c r="A414" s="2">
        <v>97</v>
      </c>
      <c r="B414" s="54" t="s">
        <v>66</v>
      </c>
      <c r="C414" s="44">
        <v>1</v>
      </c>
      <c r="D414" s="63">
        <v>44136</v>
      </c>
      <c r="E414" s="44">
        <f t="shared" si="21"/>
        <v>11</v>
      </c>
      <c r="F414" s="44" t="str">
        <f t="shared" si="19"/>
        <v>nov</v>
      </c>
      <c r="G414" s="44">
        <f t="shared" si="22"/>
        <v>2020</v>
      </c>
      <c r="H414" s="64">
        <v>4.5059142434696895</v>
      </c>
      <c r="I414" s="44">
        <v>315</v>
      </c>
      <c r="J414" s="65" t="s">
        <v>1232</v>
      </c>
      <c r="K414" s="65"/>
      <c r="L414" s="65" t="s">
        <v>64</v>
      </c>
    </row>
    <row r="415" spans="1:12" customFormat="1" ht="15" x14ac:dyDescent="0.25">
      <c r="A415" s="2">
        <v>85</v>
      </c>
      <c r="B415" s="54" t="s">
        <v>67</v>
      </c>
      <c r="C415" s="44">
        <v>1</v>
      </c>
      <c r="D415" s="63">
        <v>44136</v>
      </c>
      <c r="E415" s="44">
        <f t="shared" si="21"/>
        <v>11</v>
      </c>
      <c r="F415" s="44" t="str">
        <f t="shared" si="19"/>
        <v>nov</v>
      </c>
      <c r="G415" s="44">
        <f t="shared" si="22"/>
        <v>2020</v>
      </c>
      <c r="H415" s="64">
        <v>4.8063085263676681</v>
      </c>
      <c r="I415" s="44">
        <v>315</v>
      </c>
      <c r="J415" s="65" t="s">
        <v>1232</v>
      </c>
      <c r="K415" s="65"/>
      <c r="L415" s="65" t="s">
        <v>64</v>
      </c>
    </row>
    <row r="416" spans="1:12" customFormat="1" ht="15" x14ac:dyDescent="0.25">
      <c r="A416" s="2">
        <v>51</v>
      </c>
      <c r="B416" s="54" t="s">
        <v>68</v>
      </c>
      <c r="C416" s="44">
        <v>1</v>
      </c>
      <c r="D416" s="63">
        <v>44136</v>
      </c>
      <c r="E416" s="44">
        <f t="shared" si="21"/>
        <v>11</v>
      </c>
      <c r="F416" s="44" t="str">
        <f t="shared" si="19"/>
        <v>nov</v>
      </c>
      <c r="G416" s="44">
        <f t="shared" si="22"/>
        <v>2020</v>
      </c>
      <c r="H416" s="64">
        <v>5.2568999507146374</v>
      </c>
      <c r="I416" s="44">
        <v>315</v>
      </c>
      <c r="J416" s="65" t="s">
        <v>1232</v>
      </c>
      <c r="K416" s="65"/>
      <c r="L416" s="65" t="s">
        <v>64</v>
      </c>
    </row>
    <row r="417" spans="1:12" customFormat="1" ht="15" x14ac:dyDescent="0.25">
      <c r="A417" s="2">
        <v>83</v>
      </c>
      <c r="B417" s="54" t="s">
        <v>69</v>
      </c>
      <c r="C417" s="44">
        <v>1</v>
      </c>
      <c r="D417" s="63">
        <v>44136</v>
      </c>
      <c r="E417" s="78">
        <f t="shared" ref="E417" si="23">MONTH(D417)</f>
        <v>11</v>
      </c>
      <c r="F417" s="78" t="str">
        <f t="shared" ref="F417" si="24">TEXT(D417,"mmm")</f>
        <v>nov</v>
      </c>
      <c r="G417" s="44">
        <f t="shared" si="22"/>
        <v>2020</v>
      </c>
      <c r="H417" s="64">
        <v>18.023656973878758</v>
      </c>
      <c r="I417" s="44">
        <v>315</v>
      </c>
      <c r="J417" s="65" t="s">
        <v>1232</v>
      </c>
      <c r="K417" s="65"/>
      <c r="L417" s="65" t="s">
        <v>64</v>
      </c>
    </row>
    <row r="418" spans="1:12" customFormat="1" ht="15" x14ac:dyDescent="0.25">
      <c r="A418" s="2">
        <v>52</v>
      </c>
      <c r="B418" s="54" t="s">
        <v>70</v>
      </c>
      <c r="C418" s="44">
        <v>1</v>
      </c>
      <c r="D418" s="63">
        <v>44136</v>
      </c>
      <c r="E418" s="44">
        <f>MONTH(D418)</f>
        <v>11</v>
      </c>
      <c r="F418" s="44" t="str">
        <f>TEXT(D418,"mmm")</f>
        <v>nov</v>
      </c>
      <c r="G418" s="44">
        <f t="shared" si="22"/>
        <v>2020</v>
      </c>
      <c r="H418" s="64">
        <v>15.620502710694923</v>
      </c>
      <c r="I418" s="44">
        <v>315</v>
      </c>
      <c r="J418" s="65" t="s">
        <v>1232</v>
      </c>
      <c r="K418" s="65"/>
      <c r="L418" s="65" t="s">
        <v>64</v>
      </c>
    </row>
    <row r="419" spans="1:12" customFormat="1" ht="15" x14ac:dyDescent="0.25">
      <c r="A419" s="2">
        <v>84</v>
      </c>
      <c r="B419" s="54" t="s">
        <v>71</v>
      </c>
      <c r="C419" s="44">
        <v>1</v>
      </c>
      <c r="D419" s="63">
        <v>44136</v>
      </c>
      <c r="E419" s="44">
        <f>MONTH(D419)</f>
        <v>11</v>
      </c>
      <c r="F419" s="44" t="str">
        <f>TEXT(D419,"mmm")</f>
        <v>nov</v>
      </c>
      <c r="G419" s="44">
        <f t="shared" si="22"/>
        <v>2020</v>
      </c>
      <c r="H419" s="64">
        <v>32.893173977328736</v>
      </c>
      <c r="I419" s="44">
        <v>315</v>
      </c>
      <c r="J419" s="65" t="s">
        <v>1232</v>
      </c>
      <c r="K419" s="65"/>
      <c r="L419" s="65" t="s">
        <v>64</v>
      </c>
    </row>
    <row r="420" spans="1:12" customFormat="1" ht="15" x14ac:dyDescent="0.25">
      <c r="A420" s="2">
        <v>90</v>
      </c>
      <c r="B420" s="54" t="s">
        <v>72</v>
      </c>
      <c r="C420" s="44">
        <v>1</v>
      </c>
      <c r="D420" s="63">
        <v>44136</v>
      </c>
      <c r="E420" s="44">
        <f>MONTH(D420)</f>
        <v>11</v>
      </c>
      <c r="F420" s="44" t="str">
        <f>TEXT(D420,"mmm")</f>
        <v>nov</v>
      </c>
      <c r="G420" s="44">
        <f t="shared" si="22"/>
        <v>2020</v>
      </c>
      <c r="H420" s="64">
        <v>11.865574174470181</v>
      </c>
      <c r="I420" s="44">
        <v>315</v>
      </c>
      <c r="J420" s="65" t="s">
        <v>1232</v>
      </c>
      <c r="K420" s="65"/>
      <c r="L420" s="65" t="s">
        <v>64</v>
      </c>
    </row>
    <row r="421" spans="1:12" customFormat="1" ht="15" x14ac:dyDescent="0.25">
      <c r="A421" s="2">
        <v>25</v>
      </c>
      <c r="B421" s="54" t="s">
        <v>73</v>
      </c>
      <c r="C421" s="44">
        <v>1</v>
      </c>
      <c r="D421" s="63">
        <v>44136</v>
      </c>
      <c r="E421" s="44">
        <f>MONTH(D421)</f>
        <v>11</v>
      </c>
      <c r="F421" s="44" t="str">
        <f>TEXT(D421,"mmm")</f>
        <v>nov</v>
      </c>
      <c r="G421" s="44">
        <f t="shared" si="22"/>
        <v>2020</v>
      </c>
      <c r="H421" s="64">
        <v>1.9525628388368654</v>
      </c>
      <c r="I421" s="44">
        <v>315</v>
      </c>
      <c r="J421" s="65" t="s">
        <v>1232</v>
      </c>
      <c r="K421" s="65"/>
      <c r="L421" s="65" t="s">
        <v>64</v>
      </c>
    </row>
    <row r="422" spans="1:12" customFormat="1" ht="15" x14ac:dyDescent="0.25">
      <c r="A422" s="2">
        <v>102</v>
      </c>
      <c r="B422" s="54" t="s">
        <v>74</v>
      </c>
      <c r="C422" s="44">
        <v>1</v>
      </c>
      <c r="D422" s="63">
        <v>44136</v>
      </c>
      <c r="E422" s="44">
        <f>MONTH(D422)</f>
        <v>11</v>
      </c>
      <c r="F422" s="44" t="str">
        <f>TEXT(D422,"mmm")</f>
        <v>nov</v>
      </c>
      <c r="G422" s="44">
        <f t="shared" si="22"/>
        <v>2020</v>
      </c>
      <c r="H422" s="64">
        <v>5.1067028092656486</v>
      </c>
      <c r="I422" s="44">
        <v>315</v>
      </c>
      <c r="J422" s="65" t="s">
        <v>1232</v>
      </c>
      <c r="K422" s="65"/>
      <c r="L422" s="65" t="s">
        <v>64</v>
      </c>
    </row>
    <row r="423" spans="1:12" customFormat="1" ht="15" x14ac:dyDescent="0.25">
      <c r="A423" s="2">
        <v>36</v>
      </c>
      <c r="B423" s="54" t="s">
        <v>75</v>
      </c>
      <c r="C423" s="44">
        <v>1</v>
      </c>
      <c r="D423" s="63">
        <v>44136</v>
      </c>
      <c r="E423" s="78">
        <f t="shared" ref="E423" si="25">MONTH(D423)</f>
        <v>11</v>
      </c>
      <c r="F423" s="78" t="str">
        <f t="shared" ref="F423" si="26">TEXT(D423,"mmm")</f>
        <v>nov</v>
      </c>
      <c r="G423" s="44">
        <f t="shared" si="22"/>
        <v>2020</v>
      </c>
      <c r="H423" s="64">
        <v>5.2568999507146374</v>
      </c>
      <c r="I423" s="44">
        <v>315</v>
      </c>
      <c r="J423" s="65" t="s">
        <v>1232</v>
      </c>
      <c r="K423" s="65"/>
      <c r="L423" s="65" t="s">
        <v>64</v>
      </c>
    </row>
    <row r="424" spans="1:12" customFormat="1" ht="15" x14ac:dyDescent="0.25">
      <c r="A424" s="2">
        <v>70</v>
      </c>
      <c r="B424" s="54" t="s">
        <v>76</v>
      </c>
      <c r="C424" s="44">
        <v>1</v>
      </c>
      <c r="D424" s="63">
        <v>44136</v>
      </c>
      <c r="E424" s="44">
        <f t="shared" ref="E424:E445" si="27">MONTH(D424)</f>
        <v>11</v>
      </c>
      <c r="F424" s="44" t="str">
        <f t="shared" ref="F424:F445" si="28">TEXT(D424,"mmm")</f>
        <v>nov</v>
      </c>
      <c r="G424" s="44">
        <f t="shared" si="22"/>
        <v>2020</v>
      </c>
      <c r="H424" s="64">
        <v>7.3596599310004933</v>
      </c>
      <c r="I424" s="44">
        <v>315</v>
      </c>
      <c r="J424" s="65" t="s">
        <v>1232</v>
      </c>
      <c r="K424" s="67"/>
      <c r="L424" s="65" t="s">
        <v>64</v>
      </c>
    </row>
    <row r="425" spans="1:12" customFormat="1" ht="15" x14ac:dyDescent="0.25">
      <c r="A425" s="2">
        <v>67</v>
      </c>
      <c r="B425" s="54" t="s">
        <v>77</v>
      </c>
      <c r="C425" s="44">
        <v>1</v>
      </c>
      <c r="D425" s="63">
        <v>44136</v>
      </c>
      <c r="E425" s="44">
        <f t="shared" si="27"/>
        <v>11</v>
      </c>
      <c r="F425" s="44" t="str">
        <f t="shared" si="28"/>
        <v>nov</v>
      </c>
      <c r="G425" s="44">
        <f t="shared" si="22"/>
        <v>2020</v>
      </c>
      <c r="H425" s="64">
        <v>11.715377033021193</v>
      </c>
      <c r="I425" s="44">
        <v>315</v>
      </c>
      <c r="J425" s="65" t="s">
        <v>1232</v>
      </c>
      <c r="K425" s="65"/>
      <c r="L425" s="65" t="s">
        <v>64</v>
      </c>
    </row>
    <row r="426" spans="1:12" customFormat="1" ht="15" x14ac:dyDescent="0.25">
      <c r="A426" s="2">
        <v>92</v>
      </c>
      <c r="B426" s="54" t="s">
        <v>78</v>
      </c>
      <c r="C426" s="44">
        <v>1</v>
      </c>
      <c r="D426" s="63">
        <v>44136</v>
      </c>
      <c r="E426" s="44">
        <f t="shared" si="27"/>
        <v>11</v>
      </c>
      <c r="F426" s="44" t="str">
        <f t="shared" si="28"/>
        <v>nov</v>
      </c>
      <c r="G426" s="44">
        <f t="shared" si="22"/>
        <v>2020</v>
      </c>
      <c r="H426" s="64">
        <v>7.5098570724494831</v>
      </c>
      <c r="I426" s="44">
        <v>315</v>
      </c>
      <c r="J426" s="65" t="s">
        <v>1232</v>
      </c>
      <c r="K426" s="65"/>
      <c r="L426" s="65" t="s">
        <v>64</v>
      </c>
    </row>
    <row r="427" spans="1:12" customFormat="1" ht="15" x14ac:dyDescent="0.25">
      <c r="A427" s="2">
        <v>58</v>
      </c>
      <c r="B427" s="54" t="s">
        <v>79</v>
      </c>
      <c r="C427" s="44">
        <v>1</v>
      </c>
      <c r="D427" s="63">
        <v>44136</v>
      </c>
      <c r="E427" s="44">
        <f t="shared" si="27"/>
        <v>11</v>
      </c>
      <c r="F427" s="44" t="str">
        <f t="shared" si="28"/>
        <v>nov</v>
      </c>
      <c r="G427" s="44">
        <f t="shared" si="22"/>
        <v>2020</v>
      </c>
      <c r="H427" s="64">
        <v>5.8576885165105965</v>
      </c>
      <c r="I427" s="44">
        <v>315</v>
      </c>
      <c r="J427" s="65" t="s">
        <v>1232</v>
      </c>
      <c r="K427" s="65"/>
      <c r="L427" s="65" t="s">
        <v>64</v>
      </c>
    </row>
    <row r="428" spans="1:12" customFormat="1" ht="15" x14ac:dyDescent="0.25">
      <c r="A428" s="2">
        <v>130</v>
      </c>
      <c r="B428" s="54" t="s">
        <v>80</v>
      </c>
      <c r="C428" s="44">
        <v>1</v>
      </c>
      <c r="D428" s="63">
        <v>44136</v>
      </c>
      <c r="E428" s="44">
        <f t="shared" si="27"/>
        <v>11</v>
      </c>
      <c r="F428" s="44" t="str">
        <f t="shared" si="28"/>
        <v>nov</v>
      </c>
      <c r="G428" s="44">
        <f t="shared" si="22"/>
        <v>2020</v>
      </c>
      <c r="H428" s="64">
        <v>2.1027599802858554</v>
      </c>
      <c r="I428" s="44">
        <v>315</v>
      </c>
      <c r="J428" s="65" t="s">
        <v>1232</v>
      </c>
      <c r="K428" s="65"/>
      <c r="L428" s="65" t="s">
        <v>64</v>
      </c>
    </row>
    <row r="429" spans="1:12" customFormat="1" ht="15" x14ac:dyDescent="0.25">
      <c r="A429" s="2">
        <v>15</v>
      </c>
      <c r="B429" s="54" t="s">
        <v>81</v>
      </c>
      <c r="C429" s="44">
        <v>1</v>
      </c>
      <c r="D429" s="63">
        <v>44136</v>
      </c>
      <c r="E429" s="44">
        <f t="shared" si="27"/>
        <v>11</v>
      </c>
      <c r="F429" s="44" t="str">
        <f t="shared" si="28"/>
        <v>nov</v>
      </c>
      <c r="G429" s="44">
        <f t="shared" si="22"/>
        <v>2020</v>
      </c>
      <c r="H429" s="64">
        <v>5.8576885165105965</v>
      </c>
      <c r="I429" s="44">
        <v>315</v>
      </c>
      <c r="J429" s="65" t="s">
        <v>1232</v>
      </c>
      <c r="K429" s="65"/>
      <c r="L429" s="65" t="s">
        <v>64</v>
      </c>
    </row>
    <row r="430" spans="1:12" customFormat="1" ht="15" x14ac:dyDescent="0.25">
      <c r="A430" s="2">
        <v>68</v>
      </c>
      <c r="B430" s="54" t="s">
        <v>82</v>
      </c>
      <c r="C430" s="44">
        <v>1</v>
      </c>
      <c r="D430" s="63">
        <v>44136</v>
      </c>
      <c r="E430" s="44">
        <f t="shared" si="27"/>
        <v>11</v>
      </c>
      <c r="F430" s="44" t="str">
        <f t="shared" si="28"/>
        <v>nov</v>
      </c>
      <c r="G430" s="44">
        <f t="shared" si="22"/>
        <v>2020</v>
      </c>
      <c r="H430" s="64">
        <v>5.7074913750616068</v>
      </c>
      <c r="I430" s="44">
        <v>315</v>
      </c>
      <c r="J430" s="65" t="s">
        <v>1232</v>
      </c>
      <c r="K430" s="65"/>
      <c r="L430" s="65" t="s">
        <v>64</v>
      </c>
    </row>
    <row r="431" spans="1:12" customFormat="1" ht="15" x14ac:dyDescent="0.25">
      <c r="A431" s="2">
        <v>94</v>
      </c>
      <c r="B431" s="54" t="s">
        <v>83</v>
      </c>
      <c r="C431" s="44">
        <v>1</v>
      </c>
      <c r="D431" s="63">
        <v>44136</v>
      </c>
      <c r="E431" s="44">
        <f t="shared" si="27"/>
        <v>11</v>
      </c>
      <c r="F431" s="44" t="str">
        <f t="shared" si="28"/>
        <v>nov</v>
      </c>
      <c r="G431" s="44">
        <f t="shared" si="22"/>
        <v>2020</v>
      </c>
      <c r="H431" s="64">
        <v>18.924839822572697</v>
      </c>
      <c r="I431" s="44">
        <v>315</v>
      </c>
      <c r="J431" s="65" t="s">
        <v>1232</v>
      </c>
      <c r="K431" s="65"/>
      <c r="L431" s="65" t="s">
        <v>64</v>
      </c>
    </row>
    <row r="432" spans="1:12" customFormat="1" ht="15" x14ac:dyDescent="0.25">
      <c r="A432" s="2">
        <v>88</v>
      </c>
      <c r="B432" s="54" t="s">
        <v>84</v>
      </c>
      <c r="C432" s="44">
        <v>1</v>
      </c>
      <c r="D432" s="63">
        <v>44136</v>
      </c>
      <c r="E432" s="44">
        <f t="shared" si="27"/>
        <v>11</v>
      </c>
      <c r="F432" s="44" t="str">
        <f t="shared" si="28"/>
        <v>nov</v>
      </c>
      <c r="G432" s="44">
        <f t="shared" si="22"/>
        <v>2020</v>
      </c>
      <c r="H432" s="64">
        <v>5.8576885165105965</v>
      </c>
      <c r="I432" s="44">
        <v>315</v>
      </c>
      <c r="J432" s="65" t="s">
        <v>1232</v>
      </c>
      <c r="K432" s="65"/>
      <c r="L432" s="65" t="s">
        <v>64</v>
      </c>
    </row>
    <row r="433" spans="1:12" customFormat="1" ht="15" x14ac:dyDescent="0.25">
      <c r="A433" s="2">
        <v>62</v>
      </c>
      <c r="B433" s="54" t="s">
        <v>85</v>
      </c>
      <c r="C433" s="44">
        <v>1</v>
      </c>
      <c r="D433" s="63">
        <v>44136</v>
      </c>
      <c r="E433" s="44">
        <f t="shared" si="27"/>
        <v>11</v>
      </c>
      <c r="F433" s="44" t="str">
        <f t="shared" si="28"/>
        <v>nov</v>
      </c>
      <c r="G433" s="44">
        <f t="shared" si="22"/>
        <v>2020</v>
      </c>
      <c r="H433" s="64">
        <v>9.6126170527353363</v>
      </c>
      <c r="I433" s="44">
        <v>315</v>
      </c>
      <c r="J433" s="65" t="s">
        <v>1232</v>
      </c>
      <c r="K433" s="65"/>
      <c r="L433" s="65" t="s">
        <v>64</v>
      </c>
    </row>
    <row r="434" spans="1:12" customFormat="1" ht="15" x14ac:dyDescent="0.25">
      <c r="A434" s="2">
        <v>91</v>
      </c>
      <c r="B434" s="54" t="s">
        <v>86</v>
      </c>
      <c r="C434" s="44">
        <v>1</v>
      </c>
      <c r="D434" s="63">
        <v>44136</v>
      </c>
      <c r="E434" s="44">
        <f t="shared" si="27"/>
        <v>11</v>
      </c>
      <c r="F434" s="44" t="str">
        <f t="shared" si="28"/>
        <v>nov</v>
      </c>
      <c r="G434" s="44">
        <f t="shared" si="22"/>
        <v>2020</v>
      </c>
      <c r="H434" s="64">
        <v>13.66793987185806</v>
      </c>
      <c r="I434" s="44">
        <v>315</v>
      </c>
      <c r="J434" s="65" t="s">
        <v>1232</v>
      </c>
      <c r="K434" s="65"/>
      <c r="L434" s="65" t="s">
        <v>64</v>
      </c>
    </row>
    <row r="435" spans="1:12" customFormat="1" ht="15" x14ac:dyDescent="0.25">
      <c r="A435" s="2">
        <v>89</v>
      </c>
      <c r="B435" s="54" t="s">
        <v>87</v>
      </c>
      <c r="C435" s="44">
        <v>1</v>
      </c>
      <c r="D435" s="63">
        <v>44136</v>
      </c>
      <c r="E435" s="44">
        <f t="shared" si="27"/>
        <v>11</v>
      </c>
      <c r="F435" s="44" t="str">
        <f t="shared" si="28"/>
        <v>nov</v>
      </c>
      <c r="G435" s="44">
        <f t="shared" si="22"/>
        <v>2020</v>
      </c>
      <c r="H435" s="64">
        <v>19.976219812715623</v>
      </c>
      <c r="I435" s="44">
        <v>315</v>
      </c>
      <c r="J435" s="65" t="s">
        <v>1232</v>
      </c>
      <c r="K435" s="65"/>
      <c r="L435" s="65" t="s">
        <v>64</v>
      </c>
    </row>
    <row r="436" spans="1:12" customFormat="1" ht="15" x14ac:dyDescent="0.25">
      <c r="A436" s="2">
        <v>80</v>
      </c>
      <c r="B436" s="54" t="s">
        <v>3</v>
      </c>
      <c r="C436" s="44">
        <v>1</v>
      </c>
      <c r="D436" s="63">
        <v>44136</v>
      </c>
      <c r="E436" s="44">
        <f t="shared" si="27"/>
        <v>11</v>
      </c>
      <c r="F436" s="44" t="str">
        <f t="shared" si="28"/>
        <v>nov</v>
      </c>
      <c r="G436" s="44">
        <f t="shared" si="22"/>
        <v>2020</v>
      </c>
      <c r="H436" s="64">
        <v>5.2568999507146374</v>
      </c>
      <c r="I436" s="44">
        <v>315</v>
      </c>
      <c r="J436" s="65" t="s">
        <v>1232</v>
      </c>
      <c r="K436" s="65"/>
      <c r="L436" s="65" t="s">
        <v>88</v>
      </c>
    </row>
    <row r="437" spans="1:12" customFormat="1" ht="15" x14ac:dyDescent="0.25">
      <c r="A437" s="2">
        <v>104</v>
      </c>
      <c r="B437" s="54" t="s">
        <v>4</v>
      </c>
      <c r="C437" s="44">
        <v>1</v>
      </c>
      <c r="D437" s="63">
        <v>44136</v>
      </c>
      <c r="E437" s="44">
        <f t="shared" si="27"/>
        <v>11</v>
      </c>
      <c r="F437" s="44" t="str">
        <f t="shared" si="28"/>
        <v>nov</v>
      </c>
      <c r="G437" s="44">
        <f t="shared" si="22"/>
        <v>2020</v>
      </c>
      <c r="H437" s="64">
        <v>0.75098570724494829</v>
      </c>
      <c r="I437" s="44">
        <v>315</v>
      </c>
      <c r="J437" s="65" t="s">
        <v>1232</v>
      </c>
      <c r="K437" s="65"/>
      <c r="L437" s="65" t="s">
        <v>88</v>
      </c>
    </row>
    <row r="438" spans="1:12" customFormat="1" ht="15" x14ac:dyDescent="0.25">
      <c r="A438" s="2">
        <v>79</v>
      </c>
      <c r="B438" s="54" t="s">
        <v>5</v>
      </c>
      <c r="C438" s="44">
        <v>1</v>
      </c>
      <c r="D438" s="63">
        <v>44136</v>
      </c>
      <c r="E438" s="44">
        <f t="shared" si="27"/>
        <v>11</v>
      </c>
      <c r="F438" s="44" t="str">
        <f t="shared" si="28"/>
        <v>nov</v>
      </c>
      <c r="G438" s="44">
        <f t="shared" si="22"/>
        <v>2020</v>
      </c>
      <c r="H438" s="64">
        <v>15.019714144898966</v>
      </c>
      <c r="I438" s="44">
        <v>315</v>
      </c>
      <c r="J438" s="65" t="s">
        <v>1232</v>
      </c>
      <c r="K438" s="65"/>
      <c r="L438" s="65" t="s">
        <v>88</v>
      </c>
    </row>
    <row r="439" spans="1:12" customFormat="1" ht="15" x14ac:dyDescent="0.25">
      <c r="A439" s="2">
        <v>66</v>
      </c>
      <c r="B439" s="54" t="s">
        <v>43</v>
      </c>
      <c r="C439" s="44">
        <v>1</v>
      </c>
      <c r="D439" s="63">
        <v>44136</v>
      </c>
      <c r="E439" s="44">
        <f t="shared" si="27"/>
        <v>11</v>
      </c>
      <c r="F439" s="44" t="str">
        <f t="shared" si="28"/>
        <v>nov</v>
      </c>
      <c r="G439" s="44">
        <f t="shared" si="22"/>
        <v>2020</v>
      </c>
      <c r="H439" s="64">
        <v>590.12456875308044</v>
      </c>
      <c r="I439" s="44">
        <v>315</v>
      </c>
      <c r="J439" s="65" t="s">
        <v>1232</v>
      </c>
      <c r="K439" s="65"/>
      <c r="L439" s="44" t="s">
        <v>62</v>
      </c>
    </row>
    <row r="440" spans="1:12" customFormat="1" ht="15" x14ac:dyDescent="0.25">
      <c r="A440" s="2">
        <v>40</v>
      </c>
      <c r="B440" s="54" t="s">
        <v>49</v>
      </c>
      <c r="C440" s="44">
        <v>1</v>
      </c>
      <c r="D440" s="63">
        <v>44136</v>
      </c>
      <c r="E440" s="44">
        <f t="shared" si="27"/>
        <v>11</v>
      </c>
      <c r="F440" s="44" t="str">
        <f t="shared" si="28"/>
        <v>nov</v>
      </c>
      <c r="G440" s="44">
        <f t="shared" si="22"/>
        <v>2020</v>
      </c>
      <c r="H440" s="64">
        <v>169.42237555446033</v>
      </c>
      <c r="I440" s="44">
        <v>315</v>
      </c>
      <c r="J440" s="65" t="s">
        <v>1232</v>
      </c>
      <c r="K440" s="65"/>
      <c r="L440" s="65" t="s">
        <v>61</v>
      </c>
    </row>
    <row r="441" spans="1:12" customFormat="1" ht="15" x14ac:dyDescent="0.25">
      <c r="A441" s="2">
        <v>93</v>
      </c>
      <c r="B441" s="54" t="s">
        <v>48</v>
      </c>
      <c r="C441" s="44">
        <v>1</v>
      </c>
      <c r="D441" s="63">
        <v>44136</v>
      </c>
      <c r="E441" s="44">
        <f t="shared" si="27"/>
        <v>11</v>
      </c>
      <c r="F441" s="44" t="str">
        <f t="shared" si="28"/>
        <v>nov</v>
      </c>
      <c r="G441" s="44">
        <f t="shared" si="22"/>
        <v>2020</v>
      </c>
      <c r="H441" s="64">
        <v>65.185559388861506</v>
      </c>
      <c r="I441" s="44">
        <v>315</v>
      </c>
      <c r="J441" s="65" t="s">
        <v>1232</v>
      </c>
      <c r="K441" s="65"/>
      <c r="L441" s="65" t="s">
        <v>61</v>
      </c>
    </row>
    <row r="442" spans="1:12" customFormat="1" ht="15" x14ac:dyDescent="0.25">
      <c r="A442" s="2">
        <v>28</v>
      </c>
      <c r="B442" s="54" t="s">
        <v>16</v>
      </c>
      <c r="C442" s="44">
        <v>1</v>
      </c>
      <c r="D442" s="63">
        <v>44136</v>
      </c>
      <c r="E442" s="44">
        <f t="shared" si="27"/>
        <v>11</v>
      </c>
      <c r="F442" s="44" t="str">
        <f t="shared" si="28"/>
        <v>nov</v>
      </c>
      <c r="G442" s="44">
        <f t="shared" si="22"/>
        <v>2020</v>
      </c>
      <c r="H442" s="64">
        <v>12.31616559881715</v>
      </c>
      <c r="I442" s="44">
        <v>315</v>
      </c>
      <c r="J442" s="65" t="s">
        <v>1232</v>
      </c>
      <c r="K442" s="65"/>
      <c r="L442" s="65" t="s">
        <v>88</v>
      </c>
    </row>
    <row r="443" spans="1:12" customFormat="1" ht="15" x14ac:dyDescent="0.25">
      <c r="A443" s="2">
        <v>100</v>
      </c>
      <c r="B443" s="54" t="s">
        <v>44</v>
      </c>
      <c r="C443" s="44">
        <v>1</v>
      </c>
      <c r="D443" s="63">
        <v>44136</v>
      </c>
      <c r="E443" s="44">
        <f t="shared" si="27"/>
        <v>11</v>
      </c>
      <c r="F443" s="44" t="str">
        <f t="shared" si="28"/>
        <v>nov</v>
      </c>
      <c r="G443" s="44">
        <f t="shared" si="22"/>
        <v>2020</v>
      </c>
      <c r="H443" s="64">
        <v>0.30039428289797926</v>
      </c>
      <c r="I443" s="44">
        <v>315</v>
      </c>
      <c r="J443" s="65" t="s">
        <v>1232</v>
      </c>
      <c r="K443" s="65"/>
      <c r="L443" s="65" t="s">
        <v>88</v>
      </c>
    </row>
    <row r="444" spans="1:12" customFormat="1" ht="15" x14ac:dyDescent="0.25">
      <c r="A444" s="2">
        <v>210</v>
      </c>
      <c r="B444" s="54" t="s">
        <v>89</v>
      </c>
      <c r="C444" s="44">
        <v>1</v>
      </c>
      <c r="D444" s="63">
        <v>44136</v>
      </c>
      <c r="E444" s="44">
        <f t="shared" si="27"/>
        <v>11</v>
      </c>
      <c r="F444" s="44" t="str">
        <f t="shared" si="28"/>
        <v>nov</v>
      </c>
      <c r="G444" s="44">
        <f t="shared" si="22"/>
        <v>2020</v>
      </c>
      <c r="H444" s="64">
        <v>64.584770823065554</v>
      </c>
      <c r="I444" s="44">
        <v>315</v>
      </c>
      <c r="J444" s="65" t="s">
        <v>1232</v>
      </c>
      <c r="K444" s="65"/>
      <c r="L444" s="44" t="s">
        <v>89</v>
      </c>
    </row>
    <row r="445" spans="1:12" customFormat="1" ht="15" x14ac:dyDescent="0.25">
      <c r="A445" s="2">
        <v>82</v>
      </c>
      <c r="B445" s="54" t="s">
        <v>8</v>
      </c>
      <c r="C445" s="44">
        <v>1</v>
      </c>
      <c r="D445" s="63">
        <v>44136</v>
      </c>
      <c r="E445" s="44">
        <f t="shared" si="27"/>
        <v>11</v>
      </c>
      <c r="F445" s="44" t="str">
        <f t="shared" si="28"/>
        <v>nov</v>
      </c>
      <c r="G445" s="44">
        <f t="shared" si="22"/>
        <v>2020</v>
      </c>
      <c r="H445" s="64">
        <v>8.1106456382454422</v>
      </c>
      <c r="I445" s="44">
        <v>315</v>
      </c>
      <c r="J445" s="65" t="s">
        <v>1232</v>
      </c>
      <c r="K445" s="65"/>
      <c r="L445" s="65" t="s">
        <v>55</v>
      </c>
    </row>
    <row r="446" spans="1:12" customFormat="1" ht="15" x14ac:dyDescent="0.25">
      <c r="A446" s="2">
        <v>75</v>
      </c>
      <c r="B446" s="54" t="s">
        <v>9</v>
      </c>
      <c r="C446" s="44">
        <v>1</v>
      </c>
      <c r="D446" s="63">
        <v>44136</v>
      </c>
      <c r="E446" s="44">
        <v>11</v>
      </c>
      <c r="F446" s="44" t="s">
        <v>53</v>
      </c>
      <c r="G446" s="44">
        <f t="shared" si="22"/>
        <v>2020</v>
      </c>
      <c r="H446" s="64">
        <v>57.82589945786102</v>
      </c>
      <c r="I446" s="44">
        <v>315</v>
      </c>
      <c r="J446" s="65" t="s">
        <v>1232</v>
      </c>
      <c r="K446" s="65"/>
      <c r="L446" s="65" t="s">
        <v>60</v>
      </c>
    </row>
    <row r="447" spans="1:12" customFormat="1" ht="15" x14ac:dyDescent="0.25">
      <c r="A447" s="2">
        <v>220</v>
      </c>
      <c r="B447" s="54" t="s">
        <v>1231</v>
      </c>
      <c r="C447" s="44">
        <v>1</v>
      </c>
      <c r="D447" s="63">
        <v>44136</v>
      </c>
      <c r="E447" s="44">
        <f t="shared" ref="E447:E493" si="29">MONTH(D447)</f>
        <v>11</v>
      </c>
      <c r="F447" s="44" t="str">
        <f t="shared" ref="F447:F493" si="30">TEXT(D447,"mmm")</f>
        <v>nov</v>
      </c>
      <c r="G447" s="44">
        <f t="shared" si="22"/>
        <v>2020</v>
      </c>
      <c r="H447" s="64">
        <v>6.0078856579595863</v>
      </c>
      <c r="I447" s="44">
        <v>315</v>
      </c>
      <c r="J447" s="65" t="s">
        <v>1232</v>
      </c>
      <c r="K447" s="65"/>
      <c r="L447" s="65" t="s">
        <v>55</v>
      </c>
    </row>
    <row r="448" spans="1:12" customFormat="1" ht="15" x14ac:dyDescent="0.25">
      <c r="A448" s="2">
        <v>59</v>
      </c>
      <c r="B448" s="54" t="s">
        <v>10</v>
      </c>
      <c r="C448" s="44">
        <v>1</v>
      </c>
      <c r="D448" s="63">
        <v>44136</v>
      </c>
      <c r="E448" s="44">
        <f t="shared" si="29"/>
        <v>11</v>
      </c>
      <c r="F448" s="44" t="str">
        <f t="shared" si="30"/>
        <v>nov</v>
      </c>
      <c r="G448" s="44">
        <f t="shared" si="22"/>
        <v>2020</v>
      </c>
      <c r="H448" s="64">
        <v>17.873459832429766</v>
      </c>
      <c r="I448" s="44">
        <v>315</v>
      </c>
      <c r="J448" s="65" t="s">
        <v>1232</v>
      </c>
      <c r="K448" s="65"/>
      <c r="L448" s="65" t="s">
        <v>56</v>
      </c>
    </row>
    <row r="449" spans="1:12" customFormat="1" ht="15" x14ac:dyDescent="0.25">
      <c r="A449" s="2">
        <v>65</v>
      </c>
      <c r="B449" s="54" t="s">
        <v>11</v>
      </c>
      <c r="C449" s="44">
        <v>1</v>
      </c>
      <c r="D449" s="63">
        <v>44136</v>
      </c>
      <c r="E449" s="44">
        <f t="shared" si="29"/>
        <v>11</v>
      </c>
      <c r="F449" s="44" t="str">
        <f t="shared" si="30"/>
        <v>nov</v>
      </c>
      <c r="G449" s="44">
        <f t="shared" si="22"/>
        <v>2020</v>
      </c>
      <c r="H449" s="64">
        <v>9.9130113356333176</v>
      </c>
      <c r="I449" s="44">
        <v>315</v>
      </c>
      <c r="J449" s="65" t="s">
        <v>1232</v>
      </c>
      <c r="K449" s="65"/>
      <c r="L449" s="65" t="s">
        <v>59</v>
      </c>
    </row>
    <row r="450" spans="1:12" customFormat="1" ht="15" x14ac:dyDescent="0.25">
      <c r="A450" s="2">
        <v>63</v>
      </c>
      <c r="B450" s="54" t="s">
        <v>12</v>
      </c>
      <c r="C450" s="44">
        <v>1</v>
      </c>
      <c r="D450" s="63">
        <v>44136</v>
      </c>
      <c r="E450" s="44">
        <f t="shared" si="29"/>
        <v>11</v>
      </c>
      <c r="F450" s="44" t="str">
        <f t="shared" si="30"/>
        <v>nov</v>
      </c>
      <c r="G450" s="44">
        <f t="shared" si="22"/>
        <v>2020</v>
      </c>
      <c r="H450" s="64">
        <v>145.390832922622</v>
      </c>
      <c r="I450" s="44">
        <v>315</v>
      </c>
      <c r="J450" s="65" t="s">
        <v>1232</v>
      </c>
      <c r="K450" s="65"/>
      <c r="L450" s="65" t="s">
        <v>57</v>
      </c>
    </row>
    <row r="451" spans="1:12" customFormat="1" ht="15" x14ac:dyDescent="0.25">
      <c r="A451" s="2">
        <v>150</v>
      </c>
      <c r="B451" s="54" t="s">
        <v>13</v>
      </c>
      <c r="C451" s="44">
        <v>1</v>
      </c>
      <c r="D451" s="63">
        <v>44136</v>
      </c>
      <c r="E451" s="44">
        <f t="shared" si="29"/>
        <v>11</v>
      </c>
      <c r="F451" s="44" t="str">
        <f t="shared" si="30"/>
        <v>nov</v>
      </c>
      <c r="G451" s="44">
        <f t="shared" si="22"/>
        <v>2020</v>
      </c>
      <c r="H451" s="64">
        <v>3.3043371118777727</v>
      </c>
      <c r="I451" s="44">
        <v>315</v>
      </c>
      <c r="J451" s="65" t="s">
        <v>1232</v>
      </c>
      <c r="K451" s="65"/>
      <c r="L451" s="65" t="s">
        <v>88</v>
      </c>
    </row>
    <row r="452" spans="1:12" customFormat="1" ht="15" x14ac:dyDescent="0.25">
      <c r="A452" s="2">
        <v>71</v>
      </c>
      <c r="B452" s="54" t="s">
        <v>14</v>
      </c>
      <c r="C452" s="44">
        <v>1</v>
      </c>
      <c r="D452" s="63">
        <v>44136</v>
      </c>
      <c r="E452" s="44">
        <f t="shared" si="29"/>
        <v>11</v>
      </c>
      <c r="F452" s="44" t="str">
        <f t="shared" si="30"/>
        <v>nov</v>
      </c>
      <c r="G452" s="44">
        <f t="shared" ref="G452:G493" si="31">YEAR(D452)</f>
        <v>2020</v>
      </c>
      <c r="H452" s="64">
        <v>56.474125184820103</v>
      </c>
      <c r="I452" s="44">
        <v>315</v>
      </c>
      <c r="J452" s="65" t="s">
        <v>1232</v>
      </c>
      <c r="K452" s="65"/>
      <c r="L452" s="65" t="s">
        <v>88</v>
      </c>
    </row>
    <row r="453" spans="1:12" customFormat="1" ht="15" x14ac:dyDescent="0.25">
      <c r="A453" s="2">
        <v>18</v>
      </c>
      <c r="B453" s="53" t="s">
        <v>63</v>
      </c>
      <c r="C453" s="44">
        <v>1</v>
      </c>
      <c r="D453" s="63">
        <v>44166</v>
      </c>
      <c r="E453" s="44">
        <f t="shared" si="29"/>
        <v>12</v>
      </c>
      <c r="F453" s="44" t="str">
        <f t="shared" si="30"/>
        <v>dic</v>
      </c>
      <c r="G453" s="44">
        <f t="shared" si="31"/>
        <v>2020</v>
      </c>
      <c r="H453" s="64">
        <v>38.014046328240511</v>
      </c>
      <c r="I453" s="44">
        <v>315</v>
      </c>
      <c r="J453" s="65" t="s">
        <v>1232</v>
      </c>
      <c r="K453" s="65"/>
      <c r="L453" s="65" t="s">
        <v>64</v>
      </c>
    </row>
    <row r="454" spans="1:12" customFormat="1" ht="15" x14ac:dyDescent="0.25">
      <c r="A454" s="2">
        <v>50</v>
      </c>
      <c r="B454" s="54" t="s">
        <v>65</v>
      </c>
      <c r="C454" s="44">
        <v>1</v>
      </c>
      <c r="D454" s="63">
        <v>44166</v>
      </c>
      <c r="E454" s="44">
        <f t="shared" si="29"/>
        <v>12</v>
      </c>
      <c r="F454" s="44" t="str">
        <f t="shared" si="30"/>
        <v>dic</v>
      </c>
      <c r="G454" s="44">
        <f t="shared" si="31"/>
        <v>2020</v>
      </c>
      <c r="H454" s="64">
        <v>2.7210054213898469</v>
      </c>
      <c r="I454" s="44">
        <v>315</v>
      </c>
      <c r="J454" s="65" t="s">
        <v>1232</v>
      </c>
      <c r="K454" s="65"/>
      <c r="L454" s="65" t="s">
        <v>64</v>
      </c>
    </row>
    <row r="455" spans="1:12" customFormat="1" ht="15" x14ac:dyDescent="0.25">
      <c r="A455" s="2">
        <v>97</v>
      </c>
      <c r="B455" s="54" t="s">
        <v>66</v>
      </c>
      <c r="C455" s="44">
        <v>1</v>
      </c>
      <c r="D455" s="63">
        <v>44166</v>
      </c>
      <c r="E455" s="44">
        <f t="shared" si="29"/>
        <v>12</v>
      </c>
      <c r="F455" s="44" t="str">
        <f t="shared" si="30"/>
        <v>dic</v>
      </c>
      <c r="G455" s="44">
        <f t="shared" si="31"/>
        <v>2020</v>
      </c>
      <c r="H455" s="64">
        <v>2.4008871365204532</v>
      </c>
      <c r="I455" s="44">
        <v>315</v>
      </c>
      <c r="J455" s="65" t="s">
        <v>1232</v>
      </c>
      <c r="K455" s="65"/>
      <c r="L455" s="65" t="s">
        <v>64</v>
      </c>
    </row>
    <row r="456" spans="1:12" customFormat="1" ht="15" x14ac:dyDescent="0.25">
      <c r="A456" s="2">
        <v>85</v>
      </c>
      <c r="B456" s="54" t="s">
        <v>67</v>
      </c>
      <c r="C456" s="44">
        <v>1</v>
      </c>
      <c r="D456" s="63">
        <v>44166</v>
      </c>
      <c r="E456" s="44">
        <f t="shared" si="29"/>
        <v>12</v>
      </c>
      <c r="F456" s="44" t="str">
        <f t="shared" si="30"/>
        <v>dic</v>
      </c>
      <c r="G456" s="44">
        <f t="shared" si="31"/>
        <v>2020</v>
      </c>
      <c r="H456" s="64">
        <v>2.56094627895515</v>
      </c>
      <c r="I456" s="44">
        <v>315</v>
      </c>
      <c r="J456" s="65" t="s">
        <v>1232</v>
      </c>
      <c r="K456" s="65"/>
      <c r="L456" s="65" t="s">
        <v>64</v>
      </c>
    </row>
    <row r="457" spans="1:12" customFormat="1" ht="15" x14ac:dyDescent="0.25">
      <c r="A457" s="2">
        <v>51</v>
      </c>
      <c r="B457" s="54" t="s">
        <v>68</v>
      </c>
      <c r="C457" s="44">
        <v>1</v>
      </c>
      <c r="D457" s="63">
        <v>44166</v>
      </c>
      <c r="E457" s="44">
        <f t="shared" si="29"/>
        <v>12</v>
      </c>
      <c r="F457" s="44" t="str">
        <f t="shared" si="30"/>
        <v>dic</v>
      </c>
      <c r="G457" s="44">
        <f t="shared" si="31"/>
        <v>2020</v>
      </c>
      <c r="H457" s="64">
        <v>2.8010349926071956</v>
      </c>
      <c r="I457" s="44">
        <v>315</v>
      </c>
      <c r="J457" s="65" t="s">
        <v>1232</v>
      </c>
      <c r="K457" s="65"/>
      <c r="L457" s="65" t="s">
        <v>64</v>
      </c>
    </row>
    <row r="458" spans="1:12" customFormat="1" ht="15" x14ac:dyDescent="0.25">
      <c r="A458" s="2">
        <v>83</v>
      </c>
      <c r="B458" s="54" t="s">
        <v>69</v>
      </c>
      <c r="C458" s="44">
        <v>1</v>
      </c>
      <c r="D458" s="63">
        <v>44166</v>
      </c>
      <c r="E458" s="44">
        <f t="shared" si="29"/>
        <v>12</v>
      </c>
      <c r="F458" s="44" t="str">
        <f t="shared" si="30"/>
        <v>dic</v>
      </c>
      <c r="G458" s="44">
        <f t="shared" si="31"/>
        <v>2020</v>
      </c>
      <c r="H458" s="64">
        <v>9.6035485460818126</v>
      </c>
      <c r="I458" s="44">
        <v>315</v>
      </c>
      <c r="J458" s="65" t="s">
        <v>1232</v>
      </c>
      <c r="K458" s="65"/>
      <c r="L458" s="65" t="s">
        <v>64</v>
      </c>
    </row>
    <row r="459" spans="1:12" customFormat="1" ht="15" x14ac:dyDescent="0.25">
      <c r="A459" s="2">
        <v>52</v>
      </c>
      <c r="B459" s="54" t="s">
        <v>70</v>
      </c>
      <c r="C459" s="44">
        <v>1</v>
      </c>
      <c r="D459" s="63">
        <v>44166</v>
      </c>
      <c r="E459" s="44">
        <f t="shared" si="29"/>
        <v>12</v>
      </c>
      <c r="F459" s="44" t="str">
        <f t="shared" si="30"/>
        <v>dic</v>
      </c>
      <c r="G459" s="44">
        <f t="shared" si="31"/>
        <v>2020</v>
      </c>
      <c r="H459" s="64">
        <v>8.3230754066042376</v>
      </c>
      <c r="I459" s="44">
        <v>315</v>
      </c>
      <c r="J459" s="65" t="s">
        <v>1232</v>
      </c>
      <c r="K459" s="65"/>
      <c r="L459" s="65" t="s">
        <v>64</v>
      </c>
    </row>
    <row r="460" spans="1:12" customFormat="1" ht="15" x14ac:dyDescent="0.25">
      <c r="A460" s="2">
        <v>84</v>
      </c>
      <c r="B460" s="54" t="s">
        <v>71</v>
      </c>
      <c r="C460" s="44">
        <v>1</v>
      </c>
      <c r="D460" s="63">
        <v>44166</v>
      </c>
      <c r="E460" s="44">
        <f t="shared" si="29"/>
        <v>12</v>
      </c>
      <c r="F460" s="44" t="str">
        <f t="shared" si="30"/>
        <v>dic</v>
      </c>
      <c r="G460" s="44">
        <f t="shared" si="31"/>
        <v>2020</v>
      </c>
      <c r="H460" s="64">
        <v>17.526476096599307</v>
      </c>
      <c r="I460" s="44">
        <v>315</v>
      </c>
      <c r="J460" s="65" t="s">
        <v>1232</v>
      </c>
      <c r="K460" s="65"/>
      <c r="L460" s="65" t="s">
        <v>64</v>
      </c>
    </row>
    <row r="461" spans="1:12" customFormat="1" ht="15" x14ac:dyDescent="0.25">
      <c r="A461" s="2">
        <v>90</v>
      </c>
      <c r="B461" s="54" t="s">
        <v>72</v>
      </c>
      <c r="C461" s="44">
        <v>1</v>
      </c>
      <c r="D461" s="63">
        <v>44166</v>
      </c>
      <c r="E461" s="44">
        <f t="shared" si="29"/>
        <v>12</v>
      </c>
      <c r="F461" s="44" t="str">
        <f t="shared" si="30"/>
        <v>dic</v>
      </c>
      <c r="G461" s="44">
        <f t="shared" si="31"/>
        <v>2020</v>
      </c>
      <c r="H461" s="64">
        <v>6.3223361261705264</v>
      </c>
      <c r="I461" s="44">
        <v>315</v>
      </c>
      <c r="J461" s="65" t="s">
        <v>1232</v>
      </c>
      <c r="K461" s="65"/>
      <c r="L461" s="65" t="s">
        <v>64</v>
      </c>
    </row>
    <row r="462" spans="1:12" customFormat="1" ht="15" x14ac:dyDescent="0.25">
      <c r="A462" s="2">
        <v>25</v>
      </c>
      <c r="B462" s="54" t="s">
        <v>73</v>
      </c>
      <c r="C462" s="44">
        <v>1</v>
      </c>
      <c r="D462" s="63">
        <v>44166</v>
      </c>
      <c r="E462" s="44">
        <f t="shared" si="29"/>
        <v>12</v>
      </c>
      <c r="F462" s="44" t="str">
        <f t="shared" si="30"/>
        <v>dic</v>
      </c>
      <c r="G462" s="44">
        <f t="shared" si="31"/>
        <v>2020</v>
      </c>
      <c r="H462" s="64">
        <v>1.0403844258255297</v>
      </c>
      <c r="I462" s="44">
        <v>315</v>
      </c>
      <c r="J462" s="65" t="s">
        <v>1232</v>
      </c>
      <c r="K462" s="65"/>
      <c r="L462" s="65" t="s">
        <v>64</v>
      </c>
    </row>
    <row r="463" spans="1:12" customFormat="1" ht="15" x14ac:dyDescent="0.25">
      <c r="A463" s="2">
        <v>102</v>
      </c>
      <c r="B463" s="54" t="s">
        <v>74</v>
      </c>
      <c r="C463" s="44">
        <v>1</v>
      </c>
      <c r="D463" s="63">
        <v>44166</v>
      </c>
      <c r="E463" s="44">
        <f t="shared" si="29"/>
        <v>12</v>
      </c>
      <c r="F463" s="44" t="str">
        <f t="shared" si="30"/>
        <v>dic</v>
      </c>
      <c r="G463" s="44">
        <f t="shared" si="31"/>
        <v>2020</v>
      </c>
      <c r="H463" s="64">
        <v>2.7210054213898469</v>
      </c>
      <c r="I463" s="44">
        <v>315</v>
      </c>
      <c r="J463" s="65" t="s">
        <v>1232</v>
      </c>
      <c r="K463" s="65"/>
      <c r="L463" s="65" t="s">
        <v>64</v>
      </c>
    </row>
    <row r="464" spans="1:12" customFormat="1" ht="15" x14ac:dyDescent="0.25">
      <c r="A464" s="2">
        <v>36</v>
      </c>
      <c r="B464" s="54" t="s">
        <v>75</v>
      </c>
      <c r="C464" s="44">
        <v>1</v>
      </c>
      <c r="D464" s="63">
        <v>44166</v>
      </c>
      <c r="E464" s="44">
        <f t="shared" si="29"/>
        <v>12</v>
      </c>
      <c r="F464" s="44" t="str">
        <f t="shared" si="30"/>
        <v>dic</v>
      </c>
      <c r="G464" s="44">
        <f t="shared" si="31"/>
        <v>2020</v>
      </c>
      <c r="H464" s="64">
        <v>2.8010349926071956</v>
      </c>
      <c r="I464" s="44">
        <v>315</v>
      </c>
      <c r="J464" s="65" t="s">
        <v>1232</v>
      </c>
      <c r="K464" s="65"/>
      <c r="L464" s="65" t="s">
        <v>64</v>
      </c>
    </row>
    <row r="465" spans="1:12" customFormat="1" ht="15" x14ac:dyDescent="0.25">
      <c r="A465" s="2">
        <v>70</v>
      </c>
      <c r="B465" s="54" t="s">
        <v>76</v>
      </c>
      <c r="C465" s="44">
        <v>1</v>
      </c>
      <c r="D465" s="63">
        <v>44166</v>
      </c>
      <c r="E465" s="44">
        <f t="shared" si="29"/>
        <v>12</v>
      </c>
      <c r="F465" s="44" t="str">
        <f t="shared" si="30"/>
        <v>dic</v>
      </c>
      <c r="G465" s="44">
        <f t="shared" si="31"/>
        <v>2020</v>
      </c>
      <c r="H465" s="64">
        <v>3.9214489896500737</v>
      </c>
      <c r="I465" s="44">
        <v>315</v>
      </c>
      <c r="J465" s="65" t="s">
        <v>1232</v>
      </c>
      <c r="K465" s="65"/>
      <c r="L465" s="65" t="s">
        <v>64</v>
      </c>
    </row>
    <row r="466" spans="1:12" customFormat="1" ht="15" x14ac:dyDescent="0.25">
      <c r="A466" s="2">
        <v>67</v>
      </c>
      <c r="B466" s="54" t="s">
        <v>77</v>
      </c>
      <c r="C466" s="44">
        <v>1</v>
      </c>
      <c r="D466" s="63">
        <v>44166</v>
      </c>
      <c r="E466" s="44">
        <f t="shared" si="29"/>
        <v>12</v>
      </c>
      <c r="F466" s="44" t="str">
        <f t="shared" si="30"/>
        <v>dic</v>
      </c>
      <c r="G466" s="44">
        <f t="shared" si="31"/>
        <v>2020</v>
      </c>
      <c r="H466" s="64">
        <v>6.2423065549531787</v>
      </c>
      <c r="I466" s="44">
        <v>315</v>
      </c>
      <c r="J466" s="65" t="s">
        <v>1232</v>
      </c>
      <c r="K466" s="65"/>
      <c r="L466" s="65" t="s">
        <v>64</v>
      </c>
    </row>
    <row r="467" spans="1:12" customFormat="1" ht="15" x14ac:dyDescent="0.25">
      <c r="A467" s="2">
        <v>92</v>
      </c>
      <c r="B467" s="54" t="s">
        <v>78</v>
      </c>
      <c r="C467" s="44">
        <v>1</v>
      </c>
      <c r="D467" s="63">
        <v>44166</v>
      </c>
      <c r="E467" s="44">
        <f t="shared" si="29"/>
        <v>12</v>
      </c>
      <c r="F467" s="44" t="str">
        <f t="shared" si="30"/>
        <v>dic</v>
      </c>
      <c r="G467" s="44">
        <f t="shared" si="31"/>
        <v>2020</v>
      </c>
      <c r="H467" s="64">
        <v>4.0014785608674224</v>
      </c>
      <c r="I467" s="44">
        <v>315</v>
      </c>
      <c r="J467" s="65" t="s">
        <v>1232</v>
      </c>
      <c r="K467" s="65"/>
      <c r="L467" s="65" t="s">
        <v>64</v>
      </c>
    </row>
    <row r="468" spans="1:12" customFormat="1" ht="15" x14ac:dyDescent="0.25">
      <c r="A468" s="2">
        <v>58</v>
      </c>
      <c r="B468" s="54" t="s">
        <v>79</v>
      </c>
      <c r="C468" s="44">
        <v>1</v>
      </c>
      <c r="D468" s="63">
        <v>44166</v>
      </c>
      <c r="E468" s="44">
        <f t="shared" si="29"/>
        <v>12</v>
      </c>
      <c r="F468" s="44" t="str">
        <f t="shared" si="30"/>
        <v>dic</v>
      </c>
      <c r="G468" s="44">
        <f t="shared" si="31"/>
        <v>2020</v>
      </c>
      <c r="H468" s="64">
        <v>3.1211532774765893</v>
      </c>
      <c r="I468" s="44">
        <v>315</v>
      </c>
      <c r="J468" s="65" t="s">
        <v>1232</v>
      </c>
      <c r="K468" s="66">
        <v>1233018</v>
      </c>
      <c r="L468" s="65" t="s">
        <v>64</v>
      </c>
    </row>
    <row r="469" spans="1:12" customFormat="1" ht="15" x14ac:dyDescent="0.25">
      <c r="A469" s="2">
        <v>130</v>
      </c>
      <c r="B469" s="54" t="s">
        <v>80</v>
      </c>
      <c r="C469" s="44">
        <v>1</v>
      </c>
      <c r="D469" s="63">
        <v>44166</v>
      </c>
      <c r="E469" s="44">
        <f t="shared" si="29"/>
        <v>12</v>
      </c>
      <c r="F469" s="44" t="str">
        <f t="shared" si="30"/>
        <v>dic</v>
      </c>
      <c r="G469" s="44">
        <f t="shared" si="31"/>
        <v>2020</v>
      </c>
      <c r="H469" s="64">
        <v>1.1204139970428784</v>
      </c>
      <c r="I469" s="44">
        <v>315</v>
      </c>
      <c r="J469" s="65" t="s">
        <v>1232</v>
      </c>
      <c r="K469" s="65"/>
      <c r="L469" s="65" t="s">
        <v>64</v>
      </c>
    </row>
    <row r="470" spans="1:12" customFormat="1" ht="15" x14ac:dyDescent="0.25">
      <c r="A470" s="2">
        <v>15</v>
      </c>
      <c r="B470" s="54" t="s">
        <v>81</v>
      </c>
      <c r="C470" s="44">
        <v>1</v>
      </c>
      <c r="D470" s="63">
        <v>44166</v>
      </c>
      <c r="E470" s="44">
        <f t="shared" si="29"/>
        <v>12</v>
      </c>
      <c r="F470" s="44" t="str">
        <f t="shared" si="30"/>
        <v>dic</v>
      </c>
      <c r="G470" s="44">
        <f t="shared" si="31"/>
        <v>2020</v>
      </c>
      <c r="H470" s="64">
        <v>3.1211532774765893</v>
      </c>
      <c r="I470" s="44">
        <v>315</v>
      </c>
      <c r="J470" s="65" t="s">
        <v>1232</v>
      </c>
      <c r="K470" s="65"/>
      <c r="L470" s="65" t="s">
        <v>64</v>
      </c>
    </row>
    <row r="471" spans="1:12" customFormat="1" ht="15" x14ac:dyDescent="0.25">
      <c r="A471" s="2">
        <v>68</v>
      </c>
      <c r="B471" s="54" t="s">
        <v>82</v>
      </c>
      <c r="C471" s="44">
        <v>1</v>
      </c>
      <c r="D471" s="63">
        <v>44166</v>
      </c>
      <c r="E471" s="44">
        <f t="shared" si="29"/>
        <v>12</v>
      </c>
      <c r="F471" s="44" t="str">
        <f t="shared" si="30"/>
        <v>dic</v>
      </c>
      <c r="G471" s="44">
        <f t="shared" si="31"/>
        <v>2020</v>
      </c>
      <c r="H471" s="64">
        <v>3.0411237062592411</v>
      </c>
      <c r="I471" s="44">
        <v>315</v>
      </c>
      <c r="J471" s="65" t="s">
        <v>1232</v>
      </c>
      <c r="K471" s="65"/>
      <c r="L471" s="65" t="s">
        <v>64</v>
      </c>
    </row>
    <row r="472" spans="1:12" customFormat="1" ht="15" x14ac:dyDescent="0.25">
      <c r="A472" s="2">
        <v>94</v>
      </c>
      <c r="B472" s="54" t="s">
        <v>83</v>
      </c>
      <c r="C472" s="44">
        <v>1</v>
      </c>
      <c r="D472" s="63">
        <v>44166</v>
      </c>
      <c r="E472" s="44">
        <f t="shared" si="29"/>
        <v>12</v>
      </c>
      <c r="F472" s="44" t="str">
        <f t="shared" si="30"/>
        <v>dic</v>
      </c>
      <c r="G472" s="44">
        <f t="shared" si="31"/>
        <v>2020</v>
      </c>
      <c r="H472" s="64">
        <v>10.083725973385905</v>
      </c>
      <c r="I472" s="44">
        <v>315</v>
      </c>
      <c r="J472" s="65" t="s">
        <v>1232</v>
      </c>
      <c r="K472" s="65"/>
      <c r="L472" s="65" t="s">
        <v>64</v>
      </c>
    </row>
    <row r="473" spans="1:12" customFormat="1" ht="15" x14ac:dyDescent="0.25">
      <c r="A473" s="2">
        <v>88</v>
      </c>
      <c r="B473" s="54" t="s">
        <v>84</v>
      </c>
      <c r="C473" s="44">
        <v>1</v>
      </c>
      <c r="D473" s="63">
        <v>44166</v>
      </c>
      <c r="E473" s="44">
        <f t="shared" si="29"/>
        <v>12</v>
      </c>
      <c r="F473" s="44" t="str">
        <f t="shared" si="30"/>
        <v>dic</v>
      </c>
      <c r="G473" s="44">
        <f t="shared" si="31"/>
        <v>2020</v>
      </c>
      <c r="H473" s="64">
        <v>3.1211532774765893</v>
      </c>
      <c r="I473" s="44">
        <v>315</v>
      </c>
      <c r="J473" s="65" t="s">
        <v>1232</v>
      </c>
      <c r="K473" s="65"/>
      <c r="L473" s="65" t="s">
        <v>64</v>
      </c>
    </row>
    <row r="474" spans="1:12" customFormat="1" ht="15" x14ac:dyDescent="0.25">
      <c r="A474" s="2">
        <v>62</v>
      </c>
      <c r="B474" s="54" t="s">
        <v>85</v>
      </c>
      <c r="C474" s="44">
        <v>1</v>
      </c>
      <c r="D474" s="63">
        <v>44166</v>
      </c>
      <c r="E474" s="44">
        <f t="shared" si="29"/>
        <v>12</v>
      </c>
      <c r="F474" s="44" t="str">
        <f t="shared" si="30"/>
        <v>dic</v>
      </c>
      <c r="G474" s="44">
        <f t="shared" si="31"/>
        <v>2020</v>
      </c>
      <c r="H474" s="64">
        <v>5.1218925579103001</v>
      </c>
      <c r="I474" s="44">
        <v>315</v>
      </c>
      <c r="J474" s="65" t="s">
        <v>1232</v>
      </c>
      <c r="K474" s="65"/>
      <c r="L474" s="65" t="s">
        <v>64</v>
      </c>
    </row>
    <row r="475" spans="1:12" customFormat="1" ht="15" x14ac:dyDescent="0.25">
      <c r="A475" s="2">
        <v>91</v>
      </c>
      <c r="B475" s="54" t="s">
        <v>86</v>
      </c>
      <c r="C475" s="44">
        <v>1</v>
      </c>
      <c r="D475" s="63">
        <v>44166</v>
      </c>
      <c r="E475" s="44">
        <f t="shared" si="29"/>
        <v>12</v>
      </c>
      <c r="F475" s="44" t="str">
        <f t="shared" si="30"/>
        <v>dic</v>
      </c>
      <c r="G475" s="44">
        <f t="shared" si="31"/>
        <v>2020</v>
      </c>
      <c r="H475" s="64">
        <v>7.2826909807787086</v>
      </c>
      <c r="I475" s="44">
        <v>315</v>
      </c>
      <c r="J475" s="65" t="s">
        <v>1232</v>
      </c>
      <c r="K475" s="65"/>
      <c r="L475" s="65" t="s">
        <v>64</v>
      </c>
    </row>
    <row r="476" spans="1:12" customFormat="1" ht="15" x14ac:dyDescent="0.25">
      <c r="A476" s="2">
        <v>89</v>
      </c>
      <c r="B476" s="54" t="s">
        <v>87</v>
      </c>
      <c r="C476" s="44">
        <v>1</v>
      </c>
      <c r="D476" s="63">
        <v>44166</v>
      </c>
      <c r="E476" s="44">
        <f t="shared" si="29"/>
        <v>12</v>
      </c>
      <c r="F476" s="44" t="str">
        <f t="shared" si="30"/>
        <v>dic</v>
      </c>
      <c r="G476" s="44">
        <f t="shared" si="31"/>
        <v>2020</v>
      </c>
      <c r="H476" s="64">
        <v>10.643932971907342</v>
      </c>
      <c r="I476" s="44">
        <v>315</v>
      </c>
      <c r="J476" s="65" t="s">
        <v>1232</v>
      </c>
      <c r="K476" s="65"/>
      <c r="L476" s="65" t="s">
        <v>64</v>
      </c>
    </row>
    <row r="477" spans="1:12" customFormat="1" ht="15" x14ac:dyDescent="0.25">
      <c r="A477" s="2">
        <v>80</v>
      </c>
      <c r="B477" s="54" t="s">
        <v>3</v>
      </c>
      <c r="C477" s="44">
        <v>1</v>
      </c>
      <c r="D477" s="63">
        <v>44166</v>
      </c>
      <c r="E477" s="44">
        <f t="shared" si="29"/>
        <v>12</v>
      </c>
      <c r="F477" s="44" t="str">
        <f t="shared" si="30"/>
        <v>dic</v>
      </c>
      <c r="G477" s="44">
        <f t="shared" si="31"/>
        <v>2020</v>
      </c>
      <c r="H477" s="64">
        <v>2.8010349926071956</v>
      </c>
      <c r="I477" s="44">
        <v>315</v>
      </c>
      <c r="J477" s="65" t="s">
        <v>1232</v>
      </c>
      <c r="K477" s="65"/>
      <c r="L477" s="65" t="s">
        <v>88</v>
      </c>
    </row>
    <row r="478" spans="1:12" customFormat="1" ht="15" x14ac:dyDescent="0.25">
      <c r="A478" s="2">
        <v>104</v>
      </c>
      <c r="B478" s="54" t="s">
        <v>4</v>
      </c>
      <c r="C478" s="44">
        <v>1</v>
      </c>
      <c r="D478" s="63">
        <v>44166</v>
      </c>
      <c r="E478" s="44">
        <f t="shared" si="29"/>
        <v>12</v>
      </c>
      <c r="F478" s="44" t="str">
        <f t="shared" si="30"/>
        <v>dic</v>
      </c>
      <c r="G478" s="44">
        <f t="shared" si="31"/>
        <v>2020</v>
      </c>
      <c r="H478" s="64">
        <v>0.40014785608674219</v>
      </c>
      <c r="I478" s="44">
        <v>315</v>
      </c>
      <c r="J478" s="65" t="s">
        <v>1232</v>
      </c>
      <c r="K478" s="65"/>
      <c r="L478" s="65" t="s">
        <v>88</v>
      </c>
    </row>
    <row r="479" spans="1:12" customFormat="1" ht="15" x14ac:dyDescent="0.25">
      <c r="A479" s="2">
        <v>79</v>
      </c>
      <c r="B479" s="54" t="s">
        <v>5</v>
      </c>
      <c r="C479" s="44">
        <v>1</v>
      </c>
      <c r="D479" s="63">
        <v>44166</v>
      </c>
      <c r="E479" s="44">
        <f t="shared" si="29"/>
        <v>12</v>
      </c>
      <c r="F479" s="44" t="str">
        <f t="shared" si="30"/>
        <v>dic</v>
      </c>
      <c r="G479" s="44">
        <f t="shared" si="31"/>
        <v>2020</v>
      </c>
      <c r="H479" s="64">
        <v>8.0029571217348447</v>
      </c>
      <c r="I479" s="44">
        <v>315</v>
      </c>
      <c r="J479" s="65" t="s">
        <v>1232</v>
      </c>
      <c r="K479" s="65"/>
      <c r="L479" s="65" t="s">
        <v>88</v>
      </c>
    </row>
    <row r="480" spans="1:12" customFormat="1" ht="15" x14ac:dyDescent="0.25">
      <c r="A480" s="2">
        <v>66</v>
      </c>
      <c r="B480" s="54" t="s">
        <v>43</v>
      </c>
      <c r="C480" s="44">
        <v>1</v>
      </c>
      <c r="D480" s="63">
        <v>44166</v>
      </c>
      <c r="E480" s="44">
        <f t="shared" si="29"/>
        <v>12</v>
      </c>
      <c r="F480" s="44" t="str">
        <f t="shared" si="30"/>
        <v>dic</v>
      </c>
      <c r="G480" s="44">
        <f t="shared" si="31"/>
        <v>2020</v>
      </c>
      <c r="H480" s="64">
        <v>314.43618531296204</v>
      </c>
      <c r="I480" s="44">
        <v>315</v>
      </c>
      <c r="J480" s="65" t="s">
        <v>1232</v>
      </c>
      <c r="K480" s="65"/>
      <c r="L480" s="44" t="s">
        <v>62</v>
      </c>
    </row>
    <row r="481" spans="1:12" customFormat="1" ht="15" x14ac:dyDescent="0.25">
      <c r="A481" s="2">
        <v>40</v>
      </c>
      <c r="B481" s="54" t="s">
        <v>49</v>
      </c>
      <c r="C481" s="44">
        <v>1</v>
      </c>
      <c r="D481" s="63">
        <v>44166</v>
      </c>
      <c r="E481" s="44">
        <f t="shared" si="29"/>
        <v>12</v>
      </c>
      <c r="F481" s="44" t="str">
        <f t="shared" si="30"/>
        <v>dic</v>
      </c>
      <c r="G481" s="44">
        <f t="shared" si="31"/>
        <v>2020</v>
      </c>
      <c r="H481" s="64">
        <v>90.273356333169048</v>
      </c>
      <c r="I481" s="44">
        <v>315</v>
      </c>
      <c r="J481" s="65" t="s">
        <v>1232</v>
      </c>
      <c r="K481" s="65"/>
      <c r="L481" s="65" t="s">
        <v>61</v>
      </c>
    </row>
    <row r="482" spans="1:12" customFormat="1" ht="15" x14ac:dyDescent="0.25">
      <c r="A482" s="2">
        <v>93</v>
      </c>
      <c r="B482" s="54" t="s">
        <v>48</v>
      </c>
      <c r="C482" s="44">
        <v>1</v>
      </c>
      <c r="D482" s="63">
        <v>44166</v>
      </c>
      <c r="E482" s="44">
        <f t="shared" si="29"/>
        <v>12</v>
      </c>
      <c r="F482" s="44" t="str">
        <f t="shared" si="30"/>
        <v>dic</v>
      </c>
      <c r="G482" s="44">
        <f t="shared" si="31"/>
        <v>2020</v>
      </c>
      <c r="H482" s="64">
        <v>34.732833908329226</v>
      </c>
      <c r="I482" s="44">
        <v>315</v>
      </c>
      <c r="J482" s="65" t="s">
        <v>1232</v>
      </c>
      <c r="K482" s="65"/>
      <c r="L482" s="65" t="s">
        <v>61</v>
      </c>
    </row>
    <row r="483" spans="1:12" customFormat="1" ht="15" x14ac:dyDescent="0.25">
      <c r="A483" s="2">
        <v>28</v>
      </c>
      <c r="B483" s="54" t="s">
        <v>16</v>
      </c>
      <c r="C483" s="44">
        <v>1</v>
      </c>
      <c r="D483" s="63">
        <v>44166</v>
      </c>
      <c r="E483" s="44">
        <f t="shared" si="29"/>
        <v>12</v>
      </c>
      <c r="F483" s="44" t="str">
        <f t="shared" si="30"/>
        <v>dic</v>
      </c>
      <c r="G483" s="44">
        <f t="shared" si="31"/>
        <v>2020</v>
      </c>
      <c r="H483" s="64">
        <v>6.5624248398225715</v>
      </c>
      <c r="I483" s="44">
        <v>315</v>
      </c>
      <c r="J483" s="65" t="s">
        <v>1232</v>
      </c>
      <c r="K483" s="65"/>
      <c r="L483" s="65" t="s">
        <v>88</v>
      </c>
    </row>
    <row r="484" spans="1:12" customFormat="1" ht="15" x14ac:dyDescent="0.25">
      <c r="A484" s="2">
        <v>100</v>
      </c>
      <c r="B484" s="54" t="s">
        <v>44</v>
      </c>
      <c r="C484" s="44">
        <v>1</v>
      </c>
      <c r="D484" s="63">
        <v>44166</v>
      </c>
      <c r="E484" s="44">
        <f t="shared" si="29"/>
        <v>12</v>
      </c>
      <c r="F484" s="44" t="str">
        <f t="shared" si="30"/>
        <v>dic</v>
      </c>
      <c r="G484" s="44">
        <f t="shared" si="31"/>
        <v>2020</v>
      </c>
      <c r="H484" s="64">
        <v>0.16005914243469688</v>
      </c>
      <c r="I484" s="44">
        <v>315</v>
      </c>
      <c r="J484" s="65" t="s">
        <v>1232</v>
      </c>
      <c r="K484" s="65"/>
      <c r="L484" s="65" t="s">
        <v>88</v>
      </c>
    </row>
    <row r="485" spans="1:12" customFormat="1" ht="15" x14ac:dyDescent="0.25">
      <c r="A485" s="2">
        <v>210</v>
      </c>
      <c r="B485" s="54" t="s">
        <v>89</v>
      </c>
      <c r="C485" s="44">
        <v>1</v>
      </c>
      <c r="D485" s="63">
        <v>44166</v>
      </c>
      <c r="E485" s="44">
        <f t="shared" si="29"/>
        <v>12</v>
      </c>
      <c r="F485" s="44" t="str">
        <f t="shared" si="30"/>
        <v>dic</v>
      </c>
      <c r="G485" s="44">
        <f t="shared" si="31"/>
        <v>2020</v>
      </c>
      <c r="H485" s="64">
        <v>34.412715623459832</v>
      </c>
      <c r="I485" s="44">
        <v>315</v>
      </c>
      <c r="J485" s="65" t="s">
        <v>1232</v>
      </c>
      <c r="K485" s="65"/>
      <c r="L485" s="44" t="s">
        <v>89</v>
      </c>
    </row>
    <row r="486" spans="1:12" customFormat="1" ht="15" x14ac:dyDescent="0.25">
      <c r="A486" s="2">
        <v>82</v>
      </c>
      <c r="B486" s="54" t="s">
        <v>8</v>
      </c>
      <c r="C486" s="44">
        <v>1</v>
      </c>
      <c r="D486" s="63">
        <v>44166</v>
      </c>
      <c r="E486" s="44">
        <f t="shared" si="29"/>
        <v>12</v>
      </c>
      <c r="F486" s="44" t="str">
        <f t="shared" si="30"/>
        <v>dic</v>
      </c>
      <c r="G486" s="44">
        <f t="shared" si="31"/>
        <v>2020</v>
      </c>
      <c r="H486" s="64">
        <v>4.3215968457368161</v>
      </c>
      <c r="I486" s="44">
        <v>315</v>
      </c>
      <c r="J486" s="65" t="s">
        <v>1232</v>
      </c>
      <c r="K486" s="65"/>
      <c r="L486" s="65" t="s">
        <v>55</v>
      </c>
    </row>
    <row r="487" spans="1:12" customFormat="1" ht="15" x14ac:dyDescent="0.25">
      <c r="A487" s="2">
        <v>75</v>
      </c>
      <c r="B487" s="54" t="s">
        <v>9</v>
      </c>
      <c r="C487" s="44">
        <v>1</v>
      </c>
      <c r="D487" s="63">
        <v>44166</v>
      </c>
      <c r="E487" s="44">
        <f t="shared" si="29"/>
        <v>12</v>
      </c>
      <c r="F487" s="44" t="str">
        <f t="shared" si="30"/>
        <v>dic</v>
      </c>
      <c r="G487" s="44">
        <f t="shared" si="31"/>
        <v>2020</v>
      </c>
      <c r="H487" s="64">
        <v>30.811384918679149</v>
      </c>
      <c r="I487" s="44">
        <v>315</v>
      </c>
      <c r="J487" s="65" t="s">
        <v>1232</v>
      </c>
      <c r="K487" s="65"/>
      <c r="L487" s="65" t="s">
        <v>60</v>
      </c>
    </row>
    <row r="488" spans="1:12" customFormat="1" ht="15" x14ac:dyDescent="0.25">
      <c r="A488" s="2">
        <v>220</v>
      </c>
      <c r="B488" s="54" t="s">
        <v>1231</v>
      </c>
      <c r="C488" s="44">
        <v>1</v>
      </c>
      <c r="D488" s="63">
        <v>44166</v>
      </c>
      <c r="E488" s="44">
        <f t="shared" si="29"/>
        <v>12</v>
      </c>
      <c r="F488" s="44" t="str">
        <f t="shared" si="30"/>
        <v>dic</v>
      </c>
      <c r="G488" s="44">
        <f t="shared" si="31"/>
        <v>2020</v>
      </c>
      <c r="H488" s="64">
        <v>3.2011828486939375</v>
      </c>
      <c r="I488" s="44">
        <v>315</v>
      </c>
      <c r="J488" s="65" t="s">
        <v>1232</v>
      </c>
      <c r="K488" s="65"/>
      <c r="L488" s="65" t="s">
        <v>55</v>
      </c>
    </row>
    <row r="489" spans="1:12" customFormat="1" ht="15" x14ac:dyDescent="0.25">
      <c r="A489" s="2">
        <v>59</v>
      </c>
      <c r="B489" s="54" t="s">
        <v>10</v>
      </c>
      <c r="C489" s="44">
        <v>1</v>
      </c>
      <c r="D489" s="63">
        <v>44166</v>
      </c>
      <c r="E489" s="44">
        <f t="shared" si="29"/>
        <v>12</v>
      </c>
      <c r="F489" s="44" t="str">
        <f t="shared" si="30"/>
        <v>dic</v>
      </c>
      <c r="G489" s="44">
        <f t="shared" si="31"/>
        <v>2020</v>
      </c>
      <c r="H489" s="64">
        <v>9.523518974864464</v>
      </c>
      <c r="I489" s="44">
        <v>315</v>
      </c>
      <c r="J489" s="65" t="s">
        <v>1232</v>
      </c>
      <c r="K489" s="65"/>
      <c r="L489" s="65" t="s">
        <v>56</v>
      </c>
    </row>
    <row r="490" spans="1:12" customFormat="1" ht="15" x14ac:dyDescent="0.25">
      <c r="A490" s="2">
        <v>65</v>
      </c>
      <c r="B490" s="54" t="s">
        <v>11</v>
      </c>
      <c r="C490" s="44">
        <v>1</v>
      </c>
      <c r="D490" s="63">
        <v>44166</v>
      </c>
      <c r="E490" s="44">
        <f t="shared" si="29"/>
        <v>12</v>
      </c>
      <c r="F490" s="44" t="str">
        <f t="shared" si="30"/>
        <v>dic</v>
      </c>
      <c r="G490" s="44">
        <f t="shared" si="31"/>
        <v>2020</v>
      </c>
      <c r="H490" s="64">
        <v>5.2819517003449974</v>
      </c>
      <c r="I490" s="44">
        <v>315</v>
      </c>
      <c r="J490" s="65" t="s">
        <v>1232</v>
      </c>
      <c r="K490" s="65"/>
      <c r="L490" s="65" t="s">
        <v>59</v>
      </c>
    </row>
    <row r="491" spans="1:12" customFormat="1" ht="15" x14ac:dyDescent="0.25">
      <c r="A491" s="2">
        <v>63</v>
      </c>
      <c r="B491" s="54" t="s">
        <v>12</v>
      </c>
      <c r="C491" s="44">
        <v>1</v>
      </c>
      <c r="D491" s="63">
        <v>44166</v>
      </c>
      <c r="E491" s="44">
        <f t="shared" si="29"/>
        <v>12</v>
      </c>
      <c r="F491" s="44" t="str">
        <f t="shared" si="30"/>
        <v>dic</v>
      </c>
      <c r="G491" s="44">
        <f t="shared" si="31"/>
        <v>2020</v>
      </c>
      <c r="H491" s="64">
        <v>77.46862493839329</v>
      </c>
      <c r="I491" s="44">
        <v>315</v>
      </c>
      <c r="J491" s="65" t="s">
        <v>1232</v>
      </c>
      <c r="K491" s="65"/>
      <c r="L491" s="65" t="s">
        <v>57</v>
      </c>
    </row>
    <row r="492" spans="1:12" customFormat="1" ht="15" x14ac:dyDescent="0.25">
      <c r="A492" s="2">
        <v>150</v>
      </c>
      <c r="B492" s="54" t="s">
        <v>13</v>
      </c>
      <c r="C492" s="44">
        <v>1</v>
      </c>
      <c r="D492" s="63">
        <v>44166</v>
      </c>
      <c r="E492" s="44">
        <f t="shared" si="29"/>
        <v>12</v>
      </c>
      <c r="F492" s="44" t="str">
        <f t="shared" si="30"/>
        <v>dic</v>
      </c>
      <c r="G492" s="44">
        <f t="shared" si="31"/>
        <v>2020</v>
      </c>
      <c r="H492" s="64">
        <v>1.7606505667816656</v>
      </c>
      <c r="I492" s="44">
        <v>315</v>
      </c>
      <c r="J492" s="65" t="s">
        <v>1232</v>
      </c>
      <c r="K492" s="65"/>
      <c r="L492" s="65" t="s">
        <v>88</v>
      </c>
    </row>
    <row r="493" spans="1:12" customFormat="1" ht="15" x14ac:dyDescent="0.25">
      <c r="A493" s="2">
        <v>71</v>
      </c>
      <c r="B493" s="54" t="s">
        <v>14</v>
      </c>
      <c r="C493" s="44">
        <v>1</v>
      </c>
      <c r="D493" s="63">
        <v>44166</v>
      </c>
      <c r="E493" s="44">
        <f t="shared" si="29"/>
        <v>12</v>
      </c>
      <c r="F493" s="44" t="str">
        <f t="shared" si="30"/>
        <v>dic</v>
      </c>
      <c r="G493" s="44">
        <f t="shared" si="31"/>
        <v>2020</v>
      </c>
      <c r="H493" s="64">
        <v>30.091118777723011</v>
      </c>
      <c r="I493" s="44">
        <v>315</v>
      </c>
      <c r="J493" s="65" t="s">
        <v>1232</v>
      </c>
      <c r="K493" s="65"/>
      <c r="L493" s="65" t="s">
        <v>88</v>
      </c>
    </row>
    <row r="495" spans="1:12" x14ac:dyDescent="0.25">
      <c r="H495" s="68">
        <f>SUM(H2:H494)</f>
        <v>11666.749999999998</v>
      </c>
    </row>
  </sheetData>
  <autoFilter ref="A1:M493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83"/>
  <sheetViews>
    <sheetView workbookViewId="0">
      <selection activeCell="G15" sqref="G15"/>
    </sheetView>
  </sheetViews>
  <sheetFormatPr baseColWidth="10" defaultRowHeight="15" x14ac:dyDescent="0.25"/>
  <sheetData>
    <row r="1" spans="1:14" ht="15.75" x14ac:dyDescent="0.25">
      <c r="A1" s="75" t="s">
        <v>0</v>
      </c>
      <c r="B1" s="75" t="s">
        <v>1</v>
      </c>
      <c r="C1" s="75" t="s">
        <v>2</v>
      </c>
      <c r="D1" s="74" t="s">
        <v>93</v>
      </c>
      <c r="E1" s="75" t="s">
        <v>94</v>
      </c>
      <c r="F1" s="75" t="s">
        <v>95</v>
      </c>
      <c r="G1" s="75" t="s">
        <v>96</v>
      </c>
      <c r="H1" s="77" t="s">
        <v>97</v>
      </c>
      <c r="I1" s="75" t="s">
        <v>108</v>
      </c>
      <c r="J1" s="76" t="s">
        <v>46</v>
      </c>
      <c r="K1" s="79" t="s">
        <v>114</v>
      </c>
      <c r="L1" s="75" t="s">
        <v>113</v>
      </c>
      <c r="M1" s="70"/>
      <c r="N1" s="70"/>
    </row>
    <row r="2" spans="1:14" x14ac:dyDescent="0.25">
      <c r="A2" s="73">
        <v>18</v>
      </c>
      <c r="B2" s="87" t="s">
        <v>63</v>
      </c>
      <c r="C2" s="78">
        <v>1</v>
      </c>
      <c r="D2" s="81">
        <v>43831</v>
      </c>
      <c r="E2" s="78">
        <v>1</v>
      </c>
      <c r="F2" s="78" t="s">
        <v>1233</v>
      </c>
      <c r="G2" s="78">
        <v>2020</v>
      </c>
      <c r="H2" s="86">
        <v>6.7433596585591973</v>
      </c>
      <c r="I2" s="78">
        <v>250</v>
      </c>
      <c r="J2" s="83" t="s">
        <v>1242</v>
      </c>
      <c r="K2" s="83"/>
      <c r="L2" s="83" t="s">
        <v>64</v>
      </c>
      <c r="M2" s="72"/>
      <c r="N2" s="72"/>
    </row>
    <row r="3" spans="1:14" x14ac:dyDescent="0.25">
      <c r="A3" s="73">
        <v>50</v>
      </c>
      <c r="B3" s="87" t="s">
        <v>65</v>
      </c>
      <c r="C3" s="78">
        <v>1</v>
      </c>
      <c r="D3" s="81">
        <v>43831</v>
      </c>
      <c r="E3" s="78">
        <v>1</v>
      </c>
      <c r="F3" s="78" t="s">
        <v>1233</v>
      </c>
      <c r="G3" s="78">
        <v>2020</v>
      </c>
      <c r="H3" s="86">
        <v>28.900112822396562</v>
      </c>
      <c r="I3" s="78">
        <v>250</v>
      </c>
      <c r="J3" s="83" t="s">
        <v>1242</v>
      </c>
      <c r="K3" s="83"/>
      <c r="L3" s="83" t="s">
        <v>64</v>
      </c>
      <c r="M3" s="72"/>
      <c r="N3" s="72"/>
    </row>
    <row r="4" spans="1:14" x14ac:dyDescent="0.25">
      <c r="A4" s="73">
        <v>97</v>
      </c>
      <c r="B4" s="87" t="s">
        <v>66</v>
      </c>
      <c r="C4" s="78">
        <v>1</v>
      </c>
      <c r="D4" s="81">
        <v>43831</v>
      </c>
      <c r="E4" s="78">
        <v>1</v>
      </c>
      <c r="F4" s="78" t="s">
        <v>1233</v>
      </c>
      <c r="G4" s="78">
        <v>2020</v>
      </c>
      <c r="H4" s="86">
        <v>21.097082360349489</v>
      </c>
      <c r="I4" s="78">
        <v>250</v>
      </c>
      <c r="J4" s="83" t="s">
        <v>1242</v>
      </c>
      <c r="K4" s="83"/>
      <c r="L4" s="83" t="s">
        <v>64</v>
      </c>
      <c r="M4" s="72"/>
      <c r="N4" s="72"/>
    </row>
    <row r="5" spans="1:14" x14ac:dyDescent="0.25">
      <c r="A5" s="73">
        <v>85</v>
      </c>
      <c r="B5" s="87" t="s">
        <v>67</v>
      </c>
      <c r="C5" s="78">
        <v>1</v>
      </c>
      <c r="D5" s="81">
        <v>43831</v>
      </c>
      <c r="E5" s="78">
        <v>1</v>
      </c>
      <c r="F5" s="78" t="s">
        <v>1233</v>
      </c>
      <c r="G5" s="78">
        <v>2020</v>
      </c>
      <c r="H5" s="86">
        <v>20.711747522717534</v>
      </c>
      <c r="I5" s="78">
        <v>250</v>
      </c>
      <c r="J5" s="83" t="s">
        <v>1242</v>
      </c>
      <c r="K5" s="83"/>
      <c r="L5" s="83" t="s">
        <v>64</v>
      </c>
      <c r="M5" s="72"/>
      <c r="N5" s="72"/>
    </row>
    <row r="6" spans="1:14" x14ac:dyDescent="0.25">
      <c r="A6" s="73">
        <v>51</v>
      </c>
      <c r="B6" s="87" t="s">
        <v>68</v>
      </c>
      <c r="C6" s="78">
        <v>1</v>
      </c>
      <c r="D6" s="81">
        <v>43831</v>
      </c>
      <c r="E6" s="78">
        <v>1</v>
      </c>
      <c r="F6" s="78" t="s">
        <v>1233</v>
      </c>
      <c r="G6" s="78">
        <v>2020</v>
      </c>
      <c r="H6" s="86">
        <v>18.785073334557765</v>
      </c>
      <c r="I6" s="78">
        <v>250</v>
      </c>
      <c r="J6" s="83" t="s">
        <v>1242</v>
      </c>
      <c r="K6" s="83"/>
      <c r="L6" s="83" t="s">
        <v>64</v>
      </c>
      <c r="M6" s="72"/>
      <c r="N6" s="72"/>
    </row>
    <row r="7" spans="1:14" x14ac:dyDescent="0.25">
      <c r="A7" s="73">
        <v>83</v>
      </c>
      <c r="B7" s="87" t="s">
        <v>69</v>
      </c>
      <c r="C7" s="78">
        <v>1</v>
      </c>
      <c r="D7" s="81">
        <v>43831</v>
      </c>
      <c r="E7" s="78">
        <v>1</v>
      </c>
      <c r="F7" s="78" t="s">
        <v>1233</v>
      </c>
      <c r="G7" s="78">
        <v>2020</v>
      </c>
      <c r="H7" s="86">
        <v>31.69379039522823</v>
      </c>
      <c r="I7" s="78">
        <v>250</v>
      </c>
      <c r="J7" s="83" t="s">
        <v>1242</v>
      </c>
      <c r="K7" s="83"/>
      <c r="L7" s="83" t="s">
        <v>64</v>
      </c>
      <c r="M7" s="72"/>
      <c r="N7" s="72"/>
    </row>
    <row r="8" spans="1:14" x14ac:dyDescent="0.25">
      <c r="A8" s="73">
        <v>52</v>
      </c>
      <c r="B8" s="87" t="s">
        <v>70</v>
      </c>
      <c r="C8" s="78">
        <v>1</v>
      </c>
      <c r="D8" s="81">
        <v>43831</v>
      </c>
      <c r="E8" s="78">
        <v>1</v>
      </c>
      <c r="F8" s="78" t="s">
        <v>1233</v>
      </c>
      <c r="G8" s="78">
        <v>2020</v>
      </c>
      <c r="H8" s="86">
        <v>8.9590349749429343</v>
      </c>
      <c r="I8" s="78">
        <v>250</v>
      </c>
      <c r="J8" s="83" t="s">
        <v>1242</v>
      </c>
      <c r="K8" s="83"/>
      <c r="L8" s="83" t="s">
        <v>64</v>
      </c>
      <c r="M8" s="72"/>
      <c r="N8" s="72"/>
    </row>
    <row r="9" spans="1:14" x14ac:dyDescent="0.25">
      <c r="A9" s="73">
        <v>84</v>
      </c>
      <c r="B9" s="87" t="s">
        <v>71</v>
      </c>
      <c r="C9" s="78">
        <v>1</v>
      </c>
      <c r="D9" s="81">
        <v>43831</v>
      </c>
      <c r="E9" s="78">
        <v>1</v>
      </c>
      <c r="F9" s="78" t="s">
        <v>1233</v>
      </c>
      <c r="G9" s="78">
        <v>2020</v>
      </c>
      <c r="H9" s="86">
        <v>41.616162464251047</v>
      </c>
      <c r="I9" s="78">
        <v>250</v>
      </c>
      <c r="J9" s="83" t="s">
        <v>1242</v>
      </c>
      <c r="K9" s="83"/>
      <c r="L9" s="83" t="s">
        <v>64</v>
      </c>
      <c r="M9" s="72"/>
      <c r="N9" s="72"/>
    </row>
    <row r="10" spans="1:14" x14ac:dyDescent="0.25">
      <c r="A10" s="73">
        <v>90</v>
      </c>
      <c r="B10" s="87" t="s">
        <v>72</v>
      </c>
      <c r="C10" s="78">
        <v>1</v>
      </c>
      <c r="D10" s="81">
        <v>43831</v>
      </c>
      <c r="E10" s="78">
        <v>1</v>
      </c>
      <c r="F10" s="78" t="s">
        <v>1233</v>
      </c>
      <c r="G10" s="78">
        <v>2020</v>
      </c>
      <c r="H10" s="86">
        <v>16.569398018174027</v>
      </c>
      <c r="I10" s="78">
        <v>250</v>
      </c>
      <c r="J10" s="83" t="s">
        <v>1242</v>
      </c>
      <c r="K10" s="83"/>
      <c r="L10" s="83" t="s">
        <v>64</v>
      </c>
      <c r="M10" s="72"/>
      <c r="N10" s="72"/>
    </row>
    <row r="11" spans="1:14" x14ac:dyDescent="0.25">
      <c r="A11" s="73">
        <v>25</v>
      </c>
      <c r="B11" s="87" t="s">
        <v>73</v>
      </c>
      <c r="C11" s="78">
        <v>1</v>
      </c>
      <c r="D11" s="81">
        <v>43831</v>
      </c>
      <c r="E11" s="78">
        <v>1</v>
      </c>
      <c r="F11" s="78" t="s">
        <v>1233</v>
      </c>
      <c r="G11" s="78">
        <v>2020</v>
      </c>
      <c r="H11" s="86">
        <v>147.7759102318544</v>
      </c>
      <c r="I11" s="78">
        <v>250</v>
      </c>
      <c r="J11" s="83" t="s">
        <v>1242</v>
      </c>
      <c r="K11" s="83"/>
      <c r="L11" s="83" t="s">
        <v>64</v>
      </c>
      <c r="M11" s="72"/>
      <c r="N11" s="72"/>
    </row>
    <row r="12" spans="1:14" x14ac:dyDescent="0.25">
      <c r="A12" s="73">
        <v>102</v>
      </c>
      <c r="B12" s="87" t="s">
        <v>74</v>
      </c>
      <c r="C12" s="78">
        <v>1</v>
      </c>
      <c r="D12" s="81">
        <v>43831</v>
      </c>
      <c r="E12" s="78">
        <v>1</v>
      </c>
      <c r="F12" s="78" t="s">
        <v>1233</v>
      </c>
      <c r="G12" s="78">
        <v>2020</v>
      </c>
      <c r="H12" s="86">
        <v>36.992144412667599</v>
      </c>
      <c r="I12" s="78">
        <v>250</v>
      </c>
      <c r="J12" s="83" t="s">
        <v>1242</v>
      </c>
      <c r="K12" s="83"/>
      <c r="L12" s="83" t="s">
        <v>64</v>
      </c>
      <c r="M12" s="72"/>
      <c r="N12" s="72"/>
    </row>
    <row r="13" spans="1:14" x14ac:dyDescent="0.25">
      <c r="A13" s="73">
        <v>36</v>
      </c>
      <c r="B13" s="87" t="s">
        <v>75</v>
      </c>
      <c r="C13" s="78">
        <v>1</v>
      </c>
      <c r="D13" s="81">
        <v>43831</v>
      </c>
      <c r="E13" s="78">
        <v>1</v>
      </c>
      <c r="F13" s="78" t="s">
        <v>1233</v>
      </c>
      <c r="G13" s="78">
        <v>2020</v>
      </c>
      <c r="H13" s="86">
        <v>4.3350169233594844</v>
      </c>
      <c r="I13" s="78">
        <v>250</v>
      </c>
      <c r="J13" s="83" t="s">
        <v>1242</v>
      </c>
      <c r="K13" s="83"/>
      <c r="L13" s="83" t="s">
        <v>64</v>
      </c>
      <c r="M13" s="72"/>
      <c r="N13" s="72"/>
    </row>
    <row r="14" spans="1:14" x14ac:dyDescent="0.25">
      <c r="A14" s="73">
        <v>70</v>
      </c>
      <c r="B14" s="87" t="s">
        <v>76</v>
      </c>
      <c r="C14" s="78">
        <v>1</v>
      </c>
      <c r="D14" s="81">
        <v>43831</v>
      </c>
      <c r="E14" s="78">
        <v>1</v>
      </c>
      <c r="F14" s="78" t="s">
        <v>1233</v>
      </c>
      <c r="G14" s="78">
        <v>2020</v>
      </c>
      <c r="H14" s="86">
        <v>10.50037432547075</v>
      </c>
      <c r="I14" s="78">
        <v>250</v>
      </c>
      <c r="J14" s="83" t="s">
        <v>1242</v>
      </c>
      <c r="K14" s="83"/>
      <c r="L14" s="83" t="s">
        <v>64</v>
      </c>
      <c r="M14" s="72"/>
      <c r="N14" s="72"/>
    </row>
    <row r="15" spans="1:14" x14ac:dyDescent="0.25">
      <c r="A15" s="73">
        <v>67</v>
      </c>
      <c r="B15" s="87" t="s">
        <v>77</v>
      </c>
      <c r="C15" s="78">
        <v>1</v>
      </c>
      <c r="D15" s="81">
        <v>43831</v>
      </c>
      <c r="E15" s="78">
        <v>1</v>
      </c>
      <c r="F15" s="78" t="s">
        <v>1233</v>
      </c>
      <c r="G15" s="78">
        <v>2020</v>
      </c>
      <c r="H15" s="86">
        <v>89.205014911797392</v>
      </c>
      <c r="I15" s="78">
        <v>250</v>
      </c>
      <c r="J15" s="83" t="s">
        <v>1242</v>
      </c>
      <c r="K15" s="83"/>
      <c r="L15" s="83" t="s">
        <v>64</v>
      </c>
      <c r="M15" s="72"/>
      <c r="N15" s="72"/>
    </row>
    <row r="16" spans="1:14" x14ac:dyDescent="0.25">
      <c r="A16" s="73">
        <v>92</v>
      </c>
      <c r="B16" s="87" t="s">
        <v>78</v>
      </c>
      <c r="C16" s="78">
        <v>1</v>
      </c>
      <c r="D16" s="81">
        <v>43831</v>
      </c>
      <c r="E16" s="78">
        <v>1</v>
      </c>
      <c r="F16" s="78" t="s">
        <v>1233</v>
      </c>
      <c r="G16" s="78">
        <v>2020</v>
      </c>
      <c r="H16" s="86">
        <v>63.002245952824502</v>
      </c>
      <c r="I16" s="78">
        <v>250</v>
      </c>
      <c r="J16" s="83" t="s">
        <v>1242</v>
      </c>
      <c r="K16" s="83"/>
      <c r="L16" s="83" t="s">
        <v>64</v>
      </c>
      <c r="M16" s="72"/>
      <c r="N16" s="72"/>
    </row>
    <row r="17" spans="1:14" x14ac:dyDescent="0.25">
      <c r="A17" s="73">
        <v>58</v>
      </c>
      <c r="B17" s="87" t="s">
        <v>79</v>
      </c>
      <c r="C17" s="78">
        <v>1</v>
      </c>
      <c r="D17" s="81">
        <v>43831</v>
      </c>
      <c r="E17" s="78">
        <v>1</v>
      </c>
      <c r="F17" s="78" t="s">
        <v>1233</v>
      </c>
      <c r="G17" s="78">
        <v>2020</v>
      </c>
      <c r="H17" s="86">
        <v>8.2846990090870136</v>
      </c>
      <c r="I17" s="78">
        <v>250</v>
      </c>
      <c r="J17" s="83" t="s">
        <v>1242</v>
      </c>
      <c r="K17" s="83"/>
      <c r="L17" s="83" t="s">
        <v>64</v>
      </c>
      <c r="M17" s="72"/>
      <c r="N17" s="72"/>
    </row>
    <row r="18" spans="1:14" x14ac:dyDescent="0.25">
      <c r="A18" s="73">
        <v>130</v>
      </c>
      <c r="B18" s="87" t="s">
        <v>80</v>
      </c>
      <c r="C18" s="78">
        <v>1</v>
      </c>
      <c r="D18" s="81">
        <v>43831</v>
      </c>
      <c r="E18" s="78">
        <v>1</v>
      </c>
      <c r="F18" s="78" t="s">
        <v>1233</v>
      </c>
      <c r="G18" s="78">
        <v>2020</v>
      </c>
      <c r="H18" s="86">
        <v>3.9496820857275297</v>
      </c>
      <c r="I18" s="78">
        <v>250</v>
      </c>
      <c r="J18" s="83" t="s">
        <v>1242</v>
      </c>
      <c r="K18" s="83"/>
      <c r="L18" s="83" t="s">
        <v>64</v>
      </c>
      <c r="M18" s="72"/>
      <c r="N18" s="72"/>
    </row>
    <row r="19" spans="1:14" x14ac:dyDescent="0.25">
      <c r="A19" s="73">
        <v>15</v>
      </c>
      <c r="B19" s="87" t="s">
        <v>81</v>
      </c>
      <c r="C19" s="78">
        <v>1</v>
      </c>
      <c r="D19" s="81">
        <v>43831</v>
      </c>
      <c r="E19" s="78">
        <v>1</v>
      </c>
      <c r="F19" s="78" t="s">
        <v>1233</v>
      </c>
      <c r="G19" s="78">
        <v>2020</v>
      </c>
      <c r="H19" s="86">
        <v>10.50037432547075</v>
      </c>
      <c r="I19" s="78">
        <v>250</v>
      </c>
      <c r="J19" s="83" t="s">
        <v>1242</v>
      </c>
      <c r="K19" s="83"/>
      <c r="L19" s="83" t="s">
        <v>64</v>
      </c>
      <c r="M19" s="72"/>
      <c r="N19" s="72"/>
    </row>
    <row r="20" spans="1:14" x14ac:dyDescent="0.25">
      <c r="A20" s="73">
        <v>68</v>
      </c>
      <c r="B20" s="87" t="s">
        <v>82</v>
      </c>
      <c r="C20" s="78">
        <v>1</v>
      </c>
      <c r="D20" s="81">
        <v>43831</v>
      </c>
      <c r="E20" s="78">
        <v>1</v>
      </c>
      <c r="F20" s="78" t="s">
        <v>1233</v>
      </c>
      <c r="G20" s="78">
        <v>2020</v>
      </c>
      <c r="H20" s="86">
        <v>5.0093528892154033</v>
      </c>
      <c r="I20" s="78">
        <v>250</v>
      </c>
      <c r="J20" s="83" t="s">
        <v>1242</v>
      </c>
      <c r="K20" s="83"/>
      <c r="L20" s="83" t="s">
        <v>64</v>
      </c>
      <c r="M20" s="72"/>
      <c r="N20" s="72"/>
    </row>
    <row r="21" spans="1:14" x14ac:dyDescent="0.25">
      <c r="A21" s="73">
        <v>94</v>
      </c>
      <c r="B21" s="87" t="s">
        <v>83</v>
      </c>
      <c r="C21" s="78">
        <v>1</v>
      </c>
      <c r="D21" s="81">
        <v>43831</v>
      </c>
      <c r="E21" s="78">
        <v>1</v>
      </c>
      <c r="F21" s="78" t="s">
        <v>1233</v>
      </c>
      <c r="G21" s="78">
        <v>2020</v>
      </c>
      <c r="H21" s="86">
        <v>14.257388992382301</v>
      </c>
      <c r="I21" s="78">
        <v>250</v>
      </c>
      <c r="J21" s="83" t="s">
        <v>1242</v>
      </c>
      <c r="K21" s="83"/>
      <c r="L21" s="83" t="s">
        <v>64</v>
      </c>
      <c r="M21" s="72"/>
      <c r="N21" s="72"/>
    </row>
    <row r="22" spans="1:14" x14ac:dyDescent="0.25">
      <c r="A22" s="73">
        <v>88</v>
      </c>
      <c r="B22" s="87" t="s">
        <v>84</v>
      </c>
      <c r="C22" s="78">
        <v>1</v>
      </c>
      <c r="D22" s="81">
        <v>43831</v>
      </c>
      <c r="E22" s="78">
        <v>1</v>
      </c>
      <c r="F22" s="78" t="s">
        <v>1233</v>
      </c>
      <c r="G22" s="78">
        <v>2020</v>
      </c>
      <c r="H22" s="86">
        <v>3.8533483763195413</v>
      </c>
      <c r="I22" s="78">
        <v>250</v>
      </c>
      <c r="J22" s="83" t="s">
        <v>1242</v>
      </c>
      <c r="K22" s="83"/>
      <c r="L22" s="83" t="s">
        <v>64</v>
      </c>
      <c r="M22" s="72"/>
      <c r="N22" s="72"/>
    </row>
    <row r="23" spans="1:14" x14ac:dyDescent="0.25">
      <c r="A23" s="73">
        <v>62</v>
      </c>
      <c r="B23" s="87" t="s">
        <v>85</v>
      </c>
      <c r="C23" s="78">
        <v>1</v>
      </c>
      <c r="D23" s="81">
        <v>43831</v>
      </c>
      <c r="E23" s="78">
        <v>1</v>
      </c>
      <c r="F23" s="78" t="s">
        <v>1233</v>
      </c>
      <c r="G23" s="78">
        <v>2020</v>
      </c>
      <c r="H23" s="86">
        <v>44.313506327674723</v>
      </c>
      <c r="I23" s="78">
        <v>250</v>
      </c>
      <c r="J23" s="83" t="s">
        <v>1242</v>
      </c>
      <c r="K23" s="83"/>
      <c r="L23" s="83" t="s">
        <v>64</v>
      </c>
      <c r="M23" s="72"/>
      <c r="N23" s="72"/>
    </row>
    <row r="24" spans="1:14" x14ac:dyDescent="0.25">
      <c r="A24" s="73">
        <v>91</v>
      </c>
      <c r="B24" s="87" t="s">
        <v>86</v>
      </c>
      <c r="C24" s="78">
        <v>1</v>
      </c>
      <c r="D24" s="81">
        <v>43831</v>
      </c>
      <c r="E24" s="78">
        <v>1</v>
      </c>
      <c r="F24" s="78" t="s">
        <v>1233</v>
      </c>
      <c r="G24" s="78">
        <v>2020</v>
      </c>
      <c r="H24" s="86">
        <v>13.390385607710405</v>
      </c>
      <c r="I24" s="78">
        <v>250</v>
      </c>
      <c r="J24" s="83" t="s">
        <v>1242</v>
      </c>
      <c r="K24" s="83"/>
      <c r="L24" s="83" t="s">
        <v>64</v>
      </c>
      <c r="M24" s="72"/>
      <c r="N24" s="72"/>
    </row>
    <row r="25" spans="1:14" x14ac:dyDescent="0.25">
      <c r="A25" s="73">
        <v>89</v>
      </c>
      <c r="B25" s="87" t="s">
        <v>87</v>
      </c>
      <c r="C25" s="78">
        <v>1</v>
      </c>
      <c r="D25" s="81">
        <v>43831</v>
      </c>
      <c r="E25" s="78">
        <v>1</v>
      </c>
      <c r="F25" s="78" t="s">
        <v>1233</v>
      </c>
      <c r="G25" s="78">
        <v>2020</v>
      </c>
      <c r="H25" s="86">
        <v>27.166106053052768</v>
      </c>
      <c r="I25" s="78">
        <v>250</v>
      </c>
      <c r="J25" s="83" t="s">
        <v>1242</v>
      </c>
      <c r="K25" s="83"/>
      <c r="L25" s="83" t="s">
        <v>64</v>
      </c>
      <c r="M25" s="72"/>
      <c r="N25" s="72"/>
    </row>
    <row r="26" spans="1:14" x14ac:dyDescent="0.25">
      <c r="A26" s="73">
        <v>80</v>
      </c>
      <c r="B26" s="87" t="s">
        <v>3</v>
      </c>
      <c r="C26" s="78">
        <v>1</v>
      </c>
      <c r="D26" s="81">
        <v>43831</v>
      </c>
      <c r="E26" s="78">
        <v>1</v>
      </c>
      <c r="F26" s="78" t="s">
        <v>1233</v>
      </c>
      <c r="G26" s="78">
        <v>2020</v>
      </c>
      <c r="H26" s="86">
        <v>77.93397091106273</v>
      </c>
      <c r="I26" s="78">
        <v>250</v>
      </c>
      <c r="J26" s="83" t="s">
        <v>1242</v>
      </c>
      <c r="K26" s="83"/>
      <c r="L26" s="83" t="s">
        <v>88</v>
      </c>
      <c r="M26" s="72"/>
      <c r="N26" s="72"/>
    </row>
    <row r="27" spans="1:14" x14ac:dyDescent="0.25">
      <c r="A27" s="73">
        <v>104</v>
      </c>
      <c r="B27" s="87" t="s">
        <v>4</v>
      </c>
      <c r="C27" s="78">
        <v>1</v>
      </c>
      <c r="D27" s="81">
        <v>43831</v>
      </c>
      <c r="E27" s="78">
        <v>1</v>
      </c>
      <c r="F27" s="78" t="s">
        <v>1233</v>
      </c>
      <c r="G27" s="78">
        <v>2020</v>
      </c>
      <c r="H27" s="86">
        <v>15.413393505278165</v>
      </c>
      <c r="I27" s="78">
        <v>250</v>
      </c>
      <c r="J27" s="83" t="s">
        <v>1242</v>
      </c>
      <c r="K27" s="83"/>
      <c r="L27" s="83" t="s">
        <v>88</v>
      </c>
      <c r="M27" s="72"/>
      <c r="N27" s="72"/>
    </row>
    <row r="28" spans="1:14" x14ac:dyDescent="0.25">
      <c r="A28" s="73">
        <v>79</v>
      </c>
      <c r="B28" s="87" t="s">
        <v>5</v>
      </c>
      <c r="C28" s="78">
        <v>1</v>
      </c>
      <c r="D28" s="81">
        <v>43831</v>
      </c>
      <c r="E28" s="78">
        <v>1</v>
      </c>
      <c r="F28" s="78" t="s">
        <v>1233</v>
      </c>
      <c r="G28" s="78">
        <v>2020</v>
      </c>
      <c r="H28" s="86">
        <v>14.546390120606269</v>
      </c>
      <c r="I28" s="78">
        <v>250</v>
      </c>
      <c r="J28" s="83" t="s">
        <v>1242</v>
      </c>
      <c r="K28" s="83"/>
      <c r="L28" s="83" t="s">
        <v>88</v>
      </c>
      <c r="M28" s="72"/>
      <c r="N28" s="72"/>
    </row>
    <row r="29" spans="1:14" x14ac:dyDescent="0.25">
      <c r="A29" s="73">
        <v>66</v>
      </c>
      <c r="B29" s="87" t="s">
        <v>43</v>
      </c>
      <c r="C29" s="78">
        <v>1</v>
      </c>
      <c r="D29" s="81">
        <v>43831</v>
      </c>
      <c r="E29" s="78">
        <v>1</v>
      </c>
      <c r="F29" s="78" t="s">
        <v>1233</v>
      </c>
      <c r="G29" s="78">
        <v>2020</v>
      </c>
      <c r="H29" s="86">
        <v>113.57744339201847</v>
      </c>
      <c r="I29" s="78">
        <v>250</v>
      </c>
      <c r="J29" s="83" t="s">
        <v>1242</v>
      </c>
      <c r="K29" s="83"/>
      <c r="L29" s="78" t="s">
        <v>62</v>
      </c>
      <c r="M29" s="72"/>
      <c r="N29" s="72"/>
    </row>
    <row r="30" spans="1:14" x14ac:dyDescent="0.25">
      <c r="A30" s="73" t="e">
        <v>#N/A</v>
      </c>
      <c r="B30" s="87" t="s">
        <v>252</v>
      </c>
      <c r="C30" s="78">
        <v>1</v>
      </c>
      <c r="D30" s="81">
        <v>43831</v>
      </c>
      <c r="E30" s="78">
        <v>1</v>
      </c>
      <c r="F30" s="78" t="s">
        <v>1233</v>
      </c>
      <c r="G30" s="78">
        <v>2020</v>
      </c>
      <c r="H30" s="86">
        <v>127.7384986749928</v>
      </c>
      <c r="I30" s="78">
        <v>250</v>
      </c>
      <c r="J30" s="83" t="s">
        <v>1242</v>
      </c>
      <c r="K30" s="83"/>
      <c r="L30" s="83" t="e">
        <v>#N/A</v>
      </c>
      <c r="M30" s="72"/>
      <c r="N30" s="72"/>
    </row>
    <row r="31" spans="1:14" x14ac:dyDescent="0.25">
      <c r="A31" s="73" t="e">
        <v>#N/A</v>
      </c>
      <c r="B31" s="87" t="s">
        <v>251</v>
      </c>
      <c r="C31" s="78">
        <v>1</v>
      </c>
      <c r="D31" s="81">
        <v>43831</v>
      </c>
      <c r="E31" s="78">
        <v>1</v>
      </c>
      <c r="F31" s="78" t="s">
        <v>1233</v>
      </c>
      <c r="G31" s="78">
        <v>2020</v>
      </c>
      <c r="H31" s="86">
        <v>433.02002378890847</v>
      </c>
      <c r="I31" s="78">
        <v>250</v>
      </c>
      <c r="J31" s="83" t="s">
        <v>1242</v>
      </c>
      <c r="K31" s="83"/>
      <c r="L31" s="83" t="e">
        <v>#N/A</v>
      </c>
      <c r="M31" s="72"/>
      <c r="N31" s="72"/>
    </row>
    <row r="32" spans="1:14" x14ac:dyDescent="0.25">
      <c r="A32" s="73">
        <v>40</v>
      </c>
      <c r="B32" s="87" t="s">
        <v>49</v>
      </c>
      <c r="C32" s="78">
        <v>1</v>
      </c>
      <c r="D32" s="81">
        <v>43831</v>
      </c>
      <c r="E32" s="78">
        <v>1</v>
      </c>
      <c r="F32" s="78" t="s">
        <v>1233</v>
      </c>
      <c r="G32" s="78">
        <v>2020</v>
      </c>
      <c r="H32" s="86">
        <v>44.698841165306682</v>
      </c>
      <c r="I32" s="78">
        <v>250</v>
      </c>
      <c r="J32" s="83" t="s">
        <v>1242</v>
      </c>
      <c r="K32" s="83"/>
      <c r="L32" s="83" t="s">
        <v>61</v>
      </c>
      <c r="M32" s="72"/>
      <c r="N32" s="72"/>
    </row>
    <row r="33" spans="1:14" x14ac:dyDescent="0.25">
      <c r="A33" s="73">
        <v>93</v>
      </c>
      <c r="B33" s="87" t="s">
        <v>48</v>
      </c>
      <c r="C33" s="78">
        <v>1</v>
      </c>
      <c r="D33" s="81">
        <v>43831</v>
      </c>
      <c r="E33" s="78">
        <v>1</v>
      </c>
      <c r="F33" s="78" t="s">
        <v>1233</v>
      </c>
      <c r="G33" s="78">
        <v>2020</v>
      </c>
      <c r="H33" s="86">
        <v>322.42892538853766</v>
      </c>
      <c r="I33" s="78">
        <v>250</v>
      </c>
      <c r="J33" s="83" t="s">
        <v>1242</v>
      </c>
      <c r="K33" s="83"/>
      <c r="L33" s="83" t="s">
        <v>61</v>
      </c>
      <c r="M33" s="72"/>
      <c r="N33" s="72"/>
    </row>
    <row r="34" spans="1:14" x14ac:dyDescent="0.25">
      <c r="A34" s="73">
        <v>28</v>
      </c>
      <c r="B34" s="87" t="s">
        <v>16</v>
      </c>
      <c r="C34" s="78">
        <v>1</v>
      </c>
      <c r="D34" s="81">
        <v>43831</v>
      </c>
      <c r="E34" s="78">
        <v>1</v>
      </c>
      <c r="F34" s="78" t="s">
        <v>1233</v>
      </c>
      <c r="G34" s="78">
        <v>2020</v>
      </c>
      <c r="H34" s="86">
        <v>11.849046257182589</v>
      </c>
      <c r="I34" s="78">
        <v>250</v>
      </c>
      <c r="J34" s="83" t="s">
        <v>1242</v>
      </c>
      <c r="K34" s="83"/>
      <c r="L34" s="83" t="s">
        <v>88</v>
      </c>
      <c r="M34" s="72"/>
      <c r="N34" s="72"/>
    </row>
    <row r="35" spans="1:14" x14ac:dyDescent="0.25">
      <c r="A35" s="73">
        <v>82</v>
      </c>
      <c r="B35" s="87" t="s">
        <v>8</v>
      </c>
      <c r="C35" s="78">
        <v>1</v>
      </c>
      <c r="D35" s="81">
        <v>43831</v>
      </c>
      <c r="E35" s="78">
        <v>1</v>
      </c>
      <c r="F35" s="78" t="s">
        <v>1233</v>
      </c>
      <c r="G35" s="78">
        <v>2020</v>
      </c>
      <c r="H35" s="86">
        <v>41.519828754843054</v>
      </c>
      <c r="I35" s="78">
        <v>250</v>
      </c>
      <c r="J35" s="83" t="s">
        <v>1242</v>
      </c>
      <c r="K35" s="84"/>
      <c r="L35" s="83" t="s">
        <v>55</v>
      </c>
      <c r="M35" s="72"/>
      <c r="N35" s="72"/>
    </row>
    <row r="36" spans="1:14" x14ac:dyDescent="0.25">
      <c r="A36" s="73">
        <v>75</v>
      </c>
      <c r="B36" s="87" t="s">
        <v>9</v>
      </c>
      <c r="C36" s="78">
        <v>1</v>
      </c>
      <c r="D36" s="81">
        <v>43831</v>
      </c>
      <c r="E36" s="78">
        <v>1</v>
      </c>
      <c r="F36" s="78" t="s">
        <v>1233</v>
      </c>
      <c r="G36" s="78">
        <v>2020</v>
      </c>
      <c r="H36" s="86">
        <v>78.030304620470716</v>
      </c>
      <c r="I36" s="78">
        <v>250</v>
      </c>
      <c r="J36" s="83" t="s">
        <v>1242</v>
      </c>
      <c r="K36" s="84"/>
      <c r="L36" s="83" t="s">
        <v>60</v>
      </c>
      <c r="M36" s="72"/>
      <c r="N36" s="72"/>
    </row>
    <row r="37" spans="1:14" x14ac:dyDescent="0.25">
      <c r="A37" s="73">
        <v>59</v>
      </c>
      <c r="B37" s="87" t="s">
        <v>10</v>
      </c>
      <c r="C37" s="78">
        <v>1</v>
      </c>
      <c r="D37" s="81">
        <v>43831</v>
      </c>
      <c r="E37" s="78">
        <v>1</v>
      </c>
      <c r="F37" s="78" t="s">
        <v>1233</v>
      </c>
      <c r="G37" s="78">
        <v>2020</v>
      </c>
      <c r="H37" s="86">
        <v>102.78806793832376</v>
      </c>
      <c r="I37" s="78">
        <v>250</v>
      </c>
      <c r="J37" s="83" t="s">
        <v>1242</v>
      </c>
      <c r="K37" s="84"/>
      <c r="L37" s="83" t="s">
        <v>56</v>
      </c>
      <c r="M37" s="72"/>
      <c r="N37" s="72"/>
    </row>
    <row r="38" spans="1:14" x14ac:dyDescent="0.25">
      <c r="A38" s="73">
        <v>65</v>
      </c>
      <c r="B38" s="87" t="s">
        <v>11</v>
      </c>
      <c r="C38" s="78">
        <v>1</v>
      </c>
      <c r="D38" s="81">
        <v>43831</v>
      </c>
      <c r="E38" s="78">
        <v>1</v>
      </c>
      <c r="F38" s="78" t="s">
        <v>1233</v>
      </c>
      <c r="G38" s="78">
        <v>2020</v>
      </c>
      <c r="H38" s="86">
        <v>92.191359903445019</v>
      </c>
      <c r="I38" s="78">
        <v>250</v>
      </c>
      <c r="J38" s="83" t="s">
        <v>1242</v>
      </c>
      <c r="K38" s="84"/>
      <c r="L38" s="83" t="s">
        <v>59</v>
      </c>
      <c r="M38" s="72"/>
      <c r="N38" s="72"/>
    </row>
    <row r="39" spans="1:14" x14ac:dyDescent="0.25">
      <c r="A39" s="73">
        <v>63</v>
      </c>
      <c r="B39" s="87" t="s">
        <v>12</v>
      </c>
      <c r="C39" s="78">
        <v>1</v>
      </c>
      <c r="D39" s="81">
        <v>43831</v>
      </c>
      <c r="E39" s="78">
        <v>1</v>
      </c>
      <c r="F39" s="78" t="s">
        <v>1233</v>
      </c>
      <c r="G39" s="78">
        <v>2020</v>
      </c>
      <c r="H39" s="86">
        <v>136.69753364993571</v>
      </c>
      <c r="I39" s="78">
        <v>250</v>
      </c>
      <c r="J39" s="83" t="s">
        <v>1242</v>
      </c>
      <c r="K39" s="84"/>
      <c r="L39" s="83" t="s">
        <v>57</v>
      </c>
      <c r="M39" s="72"/>
      <c r="N39" s="72"/>
    </row>
    <row r="40" spans="1:14" x14ac:dyDescent="0.25">
      <c r="A40" s="73">
        <v>76</v>
      </c>
      <c r="B40" s="87" t="s">
        <v>50</v>
      </c>
      <c r="C40" s="78">
        <v>1</v>
      </c>
      <c r="D40" s="81">
        <v>43831</v>
      </c>
      <c r="E40" s="78">
        <v>1</v>
      </c>
      <c r="F40" s="78" t="s">
        <v>1233</v>
      </c>
      <c r="G40" s="78">
        <v>2020</v>
      </c>
      <c r="H40" s="86">
        <v>6.4543585303352318</v>
      </c>
      <c r="I40" s="78">
        <v>250</v>
      </c>
      <c r="J40" s="83" t="s">
        <v>1242</v>
      </c>
      <c r="K40" s="84"/>
      <c r="L40" s="83" t="s">
        <v>58</v>
      </c>
      <c r="M40" s="72"/>
      <c r="N40" s="72"/>
    </row>
    <row r="41" spans="1:14" x14ac:dyDescent="0.25">
      <c r="A41" s="73">
        <v>71</v>
      </c>
      <c r="B41" s="87" t="s">
        <v>14</v>
      </c>
      <c r="C41" s="78">
        <v>1</v>
      </c>
      <c r="D41" s="81">
        <v>43831</v>
      </c>
      <c r="E41" s="78">
        <v>1</v>
      </c>
      <c r="F41" s="78" t="s">
        <v>1233</v>
      </c>
      <c r="G41" s="78">
        <v>2020</v>
      </c>
      <c r="H41" s="86">
        <v>0.28900112822396562</v>
      </c>
      <c r="I41" s="78">
        <v>250</v>
      </c>
      <c r="J41" s="83" t="s">
        <v>1242</v>
      </c>
      <c r="K41" s="84"/>
      <c r="L41" s="83" t="s">
        <v>88</v>
      </c>
      <c r="M41" s="72"/>
      <c r="N41" s="72"/>
    </row>
    <row r="42" spans="1:14" x14ac:dyDescent="0.25">
      <c r="A42" s="73">
        <v>18</v>
      </c>
      <c r="B42" s="87" t="s">
        <v>63</v>
      </c>
      <c r="C42" s="78">
        <v>1</v>
      </c>
      <c r="D42" s="81">
        <v>43862</v>
      </c>
      <c r="E42" s="78">
        <v>2</v>
      </c>
      <c r="F42" s="78" t="s">
        <v>1234</v>
      </c>
      <c r="G42" s="78">
        <v>2020</v>
      </c>
      <c r="H42" s="82">
        <v>6.7109735086016151</v>
      </c>
      <c r="I42" s="78">
        <v>250</v>
      </c>
      <c r="J42" s="83" t="s">
        <v>1242</v>
      </c>
      <c r="K42" s="84"/>
      <c r="L42" s="83" t="s">
        <v>64</v>
      </c>
      <c r="M42" s="72"/>
      <c r="N42" s="72"/>
    </row>
    <row r="43" spans="1:14" x14ac:dyDescent="0.25">
      <c r="A43" s="73">
        <v>50</v>
      </c>
      <c r="B43" s="87" t="s">
        <v>65</v>
      </c>
      <c r="C43" s="78">
        <v>1</v>
      </c>
      <c r="D43" s="81">
        <v>43862</v>
      </c>
      <c r="E43" s="78">
        <v>2</v>
      </c>
      <c r="F43" s="78" t="s">
        <v>1234</v>
      </c>
      <c r="G43" s="78">
        <v>2020</v>
      </c>
      <c r="H43" s="82">
        <v>28.761315036864065</v>
      </c>
      <c r="I43" s="78">
        <v>250</v>
      </c>
      <c r="J43" s="83" t="s">
        <v>1242</v>
      </c>
      <c r="K43" s="84"/>
      <c r="L43" s="83" t="s">
        <v>64</v>
      </c>
      <c r="M43" s="72"/>
      <c r="N43" s="72"/>
    </row>
    <row r="44" spans="1:14" x14ac:dyDescent="0.25">
      <c r="A44" s="73">
        <v>97</v>
      </c>
      <c r="B44" s="87" t="s">
        <v>66</v>
      </c>
      <c r="C44" s="78">
        <v>1</v>
      </c>
      <c r="D44" s="81">
        <v>43862</v>
      </c>
      <c r="E44" s="78">
        <v>2</v>
      </c>
      <c r="F44" s="78" t="s">
        <v>1234</v>
      </c>
      <c r="G44" s="78">
        <v>2020</v>
      </c>
      <c r="H44" s="82">
        <v>20.995759976910765</v>
      </c>
      <c r="I44" s="78">
        <v>250</v>
      </c>
      <c r="J44" s="83" t="s">
        <v>1242</v>
      </c>
      <c r="K44" s="84"/>
      <c r="L44" s="83" t="s">
        <v>64</v>
      </c>
      <c r="M44" s="72"/>
      <c r="N44" s="72"/>
    </row>
    <row r="45" spans="1:14" x14ac:dyDescent="0.25">
      <c r="A45" s="73">
        <v>85</v>
      </c>
      <c r="B45" s="87" t="s">
        <v>67</v>
      </c>
      <c r="C45" s="78">
        <v>1</v>
      </c>
      <c r="D45" s="81">
        <v>43862</v>
      </c>
      <c r="E45" s="78">
        <v>2</v>
      </c>
      <c r="F45" s="78" t="s">
        <v>1234</v>
      </c>
      <c r="G45" s="78">
        <v>2020</v>
      </c>
      <c r="H45" s="82">
        <v>20.612275776419246</v>
      </c>
      <c r="I45" s="78">
        <v>250</v>
      </c>
      <c r="J45" s="83" t="s">
        <v>1242</v>
      </c>
      <c r="K45" s="84"/>
      <c r="L45" s="83" t="s">
        <v>64</v>
      </c>
      <c r="M45" s="72"/>
      <c r="N45" s="72"/>
    </row>
    <row r="46" spans="1:14" x14ac:dyDescent="0.25">
      <c r="A46" s="73">
        <v>51</v>
      </c>
      <c r="B46" s="87" t="s">
        <v>68</v>
      </c>
      <c r="C46" s="78">
        <v>1</v>
      </c>
      <c r="D46" s="81">
        <v>43862</v>
      </c>
      <c r="E46" s="78">
        <v>2</v>
      </c>
      <c r="F46" s="78" t="s">
        <v>1234</v>
      </c>
      <c r="G46" s="78">
        <v>2020</v>
      </c>
      <c r="H46" s="82">
        <v>18.694854773961641</v>
      </c>
      <c r="I46" s="78">
        <v>250</v>
      </c>
      <c r="J46" s="83" t="s">
        <v>1242</v>
      </c>
      <c r="K46" s="84"/>
      <c r="L46" s="83" t="s">
        <v>64</v>
      </c>
      <c r="M46" s="72"/>
      <c r="N46" s="72"/>
    </row>
    <row r="47" spans="1:14" x14ac:dyDescent="0.25">
      <c r="A47" s="73">
        <v>83</v>
      </c>
      <c r="B47" s="87" t="s">
        <v>69</v>
      </c>
      <c r="C47" s="78">
        <v>1</v>
      </c>
      <c r="D47" s="81">
        <v>43862</v>
      </c>
      <c r="E47" s="78">
        <v>2</v>
      </c>
      <c r="F47" s="78" t="s">
        <v>1234</v>
      </c>
      <c r="G47" s="78">
        <v>2020</v>
      </c>
      <c r="H47" s="82">
        <v>31.541575490427594</v>
      </c>
      <c r="I47" s="78">
        <v>250</v>
      </c>
      <c r="J47" s="83" t="s">
        <v>1242</v>
      </c>
      <c r="K47" s="83"/>
      <c r="L47" s="83" t="s">
        <v>64</v>
      </c>
      <c r="M47" s="72"/>
      <c r="N47" s="72"/>
    </row>
    <row r="48" spans="1:14" x14ac:dyDescent="0.25">
      <c r="A48" s="73">
        <v>52</v>
      </c>
      <c r="B48" s="87" t="s">
        <v>70</v>
      </c>
      <c r="C48" s="78">
        <v>1</v>
      </c>
      <c r="D48" s="81">
        <v>43862</v>
      </c>
      <c r="E48" s="78">
        <v>2</v>
      </c>
      <c r="F48" s="78" t="s">
        <v>1234</v>
      </c>
      <c r="G48" s="78">
        <v>2020</v>
      </c>
      <c r="H48" s="82">
        <v>8.9160076614278605</v>
      </c>
      <c r="I48" s="78">
        <v>250</v>
      </c>
      <c r="J48" s="83" t="s">
        <v>1242</v>
      </c>
      <c r="K48" s="83"/>
      <c r="L48" s="83" t="s">
        <v>64</v>
      </c>
      <c r="M48" s="72"/>
      <c r="N48" s="72"/>
    </row>
    <row r="49" spans="1:14" x14ac:dyDescent="0.25">
      <c r="A49" s="73">
        <v>84</v>
      </c>
      <c r="B49" s="87" t="s">
        <v>71</v>
      </c>
      <c r="C49" s="78">
        <v>1</v>
      </c>
      <c r="D49" s="81">
        <v>43862</v>
      </c>
      <c r="E49" s="78">
        <v>2</v>
      </c>
      <c r="F49" s="78" t="s">
        <v>1234</v>
      </c>
      <c r="G49" s="78">
        <v>2020</v>
      </c>
      <c r="H49" s="82">
        <v>41.416293653084253</v>
      </c>
      <c r="I49" s="78">
        <v>250</v>
      </c>
      <c r="J49" s="83" t="s">
        <v>1242</v>
      </c>
      <c r="K49" s="83"/>
      <c r="L49" s="83" t="s">
        <v>64</v>
      </c>
      <c r="M49" s="72"/>
      <c r="N49" s="72"/>
    </row>
    <row r="50" spans="1:14" x14ac:dyDescent="0.25">
      <c r="A50" s="73">
        <v>90</v>
      </c>
      <c r="B50" s="87" t="s">
        <v>72</v>
      </c>
      <c r="C50" s="78">
        <v>1</v>
      </c>
      <c r="D50" s="81">
        <v>43862</v>
      </c>
      <c r="E50" s="78">
        <v>2</v>
      </c>
      <c r="F50" s="78" t="s">
        <v>1234</v>
      </c>
      <c r="G50" s="78">
        <v>2020</v>
      </c>
      <c r="H50" s="82">
        <v>16.489820621135397</v>
      </c>
      <c r="I50" s="78">
        <v>250</v>
      </c>
      <c r="J50" s="83" t="s">
        <v>1242</v>
      </c>
      <c r="K50" s="83"/>
      <c r="L50" s="83" t="s">
        <v>64</v>
      </c>
      <c r="M50" s="72"/>
      <c r="N50" s="72"/>
    </row>
    <row r="51" spans="1:14" x14ac:dyDescent="0.25">
      <c r="A51" s="73">
        <v>25</v>
      </c>
      <c r="B51" s="87" t="s">
        <v>73</v>
      </c>
      <c r="C51" s="78">
        <v>1</v>
      </c>
      <c r="D51" s="81">
        <v>43862</v>
      </c>
      <c r="E51" s="78">
        <v>2</v>
      </c>
      <c r="F51" s="78" t="s">
        <v>1234</v>
      </c>
      <c r="G51" s="78">
        <v>2020</v>
      </c>
      <c r="H51" s="82">
        <v>147.06619088849826</v>
      </c>
      <c r="I51" s="78">
        <v>250</v>
      </c>
      <c r="J51" s="83" t="s">
        <v>1242</v>
      </c>
      <c r="K51" s="83"/>
      <c r="L51" s="83" t="s">
        <v>64</v>
      </c>
      <c r="M51" s="72"/>
      <c r="N51" s="72"/>
    </row>
    <row r="52" spans="1:14" x14ac:dyDescent="0.25">
      <c r="A52" s="73">
        <v>102</v>
      </c>
      <c r="B52" s="87" t="s">
        <v>74</v>
      </c>
      <c r="C52" s="78">
        <v>1</v>
      </c>
      <c r="D52" s="81">
        <v>43862</v>
      </c>
      <c r="E52" s="78">
        <v>2</v>
      </c>
      <c r="F52" s="78" t="s">
        <v>1234</v>
      </c>
      <c r="G52" s="78">
        <v>2020</v>
      </c>
      <c r="H52" s="82">
        <v>36.814483247186004</v>
      </c>
      <c r="I52" s="78">
        <v>250</v>
      </c>
      <c r="J52" s="83" t="s">
        <v>1242</v>
      </c>
      <c r="K52" s="83"/>
      <c r="L52" s="83" t="s">
        <v>64</v>
      </c>
      <c r="M52" s="72"/>
      <c r="N52" s="72"/>
    </row>
    <row r="53" spans="1:14" x14ac:dyDescent="0.25">
      <c r="A53" s="73">
        <v>36</v>
      </c>
      <c r="B53" s="87" t="s">
        <v>75</v>
      </c>
      <c r="C53" s="78">
        <v>1</v>
      </c>
      <c r="D53" s="81">
        <v>43862</v>
      </c>
      <c r="E53" s="78">
        <v>2</v>
      </c>
      <c r="F53" s="78" t="s">
        <v>1234</v>
      </c>
      <c r="G53" s="78">
        <v>2020</v>
      </c>
      <c r="H53" s="82">
        <v>4.31419725552961</v>
      </c>
      <c r="I53" s="78">
        <v>250</v>
      </c>
      <c r="J53" s="83" t="s">
        <v>1242</v>
      </c>
      <c r="K53" s="83"/>
      <c r="L53" s="83" t="s">
        <v>64</v>
      </c>
      <c r="M53" s="72"/>
      <c r="N53" s="72"/>
    </row>
    <row r="54" spans="1:14" x14ac:dyDescent="0.25">
      <c r="A54" s="73">
        <v>70</v>
      </c>
      <c r="B54" s="87" t="s">
        <v>76</v>
      </c>
      <c r="C54" s="78">
        <v>1</v>
      </c>
      <c r="D54" s="81">
        <v>43862</v>
      </c>
      <c r="E54" s="78">
        <v>2</v>
      </c>
      <c r="F54" s="78" t="s">
        <v>1234</v>
      </c>
      <c r="G54" s="78">
        <v>2020</v>
      </c>
      <c r="H54" s="82">
        <v>10.449944463393942</v>
      </c>
      <c r="I54" s="78">
        <v>250</v>
      </c>
      <c r="J54" s="83" t="s">
        <v>1242</v>
      </c>
      <c r="K54" s="83"/>
      <c r="L54" s="83" t="s">
        <v>64</v>
      </c>
      <c r="M54" s="72"/>
      <c r="N54" s="72"/>
    </row>
    <row r="55" spans="1:14" x14ac:dyDescent="0.25">
      <c r="A55" s="73">
        <v>67</v>
      </c>
      <c r="B55" s="87" t="s">
        <v>77</v>
      </c>
      <c r="C55" s="78">
        <v>1</v>
      </c>
      <c r="D55" s="81">
        <v>43862</v>
      </c>
      <c r="E55" s="78">
        <v>2</v>
      </c>
      <c r="F55" s="78" t="s">
        <v>1234</v>
      </c>
      <c r="G55" s="78">
        <v>2020</v>
      </c>
      <c r="H55" s="82">
        <v>88.776592413787085</v>
      </c>
      <c r="I55" s="78">
        <v>250</v>
      </c>
      <c r="J55" s="83" t="s">
        <v>1242</v>
      </c>
      <c r="K55" s="83"/>
      <c r="L55" s="83" t="s">
        <v>64</v>
      </c>
      <c r="M55" s="72"/>
      <c r="N55" s="72"/>
    </row>
    <row r="56" spans="1:14" x14ac:dyDescent="0.25">
      <c r="A56" s="73">
        <v>92</v>
      </c>
      <c r="B56" s="87" t="s">
        <v>78</v>
      </c>
      <c r="C56" s="78">
        <v>1</v>
      </c>
      <c r="D56" s="81">
        <v>43862</v>
      </c>
      <c r="E56" s="78">
        <v>2</v>
      </c>
      <c r="F56" s="78" t="s">
        <v>1234</v>
      </c>
      <c r="G56" s="78">
        <v>2020</v>
      </c>
      <c r="H56" s="82">
        <v>62.699666780363664</v>
      </c>
      <c r="I56" s="78">
        <v>250</v>
      </c>
      <c r="J56" s="83" t="s">
        <v>1242</v>
      </c>
      <c r="K56" s="83"/>
      <c r="L56" s="83" t="s">
        <v>64</v>
      </c>
      <c r="M56" s="72"/>
      <c r="N56" s="72"/>
    </row>
    <row r="57" spans="1:14" x14ac:dyDescent="0.25">
      <c r="A57" s="73">
        <v>58</v>
      </c>
      <c r="B57" s="87" t="s">
        <v>79</v>
      </c>
      <c r="C57" s="78">
        <v>1</v>
      </c>
      <c r="D57" s="81">
        <v>43862</v>
      </c>
      <c r="E57" s="78">
        <v>2</v>
      </c>
      <c r="F57" s="78" t="s">
        <v>1234</v>
      </c>
      <c r="G57" s="78">
        <v>2020</v>
      </c>
      <c r="H57" s="82">
        <v>8.2449103105676986</v>
      </c>
      <c r="I57" s="78">
        <v>250</v>
      </c>
      <c r="J57" s="83" t="s">
        <v>1242</v>
      </c>
      <c r="K57" s="83"/>
      <c r="L57" s="83" t="s">
        <v>64</v>
      </c>
      <c r="M57" s="72"/>
      <c r="N57" s="72"/>
    </row>
    <row r="58" spans="1:14" x14ac:dyDescent="0.25">
      <c r="A58" s="73">
        <v>130</v>
      </c>
      <c r="B58" s="87" t="s">
        <v>80</v>
      </c>
      <c r="C58" s="78">
        <v>1</v>
      </c>
      <c r="D58" s="81">
        <v>43862</v>
      </c>
      <c r="E58" s="78">
        <v>2</v>
      </c>
      <c r="F58" s="78" t="s">
        <v>1234</v>
      </c>
      <c r="G58" s="78">
        <v>2020</v>
      </c>
      <c r="H58" s="82">
        <v>3.9307130550380887</v>
      </c>
      <c r="I58" s="78">
        <v>250</v>
      </c>
      <c r="J58" s="83" t="s">
        <v>1242</v>
      </c>
      <c r="K58" s="83"/>
      <c r="L58" s="83" t="s">
        <v>64</v>
      </c>
      <c r="M58" s="72"/>
      <c r="N58" s="72"/>
    </row>
    <row r="59" spans="1:14" x14ac:dyDescent="0.25">
      <c r="A59" s="73">
        <v>15</v>
      </c>
      <c r="B59" s="87" t="s">
        <v>81</v>
      </c>
      <c r="C59" s="78">
        <v>1</v>
      </c>
      <c r="D59" s="81">
        <v>43862</v>
      </c>
      <c r="E59" s="78">
        <v>2</v>
      </c>
      <c r="F59" s="78" t="s">
        <v>1234</v>
      </c>
      <c r="G59" s="78">
        <v>2020</v>
      </c>
      <c r="H59" s="82">
        <v>10.449944463393942</v>
      </c>
      <c r="I59" s="78">
        <v>250</v>
      </c>
      <c r="J59" s="83" t="s">
        <v>1242</v>
      </c>
      <c r="K59" s="83"/>
      <c r="L59" s="83" t="s">
        <v>64</v>
      </c>
      <c r="M59" s="72"/>
      <c r="N59" s="72"/>
    </row>
    <row r="60" spans="1:14" x14ac:dyDescent="0.25">
      <c r="A60" s="73">
        <v>68</v>
      </c>
      <c r="B60" s="87" t="s">
        <v>82</v>
      </c>
      <c r="C60" s="78">
        <v>1</v>
      </c>
      <c r="D60" s="81">
        <v>43862</v>
      </c>
      <c r="E60" s="78">
        <v>2</v>
      </c>
      <c r="F60" s="78" t="s">
        <v>1234</v>
      </c>
      <c r="G60" s="78">
        <v>2020</v>
      </c>
      <c r="H60" s="82">
        <v>4.985294606389771</v>
      </c>
      <c r="I60" s="78">
        <v>250</v>
      </c>
      <c r="J60" s="83" t="s">
        <v>1242</v>
      </c>
      <c r="K60" s="83"/>
      <c r="L60" s="83" t="s">
        <v>64</v>
      </c>
      <c r="M60" s="72"/>
      <c r="N60" s="72"/>
    </row>
    <row r="61" spans="1:14" x14ac:dyDescent="0.25">
      <c r="A61" s="73">
        <v>94</v>
      </c>
      <c r="B61" s="87" t="s">
        <v>83</v>
      </c>
      <c r="C61" s="78">
        <v>1</v>
      </c>
      <c r="D61" s="81">
        <v>43862</v>
      </c>
      <c r="E61" s="78">
        <v>2</v>
      </c>
      <c r="F61" s="78" t="s">
        <v>1234</v>
      </c>
      <c r="G61" s="78">
        <v>2020</v>
      </c>
      <c r="H61" s="82">
        <v>14.188915418186271</v>
      </c>
      <c r="I61" s="78">
        <v>250</v>
      </c>
      <c r="J61" s="83" t="s">
        <v>1242</v>
      </c>
      <c r="K61" s="83"/>
      <c r="L61" s="83" t="s">
        <v>64</v>
      </c>
      <c r="M61" s="72"/>
      <c r="N61" s="72"/>
    </row>
    <row r="62" spans="1:14" x14ac:dyDescent="0.25">
      <c r="A62" s="73">
        <v>88</v>
      </c>
      <c r="B62" s="87" t="s">
        <v>84</v>
      </c>
      <c r="C62" s="78">
        <v>1</v>
      </c>
      <c r="D62" s="81">
        <v>43862</v>
      </c>
      <c r="E62" s="78">
        <v>2</v>
      </c>
      <c r="F62" s="78" t="s">
        <v>1234</v>
      </c>
      <c r="G62" s="78">
        <v>2020</v>
      </c>
      <c r="H62" s="82">
        <v>3.8348420049152088</v>
      </c>
      <c r="I62" s="78">
        <v>250</v>
      </c>
      <c r="J62" s="83" t="s">
        <v>1242</v>
      </c>
      <c r="K62" s="83"/>
      <c r="L62" s="83" t="s">
        <v>64</v>
      </c>
      <c r="M62" s="72"/>
      <c r="N62" s="72"/>
    </row>
    <row r="63" spans="1:14" x14ac:dyDescent="0.25">
      <c r="A63" s="73">
        <v>62</v>
      </c>
      <c r="B63" s="87" t="s">
        <v>85</v>
      </c>
      <c r="C63" s="78">
        <v>1</v>
      </c>
      <c r="D63" s="81">
        <v>43862</v>
      </c>
      <c r="E63" s="78">
        <v>2</v>
      </c>
      <c r="F63" s="78" t="s">
        <v>1234</v>
      </c>
      <c r="G63" s="78">
        <v>2020</v>
      </c>
      <c r="H63" s="82">
        <v>44.1006830565249</v>
      </c>
      <c r="I63" s="78">
        <v>250</v>
      </c>
      <c r="J63" s="83" t="s">
        <v>1242</v>
      </c>
      <c r="K63" s="83"/>
      <c r="L63" s="83" t="s">
        <v>64</v>
      </c>
      <c r="M63" s="72"/>
      <c r="N63" s="72"/>
    </row>
    <row r="64" spans="1:14" x14ac:dyDescent="0.25">
      <c r="A64" s="73">
        <v>91</v>
      </c>
      <c r="B64" s="87" t="s">
        <v>86</v>
      </c>
      <c r="C64" s="78">
        <v>1</v>
      </c>
      <c r="D64" s="81">
        <v>43862</v>
      </c>
      <c r="E64" s="78">
        <v>2</v>
      </c>
      <c r="F64" s="78" t="s">
        <v>1234</v>
      </c>
      <c r="G64" s="78">
        <v>2020</v>
      </c>
      <c r="H64" s="82">
        <v>13.326075967080349</v>
      </c>
      <c r="I64" s="78">
        <v>250</v>
      </c>
      <c r="J64" s="83" t="s">
        <v>1242</v>
      </c>
      <c r="K64" s="83"/>
      <c r="L64" s="83" t="s">
        <v>64</v>
      </c>
      <c r="M64" s="72"/>
      <c r="N64" s="72"/>
    </row>
    <row r="65" spans="1:14" x14ac:dyDescent="0.25">
      <c r="A65" s="73">
        <v>89</v>
      </c>
      <c r="B65" s="87" t="s">
        <v>87</v>
      </c>
      <c r="C65" s="78">
        <v>1</v>
      </c>
      <c r="D65" s="81">
        <v>43862</v>
      </c>
      <c r="E65" s="78">
        <v>2</v>
      </c>
      <c r="F65" s="78" t="s">
        <v>1234</v>
      </c>
      <c r="G65" s="78">
        <v>2020</v>
      </c>
      <c r="H65" s="82">
        <v>27.035636134652222</v>
      </c>
      <c r="I65" s="78">
        <v>250</v>
      </c>
      <c r="J65" s="83" t="s">
        <v>1242</v>
      </c>
      <c r="K65" s="83"/>
      <c r="L65" s="83" t="s">
        <v>64</v>
      </c>
      <c r="M65" s="72"/>
      <c r="N65" s="72"/>
    </row>
    <row r="66" spans="1:14" x14ac:dyDescent="0.25">
      <c r="A66" s="73">
        <v>80</v>
      </c>
      <c r="B66" s="87" t="s">
        <v>3</v>
      </c>
      <c r="C66" s="78">
        <v>1</v>
      </c>
      <c r="D66" s="81">
        <v>43862</v>
      </c>
      <c r="E66" s="78">
        <v>2</v>
      </c>
      <c r="F66" s="78" t="s">
        <v>1234</v>
      </c>
      <c r="G66" s="78">
        <v>2020</v>
      </c>
      <c r="H66" s="82">
        <v>77.559679549410092</v>
      </c>
      <c r="I66" s="78">
        <v>250</v>
      </c>
      <c r="J66" s="83" t="s">
        <v>1242</v>
      </c>
      <c r="K66" s="83"/>
      <c r="L66" s="83" t="s">
        <v>88</v>
      </c>
      <c r="M66" s="72"/>
      <c r="N66" s="72"/>
    </row>
    <row r="67" spans="1:14" x14ac:dyDescent="0.25">
      <c r="A67" s="73">
        <v>104</v>
      </c>
      <c r="B67" s="87" t="s">
        <v>4</v>
      </c>
      <c r="C67" s="78">
        <v>1</v>
      </c>
      <c r="D67" s="81">
        <v>43862</v>
      </c>
      <c r="E67" s="78">
        <v>2</v>
      </c>
      <c r="F67" s="78" t="s">
        <v>1234</v>
      </c>
      <c r="G67" s="78">
        <v>2020</v>
      </c>
      <c r="H67" s="82">
        <v>15.339368019660835</v>
      </c>
      <c r="I67" s="78">
        <v>250</v>
      </c>
      <c r="J67" s="83" t="s">
        <v>1242</v>
      </c>
      <c r="K67" s="83"/>
      <c r="L67" s="83" t="s">
        <v>88</v>
      </c>
      <c r="M67" s="72"/>
      <c r="N67" s="72"/>
    </row>
    <row r="68" spans="1:14" x14ac:dyDescent="0.25">
      <c r="A68" s="73">
        <v>79</v>
      </c>
      <c r="B68" s="87" t="s">
        <v>5</v>
      </c>
      <c r="C68" s="78">
        <v>1</v>
      </c>
      <c r="D68" s="81">
        <v>43862</v>
      </c>
      <c r="E68" s="78">
        <v>2</v>
      </c>
      <c r="F68" s="78" t="s">
        <v>1234</v>
      </c>
      <c r="G68" s="78">
        <v>2020</v>
      </c>
      <c r="H68" s="82">
        <v>14.476528568554913</v>
      </c>
      <c r="I68" s="78">
        <v>250</v>
      </c>
      <c r="J68" s="83" t="s">
        <v>1242</v>
      </c>
      <c r="K68" s="83"/>
      <c r="L68" s="83" t="s">
        <v>88</v>
      </c>
      <c r="M68" s="72"/>
      <c r="N68" s="72"/>
    </row>
    <row r="69" spans="1:14" x14ac:dyDescent="0.25">
      <c r="A69" s="73">
        <v>66</v>
      </c>
      <c r="B69" s="87" t="s">
        <v>43</v>
      </c>
      <c r="C69" s="78">
        <v>1</v>
      </c>
      <c r="D69" s="81">
        <v>43862</v>
      </c>
      <c r="E69" s="78">
        <v>2</v>
      </c>
      <c r="F69" s="78" t="s">
        <v>1234</v>
      </c>
      <c r="G69" s="78">
        <v>2020</v>
      </c>
      <c r="H69" s="82">
        <v>113.03196809487577</v>
      </c>
      <c r="I69" s="78">
        <v>250</v>
      </c>
      <c r="J69" s="83" t="s">
        <v>1242</v>
      </c>
      <c r="K69" s="83"/>
      <c r="L69" s="78" t="s">
        <v>62</v>
      </c>
      <c r="M69" s="72"/>
      <c r="N69" s="72"/>
    </row>
    <row r="70" spans="1:14" x14ac:dyDescent="0.25">
      <c r="A70" s="73" t="e">
        <v>#N/A</v>
      </c>
      <c r="B70" s="87" t="s">
        <v>252</v>
      </c>
      <c r="C70" s="78">
        <v>1</v>
      </c>
      <c r="D70" s="81">
        <v>43862</v>
      </c>
      <c r="E70" s="78">
        <v>2</v>
      </c>
      <c r="F70" s="78" t="s">
        <v>1234</v>
      </c>
      <c r="G70" s="78">
        <v>2020</v>
      </c>
      <c r="H70" s="82">
        <v>127.12501246293917</v>
      </c>
      <c r="I70" s="78">
        <v>250</v>
      </c>
      <c r="J70" s="83" t="s">
        <v>1242</v>
      </c>
      <c r="K70" s="83"/>
      <c r="L70" s="83" t="e">
        <v>#N/A</v>
      </c>
      <c r="M70" s="72"/>
      <c r="N70" s="72"/>
    </row>
    <row r="71" spans="1:14" x14ac:dyDescent="0.25">
      <c r="A71" s="73" t="e">
        <v>#N/A</v>
      </c>
      <c r="B71" s="87" t="s">
        <v>251</v>
      </c>
      <c r="C71" s="78">
        <v>1</v>
      </c>
      <c r="D71" s="81">
        <v>43862</v>
      </c>
      <c r="E71" s="78">
        <v>2</v>
      </c>
      <c r="F71" s="78" t="s">
        <v>1234</v>
      </c>
      <c r="G71" s="78">
        <v>2020</v>
      </c>
      <c r="H71" s="82">
        <v>430.94037030234659</v>
      </c>
      <c r="I71" s="78">
        <v>250</v>
      </c>
      <c r="J71" s="83" t="s">
        <v>1242</v>
      </c>
      <c r="K71" s="83"/>
      <c r="L71" s="83" t="e">
        <v>#N/A</v>
      </c>
      <c r="M71" s="72"/>
      <c r="N71" s="72"/>
    </row>
    <row r="72" spans="1:14" x14ac:dyDescent="0.25">
      <c r="A72" s="73">
        <v>40</v>
      </c>
      <c r="B72" s="87" t="s">
        <v>49</v>
      </c>
      <c r="C72" s="78">
        <v>1</v>
      </c>
      <c r="D72" s="81">
        <v>43862</v>
      </c>
      <c r="E72" s="78">
        <v>2</v>
      </c>
      <c r="F72" s="78" t="s">
        <v>1234</v>
      </c>
      <c r="G72" s="78">
        <v>2020</v>
      </c>
      <c r="H72" s="82">
        <v>44.484167257016423</v>
      </c>
      <c r="I72" s="78">
        <v>250</v>
      </c>
      <c r="J72" s="83" t="s">
        <v>1242</v>
      </c>
      <c r="K72" s="83"/>
      <c r="L72" s="83" t="s">
        <v>61</v>
      </c>
      <c r="M72" s="72"/>
      <c r="N72" s="72"/>
    </row>
    <row r="73" spans="1:14" x14ac:dyDescent="0.25">
      <c r="A73" s="73">
        <v>93</v>
      </c>
      <c r="B73" s="87" t="s">
        <v>48</v>
      </c>
      <c r="C73" s="78">
        <v>1</v>
      </c>
      <c r="D73" s="81">
        <v>43862</v>
      </c>
      <c r="E73" s="78">
        <v>2</v>
      </c>
      <c r="F73" s="78" t="s">
        <v>1234</v>
      </c>
      <c r="G73" s="78">
        <v>2020</v>
      </c>
      <c r="H73" s="82">
        <v>320.88040476128009</v>
      </c>
      <c r="I73" s="78">
        <v>250</v>
      </c>
      <c r="J73" s="83" t="s">
        <v>1242</v>
      </c>
      <c r="K73" s="83"/>
      <c r="L73" s="83" t="s">
        <v>61</v>
      </c>
      <c r="M73" s="72"/>
      <c r="N73" s="72"/>
    </row>
    <row r="74" spans="1:14" x14ac:dyDescent="0.25">
      <c r="A74" s="73">
        <v>28</v>
      </c>
      <c r="B74" s="87" t="s">
        <v>16</v>
      </c>
      <c r="C74" s="78">
        <v>1</v>
      </c>
      <c r="D74" s="81">
        <v>43862</v>
      </c>
      <c r="E74" s="78">
        <v>2</v>
      </c>
      <c r="F74" s="78" t="s">
        <v>1234</v>
      </c>
      <c r="G74" s="78">
        <v>2020</v>
      </c>
      <c r="H74" s="82">
        <v>11.792139165114266</v>
      </c>
      <c r="I74" s="78">
        <v>250</v>
      </c>
      <c r="J74" s="83" t="s">
        <v>1242</v>
      </c>
      <c r="K74" s="83"/>
      <c r="L74" s="83" t="s">
        <v>88</v>
      </c>
      <c r="M74" s="72"/>
      <c r="N74" s="72"/>
    </row>
    <row r="75" spans="1:14" x14ac:dyDescent="0.25">
      <c r="A75" s="73">
        <v>82</v>
      </c>
      <c r="B75" s="87" t="s">
        <v>8</v>
      </c>
      <c r="C75" s="78">
        <v>1</v>
      </c>
      <c r="D75" s="81">
        <v>43862</v>
      </c>
      <c r="E75" s="78">
        <v>2</v>
      </c>
      <c r="F75" s="78" t="s">
        <v>1234</v>
      </c>
      <c r="G75" s="78">
        <v>2020</v>
      </c>
      <c r="H75" s="82">
        <v>41.320422602961372</v>
      </c>
      <c r="I75" s="78">
        <v>250</v>
      </c>
      <c r="J75" s="83" t="s">
        <v>1242</v>
      </c>
      <c r="K75" s="83"/>
      <c r="L75" s="83" t="s">
        <v>55</v>
      </c>
      <c r="M75" s="72"/>
      <c r="N75" s="72"/>
    </row>
    <row r="76" spans="1:14" x14ac:dyDescent="0.25">
      <c r="A76" s="73">
        <v>75</v>
      </c>
      <c r="B76" s="87" t="s">
        <v>9</v>
      </c>
      <c r="C76" s="78">
        <v>1</v>
      </c>
      <c r="D76" s="81">
        <v>43862</v>
      </c>
      <c r="E76" s="78">
        <v>2</v>
      </c>
      <c r="F76" s="78" t="s">
        <v>1234</v>
      </c>
      <c r="G76" s="78">
        <v>2020</v>
      </c>
      <c r="H76" s="82">
        <v>77.655550599532972</v>
      </c>
      <c r="I76" s="78">
        <v>250</v>
      </c>
      <c r="J76" s="83" t="s">
        <v>1242</v>
      </c>
      <c r="K76" s="83"/>
      <c r="L76" s="83" t="s">
        <v>60</v>
      </c>
      <c r="M76" s="72"/>
      <c r="N76" s="72"/>
    </row>
    <row r="77" spans="1:14" x14ac:dyDescent="0.25">
      <c r="A77" s="73">
        <v>59</v>
      </c>
      <c r="B77" s="87" t="s">
        <v>10</v>
      </c>
      <c r="C77" s="78">
        <v>1</v>
      </c>
      <c r="D77" s="81">
        <v>43862</v>
      </c>
      <c r="E77" s="78">
        <v>2</v>
      </c>
      <c r="F77" s="78" t="s">
        <v>1234</v>
      </c>
      <c r="G77" s="78">
        <v>2020</v>
      </c>
      <c r="H77" s="82">
        <v>102.29441048111319</v>
      </c>
      <c r="I77" s="78">
        <v>250</v>
      </c>
      <c r="J77" s="83" t="s">
        <v>1242</v>
      </c>
      <c r="K77" s="83"/>
      <c r="L77" s="83" t="s">
        <v>56</v>
      </c>
      <c r="M77" s="72"/>
      <c r="N77" s="72"/>
    </row>
    <row r="78" spans="1:14" x14ac:dyDescent="0.25">
      <c r="A78" s="73">
        <v>65</v>
      </c>
      <c r="B78" s="87" t="s">
        <v>11</v>
      </c>
      <c r="C78" s="78">
        <v>1</v>
      </c>
      <c r="D78" s="81">
        <v>43862</v>
      </c>
      <c r="E78" s="78">
        <v>2</v>
      </c>
      <c r="F78" s="78" t="s">
        <v>1234</v>
      </c>
      <c r="G78" s="78">
        <v>2020</v>
      </c>
      <c r="H78" s="82">
        <v>91.748594967596361</v>
      </c>
      <c r="I78" s="78">
        <v>250</v>
      </c>
      <c r="J78" s="83" t="s">
        <v>1242</v>
      </c>
      <c r="K78" s="84"/>
      <c r="L78" s="83" t="s">
        <v>59</v>
      </c>
      <c r="M78" s="72"/>
      <c r="N78" s="72"/>
    </row>
    <row r="79" spans="1:14" x14ac:dyDescent="0.25">
      <c r="A79" s="73">
        <v>63</v>
      </c>
      <c r="B79" s="87" t="s">
        <v>12</v>
      </c>
      <c r="C79" s="78">
        <v>1</v>
      </c>
      <c r="D79" s="81">
        <v>43862</v>
      </c>
      <c r="E79" s="78">
        <v>2</v>
      </c>
      <c r="F79" s="78" t="s">
        <v>1234</v>
      </c>
      <c r="G79" s="78">
        <v>2020</v>
      </c>
      <c r="H79" s="82">
        <v>136.04102012436701</v>
      </c>
      <c r="I79" s="78">
        <v>250</v>
      </c>
      <c r="J79" s="83" t="s">
        <v>1242</v>
      </c>
      <c r="K79" s="83"/>
      <c r="L79" s="83" t="s">
        <v>57</v>
      </c>
      <c r="M79" s="72"/>
      <c r="N79" s="72"/>
    </row>
    <row r="80" spans="1:14" x14ac:dyDescent="0.25">
      <c r="A80" s="73">
        <v>76</v>
      </c>
      <c r="B80" s="87" t="s">
        <v>50</v>
      </c>
      <c r="C80" s="78">
        <v>1</v>
      </c>
      <c r="D80" s="81">
        <v>43862</v>
      </c>
      <c r="E80" s="78">
        <v>2</v>
      </c>
      <c r="F80" s="78" t="s">
        <v>1234</v>
      </c>
      <c r="G80" s="78">
        <v>2020</v>
      </c>
      <c r="H80" s="82">
        <v>6.4233603582329746</v>
      </c>
      <c r="I80" s="78">
        <v>250</v>
      </c>
      <c r="J80" s="83" t="s">
        <v>1242</v>
      </c>
      <c r="K80" s="85"/>
      <c r="L80" s="83" t="s">
        <v>58</v>
      </c>
      <c r="M80" s="72"/>
      <c r="N80" s="72"/>
    </row>
    <row r="81" spans="1:14" x14ac:dyDescent="0.25">
      <c r="A81" s="73">
        <v>71</v>
      </c>
      <c r="B81" s="87" t="s">
        <v>14</v>
      </c>
      <c r="C81" s="78">
        <v>1</v>
      </c>
      <c r="D81" s="81">
        <v>43862</v>
      </c>
      <c r="E81" s="78">
        <v>2</v>
      </c>
      <c r="F81" s="78" t="s">
        <v>1234</v>
      </c>
      <c r="G81" s="78">
        <v>2020</v>
      </c>
      <c r="H81" s="82">
        <v>0.28761315036864066</v>
      </c>
      <c r="I81" s="78">
        <v>250</v>
      </c>
      <c r="J81" s="83" t="s">
        <v>1242</v>
      </c>
      <c r="K81" s="83"/>
      <c r="L81" s="83" t="s">
        <v>88</v>
      </c>
      <c r="M81" s="72"/>
      <c r="N81" s="72"/>
    </row>
    <row r="82" spans="1:14" x14ac:dyDescent="0.25">
      <c r="A82" s="73">
        <v>18</v>
      </c>
      <c r="B82" s="87" t="s">
        <v>63</v>
      </c>
      <c r="C82" s="78">
        <v>1</v>
      </c>
      <c r="D82" s="81">
        <v>43891</v>
      </c>
      <c r="E82" s="78">
        <v>3</v>
      </c>
      <c r="F82" s="78" t="s">
        <v>1235</v>
      </c>
      <c r="G82" s="78">
        <v>2020</v>
      </c>
      <c r="H82" s="82">
        <v>7.093974934186936</v>
      </c>
      <c r="I82" s="78">
        <v>250</v>
      </c>
      <c r="J82" s="83" t="s">
        <v>1242</v>
      </c>
      <c r="K82" s="83"/>
      <c r="L82" s="83" t="s">
        <v>64</v>
      </c>
      <c r="M82" s="72"/>
      <c r="N82" s="72"/>
    </row>
    <row r="83" spans="1:14" x14ac:dyDescent="0.25">
      <c r="A83" s="73">
        <v>50</v>
      </c>
      <c r="B83" s="87" t="s">
        <v>65</v>
      </c>
      <c r="C83" s="78">
        <v>1</v>
      </c>
      <c r="D83" s="81">
        <v>43891</v>
      </c>
      <c r="E83" s="78">
        <v>3</v>
      </c>
      <c r="F83" s="78" t="s">
        <v>1235</v>
      </c>
      <c r="G83" s="78">
        <v>2020</v>
      </c>
      <c r="H83" s="82">
        <v>30.402749717944008</v>
      </c>
      <c r="I83" s="78">
        <v>250</v>
      </c>
      <c r="J83" s="83" t="s">
        <v>1242</v>
      </c>
      <c r="K83" s="83"/>
      <c r="L83" s="83" t="s">
        <v>64</v>
      </c>
      <c r="M83" s="72"/>
      <c r="N83" s="72"/>
    </row>
    <row r="84" spans="1:14" x14ac:dyDescent="0.25">
      <c r="A84" s="73">
        <v>97</v>
      </c>
      <c r="B84" s="87" t="s">
        <v>66</v>
      </c>
      <c r="C84" s="78">
        <v>1</v>
      </c>
      <c r="D84" s="81">
        <v>43891</v>
      </c>
      <c r="E84" s="78">
        <v>3</v>
      </c>
      <c r="F84" s="78" t="s">
        <v>1235</v>
      </c>
      <c r="G84" s="78">
        <v>2020</v>
      </c>
      <c r="H84" s="80">
        <v>22.194007294099126</v>
      </c>
      <c r="I84" s="78">
        <v>250</v>
      </c>
      <c r="J84" s="83" t="s">
        <v>1242</v>
      </c>
      <c r="K84" s="83"/>
      <c r="L84" s="83" t="s">
        <v>64</v>
      </c>
      <c r="M84" s="72"/>
      <c r="N84" s="72"/>
    </row>
    <row r="85" spans="1:14" x14ac:dyDescent="0.25">
      <c r="A85" s="73">
        <v>85</v>
      </c>
      <c r="B85" s="87" t="s">
        <v>67</v>
      </c>
      <c r="C85" s="78">
        <v>1</v>
      </c>
      <c r="D85" s="81">
        <v>43891</v>
      </c>
      <c r="E85" s="78">
        <v>3</v>
      </c>
      <c r="F85" s="78" t="s">
        <v>1235</v>
      </c>
      <c r="G85" s="78">
        <v>2020</v>
      </c>
      <c r="H85" s="80">
        <v>21.788637297859875</v>
      </c>
      <c r="I85" s="78">
        <v>250</v>
      </c>
      <c r="J85" s="83" t="s">
        <v>1242</v>
      </c>
      <c r="K85" s="83"/>
      <c r="L85" s="83" t="s">
        <v>64</v>
      </c>
      <c r="M85" s="72"/>
      <c r="N85" s="72"/>
    </row>
    <row r="86" spans="1:14" x14ac:dyDescent="0.25">
      <c r="A86" s="73">
        <v>51</v>
      </c>
      <c r="B86" s="87" t="s">
        <v>68</v>
      </c>
      <c r="C86" s="78">
        <v>1</v>
      </c>
      <c r="D86" s="81">
        <v>43891</v>
      </c>
      <c r="E86" s="78">
        <v>3</v>
      </c>
      <c r="F86" s="78" t="s">
        <v>1235</v>
      </c>
      <c r="G86" s="78">
        <v>2020</v>
      </c>
      <c r="H86" s="80">
        <v>19.761787316663607</v>
      </c>
      <c r="I86" s="78">
        <v>250</v>
      </c>
      <c r="J86" s="83" t="s">
        <v>1242</v>
      </c>
      <c r="K86" s="83"/>
      <c r="L86" s="83" t="s">
        <v>64</v>
      </c>
      <c r="M86" s="72"/>
      <c r="N86" s="72"/>
    </row>
    <row r="87" spans="1:14" x14ac:dyDescent="0.25">
      <c r="A87" s="73">
        <v>83</v>
      </c>
      <c r="B87" s="87" t="s">
        <v>69</v>
      </c>
      <c r="C87" s="78">
        <v>1</v>
      </c>
      <c r="D87" s="81">
        <v>43891</v>
      </c>
      <c r="E87" s="78">
        <v>3</v>
      </c>
      <c r="F87" s="78" t="s">
        <v>1235</v>
      </c>
      <c r="G87" s="78">
        <v>2020</v>
      </c>
      <c r="H87" s="80">
        <v>33.341682190678597</v>
      </c>
      <c r="I87" s="78">
        <v>250</v>
      </c>
      <c r="J87" s="83" t="s">
        <v>1242</v>
      </c>
      <c r="K87" s="83"/>
      <c r="L87" s="83" t="s">
        <v>64</v>
      </c>
      <c r="M87" s="72"/>
      <c r="N87" s="72"/>
    </row>
    <row r="88" spans="1:14" x14ac:dyDescent="0.25">
      <c r="A88" s="73">
        <v>52</v>
      </c>
      <c r="B88" s="87" t="s">
        <v>70</v>
      </c>
      <c r="C88" s="78">
        <v>1</v>
      </c>
      <c r="D88" s="81">
        <v>43891</v>
      </c>
      <c r="E88" s="78">
        <v>3</v>
      </c>
      <c r="F88" s="78" t="s">
        <v>1235</v>
      </c>
      <c r="G88" s="78">
        <v>2020</v>
      </c>
      <c r="H88" s="80">
        <v>9.4248524125626432</v>
      </c>
      <c r="I88" s="78">
        <v>250</v>
      </c>
      <c r="J88" s="83" t="s">
        <v>1242</v>
      </c>
      <c r="K88" s="83"/>
      <c r="L88" s="83" t="s">
        <v>64</v>
      </c>
      <c r="M88" s="72"/>
      <c r="N88" s="72"/>
    </row>
    <row r="89" spans="1:14" x14ac:dyDescent="0.25">
      <c r="A89" s="73">
        <v>84</v>
      </c>
      <c r="B89" s="87" t="s">
        <v>71</v>
      </c>
      <c r="C89" s="78">
        <v>1</v>
      </c>
      <c r="D89" s="81">
        <v>43891</v>
      </c>
      <c r="E89" s="78">
        <v>3</v>
      </c>
      <c r="F89" s="78" t="s">
        <v>1235</v>
      </c>
      <c r="G89" s="78">
        <v>2020</v>
      </c>
      <c r="H89" s="80">
        <v>43.779959593839372</v>
      </c>
      <c r="I89" s="78">
        <v>250</v>
      </c>
      <c r="J89" s="83" t="s">
        <v>1242</v>
      </c>
      <c r="K89" s="83"/>
      <c r="L89" s="83" t="s">
        <v>64</v>
      </c>
      <c r="M89" s="72"/>
      <c r="N89" s="72"/>
    </row>
    <row r="90" spans="1:14" x14ac:dyDescent="0.25">
      <c r="A90" s="73">
        <v>90</v>
      </c>
      <c r="B90" s="87" t="s">
        <v>72</v>
      </c>
      <c r="C90" s="78">
        <v>1</v>
      </c>
      <c r="D90" s="81">
        <v>43891</v>
      </c>
      <c r="E90" s="78">
        <v>3</v>
      </c>
      <c r="F90" s="78" t="s">
        <v>1235</v>
      </c>
      <c r="G90" s="78">
        <v>2020</v>
      </c>
      <c r="H90" s="80">
        <v>17.430909838287899</v>
      </c>
      <c r="I90" s="78">
        <v>250</v>
      </c>
      <c r="J90" s="83" t="s">
        <v>1242</v>
      </c>
      <c r="K90" s="83"/>
      <c r="L90" s="83" t="s">
        <v>64</v>
      </c>
      <c r="M90" s="72"/>
      <c r="N90" s="72"/>
    </row>
    <row r="91" spans="1:14" x14ac:dyDescent="0.25">
      <c r="A91" s="73">
        <v>25</v>
      </c>
      <c r="B91" s="87" t="s">
        <v>73</v>
      </c>
      <c r="C91" s="78">
        <v>1</v>
      </c>
      <c r="D91" s="81">
        <v>43891</v>
      </c>
      <c r="E91" s="78">
        <v>3</v>
      </c>
      <c r="F91" s="78" t="s">
        <v>1235</v>
      </c>
      <c r="G91" s="78">
        <v>2020</v>
      </c>
      <c r="H91" s="80">
        <v>155.45939355775369</v>
      </c>
      <c r="I91" s="78">
        <v>250</v>
      </c>
      <c r="J91" s="83" t="s">
        <v>1242</v>
      </c>
      <c r="K91" s="83"/>
      <c r="L91" s="83" t="s">
        <v>64</v>
      </c>
      <c r="M91" s="72"/>
      <c r="N91" s="72"/>
    </row>
    <row r="92" spans="1:14" x14ac:dyDescent="0.25">
      <c r="A92" s="73">
        <v>102</v>
      </c>
      <c r="B92" s="87" t="s">
        <v>74</v>
      </c>
      <c r="C92" s="78">
        <v>1</v>
      </c>
      <c r="D92" s="81">
        <v>43891</v>
      </c>
      <c r="E92" s="78">
        <v>3</v>
      </c>
      <c r="F92" s="78" t="s">
        <v>1235</v>
      </c>
      <c r="G92" s="78">
        <v>2020</v>
      </c>
      <c r="H92" s="80">
        <v>38.915519638968334</v>
      </c>
      <c r="I92" s="78">
        <v>250</v>
      </c>
      <c r="J92" s="83" t="s">
        <v>1242</v>
      </c>
      <c r="K92" s="83"/>
      <c r="L92" s="83" t="s">
        <v>64</v>
      </c>
      <c r="M92" s="72"/>
      <c r="N92" s="72"/>
    </row>
    <row r="93" spans="1:14" x14ac:dyDescent="0.25">
      <c r="A93" s="73">
        <v>36</v>
      </c>
      <c r="B93" s="87" t="s">
        <v>75</v>
      </c>
      <c r="C93" s="78">
        <v>1</v>
      </c>
      <c r="D93" s="81">
        <v>43891</v>
      </c>
      <c r="E93" s="78">
        <v>3</v>
      </c>
      <c r="F93" s="78" t="s">
        <v>1235</v>
      </c>
      <c r="G93" s="78">
        <v>2020</v>
      </c>
      <c r="H93" s="80">
        <v>4.5604124576916014</v>
      </c>
      <c r="I93" s="78">
        <v>250</v>
      </c>
      <c r="J93" s="83" t="s">
        <v>1242</v>
      </c>
      <c r="K93" s="83"/>
      <c r="L93" s="83" t="s">
        <v>64</v>
      </c>
      <c r="M93" s="72"/>
      <c r="N93" s="72"/>
    </row>
    <row r="94" spans="1:14" x14ac:dyDescent="0.25">
      <c r="A94" s="73">
        <v>70</v>
      </c>
      <c r="B94" s="87" t="s">
        <v>76</v>
      </c>
      <c r="C94" s="78">
        <v>1</v>
      </c>
      <c r="D94" s="81">
        <v>43891</v>
      </c>
      <c r="E94" s="78">
        <v>3</v>
      </c>
      <c r="F94" s="78" t="s">
        <v>1235</v>
      </c>
      <c r="G94" s="78">
        <v>2020</v>
      </c>
      <c r="H94" s="80">
        <v>11.046332397519656</v>
      </c>
      <c r="I94" s="78">
        <v>250</v>
      </c>
      <c r="J94" s="83" t="s">
        <v>1242</v>
      </c>
      <c r="K94" s="83"/>
      <c r="L94" s="83" t="s">
        <v>64</v>
      </c>
      <c r="M94" s="72"/>
      <c r="N94" s="72"/>
    </row>
    <row r="95" spans="1:14" x14ac:dyDescent="0.25">
      <c r="A95" s="73">
        <v>67</v>
      </c>
      <c r="B95" s="87" t="s">
        <v>77</v>
      </c>
      <c r="C95" s="78">
        <v>1</v>
      </c>
      <c r="D95" s="81">
        <v>43891</v>
      </c>
      <c r="E95" s="78">
        <v>3</v>
      </c>
      <c r="F95" s="78" t="s">
        <v>1235</v>
      </c>
      <c r="G95" s="78">
        <v>2020</v>
      </c>
      <c r="H95" s="80">
        <v>93.843154129387187</v>
      </c>
      <c r="I95" s="78">
        <v>250</v>
      </c>
      <c r="J95" s="83" t="s">
        <v>1242</v>
      </c>
      <c r="K95" s="83"/>
      <c r="L95" s="83" t="s">
        <v>64</v>
      </c>
      <c r="M95" s="72"/>
      <c r="N95" s="72"/>
    </row>
    <row r="96" spans="1:14" x14ac:dyDescent="0.25">
      <c r="A96" s="73">
        <v>92</v>
      </c>
      <c r="B96" s="87" t="s">
        <v>78</v>
      </c>
      <c r="C96" s="78">
        <v>1</v>
      </c>
      <c r="D96" s="81">
        <v>43891</v>
      </c>
      <c r="E96" s="78">
        <v>3</v>
      </c>
      <c r="F96" s="78" t="s">
        <v>1235</v>
      </c>
      <c r="G96" s="78">
        <v>2020</v>
      </c>
      <c r="H96" s="80">
        <v>66.27799438511795</v>
      </c>
      <c r="I96" s="78">
        <v>250</v>
      </c>
      <c r="J96" s="83" t="s">
        <v>1242</v>
      </c>
      <c r="K96" s="83"/>
      <c r="L96" s="83" t="s">
        <v>64</v>
      </c>
      <c r="M96" s="72"/>
      <c r="N96" s="72"/>
    </row>
    <row r="97" spans="1:14" x14ac:dyDescent="0.25">
      <c r="A97" s="73">
        <v>58</v>
      </c>
      <c r="B97" s="87" t="s">
        <v>79</v>
      </c>
      <c r="C97" s="78">
        <v>1</v>
      </c>
      <c r="D97" s="81">
        <v>43891</v>
      </c>
      <c r="E97" s="78">
        <v>3</v>
      </c>
      <c r="F97" s="78" t="s">
        <v>1235</v>
      </c>
      <c r="G97" s="78">
        <v>2020</v>
      </c>
      <c r="H97" s="80">
        <v>8.7154549191439497</v>
      </c>
      <c r="I97" s="78">
        <v>250</v>
      </c>
      <c r="J97" s="83" t="s">
        <v>1242</v>
      </c>
      <c r="K97" s="83"/>
      <c r="L97" s="83" t="s">
        <v>64</v>
      </c>
      <c r="M97" s="72"/>
      <c r="N97" s="72"/>
    </row>
    <row r="98" spans="1:14" x14ac:dyDescent="0.25">
      <c r="A98" s="73">
        <v>130</v>
      </c>
      <c r="B98" s="87" t="s">
        <v>80</v>
      </c>
      <c r="C98" s="78">
        <v>1</v>
      </c>
      <c r="D98" s="81">
        <v>43891</v>
      </c>
      <c r="E98" s="78">
        <v>3</v>
      </c>
      <c r="F98" s="78" t="s">
        <v>1235</v>
      </c>
      <c r="G98" s="78">
        <v>2020</v>
      </c>
      <c r="H98" s="80">
        <v>4.1550424614523482</v>
      </c>
      <c r="I98" s="78">
        <v>250</v>
      </c>
      <c r="J98" s="83" t="s">
        <v>1242</v>
      </c>
      <c r="K98" s="83"/>
      <c r="L98" s="83" t="s">
        <v>64</v>
      </c>
      <c r="M98" s="72"/>
      <c r="N98" s="72"/>
    </row>
    <row r="99" spans="1:14" x14ac:dyDescent="0.25">
      <c r="A99" s="73">
        <v>15</v>
      </c>
      <c r="B99" s="87" t="s">
        <v>81</v>
      </c>
      <c r="C99" s="78">
        <v>1</v>
      </c>
      <c r="D99" s="81">
        <v>43891</v>
      </c>
      <c r="E99" s="78">
        <v>3</v>
      </c>
      <c r="F99" s="78" t="s">
        <v>1235</v>
      </c>
      <c r="G99" s="78">
        <v>2020</v>
      </c>
      <c r="H99" s="80">
        <v>11.046332397519656</v>
      </c>
      <c r="I99" s="78">
        <v>250</v>
      </c>
      <c r="J99" s="83" t="s">
        <v>1242</v>
      </c>
      <c r="K99" s="83"/>
      <c r="L99" s="83" t="s">
        <v>64</v>
      </c>
      <c r="M99" s="72"/>
      <c r="N99" s="72"/>
    </row>
    <row r="100" spans="1:14" x14ac:dyDescent="0.25">
      <c r="A100" s="73">
        <v>68</v>
      </c>
      <c r="B100" s="87" t="s">
        <v>82</v>
      </c>
      <c r="C100" s="78">
        <v>1</v>
      </c>
      <c r="D100" s="81">
        <v>43891</v>
      </c>
      <c r="E100" s="78">
        <v>3</v>
      </c>
      <c r="F100" s="78" t="s">
        <v>1235</v>
      </c>
      <c r="G100" s="78">
        <v>2020</v>
      </c>
      <c r="H100" s="80">
        <v>5.2698099511102949</v>
      </c>
      <c r="I100" s="78">
        <v>250</v>
      </c>
      <c r="J100" s="83" t="s">
        <v>1242</v>
      </c>
      <c r="K100" s="83"/>
      <c r="L100" s="83" t="s">
        <v>64</v>
      </c>
      <c r="M100" s="72"/>
      <c r="N100" s="72"/>
    </row>
    <row r="101" spans="1:14" x14ac:dyDescent="0.25">
      <c r="A101" s="73">
        <v>94</v>
      </c>
      <c r="B101" s="87" t="s">
        <v>83</v>
      </c>
      <c r="C101" s="78">
        <v>1</v>
      </c>
      <c r="D101" s="81">
        <v>43891</v>
      </c>
      <c r="E101" s="78">
        <v>3</v>
      </c>
      <c r="F101" s="78" t="s">
        <v>1235</v>
      </c>
      <c r="G101" s="78">
        <v>2020</v>
      </c>
      <c r="H101" s="80">
        <v>14.998689860852377</v>
      </c>
      <c r="I101" s="78">
        <v>250</v>
      </c>
      <c r="J101" s="83" t="s">
        <v>1242</v>
      </c>
      <c r="K101" s="83"/>
      <c r="L101" s="83" t="s">
        <v>64</v>
      </c>
      <c r="M101" s="72"/>
      <c r="N101" s="72"/>
    </row>
    <row r="102" spans="1:14" x14ac:dyDescent="0.25">
      <c r="A102" s="73">
        <v>88</v>
      </c>
      <c r="B102" s="87" t="s">
        <v>84</v>
      </c>
      <c r="C102" s="78">
        <v>1</v>
      </c>
      <c r="D102" s="81">
        <v>43891</v>
      </c>
      <c r="E102" s="78">
        <v>3</v>
      </c>
      <c r="F102" s="78" t="s">
        <v>1235</v>
      </c>
      <c r="G102" s="78">
        <v>2020</v>
      </c>
      <c r="H102" s="80">
        <v>4.0536999623925345</v>
      </c>
      <c r="I102" s="78">
        <v>250</v>
      </c>
      <c r="J102" s="83" t="s">
        <v>1242</v>
      </c>
      <c r="K102" s="83"/>
      <c r="L102" s="83" t="s">
        <v>64</v>
      </c>
      <c r="M102" s="72"/>
      <c r="N102" s="72"/>
    </row>
    <row r="103" spans="1:14" x14ac:dyDescent="0.25">
      <c r="A103" s="73">
        <v>62</v>
      </c>
      <c r="B103" s="87" t="s">
        <v>85</v>
      </c>
      <c r="C103" s="78">
        <v>1</v>
      </c>
      <c r="D103" s="81">
        <v>43891</v>
      </c>
      <c r="E103" s="78">
        <v>3</v>
      </c>
      <c r="F103" s="78" t="s">
        <v>1235</v>
      </c>
      <c r="G103" s="78">
        <v>2020</v>
      </c>
      <c r="H103" s="80">
        <v>46.617549567514146</v>
      </c>
      <c r="I103" s="78">
        <v>250</v>
      </c>
      <c r="J103" s="83" t="s">
        <v>1242</v>
      </c>
      <c r="K103" s="83"/>
      <c r="L103" s="83" t="s">
        <v>64</v>
      </c>
      <c r="M103" s="72"/>
      <c r="N103" s="72"/>
    </row>
    <row r="104" spans="1:14" x14ac:dyDescent="0.25">
      <c r="A104" s="73">
        <v>91</v>
      </c>
      <c r="B104" s="87" t="s">
        <v>86</v>
      </c>
      <c r="C104" s="78">
        <v>1</v>
      </c>
      <c r="D104" s="81">
        <v>43891</v>
      </c>
      <c r="E104" s="78">
        <v>3</v>
      </c>
      <c r="F104" s="78" t="s">
        <v>1235</v>
      </c>
      <c r="G104" s="78">
        <v>2020</v>
      </c>
      <c r="H104" s="80">
        <v>14.086607369314057</v>
      </c>
      <c r="I104" s="78">
        <v>250</v>
      </c>
      <c r="J104" s="83" t="s">
        <v>1242</v>
      </c>
      <c r="K104" s="83"/>
      <c r="L104" s="83" t="s">
        <v>64</v>
      </c>
      <c r="M104" s="72"/>
      <c r="N104" s="72"/>
    </row>
    <row r="105" spans="1:14" x14ac:dyDescent="0.25">
      <c r="A105" s="73">
        <v>89</v>
      </c>
      <c r="B105" s="87" t="s">
        <v>87</v>
      </c>
      <c r="C105" s="78">
        <v>1</v>
      </c>
      <c r="D105" s="81">
        <v>43891</v>
      </c>
      <c r="E105" s="78">
        <v>3</v>
      </c>
      <c r="F105" s="78" t="s">
        <v>1235</v>
      </c>
      <c r="G105" s="78">
        <v>2020</v>
      </c>
      <c r="H105" s="80">
        <v>28.57858473486737</v>
      </c>
      <c r="I105" s="78">
        <v>250</v>
      </c>
      <c r="J105" s="83" t="s">
        <v>1242</v>
      </c>
      <c r="K105" s="83"/>
      <c r="L105" s="83" t="s">
        <v>64</v>
      </c>
      <c r="M105" s="72"/>
      <c r="N105" s="72"/>
    </row>
    <row r="106" spans="1:14" x14ac:dyDescent="0.25">
      <c r="A106" s="73">
        <v>80</v>
      </c>
      <c r="B106" s="87" t="s">
        <v>3</v>
      </c>
      <c r="C106" s="78">
        <v>1</v>
      </c>
      <c r="D106" s="81">
        <v>43891</v>
      </c>
      <c r="E106" s="78">
        <v>3</v>
      </c>
      <c r="F106" s="78" t="s">
        <v>1235</v>
      </c>
      <c r="G106" s="78">
        <v>2020</v>
      </c>
      <c r="H106" s="80">
        <v>81.986081739389022</v>
      </c>
      <c r="I106" s="78">
        <v>250</v>
      </c>
      <c r="J106" s="83" t="s">
        <v>1242</v>
      </c>
      <c r="K106" s="83"/>
      <c r="L106" s="83" t="s">
        <v>88</v>
      </c>
      <c r="M106" s="72"/>
      <c r="N106" s="72"/>
    </row>
    <row r="107" spans="1:14" x14ac:dyDescent="0.25">
      <c r="A107" s="73">
        <v>104</v>
      </c>
      <c r="B107" s="87" t="s">
        <v>4</v>
      </c>
      <c r="C107" s="78">
        <v>1</v>
      </c>
      <c r="D107" s="81">
        <v>43891</v>
      </c>
      <c r="E107" s="78">
        <v>3</v>
      </c>
      <c r="F107" s="78" t="s">
        <v>1235</v>
      </c>
      <c r="G107" s="78">
        <v>2020</v>
      </c>
      <c r="H107" s="80">
        <v>16.214799849570138</v>
      </c>
      <c r="I107" s="78">
        <v>250</v>
      </c>
      <c r="J107" s="83" t="s">
        <v>1242</v>
      </c>
      <c r="K107" s="83"/>
      <c r="L107" s="83" t="s">
        <v>88</v>
      </c>
      <c r="M107" s="72"/>
      <c r="N107" s="72"/>
    </row>
    <row r="108" spans="1:14" x14ac:dyDescent="0.25">
      <c r="A108" s="73">
        <v>79</v>
      </c>
      <c r="B108" s="87" t="s">
        <v>5</v>
      </c>
      <c r="C108" s="78">
        <v>1</v>
      </c>
      <c r="D108" s="81">
        <v>43891</v>
      </c>
      <c r="E108" s="78">
        <v>3</v>
      </c>
      <c r="F108" s="78" t="s">
        <v>1235</v>
      </c>
      <c r="G108" s="78">
        <v>2020</v>
      </c>
      <c r="H108" s="80">
        <v>15.302717358031819</v>
      </c>
      <c r="I108" s="78">
        <v>250</v>
      </c>
      <c r="J108" s="83" t="s">
        <v>1242</v>
      </c>
      <c r="K108" s="83"/>
      <c r="L108" s="83" t="s">
        <v>88</v>
      </c>
      <c r="M108" s="72"/>
      <c r="N108" s="72"/>
    </row>
    <row r="109" spans="1:14" x14ac:dyDescent="0.25">
      <c r="A109" s="73">
        <v>66</v>
      </c>
      <c r="B109" s="87" t="s">
        <v>43</v>
      </c>
      <c r="C109" s="78">
        <v>1</v>
      </c>
      <c r="D109" s="81">
        <v>43891</v>
      </c>
      <c r="E109" s="78">
        <v>3</v>
      </c>
      <c r="F109" s="78" t="s">
        <v>1235</v>
      </c>
      <c r="G109" s="78">
        <v>2020</v>
      </c>
      <c r="H109" s="80">
        <v>119.48280639151996</v>
      </c>
      <c r="I109" s="78">
        <v>250</v>
      </c>
      <c r="J109" s="83" t="s">
        <v>1242</v>
      </c>
      <c r="K109" s="83"/>
      <c r="L109" s="78" t="s">
        <v>62</v>
      </c>
      <c r="M109" s="72"/>
      <c r="N109" s="72"/>
    </row>
    <row r="110" spans="1:14" x14ac:dyDescent="0.25">
      <c r="A110" s="73" t="e">
        <v>#N/A</v>
      </c>
      <c r="B110" s="87" t="s">
        <v>252</v>
      </c>
      <c r="C110" s="78">
        <v>1</v>
      </c>
      <c r="D110" s="81">
        <v>43891</v>
      </c>
      <c r="E110" s="78">
        <v>3</v>
      </c>
      <c r="F110" s="78" t="s">
        <v>1235</v>
      </c>
      <c r="G110" s="78">
        <v>2020</v>
      </c>
      <c r="H110" s="80">
        <v>134.38015375331253</v>
      </c>
      <c r="I110" s="78">
        <v>250</v>
      </c>
      <c r="J110" s="83" t="s">
        <v>1242</v>
      </c>
      <c r="K110" s="83"/>
      <c r="L110" s="83" t="e">
        <v>#N/A</v>
      </c>
      <c r="M110" s="72"/>
      <c r="N110" s="72"/>
    </row>
    <row r="111" spans="1:14" x14ac:dyDescent="0.25">
      <c r="A111" s="73" t="e">
        <v>#N/A</v>
      </c>
      <c r="B111" s="87" t="s">
        <v>251</v>
      </c>
      <c r="C111" s="78">
        <v>1</v>
      </c>
      <c r="D111" s="81">
        <v>43891</v>
      </c>
      <c r="E111" s="78">
        <v>3</v>
      </c>
      <c r="F111" s="78" t="s">
        <v>1235</v>
      </c>
      <c r="G111" s="78">
        <v>2020</v>
      </c>
      <c r="H111" s="80">
        <v>455.53453327386109</v>
      </c>
      <c r="I111" s="78">
        <v>250</v>
      </c>
      <c r="J111" s="83" t="s">
        <v>1242</v>
      </c>
      <c r="K111" s="83"/>
      <c r="L111" s="83" t="e">
        <v>#N/A</v>
      </c>
      <c r="M111" s="72"/>
      <c r="N111" s="72"/>
    </row>
    <row r="112" spans="1:14" x14ac:dyDescent="0.25">
      <c r="A112" s="73">
        <v>40</v>
      </c>
      <c r="B112" s="87" t="s">
        <v>49</v>
      </c>
      <c r="C112" s="78">
        <v>1</v>
      </c>
      <c r="D112" s="81">
        <v>43891</v>
      </c>
      <c r="E112" s="78">
        <v>3</v>
      </c>
      <c r="F112" s="78" t="s">
        <v>1235</v>
      </c>
      <c r="G112" s="78">
        <v>2020</v>
      </c>
      <c r="H112" s="80">
        <v>47.022919563753405</v>
      </c>
      <c r="I112" s="78">
        <v>250</v>
      </c>
      <c r="J112" s="83" t="s">
        <v>1242</v>
      </c>
      <c r="K112" s="83"/>
      <c r="L112" s="83" t="s">
        <v>61</v>
      </c>
      <c r="M112" s="72"/>
      <c r="N112" s="72"/>
    </row>
    <row r="113" spans="1:14" x14ac:dyDescent="0.25">
      <c r="A113" s="73">
        <v>93</v>
      </c>
      <c r="B113" s="87" t="s">
        <v>48</v>
      </c>
      <c r="C113" s="78">
        <v>1</v>
      </c>
      <c r="D113" s="81">
        <v>43891</v>
      </c>
      <c r="E113" s="78">
        <v>3</v>
      </c>
      <c r="F113" s="78" t="s">
        <v>1235</v>
      </c>
      <c r="G113" s="78">
        <v>2020</v>
      </c>
      <c r="H113" s="80">
        <v>339.19334435319536</v>
      </c>
      <c r="I113" s="78">
        <v>250</v>
      </c>
      <c r="J113" s="83" t="s">
        <v>1242</v>
      </c>
      <c r="K113" s="83"/>
      <c r="L113" s="83" t="s">
        <v>61</v>
      </c>
      <c r="M113" s="72"/>
      <c r="N113" s="72"/>
    </row>
    <row r="114" spans="1:14" x14ac:dyDescent="0.25">
      <c r="A114" s="73">
        <v>28</v>
      </c>
      <c r="B114" s="87" t="s">
        <v>16</v>
      </c>
      <c r="C114" s="78">
        <v>1</v>
      </c>
      <c r="D114" s="81">
        <v>43891</v>
      </c>
      <c r="E114" s="78">
        <v>3</v>
      </c>
      <c r="F114" s="78" t="s">
        <v>1235</v>
      </c>
      <c r="G114" s="78">
        <v>2020</v>
      </c>
      <c r="H114" s="80">
        <v>12.465127384357043</v>
      </c>
      <c r="I114" s="78">
        <v>250</v>
      </c>
      <c r="J114" s="83" t="s">
        <v>1242</v>
      </c>
      <c r="K114" s="83"/>
      <c r="L114" s="83" t="s">
        <v>88</v>
      </c>
      <c r="M114" s="72"/>
      <c r="N114" s="72"/>
    </row>
    <row r="115" spans="1:14" x14ac:dyDescent="0.25">
      <c r="A115" s="73">
        <v>82</v>
      </c>
      <c r="B115" s="87" t="s">
        <v>8</v>
      </c>
      <c r="C115" s="78">
        <v>1</v>
      </c>
      <c r="D115" s="81">
        <v>43891</v>
      </c>
      <c r="E115" s="78">
        <v>3</v>
      </c>
      <c r="F115" s="78" t="s">
        <v>1235</v>
      </c>
      <c r="G115" s="78">
        <v>2020</v>
      </c>
      <c r="H115" s="80">
        <v>43.678617094779561</v>
      </c>
      <c r="I115" s="78">
        <v>250</v>
      </c>
      <c r="J115" s="83" t="s">
        <v>1242</v>
      </c>
      <c r="K115" s="83"/>
      <c r="L115" s="83" t="s">
        <v>55</v>
      </c>
      <c r="M115" s="72"/>
      <c r="N115" s="72"/>
    </row>
    <row r="116" spans="1:14" x14ac:dyDescent="0.25">
      <c r="A116" s="73">
        <v>75</v>
      </c>
      <c r="B116" s="87" t="s">
        <v>9</v>
      </c>
      <c r="C116" s="78">
        <v>1</v>
      </c>
      <c r="D116" s="81">
        <v>43891</v>
      </c>
      <c r="E116" s="78">
        <v>3</v>
      </c>
      <c r="F116" s="78" t="s">
        <v>1235</v>
      </c>
      <c r="G116" s="78">
        <v>2020</v>
      </c>
      <c r="H116" s="80">
        <v>82.087424238448833</v>
      </c>
      <c r="I116" s="78">
        <v>250</v>
      </c>
      <c r="J116" s="83" t="s">
        <v>1242</v>
      </c>
      <c r="K116" s="83"/>
      <c r="L116" s="83" t="s">
        <v>60</v>
      </c>
      <c r="M116" s="72"/>
      <c r="N116" s="72"/>
    </row>
    <row r="117" spans="1:14" x14ac:dyDescent="0.25">
      <c r="A117" s="73">
        <v>59</v>
      </c>
      <c r="B117" s="87" t="s">
        <v>10</v>
      </c>
      <c r="C117" s="78">
        <v>1</v>
      </c>
      <c r="D117" s="81">
        <v>43891</v>
      </c>
      <c r="E117" s="78">
        <v>3</v>
      </c>
      <c r="F117" s="78" t="s">
        <v>1235</v>
      </c>
      <c r="G117" s="78">
        <v>2020</v>
      </c>
      <c r="H117" s="80">
        <v>108.13244649682086</v>
      </c>
      <c r="I117" s="78">
        <v>250</v>
      </c>
      <c r="J117" s="83" t="s">
        <v>1242</v>
      </c>
      <c r="K117" s="83"/>
      <c r="L117" s="83" t="s">
        <v>56</v>
      </c>
      <c r="M117" s="72"/>
      <c r="N117" s="72"/>
    </row>
    <row r="118" spans="1:14" x14ac:dyDescent="0.25">
      <c r="A118" s="73">
        <v>65</v>
      </c>
      <c r="B118" s="87" t="s">
        <v>11</v>
      </c>
      <c r="C118" s="78">
        <v>1</v>
      </c>
      <c r="D118" s="81">
        <v>43891</v>
      </c>
      <c r="E118" s="78">
        <v>3</v>
      </c>
      <c r="F118" s="78" t="s">
        <v>1235</v>
      </c>
      <c r="G118" s="78">
        <v>2020</v>
      </c>
      <c r="H118" s="80">
        <v>96.984771600241388</v>
      </c>
      <c r="I118" s="78">
        <v>250</v>
      </c>
      <c r="J118" s="83" t="s">
        <v>1242</v>
      </c>
      <c r="K118" s="83"/>
      <c r="L118" s="83" t="s">
        <v>59</v>
      </c>
      <c r="M118" s="72"/>
      <c r="N118" s="72"/>
    </row>
    <row r="119" spans="1:14" x14ac:dyDescent="0.25">
      <c r="A119" s="73">
        <v>63</v>
      </c>
      <c r="B119" s="87" t="s">
        <v>12</v>
      </c>
      <c r="C119" s="78">
        <v>1</v>
      </c>
      <c r="D119" s="81">
        <v>43891</v>
      </c>
      <c r="E119" s="78">
        <v>3</v>
      </c>
      <c r="F119" s="78" t="s">
        <v>1235</v>
      </c>
      <c r="G119" s="78">
        <v>2020</v>
      </c>
      <c r="H119" s="80">
        <v>143.80500616587517</v>
      </c>
      <c r="I119" s="78">
        <v>250</v>
      </c>
      <c r="J119" s="83" t="s">
        <v>1242</v>
      </c>
      <c r="K119" s="83"/>
      <c r="L119" s="83" t="s">
        <v>57</v>
      </c>
      <c r="M119" s="72"/>
      <c r="N119" s="72"/>
    </row>
    <row r="120" spans="1:14" x14ac:dyDescent="0.25">
      <c r="A120" s="73">
        <v>76</v>
      </c>
      <c r="B120" s="87" t="s">
        <v>50</v>
      </c>
      <c r="C120" s="78">
        <v>1</v>
      </c>
      <c r="D120" s="81">
        <v>43891</v>
      </c>
      <c r="E120" s="78">
        <v>3</v>
      </c>
      <c r="F120" s="78" t="s">
        <v>1235</v>
      </c>
      <c r="G120" s="78">
        <v>2020</v>
      </c>
      <c r="H120" s="80">
        <v>6.7899474370074957</v>
      </c>
      <c r="I120" s="78">
        <v>250</v>
      </c>
      <c r="J120" s="83" t="s">
        <v>1242</v>
      </c>
      <c r="K120" s="84"/>
      <c r="L120" s="83" t="s">
        <v>58</v>
      </c>
      <c r="M120" s="72"/>
      <c r="N120" s="72"/>
    </row>
    <row r="121" spans="1:14" x14ac:dyDescent="0.25">
      <c r="A121" s="73">
        <v>71</v>
      </c>
      <c r="B121" s="87" t="s">
        <v>14</v>
      </c>
      <c r="C121" s="78">
        <v>1</v>
      </c>
      <c r="D121" s="81">
        <v>43891</v>
      </c>
      <c r="E121" s="78">
        <v>3</v>
      </c>
      <c r="F121" s="78" t="s">
        <v>1235</v>
      </c>
      <c r="G121" s="78">
        <v>2020</v>
      </c>
      <c r="H121" s="80">
        <v>0.30402749717944011</v>
      </c>
      <c r="I121" s="78">
        <v>250</v>
      </c>
      <c r="J121" s="83" t="s">
        <v>1242</v>
      </c>
      <c r="K121" s="85"/>
      <c r="L121" s="83" t="s">
        <v>88</v>
      </c>
      <c r="M121" s="72"/>
      <c r="N121" s="72"/>
    </row>
    <row r="122" spans="1:14" x14ac:dyDescent="0.25">
      <c r="A122" s="73">
        <v>18</v>
      </c>
      <c r="B122" s="87" t="s">
        <v>63</v>
      </c>
      <c r="C122" s="78">
        <v>1</v>
      </c>
      <c r="D122" s="81">
        <v>43922</v>
      </c>
      <c r="E122" s="78">
        <v>4</v>
      </c>
      <c r="F122" s="78" t="s">
        <v>1236</v>
      </c>
      <c r="G122" s="78">
        <v>2020</v>
      </c>
      <c r="H122" s="80">
        <v>6.8179886128092777</v>
      </c>
      <c r="I122" s="78">
        <v>250</v>
      </c>
      <c r="J122" s="83" t="s">
        <v>1242</v>
      </c>
      <c r="K122" s="83"/>
      <c r="L122" s="83" t="s">
        <v>64</v>
      </c>
      <c r="M122" s="72"/>
      <c r="N122" s="72"/>
    </row>
    <row r="123" spans="1:14" x14ac:dyDescent="0.25">
      <c r="A123" s="73">
        <v>50</v>
      </c>
      <c r="B123" s="87" t="s">
        <v>65</v>
      </c>
      <c r="C123" s="78">
        <v>1</v>
      </c>
      <c r="D123" s="81">
        <v>43922</v>
      </c>
      <c r="E123" s="78">
        <v>4</v>
      </c>
      <c r="F123" s="78" t="s">
        <v>1236</v>
      </c>
      <c r="G123" s="78">
        <v>2020</v>
      </c>
      <c r="H123" s="80">
        <v>29.219951197754046</v>
      </c>
      <c r="I123" s="78">
        <v>250</v>
      </c>
      <c r="J123" s="83" t="s">
        <v>1242</v>
      </c>
      <c r="K123" s="83"/>
      <c r="L123" s="83" t="s">
        <v>64</v>
      </c>
      <c r="M123" s="72"/>
      <c r="N123" s="72"/>
    </row>
    <row r="124" spans="1:14" x14ac:dyDescent="0.25">
      <c r="A124" s="73">
        <v>97</v>
      </c>
      <c r="B124" s="87" t="s">
        <v>66</v>
      </c>
      <c r="C124" s="78">
        <v>1</v>
      </c>
      <c r="D124" s="81">
        <v>43922</v>
      </c>
      <c r="E124" s="78">
        <v>4</v>
      </c>
      <c r="F124" s="78" t="s">
        <v>1236</v>
      </c>
      <c r="G124" s="78">
        <v>2020</v>
      </c>
      <c r="H124" s="80">
        <v>21.330564374360453</v>
      </c>
      <c r="I124" s="78">
        <v>250</v>
      </c>
      <c r="J124" s="83" t="s">
        <v>1242</v>
      </c>
      <c r="K124" s="83"/>
      <c r="L124" s="83" t="s">
        <v>64</v>
      </c>
      <c r="M124" s="72"/>
      <c r="N124" s="72"/>
    </row>
    <row r="125" spans="1:14" x14ac:dyDescent="0.25">
      <c r="A125" s="73">
        <v>85</v>
      </c>
      <c r="B125" s="87" t="s">
        <v>67</v>
      </c>
      <c r="C125" s="78">
        <v>1</v>
      </c>
      <c r="D125" s="81">
        <v>43922</v>
      </c>
      <c r="E125" s="78">
        <v>4</v>
      </c>
      <c r="F125" s="78" t="s">
        <v>1236</v>
      </c>
      <c r="G125" s="78">
        <v>2020</v>
      </c>
      <c r="H125" s="82">
        <v>20.940965025057068</v>
      </c>
      <c r="I125" s="78">
        <v>250</v>
      </c>
      <c r="J125" s="83" t="s">
        <v>1242</v>
      </c>
      <c r="K125" s="83"/>
      <c r="L125" s="83" t="s">
        <v>64</v>
      </c>
      <c r="M125" s="72"/>
      <c r="N125" s="72"/>
    </row>
    <row r="126" spans="1:14" x14ac:dyDescent="0.25">
      <c r="A126" s="73">
        <v>51</v>
      </c>
      <c r="B126" s="87" t="s">
        <v>68</v>
      </c>
      <c r="C126" s="78">
        <v>1</v>
      </c>
      <c r="D126" s="81">
        <v>43922</v>
      </c>
      <c r="E126" s="78">
        <v>4</v>
      </c>
      <c r="F126" s="78" t="s">
        <v>1236</v>
      </c>
      <c r="G126" s="78">
        <v>2020</v>
      </c>
      <c r="H126" s="82">
        <v>18.992968278540129</v>
      </c>
      <c r="I126" s="78">
        <v>250</v>
      </c>
      <c r="J126" s="83" t="s">
        <v>1242</v>
      </c>
      <c r="K126" s="83"/>
      <c r="L126" s="83" t="s">
        <v>64</v>
      </c>
      <c r="M126" s="72"/>
      <c r="N126" s="72"/>
    </row>
    <row r="127" spans="1:14" x14ac:dyDescent="0.25">
      <c r="A127" s="73">
        <v>83</v>
      </c>
      <c r="B127" s="87" t="s">
        <v>69</v>
      </c>
      <c r="C127" s="78">
        <v>1</v>
      </c>
      <c r="D127" s="81">
        <v>43922</v>
      </c>
      <c r="E127" s="78">
        <v>4</v>
      </c>
      <c r="F127" s="78" t="s">
        <v>1236</v>
      </c>
      <c r="G127" s="78">
        <v>2020</v>
      </c>
      <c r="H127" s="82">
        <v>32.044546480203607</v>
      </c>
      <c r="I127" s="78">
        <v>250</v>
      </c>
      <c r="J127" s="83" t="s">
        <v>1242</v>
      </c>
      <c r="K127" s="83"/>
      <c r="L127" s="83" t="s">
        <v>64</v>
      </c>
      <c r="M127" s="72"/>
      <c r="N127" s="72"/>
    </row>
    <row r="128" spans="1:14" x14ac:dyDescent="0.25">
      <c r="A128" s="73">
        <v>52</v>
      </c>
      <c r="B128" s="87" t="s">
        <v>70</v>
      </c>
      <c r="C128" s="78">
        <v>1</v>
      </c>
      <c r="D128" s="81">
        <v>43922</v>
      </c>
      <c r="E128" s="78">
        <v>4</v>
      </c>
      <c r="F128" s="78" t="s">
        <v>1236</v>
      </c>
      <c r="G128" s="78">
        <v>2020</v>
      </c>
      <c r="H128" s="82">
        <v>9.0581848713037552</v>
      </c>
      <c r="I128" s="78">
        <v>250</v>
      </c>
      <c r="J128" s="83" t="s">
        <v>1242</v>
      </c>
      <c r="K128" s="83"/>
      <c r="L128" s="83" t="s">
        <v>64</v>
      </c>
      <c r="M128" s="72"/>
      <c r="N128" s="72"/>
    </row>
    <row r="129" spans="1:14" x14ac:dyDescent="0.25">
      <c r="A129" s="73">
        <v>84</v>
      </c>
      <c r="B129" s="87" t="s">
        <v>71</v>
      </c>
      <c r="C129" s="78">
        <v>1</v>
      </c>
      <c r="D129" s="81">
        <v>43922</v>
      </c>
      <c r="E129" s="78">
        <v>4</v>
      </c>
      <c r="F129" s="78" t="s">
        <v>1236</v>
      </c>
      <c r="G129" s="78">
        <v>2020</v>
      </c>
      <c r="H129" s="82">
        <v>42.076729724765826</v>
      </c>
      <c r="I129" s="78">
        <v>250</v>
      </c>
      <c r="J129" s="83" t="s">
        <v>1242</v>
      </c>
      <c r="K129" s="83"/>
      <c r="L129" s="83" t="s">
        <v>64</v>
      </c>
      <c r="M129" s="72"/>
      <c r="N129" s="72"/>
    </row>
    <row r="130" spans="1:14" x14ac:dyDescent="0.25">
      <c r="A130" s="73">
        <v>90</v>
      </c>
      <c r="B130" s="87" t="s">
        <v>72</v>
      </c>
      <c r="C130" s="78">
        <v>1</v>
      </c>
      <c r="D130" s="81">
        <v>43922</v>
      </c>
      <c r="E130" s="78">
        <v>4</v>
      </c>
      <c r="F130" s="78" t="s">
        <v>1236</v>
      </c>
      <c r="G130" s="78">
        <v>2020</v>
      </c>
      <c r="H130" s="82">
        <v>16.752772020045654</v>
      </c>
      <c r="I130" s="78">
        <v>250</v>
      </c>
      <c r="J130" s="83" t="s">
        <v>1242</v>
      </c>
      <c r="K130" s="83"/>
      <c r="L130" s="83" t="s">
        <v>64</v>
      </c>
      <c r="M130" s="72"/>
      <c r="N130" s="72"/>
    </row>
    <row r="131" spans="1:14" x14ac:dyDescent="0.25">
      <c r="A131" s="73">
        <v>25</v>
      </c>
      <c r="B131" s="87" t="s">
        <v>73</v>
      </c>
      <c r="C131" s="78">
        <v>1</v>
      </c>
      <c r="D131" s="81">
        <v>43922</v>
      </c>
      <c r="E131" s="78">
        <v>4</v>
      </c>
      <c r="F131" s="78" t="s">
        <v>1236</v>
      </c>
      <c r="G131" s="78">
        <v>2020</v>
      </c>
      <c r="H131" s="82">
        <v>149.41135045784901</v>
      </c>
      <c r="I131" s="78">
        <v>250</v>
      </c>
      <c r="J131" s="83" t="s">
        <v>1242</v>
      </c>
      <c r="K131" s="83"/>
      <c r="L131" s="83" t="s">
        <v>64</v>
      </c>
      <c r="M131" s="72"/>
      <c r="N131" s="72"/>
    </row>
    <row r="132" spans="1:14" x14ac:dyDescent="0.25">
      <c r="A132" s="73">
        <v>102</v>
      </c>
      <c r="B132" s="87" t="s">
        <v>74</v>
      </c>
      <c r="C132" s="78">
        <v>1</v>
      </c>
      <c r="D132" s="81">
        <v>43922</v>
      </c>
      <c r="E132" s="78">
        <v>4</v>
      </c>
      <c r="F132" s="78" t="s">
        <v>1236</v>
      </c>
      <c r="G132" s="78">
        <v>2020</v>
      </c>
      <c r="H132" s="82">
        <v>37.401537533125179</v>
      </c>
      <c r="I132" s="78">
        <v>250</v>
      </c>
      <c r="J132" s="83" t="s">
        <v>1242</v>
      </c>
      <c r="K132" s="83"/>
      <c r="L132" s="83" t="s">
        <v>64</v>
      </c>
      <c r="M132" s="72"/>
      <c r="N132" s="72"/>
    </row>
    <row r="133" spans="1:14" x14ac:dyDescent="0.25">
      <c r="A133" s="73">
        <v>36</v>
      </c>
      <c r="B133" s="87" t="s">
        <v>75</v>
      </c>
      <c r="C133" s="78">
        <v>1</v>
      </c>
      <c r="D133" s="81">
        <v>43922</v>
      </c>
      <c r="E133" s="78">
        <v>4</v>
      </c>
      <c r="F133" s="78" t="s">
        <v>1236</v>
      </c>
      <c r="G133" s="78">
        <v>2020</v>
      </c>
      <c r="H133" s="82">
        <v>4.3829926796631069</v>
      </c>
      <c r="I133" s="78">
        <v>250</v>
      </c>
      <c r="J133" s="83" t="s">
        <v>1242</v>
      </c>
      <c r="K133" s="83"/>
      <c r="L133" s="83" t="s">
        <v>64</v>
      </c>
      <c r="M133" s="72"/>
      <c r="N133" s="72"/>
    </row>
    <row r="134" spans="1:14" x14ac:dyDescent="0.25">
      <c r="A134" s="73">
        <v>70</v>
      </c>
      <c r="B134" s="87" t="s">
        <v>76</v>
      </c>
      <c r="C134" s="78">
        <v>1</v>
      </c>
      <c r="D134" s="81">
        <v>43922</v>
      </c>
      <c r="E134" s="78">
        <v>4</v>
      </c>
      <c r="F134" s="78" t="s">
        <v>1236</v>
      </c>
      <c r="G134" s="78">
        <v>2020</v>
      </c>
      <c r="H134" s="82">
        <v>10.616582268517304</v>
      </c>
      <c r="I134" s="78">
        <v>250</v>
      </c>
      <c r="J134" s="83" t="s">
        <v>1242</v>
      </c>
      <c r="K134" s="83"/>
      <c r="L134" s="83" t="s">
        <v>64</v>
      </c>
      <c r="M134" s="72"/>
      <c r="N134" s="72"/>
    </row>
    <row r="135" spans="1:14" x14ac:dyDescent="0.25">
      <c r="A135" s="73">
        <v>67</v>
      </c>
      <c r="B135" s="87" t="s">
        <v>77</v>
      </c>
      <c r="C135" s="78">
        <v>1</v>
      </c>
      <c r="D135" s="81">
        <v>43922</v>
      </c>
      <c r="E135" s="78">
        <v>4</v>
      </c>
      <c r="F135" s="78" t="s">
        <v>1236</v>
      </c>
      <c r="G135" s="78">
        <v>2020</v>
      </c>
      <c r="H135" s="82">
        <v>90.192249363734163</v>
      </c>
      <c r="I135" s="78">
        <v>250</v>
      </c>
      <c r="J135" s="83" t="s">
        <v>1242</v>
      </c>
      <c r="K135" s="83"/>
      <c r="L135" s="83" t="s">
        <v>64</v>
      </c>
      <c r="M135" s="72"/>
      <c r="N135" s="72"/>
    </row>
    <row r="136" spans="1:14" x14ac:dyDescent="0.25">
      <c r="A136" s="73">
        <v>92</v>
      </c>
      <c r="B136" s="87" t="s">
        <v>78</v>
      </c>
      <c r="C136" s="78">
        <v>1</v>
      </c>
      <c r="D136" s="81">
        <v>43922</v>
      </c>
      <c r="E136" s="78">
        <v>4</v>
      </c>
      <c r="F136" s="78" t="s">
        <v>1236</v>
      </c>
      <c r="G136" s="78">
        <v>2020</v>
      </c>
      <c r="H136" s="82">
        <v>63.699493611103826</v>
      </c>
      <c r="I136" s="78">
        <v>250</v>
      </c>
      <c r="J136" s="83" t="s">
        <v>1242</v>
      </c>
      <c r="K136" s="83"/>
      <c r="L136" s="83" t="s">
        <v>64</v>
      </c>
      <c r="M136" s="72"/>
      <c r="N136" s="72"/>
    </row>
    <row r="137" spans="1:14" x14ac:dyDescent="0.25">
      <c r="A137" s="73">
        <v>58</v>
      </c>
      <c r="B137" s="87" t="s">
        <v>79</v>
      </c>
      <c r="C137" s="78">
        <v>1</v>
      </c>
      <c r="D137" s="81">
        <v>43922</v>
      </c>
      <c r="E137" s="78">
        <v>4</v>
      </c>
      <c r="F137" s="78" t="s">
        <v>1236</v>
      </c>
      <c r="G137" s="78">
        <v>2020</v>
      </c>
      <c r="H137" s="82">
        <v>8.3763860100228271</v>
      </c>
      <c r="I137" s="78">
        <v>250</v>
      </c>
      <c r="J137" s="83" t="s">
        <v>1242</v>
      </c>
      <c r="K137" s="83"/>
      <c r="L137" s="83" t="s">
        <v>64</v>
      </c>
      <c r="M137" s="72"/>
      <c r="N137" s="72"/>
    </row>
    <row r="138" spans="1:14" x14ac:dyDescent="0.25">
      <c r="A138" s="73">
        <v>130</v>
      </c>
      <c r="B138" s="87" t="s">
        <v>80</v>
      </c>
      <c r="C138" s="78">
        <v>1</v>
      </c>
      <c r="D138" s="81">
        <v>43922</v>
      </c>
      <c r="E138" s="78">
        <v>4</v>
      </c>
      <c r="F138" s="78" t="s">
        <v>1236</v>
      </c>
      <c r="G138" s="78">
        <v>2020</v>
      </c>
      <c r="H138" s="82">
        <v>3.9933933303597193</v>
      </c>
      <c r="I138" s="78">
        <v>250</v>
      </c>
      <c r="J138" s="83" t="s">
        <v>1242</v>
      </c>
      <c r="K138" s="83"/>
      <c r="L138" s="83" t="s">
        <v>64</v>
      </c>
      <c r="M138" s="72"/>
      <c r="N138" s="72"/>
    </row>
    <row r="139" spans="1:14" x14ac:dyDescent="0.25">
      <c r="A139" s="73">
        <v>15</v>
      </c>
      <c r="B139" s="87" t="s">
        <v>81</v>
      </c>
      <c r="C139" s="78">
        <v>1</v>
      </c>
      <c r="D139" s="81">
        <v>43922</v>
      </c>
      <c r="E139" s="78">
        <v>4</v>
      </c>
      <c r="F139" s="78" t="s">
        <v>1236</v>
      </c>
      <c r="G139" s="78">
        <v>2020</v>
      </c>
      <c r="H139" s="82">
        <v>10.616582268517304</v>
      </c>
      <c r="I139" s="78">
        <v>250</v>
      </c>
      <c r="J139" s="83" t="s">
        <v>1242</v>
      </c>
      <c r="K139" s="83"/>
      <c r="L139" s="83" t="s">
        <v>64</v>
      </c>
      <c r="M139" s="72"/>
      <c r="N139" s="72"/>
    </row>
    <row r="140" spans="1:14" x14ac:dyDescent="0.25">
      <c r="A140" s="73">
        <v>68</v>
      </c>
      <c r="B140" s="87" t="s">
        <v>82</v>
      </c>
      <c r="C140" s="78">
        <v>1</v>
      </c>
      <c r="D140" s="81">
        <v>43922</v>
      </c>
      <c r="E140" s="78">
        <v>4</v>
      </c>
      <c r="F140" s="78" t="s">
        <v>1236</v>
      </c>
      <c r="G140" s="78">
        <v>2020</v>
      </c>
      <c r="H140" s="82">
        <v>5.0647915409440341</v>
      </c>
      <c r="I140" s="78">
        <v>250</v>
      </c>
      <c r="J140" s="83" t="s">
        <v>1242</v>
      </c>
      <c r="K140" s="83"/>
      <c r="L140" s="83" t="s">
        <v>64</v>
      </c>
      <c r="M140" s="72"/>
      <c r="N140" s="72"/>
    </row>
    <row r="141" spans="1:14" x14ac:dyDescent="0.25">
      <c r="A141" s="73">
        <v>94</v>
      </c>
      <c r="B141" s="87" t="s">
        <v>83</v>
      </c>
      <c r="C141" s="78">
        <v>1</v>
      </c>
      <c r="D141" s="81">
        <v>43922</v>
      </c>
      <c r="E141" s="78">
        <v>4</v>
      </c>
      <c r="F141" s="78" t="s">
        <v>1236</v>
      </c>
      <c r="G141" s="78">
        <v>2020</v>
      </c>
      <c r="H141" s="82">
        <v>14.415175924225329</v>
      </c>
      <c r="I141" s="78">
        <v>250</v>
      </c>
      <c r="J141" s="83" t="s">
        <v>1242</v>
      </c>
      <c r="K141" s="83"/>
      <c r="L141" s="83" t="s">
        <v>64</v>
      </c>
      <c r="M141" s="72"/>
      <c r="N141" s="72"/>
    </row>
    <row r="142" spans="1:14" x14ac:dyDescent="0.25">
      <c r="A142" s="73">
        <v>88</v>
      </c>
      <c r="B142" s="87" t="s">
        <v>84</v>
      </c>
      <c r="C142" s="78">
        <v>1</v>
      </c>
      <c r="D142" s="81">
        <v>43922</v>
      </c>
      <c r="E142" s="78">
        <v>4</v>
      </c>
      <c r="F142" s="78" t="s">
        <v>1236</v>
      </c>
      <c r="G142" s="78">
        <v>2020</v>
      </c>
      <c r="H142" s="82">
        <v>3.8959934930338727</v>
      </c>
      <c r="I142" s="78">
        <v>250</v>
      </c>
      <c r="J142" s="83" t="s">
        <v>1242</v>
      </c>
      <c r="K142" s="83"/>
      <c r="L142" s="83" t="s">
        <v>64</v>
      </c>
      <c r="M142" s="72"/>
      <c r="N142" s="72"/>
    </row>
    <row r="143" spans="1:14" x14ac:dyDescent="0.25">
      <c r="A143" s="73">
        <v>62</v>
      </c>
      <c r="B143" s="87" t="s">
        <v>85</v>
      </c>
      <c r="C143" s="78">
        <v>1</v>
      </c>
      <c r="D143" s="81">
        <v>43922</v>
      </c>
      <c r="E143" s="78">
        <v>4</v>
      </c>
      <c r="F143" s="78" t="s">
        <v>1236</v>
      </c>
      <c r="G143" s="78">
        <v>2020</v>
      </c>
      <c r="H143" s="82">
        <v>44.803925169889538</v>
      </c>
      <c r="I143" s="78">
        <v>250</v>
      </c>
      <c r="J143" s="83" t="s">
        <v>1242</v>
      </c>
      <c r="K143" s="83"/>
      <c r="L143" s="83" t="s">
        <v>64</v>
      </c>
      <c r="M143" s="72"/>
      <c r="N143" s="72"/>
    </row>
    <row r="144" spans="1:14" x14ac:dyDescent="0.25">
      <c r="A144" s="73">
        <v>91</v>
      </c>
      <c r="B144" s="87" t="s">
        <v>86</v>
      </c>
      <c r="C144" s="78">
        <v>1</v>
      </c>
      <c r="D144" s="81">
        <v>43922</v>
      </c>
      <c r="E144" s="78">
        <v>4</v>
      </c>
      <c r="F144" s="78" t="s">
        <v>1236</v>
      </c>
      <c r="G144" s="78">
        <v>2020</v>
      </c>
      <c r="H144" s="82">
        <v>13.538577388292708</v>
      </c>
      <c r="I144" s="78">
        <v>250</v>
      </c>
      <c r="J144" s="83" t="s">
        <v>1242</v>
      </c>
      <c r="K144" s="83"/>
      <c r="L144" s="83" t="s">
        <v>64</v>
      </c>
      <c r="M144" s="72"/>
      <c r="N144" s="72"/>
    </row>
    <row r="145" spans="1:14" x14ac:dyDescent="0.25">
      <c r="A145" s="73">
        <v>89</v>
      </c>
      <c r="B145" s="87" t="s">
        <v>87</v>
      </c>
      <c r="C145" s="78">
        <v>1</v>
      </c>
      <c r="D145" s="81">
        <v>43922</v>
      </c>
      <c r="E145" s="78">
        <v>4</v>
      </c>
      <c r="F145" s="78" t="s">
        <v>1236</v>
      </c>
      <c r="G145" s="78">
        <v>2020</v>
      </c>
      <c r="H145" s="82">
        <v>27.466754125888805</v>
      </c>
      <c r="I145" s="78">
        <v>250</v>
      </c>
      <c r="J145" s="83" t="s">
        <v>1242</v>
      </c>
      <c r="K145" s="83"/>
      <c r="L145" s="83" t="s">
        <v>64</v>
      </c>
      <c r="M145" s="72"/>
      <c r="N145" s="72"/>
    </row>
    <row r="146" spans="1:14" x14ac:dyDescent="0.25">
      <c r="A146" s="73">
        <v>80</v>
      </c>
      <c r="B146" s="87" t="s">
        <v>3</v>
      </c>
      <c r="C146" s="78">
        <v>1</v>
      </c>
      <c r="D146" s="81">
        <v>43922</v>
      </c>
      <c r="E146" s="78">
        <v>4</v>
      </c>
      <c r="F146" s="78" t="s">
        <v>1236</v>
      </c>
      <c r="G146" s="78">
        <v>2020</v>
      </c>
      <c r="H146" s="82">
        <v>78.796468396610081</v>
      </c>
      <c r="I146" s="78">
        <v>250</v>
      </c>
      <c r="J146" s="83" t="s">
        <v>1242</v>
      </c>
      <c r="K146" s="83"/>
      <c r="L146" s="83" t="s">
        <v>88</v>
      </c>
      <c r="M146" s="72"/>
      <c r="N146" s="72"/>
    </row>
    <row r="147" spans="1:14" x14ac:dyDescent="0.25">
      <c r="A147" s="73">
        <v>104</v>
      </c>
      <c r="B147" s="87" t="s">
        <v>4</v>
      </c>
      <c r="C147" s="78">
        <v>1</v>
      </c>
      <c r="D147" s="81">
        <v>43922</v>
      </c>
      <c r="E147" s="78">
        <v>4</v>
      </c>
      <c r="F147" s="78" t="s">
        <v>1236</v>
      </c>
      <c r="G147" s="78">
        <v>2020</v>
      </c>
      <c r="H147" s="82">
        <v>15.583973972135491</v>
      </c>
      <c r="I147" s="78">
        <v>250</v>
      </c>
      <c r="J147" s="83" t="s">
        <v>1242</v>
      </c>
      <c r="K147" s="83"/>
      <c r="L147" s="83" t="s">
        <v>88</v>
      </c>
      <c r="M147" s="72"/>
      <c r="N147" s="72"/>
    </row>
    <row r="148" spans="1:14" x14ac:dyDescent="0.25">
      <c r="A148" s="73">
        <v>79</v>
      </c>
      <c r="B148" s="87" t="s">
        <v>5</v>
      </c>
      <c r="C148" s="78">
        <v>1</v>
      </c>
      <c r="D148" s="81">
        <v>43922</v>
      </c>
      <c r="E148" s="78">
        <v>4</v>
      </c>
      <c r="F148" s="78" t="s">
        <v>1236</v>
      </c>
      <c r="G148" s="78">
        <v>2020</v>
      </c>
      <c r="H148" s="82">
        <v>14.70737543620287</v>
      </c>
      <c r="I148" s="78">
        <v>250</v>
      </c>
      <c r="J148" s="83" t="s">
        <v>1242</v>
      </c>
      <c r="K148" s="83"/>
      <c r="L148" s="83" t="s">
        <v>88</v>
      </c>
      <c r="M148" s="72"/>
      <c r="N148" s="72"/>
    </row>
    <row r="149" spans="1:14" x14ac:dyDescent="0.25">
      <c r="A149" s="73">
        <v>66</v>
      </c>
      <c r="B149" s="87" t="s">
        <v>43</v>
      </c>
      <c r="C149" s="78">
        <v>1</v>
      </c>
      <c r="D149" s="81">
        <v>43922</v>
      </c>
      <c r="E149" s="78">
        <v>4</v>
      </c>
      <c r="F149" s="78" t="s">
        <v>1236</v>
      </c>
      <c r="G149" s="78">
        <v>2020</v>
      </c>
      <c r="H149" s="82">
        <v>114.8344082071734</v>
      </c>
      <c r="I149" s="78">
        <v>250</v>
      </c>
      <c r="J149" s="83" t="s">
        <v>1242</v>
      </c>
      <c r="K149" s="83"/>
      <c r="L149" s="78" t="s">
        <v>62</v>
      </c>
      <c r="M149" s="72"/>
      <c r="N149" s="72"/>
    </row>
    <row r="150" spans="1:14" x14ac:dyDescent="0.25">
      <c r="A150" s="73" t="e">
        <v>#N/A</v>
      </c>
      <c r="B150" s="87" t="s">
        <v>252</v>
      </c>
      <c r="C150" s="78">
        <v>1</v>
      </c>
      <c r="D150" s="81">
        <v>43922</v>
      </c>
      <c r="E150" s="78">
        <v>4</v>
      </c>
      <c r="F150" s="78" t="s">
        <v>1236</v>
      </c>
      <c r="G150" s="78">
        <v>2020</v>
      </c>
      <c r="H150" s="82">
        <v>129.1521842940729</v>
      </c>
      <c r="I150" s="78">
        <v>250</v>
      </c>
      <c r="J150" s="83" t="s">
        <v>1242</v>
      </c>
      <c r="K150" s="83"/>
      <c r="L150" s="83" t="e">
        <v>#N/A</v>
      </c>
      <c r="M150" s="72"/>
      <c r="N150" s="72"/>
    </row>
    <row r="151" spans="1:14" x14ac:dyDescent="0.25">
      <c r="A151" s="73" t="e">
        <v>#N/A</v>
      </c>
      <c r="B151" s="87" t="s">
        <v>251</v>
      </c>
      <c r="C151" s="78">
        <v>1</v>
      </c>
      <c r="D151" s="81">
        <v>43922</v>
      </c>
      <c r="E151" s="78">
        <v>4</v>
      </c>
      <c r="F151" s="78" t="s">
        <v>1236</v>
      </c>
      <c r="G151" s="78">
        <v>2020</v>
      </c>
      <c r="H151" s="82">
        <v>437.81226877968146</v>
      </c>
      <c r="I151" s="78">
        <v>250</v>
      </c>
      <c r="J151" s="83" t="s">
        <v>1242</v>
      </c>
      <c r="K151" s="83"/>
      <c r="L151" s="83" t="e">
        <v>#N/A</v>
      </c>
      <c r="M151" s="72"/>
      <c r="N151" s="72"/>
    </row>
    <row r="152" spans="1:14" x14ac:dyDescent="0.25">
      <c r="A152" s="73">
        <v>40</v>
      </c>
      <c r="B152" s="87" t="s">
        <v>49</v>
      </c>
      <c r="C152" s="78">
        <v>1</v>
      </c>
      <c r="D152" s="81">
        <v>43922</v>
      </c>
      <c r="E152" s="78">
        <v>4</v>
      </c>
      <c r="F152" s="78" t="s">
        <v>1236</v>
      </c>
      <c r="G152" s="78">
        <v>2020</v>
      </c>
      <c r="H152" s="82">
        <v>45.193524519192927</v>
      </c>
      <c r="I152" s="78">
        <v>250</v>
      </c>
      <c r="J152" s="83" t="s">
        <v>1242</v>
      </c>
      <c r="K152" s="83"/>
      <c r="L152" s="83" t="s">
        <v>61</v>
      </c>
      <c r="M152" s="72"/>
      <c r="N152" s="72"/>
    </row>
    <row r="153" spans="1:14" x14ac:dyDescent="0.25">
      <c r="A153" s="73">
        <v>93</v>
      </c>
      <c r="B153" s="87" t="s">
        <v>48</v>
      </c>
      <c r="C153" s="78">
        <v>1</v>
      </c>
      <c r="D153" s="81">
        <v>43922</v>
      </c>
      <c r="E153" s="78">
        <v>4</v>
      </c>
      <c r="F153" s="78" t="s">
        <v>1236</v>
      </c>
      <c r="G153" s="78">
        <v>2020</v>
      </c>
      <c r="H153" s="82">
        <v>325.99725552960933</v>
      </c>
      <c r="I153" s="78">
        <v>250</v>
      </c>
      <c r="J153" s="83" t="s">
        <v>1242</v>
      </c>
      <c r="K153" s="83"/>
      <c r="L153" s="83" t="s">
        <v>61</v>
      </c>
      <c r="M153" s="72"/>
      <c r="N153" s="72"/>
    </row>
    <row r="154" spans="1:14" x14ac:dyDescent="0.25">
      <c r="A154" s="73">
        <v>28</v>
      </c>
      <c r="B154" s="87" t="s">
        <v>16</v>
      </c>
      <c r="C154" s="78">
        <v>1</v>
      </c>
      <c r="D154" s="81">
        <v>43922</v>
      </c>
      <c r="E154" s="78">
        <v>4</v>
      </c>
      <c r="F154" s="78" t="s">
        <v>1236</v>
      </c>
      <c r="G154" s="78">
        <v>2020</v>
      </c>
      <c r="H154" s="82">
        <v>11.980179991079158</v>
      </c>
      <c r="I154" s="78">
        <v>250</v>
      </c>
      <c r="J154" s="83" t="s">
        <v>1242</v>
      </c>
      <c r="K154" s="83"/>
      <c r="L154" s="83" t="s">
        <v>88</v>
      </c>
      <c r="M154" s="72"/>
      <c r="N154" s="72"/>
    </row>
    <row r="155" spans="1:14" x14ac:dyDescent="0.25">
      <c r="A155" s="73">
        <v>82</v>
      </c>
      <c r="B155" s="87" t="s">
        <v>8</v>
      </c>
      <c r="C155" s="78">
        <v>1</v>
      </c>
      <c r="D155" s="81">
        <v>43922</v>
      </c>
      <c r="E155" s="78">
        <v>4</v>
      </c>
      <c r="F155" s="78" t="s">
        <v>1236</v>
      </c>
      <c r="G155" s="78">
        <v>2020</v>
      </c>
      <c r="H155" s="82">
        <v>41.979329887439981</v>
      </c>
      <c r="I155" s="78">
        <v>250</v>
      </c>
      <c r="J155" s="83" t="s">
        <v>1242</v>
      </c>
      <c r="K155" s="83"/>
      <c r="L155" s="83" t="s">
        <v>55</v>
      </c>
      <c r="M155" s="72"/>
      <c r="N155" s="72"/>
    </row>
    <row r="156" spans="1:14" x14ac:dyDescent="0.25">
      <c r="A156" s="73">
        <v>75</v>
      </c>
      <c r="B156" s="87" t="s">
        <v>9</v>
      </c>
      <c r="C156" s="78">
        <v>1</v>
      </c>
      <c r="D156" s="81">
        <v>43922</v>
      </c>
      <c r="E156" s="78">
        <v>4</v>
      </c>
      <c r="F156" s="78" t="s">
        <v>1236</v>
      </c>
      <c r="G156" s="78">
        <v>2020</v>
      </c>
      <c r="H156" s="82">
        <v>78.893868233935919</v>
      </c>
      <c r="I156" s="78">
        <v>250</v>
      </c>
      <c r="J156" s="83" t="s">
        <v>1242</v>
      </c>
      <c r="K156" s="83"/>
      <c r="L156" s="83" t="s">
        <v>60</v>
      </c>
      <c r="M156" s="72"/>
      <c r="N156" s="72"/>
    </row>
    <row r="157" spans="1:14" x14ac:dyDescent="0.25">
      <c r="A157" s="73">
        <v>59</v>
      </c>
      <c r="B157" s="87" t="s">
        <v>10</v>
      </c>
      <c r="C157" s="78">
        <v>1</v>
      </c>
      <c r="D157" s="81">
        <v>43922</v>
      </c>
      <c r="E157" s="78">
        <v>4</v>
      </c>
      <c r="F157" s="78" t="s">
        <v>1236</v>
      </c>
      <c r="G157" s="78">
        <v>2020</v>
      </c>
      <c r="H157" s="82">
        <v>103.92562642667855</v>
      </c>
      <c r="I157" s="78">
        <v>250</v>
      </c>
      <c r="J157" s="83" t="s">
        <v>1242</v>
      </c>
      <c r="K157" s="83"/>
      <c r="L157" s="83" t="s">
        <v>56</v>
      </c>
      <c r="M157" s="72"/>
      <c r="N157" s="72"/>
    </row>
    <row r="158" spans="1:14" x14ac:dyDescent="0.25">
      <c r="A158" s="73">
        <v>65</v>
      </c>
      <c r="B158" s="87" t="s">
        <v>11</v>
      </c>
      <c r="C158" s="78">
        <v>1</v>
      </c>
      <c r="D158" s="81">
        <v>43922</v>
      </c>
      <c r="E158" s="78">
        <v>4</v>
      </c>
      <c r="F158" s="78" t="s">
        <v>1236</v>
      </c>
      <c r="G158" s="78">
        <v>2020</v>
      </c>
      <c r="H158" s="82">
        <v>93.211644320835404</v>
      </c>
      <c r="I158" s="78">
        <v>250</v>
      </c>
      <c r="J158" s="83" t="s">
        <v>1242</v>
      </c>
      <c r="K158" s="83"/>
      <c r="L158" s="83" t="s">
        <v>59</v>
      </c>
      <c r="M158" s="72"/>
      <c r="N158" s="72"/>
    </row>
    <row r="159" spans="1:14" x14ac:dyDescent="0.25">
      <c r="A159" s="73">
        <v>63</v>
      </c>
      <c r="B159" s="87" t="s">
        <v>12</v>
      </c>
      <c r="C159" s="78">
        <v>1</v>
      </c>
      <c r="D159" s="81">
        <v>43922</v>
      </c>
      <c r="E159" s="78">
        <v>4</v>
      </c>
      <c r="F159" s="78" t="s">
        <v>1236</v>
      </c>
      <c r="G159" s="78">
        <v>2020</v>
      </c>
      <c r="H159" s="82">
        <v>138.21036916537662</v>
      </c>
      <c r="I159" s="78">
        <v>250</v>
      </c>
      <c r="J159" s="83" t="s">
        <v>1242</v>
      </c>
      <c r="K159" s="83"/>
      <c r="L159" s="83" t="s">
        <v>57</v>
      </c>
      <c r="M159" s="72"/>
      <c r="N159" s="72"/>
    </row>
    <row r="160" spans="1:14" x14ac:dyDescent="0.25">
      <c r="A160" s="73">
        <v>76</v>
      </c>
      <c r="B160" s="87" t="s">
        <v>50</v>
      </c>
      <c r="C160" s="78">
        <v>1</v>
      </c>
      <c r="D160" s="81">
        <v>43922</v>
      </c>
      <c r="E160" s="78">
        <v>4</v>
      </c>
      <c r="F160" s="78" t="s">
        <v>1236</v>
      </c>
      <c r="G160" s="78">
        <v>2020</v>
      </c>
      <c r="H160" s="82">
        <v>6.5257891008317364</v>
      </c>
      <c r="I160" s="78">
        <v>250</v>
      </c>
      <c r="J160" s="83" t="s">
        <v>1242</v>
      </c>
      <c r="K160" s="83"/>
      <c r="L160" s="83" t="s">
        <v>58</v>
      </c>
      <c r="M160" s="72"/>
      <c r="N160" s="72"/>
    </row>
    <row r="161" spans="1:14" x14ac:dyDescent="0.25">
      <c r="A161" s="73">
        <v>71</v>
      </c>
      <c r="B161" s="87" t="s">
        <v>14</v>
      </c>
      <c r="C161" s="78">
        <v>1</v>
      </c>
      <c r="D161" s="81">
        <v>43922</v>
      </c>
      <c r="E161" s="78">
        <v>4</v>
      </c>
      <c r="F161" s="78" t="s">
        <v>1236</v>
      </c>
      <c r="G161" s="78">
        <v>2020</v>
      </c>
      <c r="H161" s="82">
        <v>0.29219951197754046</v>
      </c>
      <c r="I161" s="78">
        <v>250</v>
      </c>
      <c r="J161" s="83" t="s">
        <v>1242</v>
      </c>
      <c r="K161" s="83"/>
      <c r="L161" s="83" t="s">
        <v>88</v>
      </c>
      <c r="M161" s="72"/>
      <c r="N161" s="72"/>
    </row>
    <row r="162" spans="1:14" x14ac:dyDescent="0.25">
      <c r="A162" s="73">
        <v>18</v>
      </c>
      <c r="B162" s="87" t="s">
        <v>63</v>
      </c>
      <c r="C162" s="78">
        <v>1</v>
      </c>
      <c r="D162" s="81">
        <v>43952</v>
      </c>
      <c r="E162" s="78">
        <v>5</v>
      </c>
      <c r="F162" s="78" t="s">
        <v>1237</v>
      </c>
      <c r="G162" s="78">
        <v>2020</v>
      </c>
      <c r="H162" s="82">
        <v>7.2555536606057425</v>
      </c>
      <c r="I162" s="78">
        <v>250</v>
      </c>
      <c r="J162" s="83" t="s">
        <v>1242</v>
      </c>
      <c r="K162" s="83"/>
      <c r="L162" s="83" t="s">
        <v>64</v>
      </c>
      <c r="M162" s="72"/>
      <c r="N162" s="72"/>
    </row>
    <row r="163" spans="1:14" x14ac:dyDescent="0.25">
      <c r="A163" s="73">
        <v>50</v>
      </c>
      <c r="B163" s="87" t="s">
        <v>65</v>
      </c>
      <c r="C163" s="78">
        <v>1</v>
      </c>
      <c r="D163" s="81">
        <v>43952</v>
      </c>
      <c r="E163" s="78">
        <v>5</v>
      </c>
      <c r="F163" s="78" t="s">
        <v>1237</v>
      </c>
      <c r="G163" s="78">
        <v>2020</v>
      </c>
      <c r="H163" s="82">
        <v>31.095229974024608</v>
      </c>
      <c r="I163" s="78">
        <v>250</v>
      </c>
      <c r="J163" s="83" t="s">
        <v>1242</v>
      </c>
      <c r="K163" s="84"/>
      <c r="L163" s="83" t="s">
        <v>64</v>
      </c>
      <c r="M163" s="72"/>
      <c r="N163" s="72"/>
    </row>
    <row r="164" spans="1:14" x14ac:dyDescent="0.25">
      <c r="A164" s="73">
        <v>97</v>
      </c>
      <c r="B164" s="87" t="s">
        <v>66</v>
      </c>
      <c r="C164" s="78">
        <v>1</v>
      </c>
      <c r="D164" s="81">
        <v>43952</v>
      </c>
      <c r="E164" s="78">
        <v>5</v>
      </c>
      <c r="F164" s="78" t="s">
        <v>1237</v>
      </c>
      <c r="G164" s="78">
        <v>2020</v>
      </c>
      <c r="H164" s="82">
        <v>22.699517881037966</v>
      </c>
      <c r="I164" s="78">
        <v>250</v>
      </c>
      <c r="J164" s="83" t="s">
        <v>1242</v>
      </c>
      <c r="K164" s="85"/>
      <c r="L164" s="83" t="s">
        <v>64</v>
      </c>
      <c r="M164" s="72"/>
      <c r="N164" s="72"/>
    </row>
    <row r="165" spans="1:14" x14ac:dyDescent="0.25">
      <c r="A165" s="73">
        <v>85</v>
      </c>
      <c r="B165" s="87" t="s">
        <v>67</v>
      </c>
      <c r="C165" s="78">
        <v>1</v>
      </c>
      <c r="D165" s="81">
        <v>43952</v>
      </c>
      <c r="E165" s="78">
        <v>5</v>
      </c>
      <c r="F165" s="78" t="s">
        <v>1237</v>
      </c>
      <c r="G165" s="78">
        <v>2020</v>
      </c>
      <c r="H165" s="82">
        <v>22.284914814717638</v>
      </c>
      <c r="I165" s="78">
        <v>250</v>
      </c>
      <c r="J165" s="83" t="s">
        <v>1242</v>
      </c>
      <c r="K165" s="83"/>
      <c r="L165" s="83" t="s">
        <v>64</v>
      </c>
      <c r="M165" s="72"/>
      <c r="N165" s="72"/>
    </row>
    <row r="166" spans="1:14" x14ac:dyDescent="0.25">
      <c r="A166" s="73">
        <v>51</v>
      </c>
      <c r="B166" s="87" t="s">
        <v>68</v>
      </c>
      <c r="C166" s="78">
        <v>1</v>
      </c>
      <c r="D166" s="81">
        <v>43952</v>
      </c>
      <c r="E166" s="78">
        <v>5</v>
      </c>
      <c r="F166" s="78" t="s">
        <v>1237</v>
      </c>
      <c r="G166" s="78">
        <v>2020</v>
      </c>
      <c r="H166" s="82">
        <v>20.211899483115996</v>
      </c>
      <c r="I166" s="78">
        <v>250</v>
      </c>
      <c r="J166" s="83" t="s">
        <v>1242</v>
      </c>
      <c r="K166" s="83"/>
      <c r="L166" s="83" t="s">
        <v>64</v>
      </c>
      <c r="M166" s="72"/>
      <c r="N166" s="72"/>
    </row>
    <row r="167" spans="1:14" x14ac:dyDescent="0.25">
      <c r="A167" s="73">
        <v>83</v>
      </c>
      <c r="B167" s="87" t="s">
        <v>69</v>
      </c>
      <c r="C167" s="78">
        <v>1</v>
      </c>
      <c r="D167" s="81">
        <v>43952</v>
      </c>
      <c r="E167" s="78">
        <v>5</v>
      </c>
      <c r="F167" s="78" t="s">
        <v>1237</v>
      </c>
      <c r="G167" s="78">
        <v>2020</v>
      </c>
      <c r="H167" s="82">
        <v>34.101102204846988</v>
      </c>
      <c r="I167" s="78">
        <v>250</v>
      </c>
      <c r="J167" s="83" t="s">
        <v>1242</v>
      </c>
      <c r="K167" s="83"/>
      <c r="L167" s="83" t="s">
        <v>64</v>
      </c>
      <c r="M167" s="72"/>
      <c r="N167" s="72"/>
    </row>
    <row r="168" spans="1:14" x14ac:dyDescent="0.25">
      <c r="A168" s="73">
        <v>52</v>
      </c>
      <c r="B168" s="87" t="s">
        <v>70</v>
      </c>
      <c r="C168" s="78">
        <v>1</v>
      </c>
      <c r="D168" s="81">
        <v>43952</v>
      </c>
      <c r="E168" s="78">
        <v>5</v>
      </c>
      <c r="F168" s="78" t="s">
        <v>1237</v>
      </c>
      <c r="G168" s="78">
        <v>2020</v>
      </c>
      <c r="H168" s="82">
        <v>9.639521291947629</v>
      </c>
      <c r="I168" s="78">
        <v>250</v>
      </c>
      <c r="J168" s="83" t="s">
        <v>1242</v>
      </c>
      <c r="K168" s="83"/>
      <c r="L168" s="83" t="s">
        <v>64</v>
      </c>
      <c r="M168" s="72"/>
      <c r="N168" s="72"/>
    </row>
    <row r="169" spans="1:14" x14ac:dyDescent="0.25">
      <c r="A169" s="73">
        <v>84</v>
      </c>
      <c r="B169" s="87" t="s">
        <v>71</v>
      </c>
      <c r="C169" s="78">
        <v>1</v>
      </c>
      <c r="D169" s="81">
        <v>43952</v>
      </c>
      <c r="E169" s="78">
        <v>5</v>
      </c>
      <c r="F169" s="78" t="s">
        <v>1237</v>
      </c>
      <c r="G169" s="78">
        <v>2020</v>
      </c>
      <c r="H169" s="82">
        <v>44.777131162595438</v>
      </c>
      <c r="I169" s="78">
        <v>250</v>
      </c>
      <c r="J169" s="83" t="s">
        <v>1242</v>
      </c>
      <c r="K169" s="83"/>
      <c r="L169" s="83" t="s">
        <v>64</v>
      </c>
      <c r="M169" s="72"/>
      <c r="N169" s="72"/>
    </row>
    <row r="170" spans="1:14" x14ac:dyDescent="0.25">
      <c r="A170" s="73">
        <v>90</v>
      </c>
      <c r="B170" s="87" t="s">
        <v>72</v>
      </c>
      <c r="C170" s="78">
        <v>1</v>
      </c>
      <c r="D170" s="81">
        <v>43952</v>
      </c>
      <c r="E170" s="78">
        <v>5</v>
      </c>
      <c r="F170" s="78" t="s">
        <v>1237</v>
      </c>
      <c r="G170" s="78">
        <v>2020</v>
      </c>
      <c r="H170" s="82">
        <v>17.82793185177411</v>
      </c>
      <c r="I170" s="78">
        <v>250</v>
      </c>
      <c r="J170" s="83" t="s">
        <v>1242</v>
      </c>
      <c r="K170" s="83"/>
      <c r="L170" s="83" t="s">
        <v>64</v>
      </c>
      <c r="M170" s="72"/>
      <c r="N170" s="72"/>
    </row>
    <row r="171" spans="1:14" x14ac:dyDescent="0.25">
      <c r="A171" s="73">
        <v>25</v>
      </c>
      <c r="B171" s="87" t="s">
        <v>73</v>
      </c>
      <c r="C171" s="78">
        <v>1</v>
      </c>
      <c r="D171" s="81">
        <v>43952</v>
      </c>
      <c r="E171" s="78">
        <v>5</v>
      </c>
      <c r="F171" s="78" t="s">
        <v>1237</v>
      </c>
      <c r="G171" s="78">
        <v>2020</v>
      </c>
      <c r="H171" s="82">
        <v>159.00027593384584</v>
      </c>
      <c r="I171" s="78">
        <v>250</v>
      </c>
      <c r="J171" s="83" t="s">
        <v>1242</v>
      </c>
      <c r="K171" s="83"/>
      <c r="L171" s="83" t="s">
        <v>64</v>
      </c>
      <c r="M171" s="72"/>
      <c r="N171" s="72"/>
    </row>
    <row r="172" spans="1:14" x14ac:dyDescent="0.25">
      <c r="A172" s="73">
        <v>102</v>
      </c>
      <c r="B172" s="87" t="s">
        <v>74</v>
      </c>
      <c r="C172" s="78">
        <v>1</v>
      </c>
      <c r="D172" s="81">
        <v>43952</v>
      </c>
      <c r="E172" s="78">
        <v>5</v>
      </c>
      <c r="F172" s="78" t="s">
        <v>1237</v>
      </c>
      <c r="G172" s="78">
        <v>2020</v>
      </c>
      <c r="H172" s="82">
        <v>39.801894366751505</v>
      </c>
      <c r="I172" s="78">
        <v>250</v>
      </c>
      <c r="J172" s="83" t="s">
        <v>1242</v>
      </c>
      <c r="K172" s="83"/>
      <c r="L172" s="83" t="s">
        <v>64</v>
      </c>
      <c r="M172" s="72"/>
      <c r="N172" s="72"/>
    </row>
    <row r="173" spans="1:14" x14ac:dyDescent="0.25">
      <c r="A173" s="73">
        <v>36</v>
      </c>
      <c r="B173" s="87" t="s">
        <v>75</v>
      </c>
      <c r="C173" s="78">
        <v>1</v>
      </c>
      <c r="D173" s="81">
        <v>43952</v>
      </c>
      <c r="E173" s="78">
        <v>5</v>
      </c>
      <c r="F173" s="78" t="s">
        <v>1237</v>
      </c>
      <c r="G173" s="78">
        <v>2020</v>
      </c>
      <c r="H173" s="82">
        <v>4.6642844961036918</v>
      </c>
      <c r="I173" s="78">
        <v>250</v>
      </c>
      <c r="J173" s="83" t="s">
        <v>1242</v>
      </c>
      <c r="K173" s="83"/>
      <c r="L173" s="83" t="s">
        <v>64</v>
      </c>
      <c r="M173" s="72"/>
      <c r="N173" s="72"/>
    </row>
    <row r="174" spans="1:14" x14ac:dyDescent="0.25">
      <c r="A174" s="73">
        <v>70</v>
      </c>
      <c r="B174" s="87" t="s">
        <v>76</v>
      </c>
      <c r="C174" s="78">
        <v>1</v>
      </c>
      <c r="D174" s="81">
        <v>43952</v>
      </c>
      <c r="E174" s="78">
        <v>5</v>
      </c>
      <c r="F174" s="78" t="s">
        <v>1237</v>
      </c>
      <c r="G174" s="78">
        <v>2020</v>
      </c>
      <c r="H174" s="82">
        <v>11.297933557228941</v>
      </c>
      <c r="I174" s="78">
        <v>250</v>
      </c>
      <c r="J174" s="83" t="s">
        <v>1242</v>
      </c>
      <c r="K174" s="83"/>
      <c r="L174" s="83" t="s">
        <v>64</v>
      </c>
      <c r="M174" s="72"/>
      <c r="N174" s="72"/>
    </row>
    <row r="175" spans="1:14" x14ac:dyDescent="0.25">
      <c r="A175" s="73">
        <v>67</v>
      </c>
      <c r="B175" s="87" t="s">
        <v>77</v>
      </c>
      <c r="C175" s="78">
        <v>1</v>
      </c>
      <c r="D175" s="81">
        <v>43952</v>
      </c>
      <c r="E175" s="78">
        <v>5</v>
      </c>
      <c r="F175" s="78" t="s">
        <v>1237</v>
      </c>
      <c r="G175" s="78">
        <v>2020</v>
      </c>
      <c r="H175" s="82">
        <v>95.980609853155968</v>
      </c>
      <c r="I175" s="78">
        <v>250</v>
      </c>
      <c r="J175" s="83" t="s">
        <v>1242</v>
      </c>
      <c r="K175" s="83"/>
      <c r="L175" s="83" t="s">
        <v>64</v>
      </c>
      <c r="M175" s="72"/>
      <c r="N175" s="72"/>
    </row>
    <row r="176" spans="1:14" x14ac:dyDescent="0.25">
      <c r="A176" s="73">
        <v>92</v>
      </c>
      <c r="B176" s="87" t="s">
        <v>78</v>
      </c>
      <c r="C176" s="78">
        <v>1</v>
      </c>
      <c r="D176" s="81">
        <v>43952</v>
      </c>
      <c r="E176" s="78">
        <v>5</v>
      </c>
      <c r="F176" s="78" t="s">
        <v>1237</v>
      </c>
      <c r="G176" s="78">
        <v>2020</v>
      </c>
      <c r="H176" s="82">
        <v>67.787601343373652</v>
      </c>
      <c r="I176" s="78">
        <v>250</v>
      </c>
      <c r="J176" s="83" t="s">
        <v>1242</v>
      </c>
      <c r="K176" s="83"/>
      <c r="L176" s="83" t="s">
        <v>64</v>
      </c>
      <c r="M176" s="72"/>
      <c r="N176" s="72"/>
    </row>
    <row r="177" spans="1:14" x14ac:dyDescent="0.25">
      <c r="A177" s="73">
        <v>58</v>
      </c>
      <c r="B177" s="87" t="s">
        <v>79</v>
      </c>
      <c r="C177" s="78">
        <v>1</v>
      </c>
      <c r="D177" s="81">
        <v>43952</v>
      </c>
      <c r="E177" s="78">
        <v>5</v>
      </c>
      <c r="F177" s="78" t="s">
        <v>1237</v>
      </c>
      <c r="G177" s="78">
        <v>2020</v>
      </c>
      <c r="H177" s="82">
        <v>8.9139659258870552</v>
      </c>
      <c r="I177" s="78">
        <v>250</v>
      </c>
      <c r="J177" s="83" t="s">
        <v>1242</v>
      </c>
      <c r="K177" s="83"/>
      <c r="L177" s="83" t="s">
        <v>64</v>
      </c>
      <c r="M177" s="72"/>
      <c r="N177" s="72"/>
    </row>
    <row r="178" spans="1:14" x14ac:dyDescent="0.25">
      <c r="A178" s="73">
        <v>130</v>
      </c>
      <c r="B178" s="87" t="s">
        <v>80</v>
      </c>
      <c r="C178" s="78">
        <v>1</v>
      </c>
      <c r="D178" s="81">
        <v>43952</v>
      </c>
      <c r="E178" s="78">
        <v>5</v>
      </c>
      <c r="F178" s="78" t="s">
        <v>1237</v>
      </c>
      <c r="G178" s="78">
        <v>2020</v>
      </c>
      <c r="H178" s="82">
        <v>4.2496814297833634</v>
      </c>
      <c r="I178" s="78">
        <v>250</v>
      </c>
      <c r="J178" s="83" t="s">
        <v>1242</v>
      </c>
      <c r="K178" s="83"/>
      <c r="L178" s="83" t="s">
        <v>64</v>
      </c>
      <c r="M178" s="72"/>
      <c r="N178" s="72"/>
    </row>
    <row r="179" spans="1:14" x14ac:dyDescent="0.25">
      <c r="A179" s="73">
        <v>15</v>
      </c>
      <c r="B179" s="87" t="s">
        <v>81</v>
      </c>
      <c r="C179" s="78">
        <v>1</v>
      </c>
      <c r="D179" s="81">
        <v>43952</v>
      </c>
      <c r="E179" s="78">
        <v>5</v>
      </c>
      <c r="F179" s="78" t="s">
        <v>1237</v>
      </c>
      <c r="G179" s="78">
        <v>2020</v>
      </c>
      <c r="H179" s="82">
        <v>11.297933557228941</v>
      </c>
      <c r="I179" s="78">
        <v>250</v>
      </c>
      <c r="J179" s="83" t="s">
        <v>1242</v>
      </c>
      <c r="K179" s="83"/>
      <c r="L179" s="83" t="s">
        <v>64</v>
      </c>
      <c r="M179" s="72"/>
      <c r="N179" s="72"/>
    </row>
    <row r="180" spans="1:14" x14ac:dyDescent="0.25">
      <c r="A180" s="73">
        <v>68</v>
      </c>
      <c r="B180" s="87" t="s">
        <v>82</v>
      </c>
      <c r="C180" s="78">
        <v>1</v>
      </c>
      <c r="D180" s="81">
        <v>43952</v>
      </c>
      <c r="E180" s="78">
        <v>5</v>
      </c>
      <c r="F180" s="78" t="s">
        <v>1237</v>
      </c>
      <c r="G180" s="78">
        <v>2020</v>
      </c>
      <c r="H180" s="82">
        <v>5.3898398621642656</v>
      </c>
      <c r="I180" s="78">
        <v>250</v>
      </c>
      <c r="J180" s="83" t="s">
        <v>1242</v>
      </c>
      <c r="K180" s="83"/>
      <c r="L180" s="83" t="s">
        <v>64</v>
      </c>
      <c r="M180" s="72"/>
      <c r="N180" s="72"/>
    </row>
    <row r="181" spans="1:14" x14ac:dyDescent="0.25">
      <c r="A181" s="73">
        <v>94</v>
      </c>
      <c r="B181" s="87" t="s">
        <v>83</v>
      </c>
      <c r="C181" s="78">
        <v>1</v>
      </c>
      <c r="D181" s="81">
        <v>43952</v>
      </c>
      <c r="E181" s="78">
        <v>5</v>
      </c>
      <c r="F181" s="78" t="s">
        <v>1237</v>
      </c>
      <c r="G181" s="78">
        <v>2020</v>
      </c>
      <c r="H181" s="82">
        <v>15.34031345385214</v>
      </c>
      <c r="I181" s="78">
        <v>250</v>
      </c>
      <c r="J181" s="83" t="s">
        <v>1242</v>
      </c>
      <c r="K181" s="83"/>
      <c r="L181" s="83" t="s">
        <v>64</v>
      </c>
      <c r="M181" s="72"/>
      <c r="N181" s="72"/>
    </row>
    <row r="182" spans="1:14" x14ac:dyDescent="0.25">
      <c r="A182" s="73">
        <v>88</v>
      </c>
      <c r="B182" s="87" t="s">
        <v>84</v>
      </c>
      <c r="C182" s="78">
        <v>1</v>
      </c>
      <c r="D182" s="81">
        <v>43952</v>
      </c>
      <c r="E182" s="78">
        <v>5</v>
      </c>
      <c r="F182" s="78" t="s">
        <v>1237</v>
      </c>
      <c r="G182" s="78">
        <v>2020</v>
      </c>
      <c r="H182" s="82">
        <v>4.1460306632032813</v>
      </c>
      <c r="I182" s="78">
        <v>250</v>
      </c>
      <c r="J182" s="83" t="s">
        <v>1242</v>
      </c>
      <c r="K182" s="83"/>
      <c r="L182" s="83" t="s">
        <v>64</v>
      </c>
      <c r="M182" s="72"/>
      <c r="N182" s="72"/>
    </row>
    <row r="183" spans="1:14" x14ac:dyDescent="0.25">
      <c r="A183" s="73">
        <v>62</v>
      </c>
      <c r="B183" s="87" t="s">
        <v>85</v>
      </c>
      <c r="C183" s="78">
        <v>1</v>
      </c>
      <c r="D183" s="81">
        <v>43952</v>
      </c>
      <c r="E183" s="78">
        <v>5</v>
      </c>
      <c r="F183" s="78" t="s">
        <v>1237</v>
      </c>
      <c r="G183" s="78">
        <v>2020</v>
      </c>
      <c r="H183" s="82">
        <v>47.679352626837733</v>
      </c>
      <c r="I183" s="78">
        <v>250</v>
      </c>
      <c r="J183" s="83" t="s">
        <v>1242</v>
      </c>
      <c r="K183" s="83"/>
      <c r="L183" s="83" t="s">
        <v>64</v>
      </c>
      <c r="M183" s="72"/>
      <c r="N183" s="72"/>
    </row>
    <row r="184" spans="1:14" x14ac:dyDescent="0.25">
      <c r="A184" s="73">
        <v>91</v>
      </c>
      <c r="B184" s="87" t="s">
        <v>86</v>
      </c>
      <c r="C184" s="78">
        <v>1</v>
      </c>
      <c r="D184" s="81">
        <v>43952</v>
      </c>
      <c r="E184" s="78">
        <v>5</v>
      </c>
      <c r="F184" s="78" t="s">
        <v>1237</v>
      </c>
      <c r="G184" s="78">
        <v>2020</v>
      </c>
      <c r="H184" s="82">
        <v>14.407456554631402</v>
      </c>
      <c r="I184" s="78">
        <v>250</v>
      </c>
      <c r="J184" s="83" t="s">
        <v>1242</v>
      </c>
      <c r="K184" s="83"/>
      <c r="L184" s="83" t="s">
        <v>64</v>
      </c>
      <c r="M184" s="72"/>
      <c r="N184" s="72"/>
    </row>
    <row r="185" spans="1:14" x14ac:dyDescent="0.25">
      <c r="A185" s="73">
        <v>89</v>
      </c>
      <c r="B185" s="87" t="s">
        <v>87</v>
      </c>
      <c r="C185" s="78">
        <v>1</v>
      </c>
      <c r="D185" s="81">
        <v>43952</v>
      </c>
      <c r="E185" s="78">
        <v>5</v>
      </c>
      <c r="F185" s="78" t="s">
        <v>1237</v>
      </c>
      <c r="G185" s="78">
        <v>2020</v>
      </c>
      <c r="H185" s="82">
        <v>29.229516175583136</v>
      </c>
      <c r="I185" s="78">
        <v>250</v>
      </c>
      <c r="J185" s="83" t="s">
        <v>1242</v>
      </c>
      <c r="K185" s="83"/>
      <c r="L185" s="83" t="s">
        <v>64</v>
      </c>
      <c r="M185" s="72"/>
      <c r="N185" s="72"/>
    </row>
    <row r="186" spans="1:14" x14ac:dyDescent="0.25">
      <c r="A186" s="73">
        <v>80</v>
      </c>
      <c r="B186" s="87" t="s">
        <v>3</v>
      </c>
      <c r="C186" s="78">
        <v>1</v>
      </c>
      <c r="D186" s="81">
        <v>43952</v>
      </c>
      <c r="E186" s="78">
        <v>5</v>
      </c>
      <c r="F186" s="78" t="s">
        <v>1237</v>
      </c>
      <c r="G186" s="78">
        <v>2020</v>
      </c>
      <c r="H186" s="82">
        <v>83.85347016328636</v>
      </c>
      <c r="I186" s="78">
        <v>250</v>
      </c>
      <c r="J186" s="83" t="s">
        <v>1242</v>
      </c>
      <c r="K186" s="83"/>
      <c r="L186" s="83" t="s">
        <v>88</v>
      </c>
      <c r="M186" s="72"/>
      <c r="N186" s="72"/>
    </row>
    <row r="187" spans="1:14" x14ac:dyDescent="0.25">
      <c r="A187" s="73">
        <v>104</v>
      </c>
      <c r="B187" s="87" t="s">
        <v>4</v>
      </c>
      <c r="C187" s="78">
        <v>1</v>
      </c>
      <c r="D187" s="81">
        <v>43952</v>
      </c>
      <c r="E187" s="78">
        <v>5</v>
      </c>
      <c r="F187" s="78" t="s">
        <v>1237</v>
      </c>
      <c r="G187" s="78">
        <v>2020</v>
      </c>
      <c r="H187" s="82">
        <v>16.584122652813125</v>
      </c>
      <c r="I187" s="78">
        <v>250</v>
      </c>
      <c r="J187" s="83" t="s">
        <v>1242</v>
      </c>
      <c r="K187" s="83"/>
      <c r="L187" s="83" t="s">
        <v>88</v>
      </c>
      <c r="M187" s="72"/>
      <c r="N187" s="72"/>
    </row>
    <row r="188" spans="1:14" x14ac:dyDescent="0.25">
      <c r="A188" s="73">
        <v>79</v>
      </c>
      <c r="B188" s="87" t="s">
        <v>5</v>
      </c>
      <c r="C188" s="78">
        <v>1</v>
      </c>
      <c r="D188" s="81">
        <v>43952</v>
      </c>
      <c r="E188" s="78">
        <v>5</v>
      </c>
      <c r="F188" s="78" t="s">
        <v>1237</v>
      </c>
      <c r="G188" s="78">
        <v>2020</v>
      </c>
      <c r="H188" s="82">
        <v>15.651265753592387</v>
      </c>
      <c r="I188" s="78">
        <v>250</v>
      </c>
      <c r="J188" s="83" t="s">
        <v>1242</v>
      </c>
      <c r="K188" s="83"/>
      <c r="L188" s="83" t="s">
        <v>88</v>
      </c>
      <c r="M188" s="72"/>
      <c r="N188" s="72"/>
    </row>
    <row r="189" spans="1:14" x14ac:dyDescent="0.25">
      <c r="A189" s="73">
        <v>66</v>
      </c>
      <c r="B189" s="87" t="s">
        <v>43</v>
      </c>
      <c r="C189" s="78">
        <v>1</v>
      </c>
      <c r="D189" s="81">
        <v>43952</v>
      </c>
      <c r="E189" s="78">
        <v>5</v>
      </c>
      <c r="F189" s="78" t="s">
        <v>1237</v>
      </c>
      <c r="G189" s="78">
        <v>2020</v>
      </c>
      <c r="H189" s="82">
        <v>122.20425379791671</v>
      </c>
      <c r="I189" s="78">
        <v>250</v>
      </c>
      <c r="J189" s="83" t="s">
        <v>1242</v>
      </c>
      <c r="K189" s="83"/>
      <c r="L189" s="78" t="s">
        <v>62</v>
      </c>
      <c r="M189" s="72"/>
      <c r="N189" s="72"/>
    </row>
    <row r="190" spans="1:14" x14ac:dyDescent="0.25">
      <c r="A190" s="73" t="e">
        <v>#N/A</v>
      </c>
      <c r="B190" s="87" t="s">
        <v>252</v>
      </c>
      <c r="C190" s="78">
        <v>1</v>
      </c>
      <c r="D190" s="81">
        <v>43952</v>
      </c>
      <c r="E190" s="78">
        <v>5</v>
      </c>
      <c r="F190" s="78" t="s">
        <v>1237</v>
      </c>
      <c r="G190" s="78">
        <v>2020</v>
      </c>
      <c r="H190" s="82">
        <v>137.44091648518878</v>
      </c>
      <c r="I190" s="78">
        <v>250</v>
      </c>
      <c r="J190" s="83" t="s">
        <v>1242</v>
      </c>
      <c r="K190" s="83"/>
      <c r="L190" s="83" t="e">
        <v>#N/A</v>
      </c>
      <c r="M190" s="72"/>
      <c r="N190" s="72"/>
    </row>
    <row r="191" spans="1:14" x14ac:dyDescent="0.25">
      <c r="A191" s="73" t="e">
        <v>#N/A</v>
      </c>
      <c r="B191" s="87" t="s">
        <v>251</v>
      </c>
      <c r="C191" s="78">
        <v>1</v>
      </c>
      <c r="D191" s="81">
        <v>43952</v>
      </c>
      <c r="E191" s="78">
        <v>5</v>
      </c>
      <c r="F191" s="78" t="s">
        <v>1237</v>
      </c>
      <c r="G191" s="78">
        <v>2020</v>
      </c>
      <c r="H191" s="82">
        <v>465.91019577746874</v>
      </c>
      <c r="I191" s="78">
        <v>250</v>
      </c>
      <c r="J191" s="83" t="s">
        <v>1242</v>
      </c>
      <c r="K191" s="83"/>
      <c r="L191" s="83" t="e">
        <v>#N/A</v>
      </c>
      <c r="M191" s="72"/>
      <c r="N191" s="72"/>
    </row>
    <row r="192" spans="1:14" x14ac:dyDescent="0.25">
      <c r="A192" s="73">
        <v>40</v>
      </c>
      <c r="B192" s="87" t="s">
        <v>49</v>
      </c>
      <c r="C192" s="78">
        <v>1</v>
      </c>
      <c r="D192" s="81">
        <v>43952</v>
      </c>
      <c r="E192" s="78">
        <v>5</v>
      </c>
      <c r="F192" s="78" t="s">
        <v>1237</v>
      </c>
      <c r="G192" s="78">
        <v>2020</v>
      </c>
      <c r="H192" s="82">
        <v>48.093955693158065</v>
      </c>
      <c r="I192" s="78">
        <v>250</v>
      </c>
      <c r="J192" s="83" t="s">
        <v>1242</v>
      </c>
      <c r="K192" s="83"/>
      <c r="L192" s="83" t="s">
        <v>61</v>
      </c>
      <c r="M192" s="72"/>
      <c r="N192" s="72"/>
    </row>
    <row r="193" spans="1:14" x14ac:dyDescent="0.25">
      <c r="A193" s="73">
        <v>93</v>
      </c>
      <c r="B193" s="87" t="s">
        <v>48</v>
      </c>
      <c r="C193" s="78">
        <v>1</v>
      </c>
      <c r="D193" s="81">
        <v>43952</v>
      </c>
      <c r="E193" s="78">
        <v>5</v>
      </c>
      <c r="F193" s="78" t="s">
        <v>1237</v>
      </c>
      <c r="G193" s="78">
        <v>2020</v>
      </c>
      <c r="H193" s="82">
        <v>346.91911574353458</v>
      </c>
      <c r="I193" s="78">
        <v>250</v>
      </c>
      <c r="J193" s="83" t="s">
        <v>1242</v>
      </c>
      <c r="K193" s="83"/>
      <c r="L193" s="83" t="s">
        <v>61</v>
      </c>
      <c r="M193" s="72"/>
      <c r="N193" s="72"/>
    </row>
    <row r="194" spans="1:14" x14ac:dyDescent="0.25">
      <c r="A194" s="73">
        <v>28</v>
      </c>
      <c r="B194" s="87" t="s">
        <v>16</v>
      </c>
      <c r="C194" s="78">
        <v>1</v>
      </c>
      <c r="D194" s="81">
        <v>43952</v>
      </c>
      <c r="E194" s="78">
        <v>5</v>
      </c>
      <c r="F194" s="78" t="s">
        <v>1237</v>
      </c>
      <c r="G194" s="78">
        <v>2020</v>
      </c>
      <c r="H194" s="82">
        <v>12.749044289350088</v>
      </c>
      <c r="I194" s="78">
        <v>250</v>
      </c>
      <c r="J194" s="83" t="s">
        <v>1242</v>
      </c>
      <c r="K194" s="83"/>
      <c r="L194" s="83" t="s">
        <v>88</v>
      </c>
      <c r="M194" s="72"/>
      <c r="N194" s="72"/>
    </row>
    <row r="195" spans="1:14" x14ac:dyDescent="0.25">
      <c r="A195" s="73">
        <v>82</v>
      </c>
      <c r="B195" s="87" t="s">
        <v>8</v>
      </c>
      <c r="C195" s="78">
        <v>1</v>
      </c>
      <c r="D195" s="81">
        <v>43952</v>
      </c>
      <c r="E195" s="78">
        <v>5</v>
      </c>
      <c r="F195" s="78" t="s">
        <v>1237</v>
      </c>
      <c r="G195" s="78">
        <v>2020</v>
      </c>
      <c r="H195" s="82">
        <v>44.673480396015357</v>
      </c>
      <c r="I195" s="78">
        <v>250</v>
      </c>
      <c r="J195" s="83" t="s">
        <v>1242</v>
      </c>
      <c r="K195" s="83"/>
      <c r="L195" s="83" t="s">
        <v>55</v>
      </c>
      <c r="M195" s="72"/>
      <c r="N195" s="72"/>
    </row>
    <row r="196" spans="1:14" x14ac:dyDescent="0.25">
      <c r="A196" s="73">
        <v>75</v>
      </c>
      <c r="B196" s="87" t="s">
        <v>9</v>
      </c>
      <c r="C196" s="78">
        <v>1</v>
      </c>
      <c r="D196" s="81">
        <v>43952</v>
      </c>
      <c r="E196" s="78">
        <v>5</v>
      </c>
      <c r="F196" s="78" t="s">
        <v>1237</v>
      </c>
      <c r="G196" s="78">
        <v>2020</v>
      </c>
      <c r="H196" s="82">
        <v>83.957120929866448</v>
      </c>
      <c r="I196" s="78">
        <v>250</v>
      </c>
      <c r="J196" s="83" t="s">
        <v>1242</v>
      </c>
      <c r="K196" s="83"/>
      <c r="L196" s="83" t="s">
        <v>60</v>
      </c>
      <c r="M196" s="72"/>
      <c r="N196" s="72"/>
    </row>
    <row r="197" spans="1:14" x14ac:dyDescent="0.25">
      <c r="A197" s="73">
        <v>59</v>
      </c>
      <c r="B197" s="87" t="s">
        <v>10</v>
      </c>
      <c r="C197" s="78">
        <v>1</v>
      </c>
      <c r="D197" s="81">
        <v>43952</v>
      </c>
      <c r="E197" s="78">
        <v>5</v>
      </c>
      <c r="F197" s="78" t="s">
        <v>1237</v>
      </c>
      <c r="G197" s="78">
        <v>2020</v>
      </c>
      <c r="H197" s="82">
        <v>110.59536794094753</v>
      </c>
      <c r="I197" s="78">
        <v>250</v>
      </c>
      <c r="J197" s="83" t="s">
        <v>1242</v>
      </c>
      <c r="K197" s="83"/>
      <c r="L197" s="83" t="s">
        <v>56</v>
      </c>
      <c r="M197" s="72"/>
      <c r="N197" s="72"/>
    </row>
    <row r="198" spans="1:14" x14ac:dyDescent="0.25">
      <c r="A198" s="73">
        <v>65</v>
      </c>
      <c r="B198" s="87" t="s">
        <v>11</v>
      </c>
      <c r="C198" s="78">
        <v>1</v>
      </c>
      <c r="D198" s="81">
        <v>43952</v>
      </c>
      <c r="E198" s="78">
        <v>5</v>
      </c>
      <c r="F198" s="78" t="s">
        <v>1237</v>
      </c>
      <c r="G198" s="78">
        <v>2020</v>
      </c>
      <c r="H198" s="82">
        <v>99.193783617138507</v>
      </c>
      <c r="I198" s="78">
        <v>250</v>
      </c>
      <c r="J198" s="83" t="s">
        <v>1242</v>
      </c>
      <c r="K198" s="83"/>
      <c r="L198" s="83" t="s">
        <v>59</v>
      </c>
      <c r="M198" s="72"/>
      <c r="N198" s="72"/>
    </row>
    <row r="199" spans="1:14" x14ac:dyDescent="0.25">
      <c r="A199" s="73">
        <v>63</v>
      </c>
      <c r="B199" s="87" t="s">
        <v>12</v>
      </c>
      <c r="C199" s="78">
        <v>1</v>
      </c>
      <c r="D199" s="81">
        <v>43952</v>
      </c>
      <c r="E199" s="78">
        <v>5</v>
      </c>
      <c r="F199" s="78" t="s">
        <v>1237</v>
      </c>
      <c r="G199" s="78">
        <v>2020</v>
      </c>
      <c r="H199" s="82">
        <v>147.08043777713641</v>
      </c>
      <c r="I199" s="78">
        <v>250</v>
      </c>
      <c r="J199" s="83" t="s">
        <v>1242</v>
      </c>
      <c r="K199" s="83"/>
      <c r="L199" s="83" t="s">
        <v>57</v>
      </c>
      <c r="M199" s="72"/>
      <c r="N199" s="72"/>
    </row>
    <row r="200" spans="1:14" x14ac:dyDescent="0.25">
      <c r="A200" s="73">
        <v>76</v>
      </c>
      <c r="B200" s="87" t="s">
        <v>50</v>
      </c>
      <c r="C200" s="78">
        <v>1</v>
      </c>
      <c r="D200" s="81">
        <v>43952</v>
      </c>
      <c r="E200" s="78">
        <v>5</v>
      </c>
      <c r="F200" s="78" t="s">
        <v>1237</v>
      </c>
      <c r="G200" s="78">
        <v>2020</v>
      </c>
      <c r="H200" s="82">
        <v>6.9446013608654962</v>
      </c>
      <c r="I200" s="78">
        <v>250</v>
      </c>
      <c r="J200" s="83" t="s">
        <v>1242</v>
      </c>
      <c r="K200" s="83"/>
      <c r="L200" s="83" t="s">
        <v>58</v>
      </c>
      <c r="M200" s="72"/>
      <c r="N200" s="72"/>
    </row>
    <row r="201" spans="1:14" x14ac:dyDescent="0.25">
      <c r="A201" s="73">
        <v>71</v>
      </c>
      <c r="B201" s="87" t="s">
        <v>14</v>
      </c>
      <c r="C201" s="78">
        <v>1</v>
      </c>
      <c r="D201" s="81">
        <v>43952</v>
      </c>
      <c r="E201" s="78">
        <v>5</v>
      </c>
      <c r="F201" s="78" t="s">
        <v>1237</v>
      </c>
      <c r="G201" s="78">
        <v>2020</v>
      </c>
      <c r="H201" s="82">
        <v>0.31095229974024613</v>
      </c>
      <c r="I201" s="78">
        <v>250</v>
      </c>
      <c r="J201" s="83" t="s">
        <v>1242</v>
      </c>
      <c r="K201" s="83"/>
      <c r="L201" s="83" t="s">
        <v>88</v>
      </c>
      <c r="M201" s="72"/>
      <c r="N201" s="72"/>
    </row>
    <row r="202" spans="1:14" x14ac:dyDescent="0.25">
      <c r="A202" s="73">
        <v>18</v>
      </c>
      <c r="B202" s="87" t="s">
        <v>63</v>
      </c>
      <c r="C202" s="78">
        <v>1</v>
      </c>
      <c r="D202" s="81">
        <v>43983</v>
      </c>
      <c r="E202" s="78">
        <v>6</v>
      </c>
      <c r="F202" s="78" t="s">
        <v>1238</v>
      </c>
      <c r="G202" s="78">
        <v>2020</v>
      </c>
      <c r="H202" s="82">
        <v>6.7507521493103839</v>
      </c>
      <c r="I202" s="78">
        <v>250</v>
      </c>
      <c r="J202" s="83" t="s">
        <v>1242</v>
      </c>
      <c r="K202" s="83"/>
      <c r="L202" s="83" t="s">
        <v>64</v>
      </c>
      <c r="M202" s="72"/>
      <c r="N202" s="72"/>
    </row>
    <row r="203" spans="1:14" x14ac:dyDescent="0.25">
      <c r="A203" s="73">
        <v>50</v>
      </c>
      <c r="B203" s="87" t="s">
        <v>65</v>
      </c>
      <c r="C203" s="78">
        <v>1</v>
      </c>
      <c r="D203" s="81">
        <v>43983</v>
      </c>
      <c r="E203" s="78">
        <v>6</v>
      </c>
      <c r="F203" s="78" t="s">
        <v>1238</v>
      </c>
      <c r="G203" s="78">
        <v>2020</v>
      </c>
      <c r="H203" s="82">
        <v>28.931794925615932</v>
      </c>
      <c r="I203" s="78">
        <v>250</v>
      </c>
      <c r="J203" s="83" t="s">
        <v>1242</v>
      </c>
      <c r="K203" s="83"/>
      <c r="L203" s="83" t="s">
        <v>64</v>
      </c>
      <c r="M203" s="72"/>
      <c r="N203" s="72"/>
    </row>
    <row r="204" spans="1:14" x14ac:dyDescent="0.25">
      <c r="A204" s="73">
        <v>97</v>
      </c>
      <c r="B204" s="87" t="s">
        <v>66</v>
      </c>
      <c r="C204" s="78">
        <v>1</v>
      </c>
      <c r="D204" s="81">
        <v>43983</v>
      </c>
      <c r="E204" s="78">
        <v>6</v>
      </c>
      <c r="F204" s="78" t="s">
        <v>1238</v>
      </c>
      <c r="G204" s="78">
        <v>2020</v>
      </c>
      <c r="H204" s="82">
        <v>21.120210295699632</v>
      </c>
      <c r="I204" s="78">
        <v>250</v>
      </c>
      <c r="J204" s="83" t="s">
        <v>1242</v>
      </c>
      <c r="K204" s="83"/>
      <c r="L204" s="83" t="s">
        <v>64</v>
      </c>
      <c r="M204" s="72"/>
      <c r="N204" s="72"/>
    </row>
    <row r="205" spans="1:14" x14ac:dyDescent="0.25">
      <c r="A205" s="73">
        <v>85</v>
      </c>
      <c r="B205" s="87" t="s">
        <v>67</v>
      </c>
      <c r="C205" s="78">
        <v>1</v>
      </c>
      <c r="D205" s="81">
        <v>43983</v>
      </c>
      <c r="E205" s="78">
        <v>6</v>
      </c>
      <c r="F205" s="78" t="s">
        <v>1238</v>
      </c>
      <c r="G205" s="78">
        <v>2020</v>
      </c>
      <c r="H205" s="82">
        <v>20.734453030024753</v>
      </c>
      <c r="I205" s="78">
        <v>250</v>
      </c>
      <c r="J205" s="83" t="s">
        <v>1242</v>
      </c>
      <c r="K205" s="83"/>
      <c r="L205" s="83" t="s">
        <v>64</v>
      </c>
      <c r="M205" s="72"/>
      <c r="N205" s="72"/>
    </row>
    <row r="206" spans="1:14" x14ac:dyDescent="0.25">
      <c r="A206" s="73">
        <v>51</v>
      </c>
      <c r="B206" s="87" t="s">
        <v>68</v>
      </c>
      <c r="C206" s="78">
        <v>1</v>
      </c>
      <c r="D206" s="81">
        <v>43983</v>
      </c>
      <c r="E206" s="78">
        <v>6</v>
      </c>
      <c r="F206" s="78" t="s">
        <v>1238</v>
      </c>
      <c r="G206" s="78">
        <v>2020</v>
      </c>
      <c r="H206" s="82">
        <v>18.805666701650356</v>
      </c>
      <c r="I206" s="78">
        <v>250</v>
      </c>
      <c r="J206" s="83" t="s">
        <v>1242</v>
      </c>
      <c r="K206" s="84"/>
      <c r="L206" s="83" t="s">
        <v>64</v>
      </c>
      <c r="M206" s="72"/>
      <c r="N206" s="72"/>
    </row>
    <row r="207" spans="1:14" x14ac:dyDescent="0.25">
      <c r="A207" s="73">
        <v>83</v>
      </c>
      <c r="B207" s="87" t="s">
        <v>69</v>
      </c>
      <c r="C207" s="78">
        <v>1</v>
      </c>
      <c r="D207" s="81">
        <v>43983</v>
      </c>
      <c r="E207" s="78">
        <v>6</v>
      </c>
      <c r="F207" s="78" t="s">
        <v>1238</v>
      </c>
      <c r="G207" s="78">
        <v>2020</v>
      </c>
      <c r="H207" s="82">
        <v>31.728535101758808</v>
      </c>
      <c r="I207" s="78">
        <v>250</v>
      </c>
      <c r="J207" s="83" t="s">
        <v>1242</v>
      </c>
      <c r="K207" s="85"/>
      <c r="L207" s="83" t="s">
        <v>64</v>
      </c>
      <c r="M207" s="72"/>
      <c r="N207" s="72"/>
    </row>
    <row r="208" spans="1:14" x14ac:dyDescent="0.25">
      <c r="A208" s="73">
        <v>52</v>
      </c>
      <c r="B208" s="87" t="s">
        <v>70</v>
      </c>
      <c r="C208" s="78">
        <v>1</v>
      </c>
      <c r="D208" s="81">
        <v>43983</v>
      </c>
      <c r="E208" s="78">
        <v>6</v>
      </c>
      <c r="F208" s="78" t="s">
        <v>1238</v>
      </c>
      <c r="G208" s="78">
        <v>2020</v>
      </c>
      <c r="H208" s="82">
        <v>8.9688564269409401</v>
      </c>
      <c r="I208" s="78">
        <v>250</v>
      </c>
      <c r="J208" s="83" t="s">
        <v>1242</v>
      </c>
      <c r="K208" s="83"/>
      <c r="L208" s="83" t="s">
        <v>64</v>
      </c>
      <c r="M208" s="72"/>
      <c r="N208" s="72"/>
    </row>
    <row r="209" spans="1:14" x14ac:dyDescent="0.25">
      <c r="A209" s="73">
        <v>84</v>
      </c>
      <c r="B209" s="87" t="s">
        <v>71</v>
      </c>
      <c r="C209" s="78">
        <v>1</v>
      </c>
      <c r="D209" s="81">
        <v>43983</v>
      </c>
      <c r="E209" s="78">
        <v>6</v>
      </c>
      <c r="F209" s="78" t="s">
        <v>1238</v>
      </c>
      <c r="G209" s="78">
        <v>2020</v>
      </c>
      <c r="H209" s="82">
        <v>41.661784692886947</v>
      </c>
      <c r="I209" s="78">
        <v>250</v>
      </c>
      <c r="J209" s="83" t="s">
        <v>1242</v>
      </c>
      <c r="K209" s="83"/>
      <c r="L209" s="83" t="s">
        <v>64</v>
      </c>
      <c r="M209" s="72"/>
      <c r="N209" s="72"/>
    </row>
    <row r="210" spans="1:14" x14ac:dyDescent="0.25">
      <c r="A210" s="73">
        <v>90</v>
      </c>
      <c r="B210" s="87" t="s">
        <v>72</v>
      </c>
      <c r="C210" s="78">
        <v>1</v>
      </c>
      <c r="D210" s="81">
        <v>43983</v>
      </c>
      <c r="E210" s="78">
        <v>6</v>
      </c>
      <c r="F210" s="78" t="s">
        <v>1238</v>
      </c>
      <c r="G210" s="78">
        <v>2020</v>
      </c>
      <c r="H210" s="82">
        <v>16.587562424019801</v>
      </c>
      <c r="I210" s="78">
        <v>250</v>
      </c>
      <c r="J210" s="83" t="s">
        <v>1242</v>
      </c>
      <c r="K210" s="83"/>
      <c r="L210" s="83" t="s">
        <v>64</v>
      </c>
      <c r="M210" s="72"/>
      <c r="N210" s="72"/>
    </row>
    <row r="211" spans="1:14" x14ac:dyDescent="0.25">
      <c r="A211" s="73">
        <v>25</v>
      </c>
      <c r="B211" s="87" t="s">
        <v>73</v>
      </c>
      <c r="C211" s="78">
        <v>1</v>
      </c>
      <c r="D211" s="81">
        <v>43983</v>
      </c>
      <c r="E211" s="78">
        <v>6</v>
      </c>
      <c r="F211" s="78" t="s">
        <v>1238</v>
      </c>
      <c r="G211" s="78">
        <v>2020</v>
      </c>
      <c r="H211" s="82">
        <v>147.93791138631613</v>
      </c>
      <c r="I211" s="78">
        <v>250</v>
      </c>
      <c r="J211" s="83" t="s">
        <v>1242</v>
      </c>
      <c r="K211" s="83"/>
      <c r="L211" s="83" t="s">
        <v>64</v>
      </c>
      <c r="M211" s="72"/>
      <c r="N211" s="72"/>
    </row>
    <row r="212" spans="1:14" x14ac:dyDescent="0.25">
      <c r="A212" s="73">
        <v>102</v>
      </c>
      <c r="B212" s="87" t="s">
        <v>74</v>
      </c>
      <c r="C212" s="78">
        <v>1</v>
      </c>
      <c r="D212" s="81">
        <v>43983</v>
      </c>
      <c r="E212" s="78">
        <v>6</v>
      </c>
      <c r="F212" s="78" t="s">
        <v>1238</v>
      </c>
      <c r="G212" s="78">
        <v>2020</v>
      </c>
      <c r="H212" s="82">
        <v>37.032697504788395</v>
      </c>
      <c r="I212" s="78">
        <v>250</v>
      </c>
      <c r="J212" s="83" t="s">
        <v>1242</v>
      </c>
      <c r="K212" s="83"/>
      <c r="L212" s="83" t="s">
        <v>64</v>
      </c>
      <c r="M212" s="72"/>
      <c r="N212" s="72"/>
    </row>
    <row r="213" spans="1:14" x14ac:dyDescent="0.25">
      <c r="A213" s="73">
        <v>36</v>
      </c>
      <c r="B213" s="87" t="s">
        <v>75</v>
      </c>
      <c r="C213" s="78">
        <v>1</v>
      </c>
      <c r="D213" s="81">
        <v>43983</v>
      </c>
      <c r="E213" s="78">
        <v>6</v>
      </c>
      <c r="F213" s="78" t="s">
        <v>1238</v>
      </c>
      <c r="G213" s="78">
        <v>2020</v>
      </c>
      <c r="H213" s="82">
        <v>4.3397692388423899</v>
      </c>
      <c r="I213" s="78">
        <v>250</v>
      </c>
      <c r="J213" s="83" t="s">
        <v>1242</v>
      </c>
      <c r="K213" s="83"/>
      <c r="L213" s="83" t="s">
        <v>64</v>
      </c>
      <c r="M213" s="72"/>
      <c r="N213" s="72"/>
    </row>
    <row r="214" spans="1:14" x14ac:dyDescent="0.25">
      <c r="A214" s="73">
        <v>70</v>
      </c>
      <c r="B214" s="87" t="s">
        <v>76</v>
      </c>
      <c r="C214" s="78">
        <v>1</v>
      </c>
      <c r="D214" s="81">
        <v>43983</v>
      </c>
      <c r="E214" s="78">
        <v>6</v>
      </c>
      <c r="F214" s="78" t="s">
        <v>1238</v>
      </c>
      <c r="G214" s="78">
        <v>2020</v>
      </c>
      <c r="H214" s="82">
        <v>10.511885489640456</v>
      </c>
      <c r="I214" s="78">
        <v>250</v>
      </c>
      <c r="J214" s="83" t="s">
        <v>1242</v>
      </c>
      <c r="K214" s="83"/>
      <c r="L214" s="83" t="s">
        <v>64</v>
      </c>
      <c r="M214" s="72"/>
      <c r="N214" s="72"/>
    </row>
    <row r="215" spans="1:14" x14ac:dyDescent="0.25">
      <c r="A215" s="73">
        <v>67</v>
      </c>
      <c r="B215" s="87" t="s">
        <v>77</v>
      </c>
      <c r="C215" s="78">
        <v>1</v>
      </c>
      <c r="D215" s="81">
        <v>43983</v>
      </c>
      <c r="E215" s="78">
        <v>6</v>
      </c>
      <c r="F215" s="78" t="s">
        <v>1238</v>
      </c>
      <c r="G215" s="78">
        <v>2020</v>
      </c>
      <c r="H215" s="82">
        <v>89.302807003734515</v>
      </c>
      <c r="I215" s="78">
        <v>250</v>
      </c>
      <c r="J215" s="83" t="s">
        <v>1242</v>
      </c>
      <c r="K215" s="83"/>
      <c r="L215" s="83" t="s">
        <v>64</v>
      </c>
      <c r="M215" s="72"/>
      <c r="N215" s="72"/>
    </row>
    <row r="216" spans="1:14" x14ac:dyDescent="0.25">
      <c r="A216" s="73">
        <v>92</v>
      </c>
      <c r="B216" s="87" t="s">
        <v>78</v>
      </c>
      <c r="C216" s="78">
        <v>1</v>
      </c>
      <c r="D216" s="81">
        <v>43983</v>
      </c>
      <c r="E216" s="78">
        <v>6</v>
      </c>
      <c r="F216" s="78" t="s">
        <v>1238</v>
      </c>
      <c r="G216" s="78">
        <v>2020</v>
      </c>
      <c r="H216" s="82">
        <v>63.071312937842734</v>
      </c>
      <c r="I216" s="78">
        <v>250</v>
      </c>
      <c r="J216" s="83" t="s">
        <v>1242</v>
      </c>
      <c r="K216" s="83"/>
      <c r="L216" s="83" t="s">
        <v>64</v>
      </c>
      <c r="M216" s="72"/>
      <c r="N216" s="72"/>
    </row>
    <row r="217" spans="1:14" x14ac:dyDescent="0.25">
      <c r="A217" s="73">
        <v>58</v>
      </c>
      <c r="B217" s="87" t="s">
        <v>79</v>
      </c>
      <c r="C217" s="78">
        <v>1</v>
      </c>
      <c r="D217" s="81">
        <v>43983</v>
      </c>
      <c r="E217" s="78">
        <v>6</v>
      </c>
      <c r="F217" s="78" t="s">
        <v>1238</v>
      </c>
      <c r="G217" s="78">
        <v>2020</v>
      </c>
      <c r="H217" s="82">
        <v>8.2937812120099004</v>
      </c>
      <c r="I217" s="78">
        <v>250</v>
      </c>
      <c r="J217" s="83" t="s">
        <v>1242</v>
      </c>
      <c r="K217" s="83"/>
      <c r="L217" s="83" t="s">
        <v>64</v>
      </c>
      <c r="M217" s="72"/>
      <c r="N217" s="72"/>
    </row>
    <row r="218" spans="1:14" x14ac:dyDescent="0.25">
      <c r="A218" s="73">
        <v>130</v>
      </c>
      <c r="B218" s="87" t="s">
        <v>80</v>
      </c>
      <c r="C218" s="78">
        <v>1</v>
      </c>
      <c r="D218" s="81">
        <v>43983</v>
      </c>
      <c r="E218" s="78">
        <v>6</v>
      </c>
      <c r="F218" s="78" t="s">
        <v>1238</v>
      </c>
      <c r="G218" s="78">
        <v>2020</v>
      </c>
      <c r="H218" s="82">
        <v>3.9540119731675105</v>
      </c>
      <c r="I218" s="78">
        <v>250</v>
      </c>
      <c r="J218" s="83" t="s">
        <v>1242</v>
      </c>
      <c r="K218" s="83"/>
      <c r="L218" s="83" t="s">
        <v>64</v>
      </c>
      <c r="M218" s="72"/>
      <c r="N218" s="72"/>
    </row>
    <row r="219" spans="1:14" x14ac:dyDescent="0.25">
      <c r="A219" s="73">
        <v>15</v>
      </c>
      <c r="B219" s="87" t="s">
        <v>81</v>
      </c>
      <c r="C219" s="78">
        <v>1</v>
      </c>
      <c r="D219" s="81">
        <v>43983</v>
      </c>
      <c r="E219" s="78">
        <v>6</v>
      </c>
      <c r="F219" s="78" t="s">
        <v>1238</v>
      </c>
      <c r="G219" s="78">
        <v>2020</v>
      </c>
      <c r="H219" s="82">
        <v>10.511885489640456</v>
      </c>
      <c r="I219" s="78">
        <v>250</v>
      </c>
      <c r="J219" s="83" t="s">
        <v>1242</v>
      </c>
      <c r="K219" s="83"/>
      <c r="L219" s="83" t="s">
        <v>64</v>
      </c>
      <c r="M219" s="72"/>
      <c r="N219" s="72"/>
    </row>
    <row r="220" spans="1:14" x14ac:dyDescent="0.25">
      <c r="A220" s="73">
        <v>68</v>
      </c>
      <c r="B220" s="87" t="s">
        <v>82</v>
      </c>
      <c r="C220" s="78">
        <v>1</v>
      </c>
      <c r="D220" s="81">
        <v>43983</v>
      </c>
      <c r="E220" s="78">
        <v>6</v>
      </c>
      <c r="F220" s="78" t="s">
        <v>1238</v>
      </c>
      <c r="G220" s="78">
        <v>2020</v>
      </c>
      <c r="H220" s="82">
        <v>5.0148444537734278</v>
      </c>
      <c r="I220" s="78">
        <v>250</v>
      </c>
      <c r="J220" s="83" t="s">
        <v>1242</v>
      </c>
      <c r="K220" s="83"/>
      <c r="L220" s="83" t="s">
        <v>64</v>
      </c>
      <c r="M220" s="72"/>
      <c r="N220" s="72"/>
    </row>
    <row r="221" spans="1:14" x14ac:dyDescent="0.25">
      <c r="A221" s="73">
        <v>94</v>
      </c>
      <c r="B221" s="87" t="s">
        <v>83</v>
      </c>
      <c r="C221" s="78">
        <v>1</v>
      </c>
      <c r="D221" s="81">
        <v>43983</v>
      </c>
      <c r="E221" s="78">
        <v>6</v>
      </c>
      <c r="F221" s="78" t="s">
        <v>1238</v>
      </c>
      <c r="G221" s="78">
        <v>2020</v>
      </c>
      <c r="H221" s="82">
        <v>14.273018829970527</v>
      </c>
      <c r="I221" s="78">
        <v>250</v>
      </c>
      <c r="J221" s="83" t="s">
        <v>1242</v>
      </c>
      <c r="K221" s="83"/>
      <c r="L221" s="83" t="s">
        <v>64</v>
      </c>
      <c r="M221" s="72"/>
      <c r="N221" s="72"/>
    </row>
    <row r="222" spans="1:14" x14ac:dyDescent="0.25">
      <c r="A222" s="73">
        <v>88</v>
      </c>
      <c r="B222" s="87" t="s">
        <v>84</v>
      </c>
      <c r="C222" s="78">
        <v>1</v>
      </c>
      <c r="D222" s="81">
        <v>43983</v>
      </c>
      <c r="E222" s="78">
        <v>6</v>
      </c>
      <c r="F222" s="78" t="s">
        <v>1238</v>
      </c>
      <c r="G222" s="78">
        <v>2020</v>
      </c>
      <c r="H222" s="82">
        <v>3.8575726567487911</v>
      </c>
      <c r="I222" s="78">
        <v>250</v>
      </c>
      <c r="J222" s="83" t="s">
        <v>1242</v>
      </c>
      <c r="K222" s="83"/>
      <c r="L222" s="83" t="s">
        <v>64</v>
      </c>
      <c r="M222" s="72"/>
      <c r="N222" s="72"/>
    </row>
    <row r="223" spans="1:14" x14ac:dyDescent="0.25">
      <c r="A223" s="73">
        <v>62</v>
      </c>
      <c r="B223" s="87" t="s">
        <v>85</v>
      </c>
      <c r="C223" s="78">
        <v>1</v>
      </c>
      <c r="D223" s="81">
        <v>43983</v>
      </c>
      <c r="E223" s="78">
        <v>6</v>
      </c>
      <c r="F223" s="78" t="s">
        <v>1238</v>
      </c>
      <c r="G223" s="78">
        <v>2020</v>
      </c>
      <c r="H223" s="82">
        <v>44.362085552611099</v>
      </c>
      <c r="I223" s="78">
        <v>250</v>
      </c>
      <c r="J223" s="83" t="s">
        <v>1242</v>
      </c>
      <c r="K223" s="83"/>
      <c r="L223" s="83" t="s">
        <v>64</v>
      </c>
      <c r="M223" s="72"/>
      <c r="N223" s="72"/>
    </row>
    <row r="224" spans="1:14" x14ac:dyDescent="0.25">
      <c r="A224" s="73">
        <v>91</v>
      </c>
      <c r="B224" s="87" t="s">
        <v>86</v>
      </c>
      <c r="C224" s="78">
        <v>1</v>
      </c>
      <c r="D224" s="81">
        <v>43983</v>
      </c>
      <c r="E224" s="78">
        <v>6</v>
      </c>
      <c r="F224" s="78" t="s">
        <v>1238</v>
      </c>
      <c r="G224" s="78">
        <v>2020</v>
      </c>
      <c r="H224" s="82">
        <v>13.405064982202049</v>
      </c>
      <c r="I224" s="78">
        <v>250</v>
      </c>
      <c r="J224" s="83" t="s">
        <v>1242</v>
      </c>
      <c r="K224" s="83"/>
      <c r="L224" s="83" t="s">
        <v>64</v>
      </c>
      <c r="M224" s="72"/>
      <c r="N224" s="72"/>
    </row>
    <row r="225" spans="1:14" x14ac:dyDescent="0.25">
      <c r="A225" s="73">
        <v>89</v>
      </c>
      <c r="B225" s="87" t="s">
        <v>87</v>
      </c>
      <c r="C225" s="78">
        <v>1</v>
      </c>
      <c r="D225" s="81">
        <v>43983</v>
      </c>
      <c r="E225" s="78">
        <v>6</v>
      </c>
      <c r="F225" s="78" t="s">
        <v>1238</v>
      </c>
      <c r="G225" s="78">
        <v>2020</v>
      </c>
      <c r="H225" s="82">
        <v>27.195887230078977</v>
      </c>
      <c r="I225" s="78">
        <v>250</v>
      </c>
      <c r="J225" s="83" t="s">
        <v>1242</v>
      </c>
      <c r="K225" s="83"/>
      <c r="L225" s="83" t="s">
        <v>64</v>
      </c>
      <c r="M225" s="72"/>
      <c r="N225" s="72"/>
    </row>
    <row r="226" spans="1:14" x14ac:dyDescent="0.25">
      <c r="A226" s="73">
        <v>80</v>
      </c>
      <c r="B226" s="87" t="s">
        <v>3</v>
      </c>
      <c r="C226" s="78">
        <v>1</v>
      </c>
      <c r="D226" s="81">
        <v>43983</v>
      </c>
      <c r="E226" s="78">
        <v>6</v>
      </c>
      <c r="F226" s="78" t="s">
        <v>1238</v>
      </c>
      <c r="G226" s="78">
        <v>2020</v>
      </c>
      <c r="H226" s="82">
        <v>78.0194069827443</v>
      </c>
      <c r="I226" s="78">
        <v>250</v>
      </c>
      <c r="J226" s="83" t="s">
        <v>1242</v>
      </c>
      <c r="K226" s="83"/>
      <c r="L226" s="83" t="s">
        <v>88</v>
      </c>
      <c r="M226" s="72"/>
      <c r="N226" s="72"/>
    </row>
    <row r="227" spans="1:14" x14ac:dyDescent="0.25">
      <c r="A227" s="73">
        <v>104</v>
      </c>
      <c r="B227" s="87" t="s">
        <v>4</v>
      </c>
      <c r="C227" s="78">
        <v>1</v>
      </c>
      <c r="D227" s="81">
        <v>43983</v>
      </c>
      <c r="E227" s="78">
        <v>6</v>
      </c>
      <c r="F227" s="78" t="s">
        <v>1238</v>
      </c>
      <c r="G227" s="78">
        <v>2020</v>
      </c>
      <c r="H227" s="82">
        <v>15.430290626995165</v>
      </c>
      <c r="I227" s="78">
        <v>250</v>
      </c>
      <c r="J227" s="83" t="s">
        <v>1242</v>
      </c>
      <c r="K227" s="83"/>
      <c r="L227" s="83" t="s">
        <v>88</v>
      </c>
      <c r="M227" s="72"/>
      <c r="N227" s="72"/>
    </row>
    <row r="228" spans="1:14" x14ac:dyDescent="0.25">
      <c r="A228" s="73">
        <v>79</v>
      </c>
      <c r="B228" s="87" t="s">
        <v>5</v>
      </c>
      <c r="C228" s="78">
        <v>1</v>
      </c>
      <c r="D228" s="81">
        <v>43983</v>
      </c>
      <c r="E228" s="78">
        <v>6</v>
      </c>
      <c r="F228" s="78" t="s">
        <v>1238</v>
      </c>
      <c r="G228" s="78">
        <v>2020</v>
      </c>
      <c r="H228" s="82">
        <v>14.562336779226687</v>
      </c>
      <c r="I228" s="78">
        <v>250</v>
      </c>
      <c r="J228" s="83" t="s">
        <v>1242</v>
      </c>
      <c r="K228" s="83"/>
      <c r="L228" s="83" t="s">
        <v>88</v>
      </c>
      <c r="M228" s="72"/>
      <c r="N228" s="72"/>
    </row>
    <row r="229" spans="1:14" x14ac:dyDescent="0.25">
      <c r="A229" s="73">
        <v>66</v>
      </c>
      <c r="B229" s="87" t="s">
        <v>43</v>
      </c>
      <c r="C229" s="78">
        <v>1</v>
      </c>
      <c r="D229" s="81">
        <v>43983</v>
      </c>
      <c r="E229" s="78">
        <v>6</v>
      </c>
      <c r="F229" s="78" t="s">
        <v>1238</v>
      </c>
      <c r="G229" s="78">
        <v>2020</v>
      </c>
      <c r="H229" s="82">
        <v>113.7019540576706</v>
      </c>
      <c r="I229" s="78">
        <v>250</v>
      </c>
      <c r="J229" s="83" t="s">
        <v>1242</v>
      </c>
      <c r="K229" s="83"/>
      <c r="L229" s="78" t="s">
        <v>62</v>
      </c>
      <c r="M229" s="72"/>
      <c r="N229" s="72"/>
    </row>
    <row r="230" spans="1:14" x14ac:dyDescent="0.25">
      <c r="A230" s="73" t="e">
        <v>#N/A</v>
      </c>
      <c r="B230" s="87" t="s">
        <v>252</v>
      </c>
      <c r="C230" s="78">
        <v>1</v>
      </c>
      <c r="D230" s="81">
        <v>43983</v>
      </c>
      <c r="E230" s="78">
        <v>6</v>
      </c>
      <c r="F230" s="78" t="s">
        <v>1238</v>
      </c>
      <c r="G230" s="78">
        <v>2020</v>
      </c>
      <c r="H230" s="82">
        <v>127.87853357122243</v>
      </c>
      <c r="I230" s="78">
        <v>250</v>
      </c>
      <c r="J230" s="83" t="s">
        <v>1242</v>
      </c>
      <c r="K230" s="83"/>
      <c r="L230" s="83" t="e">
        <v>#N/A</v>
      </c>
      <c r="M230" s="72"/>
      <c r="N230" s="72"/>
    </row>
    <row r="231" spans="1:14" x14ac:dyDescent="0.25">
      <c r="A231" s="73" t="e">
        <v>#N/A</v>
      </c>
      <c r="B231" s="87" t="s">
        <v>251</v>
      </c>
      <c r="C231" s="78">
        <v>1</v>
      </c>
      <c r="D231" s="81">
        <v>43983</v>
      </c>
      <c r="E231" s="78">
        <v>6</v>
      </c>
      <c r="F231" s="78" t="s">
        <v>1238</v>
      </c>
      <c r="G231" s="78">
        <v>2020</v>
      </c>
      <c r="H231" s="82">
        <v>433.49472730214541</v>
      </c>
      <c r="I231" s="78">
        <v>250</v>
      </c>
      <c r="J231" s="83" t="s">
        <v>1242</v>
      </c>
      <c r="K231" s="83"/>
      <c r="L231" s="83" t="e">
        <v>#N/A</v>
      </c>
      <c r="M231" s="72"/>
      <c r="N231" s="72"/>
    </row>
    <row r="232" spans="1:14" x14ac:dyDescent="0.25">
      <c r="A232" s="73">
        <v>40</v>
      </c>
      <c r="B232" s="87" t="s">
        <v>49</v>
      </c>
      <c r="C232" s="78">
        <v>1</v>
      </c>
      <c r="D232" s="81">
        <v>43983</v>
      </c>
      <c r="E232" s="78">
        <v>6</v>
      </c>
      <c r="F232" s="78" t="s">
        <v>1238</v>
      </c>
      <c r="G232" s="78">
        <v>2020</v>
      </c>
      <c r="H232" s="82">
        <v>44.747842818285974</v>
      </c>
      <c r="I232" s="78">
        <v>250</v>
      </c>
      <c r="J232" s="83" t="s">
        <v>1242</v>
      </c>
      <c r="K232" s="83"/>
      <c r="L232" s="83" t="s">
        <v>61</v>
      </c>
      <c r="M232" s="72"/>
      <c r="N232" s="72"/>
    </row>
    <row r="233" spans="1:14" x14ac:dyDescent="0.25">
      <c r="A233" s="73">
        <v>93</v>
      </c>
      <c r="B233" s="87" t="s">
        <v>48</v>
      </c>
      <c r="C233" s="78">
        <v>1</v>
      </c>
      <c r="D233" s="81">
        <v>43983</v>
      </c>
      <c r="E233" s="78">
        <v>6</v>
      </c>
      <c r="F233" s="78" t="s">
        <v>1238</v>
      </c>
      <c r="G233" s="78">
        <v>2020</v>
      </c>
      <c r="H233" s="82">
        <v>322.78239205345511</v>
      </c>
      <c r="I233" s="78">
        <v>250</v>
      </c>
      <c r="J233" s="83" t="s">
        <v>1242</v>
      </c>
      <c r="K233" s="83"/>
      <c r="L233" s="83" t="s">
        <v>61</v>
      </c>
      <c r="M233" s="72"/>
      <c r="N233" s="72"/>
    </row>
    <row r="234" spans="1:14" x14ac:dyDescent="0.25">
      <c r="A234" s="73">
        <v>28</v>
      </c>
      <c r="B234" s="87" t="s">
        <v>16</v>
      </c>
      <c r="C234" s="78">
        <v>1</v>
      </c>
      <c r="D234" s="81">
        <v>43983</v>
      </c>
      <c r="E234" s="78">
        <v>6</v>
      </c>
      <c r="F234" s="78" t="s">
        <v>1238</v>
      </c>
      <c r="G234" s="78">
        <v>2020</v>
      </c>
      <c r="H234" s="82">
        <v>11.862035919502532</v>
      </c>
      <c r="I234" s="78">
        <v>250</v>
      </c>
      <c r="J234" s="83" t="s">
        <v>1242</v>
      </c>
      <c r="K234" s="83"/>
      <c r="L234" s="83" t="s">
        <v>88</v>
      </c>
      <c r="M234" s="72"/>
      <c r="N234" s="72"/>
    </row>
    <row r="235" spans="1:14" x14ac:dyDescent="0.25">
      <c r="A235" s="73">
        <v>82</v>
      </c>
      <c r="B235" s="87" t="s">
        <v>8</v>
      </c>
      <c r="C235" s="78">
        <v>1</v>
      </c>
      <c r="D235" s="81">
        <v>43983</v>
      </c>
      <c r="E235" s="78">
        <v>6</v>
      </c>
      <c r="F235" s="78" t="s">
        <v>1238</v>
      </c>
      <c r="G235" s="78">
        <v>2020</v>
      </c>
      <c r="H235" s="82">
        <v>41.565345376468223</v>
      </c>
      <c r="I235" s="78">
        <v>250</v>
      </c>
      <c r="J235" s="83" t="s">
        <v>1242</v>
      </c>
      <c r="K235" s="83"/>
      <c r="L235" s="83" t="s">
        <v>55</v>
      </c>
      <c r="M235" s="72"/>
      <c r="N235" s="72"/>
    </row>
    <row r="236" spans="1:14" x14ac:dyDescent="0.25">
      <c r="A236" s="73">
        <v>75</v>
      </c>
      <c r="B236" s="87" t="s">
        <v>9</v>
      </c>
      <c r="C236" s="78">
        <v>1</v>
      </c>
      <c r="D236" s="81">
        <v>43983</v>
      </c>
      <c r="E236" s="78">
        <v>6</v>
      </c>
      <c r="F236" s="78" t="s">
        <v>1238</v>
      </c>
      <c r="G236" s="78">
        <v>2020</v>
      </c>
      <c r="H236" s="82">
        <v>78.115846299163024</v>
      </c>
      <c r="I236" s="78">
        <v>250</v>
      </c>
      <c r="J236" s="83" t="s">
        <v>1242</v>
      </c>
      <c r="K236" s="83"/>
      <c r="L236" s="83" t="s">
        <v>60</v>
      </c>
      <c r="M236" s="72"/>
      <c r="N236" s="72"/>
    </row>
    <row r="237" spans="1:14" x14ac:dyDescent="0.25">
      <c r="A237" s="73">
        <v>59</v>
      </c>
      <c r="B237" s="87" t="s">
        <v>10</v>
      </c>
      <c r="C237" s="78">
        <v>1</v>
      </c>
      <c r="D237" s="81">
        <v>43983</v>
      </c>
      <c r="E237" s="78">
        <v>6</v>
      </c>
      <c r="F237" s="78" t="s">
        <v>1238</v>
      </c>
      <c r="G237" s="78">
        <v>2020</v>
      </c>
      <c r="H237" s="82">
        <v>102.900750618774</v>
      </c>
      <c r="I237" s="78">
        <v>250</v>
      </c>
      <c r="J237" s="83" t="s">
        <v>1242</v>
      </c>
      <c r="K237" s="83"/>
      <c r="L237" s="83" t="s">
        <v>56</v>
      </c>
      <c r="M237" s="72"/>
      <c r="N237" s="72"/>
    </row>
    <row r="238" spans="1:14" x14ac:dyDescent="0.25">
      <c r="A238" s="73">
        <v>65</v>
      </c>
      <c r="B238" s="87" t="s">
        <v>11</v>
      </c>
      <c r="C238" s="78">
        <v>1</v>
      </c>
      <c r="D238" s="81">
        <v>43983</v>
      </c>
      <c r="E238" s="78">
        <v>6</v>
      </c>
      <c r="F238" s="78" t="s">
        <v>1238</v>
      </c>
      <c r="G238" s="78">
        <v>2020</v>
      </c>
      <c r="H238" s="82">
        <v>92.292425812714825</v>
      </c>
      <c r="I238" s="78">
        <v>250</v>
      </c>
      <c r="J238" s="83" t="s">
        <v>1242</v>
      </c>
      <c r="K238" s="83"/>
      <c r="L238" s="83" t="s">
        <v>59</v>
      </c>
      <c r="M238" s="72"/>
      <c r="N238" s="72"/>
    </row>
    <row r="239" spans="1:14" x14ac:dyDescent="0.25">
      <c r="A239" s="73">
        <v>63</v>
      </c>
      <c r="B239" s="87" t="s">
        <v>12</v>
      </c>
      <c r="C239" s="78">
        <v>1</v>
      </c>
      <c r="D239" s="81">
        <v>43983</v>
      </c>
      <c r="E239" s="78">
        <v>6</v>
      </c>
      <c r="F239" s="78" t="s">
        <v>1238</v>
      </c>
      <c r="G239" s="78">
        <v>2020</v>
      </c>
      <c r="H239" s="82">
        <v>136.84738999816335</v>
      </c>
      <c r="I239" s="78">
        <v>250</v>
      </c>
      <c r="J239" s="83" t="s">
        <v>1242</v>
      </c>
      <c r="K239" s="83"/>
      <c r="L239" s="83" t="s">
        <v>57</v>
      </c>
      <c r="M239" s="72"/>
      <c r="N239" s="72"/>
    </row>
    <row r="240" spans="1:14" x14ac:dyDescent="0.25">
      <c r="A240" s="73">
        <v>76</v>
      </c>
      <c r="B240" s="87" t="s">
        <v>50</v>
      </c>
      <c r="C240" s="78">
        <v>1</v>
      </c>
      <c r="D240" s="81">
        <v>43983</v>
      </c>
      <c r="E240" s="78">
        <v>6</v>
      </c>
      <c r="F240" s="78" t="s">
        <v>1238</v>
      </c>
      <c r="G240" s="78">
        <v>2020</v>
      </c>
      <c r="H240" s="82">
        <v>6.4614342000542244</v>
      </c>
      <c r="I240" s="78">
        <v>250</v>
      </c>
      <c r="J240" s="83" t="s">
        <v>1242</v>
      </c>
      <c r="K240" s="83"/>
      <c r="L240" s="83" t="s">
        <v>58</v>
      </c>
      <c r="M240" s="72"/>
      <c r="N240" s="72"/>
    </row>
    <row r="241" spans="1:14" x14ac:dyDescent="0.25">
      <c r="A241" s="73">
        <v>71</v>
      </c>
      <c r="B241" s="87" t="s">
        <v>14</v>
      </c>
      <c r="C241" s="78">
        <v>1</v>
      </c>
      <c r="D241" s="81">
        <v>43983</v>
      </c>
      <c r="E241" s="78">
        <v>6</v>
      </c>
      <c r="F241" s="78" t="s">
        <v>1238</v>
      </c>
      <c r="G241" s="78">
        <v>2020</v>
      </c>
      <c r="H241" s="82">
        <v>0.28931794925615933</v>
      </c>
      <c r="I241" s="78">
        <v>250</v>
      </c>
      <c r="J241" s="83" t="s">
        <v>1242</v>
      </c>
      <c r="K241" s="83"/>
      <c r="L241" s="83" t="s">
        <v>88</v>
      </c>
      <c r="M241" s="72"/>
      <c r="N241" s="72"/>
    </row>
    <row r="242" spans="1:14" x14ac:dyDescent="0.25">
      <c r="A242" s="73">
        <v>18</v>
      </c>
      <c r="B242" s="87" t="s">
        <v>63</v>
      </c>
      <c r="C242" s="78">
        <v>1</v>
      </c>
      <c r="D242" s="81">
        <v>44013</v>
      </c>
      <c r="E242" s="78">
        <v>7</v>
      </c>
      <c r="F242" s="78" t="s">
        <v>1239</v>
      </c>
      <c r="G242" s="78">
        <v>2020</v>
      </c>
      <c r="H242" s="82">
        <v>6.8644556975310262</v>
      </c>
      <c r="I242" s="78">
        <v>250</v>
      </c>
      <c r="J242" s="83" t="s">
        <v>1242</v>
      </c>
      <c r="K242" s="83"/>
      <c r="L242" s="83" t="s">
        <v>64</v>
      </c>
      <c r="M242" s="72"/>
      <c r="N242" s="72"/>
    </row>
    <row r="243" spans="1:14" x14ac:dyDescent="0.25">
      <c r="A243" s="73">
        <v>50</v>
      </c>
      <c r="B243" s="87" t="s">
        <v>65</v>
      </c>
      <c r="C243" s="78">
        <v>1</v>
      </c>
      <c r="D243" s="81">
        <v>44013</v>
      </c>
      <c r="E243" s="78">
        <v>7</v>
      </c>
      <c r="F243" s="78" t="s">
        <v>1239</v>
      </c>
      <c r="G243" s="78">
        <v>2020</v>
      </c>
      <c r="H243" s="82">
        <v>29.419095846561543</v>
      </c>
      <c r="I243" s="78">
        <v>250</v>
      </c>
      <c r="J243" s="83" t="s">
        <v>1242</v>
      </c>
      <c r="K243" s="83"/>
      <c r="L243" s="83" t="s">
        <v>64</v>
      </c>
      <c r="M243" s="72"/>
      <c r="N243" s="72"/>
    </row>
    <row r="244" spans="1:14" x14ac:dyDescent="0.25">
      <c r="A244" s="73">
        <v>97</v>
      </c>
      <c r="B244" s="87" t="s">
        <v>66</v>
      </c>
      <c r="C244" s="78">
        <v>1</v>
      </c>
      <c r="D244" s="81">
        <v>44013</v>
      </c>
      <c r="E244" s="78">
        <v>7</v>
      </c>
      <c r="F244" s="78" t="s">
        <v>1239</v>
      </c>
      <c r="G244" s="78">
        <v>2020</v>
      </c>
      <c r="H244" s="82">
        <v>21.475939967989923</v>
      </c>
      <c r="I244" s="78">
        <v>250</v>
      </c>
      <c r="J244" s="83" t="s">
        <v>1242</v>
      </c>
      <c r="K244" s="83"/>
      <c r="L244" s="83" t="s">
        <v>64</v>
      </c>
      <c r="M244" s="72"/>
      <c r="N244" s="72"/>
    </row>
    <row r="245" spans="1:14" x14ac:dyDescent="0.25">
      <c r="A245" s="73">
        <v>85</v>
      </c>
      <c r="B245" s="87" t="s">
        <v>67</v>
      </c>
      <c r="C245" s="78">
        <v>1</v>
      </c>
      <c r="D245" s="81">
        <v>44013</v>
      </c>
      <c r="E245" s="78">
        <v>7</v>
      </c>
      <c r="F245" s="78" t="s">
        <v>1239</v>
      </c>
      <c r="G245" s="78">
        <v>2020</v>
      </c>
      <c r="H245" s="82">
        <v>21.083685356702439</v>
      </c>
      <c r="I245" s="78">
        <v>250</v>
      </c>
      <c r="J245" s="83" t="s">
        <v>1242</v>
      </c>
      <c r="K245" s="83"/>
      <c r="L245" s="83" t="s">
        <v>64</v>
      </c>
      <c r="M245" s="72"/>
      <c r="N245" s="72"/>
    </row>
    <row r="246" spans="1:14" x14ac:dyDescent="0.25">
      <c r="A246" s="73">
        <v>51</v>
      </c>
      <c r="B246" s="87" t="s">
        <v>68</v>
      </c>
      <c r="C246" s="78">
        <v>1</v>
      </c>
      <c r="D246" s="81">
        <v>44013</v>
      </c>
      <c r="E246" s="78">
        <v>7</v>
      </c>
      <c r="F246" s="78" t="s">
        <v>1239</v>
      </c>
      <c r="G246" s="78">
        <v>2020</v>
      </c>
      <c r="H246" s="82">
        <v>19.122412300265001</v>
      </c>
      <c r="I246" s="78">
        <v>250</v>
      </c>
      <c r="J246" s="83" t="s">
        <v>1242</v>
      </c>
      <c r="K246" s="83"/>
      <c r="L246" s="83" t="s">
        <v>64</v>
      </c>
      <c r="M246" s="72"/>
      <c r="N246" s="72"/>
    </row>
    <row r="247" spans="1:14" x14ac:dyDescent="0.25">
      <c r="A247" s="73">
        <v>83</v>
      </c>
      <c r="B247" s="87" t="s">
        <v>69</v>
      </c>
      <c r="C247" s="78">
        <v>1</v>
      </c>
      <c r="D247" s="81">
        <v>44013</v>
      </c>
      <c r="E247" s="78">
        <v>7</v>
      </c>
      <c r="F247" s="78" t="s">
        <v>1239</v>
      </c>
      <c r="G247" s="78">
        <v>2020</v>
      </c>
      <c r="H247" s="82">
        <v>32.262941778395827</v>
      </c>
      <c r="I247" s="78">
        <v>250</v>
      </c>
      <c r="J247" s="83" t="s">
        <v>1242</v>
      </c>
      <c r="K247" s="83"/>
      <c r="L247" s="83" t="s">
        <v>64</v>
      </c>
      <c r="M247" s="72"/>
      <c r="N247" s="72"/>
    </row>
    <row r="248" spans="1:14" x14ac:dyDescent="0.25">
      <c r="A248" s="73">
        <v>52</v>
      </c>
      <c r="B248" s="87" t="s">
        <v>70</v>
      </c>
      <c r="C248" s="78">
        <v>1</v>
      </c>
      <c r="D248" s="81">
        <v>44013</v>
      </c>
      <c r="E248" s="78">
        <v>7</v>
      </c>
      <c r="F248" s="78" t="s">
        <v>1239</v>
      </c>
      <c r="G248" s="78">
        <v>2020</v>
      </c>
      <c r="H248" s="82">
        <v>9.1199197124340774</v>
      </c>
      <c r="I248" s="78">
        <v>250</v>
      </c>
      <c r="J248" s="83" t="s">
        <v>1242</v>
      </c>
      <c r="K248" s="83"/>
      <c r="L248" s="83" t="s">
        <v>64</v>
      </c>
      <c r="M248" s="72"/>
      <c r="N248" s="72"/>
    </row>
    <row r="249" spans="1:14" x14ac:dyDescent="0.25">
      <c r="A249" s="73">
        <v>84</v>
      </c>
      <c r="B249" s="87" t="s">
        <v>71</v>
      </c>
      <c r="C249" s="78">
        <v>1</v>
      </c>
      <c r="D249" s="81">
        <v>44013</v>
      </c>
      <c r="E249" s="78">
        <v>7</v>
      </c>
      <c r="F249" s="78" t="s">
        <v>1239</v>
      </c>
      <c r="G249" s="78">
        <v>2020</v>
      </c>
      <c r="H249" s="82">
        <v>42.36349801904862</v>
      </c>
      <c r="I249" s="78">
        <v>250</v>
      </c>
      <c r="J249" s="83" t="s">
        <v>1242</v>
      </c>
      <c r="K249" s="84"/>
      <c r="L249" s="83" t="s">
        <v>64</v>
      </c>
      <c r="M249" s="72"/>
      <c r="N249" s="72"/>
    </row>
    <row r="250" spans="1:14" x14ac:dyDescent="0.25">
      <c r="A250" s="73">
        <v>90</v>
      </c>
      <c r="B250" s="87" t="s">
        <v>72</v>
      </c>
      <c r="C250" s="78">
        <v>1</v>
      </c>
      <c r="D250" s="81">
        <v>44013</v>
      </c>
      <c r="E250" s="78">
        <v>7</v>
      </c>
      <c r="F250" s="78" t="s">
        <v>1239</v>
      </c>
      <c r="G250" s="78">
        <v>2020</v>
      </c>
      <c r="H250" s="82">
        <v>16.86694828536195</v>
      </c>
      <c r="I250" s="78">
        <v>250</v>
      </c>
      <c r="J250" s="83" t="s">
        <v>1242</v>
      </c>
      <c r="K250" s="85"/>
      <c r="L250" s="83" t="s">
        <v>64</v>
      </c>
      <c r="M250" s="72"/>
      <c r="N250" s="72"/>
    </row>
    <row r="251" spans="1:14" x14ac:dyDescent="0.25">
      <c r="A251" s="73">
        <v>25</v>
      </c>
      <c r="B251" s="87" t="s">
        <v>73</v>
      </c>
      <c r="C251" s="78">
        <v>1</v>
      </c>
      <c r="D251" s="81">
        <v>44013</v>
      </c>
      <c r="E251" s="78">
        <v>7</v>
      </c>
      <c r="F251" s="78" t="s">
        <v>1239</v>
      </c>
      <c r="G251" s="78">
        <v>2020</v>
      </c>
      <c r="H251" s="82">
        <v>150.42964342875135</v>
      </c>
      <c r="I251" s="78">
        <v>250</v>
      </c>
      <c r="J251" s="83" t="s">
        <v>1242</v>
      </c>
      <c r="K251" s="83"/>
      <c r="L251" s="83" t="s">
        <v>64</v>
      </c>
      <c r="M251" s="72"/>
      <c r="N251" s="72"/>
    </row>
    <row r="252" spans="1:14" x14ac:dyDescent="0.25">
      <c r="A252" s="73">
        <v>102</v>
      </c>
      <c r="B252" s="87" t="s">
        <v>74</v>
      </c>
      <c r="C252" s="78">
        <v>1</v>
      </c>
      <c r="D252" s="81">
        <v>44013</v>
      </c>
      <c r="E252" s="78">
        <v>7</v>
      </c>
      <c r="F252" s="78" t="s">
        <v>1239</v>
      </c>
      <c r="G252" s="78">
        <v>2020</v>
      </c>
      <c r="H252" s="82">
        <v>37.656442683598776</v>
      </c>
      <c r="I252" s="78">
        <v>250</v>
      </c>
      <c r="J252" s="83" t="s">
        <v>1242</v>
      </c>
      <c r="K252" s="83"/>
      <c r="L252" s="83" t="s">
        <v>64</v>
      </c>
      <c r="M252" s="72"/>
      <c r="N252" s="72"/>
    </row>
    <row r="253" spans="1:14" x14ac:dyDescent="0.25">
      <c r="A253" s="73">
        <v>36</v>
      </c>
      <c r="B253" s="87" t="s">
        <v>75</v>
      </c>
      <c r="C253" s="78">
        <v>1</v>
      </c>
      <c r="D253" s="81">
        <v>44013</v>
      </c>
      <c r="E253" s="78">
        <v>7</v>
      </c>
      <c r="F253" s="78" t="s">
        <v>1239</v>
      </c>
      <c r="G253" s="78">
        <v>2020</v>
      </c>
      <c r="H253" s="82">
        <v>4.4128643769842313</v>
      </c>
      <c r="I253" s="78">
        <v>250</v>
      </c>
      <c r="J253" s="83" t="s">
        <v>1242</v>
      </c>
      <c r="K253" s="83"/>
      <c r="L253" s="83" t="s">
        <v>64</v>
      </c>
      <c r="M253" s="72"/>
      <c r="N253" s="72"/>
    </row>
    <row r="254" spans="1:14" x14ac:dyDescent="0.25">
      <c r="A254" s="73">
        <v>70</v>
      </c>
      <c r="B254" s="87" t="s">
        <v>76</v>
      </c>
      <c r="C254" s="78">
        <v>1</v>
      </c>
      <c r="D254" s="81">
        <v>44013</v>
      </c>
      <c r="E254" s="78">
        <v>7</v>
      </c>
      <c r="F254" s="78" t="s">
        <v>1239</v>
      </c>
      <c r="G254" s="78">
        <v>2020</v>
      </c>
      <c r="H254" s="82">
        <v>10.688938157584026</v>
      </c>
      <c r="I254" s="78">
        <v>250</v>
      </c>
      <c r="J254" s="83" t="s">
        <v>1242</v>
      </c>
      <c r="K254" s="83"/>
      <c r="L254" s="83" t="s">
        <v>64</v>
      </c>
      <c r="M254" s="72"/>
      <c r="N254" s="72"/>
    </row>
    <row r="255" spans="1:14" x14ac:dyDescent="0.25">
      <c r="A255" s="73">
        <v>67</v>
      </c>
      <c r="B255" s="87" t="s">
        <v>77</v>
      </c>
      <c r="C255" s="78">
        <v>1</v>
      </c>
      <c r="D255" s="81">
        <v>44013</v>
      </c>
      <c r="E255" s="78">
        <v>7</v>
      </c>
      <c r="F255" s="78" t="s">
        <v>1239</v>
      </c>
      <c r="G255" s="78">
        <v>2020</v>
      </c>
      <c r="H255" s="82">
        <v>90.806942513053301</v>
      </c>
      <c r="I255" s="78">
        <v>250</v>
      </c>
      <c r="J255" s="83" t="s">
        <v>1242</v>
      </c>
      <c r="K255" s="83"/>
      <c r="L255" s="83" t="s">
        <v>64</v>
      </c>
      <c r="M255" s="72"/>
      <c r="N255" s="72"/>
    </row>
    <row r="256" spans="1:14" x14ac:dyDescent="0.25">
      <c r="A256" s="73">
        <v>92</v>
      </c>
      <c r="B256" s="87" t="s">
        <v>78</v>
      </c>
      <c r="C256" s="78">
        <v>1</v>
      </c>
      <c r="D256" s="81">
        <v>44013</v>
      </c>
      <c r="E256" s="78">
        <v>7</v>
      </c>
      <c r="F256" s="78" t="s">
        <v>1239</v>
      </c>
      <c r="G256" s="78">
        <v>2020</v>
      </c>
      <c r="H256" s="82">
        <v>64.133628945504157</v>
      </c>
      <c r="I256" s="78">
        <v>250</v>
      </c>
      <c r="J256" s="83" t="s">
        <v>1242</v>
      </c>
      <c r="K256" s="83"/>
      <c r="L256" s="83" t="s">
        <v>64</v>
      </c>
      <c r="M256" s="72"/>
      <c r="N256" s="72"/>
    </row>
    <row r="257" spans="1:14" x14ac:dyDescent="0.25">
      <c r="A257" s="73">
        <v>58</v>
      </c>
      <c r="B257" s="87" t="s">
        <v>79</v>
      </c>
      <c r="C257" s="78">
        <v>1</v>
      </c>
      <c r="D257" s="81">
        <v>44013</v>
      </c>
      <c r="E257" s="78">
        <v>7</v>
      </c>
      <c r="F257" s="78" t="s">
        <v>1239</v>
      </c>
      <c r="G257" s="78">
        <v>2020</v>
      </c>
      <c r="H257" s="82">
        <v>8.4334741426809749</v>
      </c>
      <c r="I257" s="78">
        <v>250</v>
      </c>
      <c r="J257" s="83" t="s">
        <v>1242</v>
      </c>
      <c r="K257" s="83"/>
      <c r="L257" s="83" t="s">
        <v>64</v>
      </c>
      <c r="M257" s="72"/>
      <c r="N257" s="72"/>
    </row>
    <row r="258" spans="1:14" x14ac:dyDescent="0.25">
      <c r="A258" s="73">
        <v>130</v>
      </c>
      <c r="B258" s="87" t="s">
        <v>80</v>
      </c>
      <c r="C258" s="78">
        <v>1</v>
      </c>
      <c r="D258" s="81">
        <v>44013</v>
      </c>
      <c r="E258" s="78">
        <v>7</v>
      </c>
      <c r="F258" s="78" t="s">
        <v>1239</v>
      </c>
      <c r="G258" s="78">
        <v>2020</v>
      </c>
      <c r="H258" s="82">
        <v>4.0206097656967437</v>
      </c>
      <c r="I258" s="78">
        <v>250</v>
      </c>
      <c r="J258" s="83" t="s">
        <v>1242</v>
      </c>
      <c r="K258" s="83"/>
      <c r="L258" s="83" t="s">
        <v>64</v>
      </c>
      <c r="M258" s="72"/>
      <c r="N258" s="72"/>
    </row>
    <row r="259" spans="1:14" x14ac:dyDescent="0.25">
      <c r="A259" s="73">
        <v>15</v>
      </c>
      <c r="B259" s="87" t="s">
        <v>81</v>
      </c>
      <c r="C259" s="78">
        <v>1</v>
      </c>
      <c r="D259" s="81">
        <v>44013</v>
      </c>
      <c r="E259" s="78">
        <v>7</v>
      </c>
      <c r="F259" s="78" t="s">
        <v>1239</v>
      </c>
      <c r="G259" s="78">
        <v>2020</v>
      </c>
      <c r="H259" s="82">
        <v>10.688938157584026</v>
      </c>
      <c r="I259" s="78">
        <v>250</v>
      </c>
      <c r="J259" s="83" t="s">
        <v>1242</v>
      </c>
      <c r="K259" s="83"/>
      <c r="L259" s="83" t="s">
        <v>64</v>
      </c>
      <c r="M259" s="72"/>
      <c r="N259" s="72"/>
    </row>
    <row r="260" spans="1:14" x14ac:dyDescent="0.25">
      <c r="A260" s="73">
        <v>68</v>
      </c>
      <c r="B260" s="87" t="s">
        <v>82</v>
      </c>
      <c r="C260" s="78">
        <v>1</v>
      </c>
      <c r="D260" s="81">
        <v>44013</v>
      </c>
      <c r="E260" s="78">
        <v>7</v>
      </c>
      <c r="F260" s="78" t="s">
        <v>1239</v>
      </c>
      <c r="G260" s="78">
        <v>2020</v>
      </c>
      <c r="H260" s="82">
        <v>5.0993099467373337</v>
      </c>
      <c r="I260" s="78">
        <v>250</v>
      </c>
      <c r="J260" s="83" t="s">
        <v>1242</v>
      </c>
      <c r="K260" s="83"/>
      <c r="L260" s="83" t="s">
        <v>64</v>
      </c>
      <c r="M260" s="72"/>
      <c r="N260" s="72"/>
    </row>
    <row r="261" spans="1:14" x14ac:dyDescent="0.25">
      <c r="A261" s="73">
        <v>94</v>
      </c>
      <c r="B261" s="87" t="s">
        <v>83</v>
      </c>
      <c r="C261" s="78">
        <v>1</v>
      </c>
      <c r="D261" s="81">
        <v>44013</v>
      </c>
      <c r="E261" s="78">
        <v>7</v>
      </c>
      <c r="F261" s="78" t="s">
        <v>1239</v>
      </c>
      <c r="G261" s="78">
        <v>2020</v>
      </c>
      <c r="H261" s="82">
        <v>14.513420617637026</v>
      </c>
      <c r="I261" s="78">
        <v>250</v>
      </c>
      <c r="J261" s="83" t="s">
        <v>1242</v>
      </c>
      <c r="K261" s="83"/>
      <c r="L261" s="83" t="s">
        <v>64</v>
      </c>
      <c r="M261" s="72"/>
      <c r="N261" s="72"/>
    </row>
    <row r="262" spans="1:14" x14ac:dyDescent="0.25">
      <c r="A262" s="73">
        <v>88</v>
      </c>
      <c r="B262" s="87" t="s">
        <v>84</v>
      </c>
      <c r="C262" s="78">
        <v>1</v>
      </c>
      <c r="D262" s="81">
        <v>44013</v>
      </c>
      <c r="E262" s="78">
        <v>7</v>
      </c>
      <c r="F262" s="78" t="s">
        <v>1239</v>
      </c>
      <c r="G262" s="78">
        <v>2020</v>
      </c>
      <c r="H262" s="82">
        <v>3.9225461128748722</v>
      </c>
      <c r="I262" s="78">
        <v>250</v>
      </c>
      <c r="J262" s="83" t="s">
        <v>1242</v>
      </c>
      <c r="K262" s="83"/>
      <c r="L262" s="83" t="s">
        <v>64</v>
      </c>
      <c r="M262" s="72"/>
      <c r="N262" s="72"/>
    </row>
    <row r="263" spans="1:14" x14ac:dyDescent="0.25">
      <c r="A263" s="73">
        <v>62</v>
      </c>
      <c r="B263" s="87" t="s">
        <v>85</v>
      </c>
      <c r="C263" s="78">
        <v>1</v>
      </c>
      <c r="D263" s="81">
        <v>44013</v>
      </c>
      <c r="E263" s="78">
        <v>7</v>
      </c>
      <c r="F263" s="78" t="s">
        <v>1239</v>
      </c>
      <c r="G263" s="78">
        <v>2020</v>
      </c>
      <c r="H263" s="82">
        <v>45.10928029806103</v>
      </c>
      <c r="I263" s="78">
        <v>250</v>
      </c>
      <c r="J263" s="83" t="s">
        <v>1242</v>
      </c>
      <c r="K263" s="83"/>
      <c r="L263" s="83" t="s">
        <v>64</v>
      </c>
      <c r="M263" s="72"/>
      <c r="N263" s="72"/>
    </row>
    <row r="264" spans="1:14" x14ac:dyDescent="0.25">
      <c r="A264" s="73">
        <v>91</v>
      </c>
      <c r="B264" s="87" t="s">
        <v>86</v>
      </c>
      <c r="C264" s="78">
        <v>1</v>
      </c>
      <c r="D264" s="81">
        <v>44013</v>
      </c>
      <c r="E264" s="78">
        <v>7</v>
      </c>
      <c r="F264" s="78" t="s">
        <v>1239</v>
      </c>
      <c r="G264" s="78">
        <v>2020</v>
      </c>
      <c r="H264" s="82">
        <v>13.63084774224018</v>
      </c>
      <c r="I264" s="78">
        <v>250</v>
      </c>
      <c r="J264" s="83" t="s">
        <v>1242</v>
      </c>
      <c r="K264" s="83"/>
      <c r="L264" s="83" t="s">
        <v>64</v>
      </c>
      <c r="M264" s="72"/>
      <c r="N264" s="72"/>
    </row>
    <row r="265" spans="1:14" x14ac:dyDescent="0.25">
      <c r="A265" s="73">
        <v>89</v>
      </c>
      <c r="B265" s="87" t="s">
        <v>87</v>
      </c>
      <c r="C265" s="78">
        <v>1</v>
      </c>
      <c r="D265" s="81">
        <v>44013</v>
      </c>
      <c r="E265" s="78">
        <v>7</v>
      </c>
      <c r="F265" s="78" t="s">
        <v>1239</v>
      </c>
      <c r="G265" s="78">
        <v>2020</v>
      </c>
      <c r="H265" s="82">
        <v>27.653950095767851</v>
      </c>
      <c r="I265" s="78">
        <v>250</v>
      </c>
      <c r="J265" s="83" t="s">
        <v>1242</v>
      </c>
      <c r="K265" s="83"/>
      <c r="L265" s="83" t="s">
        <v>64</v>
      </c>
      <c r="M265" s="72"/>
      <c r="N265" s="72"/>
    </row>
    <row r="266" spans="1:14" x14ac:dyDescent="0.25">
      <c r="A266" s="73">
        <v>80</v>
      </c>
      <c r="B266" s="87" t="s">
        <v>3</v>
      </c>
      <c r="C266" s="78">
        <v>1</v>
      </c>
      <c r="D266" s="81">
        <v>44013</v>
      </c>
      <c r="E266" s="78">
        <v>7</v>
      </c>
      <c r="F266" s="78" t="s">
        <v>1239</v>
      </c>
      <c r="G266" s="78">
        <v>2020</v>
      </c>
      <c r="H266" s="82">
        <v>79.333495132894299</v>
      </c>
      <c r="I266" s="78">
        <v>250</v>
      </c>
      <c r="J266" s="83" t="s">
        <v>1242</v>
      </c>
      <c r="K266" s="83"/>
      <c r="L266" s="83" t="s">
        <v>88</v>
      </c>
      <c r="M266" s="72"/>
      <c r="N266" s="72"/>
    </row>
    <row r="267" spans="1:14" x14ac:dyDescent="0.25">
      <c r="A267" s="73">
        <v>104</v>
      </c>
      <c r="B267" s="87" t="s">
        <v>4</v>
      </c>
      <c r="C267" s="78">
        <v>1</v>
      </c>
      <c r="D267" s="81">
        <v>44013</v>
      </c>
      <c r="E267" s="78">
        <v>7</v>
      </c>
      <c r="F267" s="78" t="s">
        <v>1239</v>
      </c>
      <c r="G267" s="78">
        <v>2020</v>
      </c>
      <c r="H267" s="82">
        <v>15.690184451499489</v>
      </c>
      <c r="I267" s="78">
        <v>250</v>
      </c>
      <c r="J267" s="83" t="s">
        <v>1242</v>
      </c>
      <c r="K267" s="83"/>
      <c r="L267" s="83" t="s">
        <v>88</v>
      </c>
      <c r="M267" s="72"/>
      <c r="N267" s="72"/>
    </row>
    <row r="268" spans="1:14" x14ac:dyDescent="0.25">
      <c r="A268" s="73">
        <v>79</v>
      </c>
      <c r="B268" s="87" t="s">
        <v>5</v>
      </c>
      <c r="C268" s="78">
        <v>1</v>
      </c>
      <c r="D268" s="81">
        <v>44013</v>
      </c>
      <c r="E268" s="78">
        <v>7</v>
      </c>
      <c r="F268" s="78" t="s">
        <v>1239</v>
      </c>
      <c r="G268" s="78">
        <v>2020</v>
      </c>
      <c r="H268" s="82">
        <v>14.807611576102643</v>
      </c>
      <c r="I268" s="78">
        <v>250</v>
      </c>
      <c r="J268" s="83" t="s">
        <v>1242</v>
      </c>
      <c r="K268" s="83"/>
      <c r="L268" s="83" t="s">
        <v>88</v>
      </c>
      <c r="M268" s="72"/>
      <c r="N268" s="72"/>
    </row>
    <row r="269" spans="1:14" x14ac:dyDescent="0.25">
      <c r="A269" s="73">
        <v>66</v>
      </c>
      <c r="B269" s="87" t="s">
        <v>43</v>
      </c>
      <c r="C269" s="78">
        <v>1</v>
      </c>
      <c r="D269" s="81">
        <v>44013</v>
      </c>
      <c r="E269" s="78">
        <v>7</v>
      </c>
      <c r="F269" s="78" t="s">
        <v>1239</v>
      </c>
      <c r="G269" s="78">
        <v>2020</v>
      </c>
      <c r="H269" s="82">
        <v>115.61704667698685</v>
      </c>
      <c r="I269" s="78">
        <v>250</v>
      </c>
      <c r="J269" s="83" t="s">
        <v>1242</v>
      </c>
      <c r="K269" s="83"/>
      <c r="L269" s="78" t="s">
        <v>62</v>
      </c>
      <c r="M269" s="72"/>
      <c r="N269" s="72"/>
    </row>
    <row r="270" spans="1:14" x14ac:dyDescent="0.25">
      <c r="A270" s="73" t="e">
        <v>#N/A</v>
      </c>
      <c r="B270" s="87" t="s">
        <v>252</v>
      </c>
      <c r="C270" s="78">
        <v>1</v>
      </c>
      <c r="D270" s="81">
        <v>44013</v>
      </c>
      <c r="E270" s="78">
        <v>7</v>
      </c>
      <c r="F270" s="78" t="s">
        <v>1239</v>
      </c>
      <c r="G270" s="78">
        <v>2020</v>
      </c>
      <c r="H270" s="82">
        <v>130.03240364180203</v>
      </c>
      <c r="I270" s="78">
        <v>250</v>
      </c>
      <c r="J270" s="83" t="s">
        <v>1242</v>
      </c>
      <c r="K270" s="83"/>
      <c r="L270" s="83" t="e">
        <v>#N/A</v>
      </c>
      <c r="M270" s="72"/>
      <c r="N270" s="72"/>
    </row>
    <row r="271" spans="1:14" x14ac:dyDescent="0.25">
      <c r="A271" s="73" t="e">
        <v>#N/A</v>
      </c>
      <c r="B271" s="87" t="s">
        <v>251</v>
      </c>
      <c r="C271" s="78">
        <v>1</v>
      </c>
      <c r="D271" s="81">
        <v>44013</v>
      </c>
      <c r="E271" s="78">
        <v>7</v>
      </c>
      <c r="F271" s="78" t="s">
        <v>1239</v>
      </c>
      <c r="G271" s="78">
        <v>2020</v>
      </c>
      <c r="H271" s="82">
        <v>440.79611943431377</v>
      </c>
      <c r="I271" s="78">
        <v>250</v>
      </c>
      <c r="J271" s="83" t="s">
        <v>1242</v>
      </c>
      <c r="K271" s="83"/>
      <c r="L271" s="83" t="e">
        <v>#N/A</v>
      </c>
      <c r="M271" s="72"/>
      <c r="N271" s="72"/>
    </row>
    <row r="272" spans="1:14" x14ac:dyDescent="0.25">
      <c r="A272" s="73">
        <v>40</v>
      </c>
      <c r="B272" s="87" t="s">
        <v>49</v>
      </c>
      <c r="C272" s="78">
        <v>1</v>
      </c>
      <c r="D272" s="81">
        <v>44013</v>
      </c>
      <c r="E272" s="78">
        <v>7</v>
      </c>
      <c r="F272" s="78" t="s">
        <v>1239</v>
      </c>
      <c r="G272" s="78">
        <v>2020</v>
      </c>
      <c r="H272" s="82">
        <v>45.501534909348521</v>
      </c>
      <c r="I272" s="78">
        <v>250</v>
      </c>
      <c r="J272" s="83" t="s">
        <v>1242</v>
      </c>
      <c r="K272" s="83"/>
      <c r="L272" s="83" t="s">
        <v>61</v>
      </c>
      <c r="M272" s="72"/>
      <c r="N272" s="72"/>
    </row>
    <row r="273" spans="1:14" x14ac:dyDescent="0.25">
      <c r="A273" s="73">
        <v>93</v>
      </c>
      <c r="B273" s="87" t="s">
        <v>48</v>
      </c>
      <c r="C273" s="78">
        <v>1</v>
      </c>
      <c r="D273" s="81">
        <v>44013</v>
      </c>
      <c r="E273" s="78">
        <v>7</v>
      </c>
      <c r="F273" s="78" t="s">
        <v>1239</v>
      </c>
      <c r="G273" s="78">
        <v>2020</v>
      </c>
      <c r="H273" s="82">
        <v>328.21904599480496</v>
      </c>
      <c r="I273" s="78">
        <v>250</v>
      </c>
      <c r="J273" s="83" t="s">
        <v>1242</v>
      </c>
      <c r="K273" s="83"/>
      <c r="L273" s="83" t="s">
        <v>61</v>
      </c>
      <c r="M273" s="72"/>
      <c r="N273" s="72"/>
    </row>
    <row r="274" spans="1:14" x14ac:dyDescent="0.25">
      <c r="A274" s="73">
        <v>28</v>
      </c>
      <c r="B274" s="87" t="s">
        <v>16</v>
      </c>
      <c r="C274" s="78">
        <v>1</v>
      </c>
      <c r="D274" s="81">
        <v>44013</v>
      </c>
      <c r="E274" s="78">
        <v>7</v>
      </c>
      <c r="F274" s="78" t="s">
        <v>1239</v>
      </c>
      <c r="G274" s="78">
        <v>2020</v>
      </c>
      <c r="H274" s="82">
        <v>12.061829297090231</v>
      </c>
      <c r="I274" s="78">
        <v>250</v>
      </c>
      <c r="J274" s="83" t="s">
        <v>1242</v>
      </c>
      <c r="K274" s="83"/>
      <c r="L274" s="83" t="s">
        <v>88</v>
      </c>
      <c r="M274" s="72"/>
      <c r="N274" s="72"/>
    </row>
    <row r="275" spans="1:14" x14ac:dyDescent="0.25">
      <c r="A275" s="73">
        <v>82</v>
      </c>
      <c r="B275" s="87" t="s">
        <v>8</v>
      </c>
      <c r="C275" s="78">
        <v>1</v>
      </c>
      <c r="D275" s="81">
        <v>44013</v>
      </c>
      <c r="E275" s="78">
        <v>7</v>
      </c>
      <c r="F275" s="78" t="s">
        <v>1239</v>
      </c>
      <c r="G275" s="78">
        <v>2020</v>
      </c>
      <c r="H275" s="82">
        <v>42.265434366226749</v>
      </c>
      <c r="I275" s="78">
        <v>250</v>
      </c>
      <c r="J275" s="83" t="s">
        <v>1242</v>
      </c>
      <c r="K275" s="83"/>
      <c r="L275" s="83" t="s">
        <v>55</v>
      </c>
      <c r="M275" s="72"/>
      <c r="N275" s="72"/>
    </row>
    <row r="276" spans="1:14" x14ac:dyDescent="0.25">
      <c r="A276" s="73">
        <v>75</v>
      </c>
      <c r="B276" s="87" t="s">
        <v>9</v>
      </c>
      <c r="C276" s="78">
        <v>1</v>
      </c>
      <c r="D276" s="81">
        <v>44013</v>
      </c>
      <c r="E276" s="78">
        <v>7</v>
      </c>
      <c r="F276" s="78" t="s">
        <v>1239</v>
      </c>
      <c r="G276" s="78">
        <v>2020</v>
      </c>
      <c r="H276" s="82">
        <v>79.431558785716163</v>
      </c>
      <c r="I276" s="78">
        <v>250</v>
      </c>
      <c r="J276" s="83" t="s">
        <v>1242</v>
      </c>
      <c r="K276" s="83"/>
      <c r="L276" s="83" t="s">
        <v>60</v>
      </c>
      <c r="M276" s="72"/>
      <c r="N276" s="72"/>
    </row>
    <row r="277" spans="1:14" x14ac:dyDescent="0.25">
      <c r="A277" s="73">
        <v>59</v>
      </c>
      <c r="B277" s="87" t="s">
        <v>10</v>
      </c>
      <c r="C277" s="78">
        <v>1</v>
      </c>
      <c r="D277" s="81">
        <v>44013</v>
      </c>
      <c r="E277" s="78">
        <v>7</v>
      </c>
      <c r="F277" s="78" t="s">
        <v>1239</v>
      </c>
      <c r="G277" s="78">
        <v>2020</v>
      </c>
      <c r="H277" s="82">
        <v>104.63391756093721</v>
      </c>
      <c r="I277" s="78">
        <v>250</v>
      </c>
      <c r="J277" s="83" t="s">
        <v>1242</v>
      </c>
      <c r="K277" s="83"/>
      <c r="L277" s="83" t="s">
        <v>56</v>
      </c>
      <c r="M277" s="72"/>
      <c r="N277" s="72"/>
    </row>
    <row r="278" spans="1:14" x14ac:dyDescent="0.25">
      <c r="A278" s="73">
        <v>65</v>
      </c>
      <c r="B278" s="87" t="s">
        <v>11</v>
      </c>
      <c r="C278" s="78">
        <v>1</v>
      </c>
      <c r="D278" s="81">
        <v>44013</v>
      </c>
      <c r="E278" s="78">
        <v>7</v>
      </c>
      <c r="F278" s="78" t="s">
        <v>1239</v>
      </c>
      <c r="G278" s="78">
        <v>2020</v>
      </c>
      <c r="H278" s="82">
        <v>93.846915750531309</v>
      </c>
      <c r="I278" s="78">
        <v>250</v>
      </c>
      <c r="J278" s="83" t="s">
        <v>1242</v>
      </c>
      <c r="K278" s="83"/>
      <c r="L278" s="83" t="s">
        <v>59</v>
      </c>
      <c r="M278" s="72"/>
      <c r="N278" s="72"/>
    </row>
    <row r="279" spans="1:14" x14ac:dyDescent="0.25">
      <c r="A279" s="73">
        <v>63</v>
      </c>
      <c r="B279" s="87" t="s">
        <v>12</v>
      </c>
      <c r="C279" s="78">
        <v>1</v>
      </c>
      <c r="D279" s="81">
        <v>44013</v>
      </c>
      <c r="E279" s="78">
        <v>7</v>
      </c>
      <c r="F279" s="78" t="s">
        <v>1239</v>
      </c>
      <c r="G279" s="78">
        <v>2020</v>
      </c>
      <c r="H279" s="82">
        <v>139.15232335423607</v>
      </c>
      <c r="I279" s="78">
        <v>250</v>
      </c>
      <c r="J279" s="83" t="s">
        <v>1242</v>
      </c>
      <c r="K279" s="83"/>
      <c r="L279" s="83" t="s">
        <v>57</v>
      </c>
      <c r="M279" s="72"/>
      <c r="N279" s="72"/>
    </row>
    <row r="280" spans="1:14" x14ac:dyDescent="0.25">
      <c r="A280" s="73">
        <v>76</v>
      </c>
      <c r="B280" s="87" t="s">
        <v>50</v>
      </c>
      <c r="C280" s="78">
        <v>1</v>
      </c>
      <c r="D280" s="81">
        <v>44013</v>
      </c>
      <c r="E280" s="78">
        <v>7</v>
      </c>
      <c r="F280" s="78" t="s">
        <v>1239</v>
      </c>
      <c r="G280" s="78">
        <v>2020</v>
      </c>
      <c r="H280" s="82">
        <v>6.5702647390654105</v>
      </c>
      <c r="I280" s="78">
        <v>250</v>
      </c>
      <c r="J280" s="83" t="s">
        <v>1242</v>
      </c>
      <c r="K280" s="83"/>
      <c r="L280" s="83" t="s">
        <v>58</v>
      </c>
      <c r="M280" s="72"/>
      <c r="N280" s="72"/>
    </row>
    <row r="281" spans="1:14" x14ac:dyDescent="0.25">
      <c r="A281" s="73">
        <v>71</v>
      </c>
      <c r="B281" s="87" t="s">
        <v>14</v>
      </c>
      <c r="C281" s="78">
        <v>1</v>
      </c>
      <c r="D281" s="81">
        <v>44013</v>
      </c>
      <c r="E281" s="78">
        <v>7</v>
      </c>
      <c r="F281" s="78" t="s">
        <v>1239</v>
      </c>
      <c r="G281" s="78">
        <v>2020</v>
      </c>
      <c r="H281" s="82">
        <v>0.29419095846561544</v>
      </c>
      <c r="I281" s="78">
        <v>250</v>
      </c>
      <c r="J281" s="83" t="s">
        <v>1242</v>
      </c>
      <c r="K281" s="83"/>
      <c r="L281" s="83" t="s">
        <v>88</v>
      </c>
      <c r="M281" s="72"/>
      <c r="N281" s="72"/>
    </row>
    <row r="282" spans="1:14" x14ac:dyDescent="0.25">
      <c r="A282" s="73">
        <v>18</v>
      </c>
      <c r="B282" s="87" t="s">
        <v>63</v>
      </c>
      <c r="C282" s="78">
        <v>1</v>
      </c>
      <c r="D282" s="81">
        <v>44044</v>
      </c>
      <c r="E282" s="78">
        <v>8</v>
      </c>
      <c r="F282" s="78" t="s">
        <v>54</v>
      </c>
      <c r="G282" s="78">
        <v>2020</v>
      </c>
      <c r="H282" s="82">
        <v>6.5247531463455166</v>
      </c>
      <c r="I282" s="78">
        <v>250</v>
      </c>
      <c r="J282" s="83" t="s">
        <v>1242</v>
      </c>
      <c r="K282" s="83"/>
      <c r="L282" s="83" t="s">
        <v>64</v>
      </c>
      <c r="M282" s="72"/>
      <c r="N282" s="72"/>
    </row>
    <row r="283" spans="1:14" x14ac:dyDescent="0.25">
      <c r="A283" s="73">
        <v>50</v>
      </c>
      <c r="B283" s="87" t="s">
        <v>65</v>
      </c>
      <c r="C283" s="78">
        <v>1</v>
      </c>
      <c r="D283" s="81">
        <v>44044</v>
      </c>
      <c r="E283" s="78">
        <v>8</v>
      </c>
      <c r="F283" s="78" t="s">
        <v>54</v>
      </c>
      <c r="G283" s="78">
        <v>2020</v>
      </c>
      <c r="H283" s="82">
        <v>27.963227770052214</v>
      </c>
      <c r="I283" s="78">
        <v>250</v>
      </c>
      <c r="J283" s="83" t="s">
        <v>1242</v>
      </c>
      <c r="K283" s="83"/>
      <c r="L283" s="83" t="s">
        <v>64</v>
      </c>
      <c r="M283" s="72"/>
      <c r="N283" s="72"/>
    </row>
    <row r="284" spans="1:14" x14ac:dyDescent="0.25">
      <c r="A284" s="73">
        <v>97</v>
      </c>
      <c r="B284" s="87" t="s">
        <v>66</v>
      </c>
      <c r="C284" s="78">
        <v>1</v>
      </c>
      <c r="D284" s="81">
        <v>44044</v>
      </c>
      <c r="E284" s="78">
        <v>8</v>
      </c>
      <c r="F284" s="78" t="s">
        <v>54</v>
      </c>
      <c r="G284" s="78">
        <v>2020</v>
      </c>
      <c r="H284" s="82">
        <v>20.413156272138117</v>
      </c>
      <c r="I284" s="78">
        <v>250</v>
      </c>
      <c r="J284" s="83" t="s">
        <v>1242</v>
      </c>
      <c r="K284" s="83"/>
      <c r="L284" s="83" t="s">
        <v>64</v>
      </c>
      <c r="M284" s="72"/>
      <c r="N284" s="72"/>
    </row>
    <row r="285" spans="1:14" x14ac:dyDescent="0.25">
      <c r="A285" s="73">
        <v>85</v>
      </c>
      <c r="B285" s="87" t="s">
        <v>67</v>
      </c>
      <c r="C285" s="78">
        <v>1</v>
      </c>
      <c r="D285" s="81">
        <v>44044</v>
      </c>
      <c r="E285" s="78">
        <v>8</v>
      </c>
      <c r="F285" s="78" t="s">
        <v>54</v>
      </c>
      <c r="G285" s="78">
        <v>2020</v>
      </c>
      <c r="H285" s="82">
        <v>20.040313235204088</v>
      </c>
      <c r="I285" s="78">
        <v>250</v>
      </c>
      <c r="J285" s="83" t="s">
        <v>1242</v>
      </c>
      <c r="K285" s="83"/>
      <c r="L285" s="83" t="s">
        <v>64</v>
      </c>
      <c r="M285" s="72"/>
      <c r="N285" s="72"/>
    </row>
    <row r="286" spans="1:14" x14ac:dyDescent="0.25">
      <c r="A286" s="73">
        <v>51</v>
      </c>
      <c r="B286" s="87" t="s">
        <v>68</v>
      </c>
      <c r="C286" s="78">
        <v>1</v>
      </c>
      <c r="D286" s="81">
        <v>44044</v>
      </c>
      <c r="E286" s="78">
        <v>8</v>
      </c>
      <c r="F286" s="78" t="s">
        <v>54</v>
      </c>
      <c r="G286" s="78">
        <v>2020</v>
      </c>
      <c r="H286" s="82">
        <v>18.176098050533941</v>
      </c>
      <c r="I286" s="78">
        <v>250</v>
      </c>
      <c r="J286" s="83" t="s">
        <v>1242</v>
      </c>
      <c r="K286" s="83"/>
      <c r="L286" s="83" t="s">
        <v>64</v>
      </c>
      <c r="M286" s="72"/>
      <c r="N286" s="72"/>
    </row>
    <row r="287" spans="1:14" x14ac:dyDescent="0.25">
      <c r="A287" s="73">
        <v>83</v>
      </c>
      <c r="B287" s="87" t="s">
        <v>69</v>
      </c>
      <c r="C287" s="78">
        <v>1</v>
      </c>
      <c r="D287" s="81">
        <v>44044</v>
      </c>
      <c r="E287" s="78">
        <v>8</v>
      </c>
      <c r="F287" s="78" t="s">
        <v>54</v>
      </c>
      <c r="G287" s="78">
        <v>2020</v>
      </c>
      <c r="H287" s="82">
        <v>30.666339787823929</v>
      </c>
      <c r="I287" s="78">
        <v>250</v>
      </c>
      <c r="J287" s="83" t="s">
        <v>1242</v>
      </c>
      <c r="K287" s="83"/>
      <c r="L287" s="83" t="s">
        <v>64</v>
      </c>
      <c r="M287" s="72"/>
      <c r="N287" s="72"/>
    </row>
    <row r="288" spans="1:14" x14ac:dyDescent="0.25">
      <c r="A288" s="73">
        <v>52</v>
      </c>
      <c r="B288" s="87" t="s">
        <v>70</v>
      </c>
      <c r="C288" s="78">
        <v>1</v>
      </c>
      <c r="D288" s="81">
        <v>44044</v>
      </c>
      <c r="E288" s="78">
        <v>8</v>
      </c>
      <c r="F288" s="78" t="s">
        <v>54</v>
      </c>
      <c r="G288" s="78">
        <v>2020</v>
      </c>
      <c r="H288" s="82">
        <v>8.6686006087161864</v>
      </c>
      <c r="I288" s="78">
        <v>250</v>
      </c>
      <c r="J288" s="83" t="s">
        <v>1242</v>
      </c>
      <c r="K288" s="83"/>
      <c r="L288" s="83" t="s">
        <v>64</v>
      </c>
      <c r="M288" s="72"/>
      <c r="N288" s="72"/>
    </row>
    <row r="289" spans="1:14" x14ac:dyDescent="0.25">
      <c r="A289" s="73">
        <v>84</v>
      </c>
      <c r="B289" s="87" t="s">
        <v>71</v>
      </c>
      <c r="C289" s="78">
        <v>1</v>
      </c>
      <c r="D289" s="81">
        <v>44044</v>
      </c>
      <c r="E289" s="78">
        <v>8</v>
      </c>
      <c r="F289" s="78" t="s">
        <v>54</v>
      </c>
      <c r="G289" s="78">
        <v>2020</v>
      </c>
      <c r="H289" s="82">
        <v>40.267047988875191</v>
      </c>
      <c r="I289" s="78">
        <v>250</v>
      </c>
      <c r="J289" s="83" t="s">
        <v>1242</v>
      </c>
      <c r="K289" s="83"/>
      <c r="L289" s="83" t="s">
        <v>64</v>
      </c>
      <c r="M289" s="72"/>
      <c r="N289" s="72"/>
    </row>
    <row r="290" spans="1:14" x14ac:dyDescent="0.25">
      <c r="A290" s="73">
        <v>90</v>
      </c>
      <c r="B290" s="87" t="s">
        <v>72</v>
      </c>
      <c r="C290" s="78">
        <v>1</v>
      </c>
      <c r="D290" s="81">
        <v>44044</v>
      </c>
      <c r="E290" s="78">
        <v>8</v>
      </c>
      <c r="F290" s="78" t="s">
        <v>54</v>
      </c>
      <c r="G290" s="78">
        <v>2020</v>
      </c>
      <c r="H290" s="82">
        <v>16.032250588163272</v>
      </c>
      <c r="I290" s="78">
        <v>250</v>
      </c>
      <c r="J290" s="83" t="s">
        <v>1242</v>
      </c>
      <c r="K290" s="83"/>
      <c r="L290" s="83" t="s">
        <v>64</v>
      </c>
      <c r="M290" s="72"/>
      <c r="N290" s="72"/>
    </row>
    <row r="291" spans="1:14" x14ac:dyDescent="0.25">
      <c r="A291" s="73">
        <v>25</v>
      </c>
      <c r="B291" s="87" t="s">
        <v>73</v>
      </c>
      <c r="C291" s="78">
        <v>1</v>
      </c>
      <c r="D291" s="81">
        <v>44044</v>
      </c>
      <c r="E291" s="78">
        <v>8</v>
      </c>
      <c r="F291" s="78" t="s">
        <v>54</v>
      </c>
      <c r="G291" s="78">
        <v>2020</v>
      </c>
      <c r="H291" s="82">
        <v>142.98530466420033</v>
      </c>
      <c r="I291" s="78">
        <v>250</v>
      </c>
      <c r="J291" s="83" t="s">
        <v>1242</v>
      </c>
      <c r="K291" s="83"/>
      <c r="L291" s="83" t="s">
        <v>64</v>
      </c>
      <c r="M291" s="72"/>
      <c r="N291" s="72"/>
    </row>
    <row r="292" spans="1:14" x14ac:dyDescent="0.25">
      <c r="A292" s="73">
        <v>102</v>
      </c>
      <c r="B292" s="87" t="s">
        <v>74</v>
      </c>
      <c r="C292" s="78">
        <v>1</v>
      </c>
      <c r="D292" s="81">
        <v>44044</v>
      </c>
      <c r="E292" s="78">
        <v>8</v>
      </c>
      <c r="F292" s="78" t="s">
        <v>54</v>
      </c>
      <c r="G292" s="78">
        <v>2020</v>
      </c>
      <c r="H292" s="82">
        <v>35.792931545666839</v>
      </c>
      <c r="I292" s="78">
        <v>250</v>
      </c>
      <c r="J292" s="83" t="s">
        <v>1242</v>
      </c>
      <c r="K292" s="84"/>
      <c r="L292" s="83" t="s">
        <v>64</v>
      </c>
      <c r="M292" s="72"/>
      <c r="N292" s="72"/>
    </row>
    <row r="293" spans="1:14" x14ac:dyDescent="0.25">
      <c r="A293" s="73">
        <v>36</v>
      </c>
      <c r="B293" s="87" t="s">
        <v>75</v>
      </c>
      <c r="C293" s="78">
        <v>1</v>
      </c>
      <c r="D293" s="81">
        <v>44044</v>
      </c>
      <c r="E293" s="78">
        <v>8</v>
      </c>
      <c r="F293" s="78" t="s">
        <v>54</v>
      </c>
      <c r="G293" s="78">
        <v>2020</v>
      </c>
      <c r="H293" s="82">
        <v>4.1944841655078324</v>
      </c>
      <c r="I293" s="78">
        <v>250</v>
      </c>
      <c r="J293" s="83" t="s">
        <v>1242</v>
      </c>
      <c r="K293" s="83"/>
      <c r="L293" s="83" t="s">
        <v>64</v>
      </c>
      <c r="M293" s="72"/>
      <c r="N293" s="72"/>
    </row>
    <row r="294" spans="1:14" x14ac:dyDescent="0.25">
      <c r="A294" s="73">
        <v>70</v>
      </c>
      <c r="B294" s="87" t="s">
        <v>76</v>
      </c>
      <c r="C294" s="78">
        <v>1</v>
      </c>
      <c r="D294" s="81">
        <v>44044</v>
      </c>
      <c r="E294" s="78">
        <v>8</v>
      </c>
      <c r="F294" s="78" t="s">
        <v>54</v>
      </c>
      <c r="G294" s="78">
        <v>2020</v>
      </c>
      <c r="H294" s="82">
        <v>10.159972756452303</v>
      </c>
      <c r="I294" s="78">
        <v>250</v>
      </c>
      <c r="J294" s="83" t="s">
        <v>1242</v>
      </c>
      <c r="K294" s="83"/>
      <c r="L294" s="83" t="s">
        <v>64</v>
      </c>
      <c r="M294" s="72"/>
      <c r="N294" s="72"/>
    </row>
    <row r="295" spans="1:14" x14ac:dyDescent="0.25">
      <c r="A295" s="73">
        <v>67</v>
      </c>
      <c r="B295" s="87" t="s">
        <v>77</v>
      </c>
      <c r="C295" s="78">
        <v>1</v>
      </c>
      <c r="D295" s="81">
        <v>44044</v>
      </c>
      <c r="E295" s="78">
        <v>8</v>
      </c>
      <c r="F295" s="78" t="s">
        <v>54</v>
      </c>
      <c r="G295" s="78">
        <v>2020</v>
      </c>
      <c r="H295" s="82">
        <v>86.313163050227843</v>
      </c>
      <c r="I295" s="78">
        <v>250</v>
      </c>
      <c r="J295" s="83" t="s">
        <v>1242</v>
      </c>
      <c r="K295" s="83"/>
      <c r="L295" s="83" t="s">
        <v>64</v>
      </c>
      <c r="M295" s="72"/>
      <c r="N295" s="72"/>
    </row>
    <row r="296" spans="1:14" x14ac:dyDescent="0.25">
      <c r="A296" s="73">
        <v>92</v>
      </c>
      <c r="B296" s="87" t="s">
        <v>78</v>
      </c>
      <c r="C296" s="78">
        <v>1</v>
      </c>
      <c r="D296" s="81">
        <v>44044</v>
      </c>
      <c r="E296" s="78">
        <v>8</v>
      </c>
      <c r="F296" s="78" t="s">
        <v>54</v>
      </c>
      <c r="G296" s="78">
        <v>2020</v>
      </c>
      <c r="H296" s="82">
        <v>60.95983653871383</v>
      </c>
      <c r="I296" s="78">
        <v>250</v>
      </c>
      <c r="J296" s="83" t="s">
        <v>1242</v>
      </c>
      <c r="K296" s="83"/>
      <c r="L296" s="83" t="s">
        <v>64</v>
      </c>
      <c r="M296" s="72"/>
      <c r="N296" s="72"/>
    </row>
    <row r="297" spans="1:14" x14ac:dyDescent="0.25">
      <c r="A297" s="73">
        <v>58</v>
      </c>
      <c r="B297" s="87" t="s">
        <v>79</v>
      </c>
      <c r="C297" s="78">
        <v>1</v>
      </c>
      <c r="D297" s="81">
        <v>44044</v>
      </c>
      <c r="E297" s="78">
        <v>8</v>
      </c>
      <c r="F297" s="78" t="s">
        <v>54</v>
      </c>
      <c r="G297" s="78">
        <v>2020</v>
      </c>
      <c r="H297" s="82">
        <v>8.0161252940816361</v>
      </c>
      <c r="I297" s="78">
        <v>250</v>
      </c>
      <c r="J297" s="83" t="s">
        <v>1242</v>
      </c>
      <c r="K297" s="83"/>
      <c r="L297" s="83" t="s">
        <v>64</v>
      </c>
      <c r="M297" s="72"/>
      <c r="N297" s="72"/>
    </row>
    <row r="298" spans="1:14" x14ac:dyDescent="0.25">
      <c r="A298" s="73">
        <v>130</v>
      </c>
      <c r="B298" s="87" t="s">
        <v>80</v>
      </c>
      <c r="C298" s="78">
        <v>1</v>
      </c>
      <c r="D298" s="81">
        <v>44044</v>
      </c>
      <c r="E298" s="78">
        <v>8</v>
      </c>
      <c r="F298" s="78" t="s">
        <v>54</v>
      </c>
      <c r="G298" s="78">
        <v>2020</v>
      </c>
      <c r="H298" s="82">
        <v>3.8216411285738023</v>
      </c>
      <c r="I298" s="78">
        <v>250</v>
      </c>
      <c r="J298" s="83" t="s">
        <v>1242</v>
      </c>
      <c r="K298" s="83"/>
      <c r="L298" s="83" t="s">
        <v>64</v>
      </c>
      <c r="M298" s="72"/>
      <c r="N298" s="72"/>
    </row>
    <row r="299" spans="1:14" x14ac:dyDescent="0.25">
      <c r="A299" s="73">
        <v>15</v>
      </c>
      <c r="B299" s="87" t="s">
        <v>81</v>
      </c>
      <c r="C299" s="78">
        <v>1</v>
      </c>
      <c r="D299" s="81">
        <v>44044</v>
      </c>
      <c r="E299" s="78">
        <v>8</v>
      </c>
      <c r="F299" s="78" t="s">
        <v>54</v>
      </c>
      <c r="G299" s="78">
        <v>2020</v>
      </c>
      <c r="H299" s="82">
        <v>10.159972756452303</v>
      </c>
      <c r="I299" s="78">
        <v>250</v>
      </c>
      <c r="J299" s="83" t="s">
        <v>1242</v>
      </c>
      <c r="K299" s="83"/>
      <c r="L299" s="83" t="s">
        <v>64</v>
      </c>
      <c r="M299" s="72"/>
      <c r="N299" s="72"/>
    </row>
    <row r="300" spans="1:14" x14ac:dyDescent="0.25">
      <c r="A300" s="73">
        <v>68</v>
      </c>
      <c r="B300" s="87" t="s">
        <v>82</v>
      </c>
      <c r="C300" s="78">
        <v>1</v>
      </c>
      <c r="D300" s="81">
        <v>44044</v>
      </c>
      <c r="E300" s="78">
        <v>8</v>
      </c>
      <c r="F300" s="78" t="s">
        <v>54</v>
      </c>
      <c r="G300" s="78">
        <v>2020</v>
      </c>
      <c r="H300" s="82">
        <v>4.8469594801423836</v>
      </c>
      <c r="I300" s="78">
        <v>250</v>
      </c>
      <c r="J300" s="83" t="s">
        <v>1242</v>
      </c>
      <c r="K300" s="83"/>
      <c r="L300" s="83" t="s">
        <v>64</v>
      </c>
      <c r="M300" s="72"/>
      <c r="N300" s="72"/>
    </row>
    <row r="301" spans="1:14" x14ac:dyDescent="0.25">
      <c r="A301" s="73">
        <v>94</v>
      </c>
      <c r="B301" s="87" t="s">
        <v>83</v>
      </c>
      <c r="C301" s="78">
        <v>1</v>
      </c>
      <c r="D301" s="81">
        <v>44044</v>
      </c>
      <c r="E301" s="78">
        <v>8</v>
      </c>
      <c r="F301" s="78" t="s">
        <v>54</v>
      </c>
      <c r="G301" s="78">
        <v>2020</v>
      </c>
      <c r="H301" s="82">
        <v>13.795192366559091</v>
      </c>
      <c r="I301" s="78">
        <v>250</v>
      </c>
      <c r="J301" s="83" t="s">
        <v>1242</v>
      </c>
      <c r="K301" s="83"/>
      <c r="L301" s="83" t="s">
        <v>64</v>
      </c>
      <c r="M301" s="72"/>
      <c r="N301" s="72"/>
    </row>
    <row r="302" spans="1:14" x14ac:dyDescent="0.25">
      <c r="A302" s="73">
        <v>88</v>
      </c>
      <c r="B302" s="87" t="s">
        <v>84</v>
      </c>
      <c r="C302" s="78">
        <v>1</v>
      </c>
      <c r="D302" s="81">
        <v>44044</v>
      </c>
      <c r="E302" s="78">
        <v>8</v>
      </c>
      <c r="F302" s="78" t="s">
        <v>54</v>
      </c>
      <c r="G302" s="78">
        <v>2020</v>
      </c>
      <c r="H302" s="82">
        <v>3.7284303693402951</v>
      </c>
      <c r="I302" s="78">
        <v>250</v>
      </c>
      <c r="J302" s="83" t="s">
        <v>1242</v>
      </c>
      <c r="K302" s="83"/>
      <c r="L302" s="83" t="s">
        <v>64</v>
      </c>
      <c r="M302" s="72"/>
      <c r="N302" s="72"/>
    </row>
    <row r="303" spans="1:14" x14ac:dyDescent="0.25">
      <c r="A303" s="73">
        <v>62</v>
      </c>
      <c r="B303" s="87" t="s">
        <v>85</v>
      </c>
      <c r="C303" s="78">
        <v>1</v>
      </c>
      <c r="D303" s="81">
        <v>44044</v>
      </c>
      <c r="E303" s="78">
        <v>8</v>
      </c>
      <c r="F303" s="78" t="s">
        <v>54</v>
      </c>
      <c r="G303" s="78">
        <v>2020</v>
      </c>
      <c r="H303" s="82">
        <v>42.876949247413393</v>
      </c>
      <c r="I303" s="78">
        <v>250</v>
      </c>
      <c r="J303" s="83" t="s">
        <v>1242</v>
      </c>
      <c r="K303" s="83"/>
      <c r="L303" s="83" t="s">
        <v>64</v>
      </c>
      <c r="M303" s="72"/>
      <c r="N303" s="72"/>
    </row>
    <row r="304" spans="1:14" x14ac:dyDescent="0.25">
      <c r="A304" s="73">
        <v>91</v>
      </c>
      <c r="B304" s="87" t="s">
        <v>86</v>
      </c>
      <c r="C304" s="78">
        <v>1</v>
      </c>
      <c r="D304" s="81">
        <v>44044</v>
      </c>
      <c r="E304" s="78">
        <v>8</v>
      </c>
      <c r="F304" s="78" t="s">
        <v>54</v>
      </c>
      <c r="G304" s="78">
        <v>2019</v>
      </c>
      <c r="H304" s="82">
        <v>12.956295533457526</v>
      </c>
      <c r="I304" s="78">
        <v>250</v>
      </c>
      <c r="J304" s="83" t="s">
        <v>1242</v>
      </c>
      <c r="K304" s="83"/>
      <c r="L304" s="83" t="s">
        <v>64</v>
      </c>
      <c r="M304" s="72"/>
      <c r="N304" s="72"/>
    </row>
    <row r="305" spans="1:14" x14ac:dyDescent="0.25">
      <c r="A305" s="73">
        <v>89</v>
      </c>
      <c r="B305" s="87" t="s">
        <v>87</v>
      </c>
      <c r="C305" s="78">
        <v>1</v>
      </c>
      <c r="D305" s="81">
        <v>44044</v>
      </c>
      <c r="E305" s="78">
        <v>8</v>
      </c>
      <c r="F305" s="78" t="s">
        <v>54</v>
      </c>
      <c r="G305" s="78">
        <v>2020</v>
      </c>
      <c r="H305" s="82">
        <v>26.285434103849081</v>
      </c>
      <c r="I305" s="78">
        <v>250</v>
      </c>
      <c r="J305" s="83" t="s">
        <v>1242</v>
      </c>
      <c r="K305" s="83"/>
      <c r="L305" s="83" t="s">
        <v>64</v>
      </c>
      <c r="M305" s="72"/>
      <c r="N305" s="72"/>
    </row>
    <row r="306" spans="1:14" x14ac:dyDescent="0.25">
      <c r="A306" s="73">
        <v>80</v>
      </c>
      <c r="B306" s="87" t="s">
        <v>3</v>
      </c>
      <c r="C306" s="78">
        <v>1</v>
      </c>
      <c r="D306" s="81">
        <v>44044</v>
      </c>
      <c r="E306" s="78">
        <v>8</v>
      </c>
      <c r="F306" s="78" t="s">
        <v>54</v>
      </c>
      <c r="G306" s="78">
        <v>2020</v>
      </c>
      <c r="H306" s="82">
        <v>75.40750421990748</v>
      </c>
      <c r="I306" s="78">
        <v>250</v>
      </c>
      <c r="J306" s="83" t="s">
        <v>1242</v>
      </c>
      <c r="K306" s="83"/>
      <c r="L306" s="83" t="s">
        <v>88</v>
      </c>
      <c r="M306" s="72"/>
      <c r="N306" s="72"/>
    </row>
    <row r="307" spans="1:14" x14ac:dyDescent="0.25">
      <c r="A307" s="73">
        <v>104</v>
      </c>
      <c r="B307" s="87" t="s">
        <v>4</v>
      </c>
      <c r="C307" s="78">
        <v>1</v>
      </c>
      <c r="D307" s="81">
        <v>44044</v>
      </c>
      <c r="E307" s="78">
        <v>8</v>
      </c>
      <c r="F307" s="78" t="s">
        <v>54</v>
      </c>
      <c r="G307" s="78">
        <v>2020</v>
      </c>
      <c r="H307" s="82">
        <v>14.913721477361181</v>
      </c>
      <c r="I307" s="78">
        <v>250</v>
      </c>
      <c r="J307" s="83" t="s">
        <v>1242</v>
      </c>
      <c r="K307" s="83"/>
      <c r="L307" s="83" t="s">
        <v>88</v>
      </c>
      <c r="M307" s="72"/>
      <c r="N307" s="72"/>
    </row>
    <row r="308" spans="1:14" x14ac:dyDescent="0.25">
      <c r="A308" s="73">
        <v>79</v>
      </c>
      <c r="B308" s="87" t="s">
        <v>5</v>
      </c>
      <c r="C308" s="78">
        <v>1</v>
      </c>
      <c r="D308" s="81">
        <v>44044</v>
      </c>
      <c r="E308" s="78">
        <v>8</v>
      </c>
      <c r="F308" s="78" t="s">
        <v>54</v>
      </c>
      <c r="G308" s="78">
        <v>2020</v>
      </c>
      <c r="H308" s="82">
        <v>14.074824644259616</v>
      </c>
      <c r="I308" s="78">
        <v>250</v>
      </c>
      <c r="J308" s="83" t="s">
        <v>1242</v>
      </c>
      <c r="K308" s="83"/>
      <c r="L308" s="83" t="s">
        <v>88</v>
      </c>
      <c r="M308" s="72"/>
      <c r="N308" s="72"/>
    </row>
    <row r="309" spans="1:14" x14ac:dyDescent="0.25">
      <c r="A309" s="73">
        <v>66</v>
      </c>
      <c r="B309" s="87" t="s">
        <v>43</v>
      </c>
      <c r="C309" s="78">
        <v>1</v>
      </c>
      <c r="D309" s="81">
        <v>44044</v>
      </c>
      <c r="E309" s="78">
        <v>8</v>
      </c>
      <c r="F309" s="78" t="s">
        <v>54</v>
      </c>
      <c r="G309" s="78">
        <v>2020</v>
      </c>
      <c r="H309" s="82">
        <v>109.8954851363052</v>
      </c>
      <c r="I309" s="78">
        <v>250</v>
      </c>
      <c r="J309" s="83" t="s">
        <v>1242</v>
      </c>
      <c r="K309" s="83"/>
      <c r="L309" s="78" t="s">
        <v>62</v>
      </c>
      <c r="M309" s="72"/>
      <c r="N309" s="72"/>
    </row>
    <row r="310" spans="1:14" x14ac:dyDescent="0.25">
      <c r="A310" s="73" t="e">
        <v>#N/A</v>
      </c>
      <c r="B310" s="87" t="s">
        <v>252</v>
      </c>
      <c r="C310" s="78">
        <v>1</v>
      </c>
      <c r="D310" s="81">
        <v>44044</v>
      </c>
      <c r="E310" s="78">
        <v>8</v>
      </c>
      <c r="F310" s="78" t="s">
        <v>54</v>
      </c>
      <c r="G310" s="78">
        <v>2020</v>
      </c>
      <c r="H310" s="82">
        <v>123.59746674363079</v>
      </c>
      <c r="I310" s="78">
        <v>250</v>
      </c>
      <c r="J310" s="83" t="s">
        <v>1242</v>
      </c>
      <c r="K310" s="83"/>
      <c r="L310" s="83" t="e">
        <v>#N/A</v>
      </c>
      <c r="M310" s="72"/>
      <c r="N310" s="72"/>
    </row>
    <row r="311" spans="1:14" x14ac:dyDescent="0.25">
      <c r="A311" s="73" t="e">
        <v>#N/A</v>
      </c>
      <c r="B311" s="87" t="s">
        <v>251</v>
      </c>
      <c r="C311" s="78">
        <v>1</v>
      </c>
      <c r="D311" s="81">
        <v>44044</v>
      </c>
      <c r="E311" s="78">
        <v>8</v>
      </c>
      <c r="F311" s="78" t="s">
        <v>54</v>
      </c>
      <c r="G311" s="78">
        <v>2020</v>
      </c>
      <c r="H311" s="82">
        <v>418.98236275461568</v>
      </c>
      <c r="I311" s="78">
        <v>250</v>
      </c>
      <c r="J311" s="83" t="s">
        <v>1242</v>
      </c>
      <c r="K311" s="83"/>
      <c r="L311" s="83" t="e">
        <v>#N/A</v>
      </c>
      <c r="M311" s="72"/>
      <c r="N311" s="72"/>
    </row>
    <row r="312" spans="1:14" x14ac:dyDescent="0.25">
      <c r="A312" s="73">
        <v>40</v>
      </c>
      <c r="B312" s="87" t="s">
        <v>49</v>
      </c>
      <c r="C312" s="78">
        <v>1</v>
      </c>
      <c r="D312" s="81">
        <v>44044</v>
      </c>
      <c r="E312" s="78">
        <v>8</v>
      </c>
      <c r="F312" s="78" t="s">
        <v>54</v>
      </c>
      <c r="G312" s="78">
        <v>2020</v>
      </c>
      <c r="H312" s="82">
        <v>43.249792284347429</v>
      </c>
      <c r="I312" s="78">
        <v>250</v>
      </c>
      <c r="J312" s="83" t="s">
        <v>1242</v>
      </c>
      <c r="K312" s="83"/>
      <c r="L312" s="83" t="s">
        <v>61</v>
      </c>
      <c r="M312" s="72"/>
      <c r="N312" s="72"/>
    </row>
    <row r="313" spans="1:14" x14ac:dyDescent="0.25">
      <c r="A313" s="73">
        <v>93</v>
      </c>
      <c r="B313" s="87" t="s">
        <v>48</v>
      </c>
      <c r="C313" s="78">
        <v>1</v>
      </c>
      <c r="D313" s="81">
        <v>44044</v>
      </c>
      <c r="E313" s="78">
        <v>8</v>
      </c>
      <c r="F313" s="78" t="s">
        <v>54</v>
      </c>
      <c r="G313" s="78">
        <v>2020</v>
      </c>
      <c r="H313" s="82">
        <v>311.97641115454923</v>
      </c>
      <c r="I313" s="78">
        <v>250</v>
      </c>
      <c r="J313" s="83" t="s">
        <v>1242</v>
      </c>
      <c r="K313" s="83"/>
      <c r="L313" s="83" t="s">
        <v>61</v>
      </c>
      <c r="M313" s="72"/>
      <c r="N313" s="72"/>
    </row>
    <row r="314" spans="1:14" x14ac:dyDescent="0.25">
      <c r="A314" s="73">
        <v>28</v>
      </c>
      <c r="B314" s="87" t="s">
        <v>16</v>
      </c>
      <c r="C314" s="78">
        <v>1</v>
      </c>
      <c r="D314" s="81">
        <v>44044</v>
      </c>
      <c r="E314" s="78">
        <v>8</v>
      </c>
      <c r="F314" s="78" t="s">
        <v>54</v>
      </c>
      <c r="G314" s="78">
        <v>2020</v>
      </c>
      <c r="H314" s="82">
        <v>11.464923385721407</v>
      </c>
      <c r="I314" s="78">
        <v>250</v>
      </c>
      <c r="J314" s="83" t="s">
        <v>1242</v>
      </c>
      <c r="K314" s="83"/>
      <c r="L314" s="83" t="s">
        <v>88</v>
      </c>
      <c r="M314" s="72"/>
      <c r="N314" s="72"/>
    </row>
    <row r="315" spans="1:14" x14ac:dyDescent="0.25">
      <c r="A315" s="73">
        <v>82</v>
      </c>
      <c r="B315" s="87" t="s">
        <v>8</v>
      </c>
      <c r="C315" s="78">
        <v>1</v>
      </c>
      <c r="D315" s="81">
        <v>44044</v>
      </c>
      <c r="E315" s="78">
        <v>8</v>
      </c>
      <c r="F315" s="78" t="s">
        <v>54</v>
      </c>
      <c r="G315" s="78">
        <v>2020</v>
      </c>
      <c r="H315" s="82">
        <v>40.173837229641677</v>
      </c>
      <c r="I315" s="78">
        <v>250</v>
      </c>
      <c r="J315" s="83" t="s">
        <v>1242</v>
      </c>
      <c r="K315" s="83"/>
      <c r="L315" s="83" t="s">
        <v>55</v>
      </c>
      <c r="M315" s="72"/>
      <c r="N315" s="72"/>
    </row>
    <row r="316" spans="1:14" x14ac:dyDescent="0.25">
      <c r="A316" s="73">
        <v>75</v>
      </c>
      <c r="B316" s="87" t="s">
        <v>9</v>
      </c>
      <c r="C316" s="78">
        <v>1</v>
      </c>
      <c r="D316" s="81">
        <v>44044</v>
      </c>
      <c r="E316" s="78">
        <v>8</v>
      </c>
      <c r="F316" s="78" t="s">
        <v>54</v>
      </c>
      <c r="G316" s="78">
        <v>2020</v>
      </c>
      <c r="H316" s="82">
        <v>75.50071497914098</v>
      </c>
      <c r="I316" s="78">
        <v>250</v>
      </c>
      <c r="J316" s="83" t="s">
        <v>1242</v>
      </c>
      <c r="K316" s="83"/>
      <c r="L316" s="83" t="s">
        <v>60</v>
      </c>
      <c r="M316" s="72"/>
      <c r="N316" s="72"/>
    </row>
    <row r="317" spans="1:14" x14ac:dyDescent="0.25">
      <c r="A317" s="73">
        <v>59</v>
      </c>
      <c r="B317" s="87" t="s">
        <v>10</v>
      </c>
      <c r="C317" s="78">
        <v>1</v>
      </c>
      <c r="D317" s="81">
        <v>44044</v>
      </c>
      <c r="E317" s="78">
        <v>8</v>
      </c>
      <c r="F317" s="78" t="s">
        <v>54</v>
      </c>
      <c r="G317" s="78">
        <v>2020</v>
      </c>
      <c r="H317" s="82">
        <v>99.455880102152378</v>
      </c>
      <c r="I317" s="78">
        <v>250</v>
      </c>
      <c r="J317" s="83" t="s">
        <v>1242</v>
      </c>
      <c r="K317" s="83"/>
      <c r="L317" s="83" t="s">
        <v>56</v>
      </c>
      <c r="M317" s="72"/>
      <c r="N317" s="72"/>
    </row>
    <row r="318" spans="1:14" x14ac:dyDescent="0.25">
      <c r="A318" s="73">
        <v>65</v>
      </c>
      <c r="B318" s="87" t="s">
        <v>11</v>
      </c>
      <c r="C318" s="78">
        <v>1</v>
      </c>
      <c r="D318" s="81">
        <v>44044</v>
      </c>
      <c r="E318" s="78">
        <v>8</v>
      </c>
      <c r="F318" s="78" t="s">
        <v>54</v>
      </c>
      <c r="G318" s="78">
        <v>2020</v>
      </c>
      <c r="H318" s="82">
        <v>89.202696586466558</v>
      </c>
      <c r="I318" s="78">
        <v>250</v>
      </c>
      <c r="J318" s="83" t="s">
        <v>1242</v>
      </c>
      <c r="K318" s="83"/>
      <c r="L318" s="83" t="s">
        <v>59</v>
      </c>
      <c r="M318" s="72"/>
      <c r="N318" s="72"/>
    </row>
    <row r="319" spans="1:14" x14ac:dyDescent="0.25">
      <c r="A319" s="73">
        <v>63</v>
      </c>
      <c r="B319" s="87" t="s">
        <v>12</v>
      </c>
      <c r="C319" s="78">
        <v>1</v>
      </c>
      <c r="D319" s="81">
        <v>44044</v>
      </c>
      <c r="E319" s="78">
        <v>8</v>
      </c>
      <c r="F319" s="78" t="s">
        <v>54</v>
      </c>
      <c r="G319" s="78">
        <v>2020</v>
      </c>
      <c r="H319" s="82">
        <v>132.26606735234697</v>
      </c>
      <c r="I319" s="78">
        <v>250</v>
      </c>
      <c r="J319" s="83" t="s">
        <v>1242</v>
      </c>
      <c r="K319" s="83"/>
      <c r="L319" s="83" t="s">
        <v>57</v>
      </c>
      <c r="M319" s="72"/>
      <c r="N319" s="72"/>
    </row>
    <row r="320" spans="1:14" x14ac:dyDescent="0.25">
      <c r="A320" s="73">
        <v>76</v>
      </c>
      <c r="B320" s="87" t="s">
        <v>50</v>
      </c>
      <c r="C320" s="78">
        <v>1</v>
      </c>
      <c r="D320" s="81">
        <v>44044</v>
      </c>
      <c r="E320" s="78">
        <v>8</v>
      </c>
      <c r="F320" s="78" t="s">
        <v>54</v>
      </c>
      <c r="G320" s="78">
        <v>2020</v>
      </c>
      <c r="H320" s="82">
        <v>6.2451208686449942</v>
      </c>
      <c r="I320" s="78">
        <v>250</v>
      </c>
      <c r="J320" s="83" t="s">
        <v>1242</v>
      </c>
      <c r="K320" s="83"/>
      <c r="L320" s="83" t="s">
        <v>58</v>
      </c>
      <c r="M320" s="72"/>
      <c r="N320" s="72"/>
    </row>
    <row r="321" spans="1:14" x14ac:dyDescent="0.25">
      <c r="A321" s="73">
        <v>71</v>
      </c>
      <c r="B321" s="87" t="s">
        <v>14</v>
      </c>
      <c r="C321" s="78">
        <v>1</v>
      </c>
      <c r="D321" s="81">
        <v>44044</v>
      </c>
      <c r="E321" s="78">
        <v>8</v>
      </c>
      <c r="F321" s="78" t="s">
        <v>54</v>
      </c>
      <c r="G321" s="78">
        <v>2020</v>
      </c>
      <c r="H321" s="82">
        <v>0.27963227770052218</v>
      </c>
      <c r="I321" s="78">
        <v>250</v>
      </c>
      <c r="J321" s="83" t="s">
        <v>1242</v>
      </c>
      <c r="K321" s="83"/>
      <c r="L321" s="83" t="s">
        <v>88</v>
      </c>
      <c r="M321" s="72"/>
      <c r="N321" s="72"/>
    </row>
    <row r="322" spans="1:14" x14ac:dyDescent="0.25">
      <c r="A322" s="73">
        <v>18</v>
      </c>
      <c r="B322" s="87" t="s">
        <v>63</v>
      </c>
      <c r="C322" s="78">
        <v>1</v>
      </c>
      <c r="D322" s="81">
        <v>44075</v>
      </c>
      <c r="E322" s="78">
        <v>9</v>
      </c>
      <c r="F322" s="78" t="s">
        <v>1240</v>
      </c>
      <c r="G322" s="78">
        <v>2020</v>
      </c>
      <c r="H322" s="82">
        <v>6.3564859759137304</v>
      </c>
      <c r="I322" s="78">
        <v>250</v>
      </c>
      <c r="J322" s="83" t="s">
        <v>1242</v>
      </c>
      <c r="K322" s="83"/>
      <c r="L322" s="83" t="s">
        <v>64</v>
      </c>
      <c r="M322" s="72"/>
      <c r="N322" s="72"/>
    </row>
    <row r="323" spans="1:14" x14ac:dyDescent="0.25">
      <c r="A323" s="73">
        <v>50</v>
      </c>
      <c r="B323" s="87" t="s">
        <v>65</v>
      </c>
      <c r="C323" s="78">
        <v>1</v>
      </c>
      <c r="D323" s="81">
        <v>44075</v>
      </c>
      <c r="E323" s="78">
        <v>9</v>
      </c>
      <c r="F323" s="78" t="s">
        <v>1240</v>
      </c>
      <c r="G323" s="78">
        <v>2020</v>
      </c>
      <c r="H323" s="82">
        <v>27.242082753915987</v>
      </c>
      <c r="I323" s="78">
        <v>250</v>
      </c>
      <c r="J323" s="83" t="s">
        <v>1242</v>
      </c>
      <c r="K323" s="83"/>
      <c r="L323" s="83" t="s">
        <v>64</v>
      </c>
      <c r="M323" s="72"/>
      <c r="N323" s="72"/>
    </row>
    <row r="324" spans="1:14" x14ac:dyDescent="0.25">
      <c r="A324" s="73">
        <v>97</v>
      </c>
      <c r="B324" s="87" t="s">
        <v>66</v>
      </c>
      <c r="C324" s="78">
        <v>1</v>
      </c>
      <c r="D324" s="81">
        <v>44075</v>
      </c>
      <c r="E324" s="78">
        <v>9</v>
      </c>
      <c r="F324" s="78" t="s">
        <v>1240</v>
      </c>
      <c r="G324" s="78">
        <v>2020</v>
      </c>
      <c r="H324" s="82">
        <v>19.88672041035867</v>
      </c>
      <c r="I324" s="78">
        <v>250</v>
      </c>
      <c r="J324" s="83" t="s">
        <v>1242</v>
      </c>
      <c r="K324" s="83"/>
      <c r="L324" s="83" t="s">
        <v>64</v>
      </c>
      <c r="M324" s="72"/>
      <c r="N324" s="72"/>
    </row>
    <row r="325" spans="1:14" x14ac:dyDescent="0.25">
      <c r="A325" s="73">
        <v>85</v>
      </c>
      <c r="B325" s="87" t="s">
        <v>67</v>
      </c>
      <c r="C325" s="78">
        <v>1</v>
      </c>
      <c r="D325" s="81">
        <v>44075</v>
      </c>
      <c r="E325" s="78">
        <v>9</v>
      </c>
      <c r="F325" s="78" t="s">
        <v>1240</v>
      </c>
      <c r="G325" s="78">
        <v>2020</v>
      </c>
      <c r="H325" s="82">
        <v>19.523492640306458</v>
      </c>
      <c r="I325" s="78">
        <v>250</v>
      </c>
      <c r="J325" s="83" t="s">
        <v>1242</v>
      </c>
      <c r="K325" s="83"/>
      <c r="L325" s="83" t="s">
        <v>64</v>
      </c>
      <c r="M325" s="72"/>
      <c r="N325" s="72"/>
    </row>
    <row r="326" spans="1:14" x14ac:dyDescent="0.25">
      <c r="A326" s="73">
        <v>51</v>
      </c>
      <c r="B326" s="87" t="s">
        <v>68</v>
      </c>
      <c r="C326" s="78">
        <v>1</v>
      </c>
      <c r="D326" s="81">
        <v>44075</v>
      </c>
      <c r="E326" s="78">
        <v>9</v>
      </c>
      <c r="F326" s="78" t="s">
        <v>1240</v>
      </c>
      <c r="G326" s="78">
        <v>2020</v>
      </c>
      <c r="H326" s="82">
        <v>17.707353790045392</v>
      </c>
      <c r="I326" s="78">
        <v>250</v>
      </c>
      <c r="J326" s="83" t="s">
        <v>1242</v>
      </c>
      <c r="K326" s="83"/>
      <c r="L326" s="83" t="s">
        <v>64</v>
      </c>
      <c r="M326" s="72"/>
      <c r="N326" s="72"/>
    </row>
    <row r="327" spans="1:14" x14ac:dyDescent="0.25">
      <c r="A327" s="73">
        <v>83</v>
      </c>
      <c r="B327" s="87" t="s">
        <v>69</v>
      </c>
      <c r="C327" s="78">
        <v>1</v>
      </c>
      <c r="D327" s="81">
        <v>44075</v>
      </c>
      <c r="E327" s="78">
        <v>9</v>
      </c>
      <c r="F327" s="78" t="s">
        <v>1240</v>
      </c>
      <c r="G327" s="78">
        <v>2020</v>
      </c>
      <c r="H327" s="82">
        <v>29.875484086794533</v>
      </c>
      <c r="I327" s="78">
        <v>250</v>
      </c>
      <c r="J327" s="83" t="s">
        <v>1242</v>
      </c>
      <c r="K327" s="83"/>
      <c r="L327" s="83" t="s">
        <v>64</v>
      </c>
      <c r="M327" s="72"/>
      <c r="N327" s="72"/>
    </row>
    <row r="328" spans="1:14" x14ac:dyDescent="0.25">
      <c r="A328" s="73">
        <v>52</v>
      </c>
      <c r="B328" s="87" t="s">
        <v>70</v>
      </c>
      <c r="C328" s="78">
        <v>1</v>
      </c>
      <c r="D328" s="81">
        <v>44075</v>
      </c>
      <c r="E328" s="78">
        <v>9</v>
      </c>
      <c r="F328" s="78" t="s">
        <v>1240</v>
      </c>
      <c r="G328" s="78">
        <v>2020</v>
      </c>
      <c r="H328" s="82">
        <v>8.4450456537139562</v>
      </c>
      <c r="I328" s="78">
        <v>250</v>
      </c>
      <c r="J328" s="83" t="s">
        <v>1242</v>
      </c>
      <c r="K328" s="83"/>
      <c r="L328" s="83" t="s">
        <v>64</v>
      </c>
      <c r="M328" s="72"/>
      <c r="N328" s="72"/>
    </row>
    <row r="329" spans="1:14" x14ac:dyDescent="0.25">
      <c r="A329" s="73">
        <v>84</v>
      </c>
      <c r="B329" s="87" t="s">
        <v>71</v>
      </c>
      <c r="C329" s="78">
        <v>1</v>
      </c>
      <c r="D329" s="81">
        <v>44075</v>
      </c>
      <c r="E329" s="78">
        <v>9</v>
      </c>
      <c r="F329" s="78" t="s">
        <v>1240</v>
      </c>
      <c r="G329" s="78">
        <v>2020</v>
      </c>
      <c r="H329" s="82">
        <v>39.228599165639025</v>
      </c>
      <c r="I329" s="78">
        <v>250</v>
      </c>
      <c r="J329" s="83" t="s">
        <v>1242</v>
      </c>
      <c r="K329" s="83"/>
      <c r="L329" s="83" t="s">
        <v>64</v>
      </c>
      <c r="M329" s="72"/>
      <c r="N329" s="72"/>
    </row>
    <row r="330" spans="1:14" x14ac:dyDescent="0.25">
      <c r="A330" s="73">
        <v>90</v>
      </c>
      <c r="B330" s="87" t="s">
        <v>72</v>
      </c>
      <c r="C330" s="78">
        <v>1</v>
      </c>
      <c r="D330" s="81">
        <v>44075</v>
      </c>
      <c r="E330" s="78">
        <v>9</v>
      </c>
      <c r="F330" s="78" t="s">
        <v>1240</v>
      </c>
      <c r="G330" s="78">
        <v>2020</v>
      </c>
      <c r="H330" s="82">
        <v>15.618794112245167</v>
      </c>
      <c r="I330" s="78">
        <v>250</v>
      </c>
      <c r="J330" s="83" t="s">
        <v>1242</v>
      </c>
      <c r="K330" s="83"/>
      <c r="L330" s="83" t="s">
        <v>64</v>
      </c>
      <c r="M330" s="72"/>
      <c r="N330" s="72"/>
    </row>
    <row r="331" spans="1:14" x14ac:dyDescent="0.25">
      <c r="A331" s="73">
        <v>25</v>
      </c>
      <c r="B331" s="87" t="s">
        <v>73</v>
      </c>
      <c r="C331" s="78">
        <v>1</v>
      </c>
      <c r="D331" s="81">
        <v>44075</v>
      </c>
      <c r="E331" s="78">
        <v>9</v>
      </c>
      <c r="F331" s="78" t="s">
        <v>1240</v>
      </c>
      <c r="G331" s="78">
        <v>2020</v>
      </c>
      <c r="H331" s="82">
        <v>139.29784981502374</v>
      </c>
      <c r="I331" s="78">
        <v>250</v>
      </c>
      <c r="J331" s="83" t="s">
        <v>1242</v>
      </c>
      <c r="K331" s="83"/>
      <c r="L331" s="83" t="s">
        <v>64</v>
      </c>
      <c r="M331" s="72"/>
      <c r="N331" s="72"/>
    </row>
    <row r="332" spans="1:14" x14ac:dyDescent="0.25">
      <c r="A332" s="73">
        <v>102</v>
      </c>
      <c r="B332" s="87" t="s">
        <v>74</v>
      </c>
      <c r="C332" s="78">
        <v>1</v>
      </c>
      <c r="D332" s="81">
        <v>44075</v>
      </c>
      <c r="E332" s="78">
        <v>9</v>
      </c>
      <c r="F332" s="78" t="s">
        <v>1240</v>
      </c>
      <c r="G332" s="78">
        <v>2020</v>
      </c>
      <c r="H332" s="82">
        <v>34.869865925012462</v>
      </c>
      <c r="I332" s="78">
        <v>250</v>
      </c>
      <c r="J332" s="83" t="s">
        <v>1242</v>
      </c>
      <c r="K332" s="83"/>
      <c r="L332" s="83" t="s">
        <v>64</v>
      </c>
      <c r="M332" s="72"/>
      <c r="N332" s="72"/>
    </row>
    <row r="333" spans="1:14" x14ac:dyDescent="0.25">
      <c r="A333" s="73">
        <v>36</v>
      </c>
      <c r="B333" s="87" t="s">
        <v>75</v>
      </c>
      <c r="C333" s="78">
        <v>1</v>
      </c>
      <c r="D333" s="81">
        <v>44075</v>
      </c>
      <c r="E333" s="78">
        <v>9</v>
      </c>
      <c r="F333" s="78" t="s">
        <v>1240</v>
      </c>
      <c r="G333" s="78">
        <v>2020</v>
      </c>
      <c r="H333" s="82">
        <v>4.0863124130873985</v>
      </c>
      <c r="I333" s="78">
        <v>250</v>
      </c>
      <c r="J333" s="83" t="s">
        <v>1242</v>
      </c>
      <c r="K333" s="83"/>
      <c r="L333" s="83" t="s">
        <v>64</v>
      </c>
      <c r="M333" s="72"/>
      <c r="N333" s="72"/>
    </row>
    <row r="334" spans="1:14" x14ac:dyDescent="0.25">
      <c r="A334" s="73">
        <v>70</v>
      </c>
      <c r="B334" s="87" t="s">
        <v>76</v>
      </c>
      <c r="C334" s="78">
        <v>1</v>
      </c>
      <c r="D334" s="81">
        <v>44075</v>
      </c>
      <c r="E334" s="78">
        <v>9</v>
      </c>
      <c r="F334" s="78" t="s">
        <v>1240</v>
      </c>
      <c r="G334" s="78">
        <v>2020</v>
      </c>
      <c r="H334" s="82">
        <v>9.8979567339228076</v>
      </c>
      <c r="I334" s="78">
        <v>250</v>
      </c>
      <c r="J334" s="83" t="s">
        <v>1242</v>
      </c>
      <c r="K334" s="83"/>
      <c r="L334" s="83" t="s">
        <v>64</v>
      </c>
      <c r="M334" s="72"/>
      <c r="N334" s="72"/>
    </row>
    <row r="335" spans="1:14" x14ac:dyDescent="0.25">
      <c r="A335" s="73">
        <v>67</v>
      </c>
      <c r="B335" s="87" t="s">
        <v>77</v>
      </c>
      <c r="C335" s="78">
        <v>1</v>
      </c>
      <c r="D335" s="81">
        <v>44075</v>
      </c>
      <c r="E335" s="78">
        <v>9</v>
      </c>
      <c r="F335" s="78" t="s">
        <v>1240</v>
      </c>
      <c r="G335" s="78">
        <v>2020</v>
      </c>
      <c r="H335" s="82">
        <v>84.087228767087353</v>
      </c>
      <c r="I335" s="78">
        <v>250</v>
      </c>
      <c r="J335" s="83" t="s">
        <v>1242</v>
      </c>
      <c r="K335" s="83"/>
      <c r="L335" s="83" t="s">
        <v>64</v>
      </c>
      <c r="M335" s="72"/>
      <c r="N335" s="72"/>
    </row>
    <row r="336" spans="1:14" x14ac:dyDescent="0.25">
      <c r="A336" s="73">
        <v>92</v>
      </c>
      <c r="B336" s="87" t="s">
        <v>78</v>
      </c>
      <c r="C336" s="78">
        <v>1</v>
      </c>
      <c r="D336" s="81">
        <v>44075</v>
      </c>
      <c r="E336" s="78">
        <v>9</v>
      </c>
      <c r="F336" s="78" t="s">
        <v>1240</v>
      </c>
      <c r="G336" s="78">
        <v>2020</v>
      </c>
      <c r="H336" s="82">
        <v>59.387740403536853</v>
      </c>
      <c r="I336" s="78">
        <v>250</v>
      </c>
      <c r="J336" s="83" t="s">
        <v>1242</v>
      </c>
      <c r="K336" s="84"/>
      <c r="L336" s="83" t="s">
        <v>64</v>
      </c>
      <c r="M336" s="72"/>
      <c r="N336" s="72"/>
    </row>
    <row r="337" spans="1:14" x14ac:dyDescent="0.25">
      <c r="A337" s="73">
        <v>58</v>
      </c>
      <c r="B337" s="87" t="s">
        <v>79</v>
      </c>
      <c r="C337" s="78">
        <v>1</v>
      </c>
      <c r="D337" s="81">
        <v>44075</v>
      </c>
      <c r="E337" s="78">
        <v>9</v>
      </c>
      <c r="F337" s="78" t="s">
        <v>1240</v>
      </c>
      <c r="G337" s="78">
        <v>2020</v>
      </c>
      <c r="H337" s="82">
        <v>7.8093970561225836</v>
      </c>
      <c r="I337" s="78">
        <v>250</v>
      </c>
      <c r="J337" s="83" t="s">
        <v>1242</v>
      </c>
      <c r="K337" s="83"/>
      <c r="L337" s="83" t="s">
        <v>64</v>
      </c>
      <c r="M337" s="72"/>
      <c r="N337" s="72"/>
    </row>
    <row r="338" spans="1:14" x14ac:dyDescent="0.25">
      <c r="A338" s="73">
        <v>130</v>
      </c>
      <c r="B338" s="87" t="s">
        <v>80</v>
      </c>
      <c r="C338" s="78">
        <v>1</v>
      </c>
      <c r="D338" s="81">
        <v>44075</v>
      </c>
      <c r="E338" s="78">
        <v>9</v>
      </c>
      <c r="F338" s="78" t="s">
        <v>1240</v>
      </c>
      <c r="G338" s="78">
        <v>2020</v>
      </c>
      <c r="H338" s="82">
        <v>3.7230846430351847</v>
      </c>
      <c r="I338" s="78">
        <v>250</v>
      </c>
      <c r="J338" s="83" t="s">
        <v>1242</v>
      </c>
      <c r="K338" s="83"/>
      <c r="L338" s="83" t="s">
        <v>64</v>
      </c>
      <c r="M338" s="72"/>
      <c r="N338" s="72"/>
    </row>
    <row r="339" spans="1:14" x14ac:dyDescent="0.25">
      <c r="A339" s="73">
        <v>15</v>
      </c>
      <c r="B339" s="87" t="s">
        <v>81</v>
      </c>
      <c r="C339" s="78">
        <v>1</v>
      </c>
      <c r="D339" s="81">
        <v>44075</v>
      </c>
      <c r="E339" s="78">
        <v>9</v>
      </c>
      <c r="F339" s="78" t="s">
        <v>1240</v>
      </c>
      <c r="G339" s="78">
        <v>2020</v>
      </c>
      <c r="H339" s="82">
        <v>9.8979567339228076</v>
      </c>
      <c r="I339" s="78">
        <v>250</v>
      </c>
      <c r="J339" s="83" t="s">
        <v>1242</v>
      </c>
      <c r="K339" s="83"/>
      <c r="L339" s="83" t="s">
        <v>64</v>
      </c>
      <c r="M339" s="72"/>
      <c r="N339" s="72"/>
    </row>
    <row r="340" spans="1:14" x14ac:dyDescent="0.25">
      <c r="A340" s="73">
        <v>68</v>
      </c>
      <c r="B340" s="87" t="s">
        <v>82</v>
      </c>
      <c r="C340" s="78">
        <v>1</v>
      </c>
      <c r="D340" s="81">
        <v>44075</v>
      </c>
      <c r="E340" s="78">
        <v>9</v>
      </c>
      <c r="F340" s="78" t="s">
        <v>1240</v>
      </c>
      <c r="G340" s="78">
        <v>2020</v>
      </c>
      <c r="H340" s="82">
        <v>4.7219610106787711</v>
      </c>
      <c r="I340" s="78">
        <v>250</v>
      </c>
      <c r="J340" s="83" t="s">
        <v>1242</v>
      </c>
      <c r="K340" s="83"/>
      <c r="L340" s="83" t="s">
        <v>64</v>
      </c>
      <c r="M340" s="72"/>
      <c r="N340" s="72"/>
    </row>
    <row r="341" spans="1:14" x14ac:dyDescent="0.25">
      <c r="A341" s="73">
        <v>94</v>
      </c>
      <c r="B341" s="87" t="s">
        <v>83</v>
      </c>
      <c r="C341" s="78">
        <v>1</v>
      </c>
      <c r="D341" s="81">
        <v>44075</v>
      </c>
      <c r="E341" s="78">
        <v>9</v>
      </c>
      <c r="F341" s="78" t="s">
        <v>1240</v>
      </c>
      <c r="G341" s="78">
        <v>2020</v>
      </c>
      <c r="H341" s="82">
        <v>13.439427491931886</v>
      </c>
      <c r="I341" s="78">
        <v>250</v>
      </c>
      <c r="J341" s="83" t="s">
        <v>1242</v>
      </c>
      <c r="K341" s="83"/>
      <c r="L341" s="83" t="s">
        <v>64</v>
      </c>
      <c r="M341" s="72"/>
      <c r="N341" s="72"/>
    </row>
    <row r="342" spans="1:14" x14ac:dyDescent="0.25">
      <c r="A342" s="73">
        <v>88</v>
      </c>
      <c r="B342" s="87" t="s">
        <v>84</v>
      </c>
      <c r="C342" s="78">
        <v>1</v>
      </c>
      <c r="D342" s="81">
        <v>44075</v>
      </c>
      <c r="E342" s="78">
        <v>9</v>
      </c>
      <c r="F342" s="78" t="s">
        <v>1240</v>
      </c>
      <c r="G342" s="78">
        <v>2020</v>
      </c>
      <c r="H342" s="82">
        <v>3.6322777005221316</v>
      </c>
      <c r="I342" s="78">
        <v>250</v>
      </c>
      <c r="J342" s="83" t="s">
        <v>1242</v>
      </c>
      <c r="K342" s="83"/>
      <c r="L342" s="83" t="s">
        <v>64</v>
      </c>
      <c r="M342" s="72"/>
      <c r="N342" s="72"/>
    </row>
    <row r="343" spans="1:14" x14ac:dyDescent="0.25">
      <c r="A343" s="73">
        <v>62</v>
      </c>
      <c r="B343" s="87" t="s">
        <v>85</v>
      </c>
      <c r="C343" s="78">
        <v>1</v>
      </c>
      <c r="D343" s="81">
        <v>44075</v>
      </c>
      <c r="E343" s="78">
        <v>9</v>
      </c>
      <c r="F343" s="78" t="s">
        <v>1240</v>
      </c>
      <c r="G343" s="78">
        <v>2020</v>
      </c>
      <c r="H343" s="82">
        <v>41.771193556004512</v>
      </c>
      <c r="I343" s="78">
        <v>250</v>
      </c>
      <c r="J343" s="83" t="s">
        <v>1242</v>
      </c>
      <c r="K343" s="83"/>
      <c r="L343" s="83" t="s">
        <v>64</v>
      </c>
      <c r="M343" s="72"/>
      <c r="N343" s="72"/>
    </row>
    <row r="344" spans="1:14" x14ac:dyDescent="0.25">
      <c r="A344" s="73">
        <v>91</v>
      </c>
      <c r="B344" s="87" t="s">
        <v>86</v>
      </c>
      <c r="C344" s="78">
        <v>1</v>
      </c>
      <c r="D344" s="81">
        <v>44075</v>
      </c>
      <c r="E344" s="78">
        <v>9</v>
      </c>
      <c r="F344" s="78" t="s">
        <v>1240</v>
      </c>
      <c r="G344" s="78">
        <v>2020</v>
      </c>
      <c r="H344" s="82">
        <v>12.622165009314408</v>
      </c>
      <c r="I344" s="78">
        <v>250</v>
      </c>
      <c r="J344" s="83" t="s">
        <v>1242</v>
      </c>
      <c r="K344" s="83"/>
      <c r="L344" s="83" t="s">
        <v>64</v>
      </c>
      <c r="M344" s="72"/>
      <c r="N344" s="72"/>
    </row>
    <row r="345" spans="1:14" x14ac:dyDescent="0.25">
      <c r="A345" s="73">
        <v>89</v>
      </c>
      <c r="B345" s="87" t="s">
        <v>87</v>
      </c>
      <c r="C345" s="78">
        <v>1</v>
      </c>
      <c r="D345" s="81">
        <v>44075</v>
      </c>
      <c r="E345" s="78">
        <v>9</v>
      </c>
      <c r="F345" s="78" t="s">
        <v>1240</v>
      </c>
      <c r="G345" s="78">
        <v>2020</v>
      </c>
      <c r="H345" s="82">
        <v>25.607557788681028</v>
      </c>
      <c r="I345" s="78">
        <v>250</v>
      </c>
      <c r="J345" s="83" t="s">
        <v>1242</v>
      </c>
      <c r="K345" s="83"/>
      <c r="L345" s="83" t="s">
        <v>64</v>
      </c>
      <c r="M345" s="72"/>
      <c r="N345" s="72"/>
    </row>
    <row r="346" spans="1:14" x14ac:dyDescent="0.25">
      <c r="A346" s="73">
        <v>80</v>
      </c>
      <c r="B346" s="87" t="s">
        <v>3</v>
      </c>
      <c r="C346" s="78">
        <v>1</v>
      </c>
      <c r="D346" s="81">
        <v>44075</v>
      </c>
      <c r="E346" s="78">
        <v>9</v>
      </c>
      <c r="F346" s="78" t="s">
        <v>1240</v>
      </c>
      <c r="G346" s="78">
        <v>2020</v>
      </c>
      <c r="H346" s="82">
        <v>73.462816493060117</v>
      </c>
      <c r="I346" s="78">
        <v>250</v>
      </c>
      <c r="J346" s="83" t="s">
        <v>1242</v>
      </c>
      <c r="K346" s="83"/>
      <c r="L346" s="83" t="s">
        <v>88</v>
      </c>
      <c r="M346" s="72"/>
      <c r="N346" s="72"/>
    </row>
    <row r="347" spans="1:14" x14ac:dyDescent="0.25">
      <c r="A347" s="73">
        <v>104</v>
      </c>
      <c r="B347" s="87" t="s">
        <v>4</v>
      </c>
      <c r="C347" s="78">
        <v>1</v>
      </c>
      <c r="D347" s="81">
        <v>44075</v>
      </c>
      <c r="E347" s="78">
        <v>9</v>
      </c>
      <c r="F347" s="78" t="s">
        <v>1240</v>
      </c>
      <c r="G347" s="78">
        <v>2020</v>
      </c>
      <c r="H347" s="82">
        <v>14.529110802088526</v>
      </c>
      <c r="I347" s="78">
        <v>250</v>
      </c>
      <c r="J347" s="83" t="s">
        <v>1242</v>
      </c>
      <c r="K347" s="83"/>
      <c r="L347" s="83" t="s">
        <v>88</v>
      </c>
      <c r="M347" s="72"/>
      <c r="N347" s="72"/>
    </row>
    <row r="348" spans="1:14" x14ac:dyDescent="0.25">
      <c r="A348" s="73">
        <v>79</v>
      </c>
      <c r="B348" s="87" t="s">
        <v>5</v>
      </c>
      <c r="C348" s="78">
        <v>1</v>
      </c>
      <c r="D348" s="81">
        <v>44075</v>
      </c>
      <c r="E348" s="78">
        <v>9</v>
      </c>
      <c r="F348" s="78" t="s">
        <v>1240</v>
      </c>
      <c r="G348" s="78">
        <v>2020</v>
      </c>
      <c r="H348" s="82">
        <v>13.711848319471047</v>
      </c>
      <c r="I348" s="78">
        <v>250</v>
      </c>
      <c r="J348" s="83" t="s">
        <v>1242</v>
      </c>
      <c r="K348" s="83"/>
      <c r="L348" s="83" t="s">
        <v>88</v>
      </c>
      <c r="M348" s="72"/>
      <c r="N348" s="72"/>
    </row>
    <row r="349" spans="1:14" x14ac:dyDescent="0.25">
      <c r="A349" s="73">
        <v>66</v>
      </c>
      <c r="B349" s="87" t="s">
        <v>43</v>
      </c>
      <c r="C349" s="78">
        <v>1</v>
      </c>
      <c r="D349" s="81">
        <v>44075</v>
      </c>
      <c r="E349" s="78">
        <v>9</v>
      </c>
      <c r="F349" s="78" t="s">
        <v>1240</v>
      </c>
      <c r="G349" s="78">
        <v>2020</v>
      </c>
      <c r="H349" s="82">
        <v>107.06138522288983</v>
      </c>
      <c r="I349" s="78">
        <v>250</v>
      </c>
      <c r="J349" s="83" t="s">
        <v>1242</v>
      </c>
      <c r="K349" s="83"/>
      <c r="L349" s="78" t="s">
        <v>62</v>
      </c>
      <c r="M349" s="72"/>
      <c r="N349" s="72"/>
    </row>
    <row r="350" spans="1:14" x14ac:dyDescent="0.25">
      <c r="A350" s="73" t="e">
        <v>#N/A</v>
      </c>
      <c r="B350" s="87" t="s">
        <v>252</v>
      </c>
      <c r="C350" s="78">
        <v>1</v>
      </c>
      <c r="D350" s="81">
        <v>44075</v>
      </c>
      <c r="E350" s="78">
        <v>9</v>
      </c>
      <c r="F350" s="78" t="s">
        <v>1240</v>
      </c>
      <c r="G350" s="78">
        <v>2020</v>
      </c>
      <c r="H350" s="82">
        <v>120.41000577230866</v>
      </c>
      <c r="I350" s="78">
        <v>250</v>
      </c>
      <c r="J350" s="83" t="s">
        <v>1242</v>
      </c>
      <c r="K350" s="83"/>
      <c r="L350" s="83" t="e">
        <v>#N/A</v>
      </c>
      <c r="M350" s="72"/>
      <c r="N350" s="72"/>
    </row>
    <row r="351" spans="1:14" x14ac:dyDescent="0.25">
      <c r="A351" s="73" t="e">
        <v>#N/A</v>
      </c>
      <c r="B351" s="87" t="s">
        <v>251</v>
      </c>
      <c r="C351" s="78">
        <v>1</v>
      </c>
      <c r="D351" s="81">
        <v>44075</v>
      </c>
      <c r="E351" s="78">
        <v>9</v>
      </c>
      <c r="F351" s="78" t="s">
        <v>1240</v>
      </c>
      <c r="G351" s="78">
        <v>2020</v>
      </c>
      <c r="H351" s="82">
        <v>408.17720659617453</v>
      </c>
      <c r="I351" s="78">
        <v>250</v>
      </c>
      <c r="J351" s="83" t="s">
        <v>1242</v>
      </c>
      <c r="K351" s="83"/>
      <c r="L351" s="83" t="e">
        <v>#N/A</v>
      </c>
      <c r="M351" s="72"/>
      <c r="N351" s="72"/>
    </row>
    <row r="352" spans="1:14" x14ac:dyDescent="0.25">
      <c r="A352" s="73">
        <v>40</v>
      </c>
      <c r="B352" s="87" t="s">
        <v>49</v>
      </c>
      <c r="C352" s="78">
        <v>1</v>
      </c>
      <c r="D352" s="81">
        <v>44075</v>
      </c>
      <c r="E352" s="78">
        <v>9</v>
      </c>
      <c r="F352" s="78" t="s">
        <v>1240</v>
      </c>
      <c r="G352" s="78">
        <v>2020</v>
      </c>
      <c r="H352" s="82">
        <v>42.134421326056732</v>
      </c>
      <c r="I352" s="78">
        <v>250</v>
      </c>
      <c r="J352" s="83" t="s">
        <v>1242</v>
      </c>
      <c r="K352" s="83"/>
      <c r="L352" s="83" t="s">
        <v>61</v>
      </c>
      <c r="M352" s="72"/>
      <c r="N352" s="72"/>
    </row>
    <row r="353" spans="1:14" x14ac:dyDescent="0.25">
      <c r="A353" s="73">
        <v>93</v>
      </c>
      <c r="B353" s="87" t="s">
        <v>48</v>
      </c>
      <c r="C353" s="78">
        <v>1</v>
      </c>
      <c r="D353" s="81">
        <v>44075</v>
      </c>
      <c r="E353" s="78">
        <v>9</v>
      </c>
      <c r="F353" s="78" t="s">
        <v>1240</v>
      </c>
      <c r="G353" s="78">
        <v>2020</v>
      </c>
      <c r="H353" s="82">
        <v>303.9308365911894</v>
      </c>
      <c r="I353" s="78">
        <v>250</v>
      </c>
      <c r="J353" s="83" t="s">
        <v>1242</v>
      </c>
      <c r="K353" s="83"/>
      <c r="L353" s="83" t="s">
        <v>61</v>
      </c>
      <c r="M353" s="72"/>
      <c r="N353" s="72"/>
    </row>
    <row r="354" spans="1:14" x14ac:dyDescent="0.25">
      <c r="A354" s="73">
        <v>28</v>
      </c>
      <c r="B354" s="87" t="s">
        <v>16</v>
      </c>
      <c r="C354" s="78">
        <v>1</v>
      </c>
      <c r="D354" s="81">
        <v>44075</v>
      </c>
      <c r="E354" s="78">
        <v>9</v>
      </c>
      <c r="F354" s="78" t="s">
        <v>1240</v>
      </c>
      <c r="G354" s="78">
        <v>2020</v>
      </c>
      <c r="H354" s="82">
        <v>11.169253929105555</v>
      </c>
      <c r="I354" s="78">
        <v>250</v>
      </c>
      <c r="J354" s="83" t="s">
        <v>1242</v>
      </c>
      <c r="K354" s="83"/>
      <c r="L354" s="83" t="s">
        <v>88</v>
      </c>
      <c r="M354" s="72"/>
      <c r="N354" s="72"/>
    </row>
    <row r="355" spans="1:14" x14ac:dyDescent="0.25">
      <c r="A355" s="73">
        <v>82</v>
      </c>
      <c r="B355" s="87" t="s">
        <v>8</v>
      </c>
      <c r="C355" s="78">
        <v>1</v>
      </c>
      <c r="D355" s="81">
        <v>44075</v>
      </c>
      <c r="E355" s="78">
        <v>9</v>
      </c>
      <c r="F355" s="78" t="s">
        <v>1240</v>
      </c>
      <c r="G355" s="78">
        <v>2020</v>
      </c>
      <c r="H355" s="82">
        <v>39.137792223125963</v>
      </c>
      <c r="I355" s="78">
        <v>250</v>
      </c>
      <c r="J355" s="83" t="s">
        <v>1242</v>
      </c>
      <c r="K355" s="83"/>
      <c r="L355" s="83" t="s">
        <v>55</v>
      </c>
      <c r="M355" s="72"/>
      <c r="N355" s="72"/>
    </row>
    <row r="356" spans="1:14" x14ac:dyDescent="0.25">
      <c r="A356" s="73">
        <v>75</v>
      </c>
      <c r="B356" s="87" t="s">
        <v>9</v>
      </c>
      <c r="C356" s="78">
        <v>1</v>
      </c>
      <c r="D356" s="81">
        <v>44075</v>
      </c>
      <c r="E356" s="78">
        <v>9</v>
      </c>
      <c r="F356" s="78" t="s">
        <v>1240</v>
      </c>
      <c r="G356" s="78">
        <v>2020</v>
      </c>
      <c r="H356" s="82">
        <v>73.553623435573172</v>
      </c>
      <c r="I356" s="78">
        <v>250</v>
      </c>
      <c r="J356" s="83" t="s">
        <v>1242</v>
      </c>
      <c r="K356" s="83"/>
      <c r="L356" s="83" t="s">
        <v>60</v>
      </c>
      <c r="M356" s="72"/>
      <c r="N356" s="72"/>
    </row>
    <row r="357" spans="1:14" x14ac:dyDescent="0.25">
      <c r="A357" s="73">
        <v>59</v>
      </c>
      <c r="B357" s="87" t="s">
        <v>10</v>
      </c>
      <c r="C357" s="78">
        <v>1</v>
      </c>
      <c r="D357" s="81">
        <v>44075</v>
      </c>
      <c r="E357" s="78">
        <v>9</v>
      </c>
      <c r="F357" s="78" t="s">
        <v>1240</v>
      </c>
      <c r="G357" s="78">
        <v>2020</v>
      </c>
      <c r="H357" s="82">
        <v>96.891007661427864</v>
      </c>
      <c r="I357" s="78">
        <v>250</v>
      </c>
      <c r="J357" s="83" t="s">
        <v>1242</v>
      </c>
      <c r="K357" s="83"/>
      <c r="L357" s="83" t="s">
        <v>56</v>
      </c>
      <c r="M357" s="72"/>
      <c r="N357" s="72"/>
    </row>
    <row r="358" spans="1:14" x14ac:dyDescent="0.25">
      <c r="A358" s="73">
        <v>65</v>
      </c>
      <c r="B358" s="87" t="s">
        <v>11</v>
      </c>
      <c r="C358" s="78">
        <v>1</v>
      </c>
      <c r="D358" s="81">
        <v>44075</v>
      </c>
      <c r="E358" s="78">
        <v>9</v>
      </c>
      <c r="F358" s="78" t="s">
        <v>1240</v>
      </c>
      <c r="G358" s="78">
        <v>2020</v>
      </c>
      <c r="H358" s="82">
        <v>86.902243984991998</v>
      </c>
      <c r="I358" s="78">
        <v>250</v>
      </c>
      <c r="J358" s="83" t="s">
        <v>1242</v>
      </c>
      <c r="K358" s="83"/>
      <c r="L358" s="83" t="s">
        <v>59</v>
      </c>
      <c r="M358" s="72"/>
      <c r="N358" s="72"/>
    </row>
    <row r="359" spans="1:14" x14ac:dyDescent="0.25">
      <c r="A359" s="73">
        <v>63</v>
      </c>
      <c r="B359" s="87" t="s">
        <v>12</v>
      </c>
      <c r="C359" s="78">
        <v>1</v>
      </c>
      <c r="D359" s="81">
        <v>44075</v>
      </c>
      <c r="E359" s="78">
        <v>9</v>
      </c>
      <c r="F359" s="78" t="s">
        <v>1240</v>
      </c>
      <c r="G359" s="78">
        <v>2020</v>
      </c>
      <c r="H359" s="82">
        <v>128.85505142602261</v>
      </c>
      <c r="I359" s="78">
        <v>250</v>
      </c>
      <c r="J359" s="83" t="s">
        <v>1242</v>
      </c>
      <c r="K359" s="83"/>
      <c r="L359" s="83" t="s">
        <v>57</v>
      </c>
      <c r="M359" s="72"/>
      <c r="N359" s="72"/>
    </row>
    <row r="360" spans="1:14" x14ac:dyDescent="0.25">
      <c r="A360" s="73">
        <v>76</v>
      </c>
      <c r="B360" s="87" t="s">
        <v>50</v>
      </c>
      <c r="C360" s="78">
        <v>1</v>
      </c>
      <c r="D360" s="81">
        <v>44075</v>
      </c>
      <c r="E360" s="78">
        <v>9</v>
      </c>
      <c r="F360" s="78" t="s">
        <v>1240</v>
      </c>
      <c r="G360" s="78">
        <v>2020</v>
      </c>
      <c r="H360" s="82">
        <v>6.0840651483745702</v>
      </c>
      <c r="I360" s="78">
        <v>250</v>
      </c>
      <c r="J360" s="83" t="s">
        <v>1242</v>
      </c>
      <c r="K360" s="83"/>
      <c r="L360" s="83" t="s">
        <v>58</v>
      </c>
      <c r="M360" s="72"/>
      <c r="N360" s="72"/>
    </row>
    <row r="361" spans="1:14" x14ac:dyDescent="0.25">
      <c r="A361" s="73">
        <v>71</v>
      </c>
      <c r="B361" s="87" t="s">
        <v>14</v>
      </c>
      <c r="C361" s="78">
        <v>1</v>
      </c>
      <c r="D361" s="81">
        <v>44075</v>
      </c>
      <c r="E361" s="78">
        <v>9</v>
      </c>
      <c r="F361" s="78" t="s">
        <v>1240</v>
      </c>
      <c r="G361" s="78">
        <v>2020</v>
      </c>
      <c r="H361" s="82">
        <v>0.27242082753915986</v>
      </c>
      <c r="I361" s="78">
        <v>250</v>
      </c>
      <c r="J361" s="83" t="s">
        <v>1242</v>
      </c>
      <c r="K361" s="83"/>
      <c r="L361" s="83" t="s">
        <v>88</v>
      </c>
      <c r="M361" s="72"/>
      <c r="N361" s="72"/>
    </row>
    <row r="362" spans="1:14" x14ac:dyDescent="0.25">
      <c r="A362" s="73">
        <v>18</v>
      </c>
      <c r="B362" s="87" t="s">
        <v>63</v>
      </c>
      <c r="C362" s="78">
        <v>1</v>
      </c>
      <c r="D362" s="81">
        <v>44105</v>
      </c>
      <c r="E362" s="78">
        <v>10</v>
      </c>
      <c r="F362" s="78" t="s">
        <v>52</v>
      </c>
      <c r="G362" s="78">
        <v>2020</v>
      </c>
      <c r="H362" s="82">
        <v>6.477229991516456</v>
      </c>
      <c r="I362" s="78">
        <v>250</v>
      </c>
      <c r="J362" s="83" t="s">
        <v>1242</v>
      </c>
      <c r="K362" s="83"/>
      <c r="L362" s="83" t="s">
        <v>64</v>
      </c>
      <c r="M362" s="72"/>
      <c r="N362" s="72"/>
    </row>
    <row r="363" spans="1:14" x14ac:dyDescent="0.25">
      <c r="A363" s="73">
        <v>50</v>
      </c>
      <c r="B363" s="87" t="s">
        <v>65</v>
      </c>
      <c r="C363" s="78">
        <v>1</v>
      </c>
      <c r="D363" s="81">
        <v>44105</v>
      </c>
      <c r="E363" s="78">
        <v>10</v>
      </c>
      <c r="F363" s="78" t="s">
        <v>52</v>
      </c>
      <c r="G363" s="78">
        <v>2020</v>
      </c>
      <c r="H363" s="82">
        <v>27.759557106499095</v>
      </c>
      <c r="I363" s="78">
        <v>250</v>
      </c>
      <c r="J363" s="83" t="s">
        <v>1242</v>
      </c>
      <c r="K363" s="83"/>
      <c r="L363" s="83" t="s">
        <v>64</v>
      </c>
      <c r="M363" s="72"/>
      <c r="N363" s="72"/>
    </row>
    <row r="364" spans="1:14" x14ac:dyDescent="0.25">
      <c r="A364" s="73">
        <v>97</v>
      </c>
      <c r="B364" s="87" t="s">
        <v>66</v>
      </c>
      <c r="C364" s="78">
        <v>1</v>
      </c>
      <c r="D364" s="81">
        <v>44105</v>
      </c>
      <c r="E364" s="78">
        <v>10</v>
      </c>
      <c r="F364" s="78" t="s">
        <v>52</v>
      </c>
      <c r="G364" s="78">
        <v>2020</v>
      </c>
      <c r="H364" s="82">
        <v>20.264476687744338</v>
      </c>
      <c r="I364" s="78">
        <v>250</v>
      </c>
      <c r="J364" s="83" t="s">
        <v>1242</v>
      </c>
      <c r="K364" s="83"/>
      <c r="L364" s="83" t="s">
        <v>64</v>
      </c>
      <c r="M364" s="72"/>
      <c r="N364" s="72"/>
    </row>
    <row r="365" spans="1:14" x14ac:dyDescent="0.25">
      <c r="A365" s="73">
        <v>85</v>
      </c>
      <c r="B365" s="87" t="s">
        <v>67</v>
      </c>
      <c r="C365" s="78">
        <v>1</v>
      </c>
      <c r="D365" s="81">
        <v>44105</v>
      </c>
      <c r="E365" s="78">
        <v>10</v>
      </c>
      <c r="F365" s="78" t="s">
        <v>52</v>
      </c>
      <c r="G365" s="78">
        <v>2020</v>
      </c>
      <c r="H365" s="82">
        <v>19.894349259657687</v>
      </c>
      <c r="I365" s="78">
        <v>250</v>
      </c>
      <c r="J365" s="83" t="s">
        <v>1242</v>
      </c>
      <c r="K365" s="83"/>
      <c r="L365" s="83" t="s">
        <v>64</v>
      </c>
      <c r="M365" s="72"/>
      <c r="N365" s="72"/>
    </row>
    <row r="366" spans="1:14" x14ac:dyDescent="0.25">
      <c r="A366" s="73">
        <v>51</v>
      </c>
      <c r="B366" s="87" t="s">
        <v>68</v>
      </c>
      <c r="C366" s="78">
        <v>1</v>
      </c>
      <c r="D366" s="81">
        <v>44105</v>
      </c>
      <c r="E366" s="78">
        <v>10</v>
      </c>
      <c r="F366" s="78" t="s">
        <v>52</v>
      </c>
      <c r="G366" s="78">
        <v>2020</v>
      </c>
      <c r="H366" s="82">
        <v>18.043712119224413</v>
      </c>
      <c r="I366" s="78">
        <v>250</v>
      </c>
      <c r="J366" s="83" t="s">
        <v>1242</v>
      </c>
      <c r="K366" s="83"/>
      <c r="L366" s="83" t="s">
        <v>64</v>
      </c>
      <c r="M366" s="72"/>
      <c r="N366" s="72"/>
    </row>
    <row r="367" spans="1:14" x14ac:dyDescent="0.25">
      <c r="A367" s="73">
        <v>83</v>
      </c>
      <c r="B367" s="87" t="s">
        <v>69</v>
      </c>
      <c r="C367" s="78">
        <v>1</v>
      </c>
      <c r="D367" s="81">
        <v>44105</v>
      </c>
      <c r="E367" s="78">
        <v>10</v>
      </c>
      <c r="F367" s="78" t="s">
        <v>52</v>
      </c>
      <c r="G367" s="78">
        <v>2020</v>
      </c>
      <c r="H367" s="82">
        <v>30.442980960127343</v>
      </c>
      <c r="I367" s="78">
        <v>250</v>
      </c>
      <c r="J367" s="83" t="s">
        <v>1242</v>
      </c>
      <c r="K367" s="83"/>
      <c r="L367" s="83" t="s">
        <v>64</v>
      </c>
      <c r="M367" s="72"/>
      <c r="N367" s="72"/>
    </row>
    <row r="368" spans="1:14" x14ac:dyDescent="0.25">
      <c r="A368" s="73">
        <v>52</v>
      </c>
      <c r="B368" s="87" t="s">
        <v>70</v>
      </c>
      <c r="C368" s="78">
        <v>1</v>
      </c>
      <c r="D368" s="81">
        <v>44105</v>
      </c>
      <c r="E368" s="78">
        <v>10</v>
      </c>
      <c r="F368" s="78" t="s">
        <v>52</v>
      </c>
      <c r="G368" s="78">
        <v>2020</v>
      </c>
      <c r="H368" s="82">
        <v>8.6054627030147195</v>
      </c>
      <c r="I368" s="78">
        <v>250</v>
      </c>
      <c r="J368" s="83" t="s">
        <v>1242</v>
      </c>
      <c r="K368" s="83"/>
      <c r="L368" s="83" t="s">
        <v>64</v>
      </c>
      <c r="M368" s="72"/>
      <c r="N368" s="72"/>
    </row>
    <row r="369" spans="1:14" x14ac:dyDescent="0.25">
      <c r="A369" s="73">
        <v>84</v>
      </c>
      <c r="B369" s="87" t="s">
        <v>71</v>
      </c>
      <c r="C369" s="78">
        <v>1</v>
      </c>
      <c r="D369" s="81">
        <v>44105</v>
      </c>
      <c r="E369" s="78">
        <v>10</v>
      </c>
      <c r="F369" s="78" t="s">
        <v>52</v>
      </c>
      <c r="G369" s="78">
        <v>2020</v>
      </c>
      <c r="H369" s="82">
        <v>39.973762233358698</v>
      </c>
      <c r="I369" s="78">
        <v>250</v>
      </c>
      <c r="J369" s="83" t="s">
        <v>1242</v>
      </c>
      <c r="K369" s="83"/>
      <c r="L369" s="83" t="s">
        <v>64</v>
      </c>
      <c r="M369" s="72"/>
      <c r="N369" s="72"/>
    </row>
    <row r="370" spans="1:14" x14ac:dyDescent="0.25">
      <c r="A370" s="73">
        <v>90</v>
      </c>
      <c r="B370" s="87" t="s">
        <v>72</v>
      </c>
      <c r="C370" s="78">
        <v>1</v>
      </c>
      <c r="D370" s="81">
        <v>44105</v>
      </c>
      <c r="E370" s="78">
        <v>10</v>
      </c>
      <c r="F370" s="78" t="s">
        <v>52</v>
      </c>
      <c r="G370" s="78">
        <v>2020</v>
      </c>
      <c r="H370" s="82">
        <v>15.915479407726149</v>
      </c>
      <c r="I370" s="78">
        <v>250</v>
      </c>
      <c r="J370" s="83" t="s">
        <v>1242</v>
      </c>
      <c r="K370" s="83"/>
      <c r="L370" s="83" t="s">
        <v>64</v>
      </c>
      <c r="M370" s="72"/>
      <c r="N370" s="72"/>
    </row>
    <row r="371" spans="1:14" x14ac:dyDescent="0.25">
      <c r="A371" s="73">
        <v>25</v>
      </c>
      <c r="B371" s="87" t="s">
        <v>73</v>
      </c>
      <c r="C371" s="78">
        <v>1</v>
      </c>
      <c r="D371" s="81">
        <v>44105</v>
      </c>
      <c r="E371" s="78">
        <v>10</v>
      </c>
      <c r="F371" s="78" t="s">
        <v>52</v>
      </c>
      <c r="G371" s="78">
        <v>2020</v>
      </c>
      <c r="H371" s="82">
        <v>141.94386867123202</v>
      </c>
      <c r="I371" s="78">
        <v>250</v>
      </c>
      <c r="J371" s="83" t="s">
        <v>1242</v>
      </c>
      <c r="K371" s="83"/>
      <c r="L371" s="83" t="s">
        <v>64</v>
      </c>
      <c r="M371" s="72"/>
      <c r="N371" s="72"/>
    </row>
    <row r="372" spans="1:14" x14ac:dyDescent="0.25">
      <c r="A372" s="73">
        <v>102</v>
      </c>
      <c r="B372" s="87" t="s">
        <v>74</v>
      </c>
      <c r="C372" s="78">
        <v>1</v>
      </c>
      <c r="D372" s="81">
        <v>44105</v>
      </c>
      <c r="E372" s="78">
        <v>10</v>
      </c>
      <c r="F372" s="78" t="s">
        <v>52</v>
      </c>
      <c r="G372" s="78">
        <v>2020</v>
      </c>
      <c r="H372" s="82">
        <v>35.532233096318848</v>
      </c>
      <c r="I372" s="78">
        <v>250</v>
      </c>
      <c r="J372" s="83" t="s">
        <v>1242</v>
      </c>
      <c r="K372" s="83"/>
      <c r="L372" s="83" t="s">
        <v>64</v>
      </c>
      <c r="M372" s="72"/>
      <c r="N372" s="72"/>
    </row>
    <row r="373" spans="1:14" x14ac:dyDescent="0.25">
      <c r="A373" s="73">
        <v>36</v>
      </c>
      <c r="B373" s="87" t="s">
        <v>75</v>
      </c>
      <c r="C373" s="78">
        <v>1</v>
      </c>
      <c r="D373" s="81">
        <v>44105</v>
      </c>
      <c r="E373" s="78">
        <v>10</v>
      </c>
      <c r="F373" s="78" t="s">
        <v>52</v>
      </c>
      <c r="G373" s="78">
        <v>2020</v>
      </c>
      <c r="H373" s="82">
        <v>4.1639335659748644</v>
      </c>
      <c r="I373" s="78">
        <v>250</v>
      </c>
      <c r="J373" s="83" t="s">
        <v>1242</v>
      </c>
      <c r="K373" s="83"/>
      <c r="L373" s="83" t="s">
        <v>64</v>
      </c>
      <c r="M373" s="72"/>
      <c r="N373" s="72"/>
    </row>
    <row r="374" spans="1:14" x14ac:dyDescent="0.25">
      <c r="A374" s="73">
        <v>70</v>
      </c>
      <c r="B374" s="87" t="s">
        <v>76</v>
      </c>
      <c r="C374" s="78">
        <v>1</v>
      </c>
      <c r="D374" s="81">
        <v>44105</v>
      </c>
      <c r="E374" s="78">
        <v>10</v>
      </c>
      <c r="F374" s="78" t="s">
        <v>52</v>
      </c>
      <c r="G374" s="78">
        <v>2020</v>
      </c>
      <c r="H374" s="82">
        <v>10.085972415361338</v>
      </c>
      <c r="I374" s="78">
        <v>250</v>
      </c>
      <c r="J374" s="83" t="s">
        <v>1242</v>
      </c>
      <c r="K374" s="83"/>
      <c r="L374" s="83" t="s">
        <v>64</v>
      </c>
      <c r="M374" s="72"/>
      <c r="N374" s="72"/>
    </row>
    <row r="375" spans="1:14" x14ac:dyDescent="0.25">
      <c r="A375" s="73">
        <v>67</v>
      </c>
      <c r="B375" s="87" t="s">
        <v>77</v>
      </c>
      <c r="C375" s="78">
        <v>1</v>
      </c>
      <c r="D375" s="81">
        <v>44105</v>
      </c>
      <c r="E375" s="78">
        <v>10</v>
      </c>
      <c r="F375" s="78" t="s">
        <v>52</v>
      </c>
      <c r="G375" s="78">
        <v>2020</v>
      </c>
      <c r="H375" s="82">
        <v>85.684499602060555</v>
      </c>
      <c r="I375" s="78">
        <v>250</v>
      </c>
      <c r="J375" s="83" t="s">
        <v>1242</v>
      </c>
      <c r="K375" s="83"/>
      <c r="L375" s="83" t="s">
        <v>64</v>
      </c>
      <c r="M375" s="72"/>
      <c r="N375" s="72"/>
    </row>
    <row r="376" spans="1:14" x14ac:dyDescent="0.25">
      <c r="A376" s="73">
        <v>92</v>
      </c>
      <c r="B376" s="87" t="s">
        <v>78</v>
      </c>
      <c r="C376" s="78">
        <v>1</v>
      </c>
      <c r="D376" s="81">
        <v>44105</v>
      </c>
      <c r="E376" s="78">
        <v>10</v>
      </c>
      <c r="F376" s="78" t="s">
        <v>52</v>
      </c>
      <c r="G376" s="78">
        <v>2020</v>
      </c>
      <c r="H376" s="82">
        <v>60.515834492168032</v>
      </c>
      <c r="I376" s="78">
        <v>250</v>
      </c>
      <c r="J376" s="83" t="s">
        <v>1242</v>
      </c>
      <c r="K376" s="83"/>
      <c r="L376" s="83" t="s">
        <v>64</v>
      </c>
      <c r="M376" s="72"/>
      <c r="N376" s="72"/>
    </row>
    <row r="377" spans="1:14" x14ac:dyDescent="0.25">
      <c r="A377" s="73">
        <v>58</v>
      </c>
      <c r="B377" s="87" t="s">
        <v>79</v>
      </c>
      <c r="C377" s="78">
        <v>1</v>
      </c>
      <c r="D377" s="81">
        <v>44105</v>
      </c>
      <c r="E377" s="78">
        <v>10</v>
      </c>
      <c r="F377" s="78" t="s">
        <v>52</v>
      </c>
      <c r="G377" s="78">
        <v>2020</v>
      </c>
      <c r="H377" s="82">
        <v>7.9577397038630746</v>
      </c>
      <c r="I377" s="78">
        <v>250</v>
      </c>
      <c r="J377" s="83" t="s">
        <v>1242</v>
      </c>
      <c r="K377" s="83"/>
      <c r="L377" s="83" t="s">
        <v>64</v>
      </c>
      <c r="M377" s="72"/>
      <c r="N377" s="72"/>
    </row>
    <row r="378" spans="1:14" x14ac:dyDescent="0.25">
      <c r="A378" s="73">
        <v>130</v>
      </c>
      <c r="B378" s="87" t="s">
        <v>80</v>
      </c>
      <c r="C378" s="78">
        <v>1</v>
      </c>
      <c r="D378" s="81">
        <v>44105</v>
      </c>
      <c r="E378" s="78">
        <v>10</v>
      </c>
      <c r="F378" s="78" t="s">
        <v>52</v>
      </c>
      <c r="G378" s="78">
        <v>2020</v>
      </c>
      <c r="H378" s="82">
        <v>3.7938061378882098</v>
      </c>
      <c r="I378" s="78">
        <v>250</v>
      </c>
      <c r="J378" s="83" t="s">
        <v>1242</v>
      </c>
      <c r="K378" s="83"/>
      <c r="L378" s="83" t="s">
        <v>64</v>
      </c>
      <c r="M378" s="72"/>
      <c r="N378" s="72"/>
    </row>
    <row r="379" spans="1:14" x14ac:dyDescent="0.25">
      <c r="A379" s="73">
        <v>15</v>
      </c>
      <c r="B379" s="87" t="s">
        <v>81</v>
      </c>
      <c r="C379" s="78">
        <v>1</v>
      </c>
      <c r="D379" s="81">
        <v>44105</v>
      </c>
      <c r="E379" s="78">
        <v>10</v>
      </c>
      <c r="F379" s="78" t="s">
        <v>52</v>
      </c>
      <c r="G379" s="78">
        <v>2020</v>
      </c>
      <c r="H379" s="82">
        <v>10.085972415361338</v>
      </c>
      <c r="I379" s="78">
        <v>250</v>
      </c>
      <c r="J379" s="83" t="s">
        <v>1242</v>
      </c>
      <c r="K379" s="84"/>
      <c r="L379" s="83" t="s">
        <v>64</v>
      </c>
      <c r="M379" s="72"/>
      <c r="N379" s="72"/>
    </row>
    <row r="380" spans="1:14" x14ac:dyDescent="0.25">
      <c r="A380" s="73">
        <v>68</v>
      </c>
      <c r="B380" s="87" t="s">
        <v>82</v>
      </c>
      <c r="C380" s="78">
        <v>1</v>
      </c>
      <c r="D380" s="81">
        <v>44105</v>
      </c>
      <c r="E380" s="78">
        <v>10</v>
      </c>
      <c r="F380" s="78" t="s">
        <v>52</v>
      </c>
      <c r="G380" s="78">
        <v>2020</v>
      </c>
      <c r="H380" s="82">
        <v>4.8116565651265102</v>
      </c>
      <c r="I380" s="78">
        <v>250</v>
      </c>
      <c r="J380" s="83" t="s">
        <v>1242</v>
      </c>
      <c r="K380" s="85"/>
      <c r="L380" s="83" t="s">
        <v>64</v>
      </c>
      <c r="M380" s="72"/>
      <c r="N380" s="72"/>
    </row>
    <row r="381" spans="1:14" x14ac:dyDescent="0.25">
      <c r="A381" s="73">
        <v>94</v>
      </c>
      <c r="B381" s="87" t="s">
        <v>83</v>
      </c>
      <c r="C381" s="78">
        <v>1</v>
      </c>
      <c r="D381" s="81">
        <v>44105</v>
      </c>
      <c r="E381" s="78">
        <v>10</v>
      </c>
      <c r="F381" s="78" t="s">
        <v>52</v>
      </c>
      <c r="G381" s="78">
        <v>2020</v>
      </c>
      <c r="H381" s="82">
        <v>13.69471483920622</v>
      </c>
      <c r="I381" s="78">
        <v>250</v>
      </c>
      <c r="J381" s="83" t="s">
        <v>1242</v>
      </c>
      <c r="K381" s="83"/>
      <c r="L381" s="83" t="s">
        <v>64</v>
      </c>
      <c r="M381" s="72"/>
      <c r="N381" s="72"/>
    </row>
    <row r="382" spans="1:14" x14ac:dyDescent="0.25">
      <c r="A382" s="73">
        <v>88</v>
      </c>
      <c r="B382" s="87" t="s">
        <v>84</v>
      </c>
      <c r="C382" s="78">
        <v>1</v>
      </c>
      <c r="D382" s="81">
        <v>44105</v>
      </c>
      <c r="E382" s="78">
        <v>10</v>
      </c>
      <c r="F382" s="78" t="s">
        <v>52</v>
      </c>
      <c r="G382" s="78">
        <v>2020</v>
      </c>
      <c r="H382" s="82">
        <v>3.7012742808665462</v>
      </c>
      <c r="I382" s="78">
        <v>250</v>
      </c>
      <c r="J382" s="83" t="s">
        <v>1242</v>
      </c>
      <c r="K382" s="83"/>
      <c r="L382" s="83" t="s">
        <v>64</v>
      </c>
      <c r="M382" s="72"/>
      <c r="N382" s="72"/>
    </row>
    <row r="383" spans="1:14" x14ac:dyDescent="0.25">
      <c r="A383" s="73">
        <v>62</v>
      </c>
      <c r="B383" s="87" t="s">
        <v>85</v>
      </c>
      <c r="C383" s="78">
        <v>1</v>
      </c>
      <c r="D383" s="81">
        <v>44105</v>
      </c>
      <c r="E383" s="78">
        <v>10</v>
      </c>
      <c r="F383" s="78" t="s">
        <v>52</v>
      </c>
      <c r="G383" s="78">
        <v>2020</v>
      </c>
      <c r="H383" s="82">
        <v>42.564654229965278</v>
      </c>
      <c r="I383" s="78">
        <v>250</v>
      </c>
      <c r="J383" s="83" t="s">
        <v>1242</v>
      </c>
      <c r="K383" s="83"/>
      <c r="L383" s="83" t="s">
        <v>64</v>
      </c>
      <c r="M383" s="72"/>
      <c r="N383" s="72"/>
    </row>
    <row r="384" spans="1:14" x14ac:dyDescent="0.25">
      <c r="A384" s="73">
        <v>91</v>
      </c>
      <c r="B384" s="87" t="s">
        <v>86</v>
      </c>
      <c r="C384" s="78">
        <v>1</v>
      </c>
      <c r="D384" s="81">
        <v>44105</v>
      </c>
      <c r="E384" s="78">
        <v>10</v>
      </c>
      <c r="F384" s="78" t="s">
        <v>52</v>
      </c>
      <c r="G384" s="78">
        <v>2020</v>
      </c>
      <c r="H384" s="82">
        <v>12.861928126011248</v>
      </c>
      <c r="I384" s="78">
        <v>250</v>
      </c>
      <c r="J384" s="83" t="s">
        <v>1242</v>
      </c>
      <c r="K384" s="83"/>
      <c r="L384" s="83" t="s">
        <v>64</v>
      </c>
      <c r="M384" s="72"/>
      <c r="N384" s="72"/>
    </row>
    <row r="385" spans="1:14" x14ac:dyDescent="0.25">
      <c r="A385" s="73">
        <v>89</v>
      </c>
      <c r="B385" s="87" t="s">
        <v>87</v>
      </c>
      <c r="C385" s="78">
        <v>1</v>
      </c>
      <c r="D385" s="81">
        <v>44105</v>
      </c>
      <c r="E385" s="78">
        <v>10</v>
      </c>
      <c r="F385" s="78" t="s">
        <v>52</v>
      </c>
      <c r="G385" s="78">
        <v>2020</v>
      </c>
      <c r="H385" s="82">
        <v>26.093983680109151</v>
      </c>
      <c r="I385" s="78">
        <v>250</v>
      </c>
      <c r="J385" s="83" t="s">
        <v>1242</v>
      </c>
      <c r="K385" s="83"/>
      <c r="L385" s="83" t="s">
        <v>64</v>
      </c>
      <c r="M385" s="72"/>
      <c r="N385" s="72"/>
    </row>
    <row r="386" spans="1:14" x14ac:dyDescent="0.25">
      <c r="A386" s="73">
        <v>80</v>
      </c>
      <c r="B386" s="87" t="s">
        <v>3</v>
      </c>
      <c r="C386" s="78">
        <v>1</v>
      </c>
      <c r="D386" s="81">
        <v>44105</v>
      </c>
      <c r="E386" s="78">
        <v>10</v>
      </c>
      <c r="F386" s="78" t="s">
        <v>52</v>
      </c>
      <c r="G386" s="78">
        <v>2020</v>
      </c>
      <c r="H386" s="82">
        <v>74.858272330525892</v>
      </c>
      <c r="I386" s="78">
        <v>250</v>
      </c>
      <c r="J386" s="83" t="s">
        <v>1242</v>
      </c>
      <c r="K386" s="83"/>
      <c r="L386" s="83" t="s">
        <v>88</v>
      </c>
      <c r="M386" s="72"/>
      <c r="N386" s="72"/>
    </row>
    <row r="387" spans="1:14" x14ac:dyDescent="0.25">
      <c r="A387" s="73">
        <v>104</v>
      </c>
      <c r="B387" s="87" t="s">
        <v>4</v>
      </c>
      <c r="C387" s="78">
        <v>1</v>
      </c>
      <c r="D387" s="81">
        <v>44105</v>
      </c>
      <c r="E387" s="78">
        <v>9</v>
      </c>
      <c r="F387" s="78" t="s">
        <v>52</v>
      </c>
      <c r="G387" s="78">
        <v>2019</v>
      </c>
      <c r="H387" s="82">
        <v>14.805097123466185</v>
      </c>
      <c r="I387" s="78">
        <v>250</v>
      </c>
      <c r="J387" s="83" t="s">
        <v>1242</v>
      </c>
      <c r="K387" s="83"/>
      <c r="L387" s="83" t="s">
        <v>88</v>
      </c>
      <c r="M387" s="72"/>
      <c r="N387" s="72"/>
    </row>
    <row r="388" spans="1:14" x14ac:dyDescent="0.25">
      <c r="A388" s="73">
        <v>79</v>
      </c>
      <c r="B388" s="87" t="s">
        <v>5</v>
      </c>
      <c r="C388" s="78">
        <v>1</v>
      </c>
      <c r="D388" s="81">
        <v>44105</v>
      </c>
      <c r="E388" s="78">
        <v>10</v>
      </c>
      <c r="F388" s="78" t="s">
        <v>52</v>
      </c>
      <c r="G388" s="78">
        <v>2020</v>
      </c>
      <c r="H388" s="82">
        <v>13.972310410271213</v>
      </c>
      <c r="I388" s="78">
        <v>250</v>
      </c>
      <c r="J388" s="83" t="s">
        <v>1242</v>
      </c>
      <c r="K388" s="83"/>
      <c r="L388" s="83" t="s">
        <v>88</v>
      </c>
      <c r="M388" s="72"/>
      <c r="N388" s="72"/>
    </row>
    <row r="389" spans="1:14" x14ac:dyDescent="0.25">
      <c r="A389" s="73">
        <v>66</v>
      </c>
      <c r="B389" s="87" t="s">
        <v>43</v>
      </c>
      <c r="C389" s="78">
        <v>1</v>
      </c>
      <c r="D389" s="81">
        <v>44105</v>
      </c>
      <c r="E389" s="78">
        <v>10</v>
      </c>
      <c r="F389" s="78" t="s">
        <v>52</v>
      </c>
      <c r="G389" s="78">
        <v>2020</v>
      </c>
      <c r="H389" s="82">
        <v>109.09505942854145</v>
      </c>
      <c r="I389" s="78">
        <v>250</v>
      </c>
      <c r="J389" s="83" t="s">
        <v>1242</v>
      </c>
      <c r="K389" s="83"/>
      <c r="L389" s="78" t="s">
        <v>62</v>
      </c>
      <c r="M389" s="72"/>
      <c r="N389" s="72"/>
    </row>
    <row r="390" spans="1:14" x14ac:dyDescent="0.25">
      <c r="A390" s="73" t="e">
        <v>#N/A</v>
      </c>
      <c r="B390" s="87" t="s">
        <v>252</v>
      </c>
      <c r="C390" s="78">
        <v>1</v>
      </c>
      <c r="D390" s="81">
        <v>44105</v>
      </c>
      <c r="E390" s="78">
        <v>10</v>
      </c>
      <c r="F390" s="78" t="s">
        <v>52</v>
      </c>
      <c r="G390" s="78">
        <v>2020</v>
      </c>
      <c r="H390" s="82">
        <v>122.69724241072602</v>
      </c>
      <c r="I390" s="78">
        <v>250</v>
      </c>
      <c r="J390" s="83" t="s">
        <v>1242</v>
      </c>
      <c r="K390" s="83"/>
      <c r="L390" s="83" t="e">
        <v>#N/A</v>
      </c>
      <c r="M390" s="72"/>
      <c r="N390" s="72"/>
    </row>
    <row r="391" spans="1:14" x14ac:dyDescent="0.25">
      <c r="A391" s="73" t="e">
        <v>#N/A</v>
      </c>
      <c r="B391" s="87" t="s">
        <v>251</v>
      </c>
      <c r="C391" s="78">
        <v>1</v>
      </c>
      <c r="D391" s="81">
        <v>44105</v>
      </c>
      <c r="E391" s="78">
        <v>10</v>
      </c>
      <c r="F391" s="78" t="s">
        <v>52</v>
      </c>
      <c r="G391" s="78">
        <v>2020</v>
      </c>
      <c r="H391" s="82">
        <v>415.93069731237813</v>
      </c>
      <c r="I391" s="78">
        <v>250</v>
      </c>
      <c r="J391" s="83" t="s">
        <v>1242</v>
      </c>
      <c r="K391" s="83"/>
      <c r="L391" s="83" t="e">
        <v>#N/A</v>
      </c>
      <c r="M391" s="72"/>
      <c r="N391" s="72"/>
    </row>
    <row r="392" spans="1:14" x14ac:dyDescent="0.25">
      <c r="A392" s="73">
        <v>40</v>
      </c>
      <c r="B392" s="87" t="s">
        <v>49</v>
      </c>
      <c r="C392" s="78">
        <v>1</v>
      </c>
      <c r="D392" s="81">
        <v>44105</v>
      </c>
      <c r="E392" s="78">
        <v>10</v>
      </c>
      <c r="F392" s="78" t="s">
        <v>52</v>
      </c>
      <c r="G392" s="78">
        <v>2020</v>
      </c>
      <c r="H392" s="82">
        <v>42.934781658051939</v>
      </c>
      <c r="I392" s="78">
        <v>250</v>
      </c>
      <c r="J392" s="83" t="s">
        <v>1242</v>
      </c>
      <c r="K392" s="83"/>
      <c r="L392" s="83" t="s">
        <v>61</v>
      </c>
      <c r="M392" s="72"/>
      <c r="N392" s="72"/>
    </row>
    <row r="393" spans="1:14" x14ac:dyDescent="0.25">
      <c r="A393" s="73">
        <v>93</v>
      </c>
      <c r="B393" s="87" t="s">
        <v>48</v>
      </c>
      <c r="C393" s="78">
        <v>1</v>
      </c>
      <c r="D393" s="81">
        <v>44105</v>
      </c>
      <c r="E393" s="78">
        <v>10</v>
      </c>
      <c r="F393" s="78" t="s">
        <v>52</v>
      </c>
      <c r="G393" s="78">
        <v>2020</v>
      </c>
      <c r="H393" s="82">
        <v>309.70412545150828</v>
      </c>
      <c r="I393" s="78">
        <v>250</v>
      </c>
      <c r="J393" s="83" t="s">
        <v>1242</v>
      </c>
      <c r="K393" s="83"/>
      <c r="L393" s="83" t="s">
        <v>61</v>
      </c>
      <c r="M393" s="72"/>
      <c r="N393" s="72"/>
    </row>
    <row r="394" spans="1:14" x14ac:dyDescent="0.25">
      <c r="A394" s="73">
        <v>28</v>
      </c>
      <c r="B394" s="87" t="s">
        <v>16</v>
      </c>
      <c r="C394" s="78">
        <v>1</v>
      </c>
      <c r="D394" s="81">
        <v>44105</v>
      </c>
      <c r="E394" s="78">
        <v>10</v>
      </c>
      <c r="F394" s="78" t="s">
        <v>52</v>
      </c>
      <c r="G394" s="78">
        <v>2020</v>
      </c>
      <c r="H394" s="82">
        <v>11.381418413664628</v>
      </c>
      <c r="I394" s="78">
        <v>250</v>
      </c>
      <c r="J394" s="83" t="s">
        <v>1242</v>
      </c>
      <c r="K394" s="83"/>
      <c r="L394" s="83" t="s">
        <v>88</v>
      </c>
      <c r="M394" s="72"/>
      <c r="N394" s="72"/>
    </row>
    <row r="395" spans="1:14" x14ac:dyDescent="0.25">
      <c r="A395" s="73">
        <v>82</v>
      </c>
      <c r="B395" s="87" t="s">
        <v>8</v>
      </c>
      <c r="C395" s="78">
        <v>1</v>
      </c>
      <c r="D395" s="81">
        <v>44105</v>
      </c>
      <c r="E395" s="78">
        <v>10</v>
      </c>
      <c r="F395" s="78" t="s">
        <v>52</v>
      </c>
      <c r="G395" s="78">
        <v>2020</v>
      </c>
      <c r="H395" s="82">
        <v>39.881230376337037</v>
      </c>
      <c r="I395" s="78">
        <v>250</v>
      </c>
      <c r="J395" s="83" t="s">
        <v>1242</v>
      </c>
      <c r="K395" s="83"/>
      <c r="L395" s="83" t="s">
        <v>55</v>
      </c>
      <c r="M395" s="72"/>
      <c r="N395" s="72"/>
    </row>
    <row r="396" spans="1:14" x14ac:dyDescent="0.25">
      <c r="A396" s="73">
        <v>75</v>
      </c>
      <c r="B396" s="87" t="s">
        <v>9</v>
      </c>
      <c r="C396" s="78">
        <v>1</v>
      </c>
      <c r="D396" s="81">
        <v>44105</v>
      </c>
      <c r="E396" s="78">
        <v>10</v>
      </c>
      <c r="F396" s="78" t="s">
        <v>52</v>
      </c>
      <c r="G396" s="78">
        <v>2020</v>
      </c>
      <c r="H396" s="82">
        <v>74.950804187547561</v>
      </c>
      <c r="I396" s="78">
        <v>250</v>
      </c>
      <c r="J396" s="83" t="s">
        <v>1242</v>
      </c>
      <c r="K396" s="83"/>
      <c r="L396" s="83" t="s">
        <v>60</v>
      </c>
      <c r="M396" s="72"/>
      <c r="N396" s="72"/>
    </row>
    <row r="397" spans="1:14" x14ac:dyDescent="0.25">
      <c r="A397" s="73">
        <v>59</v>
      </c>
      <c r="B397" s="87" t="s">
        <v>10</v>
      </c>
      <c r="C397" s="78">
        <v>1</v>
      </c>
      <c r="D397" s="81">
        <v>44105</v>
      </c>
      <c r="E397" s="78">
        <v>10</v>
      </c>
      <c r="F397" s="78" t="s">
        <v>52</v>
      </c>
      <c r="G397" s="78">
        <v>2020</v>
      </c>
      <c r="H397" s="82">
        <v>98.731491442115114</v>
      </c>
      <c r="I397" s="78">
        <v>250</v>
      </c>
      <c r="J397" s="83" t="s">
        <v>1242</v>
      </c>
      <c r="K397" s="83"/>
      <c r="L397" s="83" t="s">
        <v>56</v>
      </c>
      <c r="M397" s="72"/>
      <c r="N397" s="72"/>
    </row>
    <row r="398" spans="1:14" x14ac:dyDescent="0.25">
      <c r="A398" s="73">
        <v>65</v>
      </c>
      <c r="B398" s="87" t="s">
        <v>11</v>
      </c>
      <c r="C398" s="78">
        <v>1</v>
      </c>
      <c r="D398" s="81">
        <v>44105</v>
      </c>
      <c r="E398" s="78">
        <v>10</v>
      </c>
      <c r="F398" s="78" t="s">
        <v>52</v>
      </c>
      <c r="G398" s="78">
        <v>2020</v>
      </c>
      <c r="H398" s="82">
        <v>88.55298716973212</v>
      </c>
      <c r="I398" s="78">
        <v>250</v>
      </c>
      <c r="J398" s="83" t="s">
        <v>1242</v>
      </c>
      <c r="K398" s="83"/>
      <c r="L398" s="83" t="s">
        <v>59</v>
      </c>
      <c r="M398" s="72"/>
      <c r="N398" s="72"/>
    </row>
    <row r="399" spans="1:14" x14ac:dyDescent="0.25">
      <c r="A399" s="73">
        <v>63</v>
      </c>
      <c r="B399" s="87" t="s">
        <v>12</v>
      </c>
      <c r="C399" s="78">
        <v>1</v>
      </c>
      <c r="D399" s="81">
        <v>44105</v>
      </c>
      <c r="E399" s="78">
        <v>10</v>
      </c>
      <c r="F399" s="78" t="s">
        <v>52</v>
      </c>
      <c r="G399" s="78">
        <v>2020</v>
      </c>
      <c r="H399" s="82">
        <v>131.30270511374073</v>
      </c>
      <c r="I399" s="78">
        <v>250</v>
      </c>
      <c r="J399" s="83" t="s">
        <v>1242</v>
      </c>
      <c r="K399" s="83"/>
      <c r="L399" s="83" t="s">
        <v>57</v>
      </c>
      <c r="M399" s="72"/>
      <c r="N399" s="72"/>
    </row>
    <row r="400" spans="1:14" x14ac:dyDescent="0.25">
      <c r="A400" s="73">
        <v>76</v>
      </c>
      <c r="B400" s="87" t="s">
        <v>50</v>
      </c>
      <c r="C400" s="78">
        <v>1</v>
      </c>
      <c r="D400" s="81">
        <v>44105</v>
      </c>
      <c r="E400" s="78">
        <v>10</v>
      </c>
      <c r="F400" s="78" t="s">
        <v>52</v>
      </c>
      <c r="G400" s="78">
        <v>2020</v>
      </c>
      <c r="H400" s="82">
        <v>6.1996344204514644</v>
      </c>
      <c r="I400" s="78">
        <v>250</v>
      </c>
      <c r="J400" s="83" t="s">
        <v>1242</v>
      </c>
      <c r="K400" s="83"/>
      <c r="L400" s="83" t="s">
        <v>58</v>
      </c>
      <c r="M400" s="72"/>
      <c r="N400" s="72"/>
    </row>
    <row r="401" spans="1:14" x14ac:dyDescent="0.25">
      <c r="A401" s="73">
        <v>71</v>
      </c>
      <c r="B401" s="87" t="s">
        <v>14</v>
      </c>
      <c r="C401" s="78">
        <v>1</v>
      </c>
      <c r="D401" s="81">
        <v>44105</v>
      </c>
      <c r="E401" s="78">
        <v>10</v>
      </c>
      <c r="F401" s="78" t="s">
        <v>52</v>
      </c>
      <c r="G401" s="78">
        <v>2020</v>
      </c>
      <c r="H401" s="82">
        <v>0.277595571064991</v>
      </c>
      <c r="I401" s="78">
        <v>250</v>
      </c>
      <c r="J401" s="83" t="s">
        <v>1242</v>
      </c>
      <c r="K401" s="83"/>
      <c r="L401" s="83" t="s">
        <v>88</v>
      </c>
      <c r="M401" s="72"/>
      <c r="N401" s="72"/>
    </row>
    <row r="402" spans="1:14" x14ac:dyDescent="0.25">
      <c r="A402" s="73">
        <v>18</v>
      </c>
      <c r="B402" s="87" t="s">
        <v>63</v>
      </c>
      <c r="C402" s="78">
        <v>1</v>
      </c>
      <c r="D402" s="81">
        <v>44136</v>
      </c>
      <c r="E402" s="78">
        <v>11</v>
      </c>
      <c r="F402" s="78" t="s">
        <v>53</v>
      </c>
      <c r="G402" s="78">
        <v>2020</v>
      </c>
      <c r="H402" s="82">
        <v>6.6141670820979721</v>
      </c>
      <c r="I402" s="78">
        <v>250</v>
      </c>
      <c r="J402" s="83" t="s">
        <v>1242</v>
      </c>
      <c r="K402" s="83"/>
      <c r="L402" s="83" t="s">
        <v>64</v>
      </c>
      <c r="M402" s="72"/>
      <c r="N402" s="72"/>
    </row>
    <row r="403" spans="1:14" x14ac:dyDescent="0.25">
      <c r="A403" s="73">
        <v>50</v>
      </c>
      <c r="B403" s="87" t="s">
        <v>65</v>
      </c>
      <c r="C403" s="78">
        <v>1</v>
      </c>
      <c r="D403" s="81">
        <v>44136</v>
      </c>
      <c r="E403" s="78">
        <v>11</v>
      </c>
      <c r="F403" s="78" t="s">
        <v>53</v>
      </c>
      <c r="G403" s="78">
        <v>2020</v>
      </c>
      <c r="H403" s="82">
        <v>28.346430351848451</v>
      </c>
      <c r="I403" s="78">
        <v>250</v>
      </c>
      <c r="J403" s="83" t="s">
        <v>1242</v>
      </c>
      <c r="K403" s="83"/>
      <c r="L403" s="83" t="s">
        <v>64</v>
      </c>
      <c r="M403" s="72"/>
      <c r="N403" s="72"/>
    </row>
    <row r="404" spans="1:14" x14ac:dyDescent="0.25">
      <c r="A404" s="73">
        <v>97</v>
      </c>
      <c r="B404" s="87" t="s">
        <v>66</v>
      </c>
      <c r="C404" s="78">
        <v>1</v>
      </c>
      <c r="D404" s="81">
        <v>44136</v>
      </c>
      <c r="E404" s="78">
        <v>11</v>
      </c>
      <c r="F404" s="78" t="s">
        <v>53</v>
      </c>
      <c r="G404" s="78">
        <v>2020</v>
      </c>
      <c r="H404" s="82">
        <v>20.69289415684937</v>
      </c>
      <c r="I404" s="78">
        <v>250</v>
      </c>
      <c r="J404" s="83" t="s">
        <v>1242</v>
      </c>
      <c r="K404" s="83"/>
      <c r="L404" s="83" t="s">
        <v>64</v>
      </c>
      <c r="M404" s="72"/>
      <c r="N404" s="72"/>
    </row>
    <row r="405" spans="1:14" x14ac:dyDescent="0.25">
      <c r="A405" s="73">
        <v>85</v>
      </c>
      <c r="B405" s="87" t="s">
        <v>67</v>
      </c>
      <c r="C405" s="78">
        <v>1</v>
      </c>
      <c r="D405" s="81">
        <v>44136</v>
      </c>
      <c r="E405" s="78">
        <v>11</v>
      </c>
      <c r="F405" s="78" t="s">
        <v>53</v>
      </c>
      <c r="G405" s="78">
        <v>2020</v>
      </c>
      <c r="H405" s="82">
        <v>20.314941752158056</v>
      </c>
      <c r="I405" s="78">
        <v>250</v>
      </c>
      <c r="J405" s="83" t="s">
        <v>1242</v>
      </c>
      <c r="K405" s="83"/>
      <c r="L405" s="83" t="s">
        <v>64</v>
      </c>
      <c r="M405" s="72"/>
      <c r="N405" s="72"/>
    </row>
    <row r="406" spans="1:14" x14ac:dyDescent="0.25">
      <c r="A406" s="73">
        <v>51</v>
      </c>
      <c r="B406" s="87" t="s">
        <v>68</v>
      </c>
      <c r="C406" s="78">
        <v>1</v>
      </c>
      <c r="D406" s="81">
        <v>44136</v>
      </c>
      <c r="E406" s="78">
        <v>11</v>
      </c>
      <c r="F406" s="78" t="s">
        <v>53</v>
      </c>
      <c r="G406" s="78">
        <v>2020</v>
      </c>
      <c r="H406" s="82">
        <v>18.425179728701494</v>
      </c>
      <c r="I406" s="78">
        <v>250</v>
      </c>
      <c r="J406" s="83" t="s">
        <v>1242</v>
      </c>
      <c r="K406" s="83"/>
      <c r="L406" s="83" t="s">
        <v>64</v>
      </c>
      <c r="M406" s="72"/>
      <c r="N406" s="72"/>
    </row>
    <row r="407" spans="1:14" x14ac:dyDescent="0.25">
      <c r="A407" s="73">
        <v>83</v>
      </c>
      <c r="B407" s="87" t="s">
        <v>69</v>
      </c>
      <c r="C407" s="78">
        <v>1</v>
      </c>
      <c r="D407" s="81">
        <v>44136</v>
      </c>
      <c r="E407" s="78">
        <v>11</v>
      </c>
      <c r="F407" s="78" t="s">
        <v>53</v>
      </c>
      <c r="G407" s="78">
        <v>2020</v>
      </c>
      <c r="H407" s="82">
        <v>31.086585285860469</v>
      </c>
      <c r="I407" s="78">
        <v>250</v>
      </c>
      <c r="J407" s="83" t="s">
        <v>1242</v>
      </c>
      <c r="K407" s="83"/>
      <c r="L407" s="83" t="s">
        <v>64</v>
      </c>
      <c r="M407" s="72"/>
      <c r="N407" s="72"/>
    </row>
    <row r="408" spans="1:14" x14ac:dyDescent="0.25">
      <c r="A408" s="73">
        <v>52</v>
      </c>
      <c r="B408" s="87" t="s">
        <v>70</v>
      </c>
      <c r="C408" s="78">
        <v>1</v>
      </c>
      <c r="D408" s="81">
        <v>44136</v>
      </c>
      <c r="E408" s="78">
        <v>11</v>
      </c>
      <c r="F408" s="78" t="s">
        <v>53</v>
      </c>
      <c r="G408" s="78">
        <v>2020</v>
      </c>
      <c r="H408" s="82">
        <v>8.7873934090730206</v>
      </c>
      <c r="I408" s="78">
        <v>250</v>
      </c>
      <c r="J408" s="83" t="s">
        <v>1242</v>
      </c>
      <c r="K408" s="84"/>
      <c r="L408" s="83" t="s">
        <v>64</v>
      </c>
      <c r="M408" s="72"/>
      <c r="N408" s="72"/>
    </row>
    <row r="409" spans="1:14" x14ac:dyDescent="0.25">
      <c r="A409" s="73">
        <v>84</v>
      </c>
      <c r="B409" s="87" t="s">
        <v>71</v>
      </c>
      <c r="C409" s="78">
        <v>1</v>
      </c>
      <c r="D409" s="81">
        <v>44136</v>
      </c>
      <c r="E409" s="78">
        <v>11</v>
      </c>
      <c r="F409" s="78" t="s">
        <v>53</v>
      </c>
      <c r="G409" s="78">
        <v>2020</v>
      </c>
      <c r="H409" s="82">
        <v>40.818859706661769</v>
      </c>
      <c r="I409" s="78">
        <v>250</v>
      </c>
      <c r="J409" s="83" t="s">
        <v>1242</v>
      </c>
      <c r="K409" s="83"/>
      <c r="L409" s="83" t="s">
        <v>64</v>
      </c>
      <c r="M409" s="72"/>
      <c r="N409" s="72"/>
    </row>
    <row r="410" spans="1:14" x14ac:dyDescent="0.25">
      <c r="A410" s="73">
        <v>90</v>
      </c>
      <c r="B410" s="87" t="s">
        <v>72</v>
      </c>
      <c r="C410" s="78">
        <v>1</v>
      </c>
      <c r="D410" s="81">
        <v>44136</v>
      </c>
      <c r="E410" s="78">
        <v>11</v>
      </c>
      <c r="F410" s="78" t="s">
        <v>53</v>
      </c>
      <c r="G410" s="78">
        <v>2020</v>
      </c>
      <c r="H410" s="82">
        <v>16.251953401726446</v>
      </c>
      <c r="I410" s="78">
        <v>250</v>
      </c>
      <c r="J410" s="83" t="s">
        <v>1242</v>
      </c>
      <c r="K410" s="83"/>
      <c r="L410" s="83" t="s">
        <v>64</v>
      </c>
      <c r="M410" s="72"/>
      <c r="N410" s="72"/>
    </row>
    <row r="411" spans="1:14" x14ac:dyDescent="0.25">
      <c r="A411" s="73">
        <v>25</v>
      </c>
      <c r="B411" s="87" t="s">
        <v>73</v>
      </c>
      <c r="C411" s="78">
        <v>1</v>
      </c>
      <c r="D411" s="81">
        <v>44136</v>
      </c>
      <c r="E411" s="78">
        <v>11</v>
      </c>
      <c r="F411" s="78" t="s">
        <v>53</v>
      </c>
      <c r="G411" s="78">
        <v>2020</v>
      </c>
      <c r="H411" s="82">
        <v>144.94474719911841</v>
      </c>
      <c r="I411" s="78">
        <v>250</v>
      </c>
      <c r="J411" s="83" t="s">
        <v>1242</v>
      </c>
      <c r="K411" s="83"/>
      <c r="L411" s="83" t="s">
        <v>64</v>
      </c>
      <c r="M411" s="72"/>
      <c r="N411" s="72"/>
    </row>
    <row r="412" spans="1:14" x14ac:dyDescent="0.25">
      <c r="A412" s="73">
        <v>102</v>
      </c>
      <c r="B412" s="87" t="s">
        <v>74</v>
      </c>
      <c r="C412" s="78">
        <v>1</v>
      </c>
      <c r="D412" s="81">
        <v>44136</v>
      </c>
      <c r="E412" s="78">
        <v>11</v>
      </c>
      <c r="F412" s="78" t="s">
        <v>53</v>
      </c>
      <c r="G412" s="78">
        <v>2020</v>
      </c>
      <c r="H412" s="82">
        <v>36.283430850366017</v>
      </c>
      <c r="I412" s="78">
        <v>250</v>
      </c>
      <c r="J412" s="83" t="s">
        <v>1242</v>
      </c>
      <c r="K412" s="83"/>
      <c r="L412" s="83" t="s">
        <v>64</v>
      </c>
      <c r="M412" s="72"/>
      <c r="N412" s="72"/>
    </row>
    <row r="413" spans="1:14" x14ac:dyDescent="0.25">
      <c r="A413" s="73">
        <v>36</v>
      </c>
      <c r="B413" s="87" t="s">
        <v>75</v>
      </c>
      <c r="C413" s="78">
        <v>1</v>
      </c>
      <c r="D413" s="81">
        <v>44136</v>
      </c>
      <c r="E413" s="78">
        <v>11</v>
      </c>
      <c r="F413" s="78" t="s">
        <v>53</v>
      </c>
      <c r="G413" s="78">
        <v>2020</v>
      </c>
      <c r="H413" s="82">
        <v>4.2519645527772676</v>
      </c>
      <c r="I413" s="78">
        <v>250</v>
      </c>
      <c r="J413" s="83" t="s">
        <v>1242</v>
      </c>
      <c r="K413" s="83"/>
      <c r="L413" s="83" t="s">
        <v>64</v>
      </c>
      <c r="M413" s="72"/>
      <c r="N413" s="72"/>
    </row>
    <row r="414" spans="1:14" x14ac:dyDescent="0.25">
      <c r="A414" s="73">
        <v>70</v>
      </c>
      <c r="B414" s="87" t="s">
        <v>76</v>
      </c>
      <c r="C414" s="78">
        <v>1</v>
      </c>
      <c r="D414" s="81">
        <v>44136</v>
      </c>
      <c r="E414" s="78">
        <v>11</v>
      </c>
      <c r="F414" s="78" t="s">
        <v>53</v>
      </c>
      <c r="G414" s="78">
        <v>2020</v>
      </c>
      <c r="H414" s="82">
        <v>10.299203027838271</v>
      </c>
      <c r="I414" s="78">
        <v>250</v>
      </c>
      <c r="J414" s="83" t="s">
        <v>1242</v>
      </c>
      <c r="K414" s="83"/>
      <c r="L414" s="83" t="s">
        <v>64</v>
      </c>
      <c r="M414" s="72"/>
      <c r="N414" s="72"/>
    </row>
    <row r="415" spans="1:14" x14ac:dyDescent="0.25">
      <c r="A415" s="73">
        <v>67</v>
      </c>
      <c r="B415" s="87" t="s">
        <v>77</v>
      </c>
      <c r="C415" s="78">
        <v>1</v>
      </c>
      <c r="D415" s="81">
        <v>44136</v>
      </c>
      <c r="E415" s="78">
        <v>11</v>
      </c>
      <c r="F415" s="78" t="s">
        <v>53</v>
      </c>
      <c r="G415" s="78">
        <v>2020</v>
      </c>
      <c r="H415" s="82">
        <v>87.495981686038888</v>
      </c>
      <c r="I415" s="78">
        <v>250</v>
      </c>
      <c r="J415" s="83" t="s">
        <v>1242</v>
      </c>
      <c r="K415" s="83"/>
      <c r="L415" s="83" t="s">
        <v>64</v>
      </c>
      <c r="M415" s="72"/>
      <c r="N415" s="72"/>
    </row>
    <row r="416" spans="1:14" x14ac:dyDescent="0.25">
      <c r="A416" s="73">
        <v>92</v>
      </c>
      <c r="B416" s="87" t="s">
        <v>78</v>
      </c>
      <c r="C416" s="78">
        <v>1</v>
      </c>
      <c r="D416" s="81">
        <v>44136</v>
      </c>
      <c r="E416" s="78">
        <v>11</v>
      </c>
      <c r="F416" s="78" t="s">
        <v>53</v>
      </c>
      <c r="G416" s="78">
        <v>2020</v>
      </c>
      <c r="H416" s="82">
        <v>61.795218167029624</v>
      </c>
      <c r="I416" s="78">
        <v>250</v>
      </c>
      <c r="J416" s="83" t="s">
        <v>1242</v>
      </c>
      <c r="K416" s="83"/>
      <c r="L416" s="83" t="s">
        <v>64</v>
      </c>
      <c r="M416" s="72"/>
      <c r="N416" s="72"/>
    </row>
    <row r="417" spans="1:14" x14ac:dyDescent="0.25">
      <c r="A417" s="73">
        <v>58</v>
      </c>
      <c r="B417" s="87" t="s">
        <v>79</v>
      </c>
      <c r="C417" s="78">
        <v>1</v>
      </c>
      <c r="D417" s="81">
        <v>44136</v>
      </c>
      <c r="E417" s="78">
        <v>10</v>
      </c>
      <c r="F417" s="78" t="s">
        <v>52</v>
      </c>
      <c r="G417" s="78">
        <v>2020</v>
      </c>
      <c r="H417" s="82">
        <v>8.1259767008632231</v>
      </c>
      <c r="I417" s="78">
        <v>250</v>
      </c>
      <c r="J417" s="83" t="s">
        <v>1242</v>
      </c>
      <c r="K417" s="83"/>
      <c r="L417" s="83" t="s">
        <v>64</v>
      </c>
      <c r="M417" s="72"/>
      <c r="N417" s="72"/>
    </row>
    <row r="418" spans="1:14" x14ac:dyDescent="0.25">
      <c r="A418" s="73">
        <v>130</v>
      </c>
      <c r="B418" s="87" t="s">
        <v>80</v>
      </c>
      <c r="C418" s="78">
        <v>1</v>
      </c>
      <c r="D418" s="81">
        <v>44136</v>
      </c>
      <c r="E418" s="78">
        <v>11</v>
      </c>
      <c r="F418" s="78" t="s">
        <v>53</v>
      </c>
      <c r="G418" s="78">
        <v>2020</v>
      </c>
      <c r="H418" s="82">
        <v>3.8740121480859546</v>
      </c>
      <c r="I418" s="78">
        <v>250</v>
      </c>
      <c r="J418" s="83" t="s">
        <v>1242</v>
      </c>
      <c r="K418" s="83"/>
      <c r="L418" s="83" t="s">
        <v>64</v>
      </c>
      <c r="M418" s="72"/>
      <c r="N418" s="72"/>
    </row>
    <row r="419" spans="1:14" x14ac:dyDescent="0.25">
      <c r="A419" s="73">
        <v>15</v>
      </c>
      <c r="B419" s="87" t="s">
        <v>81</v>
      </c>
      <c r="C419" s="78">
        <v>1</v>
      </c>
      <c r="D419" s="81">
        <v>44136</v>
      </c>
      <c r="E419" s="78">
        <v>11</v>
      </c>
      <c r="F419" s="78" t="s">
        <v>53</v>
      </c>
      <c r="G419" s="78">
        <v>2020</v>
      </c>
      <c r="H419" s="82">
        <v>10.299203027838271</v>
      </c>
      <c r="I419" s="78">
        <v>250</v>
      </c>
      <c r="J419" s="83" t="s">
        <v>1242</v>
      </c>
      <c r="K419" s="83"/>
      <c r="L419" s="83" t="s">
        <v>64</v>
      </c>
      <c r="M419" s="72"/>
      <c r="N419" s="72"/>
    </row>
    <row r="420" spans="1:14" x14ac:dyDescent="0.25">
      <c r="A420" s="73">
        <v>68</v>
      </c>
      <c r="B420" s="87" t="s">
        <v>82</v>
      </c>
      <c r="C420" s="78">
        <v>1</v>
      </c>
      <c r="D420" s="81">
        <v>44136</v>
      </c>
      <c r="E420" s="78">
        <v>11</v>
      </c>
      <c r="F420" s="78" t="s">
        <v>53</v>
      </c>
      <c r="G420" s="78">
        <v>2020</v>
      </c>
      <c r="H420" s="82">
        <v>4.9133812609870642</v>
      </c>
      <c r="I420" s="78">
        <v>250</v>
      </c>
      <c r="J420" s="83" t="s">
        <v>1242</v>
      </c>
      <c r="K420" s="83"/>
      <c r="L420" s="83" t="s">
        <v>64</v>
      </c>
      <c r="M420" s="72"/>
      <c r="N420" s="72"/>
    </row>
    <row r="421" spans="1:14" x14ac:dyDescent="0.25">
      <c r="A421" s="73">
        <v>94</v>
      </c>
      <c r="B421" s="87" t="s">
        <v>83</v>
      </c>
      <c r="C421" s="78">
        <v>1</v>
      </c>
      <c r="D421" s="81">
        <v>44136</v>
      </c>
      <c r="E421" s="78">
        <v>11</v>
      </c>
      <c r="F421" s="78" t="s">
        <v>53</v>
      </c>
      <c r="G421" s="78">
        <v>2020</v>
      </c>
      <c r="H421" s="82">
        <v>13.984238973578568</v>
      </c>
      <c r="I421" s="78">
        <v>250</v>
      </c>
      <c r="J421" s="83" t="s">
        <v>1242</v>
      </c>
      <c r="K421" s="83"/>
      <c r="L421" s="83" t="s">
        <v>64</v>
      </c>
      <c r="M421" s="72"/>
      <c r="N421" s="72"/>
    </row>
    <row r="422" spans="1:14" x14ac:dyDescent="0.25">
      <c r="A422" s="73">
        <v>88</v>
      </c>
      <c r="B422" s="87" t="s">
        <v>84</v>
      </c>
      <c r="C422" s="78">
        <v>1</v>
      </c>
      <c r="D422" s="81">
        <v>44136</v>
      </c>
      <c r="E422" s="78">
        <v>11</v>
      </c>
      <c r="F422" s="78" t="s">
        <v>53</v>
      </c>
      <c r="G422" s="78">
        <v>2020</v>
      </c>
      <c r="H422" s="82">
        <v>3.7795240469131266</v>
      </c>
      <c r="I422" s="78">
        <v>250</v>
      </c>
      <c r="J422" s="83" t="s">
        <v>1242</v>
      </c>
      <c r="K422" s="83"/>
      <c r="L422" s="83" t="s">
        <v>64</v>
      </c>
      <c r="M422" s="72"/>
      <c r="N422" s="72"/>
    </row>
    <row r="423" spans="1:14" x14ac:dyDescent="0.25">
      <c r="A423" s="73">
        <v>62</v>
      </c>
      <c r="B423" s="87" t="s">
        <v>85</v>
      </c>
      <c r="C423" s="78">
        <v>1</v>
      </c>
      <c r="D423" s="81">
        <v>44136</v>
      </c>
      <c r="E423" s="78">
        <v>10</v>
      </c>
      <c r="F423" s="78" t="s">
        <v>52</v>
      </c>
      <c r="G423" s="78">
        <v>2020</v>
      </c>
      <c r="H423" s="82">
        <v>43.464526539500959</v>
      </c>
      <c r="I423" s="78">
        <v>250</v>
      </c>
      <c r="J423" s="83" t="s">
        <v>1242</v>
      </c>
      <c r="K423" s="83"/>
      <c r="L423" s="83" t="s">
        <v>64</v>
      </c>
      <c r="M423" s="72"/>
      <c r="N423" s="72"/>
    </row>
    <row r="424" spans="1:14" x14ac:dyDescent="0.25">
      <c r="A424" s="73">
        <v>91</v>
      </c>
      <c r="B424" s="87" t="s">
        <v>86</v>
      </c>
      <c r="C424" s="78">
        <v>1</v>
      </c>
      <c r="D424" s="81">
        <v>44136</v>
      </c>
      <c r="E424" s="78">
        <v>11</v>
      </c>
      <c r="F424" s="78" t="s">
        <v>53</v>
      </c>
      <c r="G424" s="78">
        <v>2020</v>
      </c>
      <c r="H424" s="82">
        <v>13.133846063023116</v>
      </c>
      <c r="I424" s="78">
        <v>250</v>
      </c>
      <c r="J424" s="83" t="s">
        <v>1242</v>
      </c>
      <c r="K424" s="85"/>
      <c r="L424" s="83" t="s">
        <v>64</v>
      </c>
      <c r="M424" s="72"/>
      <c r="N424" s="72"/>
    </row>
    <row r="425" spans="1:14" x14ac:dyDescent="0.25">
      <c r="A425" s="73">
        <v>89</v>
      </c>
      <c r="B425" s="87" t="s">
        <v>87</v>
      </c>
      <c r="C425" s="78">
        <v>1</v>
      </c>
      <c r="D425" s="81">
        <v>44136</v>
      </c>
      <c r="E425" s="78">
        <v>11</v>
      </c>
      <c r="F425" s="78" t="s">
        <v>53</v>
      </c>
      <c r="G425" s="78">
        <v>2020</v>
      </c>
      <c r="H425" s="82">
        <v>26.645644530737545</v>
      </c>
      <c r="I425" s="78">
        <v>250</v>
      </c>
      <c r="J425" s="83" t="s">
        <v>1242</v>
      </c>
      <c r="K425" s="83"/>
      <c r="L425" s="83" t="s">
        <v>64</v>
      </c>
      <c r="M425" s="72"/>
      <c r="N425" s="72"/>
    </row>
    <row r="426" spans="1:14" x14ac:dyDescent="0.25">
      <c r="A426" s="73">
        <v>80</v>
      </c>
      <c r="B426" s="87" t="s">
        <v>3</v>
      </c>
      <c r="C426" s="78">
        <v>1</v>
      </c>
      <c r="D426" s="81">
        <v>44136</v>
      </c>
      <c r="E426" s="78">
        <v>11</v>
      </c>
      <c r="F426" s="78" t="s">
        <v>53</v>
      </c>
      <c r="G426" s="78">
        <v>2020</v>
      </c>
      <c r="H426" s="82">
        <v>76.440873848817986</v>
      </c>
      <c r="I426" s="78">
        <v>250</v>
      </c>
      <c r="J426" s="83" t="s">
        <v>1242</v>
      </c>
      <c r="K426" s="83"/>
      <c r="L426" s="83" t="s">
        <v>88</v>
      </c>
      <c r="M426" s="72"/>
      <c r="N426" s="72"/>
    </row>
    <row r="427" spans="1:14" x14ac:dyDescent="0.25">
      <c r="A427" s="73">
        <v>104</v>
      </c>
      <c r="B427" s="87" t="s">
        <v>4</v>
      </c>
      <c r="C427" s="78">
        <v>1</v>
      </c>
      <c r="D427" s="81">
        <v>44136</v>
      </c>
      <c r="E427" s="78">
        <v>11</v>
      </c>
      <c r="F427" s="78" t="s">
        <v>53</v>
      </c>
      <c r="G427" s="78">
        <v>2020</v>
      </c>
      <c r="H427" s="82">
        <v>15.118096187652506</v>
      </c>
      <c r="I427" s="78">
        <v>250</v>
      </c>
      <c r="J427" s="83" t="s">
        <v>1242</v>
      </c>
      <c r="K427" s="83"/>
      <c r="L427" s="83" t="s">
        <v>88</v>
      </c>
      <c r="M427" s="72"/>
      <c r="N427" s="72"/>
    </row>
    <row r="428" spans="1:14" x14ac:dyDescent="0.25">
      <c r="A428" s="73">
        <v>79</v>
      </c>
      <c r="B428" s="87" t="s">
        <v>5</v>
      </c>
      <c r="C428" s="78">
        <v>1</v>
      </c>
      <c r="D428" s="81">
        <v>44136</v>
      </c>
      <c r="E428" s="78">
        <v>11</v>
      </c>
      <c r="F428" s="78" t="s">
        <v>53</v>
      </c>
      <c r="G428" s="78">
        <v>2020</v>
      </c>
      <c r="H428" s="82">
        <v>14.267703277097054</v>
      </c>
      <c r="I428" s="78">
        <v>250</v>
      </c>
      <c r="J428" s="83" t="s">
        <v>1242</v>
      </c>
      <c r="K428" s="83"/>
      <c r="L428" s="83" t="s">
        <v>88</v>
      </c>
      <c r="M428" s="72"/>
      <c r="N428" s="72"/>
    </row>
    <row r="429" spans="1:14" x14ac:dyDescent="0.25">
      <c r="A429" s="73">
        <v>66</v>
      </c>
      <c r="B429" s="87" t="s">
        <v>43</v>
      </c>
      <c r="C429" s="78">
        <v>1</v>
      </c>
      <c r="D429" s="81">
        <v>44136</v>
      </c>
      <c r="E429" s="78">
        <v>11</v>
      </c>
      <c r="F429" s="78" t="s">
        <v>53</v>
      </c>
      <c r="G429" s="78">
        <v>2020</v>
      </c>
      <c r="H429" s="82">
        <v>111.4014712827644</v>
      </c>
      <c r="I429" s="78">
        <v>250</v>
      </c>
      <c r="J429" s="83" t="s">
        <v>1242</v>
      </c>
      <c r="K429" s="83"/>
      <c r="L429" s="78" t="s">
        <v>62</v>
      </c>
      <c r="M429" s="72"/>
      <c r="N429" s="72"/>
    </row>
    <row r="430" spans="1:14" x14ac:dyDescent="0.25">
      <c r="A430" s="73" t="e">
        <v>#N/A</v>
      </c>
      <c r="B430" s="87" t="s">
        <v>252</v>
      </c>
      <c r="C430" s="78">
        <v>1</v>
      </c>
      <c r="D430" s="81">
        <v>44136</v>
      </c>
      <c r="E430" s="78">
        <v>11</v>
      </c>
      <c r="F430" s="78" t="s">
        <v>53</v>
      </c>
      <c r="G430" s="78">
        <v>2020</v>
      </c>
      <c r="H430" s="82">
        <v>125.29122215517016</v>
      </c>
      <c r="I430" s="78">
        <v>250</v>
      </c>
      <c r="J430" s="83" t="s">
        <v>1242</v>
      </c>
      <c r="K430" s="83"/>
      <c r="L430" s="83" t="e">
        <v>#N/A</v>
      </c>
      <c r="M430" s="72"/>
      <c r="N430" s="72"/>
    </row>
    <row r="431" spans="1:14" x14ac:dyDescent="0.25">
      <c r="A431" s="73" t="e">
        <v>#N/A</v>
      </c>
      <c r="B431" s="87" t="s">
        <v>251</v>
      </c>
      <c r="C431" s="78">
        <v>1</v>
      </c>
      <c r="D431" s="81">
        <v>44136</v>
      </c>
      <c r="E431" s="78">
        <v>11</v>
      </c>
      <c r="F431" s="78" t="s">
        <v>53</v>
      </c>
      <c r="G431" s="78">
        <v>2020</v>
      </c>
      <c r="H431" s="82">
        <v>424.72401477186264</v>
      </c>
      <c r="I431" s="78">
        <v>250</v>
      </c>
      <c r="J431" s="83" t="s">
        <v>1242</v>
      </c>
      <c r="K431" s="83"/>
      <c r="L431" s="83" t="e">
        <v>#N/A</v>
      </c>
      <c r="M431" s="72"/>
      <c r="N431" s="72"/>
    </row>
    <row r="432" spans="1:14" x14ac:dyDescent="0.25">
      <c r="A432" s="73">
        <v>40</v>
      </c>
      <c r="B432" s="87" t="s">
        <v>49</v>
      </c>
      <c r="C432" s="78">
        <v>1</v>
      </c>
      <c r="D432" s="81">
        <v>44136</v>
      </c>
      <c r="E432" s="78">
        <v>11</v>
      </c>
      <c r="F432" s="78" t="s">
        <v>53</v>
      </c>
      <c r="G432" s="78">
        <v>2020</v>
      </c>
      <c r="H432" s="82">
        <v>43.842478944192273</v>
      </c>
      <c r="I432" s="78">
        <v>250</v>
      </c>
      <c r="J432" s="83" t="s">
        <v>1242</v>
      </c>
      <c r="K432" s="83"/>
      <c r="L432" s="83" t="s">
        <v>61</v>
      </c>
      <c r="M432" s="72"/>
      <c r="N432" s="72"/>
    </row>
    <row r="433" spans="1:14" x14ac:dyDescent="0.25">
      <c r="A433" s="73">
        <v>93</v>
      </c>
      <c r="B433" s="87" t="s">
        <v>48</v>
      </c>
      <c r="C433" s="78">
        <v>1</v>
      </c>
      <c r="D433" s="81">
        <v>44136</v>
      </c>
      <c r="E433" s="78">
        <v>11</v>
      </c>
      <c r="F433" s="78" t="s">
        <v>53</v>
      </c>
      <c r="G433" s="78">
        <v>2020</v>
      </c>
      <c r="H433" s="82">
        <v>316.25167462545591</v>
      </c>
      <c r="I433" s="78">
        <v>250</v>
      </c>
      <c r="J433" s="83" t="s">
        <v>1242</v>
      </c>
      <c r="K433" s="83"/>
      <c r="L433" s="83" t="s">
        <v>61</v>
      </c>
      <c r="M433" s="72"/>
      <c r="N433" s="72"/>
    </row>
    <row r="434" spans="1:14" x14ac:dyDescent="0.25">
      <c r="A434" s="73">
        <v>28</v>
      </c>
      <c r="B434" s="87" t="s">
        <v>16</v>
      </c>
      <c r="C434" s="78">
        <v>1</v>
      </c>
      <c r="D434" s="81">
        <v>44136</v>
      </c>
      <c r="E434" s="78">
        <v>11</v>
      </c>
      <c r="F434" s="78" t="s">
        <v>53</v>
      </c>
      <c r="G434" s="78">
        <v>2020</v>
      </c>
      <c r="H434" s="82">
        <v>11.622036444257864</v>
      </c>
      <c r="I434" s="78">
        <v>250</v>
      </c>
      <c r="J434" s="83" t="s">
        <v>1242</v>
      </c>
      <c r="K434" s="83"/>
      <c r="L434" s="83" t="s">
        <v>88</v>
      </c>
      <c r="M434" s="72"/>
      <c r="N434" s="72"/>
    </row>
    <row r="435" spans="1:14" x14ac:dyDescent="0.25">
      <c r="A435" s="73">
        <v>82</v>
      </c>
      <c r="B435" s="87" t="s">
        <v>8</v>
      </c>
      <c r="C435" s="78">
        <v>1</v>
      </c>
      <c r="D435" s="81">
        <v>44136</v>
      </c>
      <c r="E435" s="78">
        <v>11</v>
      </c>
      <c r="F435" s="78" t="s">
        <v>53</v>
      </c>
      <c r="G435" s="78">
        <v>2020</v>
      </c>
      <c r="H435" s="82">
        <v>40.72437160548894</v>
      </c>
      <c r="I435" s="78">
        <v>250</v>
      </c>
      <c r="J435" s="83" t="s">
        <v>1242</v>
      </c>
      <c r="K435" s="83"/>
      <c r="L435" s="83" t="s">
        <v>55</v>
      </c>
      <c r="M435" s="72"/>
      <c r="N435" s="72"/>
    </row>
    <row r="436" spans="1:14" x14ac:dyDescent="0.25">
      <c r="A436" s="73">
        <v>75</v>
      </c>
      <c r="B436" s="87" t="s">
        <v>9</v>
      </c>
      <c r="C436" s="78">
        <v>1</v>
      </c>
      <c r="D436" s="81">
        <v>44136</v>
      </c>
      <c r="E436" s="78">
        <v>11</v>
      </c>
      <c r="F436" s="78" t="s">
        <v>53</v>
      </c>
      <c r="G436" s="78">
        <v>2020</v>
      </c>
      <c r="H436" s="82">
        <v>76.535361949990815</v>
      </c>
      <c r="I436" s="78">
        <v>250</v>
      </c>
      <c r="J436" s="83" t="s">
        <v>1242</v>
      </c>
      <c r="K436" s="83"/>
      <c r="L436" s="83" t="s">
        <v>60</v>
      </c>
      <c r="M436" s="72"/>
      <c r="N436" s="72"/>
    </row>
    <row r="437" spans="1:14" x14ac:dyDescent="0.25">
      <c r="A437" s="73">
        <v>59</v>
      </c>
      <c r="B437" s="87" t="s">
        <v>10</v>
      </c>
      <c r="C437" s="78">
        <v>1</v>
      </c>
      <c r="D437" s="81">
        <v>44136</v>
      </c>
      <c r="E437" s="78">
        <v>11</v>
      </c>
      <c r="F437" s="78" t="s">
        <v>53</v>
      </c>
      <c r="G437" s="78">
        <v>2020</v>
      </c>
      <c r="H437" s="82">
        <v>100.81880395140766</v>
      </c>
      <c r="I437" s="78">
        <v>250</v>
      </c>
      <c r="J437" s="83" t="s">
        <v>1242</v>
      </c>
      <c r="K437" s="83"/>
      <c r="L437" s="83" t="s">
        <v>56</v>
      </c>
      <c r="M437" s="72"/>
      <c r="N437" s="72"/>
    </row>
    <row r="438" spans="1:14" x14ac:dyDescent="0.25">
      <c r="A438" s="73">
        <v>65</v>
      </c>
      <c r="B438" s="87" t="s">
        <v>11</v>
      </c>
      <c r="C438" s="78">
        <v>1</v>
      </c>
      <c r="D438" s="81">
        <v>44136</v>
      </c>
      <c r="E438" s="78">
        <v>11</v>
      </c>
      <c r="F438" s="78" t="s">
        <v>53</v>
      </c>
      <c r="G438" s="78">
        <v>2020</v>
      </c>
      <c r="H438" s="82">
        <v>90.425112822396557</v>
      </c>
      <c r="I438" s="78">
        <v>250</v>
      </c>
      <c r="J438" s="83" t="s">
        <v>1242</v>
      </c>
      <c r="K438" s="83"/>
      <c r="L438" s="83" t="s">
        <v>59</v>
      </c>
      <c r="M438" s="72"/>
      <c r="N438" s="72"/>
    </row>
    <row r="439" spans="1:14" x14ac:dyDescent="0.25">
      <c r="A439" s="73">
        <v>63</v>
      </c>
      <c r="B439" s="87" t="s">
        <v>12</v>
      </c>
      <c r="C439" s="78">
        <v>1</v>
      </c>
      <c r="D439" s="81">
        <v>44136</v>
      </c>
      <c r="E439" s="78">
        <v>11</v>
      </c>
      <c r="F439" s="78" t="s">
        <v>53</v>
      </c>
      <c r="G439" s="78">
        <v>2020</v>
      </c>
      <c r="H439" s="82">
        <v>134.07861556424317</v>
      </c>
      <c r="I439" s="78">
        <v>250</v>
      </c>
      <c r="J439" s="83" t="s">
        <v>1242</v>
      </c>
      <c r="K439" s="83"/>
      <c r="L439" s="83" t="s">
        <v>57</v>
      </c>
      <c r="M439" s="72"/>
      <c r="N439" s="72"/>
    </row>
    <row r="440" spans="1:14" x14ac:dyDescent="0.25">
      <c r="A440" s="73">
        <v>76</v>
      </c>
      <c r="B440" s="87" t="s">
        <v>50</v>
      </c>
      <c r="C440" s="78">
        <v>1</v>
      </c>
      <c r="D440" s="81">
        <v>44136</v>
      </c>
      <c r="E440" s="78">
        <v>11</v>
      </c>
      <c r="F440" s="78" t="s">
        <v>53</v>
      </c>
      <c r="G440" s="78">
        <v>2020</v>
      </c>
      <c r="H440" s="82">
        <v>6.3307027785794867</v>
      </c>
      <c r="I440" s="78">
        <v>250</v>
      </c>
      <c r="J440" s="83" t="s">
        <v>1242</v>
      </c>
      <c r="K440" s="83"/>
      <c r="L440" s="83" t="s">
        <v>58</v>
      </c>
      <c r="M440" s="72"/>
      <c r="N440" s="72"/>
    </row>
    <row r="441" spans="1:14" x14ac:dyDescent="0.25">
      <c r="A441" s="73">
        <v>71</v>
      </c>
      <c r="B441" s="87" t="s">
        <v>14</v>
      </c>
      <c r="C441" s="78">
        <v>1</v>
      </c>
      <c r="D441" s="81">
        <v>44136</v>
      </c>
      <c r="E441" s="78">
        <v>11</v>
      </c>
      <c r="F441" s="78" t="s">
        <v>53</v>
      </c>
      <c r="G441" s="78">
        <v>2020</v>
      </c>
      <c r="H441" s="82">
        <v>0.28346430351848451</v>
      </c>
      <c r="I441" s="78">
        <v>250</v>
      </c>
      <c r="J441" s="83" t="s">
        <v>1242</v>
      </c>
      <c r="K441" s="83"/>
      <c r="L441" s="83" t="s">
        <v>88</v>
      </c>
      <c r="M441" s="72"/>
      <c r="N441" s="72"/>
    </row>
    <row r="442" spans="1:14" x14ac:dyDescent="0.25">
      <c r="A442" s="73">
        <v>18</v>
      </c>
      <c r="B442" s="87" t="s">
        <v>63</v>
      </c>
      <c r="C442" s="78">
        <v>1</v>
      </c>
      <c r="D442" s="81">
        <v>44166</v>
      </c>
      <c r="E442" s="78">
        <v>12</v>
      </c>
      <c r="F442" s="78" t="s">
        <v>1241</v>
      </c>
      <c r="G442" s="78">
        <v>2020</v>
      </c>
      <c r="H442" s="82">
        <v>6.2903055825221488</v>
      </c>
      <c r="I442" s="78">
        <v>250</v>
      </c>
      <c r="J442" s="83" t="s">
        <v>1242</v>
      </c>
      <c r="K442" s="83"/>
      <c r="L442" s="83" t="s">
        <v>64</v>
      </c>
      <c r="M442" s="72"/>
      <c r="N442" s="72"/>
    </row>
    <row r="443" spans="1:14" x14ac:dyDescent="0.25">
      <c r="A443" s="73">
        <v>50</v>
      </c>
      <c r="B443" s="87" t="s">
        <v>65</v>
      </c>
      <c r="C443" s="78">
        <v>1</v>
      </c>
      <c r="D443" s="81">
        <v>44166</v>
      </c>
      <c r="E443" s="78">
        <v>12</v>
      </c>
      <c r="F443" s="78" t="s">
        <v>1241</v>
      </c>
      <c r="G443" s="78">
        <v>2020</v>
      </c>
      <c r="H443" s="82">
        <v>26.958452496523496</v>
      </c>
      <c r="I443" s="78">
        <v>250</v>
      </c>
      <c r="J443" s="83" t="s">
        <v>1242</v>
      </c>
      <c r="K443" s="83"/>
      <c r="L443" s="83" t="s">
        <v>64</v>
      </c>
      <c r="M443" s="72"/>
      <c r="N443" s="72"/>
    </row>
    <row r="444" spans="1:14" x14ac:dyDescent="0.25">
      <c r="A444" s="73">
        <v>97</v>
      </c>
      <c r="B444" s="87" t="s">
        <v>66</v>
      </c>
      <c r="C444" s="78">
        <v>1</v>
      </c>
      <c r="D444" s="81">
        <v>44166</v>
      </c>
      <c r="E444" s="78">
        <v>12</v>
      </c>
      <c r="F444" s="78" t="s">
        <v>1241</v>
      </c>
      <c r="G444" s="78">
        <v>2020</v>
      </c>
      <c r="H444" s="82">
        <v>19.679670322462151</v>
      </c>
      <c r="I444" s="78">
        <v>250</v>
      </c>
      <c r="J444" s="83" t="s">
        <v>1242</v>
      </c>
      <c r="K444" s="83"/>
      <c r="L444" s="83" t="s">
        <v>64</v>
      </c>
      <c r="M444" s="72"/>
      <c r="N444" s="72"/>
    </row>
    <row r="445" spans="1:14" x14ac:dyDescent="0.25">
      <c r="A445" s="73">
        <v>85</v>
      </c>
      <c r="B445" s="87" t="s">
        <v>67</v>
      </c>
      <c r="C445" s="78">
        <v>1</v>
      </c>
      <c r="D445" s="81">
        <v>44166</v>
      </c>
      <c r="E445" s="78">
        <v>12</v>
      </c>
      <c r="F445" s="78" t="s">
        <v>1241</v>
      </c>
      <c r="G445" s="78">
        <v>2020</v>
      </c>
      <c r="H445" s="82">
        <v>19.320224289175172</v>
      </c>
      <c r="I445" s="78">
        <v>250</v>
      </c>
      <c r="J445" s="83" t="s">
        <v>1242</v>
      </c>
      <c r="K445" s="83"/>
      <c r="L445" s="83" t="s">
        <v>64</v>
      </c>
      <c r="M445" s="72"/>
      <c r="N445" s="72"/>
    </row>
    <row r="446" spans="1:14" x14ac:dyDescent="0.25">
      <c r="A446" s="73">
        <v>51</v>
      </c>
      <c r="B446" s="87" t="s">
        <v>68</v>
      </c>
      <c r="C446" s="78">
        <v>1</v>
      </c>
      <c r="D446" s="81">
        <v>44166</v>
      </c>
      <c r="E446" s="78">
        <v>11</v>
      </c>
      <c r="F446" s="78" t="s">
        <v>53</v>
      </c>
      <c r="G446" s="78">
        <v>2020</v>
      </c>
      <c r="H446" s="82">
        <v>17.522994122740272</v>
      </c>
      <c r="I446" s="78">
        <v>250</v>
      </c>
      <c r="J446" s="83" t="s">
        <v>1242</v>
      </c>
      <c r="K446" s="83"/>
      <c r="L446" s="83" t="s">
        <v>64</v>
      </c>
      <c r="M446" s="72"/>
      <c r="N446" s="72"/>
    </row>
    <row r="447" spans="1:14" x14ac:dyDescent="0.25">
      <c r="A447" s="73">
        <v>83</v>
      </c>
      <c r="B447" s="87" t="s">
        <v>69</v>
      </c>
      <c r="C447" s="78">
        <v>1</v>
      </c>
      <c r="D447" s="81">
        <v>44166</v>
      </c>
      <c r="E447" s="78">
        <v>12</v>
      </c>
      <c r="F447" s="78" t="s">
        <v>1241</v>
      </c>
      <c r="G447" s="78">
        <v>2020</v>
      </c>
      <c r="H447" s="82">
        <v>29.564436237854103</v>
      </c>
      <c r="I447" s="78">
        <v>250</v>
      </c>
      <c r="J447" s="83" t="s">
        <v>1242</v>
      </c>
      <c r="K447" s="83"/>
      <c r="L447" s="83" t="s">
        <v>64</v>
      </c>
      <c r="M447" s="72"/>
      <c r="N447" s="72"/>
    </row>
    <row r="448" spans="1:14" x14ac:dyDescent="0.25">
      <c r="A448" s="73">
        <v>52</v>
      </c>
      <c r="B448" s="87" t="s">
        <v>70</v>
      </c>
      <c r="C448" s="78">
        <v>1</v>
      </c>
      <c r="D448" s="81">
        <v>44166</v>
      </c>
      <c r="E448" s="78">
        <v>12</v>
      </c>
      <c r="F448" s="78" t="s">
        <v>1241</v>
      </c>
      <c r="G448" s="78">
        <v>2020</v>
      </c>
      <c r="H448" s="82">
        <v>8.3571202739222841</v>
      </c>
      <c r="I448" s="78">
        <v>250</v>
      </c>
      <c r="J448" s="83" t="s">
        <v>1242</v>
      </c>
      <c r="K448" s="83"/>
      <c r="L448" s="83" t="s">
        <v>64</v>
      </c>
      <c r="M448" s="72"/>
      <c r="N448" s="72"/>
    </row>
    <row r="449" spans="1:14" x14ac:dyDescent="0.25">
      <c r="A449" s="73">
        <v>84</v>
      </c>
      <c r="B449" s="87" t="s">
        <v>71</v>
      </c>
      <c r="C449" s="78">
        <v>1</v>
      </c>
      <c r="D449" s="81">
        <v>44166</v>
      </c>
      <c r="E449" s="78">
        <v>12</v>
      </c>
      <c r="F449" s="78" t="s">
        <v>1241</v>
      </c>
      <c r="G449" s="78">
        <v>2020</v>
      </c>
      <c r="H449" s="82">
        <v>38.820171594993838</v>
      </c>
      <c r="I449" s="78">
        <v>250</v>
      </c>
      <c r="J449" s="83" t="s">
        <v>1242</v>
      </c>
      <c r="K449" s="83"/>
      <c r="L449" s="83" t="s">
        <v>64</v>
      </c>
      <c r="M449" s="72"/>
      <c r="N449" s="72"/>
    </row>
    <row r="450" spans="1:14" x14ac:dyDescent="0.25">
      <c r="A450" s="73">
        <v>90</v>
      </c>
      <c r="B450" s="87" t="s">
        <v>72</v>
      </c>
      <c r="C450" s="78">
        <v>1</v>
      </c>
      <c r="D450" s="81">
        <v>44166</v>
      </c>
      <c r="E450" s="78">
        <v>12</v>
      </c>
      <c r="F450" s="78" t="s">
        <v>1241</v>
      </c>
      <c r="G450" s="78">
        <v>2020</v>
      </c>
      <c r="H450" s="82">
        <v>15.456179431340139</v>
      </c>
      <c r="I450" s="78">
        <v>250</v>
      </c>
      <c r="J450" s="83" t="s">
        <v>1242</v>
      </c>
      <c r="K450" s="83"/>
      <c r="L450" s="83" t="s">
        <v>64</v>
      </c>
      <c r="M450" s="72"/>
      <c r="N450" s="72"/>
    </row>
    <row r="451" spans="1:14" x14ac:dyDescent="0.25">
      <c r="A451" s="73">
        <v>25</v>
      </c>
      <c r="B451" s="87" t="s">
        <v>73</v>
      </c>
      <c r="C451" s="78">
        <v>1</v>
      </c>
      <c r="D451" s="81">
        <v>44166</v>
      </c>
      <c r="E451" s="78">
        <v>12</v>
      </c>
      <c r="F451" s="78" t="s">
        <v>1241</v>
      </c>
      <c r="G451" s="78">
        <v>2020</v>
      </c>
      <c r="H451" s="82">
        <v>137.8475537655568</v>
      </c>
      <c r="I451" s="78">
        <v>250</v>
      </c>
      <c r="J451" s="83" t="s">
        <v>1242</v>
      </c>
      <c r="K451" s="83"/>
      <c r="L451" s="83" t="s">
        <v>64</v>
      </c>
      <c r="M451" s="72"/>
      <c r="N451" s="72"/>
    </row>
    <row r="452" spans="1:14" x14ac:dyDescent="0.25">
      <c r="A452" s="73">
        <v>102</v>
      </c>
      <c r="B452" s="87" t="s">
        <v>74</v>
      </c>
      <c r="C452" s="78">
        <v>1</v>
      </c>
      <c r="D452" s="81">
        <v>44166</v>
      </c>
      <c r="E452" s="78">
        <v>12</v>
      </c>
      <c r="F452" s="78" t="s">
        <v>1241</v>
      </c>
      <c r="G452" s="78">
        <v>2020</v>
      </c>
      <c r="H452" s="82">
        <v>34.506819195550079</v>
      </c>
      <c r="I452" s="78">
        <v>250</v>
      </c>
      <c r="J452" s="83" t="s">
        <v>1242</v>
      </c>
      <c r="K452" s="83"/>
      <c r="L452" s="83" t="s">
        <v>64</v>
      </c>
      <c r="M452" s="72"/>
      <c r="N452" s="72"/>
    </row>
    <row r="453" spans="1:14" x14ac:dyDescent="0.25">
      <c r="A453" s="73">
        <v>36</v>
      </c>
      <c r="B453" s="87" t="s">
        <v>75</v>
      </c>
      <c r="C453" s="78">
        <v>1</v>
      </c>
      <c r="D453" s="81">
        <v>44166</v>
      </c>
      <c r="E453" s="78">
        <v>12</v>
      </c>
      <c r="F453" s="78" t="s">
        <v>1241</v>
      </c>
      <c r="G453" s="78">
        <v>2020</v>
      </c>
      <c r="H453" s="82">
        <v>4.0437678744785241</v>
      </c>
      <c r="I453" s="78">
        <v>250</v>
      </c>
      <c r="J453" s="83" t="s">
        <v>1242</v>
      </c>
      <c r="K453" s="83"/>
      <c r="L453" s="83" t="s">
        <v>64</v>
      </c>
      <c r="M453" s="72"/>
      <c r="N453" s="72"/>
    </row>
    <row r="454" spans="1:14" x14ac:dyDescent="0.25">
      <c r="A454" s="73">
        <v>70</v>
      </c>
      <c r="B454" s="87" t="s">
        <v>76</v>
      </c>
      <c r="C454" s="78">
        <v>1</v>
      </c>
      <c r="D454" s="81">
        <v>44166</v>
      </c>
      <c r="E454" s="78">
        <v>12</v>
      </c>
      <c r="F454" s="78" t="s">
        <v>1241</v>
      </c>
      <c r="G454" s="78">
        <v>2020</v>
      </c>
      <c r="H454" s="82">
        <v>9.794904407070204</v>
      </c>
      <c r="I454" s="78">
        <v>250</v>
      </c>
      <c r="J454" s="83" t="s">
        <v>1242</v>
      </c>
      <c r="K454" s="83"/>
      <c r="L454" s="83" t="s">
        <v>64</v>
      </c>
      <c r="M454" s="72"/>
      <c r="N454" s="72"/>
    </row>
    <row r="455" spans="1:14" x14ac:dyDescent="0.25">
      <c r="A455" s="73">
        <v>67</v>
      </c>
      <c r="B455" s="87" t="s">
        <v>77</v>
      </c>
      <c r="C455" s="78">
        <v>1</v>
      </c>
      <c r="D455" s="81">
        <v>44166</v>
      </c>
      <c r="E455" s="78">
        <v>12</v>
      </c>
      <c r="F455" s="78" t="s">
        <v>1241</v>
      </c>
      <c r="G455" s="78">
        <v>2020</v>
      </c>
      <c r="H455" s="82">
        <v>83.211756705935869</v>
      </c>
      <c r="I455" s="78">
        <v>250</v>
      </c>
      <c r="J455" s="83" t="s">
        <v>1242</v>
      </c>
      <c r="K455" s="83"/>
      <c r="L455" s="83" t="s">
        <v>64</v>
      </c>
      <c r="M455" s="72"/>
      <c r="N455" s="72"/>
    </row>
    <row r="456" spans="1:14" x14ac:dyDescent="0.25">
      <c r="A456" s="73">
        <v>92</v>
      </c>
      <c r="B456" s="87" t="s">
        <v>78</v>
      </c>
      <c r="C456" s="78">
        <v>1</v>
      </c>
      <c r="D456" s="81">
        <v>44166</v>
      </c>
      <c r="E456" s="78">
        <v>12</v>
      </c>
      <c r="F456" s="78" t="s">
        <v>1241</v>
      </c>
      <c r="G456" s="78">
        <v>2020</v>
      </c>
      <c r="H456" s="82">
        <v>58.769426442421221</v>
      </c>
      <c r="I456" s="78">
        <v>250</v>
      </c>
      <c r="J456" s="83" t="s">
        <v>1242</v>
      </c>
      <c r="K456" s="83"/>
      <c r="L456" s="83" t="s">
        <v>64</v>
      </c>
      <c r="M456" s="72"/>
      <c r="N456" s="72"/>
    </row>
    <row r="457" spans="1:14" x14ac:dyDescent="0.25">
      <c r="A457" s="73">
        <v>58</v>
      </c>
      <c r="B457" s="87" t="s">
        <v>79</v>
      </c>
      <c r="C457" s="78">
        <v>1</v>
      </c>
      <c r="D457" s="81">
        <v>44166</v>
      </c>
      <c r="E457" s="78">
        <v>12</v>
      </c>
      <c r="F457" s="78" t="s">
        <v>1241</v>
      </c>
      <c r="G457" s="78">
        <v>2020</v>
      </c>
      <c r="H457" s="82">
        <v>7.7280897156700696</v>
      </c>
      <c r="I457" s="78">
        <v>250</v>
      </c>
      <c r="J457" s="83" t="s">
        <v>1242</v>
      </c>
      <c r="K457" s="83"/>
      <c r="L457" s="83" t="s">
        <v>64</v>
      </c>
      <c r="M457" s="72"/>
      <c r="N457" s="72"/>
    </row>
    <row r="458" spans="1:14" x14ac:dyDescent="0.25">
      <c r="A458" s="73">
        <v>130</v>
      </c>
      <c r="B458" s="87" t="s">
        <v>80</v>
      </c>
      <c r="C458" s="78">
        <v>1</v>
      </c>
      <c r="D458" s="81">
        <v>44166</v>
      </c>
      <c r="E458" s="78">
        <v>12</v>
      </c>
      <c r="F458" s="78" t="s">
        <v>1241</v>
      </c>
      <c r="G458" s="78">
        <v>2020</v>
      </c>
      <c r="H458" s="82">
        <v>3.6843218411915442</v>
      </c>
      <c r="I458" s="78">
        <v>250</v>
      </c>
      <c r="J458" s="83" t="s">
        <v>1242</v>
      </c>
      <c r="K458" s="83"/>
      <c r="L458" s="83" t="s">
        <v>64</v>
      </c>
      <c r="M458" s="72"/>
      <c r="N458" s="72"/>
    </row>
    <row r="459" spans="1:14" x14ac:dyDescent="0.25">
      <c r="A459" s="73">
        <v>15</v>
      </c>
      <c r="B459" s="87" t="s">
        <v>81</v>
      </c>
      <c r="C459" s="78">
        <v>1</v>
      </c>
      <c r="D459" s="81">
        <v>44166</v>
      </c>
      <c r="E459" s="78">
        <v>12</v>
      </c>
      <c r="F459" s="78" t="s">
        <v>1241</v>
      </c>
      <c r="G459" s="78">
        <v>2020</v>
      </c>
      <c r="H459" s="82">
        <v>9.794904407070204</v>
      </c>
      <c r="I459" s="78">
        <v>250</v>
      </c>
      <c r="J459" s="83" t="s">
        <v>1242</v>
      </c>
      <c r="K459" s="83"/>
      <c r="L459" s="83" t="s">
        <v>64</v>
      </c>
      <c r="M459" s="72"/>
      <c r="N459" s="72"/>
    </row>
    <row r="460" spans="1:14" x14ac:dyDescent="0.25">
      <c r="A460" s="73">
        <v>68</v>
      </c>
      <c r="B460" s="87" t="s">
        <v>82</v>
      </c>
      <c r="C460" s="78">
        <v>1</v>
      </c>
      <c r="D460" s="81">
        <v>44166</v>
      </c>
      <c r="E460" s="78">
        <v>12</v>
      </c>
      <c r="F460" s="78" t="s">
        <v>1241</v>
      </c>
      <c r="G460" s="78">
        <v>2020</v>
      </c>
      <c r="H460" s="82">
        <v>4.6727984327307395</v>
      </c>
      <c r="I460" s="78">
        <v>250</v>
      </c>
      <c r="J460" s="83" t="s">
        <v>1242</v>
      </c>
      <c r="K460" s="83"/>
      <c r="L460" s="83" t="s">
        <v>64</v>
      </c>
      <c r="M460" s="72"/>
      <c r="N460" s="72"/>
    </row>
    <row r="461" spans="1:14" x14ac:dyDescent="0.25">
      <c r="A461" s="73">
        <v>94</v>
      </c>
      <c r="B461" s="87" t="s">
        <v>83</v>
      </c>
      <c r="C461" s="78">
        <v>1</v>
      </c>
      <c r="D461" s="81">
        <v>44166</v>
      </c>
      <c r="E461" s="78">
        <v>12</v>
      </c>
      <c r="F461" s="78" t="s">
        <v>1241</v>
      </c>
      <c r="G461" s="78">
        <v>2020</v>
      </c>
      <c r="H461" s="82">
        <v>13.299503231618257</v>
      </c>
      <c r="I461" s="78">
        <v>250</v>
      </c>
      <c r="J461" s="83" t="s">
        <v>1242</v>
      </c>
      <c r="K461" s="83"/>
      <c r="L461" s="83" t="s">
        <v>64</v>
      </c>
      <c r="M461" s="72"/>
      <c r="N461" s="72"/>
    </row>
    <row r="462" spans="1:14" x14ac:dyDescent="0.25">
      <c r="A462" s="73">
        <v>88</v>
      </c>
      <c r="B462" s="87" t="s">
        <v>84</v>
      </c>
      <c r="C462" s="78">
        <v>1</v>
      </c>
      <c r="D462" s="81">
        <v>44166</v>
      </c>
      <c r="E462" s="78">
        <v>12</v>
      </c>
      <c r="F462" s="78" t="s">
        <v>1241</v>
      </c>
      <c r="G462" s="78">
        <v>2020</v>
      </c>
      <c r="H462" s="82">
        <v>3.5944603328697995</v>
      </c>
      <c r="I462" s="78">
        <v>250</v>
      </c>
      <c r="J462" s="83" t="s">
        <v>1242</v>
      </c>
      <c r="K462" s="83"/>
      <c r="L462" s="83" t="s">
        <v>64</v>
      </c>
      <c r="M462" s="72"/>
      <c r="N462" s="72"/>
    </row>
    <row r="463" spans="1:14" x14ac:dyDescent="0.25">
      <c r="A463" s="73">
        <v>62</v>
      </c>
      <c r="B463" s="87" t="s">
        <v>85</v>
      </c>
      <c r="C463" s="78">
        <v>1</v>
      </c>
      <c r="D463" s="81">
        <v>44166</v>
      </c>
      <c r="E463" s="78">
        <v>12</v>
      </c>
      <c r="F463" s="78" t="s">
        <v>1241</v>
      </c>
      <c r="G463" s="78">
        <v>2020</v>
      </c>
      <c r="H463" s="82">
        <v>41.336293828002695</v>
      </c>
      <c r="I463" s="78">
        <v>250</v>
      </c>
      <c r="J463" s="83" t="s">
        <v>1242</v>
      </c>
      <c r="K463" s="83"/>
      <c r="L463" s="83" t="s">
        <v>64</v>
      </c>
      <c r="M463" s="72"/>
      <c r="N463" s="72"/>
    </row>
    <row r="464" spans="1:14" x14ac:dyDescent="0.25">
      <c r="A464" s="73">
        <v>91</v>
      </c>
      <c r="B464" s="87" t="s">
        <v>86</v>
      </c>
      <c r="C464" s="78">
        <v>1</v>
      </c>
      <c r="D464" s="81">
        <v>44166</v>
      </c>
      <c r="E464" s="78">
        <v>12</v>
      </c>
      <c r="F464" s="78" t="s">
        <v>1241</v>
      </c>
      <c r="G464" s="78">
        <v>2020</v>
      </c>
      <c r="H464" s="82">
        <v>12.490749656722553</v>
      </c>
      <c r="I464" s="78">
        <v>250</v>
      </c>
      <c r="J464" s="83" t="s">
        <v>1242</v>
      </c>
      <c r="K464" s="83"/>
      <c r="L464" s="83" t="s">
        <v>64</v>
      </c>
      <c r="M464" s="72"/>
      <c r="N464" s="72"/>
    </row>
    <row r="465" spans="1:14" x14ac:dyDescent="0.25">
      <c r="A465" s="73">
        <v>89</v>
      </c>
      <c r="B465" s="87" t="s">
        <v>87</v>
      </c>
      <c r="C465" s="78">
        <v>1</v>
      </c>
      <c r="D465" s="81">
        <v>44166</v>
      </c>
      <c r="E465" s="78">
        <v>12</v>
      </c>
      <c r="F465" s="78" t="s">
        <v>1241</v>
      </c>
      <c r="G465" s="78">
        <v>2020</v>
      </c>
      <c r="H465" s="82">
        <v>25.340945346732088</v>
      </c>
      <c r="I465" s="78">
        <v>250</v>
      </c>
      <c r="J465" s="83" t="s">
        <v>1242</v>
      </c>
      <c r="K465" s="83"/>
      <c r="L465" s="83" t="s">
        <v>64</v>
      </c>
      <c r="M465" s="72"/>
      <c r="N465" s="72"/>
    </row>
    <row r="466" spans="1:14" x14ac:dyDescent="0.25">
      <c r="A466" s="73">
        <v>80</v>
      </c>
      <c r="B466" s="87" t="s">
        <v>3</v>
      </c>
      <c r="C466" s="78">
        <v>1</v>
      </c>
      <c r="D466" s="81">
        <v>44166</v>
      </c>
      <c r="E466" s="78">
        <v>12</v>
      </c>
      <c r="F466" s="78" t="s">
        <v>1241</v>
      </c>
      <c r="G466" s="78">
        <v>2020</v>
      </c>
      <c r="H466" s="82">
        <v>72.697960232291692</v>
      </c>
      <c r="I466" s="78">
        <v>250</v>
      </c>
      <c r="J466" s="83" t="s">
        <v>1242</v>
      </c>
      <c r="K466" s="83"/>
      <c r="L466" s="83" t="s">
        <v>88</v>
      </c>
      <c r="M466" s="72"/>
      <c r="N466" s="72"/>
    </row>
    <row r="467" spans="1:14" x14ac:dyDescent="0.25">
      <c r="A467" s="73">
        <v>104</v>
      </c>
      <c r="B467" s="87" t="s">
        <v>4</v>
      </c>
      <c r="C467" s="78">
        <v>1</v>
      </c>
      <c r="D467" s="81">
        <v>44166</v>
      </c>
      <c r="E467" s="78">
        <v>12</v>
      </c>
      <c r="F467" s="78" t="s">
        <v>1241</v>
      </c>
      <c r="G467" s="78">
        <v>2020</v>
      </c>
      <c r="H467" s="82">
        <v>14.377841331479198</v>
      </c>
      <c r="I467" s="78">
        <v>250</v>
      </c>
      <c r="J467" s="83" t="s">
        <v>1242</v>
      </c>
      <c r="K467" s="83"/>
      <c r="L467" s="83" t="s">
        <v>88</v>
      </c>
      <c r="M467" s="72"/>
      <c r="N467" s="72"/>
    </row>
    <row r="468" spans="1:14" x14ac:dyDescent="0.25">
      <c r="A468" s="73">
        <v>79</v>
      </c>
      <c r="B468" s="87" t="s">
        <v>5</v>
      </c>
      <c r="C468" s="78">
        <v>1</v>
      </c>
      <c r="D468" s="81">
        <v>44166</v>
      </c>
      <c r="E468" s="78">
        <v>12</v>
      </c>
      <c r="F468" s="78" t="s">
        <v>1241</v>
      </c>
      <c r="G468" s="78">
        <v>2020</v>
      </c>
      <c r="H468" s="82">
        <v>13.569087756583494</v>
      </c>
      <c r="I468" s="78">
        <v>250</v>
      </c>
      <c r="J468" s="83" t="s">
        <v>1242</v>
      </c>
      <c r="K468" s="84"/>
      <c r="L468" s="83" t="s">
        <v>88</v>
      </c>
      <c r="M468" s="72"/>
      <c r="N468" s="72"/>
    </row>
    <row r="469" spans="1:14" x14ac:dyDescent="0.25">
      <c r="A469" s="73">
        <v>66</v>
      </c>
      <c r="B469" s="87" t="s">
        <v>43</v>
      </c>
      <c r="C469" s="78">
        <v>1</v>
      </c>
      <c r="D469" s="81">
        <v>44166</v>
      </c>
      <c r="E469" s="78">
        <v>12</v>
      </c>
      <c r="F469" s="78" t="s">
        <v>1241</v>
      </c>
      <c r="G469" s="78">
        <v>2020</v>
      </c>
      <c r="H469" s="82">
        <v>105.94671831133734</v>
      </c>
      <c r="I469" s="78">
        <v>250</v>
      </c>
      <c r="J469" s="83" t="s">
        <v>1242</v>
      </c>
      <c r="K469" s="83"/>
      <c r="L469" s="78" t="s">
        <v>62</v>
      </c>
      <c r="M469" s="72"/>
      <c r="N469" s="72"/>
    </row>
    <row r="470" spans="1:14" x14ac:dyDescent="0.25">
      <c r="A470" s="73" t="e">
        <v>#N/A</v>
      </c>
      <c r="B470" s="87" t="s">
        <v>252</v>
      </c>
      <c r="C470" s="78">
        <v>1</v>
      </c>
      <c r="D470" s="81">
        <v>44166</v>
      </c>
      <c r="E470" s="78">
        <v>12</v>
      </c>
      <c r="F470" s="78" t="s">
        <v>1241</v>
      </c>
      <c r="G470" s="78">
        <v>2020</v>
      </c>
      <c r="H470" s="82">
        <v>119.15636003463386</v>
      </c>
      <c r="I470" s="78">
        <v>250</v>
      </c>
      <c r="J470" s="83" t="s">
        <v>1242</v>
      </c>
      <c r="K470" s="83"/>
      <c r="L470" s="83" t="e">
        <v>#N/A</v>
      </c>
      <c r="M470" s="72"/>
      <c r="N470" s="72"/>
    </row>
    <row r="471" spans="1:14" x14ac:dyDescent="0.25">
      <c r="A471" s="73" t="e">
        <v>#N/A</v>
      </c>
      <c r="B471" s="87" t="s">
        <v>251</v>
      </c>
      <c r="C471" s="78">
        <v>1</v>
      </c>
      <c r="D471" s="81">
        <v>44166</v>
      </c>
      <c r="E471" s="78">
        <v>12</v>
      </c>
      <c r="F471" s="78" t="s">
        <v>1241</v>
      </c>
      <c r="G471" s="78">
        <v>2020</v>
      </c>
      <c r="H471" s="82">
        <v>403.92747990624372</v>
      </c>
      <c r="I471" s="78">
        <v>250</v>
      </c>
      <c r="J471" s="83" t="s">
        <v>1242</v>
      </c>
      <c r="K471" s="83"/>
      <c r="L471" s="83" t="e">
        <v>#N/A</v>
      </c>
      <c r="M471" s="72"/>
      <c r="N471" s="72"/>
    </row>
    <row r="472" spans="1:14" x14ac:dyDescent="0.25">
      <c r="A472" s="73">
        <v>40</v>
      </c>
      <c r="B472" s="87" t="s">
        <v>49</v>
      </c>
      <c r="C472" s="78">
        <v>1</v>
      </c>
      <c r="D472" s="81">
        <v>44166</v>
      </c>
      <c r="E472" s="78">
        <v>12</v>
      </c>
      <c r="F472" s="78" t="s">
        <v>1241</v>
      </c>
      <c r="G472" s="78">
        <v>2020</v>
      </c>
      <c r="H472" s="82">
        <v>41.695739861289674</v>
      </c>
      <c r="I472" s="78">
        <v>250</v>
      </c>
      <c r="J472" s="83" t="s">
        <v>1242</v>
      </c>
      <c r="K472" s="83"/>
      <c r="L472" s="83" t="s">
        <v>61</v>
      </c>
      <c r="M472" s="72"/>
      <c r="N472" s="72"/>
    </row>
    <row r="473" spans="1:14" x14ac:dyDescent="0.25">
      <c r="A473" s="73">
        <v>93</v>
      </c>
      <c r="B473" s="87" t="s">
        <v>48</v>
      </c>
      <c r="C473" s="78">
        <v>1</v>
      </c>
      <c r="D473" s="81">
        <v>44166</v>
      </c>
      <c r="E473" s="78">
        <v>12</v>
      </c>
      <c r="F473" s="78" t="s">
        <v>1241</v>
      </c>
      <c r="G473" s="78">
        <v>2020</v>
      </c>
      <c r="H473" s="82">
        <v>300.76646835288051</v>
      </c>
      <c r="I473" s="78">
        <v>250</v>
      </c>
      <c r="J473" s="83" t="s">
        <v>1242</v>
      </c>
      <c r="K473" s="83"/>
      <c r="L473" s="83" t="s">
        <v>61</v>
      </c>
      <c r="M473" s="72"/>
      <c r="N473" s="72"/>
    </row>
    <row r="474" spans="1:14" x14ac:dyDescent="0.25">
      <c r="A474" s="73">
        <v>28</v>
      </c>
      <c r="B474" s="87" t="s">
        <v>16</v>
      </c>
      <c r="C474" s="78">
        <v>1</v>
      </c>
      <c r="D474" s="81">
        <v>44166</v>
      </c>
      <c r="E474" s="78">
        <v>12</v>
      </c>
      <c r="F474" s="78" t="s">
        <v>1241</v>
      </c>
      <c r="G474" s="78">
        <v>2020</v>
      </c>
      <c r="H474" s="82">
        <v>11.052965523574633</v>
      </c>
      <c r="I474" s="78">
        <v>250</v>
      </c>
      <c r="J474" s="83" t="s">
        <v>1242</v>
      </c>
      <c r="K474" s="83"/>
      <c r="L474" s="83" t="s">
        <v>88</v>
      </c>
      <c r="M474" s="72"/>
      <c r="N474" s="72"/>
    </row>
    <row r="475" spans="1:14" x14ac:dyDescent="0.25">
      <c r="A475" s="73">
        <v>82</v>
      </c>
      <c r="B475" s="87" t="s">
        <v>8</v>
      </c>
      <c r="C475" s="78">
        <v>1</v>
      </c>
      <c r="D475" s="81">
        <v>44166</v>
      </c>
      <c r="E475" s="78">
        <v>12</v>
      </c>
      <c r="F475" s="78" t="s">
        <v>1241</v>
      </c>
      <c r="G475" s="78">
        <v>2020</v>
      </c>
      <c r="H475" s="82">
        <v>38.730310086672091</v>
      </c>
      <c r="I475" s="78">
        <v>250</v>
      </c>
      <c r="J475" s="83" t="s">
        <v>1242</v>
      </c>
      <c r="K475" s="83"/>
      <c r="L475" s="83" t="s">
        <v>55</v>
      </c>
      <c r="M475" s="72"/>
      <c r="N475" s="72"/>
    </row>
    <row r="476" spans="1:14" x14ac:dyDescent="0.25">
      <c r="A476" s="73">
        <v>75</v>
      </c>
      <c r="B476" s="87" t="s">
        <v>9</v>
      </c>
      <c r="C476" s="78">
        <v>1</v>
      </c>
      <c r="D476" s="81">
        <v>44166</v>
      </c>
      <c r="E476" s="78">
        <v>12</v>
      </c>
      <c r="F476" s="78" t="s">
        <v>1241</v>
      </c>
      <c r="G476" s="78">
        <v>2020</v>
      </c>
      <c r="H476" s="82">
        <v>72.787821740613438</v>
      </c>
      <c r="I476" s="78">
        <v>250</v>
      </c>
      <c r="J476" s="83" t="s">
        <v>1242</v>
      </c>
      <c r="K476" s="83"/>
      <c r="L476" s="83" t="s">
        <v>60</v>
      </c>
      <c r="M476" s="72"/>
      <c r="N476" s="72"/>
    </row>
    <row r="477" spans="1:14" x14ac:dyDescent="0.25">
      <c r="A477" s="73">
        <v>59</v>
      </c>
      <c r="B477" s="87" t="s">
        <v>10</v>
      </c>
      <c r="C477" s="78">
        <v>1</v>
      </c>
      <c r="D477" s="81">
        <v>44166</v>
      </c>
      <c r="E477" s="78">
        <v>12</v>
      </c>
      <c r="F477" s="78" t="s">
        <v>1241</v>
      </c>
      <c r="G477" s="78">
        <v>2020</v>
      </c>
      <c r="H477" s="82">
        <v>95.882229379301904</v>
      </c>
      <c r="I477" s="78">
        <v>250</v>
      </c>
      <c r="J477" s="83" t="s">
        <v>1242</v>
      </c>
      <c r="K477" s="83"/>
      <c r="L477" s="83" t="s">
        <v>56</v>
      </c>
      <c r="M477" s="72"/>
      <c r="N477" s="72"/>
    </row>
    <row r="478" spans="1:14" x14ac:dyDescent="0.25">
      <c r="A478" s="73">
        <v>65</v>
      </c>
      <c r="B478" s="87" t="s">
        <v>11</v>
      </c>
      <c r="C478" s="78">
        <v>1</v>
      </c>
      <c r="D478" s="81">
        <v>44166</v>
      </c>
      <c r="E478" s="78">
        <v>12</v>
      </c>
      <c r="F478" s="78" t="s">
        <v>1241</v>
      </c>
      <c r="G478" s="78">
        <v>2020</v>
      </c>
      <c r="H478" s="82">
        <v>85.997463463909952</v>
      </c>
      <c r="I478" s="78">
        <v>250</v>
      </c>
      <c r="J478" s="83" t="s">
        <v>1242</v>
      </c>
      <c r="K478" s="83"/>
      <c r="L478" s="83" t="s">
        <v>59</v>
      </c>
      <c r="M478" s="72"/>
      <c r="N478" s="72"/>
    </row>
    <row r="479" spans="1:14" x14ac:dyDescent="0.25">
      <c r="A479" s="73">
        <v>63</v>
      </c>
      <c r="B479" s="87" t="s">
        <v>12</v>
      </c>
      <c r="C479" s="78">
        <v>1</v>
      </c>
      <c r="D479" s="81">
        <v>44166</v>
      </c>
      <c r="E479" s="78">
        <v>12</v>
      </c>
      <c r="F479" s="78" t="s">
        <v>1241</v>
      </c>
      <c r="G479" s="78">
        <v>2020</v>
      </c>
      <c r="H479" s="82">
        <v>127.51348030855613</v>
      </c>
      <c r="I479" s="78">
        <v>250</v>
      </c>
      <c r="J479" s="83" t="s">
        <v>1242</v>
      </c>
      <c r="K479" s="83"/>
      <c r="L479" s="83" t="s">
        <v>57</v>
      </c>
      <c r="M479" s="72"/>
      <c r="N479" s="72"/>
    </row>
    <row r="480" spans="1:14" x14ac:dyDescent="0.25">
      <c r="A480" s="73">
        <v>76</v>
      </c>
      <c r="B480" s="87" t="s">
        <v>50</v>
      </c>
      <c r="C480" s="78">
        <v>1</v>
      </c>
      <c r="D480" s="81">
        <v>44166</v>
      </c>
      <c r="E480" s="78">
        <v>12</v>
      </c>
      <c r="F480" s="78" t="s">
        <v>1241</v>
      </c>
      <c r="G480" s="78">
        <v>2020</v>
      </c>
      <c r="H480" s="82">
        <v>6.0207210575569139</v>
      </c>
      <c r="I480" s="78">
        <v>250</v>
      </c>
      <c r="J480" s="83" t="s">
        <v>1242</v>
      </c>
      <c r="K480" s="83"/>
      <c r="L480" s="83" t="s">
        <v>58</v>
      </c>
      <c r="M480" s="72"/>
      <c r="N480" s="72"/>
    </row>
    <row r="481" spans="1:14" x14ac:dyDescent="0.25">
      <c r="A481" s="73">
        <v>71</v>
      </c>
      <c r="B481" s="87" t="s">
        <v>14</v>
      </c>
      <c r="C481" s="78">
        <v>1</v>
      </c>
      <c r="D481" s="81">
        <v>44166</v>
      </c>
      <c r="E481" s="78">
        <v>12</v>
      </c>
      <c r="F481" s="78" t="s">
        <v>1241</v>
      </c>
      <c r="G481" s="78">
        <v>2020</v>
      </c>
      <c r="H481" s="82">
        <v>0.269584524965235</v>
      </c>
      <c r="I481" s="78">
        <v>250</v>
      </c>
      <c r="J481" s="83" t="s">
        <v>1242</v>
      </c>
      <c r="K481" s="83"/>
      <c r="L481" s="83" t="s">
        <v>88</v>
      </c>
      <c r="M481" s="72"/>
      <c r="N481" s="72"/>
    </row>
    <row r="483" spans="1:14" x14ac:dyDescent="0.25">
      <c r="A483" s="71"/>
      <c r="B483" s="71"/>
      <c r="C483" s="71"/>
      <c r="D483" s="71"/>
      <c r="E483" s="71"/>
      <c r="F483" s="71"/>
      <c r="G483" s="71"/>
      <c r="H483" s="88">
        <v>27418.299999999985</v>
      </c>
      <c r="I483" s="71"/>
      <c r="J483" s="71"/>
      <c r="K483" s="71"/>
      <c r="L483" s="7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83"/>
  <sheetViews>
    <sheetView zoomScale="90" zoomScaleNormal="90" workbookViewId="0">
      <pane ySplit="1" topLeftCell="A462" activePane="bottomLeft" state="frozen"/>
      <selection pane="bottomLeft" activeCell="H483" sqref="H483"/>
    </sheetView>
  </sheetViews>
  <sheetFormatPr baseColWidth="10" defaultColWidth="11.42578125" defaultRowHeight="15.75" x14ac:dyDescent="0.25"/>
  <cols>
    <col min="1" max="1" width="7.28515625" style="57" customWidth="1"/>
    <col min="2" max="2" width="32.5703125" style="58" bestFit="1" customWidth="1"/>
    <col min="3" max="3" width="8.5703125" style="57" customWidth="1"/>
    <col min="4" max="4" width="13" style="59" customWidth="1"/>
    <col min="5" max="5" width="10.42578125" style="57" customWidth="1"/>
    <col min="6" max="6" width="11.42578125" style="57" customWidth="1"/>
    <col min="7" max="7" width="9.28515625" style="58" bestFit="1" customWidth="1"/>
    <col min="8" max="8" width="11.5703125" style="60" customWidth="1"/>
    <col min="9" max="9" width="11.42578125" style="57"/>
    <col min="10" max="10" width="23.5703125" style="61" bestFit="1" customWidth="1"/>
    <col min="11" max="11" width="14.85546875" style="62" customWidth="1"/>
    <col min="12" max="12" width="21.7109375" style="58" bestFit="1" customWidth="1"/>
    <col min="13" max="16384" width="11.42578125" style="58"/>
  </cols>
  <sheetData>
    <row r="1" spans="1:12" s="71" customFormat="1" x14ac:dyDescent="0.25">
      <c r="A1" s="75" t="s">
        <v>0</v>
      </c>
      <c r="B1" s="75" t="s">
        <v>1</v>
      </c>
      <c r="C1" s="75" t="s">
        <v>2</v>
      </c>
      <c r="D1" s="74" t="s">
        <v>93</v>
      </c>
      <c r="E1" s="75" t="s">
        <v>94</v>
      </c>
      <c r="F1" s="75" t="s">
        <v>95</v>
      </c>
      <c r="G1" s="75" t="s">
        <v>96</v>
      </c>
      <c r="H1" s="77" t="s">
        <v>97</v>
      </c>
      <c r="I1" s="75" t="s">
        <v>108</v>
      </c>
      <c r="J1" s="76" t="s">
        <v>46</v>
      </c>
      <c r="K1" s="79" t="s">
        <v>114</v>
      </c>
      <c r="L1" s="75" t="s">
        <v>113</v>
      </c>
    </row>
    <row r="2" spans="1:12" s="71" customFormat="1" ht="15" x14ac:dyDescent="0.25">
      <c r="A2" s="73">
        <v>18</v>
      </c>
      <c r="B2" s="87" t="s">
        <v>63</v>
      </c>
      <c r="C2" s="78">
        <v>1</v>
      </c>
      <c r="D2" s="81">
        <v>43831</v>
      </c>
      <c r="E2" s="78">
        <f t="shared" ref="E2:E65" si="0">MONTH(D2)</f>
        <v>1</v>
      </c>
      <c r="F2" s="78" t="str">
        <f t="shared" ref="F2:F65" si="1">TEXT(D2,"mmm")</f>
        <v>ene</v>
      </c>
      <c r="G2" s="78">
        <f t="shared" ref="G2:G65" si="2">YEAR(D2)</f>
        <v>2020</v>
      </c>
      <c r="H2" s="86">
        <v>342.17733581717528</v>
      </c>
      <c r="I2" s="78">
        <v>250</v>
      </c>
      <c r="J2" s="83" t="s">
        <v>1242</v>
      </c>
      <c r="K2" s="93">
        <v>305.67456664829808</v>
      </c>
      <c r="L2" s="83" t="s">
        <v>64</v>
      </c>
    </row>
    <row r="3" spans="1:12" s="71" customFormat="1" ht="15" x14ac:dyDescent="0.25">
      <c r="A3" s="73">
        <v>50</v>
      </c>
      <c r="B3" s="87" t="s">
        <v>65</v>
      </c>
      <c r="C3" s="78">
        <v>1</v>
      </c>
      <c r="D3" s="81">
        <v>43831</v>
      </c>
      <c r="E3" s="78">
        <f t="shared" si="0"/>
        <v>1</v>
      </c>
      <c r="F3" s="78" t="str">
        <f t="shared" si="1"/>
        <v>ene</v>
      </c>
      <c r="G3" s="78">
        <f t="shared" si="2"/>
        <v>2020</v>
      </c>
      <c r="H3" s="86">
        <v>29.189113950620523</v>
      </c>
      <c r="I3" s="78">
        <v>250</v>
      </c>
      <c r="J3" s="83" t="s">
        <v>1242</v>
      </c>
      <c r="K3" s="93">
        <v>28.17664666474257</v>
      </c>
      <c r="L3" s="83" t="s">
        <v>64</v>
      </c>
    </row>
    <row r="4" spans="1:12" s="71" customFormat="1" ht="15" x14ac:dyDescent="0.25">
      <c r="A4" s="73">
        <v>97</v>
      </c>
      <c r="B4" s="87" t="s">
        <v>66</v>
      </c>
      <c r="C4" s="78">
        <v>1</v>
      </c>
      <c r="D4" s="81">
        <v>43831</v>
      </c>
      <c r="E4" s="78">
        <f t="shared" si="0"/>
        <v>1</v>
      </c>
      <c r="F4" s="78" t="str">
        <f t="shared" si="1"/>
        <v>ene</v>
      </c>
      <c r="G4" s="78">
        <f t="shared" si="2"/>
        <v>2020</v>
      </c>
      <c r="H4" s="86">
        <v>21.097082360349489</v>
      </c>
      <c r="I4" s="78">
        <v>250</v>
      </c>
      <c r="J4" s="83" t="s">
        <v>1242</v>
      </c>
      <c r="K4" s="93">
        <v>18.077983907503132</v>
      </c>
      <c r="L4" s="83" t="s">
        <v>64</v>
      </c>
    </row>
    <row r="5" spans="1:12" s="71" customFormat="1" ht="15" x14ac:dyDescent="0.25">
      <c r="A5" s="73">
        <v>85</v>
      </c>
      <c r="B5" s="87" t="s">
        <v>67</v>
      </c>
      <c r="C5" s="78">
        <v>1</v>
      </c>
      <c r="D5" s="81">
        <v>43831</v>
      </c>
      <c r="E5" s="78">
        <f t="shared" si="0"/>
        <v>1</v>
      </c>
      <c r="F5" s="78" t="str">
        <f t="shared" si="1"/>
        <v>ene</v>
      </c>
      <c r="G5" s="78">
        <f t="shared" si="2"/>
        <v>2020</v>
      </c>
      <c r="H5" s="86">
        <v>20.711747522717534</v>
      </c>
      <c r="I5" s="78">
        <v>250</v>
      </c>
      <c r="J5" s="83" t="s">
        <v>1242</v>
      </c>
      <c r="K5" s="93">
        <v>20.982445246153983</v>
      </c>
      <c r="L5" s="83" t="s">
        <v>64</v>
      </c>
    </row>
    <row r="6" spans="1:12" s="71" customFormat="1" ht="15" x14ac:dyDescent="0.25">
      <c r="A6" s="73">
        <v>51</v>
      </c>
      <c r="B6" s="87" t="s">
        <v>68</v>
      </c>
      <c r="C6" s="78">
        <v>1</v>
      </c>
      <c r="D6" s="81">
        <v>43831</v>
      </c>
      <c r="E6" s="78">
        <f t="shared" si="0"/>
        <v>1</v>
      </c>
      <c r="F6" s="78" t="str">
        <f t="shared" si="1"/>
        <v>ene</v>
      </c>
      <c r="G6" s="78">
        <f t="shared" si="2"/>
        <v>2020</v>
      </c>
      <c r="H6" s="86">
        <v>19.074074462781727</v>
      </c>
      <c r="I6" s="78">
        <v>250</v>
      </c>
      <c r="J6" s="83" t="s">
        <v>1242</v>
      </c>
      <c r="K6" s="93">
        <v>18.72630977181889</v>
      </c>
      <c r="L6" s="83" t="s">
        <v>64</v>
      </c>
    </row>
    <row r="7" spans="1:12" s="71" customFormat="1" ht="15" x14ac:dyDescent="0.25">
      <c r="A7" s="73">
        <v>83</v>
      </c>
      <c r="B7" s="87" t="s">
        <v>69</v>
      </c>
      <c r="C7" s="78">
        <v>1</v>
      </c>
      <c r="D7" s="81">
        <v>43831</v>
      </c>
      <c r="E7" s="78">
        <f t="shared" si="0"/>
        <v>1</v>
      </c>
      <c r="F7" s="78" t="str">
        <f t="shared" si="1"/>
        <v>ene</v>
      </c>
      <c r="G7" s="78">
        <f t="shared" si="2"/>
        <v>2020</v>
      </c>
      <c r="H7" s="86">
        <v>31.69379039522823</v>
      </c>
      <c r="I7" s="78">
        <v>250</v>
      </c>
      <c r="J7" s="83" t="s">
        <v>1242</v>
      </c>
      <c r="K7" s="93">
        <v>31.191891769212617</v>
      </c>
      <c r="L7" s="83" t="s">
        <v>64</v>
      </c>
    </row>
    <row r="8" spans="1:12" s="71" customFormat="1" ht="15" x14ac:dyDescent="0.25">
      <c r="A8" s="73">
        <v>52</v>
      </c>
      <c r="B8" s="87" t="s">
        <v>70</v>
      </c>
      <c r="C8" s="78">
        <v>1</v>
      </c>
      <c r="D8" s="81">
        <v>43831</v>
      </c>
      <c r="E8" s="78">
        <f t="shared" si="0"/>
        <v>1</v>
      </c>
      <c r="F8" s="78" t="str">
        <f t="shared" si="1"/>
        <v>ene</v>
      </c>
      <c r="G8" s="78">
        <f t="shared" si="2"/>
        <v>2020</v>
      </c>
      <c r="H8" s="86">
        <v>8.9590349749429343</v>
      </c>
      <c r="I8" s="78">
        <v>250</v>
      </c>
      <c r="J8" s="83" t="s">
        <v>1242</v>
      </c>
      <c r="K8" s="93">
        <v>8.4012627974706824</v>
      </c>
      <c r="L8" s="83" t="s">
        <v>64</v>
      </c>
    </row>
    <row r="9" spans="1:12" s="71" customFormat="1" ht="15" x14ac:dyDescent="0.25">
      <c r="A9" s="73">
        <v>84</v>
      </c>
      <c r="B9" s="87" t="s">
        <v>71</v>
      </c>
      <c r="C9" s="78">
        <v>1</v>
      </c>
      <c r="D9" s="81">
        <v>43831</v>
      </c>
      <c r="E9" s="78">
        <f t="shared" si="0"/>
        <v>1</v>
      </c>
      <c r="F9" s="78" t="str">
        <f t="shared" si="1"/>
        <v>ene</v>
      </c>
      <c r="G9" s="78">
        <f t="shared" si="2"/>
        <v>2020</v>
      </c>
      <c r="H9" s="86">
        <v>41.712496173659034</v>
      </c>
      <c r="I9" s="78">
        <v>250</v>
      </c>
      <c r="J9" s="83" t="s">
        <v>1242</v>
      </c>
      <c r="K9" s="93">
        <v>40.340704151689266</v>
      </c>
      <c r="L9" s="83" t="s">
        <v>64</v>
      </c>
    </row>
    <row r="10" spans="1:12" s="71" customFormat="1" ht="15" x14ac:dyDescent="0.25">
      <c r="A10" s="73">
        <v>90</v>
      </c>
      <c r="B10" s="87" t="s">
        <v>72</v>
      </c>
      <c r="C10" s="78">
        <v>1</v>
      </c>
      <c r="D10" s="81">
        <v>43831</v>
      </c>
      <c r="E10" s="78">
        <f t="shared" si="0"/>
        <v>1</v>
      </c>
      <c r="F10" s="78" t="str">
        <f t="shared" si="1"/>
        <v>ene</v>
      </c>
      <c r="G10" s="78">
        <f t="shared" si="2"/>
        <v>2020</v>
      </c>
      <c r="H10" s="86">
        <v>16.569398018174027</v>
      </c>
      <c r="I10" s="78">
        <v>250</v>
      </c>
      <c r="J10" s="83" t="s">
        <v>1242</v>
      </c>
      <c r="K10" s="93">
        <v>16.203329922423677</v>
      </c>
      <c r="L10" s="83" t="s">
        <v>64</v>
      </c>
    </row>
    <row r="11" spans="1:12" s="71" customFormat="1" ht="15" x14ac:dyDescent="0.25">
      <c r="A11" s="73">
        <v>25</v>
      </c>
      <c r="B11" s="87" t="s">
        <v>73</v>
      </c>
      <c r="C11" s="78">
        <v>1</v>
      </c>
      <c r="D11" s="81">
        <v>43831</v>
      </c>
      <c r="E11" s="78">
        <f t="shared" si="0"/>
        <v>1</v>
      </c>
      <c r="F11" s="78" t="str">
        <f t="shared" si="1"/>
        <v>ene</v>
      </c>
      <c r="G11" s="78">
        <f t="shared" si="2"/>
        <v>2020</v>
      </c>
      <c r="H11" s="86">
        <v>147.9685776506704</v>
      </c>
      <c r="I11" s="78">
        <v>250</v>
      </c>
      <c r="J11" s="83" t="s">
        <v>1242</v>
      </c>
      <c r="K11" s="93">
        <v>89.284971890605988</v>
      </c>
      <c r="L11" s="83" t="s">
        <v>64</v>
      </c>
    </row>
    <row r="12" spans="1:12" s="71" customFormat="1" ht="15" x14ac:dyDescent="0.25">
      <c r="A12" s="73">
        <v>102</v>
      </c>
      <c r="B12" s="87" t="s">
        <v>74</v>
      </c>
      <c r="C12" s="78">
        <v>1</v>
      </c>
      <c r="D12" s="81">
        <v>43831</v>
      </c>
      <c r="E12" s="78">
        <f t="shared" si="0"/>
        <v>1</v>
      </c>
      <c r="F12" s="78" t="str">
        <f t="shared" si="1"/>
        <v>ene</v>
      </c>
      <c r="G12" s="78">
        <f t="shared" si="2"/>
        <v>2020</v>
      </c>
      <c r="H12" s="86">
        <v>36.992144412667599</v>
      </c>
      <c r="I12" s="78">
        <v>250</v>
      </c>
      <c r="J12" s="83" t="s">
        <v>1242</v>
      </c>
      <c r="K12" s="93">
        <v>37.734877312203196</v>
      </c>
      <c r="L12" s="83" t="s">
        <v>64</v>
      </c>
    </row>
    <row r="13" spans="1:12" s="71" customFormat="1" ht="15" x14ac:dyDescent="0.25">
      <c r="A13" s="73">
        <v>36</v>
      </c>
      <c r="B13" s="87" t="s">
        <v>75</v>
      </c>
      <c r="C13" s="78">
        <v>1</v>
      </c>
      <c r="D13" s="81">
        <v>43831</v>
      </c>
      <c r="E13" s="78">
        <f t="shared" si="0"/>
        <v>1</v>
      </c>
      <c r="F13" s="78" t="str">
        <f t="shared" si="1"/>
        <v>ene</v>
      </c>
      <c r="G13" s="78">
        <f t="shared" si="2"/>
        <v>2020</v>
      </c>
      <c r="H13" s="86">
        <v>4.4313506327674723</v>
      </c>
      <c r="I13" s="78">
        <v>250</v>
      </c>
      <c r="J13" s="83" t="s">
        <v>1242</v>
      </c>
      <c r="K13" s="93">
        <v>4.4901141955063446</v>
      </c>
      <c r="L13" s="83" t="s">
        <v>64</v>
      </c>
    </row>
    <row r="14" spans="1:12" s="71" customFormat="1" ht="15" x14ac:dyDescent="0.25">
      <c r="A14" s="73">
        <v>70</v>
      </c>
      <c r="B14" s="87" t="s">
        <v>76</v>
      </c>
      <c r="C14" s="78">
        <v>1</v>
      </c>
      <c r="D14" s="81">
        <v>43831</v>
      </c>
      <c r="E14" s="78">
        <f t="shared" si="0"/>
        <v>1</v>
      </c>
      <c r="F14" s="78" t="str">
        <f t="shared" si="1"/>
        <v>ene</v>
      </c>
      <c r="G14" s="78">
        <f t="shared" si="2"/>
        <v>2020</v>
      </c>
      <c r="H14" s="86">
        <v>10.596708034878739</v>
      </c>
      <c r="I14" s="78">
        <v>250</v>
      </c>
      <c r="J14" s="83" t="s">
        <v>1242</v>
      </c>
      <c r="K14" s="93">
        <v>10.263393400327098</v>
      </c>
      <c r="L14" s="83" t="s">
        <v>64</v>
      </c>
    </row>
    <row r="15" spans="1:12" s="71" customFormat="1" ht="15" x14ac:dyDescent="0.25">
      <c r="A15" s="73">
        <v>67</v>
      </c>
      <c r="B15" s="87" t="s">
        <v>77</v>
      </c>
      <c r="C15" s="78">
        <v>1</v>
      </c>
      <c r="D15" s="81">
        <v>43831</v>
      </c>
      <c r="E15" s="78">
        <f t="shared" si="0"/>
        <v>1</v>
      </c>
      <c r="F15" s="78" t="str">
        <f t="shared" si="1"/>
        <v>ene</v>
      </c>
      <c r="G15" s="78">
        <f t="shared" si="2"/>
        <v>2020</v>
      </c>
      <c r="H15" s="86">
        <v>89.205014911797392</v>
      </c>
      <c r="I15" s="78">
        <v>250</v>
      </c>
      <c r="J15" s="83" t="s">
        <v>1242</v>
      </c>
      <c r="K15" s="93">
        <v>91.030538705078712</v>
      </c>
      <c r="L15" s="83" t="s">
        <v>64</v>
      </c>
    </row>
    <row r="16" spans="1:12" s="71" customFormat="1" ht="15" x14ac:dyDescent="0.25">
      <c r="A16" s="73">
        <v>92</v>
      </c>
      <c r="B16" s="87" t="s">
        <v>78</v>
      </c>
      <c r="C16" s="78">
        <v>1</v>
      </c>
      <c r="D16" s="81">
        <v>43831</v>
      </c>
      <c r="E16" s="78">
        <f t="shared" si="0"/>
        <v>1</v>
      </c>
      <c r="F16" s="78" t="str">
        <f t="shared" si="1"/>
        <v>ene</v>
      </c>
      <c r="G16" s="78">
        <f t="shared" si="2"/>
        <v>2020</v>
      </c>
      <c r="H16" s="86">
        <v>63.002245952824502</v>
      </c>
      <c r="I16" s="78">
        <v>250</v>
      </c>
      <c r="J16" s="83" t="s">
        <v>1242</v>
      </c>
      <c r="K16" s="93">
        <v>62.26240306457116</v>
      </c>
      <c r="L16" s="83" t="s">
        <v>64</v>
      </c>
    </row>
    <row r="17" spans="1:12" s="71" customFormat="1" ht="15" x14ac:dyDescent="0.25">
      <c r="A17" s="73">
        <v>58</v>
      </c>
      <c r="B17" s="87" t="s">
        <v>79</v>
      </c>
      <c r="C17" s="78">
        <v>1</v>
      </c>
      <c r="D17" s="81">
        <v>43831</v>
      </c>
      <c r="E17" s="78">
        <f t="shared" si="0"/>
        <v>1</v>
      </c>
      <c r="F17" s="78" t="str">
        <f t="shared" si="1"/>
        <v>ene</v>
      </c>
      <c r="G17" s="78">
        <f t="shared" si="2"/>
        <v>2020</v>
      </c>
      <c r="H17" s="86">
        <v>8.2846990090870136</v>
      </c>
      <c r="I17" s="78">
        <v>250</v>
      </c>
      <c r="J17" s="83" t="s">
        <v>1242</v>
      </c>
      <c r="K17" s="93">
        <v>8.1170783547171119</v>
      </c>
      <c r="L17" s="83" t="s">
        <v>64</v>
      </c>
    </row>
    <row r="18" spans="1:12" s="71" customFormat="1" ht="15" x14ac:dyDescent="0.25">
      <c r="A18" s="73">
        <v>130</v>
      </c>
      <c r="B18" s="87" t="s">
        <v>80</v>
      </c>
      <c r="C18" s="78">
        <v>1</v>
      </c>
      <c r="D18" s="81">
        <v>43831</v>
      </c>
      <c r="E18" s="78">
        <f t="shared" si="0"/>
        <v>1</v>
      </c>
      <c r="F18" s="78" t="str">
        <f t="shared" si="1"/>
        <v>ene</v>
      </c>
      <c r="G18" s="78">
        <f t="shared" si="2"/>
        <v>2020</v>
      </c>
      <c r="H18" s="86">
        <v>4.046015795135518</v>
      </c>
      <c r="I18" s="78">
        <v>250</v>
      </c>
      <c r="J18" s="83" t="s">
        <v>1242</v>
      </c>
      <c r="K18" s="93">
        <v>3.8870651746123368</v>
      </c>
      <c r="L18" s="83" t="s">
        <v>64</v>
      </c>
    </row>
    <row r="19" spans="1:12" s="71" customFormat="1" ht="15" x14ac:dyDescent="0.25">
      <c r="A19" s="73">
        <v>15</v>
      </c>
      <c r="B19" s="87" t="s">
        <v>81</v>
      </c>
      <c r="C19" s="78">
        <v>1</v>
      </c>
      <c r="D19" s="81">
        <v>43831</v>
      </c>
      <c r="E19" s="78">
        <f t="shared" si="0"/>
        <v>1</v>
      </c>
      <c r="F19" s="78" t="str">
        <f t="shared" si="1"/>
        <v>ene</v>
      </c>
      <c r="G19" s="78">
        <f t="shared" si="2"/>
        <v>2020</v>
      </c>
      <c r="H19" s="86">
        <v>10.50037432547075</v>
      </c>
      <c r="I19" s="78">
        <v>250</v>
      </c>
      <c r="J19" s="83" t="s">
        <v>1242</v>
      </c>
      <c r="K19" s="93">
        <v>8.8694446251935037</v>
      </c>
      <c r="L19" s="83" t="s">
        <v>64</v>
      </c>
    </row>
    <row r="20" spans="1:12" s="71" customFormat="1" ht="15" x14ac:dyDescent="0.25">
      <c r="A20" s="73">
        <v>68</v>
      </c>
      <c r="B20" s="87" t="s">
        <v>82</v>
      </c>
      <c r="C20" s="78">
        <v>1</v>
      </c>
      <c r="D20" s="81">
        <v>43831</v>
      </c>
      <c r="E20" s="78">
        <f t="shared" si="0"/>
        <v>1</v>
      </c>
      <c r="F20" s="78" t="str">
        <f t="shared" si="1"/>
        <v>ene</v>
      </c>
      <c r="G20" s="78">
        <f t="shared" si="2"/>
        <v>2020</v>
      </c>
      <c r="H20" s="86">
        <v>5.0093528892154033</v>
      </c>
      <c r="I20" s="78">
        <v>250</v>
      </c>
      <c r="J20" s="83" t="s">
        <v>1242</v>
      </c>
      <c r="K20" s="93">
        <v>4.5315376905517804</v>
      </c>
      <c r="L20" s="83" t="s">
        <v>64</v>
      </c>
    </row>
    <row r="21" spans="1:12" s="71" customFormat="1" ht="15" x14ac:dyDescent="0.25">
      <c r="A21" s="73">
        <v>94</v>
      </c>
      <c r="B21" s="87" t="s">
        <v>83</v>
      </c>
      <c r="C21" s="78">
        <v>1</v>
      </c>
      <c r="D21" s="81">
        <v>43831</v>
      </c>
      <c r="E21" s="78">
        <f t="shared" si="0"/>
        <v>1</v>
      </c>
      <c r="F21" s="78" t="str">
        <f t="shared" si="1"/>
        <v>ene</v>
      </c>
      <c r="G21" s="78">
        <f t="shared" si="2"/>
        <v>2020</v>
      </c>
      <c r="H21" s="86">
        <v>14.353722701790291</v>
      </c>
      <c r="I21" s="78">
        <v>250</v>
      </c>
      <c r="J21" s="83" t="s">
        <v>1242</v>
      </c>
      <c r="K21" s="93">
        <v>14.436569691881164</v>
      </c>
      <c r="L21" s="83" t="s">
        <v>64</v>
      </c>
    </row>
    <row r="22" spans="1:12" s="71" customFormat="1" ht="15" x14ac:dyDescent="0.25">
      <c r="A22" s="73">
        <v>88</v>
      </c>
      <c r="B22" s="87" t="s">
        <v>84</v>
      </c>
      <c r="C22" s="78">
        <v>1</v>
      </c>
      <c r="D22" s="81">
        <v>43831</v>
      </c>
      <c r="E22" s="78">
        <f t="shared" si="0"/>
        <v>1</v>
      </c>
      <c r="F22" s="78" t="str">
        <f t="shared" si="1"/>
        <v>ene</v>
      </c>
      <c r="G22" s="78">
        <f t="shared" si="2"/>
        <v>2020</v>
      </c>
      <c r="H22" s="86">
        <v>4.046015795135518</v>
      </c>
      <c r="I22" s="78">
        <v>250</v>
      </c>
      <c r="J22" s="83" t="s">
        <v>1242</v>
      </c>
      <c r="K22" s="93">
        <v>4.0710625595815957</v>
      </c>
      <c r="L22" s="83" t="s">
        <v>64</v>
      </c>
    </row>
    <row r="23" spans="1:12" s="71" customFormat="1" ht="15" x14ac:dyDescent="0.25">
      <c r="A23" s="73">
        <v>62</v>
      </c>
      <c r="B23" s="87" t="s">
        <v>85</v>
      </c>
      <c r="C23" s="78">
        <v>1</v>
      </c>
      <c r="D23" s="81">
        <v>43831</v>
      </c>
      <c r="E23" s="78">
        <f t="shared" si="0"/>
        <v>1</v>
      </c>
      <c r="F23" s="78" t="str">
        <f t="shared" si="1"/>
        <v>ene</v>
      </c>
      <c r="G23" s="78">
        <f t="shared" si="2"/>
        <v>2020</v>
      </c>
      <c r="H23" s="86">
        <v>45.469510840570585</v>
      </c>
      <c r="I23" s="78">
        <v>250</v>
      </c>
      <c r="J23" s="83" t="s">
        <v>1242</v>
      </c>
      <c r="K23" s="93">
        <v>42.183568012664118</v>
      </c>
      <c r="L23" s="83" t="s">
        <v>64</v>
      </c>
    </row>
    <row r="24" spans="1:12" s="71" customFormat="1" ht="15" x14ac:dyDescent="0.25">
      <c r="A24" s="73">
        <v>91</v>
      </c>
      <c r="B24" s="87" t="s">
        <v>86</v>
      </c>
      <c r="C24" s="78">
        <v>1</v>
      </c>
      <c r="D24" s="81">
        <v>43831</v>
      </c>
      <c r="E24" s="78">
        <f t="shared" si="0"/>
        <v>1</v>
      </c>
      <c r="F24" s="78" t="str">
        <f t="shared" si="1"/>
        <v>ene</v>
      </c>
      <c r="G24" s="78">
        <f t="shared" si="2"/>
        <v>2020</v>
      </c>
      <c r="H24" s="86">
        <v>13.583053026526384</v>
      </c>
      <c r="I24" s="78">
        <v>250</v>
      </c>
      <c r="J24" s="83" t="s">
        <v>1242</v>
      </c>
      <c r="K24" s="93">
        <v>13.488645991306552</v>
      </c>
      <c r="L24" s="83" t="s">
        <v>64</v>
      </c>
    </row>
    <row r="25" spans="1:12" s="71" customFormat="1" ht="15" x14ac:dyDescent="0.25">
      <c r="A25" s="73">
        <v>89</v>
      </c>
      <c r="B25" s="87" t="s">
        <v>87</v>
      </c>
      <c r="C25" s="78">
        <v>1</v>
      </c>
      <c r="D25" s="81">
        <v>43831</v>
      </c>
      <c r="E25" s="78">
        <f t="shared" si="0"/>
        <v>1</v>
      </c>
      <c r="F25" s="78" t="str">
        <f t="shared" si="1"/>
        <v>ene</v>
      </c>
      <c r="G25" s="78">
        <f t="shared" si="2"/>
        <v>2020</v>
      </c>
      <c r="H25" s="86">
        <v>27.166106053052768</v>
      </c>
      <c r="I25" s="78">
        <v>250</v>
      </c>
      <c r="J25" s="83" t="s">
        <v>1242</v>
      </c>
      <c r="K25" s="93">
        <v>26.743201068751699</v>
      </c>
      <c r="L25" s="83" t="s">
        <v>64</v>
      </c>
    </row>
    <row r="26" spans="1:12" s="71" customFormat="1" ht="15" x14ac:dyDescent="0.25">
      <c r="A26" s="73">
        <v>80</v>
      </c>
      <c r="B26" s="87" t="s">
        <v>3</v>
      </c>
      <c r="C26" s="78">
        <v>1</v>
      </c>
      <c r="D26" s="81">
        <v>43831</v>
      </c>
      <c r="E26" s="78">
        <f t="shared" si="0"/>
        <v>1</v>
      </c>
      <c r="F26" s="78" t="str">
        <f t="shared" si="1"/>
        <v>ene</v>
      </c>
      <c r="G26" s="78">
        <f t="shared" si="2"/>
        <v>2020</v>
      </c>
      <c r="H26" s="86">
        <v>84.966331697845888</v>
      </c>
      <c r="I26" s="78">
        <v>250</v>
      </c>
      <c r="J26" s="83" t="s">
        <v>1242</v>
      </c>
      <c r="K26" s="93">
        <v>67.501030182177558</v>
      </c>
      <c r="L26" s="83" t="s">
        <v>88</v>
      </c>
    </row>
    <row r="27" spans="1:12" s="71" customFormat="1" ht="15" x14ac:dyDescent="0.25">
      <c r="A27" s="73">
        <v>104</v>
      </c>
      <c r="B27" s="87" t="s">
        <v>4</v>
      </c>
      <c r="C27" s="78">
        <v>1</v>
      </c>
      <c r="D27" s="81">
        <v>43831</v>
      </c>
      <c r="E27" s="78">
        <f t="shared" si="0"/>
        <v>1</v>
      </c>
      <c r="F27" s="78" t="str">
        <f t="shared" si="1"/>
        <v>ene</v>
      </c>
      <c r="G27" s="78">
        <f t="shared" si="2"/>
        <v>2020</v>
      </c>
      <c r="H27" s="86">
        <v>15.413393505278165</v>
      </c>
      <c r="I27" s="78">
        <v>250</v>
      </c>
      <c r="J27" s="83" t="s">
        <v>1242</v>
      </c>
      <c r="K27" s="93">
        <v>15.586794182212547</v>
      </c>
      <c r="L27" s="83" t="s">
        <v>88</v>
      </c>
    </row>
    <row r="28" spans="1:12" s="71" customFormat="1" ht="15" x14ac:dyDescent="0.25">
      <c r="A28" s="73">
        <v>79</v>
      </c>
      <c r="B28" s="87" t="s">
        <v>5</v>
      </c>
      <c r="C28" s="78">
        <v>1</v>
      </c>
      <c r="D28" s="81">
        <v>43831</v>
      </c>
      <c r="E28" s="78">
        <f t="shared" si="0"/>
        <v>1</v>
      </c>
      <c r="F28" s="78" t="str">
        <f t="shared" si="1"/>
        <v>ene</v>
      </c>
      <c r="G28" s="78">
        <f t="shared" si="2"/>
        <v>2020</v>
      </c>
      <c r="H28" s="86">
        <v>16.569398018174027</v>
      </c>
      <c r="I28" s="78">
        <v>250</v>
      </c>
      <c r="J28" s="83" t="s">
        <v>1242</v>
      </c>
      <c r="K28" s="93">
        <v>14.353915369209108</v>
      </c>
      <c r="L28" s="83" t="s">
        <v>88</v>
      </c>
    </row>
    <row r="29" spans="1:12" s="71" customFormat="1" ht="15" x14ac:dyDescent="0.25">
      <c r="A29" s="73">
        <v>66</v>
      </c>
      <c r="B29" s="87" t="s">
        <v>43</v>
      </c>
      <c r="C29" s="78">
        <v>1</v>
      </c>
      <c r="D29" s="81">
        <v>43831</v>
      </c>
      <c r="E29" s="78">
        <f t="shared" si="0"/>
        <v>1</v>
      </c>
      <c r="F29" s="78" t="str">
        <f t="shared" si="1"/>
        <v>ene</v>
      </c>
      <c r="G29" s="78">
        <f t="shared" si="2"/>
        <v>2020</v>
      </c>
      <c r="H29" s="86">
        <v>113.57744339201847</v>
      </c>
      <c r="I29" s="78">
        <v>250</v>
      </c>
      <c r="J29" s="83" t="s">
        <v>1242</v>
      </c>
      <c r="K29" s="93">
        <v>73.942865330289763</v>
      </c>
      <c r="L29" s="78" t="s">
        <v>62</v>
      </c>
    </row>
    <row r="30" spans="1:12" s="71" customFormat="1" ht="15" x14ac:dyDescent="0.25">
      <c r="A30" s="92" t="s">
        <v>1293</v>
      </c>
      <c r="B30" s="99" t="s">
        <v>89</v>
      </c>
      <c r="C30" s="78">
        <v>1</v>
      </c>
      <c r="D30" s="81">
        <v>43831</v>
      </c>
      <c r="E30" s="78">
        <f t="shared" si="0"/>
        <v>1</v>
      </c>
      <c r="F30" s="78" t="str">
        <f t="shared" si="1"/>
        <v>ene</v>
      </c>
      <c r="G30" s="78">
        <f t="shared" si="2"/>
        <v>2020</v>
      </c>
      <c r="H30" s="86">
        <v>127.7384986749928</v>
      </c>
      <c r="I30" s="78">
        <v>250</v>
      </c>
      <c r="J30" s="83" t="s">
        <v>1242</v>
      </c>
      <c r="K30" s="93">
        <v>110.29439057539425</v>
      </c>
      <c r="L30" s="99" t="s">
        <v>89</v>
      </c>
    </row>
    <row r="31" spans="1:12" s="71" customFormat="1" ht="15" x14ac:dyDescent="0.25">
      <c r="A31" s="92" t="s">
        <v>1293</v>
      </c>
      <c r="B31" s="99" t="s">
        <v>89</v>
      </c>
      <c r="C31" s="78">
        <v>1</v>
      </c>
      <c r="D31" s="81">
        <v>43831</v>
      </c>
      <c r="E31" s="78">
        <f t="shared" si="0"/>
        <v>1</v>
      </c>
      <c r="F31" s="78" t="str">
        <f t="shared" si="1"/>
        <v>ene</v>
      </c>
      <c r="G31" s="78">
        <f t="shared" si="2"/>
        <v>2020</v>
      </c>
      <c r="H31" s="86">
        <v>433.02002378890847</v>
      </c>
      <c r="I31" s="78">
        <v>250</v>
      </c>
      <c r="J31" s="83" t="s">
        <v>1242</v>
      </c>
      <c r="K31" s="93">
        <v>268.47241474912323</v>
      </c>
      <c r="L31" s="99" t="s">
        <v>89</v>
      </c>
    </row>
    <row r="32" spans="1:12" s="71" customFormat="1" ht="15" x14ac:dyDescent="0.25">
      <c r="A32" s="73">
        <v>40</v>
      </c>
      <c r="B32" s="87" t="s">
        <v>1243</v>
      </c>
      <c r="C32" s="78">
        <v>1</v>
      </c>
      <c r="D32" s="81">
        <v>43831</v>
      </c>
      <c r="E32" s="78">
        <f t="shared" si="0"/>
        <v>1</v>
      </c>
      <c r="F32" s="78" t="str">
        <f t="shared" si="1"/>
        <v>ene</v>
      </c>
      <c r="G32" s="78">
        <f t="shared" si="2"/>
        <v>2020</v>
      </c>
      <c r="H32" s="86">
        <v>44.98784229353064</v>
      </c>
      <c r="I32" s="78">
        <v>250</v>
      </c>
      <c r="J32" s="83" t="s">
        <v>1242</v>
      </c>
      <c r="K32" s="93">
        <v>38.586467303369808</v>
      </c>
      <c r="L32" s="83" t="s">
        <v>61</v>
      </c>
    </row>
    <row r="33" spans="1:12" s="71" customFormat="1" ht="15" x14ac:dyDescent="0.25">
      <c r="A33" s="73">
        <v>93</v>
      </c>
      <c r="B33" s="87" t="s">
        <v>1244</v>
      </c>
      <c r="C33" s="78">
        <v>1</v>
      </c>
      <c r="D33" s="81">
        <v>43831</v>
      </c>
      <c r="E33" s="78">
        <f t="shared" si="0"/>
        <v>1</v>
      </c>
      <c r="F33" s="78" t="str">
        <f t="shared" si="1"/>
        <v>ene</v>
      </c>
      <c r="G33" s="78">
        <f t="shared" si="2"/>
        <v>2020</v>
      </c>
      <c r="H33" s="86">
        <v>324.35559957669739</v>
      </c>
      <c r="I33" s="78">
        <v>250</v>
      </c>
      <c r="J33" s="83" t="s">
        <v>1242</v>
      </c>
      <c r="K33" s="93">
        <v>201.69196071331746</v>
      </c>
      <c r="L33" s="83" t="s">
        <v>61</v>
      </c>
    </row>
    <row r="34" spans="1:12" s="71" customFormat="1" ht="15" x14ac:dyDescent="0.25">
      <c r="A34" s="73">
        <v>28</v>
      </c>
      <c r="B34" s="87" t="s">
        <v>16</v>
      </c>
      <c r="C34" s="78">
        <v>1</v>
      </c>
      <c r="D34" s="81">
        <v>43831</v>
      </c>
      <c r="E34" s="78">
        <f t="shared" si="0"/>
        <v>1</v>
      </c>
      <c r="F34" s="78" t="str">
        <f t="shared" si="1"/>
        <v>ene</v>
      </c>
      <c r="G34" s="78">
        <f t="shared" si="2"/>
        <v>2020</v>
      </c>
      <c r="H34" s="86">
        <v>13.679386735934372</v>
      </c>
      <c r="I34" s="78">
        <v>250</v>
      </c>
      <c r="J34" s="83" t="s">
        <v>1242</v>
      </c>
      <c r="K34" s="93">
        <v>6.7423963214651161</v>
      </c>
      <c r="L34" s="83" t="s">
        <v>88</v>
      </c>
    </row>
    <row r="35" spans="1:12" s="71" customFormat="1" ht="15" x14ac:dyDescent="0.25">
      <c r="A35" s="73">
        <v>82</v>
      </c>
      <c r="B35" s="87" t="s">
        <v>8</v>
      </c>
      <c r="C35" s="78">
        <v>1</v>
      </c>
      <c r="D35" s="81">
        <v>43831</v>
      </c>
      <c r="E35" s="78">
        <f t="shared" si="0"/>
        <v>1</v>
      </c>
      <c r="F35" s="78" t="str">
        <f t="shared" si="1"/>
        <v>ene</v>
      </c>
      <c r="G35" s="78">
        <f t="shared" si="2"/>
        <v>2020</v>
      </c>
      <c r="H35" s="86">
        <v>42.386832139514958</v>
      </c>
      <c r="I35" s="78">
        <v>250</v>
      </c>
      <c r="J35" s="83" t="s">
        <v>1242</v>
      </c>
      <c r="K35" s="93">
        <v>31.909577904302122</v>
      </c>
      <c r="L35" s="83" t="s">
        <v>55</v>
      </c>
    </row>
    <row r="36" spans="1:12" s="71" customFormat="1" ht="15" x14ac:dyDescent="0.25">
      <c r="A36" s="73">
        <v>75</v>
      </c>
      <c r="B36" s="87" t="s">
        <v>9</v>
      </c>
      <c r="C36" s="78">
        <v>1</v>
      </c>
      <c r="D36" s="81">
        <v>43831</v>
      </c>
      <c r="E36" s="78">
        <f t="shared" si="0"/>
        <v>1</v>
      </c>
      <c r="F36" s="78" t="str">
        <f t="shared" si="1"/>
        <v>ene</v>
      </c>
      <c r="G36" s="78">
        <f t="shared" si="2"/>
        <v>2020</v>
      </c>
      <c r="H36" s="86">
        <v>78.222972039286688</v>
      </c>
      <c r="I36" s="78">
        <v>250</v>
      </c>
      <c r="J36" s="83" t="s">
        <v>1242</v>
      </c>
      <c r="K36" s="93">
        <v>53.866920289664947</v>
      </c>
      <c r="L36" s="83" t="s">
        <v>60</v>
      </c>
    </row>
    <row r="37" spans="1:12" s="71" customFormat="1" ht="15" x14ac:dyDescent="0.25">
      <c r="A37" s="73">
        <v>59</v>
      </c>
      <c r="B37" s="87" t="s">
        <v>10</v>
      </c>
      <c r="C37" s="78">
        <v>1</v>
      </c>
      <c r="D37" s="81">
        <v>43831</v>
      </c>
      <c r="E37" s="78">
        <f t="shared" si="0"/>
        <v>1</v>
      </c>
      <c r="F37" s="78" t="str">
        <f t="shared" si="1"/>
        <v>ene</v>
      </c>
      <c r="G37" s="78">
        <f t="shared" si="2"/>
        <v>2020</v>
      </c>
      <c r="H37" s="86">
        <v>102.88440164773176</v>
      </c>
      <c r="I37" s="78">
        <v>250</v>
      </c>
      <c r="J37" s="83" t="s">
        <v>1242</v>
      </c>
      <c r="K37" s="93">
        <v>88.108737298734482</v>
      </c>
      <c r="L37" s="83" t="s">
        <v>56</v>
      </c>
    </row>
    <row r="38" spans="1:12" s="71" customFormat="1" ht="15" x14ac:dyDescent="0.25">
      <c r="A38" s="73">
        <v>65</v>
      </c>
      <c r="B38" s="87" t="s">
        <v>11</v>
      </c>
      <c r="C38" s="78">
        <v>1</v>
      </c>
      <c r="D38" s="81">
        <v>43831</v>
      </c>
      <c r="E38" s="78">
        <f t="shared" si="0"/>
        <v>1</v>
      </c>
      <c r="F38" s="78" t="str">
        <f t="shared" si="1"/>
        <v>ene</v>
      </c>
      <c r="G38" s="78">
        <f t="shared" si="2"/>
        <v>2020</v>
      </c>
      <c r="H38" s="86">
        <v>92.191359903445019</v>
      </c>
      <c r="I38" s="78">
        <v>250</v>
      </c>
      <c r="J38" s="83" t="s">
        <v>1242</v>
      </c>
      <c r="K38" s="93">
        <v>73.418809951110319</v>
      </c>
      <c r="L38" s="83" t="s">
        <v>59</v>
      </c>
    </row>
    <row r="39" spans="1:12" s="71" customFormat="1" ht="15" x14ac:dyDescent="0.25">
      <c r="A39" s="73">
        <v>63</v>
      </c>
      <c r="B39" s="87" t="s">
        <v>12</v>
      </c>
      <c r="C39" s="78">
        <v>1</v>
      </c>
      <c r="D39" s="81">
        <v>43831</v>
      </c>
      <c r="E39" s="78">
        <f t="shared" si="0"/>
        <v>1</v>
      </c>
      <c r="F39" s="78" t="str">
        <f t="shared" si="1"/>
        <v>ene</v>
      </c>
      <c r="G39" s="78">
        <f t="shared" si="2"/>
        <v>2020</v>
      </c>
      <c r="H39" s="86">
        <v>139.10587638513545</v>
      </c>
      <c r="I39" s="78">
        <v>250</v>
      </c>
      <c r="J39" s="83" t="s">
        <v>1242</v>
      </c>
      <c r="K39" s="93">
        <v>103.99705599139401</v>
      </c>
      <c r="L39" s="83" t="s">
        <v>57</v>
      </c>
    </row>
    <row r="40" spans="1:12" s="71" customFormat="1" ht="15" x14ac:dyDescent="0.25">
      <c r="A40" s="73">
        <v>76</v>
      </c>
      <c r="B40" s="87" t="s">
        <v>50</v>
      </c>
      <c r="C40" s="78">
        <v>1</v>
      </c>
      <c r="D40" s="81">
        <v>43831</v>
      </c>
      <c r="E40" s="78">
        <f t="shared" si="0"/>
        <v>1</v>
      </c>
      <c r="F40" s="78" t="str">
        <f t="shared" si="1"/>
        <v>ene</v>
      </c>
      <c r="G40" s="78">
        <f t="shared" si="2"/>
        <v>2020</v>
      </c>
      <c r="H40" s="86">
        <v>6.4543585303352318</v>
      </c>
      <c r="I40" s="78">
        <v>250</v>
      </c>
      <c r="J40" s="83" t="s">
        <v>1242</v>
      </c>
      <c r="K40" s="93">
        <v>6.0815470749263154</v>
      </c>
      <c r="L40" s="83" t="s">
        <v>58</v>
      </c>
    </row>
    <row r="41" spans="1:12" s="71" customFormat="1" ht="15" x14ac:dyDescent="0.25">
      <c r="A41" s="73">
        <v>71</v>
      </c>
      <c r="B41" s="87" t="s">
        <v>14</v>
      </c>
      <c r="C41" s="78">
        <v>1</v>
      </c>
      <c r="D41" s="81">
        <v>43831</v>
      </c>
      <c r="E41" s="78">
        <f t="shared" si="0"/>
        <v>1</v>
      </c>
      <c r="F41" s="78" t="str">
        <f t="shared" si="1"/>
        <v>ene</v>
      </c>
      <c r="G41" s="78">
        <f t="shared" si="2"/>
        <v>2020</v>
      </c>
      <c r="H41" s="86">
        <v>18.688739625149775</v>
      </c>
      <c r="I41" s="78">
        <v>250</v>
      </c>
      <c r="J41" s="83" t="s">
        <v>1242</v>
      </c>
      <c r="K41" s="93">
        <v>16.658988367923463</v>
      </c>
      <c r="L41" s="83" t="s">
        <v>88</v>
      </c>
    </row>
    <row r="42" spans="1:12" s="71" customFormat="1" ht="15" x14ac:dyDescent="0.25">
      <c r="A42" s="73">
        <v>18</v>
      </c>
      <c r="B42" s="87" t="s">
        <v>63</v>
      </c>
      <c r="C42" s="78">
        <v>1</v>
      </c>
      <c r="D42" s="81">
        <v>43862</v>
      </c>
      <c r="E42" s="78">
        <f t="shared" si="0"/>
        <v>2</v>
      </c>
      <c r="F42" s="78" t="str">
        <f t="shared" si="1"/>
        <v>feb</v>
      </c>
      <c r="G42" s="78">
        <f t="shared" si="2"/>
        <v>2020</v>
      </c>
      <c r="H42" s="82">
        <v>340.53397003647052</v>
      </c>
      <c r="I42" s="78">
        <v>250</v>
      </c>
      <c r="J42" s="83" t="s">
        <v>1242</v>
      </c>
      <c r="K42" s="93">
        <v>304.2065117239066</v>
      </c>
      <c r="L42" s="83" t="s">
        <v>64</v>
      </c>
    </row>
    <row r="43" spans="1:12" s="71" customFormat="1" ht="15" x14ac:dyDescent="0.25">
      <c r="A43" s="73">
        <v>50</v>
      </c>
      <c r="B43" s="87" t="s">
        <v>65</v>
      </c>
      <c r="C43" s="78">
        <v>1</v>
      </c>
      <c r="D43" s="81">
        <v>43862</v>
      </c>
      <c r="E43" s="78">
        <f t="shared" si="0"/>
        <v>2</v>
      </c>
      <c r="F43" s="78" t="str">
        <f t="shared" si="1"/>
        <v>feb</v>
      </c>
      <c r="G43" s="78">
        <f t="shared" si="2"/>
        <v>2020</v>
      </c>
      <c r="H43" s="82">
        <v>29.048928187232704</v>
      </c>
      <c r="I43" s="78">
        <v>250</v>
      </c>
      <c r="J43" s="83" t="s">
        <v>1242</v>
      </c>
      <c r="K43" s="93">
        <v>28.041323450441237</v>
      </c>
      <c r="L43" s="83" t="s">
        <v>64</v>
      </c>
    </row>
    <row r="44" spans="1:12" s="71" customFormat="1" ht="15" x14ac:dyDescent="0.25">
      <c r="A44" s="73">
        <v>97</v>
      </c>
      <c r="B44" s="87" t="s">
        <v>66</v>
      </c>
      <c r="C44" s="78">
        <v>1</v>
      </c>
      <c r="D44" s="81">
        <v>43862</v>
      </c>
      <c r="E44" s="78">
        <f t="shared" si="0"/>
        <v>2</v>
      </c>
      <c r="F44" s="78" t="str">
        <f t="shared" si="1"/>
        <v>feb</v>
      </c>
      <c r="G44" s="78">
        <f t="shared" si="2"/>
        <v>2020</v>
      </c>
      <c r="H44" s="82">
        <v>20.995759976910765</v>
      </c>
      <c r="I44" s="78">
        <v>250</v>
      </c>
      <c r="J44" s="83" t="s">
        <v>1242</v>
      </c>
      <c r="K44" s="93">
        <v>17.991161266059702</v>
      </c>
      <c r="L44" s="83" t="s">
        <v>64</v>
      </c>
    </row>
    <row r="45" spans="1:12" s="71" customFormat="1" ht="15" x14ac:dyDescent="0.25">
      <c r="A45" s="73">
        <v>85</v>
      </c>
      <c r="B45" s="87" t="s">
        <v>67</v>
      </c>
      <c r="C45" s="78">
        <v>1</v>
      </c>
      <c r="D45" s="81">
        <v>43862</v>
      </c>
      <c r="E45" s="78">
        <f t="shared" si="0"/>
        <v>2</v>
      </c>
      <c r="F45" s="78" t="str">
        <f t="shared" si="1"/>
        <v>feb</v>
      </c>
      <c r="G45" s="78">
        <f t="shared" si="2"/>
        <v>2020</v>
      </c>
      <c r="H45" s="82">
        <v>20.612275776419246</v>
      </c>
      <c r="I45" s="78">
        <v>250</v>
      </c>
      <c r="J45" s="83" t="s">
        <v>1242</v>
      </c>
      <c r="K45" s="93">
        <v>20.881673427264541</v>
      </c>
      <c r="L45" s="83" t="s">
        <v>64</v>
      </c>
    </row>
    <row r="46" spans="1:12" s="71" customFormat="1" ht="15" x14ac:dyDescent="0.25">
      <c r="A46" s="73">
        <v>51</v>
      </c>
      <c r="B46" s="87" t="s">
        <v>68</v>
      </c>
      <c r="C46" s="78">
        <v>1</v>
      </c>
      <c r="D46" s="81">
        <v>43862</v>
      </c>
      <c r="E46" s="78">
        <f t="shared" si="0"/>
        <v>2</v>
      </c>
      <c r="F46" s="78" t="str">
        <f t="shared" si="1"/>
        <v>feb</v>
      </c>
      <c r="G46" s="78">
        <f t="shared" si="2"/>
        <v>2020</v>
      </c>
      <c r="H46" s="82">
        <v>18.982467924330283</v>
      </c>
      <c r="I46" s="78">
        <v>250</v>
      </c>
      <c r="J46" s="83" t="s">
        <v>1242</v>
      </c>
      <c r="K46" s="93">
        <v>18.636373433386684</v>
      </c>
      <c r="L46" s="83" t="s">
        <v>64</v>
      </c>
    </row>
    <row r="47" spans="1:12" s="71" customFormat="1" ht="15" x14ac:dyDescent="0.25">
      <c r="A47" s="73">
        <v>83</v>
      </c>
      <c r="B47" s="87" t="s">
        <v>69</v>
      </c>
      <c r="C47" s="78">
        <v>1</v>
      </c>
      <c r="D47" s="81">
        <v>43862</v>
      </c>
      <c r="E47" s="78">
        <f t="shared" si="0"/>
        <v>2</v>
      </c>
      <c r="F47" s="78" t="str">
        <f t="shared" si="1"/>
        <v>feb</v>
      </c>
      <c r="G47" s="78">
        <f t="shared" si="2"/>
        <v>2020</v>
      </c>
      <c r="H47" s="82">
        <v>31.541575490427594</v>
      </c>
      <c r="I47" s="78">
        <v>250</v>
      </c>
      <c r="J47" s="83" t="s">
        <v>1242</v>
      </c>
      <c r="K47" s="93">
        <v>31.042087319287393</v>
      </c>
      <c r="L47" s="83" t="s">
        <v>64</v>
      </c>
    </row>
    <row r="48" spans="1:12" s="71" customFormat="1" ht="15" x14ac:dyDescent="0.25">
      <c r="A48" s="73">
        <v>52</v>
      </c>
      <c r="B48" s="87" t="s">
        <v>70</v>
      </c>
      <c r="C48" s="78">
        <v>1</v>
      </c>
      <c r="D48" s="81">
        <v>43862</v>
      </c>
      <c r="E48" s="78">
        <f t="shared" si="0"/>
        <v>2</v>
      </c>
      <c r="F48" s="78" t="str">
        <f t="shared" si="1"/>
        <v>feb</v>
      </c>
      <c r="G48" s="78">
        <f t="shared" si="2"/>
        <v>2020</v>
      </c>
      <c r="H48" s="82">
        <v>8.9160076614278605</v>
      </c>
      <c r="I48" s="78">
        <v>250</v>
      </c>
      <c r="J48" s="83" t="s">
        <v>1242</v>
      </c>
      <c r="K48" s="93">
        <v>8.3609142812163864</v>
      </c>
      <c r="L48" s="83" t="s">
        <v>64</v>
      </c>
    </row>
    <row r="49" spans="1:12" s="71" customFormat="1" ht="15" x14ac:dyDescent="0.25">
      <c r="A49" s="73">
        <v>84</v>
      </c>
      <c r="B49" s="87" t="s">
        <v>71</v>
      </c>
      <c r="C49" s="78">
        <v>1</v>
      </c>
      <c r="D49" s="81">
        <v>43862</v>
      </c>
      <c r="E49" s="78">
        <f t="shared" si="0"/>
        <v>2</v>
      </c>
      <c r="F49" s="78" t="str">
        <f t="shared" si="1"/>
        <v>feb</v>
      </c>
      <c r="G49" s="78">
        <f t="shared" si="2"/>
        <v>2020</v>
      </c>
      <c r="H49" s="82">
        <v>41.512164703207134</v>
      </c>
      <c r="I49" s="78">
        <v>250</v>
      </c>
      <c r="J49" s="83" t="s">
        <v>1242</v>
      </c>
      <c r="K49" s="93">
        <v>40.146960949457309</v>
      </c>
      <c r="L49" s="83" t="s">
        <v>64</v>
      </c>
    </row>
    <row r="50" spans="1:12" s="71" customFormat="1" ht="15" x14ac:dyDescent="0.25">
      <c r="A50" s="73">
        <v>90</v>
      </c>
      <c r="B50" s="87" t="s">
        <v>72</v>
      </c>
      <c r="C50" s="78">
        <v>1</v>
      </c>
      <c r="D50" s="81">
        <v>43862</v>
      </c>
      <c r="E50" s="78">
        <f t="shared" si="0"/>
        <v>2</v>
      </c>
      <c r="F50" s="78" t="str">
        <f t="shared" si="1"/>
        <v>feb</v>
      </c>
      <c r="G50" s="78">
        <f t="shared" si="2"/>
        <v>2020</v>
      </c>
      <c r="H50" s="82">
        <v>16.489820621135397</v>
      </c>
      <c r="I50" s="78">
        <v>250</v>
      </c>
      <c r="J50" s="83" t="s">
        <v>1242</v>
      </c>
      <c r="K50" s="93">
        <v>16.125510630668458</v>
      </c>
      <c r="L50" s="83" t="s">
        <v>64</v>
      </c>
    </row>
    <row r="51" spans="1:12" s="71" customFormat="1" ht="15" x14ac:dyDescent="0.25">
      <c r="A51" s="73">
        <v>25</v>
      </c>
      <c r="B51" s="87" t="s">
        <v>73</v>
      </c>
      <c r="C51" s="78">
        <v>1</v>
      </c>
      <c r="D51" s="81">
        <v>43862</v>
      </c>
      <c r="E51" s="78">
        <f t="shared" si="0"/>
        <v>2</v>
      </c>
      <c r="F51" s="78" t="str">
        <f t="shared" si="1"/>
        <v>feb</v>
      </c>
      <c r="G51" s="78">
        <f t="shared" si="2"/>
        <v>2020</v>
      </c>
      <c r="H51" s="82">
        <v>147.25793298874402</v>
      </c>
      <c r="I51" s="78">
        <v>250</v>
      </c>
      <c r="J51" s="83" t="s">
        <v>1242</v>
      </c>
      <c r="K51" s="93">
        <v>88.856165385389048</v>
      </c>
      <c r="L51" s="83" t="s">
        <v>64</v>
      </c>
    </row>
    <row r="52" spans="1:12" s="71" customFormat="1" ht="15" x14ac:dyDescent="0.25">
      <c r="A52" s="73">
        <v>102</v>
      </c>
      <c r="B52" s="87" t="s">
        <v>74</v>
      </c>
      <c r="C52" s="78">
        <v>1</v>
      </c>
      <c r="D52" s="81">
        <v>43862</v>
      </c>
      <c r="E52" s="78">
        <f t="shared" si="0"/>
        <v>2</v>
      </c>
      <c r="F52" s="78" t="str">
        <f t="shared" si="1"/>
        <v>feb</v>
      </c>
      <c r="G52" s="78">
        <f t="shared" si="2"/>
        <v>2020</v>
      </c>
      <c r="H52" s="82">
        <v>36.814483247186004</v>
      </c>
      <c r="I52" s="78">
        <v>250</v>
      </c>
      <c r="J52" s="83" t="s">
        <v>1242</v>
      </c>
      <c r="K52" s="93">
        <v>37.553649043633413</v>
      </c>
      <c r="L52" s="83" t="s">
        <v>64</v>
      </c>
    </row>
    <row r="53" spans="1:12" s="71" customFormat="1" ht="15" x14ac:dyDescent="0.25">
      <c r="A53" s="73">
        <v>36</v>
      </c>
      <c r="B53" s="87" t="s">
        <v>75</v>
      </c>
      <c r="C53" s="78">
        <v>1</v>
      </c>
      <c r="D53" s="81">
        <v>43862</v>
      </c>
      <c r="E53" s="78">
        <f t="shared" si="0"/>
        <v>2</v>
      </c>
      <c r="F53" s="78" t="str">
        <f t="shared" si="1"/>
        <v>feb</v>
      </c>
      <c r="G53" s="78">
        <f t="shared" si="2"/>
        <v>2020</v>
      </c>
      <c r="H53" s="82">
        <v>4.4100683056524899</v>
      </c>
      <c r="I53" s="78">
        <v>250</v>
      </c>
      <c r="J53" s="83" t="s">
        <v>1242</v>
      </c>
      <c r="K53" s="93">
        <v>4.4685496462274461</v>
      </c>
      <c r="L53" s="83" t="s">
        <v>64</v>
      </c>
    </row>
    <row r="54" spans="1:12" s="71" customFormat="1" ht="15" x14ac:dyDescent="0.25">
      <c r="A54" s="73">
        <v>70</v>
      </c>
      <c r="B54" s="87" t="s">
        <v>76</v>
      </c>
      <c r="C54" s="78">
        <v>1</v>
      </c>
      <c r="D54" s="81">
        <v>43862</v>
      </c>
      <c r="E54" s="78">
        <f t="shared" si="0"/>
        <v>2</v>
      </c>
      <c r="F54" s="78" t="str">
        <f t="shared" si="1"/>
        <v>feb</v>
      </c>
      <c r="G54" s="78">
        <f t="shared" si="2"/>
        <v>2020</v>
      </c>
      <c r="H54" s="82">
        <v>10.545815513516823</v>
      </c>
      <c r="I54" s="78">
        <v>250</v>
      </c>
      <c r="J54" s="83" t="s">
        <v>1242</v>
      </c>
      <c r="K54" s="93">
        <v>10.214101680091659</v>
      </c>
      <c r="L54" s="83" t="s">
        <v>64</v>
      </c>
    </row>
    <row r="55" spans="1:12" s="71" customFormat="1" ht="15" x14ac:dyDescent="0.25">
      <c r="A55" s="73">
        <v>67</v>
      </c>
      <c r="B55" s="87" t="s">
        <v>77</v>
      </c>
      <c r="C55" s="78">
        <v>1</v>
      </c>
      <c r="D55" s="81">
        <v>43862</v>
      </c>
      <c r="E55" s="78">
        <f t="shared" si="0"/>
        <v>2</v>
      </c>
      <c r="F55" s="78" t="str">
        <f t="shared" si="1"/>
        <v>feb</v>
      </c>
      <c r="G55" s="78">
        <f t="shared" si="2"/>
        <v>2020</v>
      </c>
      <c r="H55" s="82">
        <v>88.776592413787085</v>
      </c>
      <c r="I55" s="78">
        <v>250</v>
      </c>
      <c r="J55" s="83" t="s">
        <v>1242</v>
      </c>
      <c r="K55" s="93">
        <v>90.593348813615606</v>
      </c>
      <c r="L55" s="83" t="s">
        <v>64</v>
      </c>
    </row>
    <row r="56" spans="1:12" s="71" customFormat="1" ht="15" x14ac:dyDescent="0.25">
      <c r="A56" s="73">
        <v>92</v>
      </c>
      <c r="B56" s="87" t="s">
        <v>78</v>
      </c>
      <c r="C56" s="78">
        <v>1</v>
      </c>
      <c r="D56" s="81">
        <v>43862</v>
      </c>
      <c r="E56" s="78">
        <f t="shared" si="0"/>
        <v>2</v>
      </c>
      <c r="F56" s="78" t="str">
        <f t="shared" si="1"/>
        <v>feb</v>
      </c>
      <c r="G56" s="78">
        <f t="shared" si="2"/>
        <v>2020</v>
      </c>
      <c r="H56" s="82">
        <v>62.699666780363664</v>
      </c>
      <c r="I56" s="78">
        <v>250</v>
      </c>
      <c r="J56" s="83" t="s">
        <v>1242</v>
      </c>
      <c r="K56" s="93">
        <v>61.963377115419952</v>
      </c>
      <c r="L56" s="83" t="s">
        <v>64</v>
      </c>
    </row>
    <row r="57" spans="1:12" s="71" customFormat="1" ht="15" x14ac:dyDescent="0.25">
      <c r="A57" s="73">
        <v>58</v>
      </c>
      <c r="B57" s="87" t="s">
        <v>79</v>
      </c>
      <c r="C57" s="78">
        <v>1</v>
      </c>
      <c r="D57" s="81">
        <v>43862</v>
      </c>
      <c r="E57" s="78">
        <f t="shared" si="0"/>
        <v>2</v>
      </c>
      <c r="F57" s="78" t="str">
        <f t="shared" si="1"/>
        <v>feb</v>
      </c>
      <c r="G57" s="78">
        <f t="shared" si="2"/>
        <v>2020</v>
      </c>
      <c r="H57" s="82">
        <v>8.2449103105676986</v>
      </c>
      <c r="I57" s="78">
        <v>250</v>
      </c>
      <c r="J57" s="83" t="s">
        <v>1242</v>
      </c>
      <c r="K57" s="93">
        <v>8.0780946833538838</v>
      </c>
      <c r="L57" s="83" t="s">
        <v>64</v>
      </c>
    </row>
    <row r="58" spans="1:12" s="71" customFormat="1" ht="15" x14ac:dyDescent="0.25">
      <c r="A58" s="73">
        <v>130</v>
      </c>
      <c r="B58" s="87" t="s">
        <v>80</v>
      </c>
      <c r="C58" s="78">
        <v>1</v>
      </c>
      <c r="D58" s="81">
        <v>43862</v>
      </c>
      <c r="E58" s="78">
        <f t="shared" si="0"/>
        <v>2</v>
      </c>
      <c r="F58" s="78" t="str">
        <f t="shared" si="1"/>
        <v>feb</v>
      </c>
      <c r="G58" s="78">
        <f t="shared" si="2"/>
        <v>2020</v>
      </c>
      <c r="H58" s="82">
        <v>4.0265841051609685</v>
      </c>
      <c r="I58" s="78">
        <v>250</v>
      </c>
      <c r="J58" s="83" t="s">
        <v>1242</v>
      </c>
      <c r="K58" s="93">
        <v>3.8683968724582165</v>
      </c>
      <c r="L58" s="83" t="s">
        <v>64</v>
      </c>
    </row>
    <row r="59" spans="1:12" s="71" customFormat="1" ht="15" x14ac:dyDescent="0.25">
      <c r="A59" s="73">
        <v>15</v>
      </c>
      <c r="B59" s="87" t="s">
        <v>81</v>
      </c>
      <c r="C59" s="78">
        <v>1</v>
      </c>
      <c r="D59" s="81">
        <v>43862</v>
      </c>
      <c r="E59" s="78">
        <f t="shared" si="0"/>
        <v>2</v>
      </c>
      <c r="F59" s="78" t="str">
        <f t="shared" si="1"/>
        <v>feb</v>
      </c>
      <c r="G59" s="78">
        <f t="shared" si="2"/>
        <v>2020</v>
      </c>
      <c r="H59" s="82">
        <v>10.449944463393942</v>
      </c>
      <c r="I59" s="78">
        <v>250</v>
      </c>
      <c r="J59" s="83" t="s">
        <v>1242</v>
      </c>
      <c r="K59" s="93">
        <v>8.8268475848135814</v>
      </c>
      <c r="L59" s="83" t="s">
        <v>64</v>
      </c>
    </row>
    <row r="60" spans="1:12" s="71" customFormat="1" ht="15" x14ac:dyDescent="0.25">
      <c r="A60" s="73">
        <v>68</v>
      </c>
      <c r="B60" s="87" t="s">
        <v>82</v>
      </c>
      <c r="C60" s="78">
        <v>1</v>
      </c>
      <c r="D60" s="81">
        <v>43862</v>
      </c>
      <c r="E60" s="78">
        <f t="shared" si="0"/>
        <v>2</v>
      </c>
      <c r="F60" s="78" t="str">
        <f t="shared" si="1"/>
        <v>feb</v>
      </c>
      <c r="G60" s="78">
        <f t="shared" si="2"/>
        <v>2020</v>
      </c>
      <c r="H60" s="82">
        <v>4.985294606389771</v>
      </c>
      <c r="I60" s="78">
        <v>250</v>
      </c>
      <c r="J60" s="83" t="s">
        <v>1242</v>
      </c>
      <c r="K60" s="93">
        <v>4.5097741977802848</v>
      </c>
      <c r="L60" s="83" t="s">
        <v>64</v>
      </c>
    </row>
    <row r="61" spans="1:12" s="71" customFormat="1" ht="15" x14ac:dyDescent="0.25">
      <c r="A61" s="73">
        <v>94</v>
      </c>
      <c r="B61" s="87" t="s">
        <v>83</v>
      </c>
      <c r="C61" s="78">
        <v>1</v>
      </c>
      <c r="D61" s="81">
        <v>43862</v>
      </c>
      <c r="E61" s="78">
        <f t="shared" si="0"/>
        <v>2</v>
      </c>
      <c r="F61" s="78" t="str">
        <f t="shared" si="1"/>
        <v>feb</v>
      </c>
      <c r="G61" s="78">
        <f t="shared" si="2"/>
        <v>2020</v>
      </c>
      <c r="H61" s="82">
        <v>14.284786468309152</v>
      </c>
      <c r="I61" s="78">
        <v>250</v>
      </c>
      <c r="J61" s="83" t="s">
        <v>1242</v>
      </c>
      <c r="K61" s="93">
        <v>14.367235571414831</v>
      </c>
      <c r="L61" s="83" t="s">
        <v>64</v>
      </c>
    </row>
    <row r="62" spans="1:12" s="71" customFormat="1" ht="15" x14ac:dyDescent="0.25">
      <c r="A62" s="73">
        <v>88</v>
      </c>
      <c r="B62" s="87" t="s">
        <v>84</v>
      </c>
      <c r="C62" s="78">
        <v>1</v>
      </c>
      <c r="D62" s="81">
        <v>43862</v>
      </c>
      <c r="E62" s="78">
        <f t="shared" si="0"/>
        <v>2</v>
      </c>
      <c r="F62" s="78" t="str">
        <f t="shared" si="1"/>
        <v>feb</v>
      </c>
      <c r="G62" s="78">
        <f t="shared" si="2"/>
        <v>2020</v>
      </c>
      <c r="H62" s="82">
        <v>4.0265841051609685</v>
      </c>
      <c r="I62" s="78">
        <v>250</v>
      </c>
      <c r="J62" s="83" t="s">
        <v>1242</v>
      </c>
      <c r="K62" s="93">
        <v>4.0515105781929179</v>
      </c>
      <c r="L62" s="83" t="s">
        <v>64</v>
      </c>
    </row>
    <row r="63" spans="1:12" s="71" customFormat="1" ht="15" x14ac:dyDescent="0.25">
      <c r="A63" s="73">
        <v>62</v>
      </c>
      <c r="B63" s="87" t="s">
        <v>85</v>
      </c>
      <c r="C63" s="78">
        <v>1</v>
      </c>
      <c r="D63" s="81">
        <v>43862</v>
      </c>
      <c r="E63" s="78">
        <f t="shared" si="0"/>
        <v>2</v>
      </c>
      <c r="F63" s="78" t="str">
        <f t="shared" si="1"/>
        <v>feb</v>
      </c>
      <c r="G63" s="78">
        <f t="shared" si="2"/>
        <v>2020</v>
      </c>
      <c r="H63" s="82">
        <v>45.251135657999455</v>
      </c>
      <c r="I63" s="78">
        <v>250</v>
      </c>
      <c r="J63" s="83" t="s">
        <v>1242</v>
      </c>
      <c r="K63" s="93">
        <v>41.980974138308035</v>
      </c>
      <c r="L63" s="83" t="s">
        <v>64</v>
      </c>
    </row>
    <row r="64" spans="1:12" s="71" customFormat="1" ht="15" x14ac:dyDescent="0.25">
      <c r="A64" s="73">
        <v>91</v>
      </c>
      <c r="B64" s="87" t="s">
        <v>86</v>
      </c>
      <c r="C64" s="78">
        <v>1</v>
      </c>
      <c r="D64" s="81">
        <v>43862</v>
      </c>
      <c r="E64" s="78">
        <f t="shared" si="0"/>
        <v>2</v>
      </c>
      <c r="F64" s="78" t="str">
        <f t="shared" si="1"/>
        <v>feb</v>
      </c>
      <c r="G64" s="78">
        <f t="shared" si="2"/>
        <v>2020</v>
      </c>
      <c r="H64" s="82">
        <v>13.517818067326111</v>
      </c>
      <c r="I64" s="78">
        <v>250</v>
      </c>
      <c r="J64" s="83" t="s">
        <v>1242</v>
      </c>
      <c r="K64" s="93">
        <v>13.423864438205685</v>
      </c>
      <c r="L64" s="83" t="s">
        <v>64</v>
      </c>
    </row>
    <row r="65" spans="1:12" s="71" customFormat="1" ht="15" x14ac:dyDescent="0.25">
      <c r="A65" s="73">
        <v>89</v>
      </c>
      <c r="B65" s="87" t="s">
        <v>87</v>
      </c>
      <c r="C65" s="78">
        <v>1</v>
      </c>
      <c r="D65" s="81">
        <v>43862</v>
      </c>
      <c r="E65" s="78">
        <f t="shared" si="0"/>
        <v>2</v>
      </c>
      <c r="F65" s="78" t="str">
        <f t="shared" si="1"/>
        <v>feb</v>
      </c>
      <c r="G65" s="78">
        <f t="shared" si="2"/>
        <v>2020</v>
      </c>
      <c r="H65" s="82">
        <v>27.035636134652222</v>
      </c>
      <c r="I65" s="78">
        <v>250</v>
      </c>
      <c r="J65" s="83" t="s">
        <v>1242</v>
      </c>
      <c r="K65" s="93">
        <v>26.614762224612779</v>
      </c>
      <c r="L65" s="83" t="s">
        <v>64</v>
      </c>
    </row>
    <row r="66" spans="1:12" s="71" customFormat="1" ht="15" x14ac:dyDescent="0.25">
      <c r="A66" s="73">
        <v>80</v>
      </c>
      <c r="B66" s="87" t="s">
        <v>3</v>
      </c>
      <c r="C66" s="78">
        <v>1</v>
      </c>
      <c r="D66" s="81">
        <v>43862</v>
      </c>
      <c r="E66" s="78">
        <f t="shared" ref="E66:E129" si="3">MONTH(D66)</f>
        <v>2</v>
      </c>
      <c r="F66" s="78" t="str">
        <f t="shared" ref="F66:F129" si="4">TEXT(D66,"mmm")</f>
        <v>feb</v>
      </c>
      <c r="G66" s="78">
        <f t="shared" ref="G66:G129" si="5">YEAR(D66)</f>
        <v>2020</v>
      </c>
      <c r="H66" s="82">
        <v>84.558266208380346</v>
      </c>
      <c r="I66" s="78">
        <v>250</v>
      </c>
      <c r="J66" s="83" t="s">
        <v>1242</v>
      </c>
      <c r="K66" s="93">
        <v>67.176844821102165</v>
      </c>
      <c r="L66" s="83" t="s">
        <v>88</v>
      </c>
    </row>
    <row r="67" spans="1:12" s="71" customFormat="1" ht="15" x14ac:dyDescent="0.25">
      <c r="A67" s="73">
        <v>104</v>
      </c>
      <c r="B67" s="87" t="s">
        <v>4</v>
      </c>
      <c r="C67" s="78">
        <v>1</v>
      </c>
      <c r="D67" s="81">
        <v>43862</v>
      </c>
      <c r="E67" s="78">
        <f t="shared" si="3"/>
        <v>2</v>
      </c>
      <c r="F67" s="78" t="str">
        <f t="shared" si="4"/>
        <v>feb</v>
      </c>
      <c r="G67" s="78">
        <f t="shared" si="5"/>
        <v>2020</v>
      </c>
      <c r="H67" s="82">
        <v>15.339368019660835</v>
      </c>
      <c r="I67" s="78">
        <v>250</v>
      </c>
      <c r="J67" s="83" t="s">
        <v>1242</v>
      </c>
      <c r="K67" s="93">
        <v>15.51193590988202</v>
      </c>
      <c r="L67" s="83" t="s">
        <v>88</v>
      </c>
    </row>
    <row r="68" spans="1:12" s="71" customFormat="1" ht="15" x14ac:dyDescent="0.25">
      <c r="A68" s="73">
        <v>79</v>
      </c>
      <c r="B68" s="87" t="s">
        <v>5</v>
      </c>
      <c r="C68" s="78">
        <v>1</v>
      </c>
      <c r="D68" s="81">
        <v>43862</v>
      </c>
      <c r="E68" s="78">
        <f t="shared" si="3"/>
        <v>2</v>
      </c>
      <c r="F68" s="78" t="str">
        <f t="shared" si="4"/>
        <v>feb</v>
      </c>
      <c r="G68" s="78">
        <f t="shared" si="5"/>
        <v>2020</v>
      </c>
      <c r="H68" s="82">
        <v>16.489820621135397</v>
      </c>
      <c r="I68" s="78">
        <v>250</v>
      </c>
      <c r="J68" s="83" t="s">
        <v>1242</v>
      </c>
      <c r="K68" s="93">
        <v>14.284978210409399</v>
      </c>
      <c r="L68" s="83" t="s">
        <v>88</v>
      </c>
    </row>
    <row r="69" spans="1:12" s="71" customFormat="1" ht="15" x14ac:dyDescent="0.25">
      <c r="A69" s="73">
        <v>66</v>
      </c>
      <c r="B69" s="87" t="s">
        <v>43</v>
      </c>
      <c r="C69" s="78">
        <v>1</v>
      </c>
      <c r="D69" s="81">
        <v>43862</v>
      </c>
      <c r="E69" s="78">
        <f t="shared" si="3"/>
        <v>2</v>
      </c>
      <c r="F69" s="78" t="str">
        <f t="shared" si="4"/>
        <v>feb</v>
      </c>
      <c r="G69" s="78">
        <f t="shared" si="5"/>
        <v>2020</v>
      </c>
      <c r="H69" s="82">
        <v>113.03196809487577</v>
      </c>
      <c r="I69" s="78">
        <v>250</v>
      </c>
      <c r="J69" s="83" t="s">
        <v>1242</v>
      </c>
      <c r="K69" s="93">
        <v>73.587741942819164</v>
      </c>
      <c r="L69" s="78" t="s">
        <v>62</v>
      </c>
    </row>
    <row r="70" spans="1:12" s="71" customFormat="1" ht="15" x14ac:dyDescent="0.25">
      <c r="A70" s="92" t="s">
        <v>1293</v>
      </c>
      <c r="B70" s="99" t="s">
        <v>89</v>
      </c>
      <c r="C70" s="78">
        <v>1</v>
      </c>
      <c r="D70" s="81">
        <v>43862</v>
      </c>
      <c r="E70" s="78">
        <f t="shared" si="3"/>
        <v>2</v>
      </c>
      <c r="F70" s="78" t="str">
        <f t="shared" si="4"/>
        <v>feb</v>
      </c>
      <c r="G70" s="78">
        <f t="shared" si="5"/>
        <v>2020</v>
      </c>
      <c r="H70" s="82">
        <v>127.12501246293917</v>
      </c>
      <c r="I70" s="78">
        <v>250</v>
      </c>
      <c r="J70" s="83" t="s">
        <v>1242</v>
      </c>
      <c r="K70" s="93">
        <v>109.76468270668802</v>
      </c>
      <c r="L70" s="99" t="s">
        <v>89</v>
      </c>
    </row>
    <row r="71" spans="1:12" s="71" customFormat="1" ht="15" x14ac:dyDescent="0.25">
      <c r="A71" s="92" t="s">
        <v>1293</v>
      </c>
      <c r="B71" s="99" t="s">
        <v>89</v>
      </c>
      <c r="C71" s="78">
        <v>1</v>
      </c>
      <c r="D71" s="81">
        <v>43862</v>
      </c>
      <c r="E71" s="78">
        <f t="shared" si="3"/>
        <v>2</v>
      </c>
      <c r="F71" s="78" t="str">
        <f t="shared" si="4"/>
        <v>feb</v>
      </c>
      <c r="G71" s="78">
        <f t="shared" si="5"/>
        <v>2020</v>
      </c>
      <c r="H71" s="82">
        <v>430.94037030234659</v>
      </c>
      <c r="I71" s="78">
        <v>250</v>
      </c>
      <c r="J71" s="83" t="s">
        <v>1242</v>
      </c>
      <c r="K71" s="93">
        <v>267.18302958745488</v>
      </c>
      <c r="L71" s="99" t="s">
        <v>89</v>
      </c>
    </row>
    <row r="72" spans="1:12" s="71" customFormat="1" ht="15" x14ac:dyDescent="0.25">
      <c r="A72" s="73">
        <v>40</v>
      </c>
      <c r="B72" s="87" t="s">
        <v>1243</v>
      </c>
      <c r="C72" s="78">
        <v>1</v>
      </c>
      <c r="D72" s="81">
        <v>43862</v>
      </c>
      <c r="E72" s="78">
        <f t="shared" si="3"/>
        <v>2</v>
      </c>
      <c r="F72" s="78" t="str">
        <f t="shared" si="4"/>
        <v>feb</v>
      </c>
      <c r="G72" s="78">
        <f t="shared" si="5"/>
        <v>2020</v>
      </c>
      <c r="H72" s="82">
        <v>44.771780407385059</v>
      </c>
      <c r="I72" s="78">
        <v>250</v>
      </c>
      <c r="J72" s="83" t="s">
        <v>1242</v>
      </c>
      <c r="K72" s="93">
        <v>38.401149126719673</v>
      </c>
      <c r="L72" s="83" t="s">
        <v>61</v>
      </c>
    </row>
    <row r="73" spans="1:12" s="71" customFormat="1" ht="15" x14ac:dyDescent="0.25">
      <c r="A73" s="73">
        <v>93</v>
      </c>
      <c r="B73" s="87" t="s">
        <v>1244</v>
      </c>
      <c r="C73" s="78">
        <v>1</v>
      </c>
      <c r="D73" s="81">
        <v>43862</v>
      </c>
      <c r="E73" s="78">
        <f t="shared" si="3"/>
        <v>2</v>
      </c>
      <c r="F73" s="78" t="str">
        <f t="shared" si="4"/>
        <v>feb</v>
      </c>
      <c r="G73" s="78">
        <f t="shared" si="5"/>
        <v>2020</v>
      </c>
      <c r="H73" s="82">
        <v>322.79782576373771</v>
      </c>
      <c r="I73" s="78">
        <v>250</v>
      </c>
      <c r="J73" s="83" t="s">
        <v>1242</v>
      </c>
      <c r="K73" s="93">
        <v>200.72330022127187</v>
      </c>
      <c r="L73" s="83" t="s">
        <v>61</v>
      </c>
    </row>
    <row r="74" spans="1:12" s="71" customFormat="1" ht="15" x14ac:dyDescent="0.25">
      <c r="A74" s="73">
        <v>28</v>
      </c>
      <c r="B74" s="87" t="s">
        <v>16</v>
      </c>
      <c r="C74" s="78">
        <v>1</v>
      </c>
      <c r="D74" s="81">
        <v>43862</v>
      </c>
      <c r="E74" s="78">
        <f t="shared" si="3"/>
        <v>2</v>
      </c>
      <c r="F74" s="78" t="str">
        <f t="shared" si="4"/>
        <v>feb</v>
      </c>
      <c r="G74" s="78">
        <f t="shared" si="5"/>
        <v>2020</v>
      </c>
      <c r="H74" s="82">
        <v>13.613689117448992</v>
      </c>
      <c r="I74" s="78">
        <v>250</v>
      </c>
      <c r="J74" s="83" t="s">
        <v>1242</v>
      </c>
      <c r="K74" s="93">
        <v>6.710014798100385</v>
      </c>
      <c r="L74" s="83" t="s">
        <v>88</v>
      </c>
    </row>
    <row r="75" spans="1:12" s="71" customFormat="1" ht="15" x14ac:dyDescent="0.25">
      <c r="A75" s="73">
        <v>82</v>
      </c>
      <c r="B75" s="87" t="s">
        <v>8</v>
      </c>
      <c r="C75" s="78">
        <v>1</v>
      </c>
      <c r="D75" s="81">
        <v>43862</v>
      </c>
      <c r="E75" s="78">
        <f t="shared" si="3"/>
        <v>2</v>
      </c>
      <c r="F75" s="78" t="str">
        <f t="shared" si="4"/>
        <v>feb</v>
      </c>
      <c r="G75" s="78">
        <f t="shared" si="5"/>
        <v>2020</v>
      </c>
      <c r="H75" s="82">
        <v>42.183262054067292</v>
      </c>
      <c r="I75" s="78">
        <v>250</v>
      </c>
      <c r="J75" s="83" t="s">
        <v>1242</v>
      </c>
      <c r="K75" s="93">
        <v>31.756326642702842</v>
      </c>
      <c r="L75" s="83" t="s">
        <v>55</v>
      </c>
    </row>
    <row r="76" spans="1:12" s="71" customFormat="1" ht="15" x14ac:dyDescent="0.25">
      <c r="A76" s="73">
        <v>75</v>
      </c>
      <c r="B76" s="87" t="s">
        <v>9</v>
      </c>
      <c r="C76" s="78">
        <v>1</v>
      </c>
      <c r="D76" s="81">
        <v>43862</v>
      </c>
      <c r="E76" s="78">
        <f t="shared" si="3"/>
        <v>2</v>
      </c>
      <c r="F76" s="78" t="str">
        <f t="shared" si="4"/>
        <v>feb</v>
      </c>
      <c r="G76" s="78">
        <f t="shared" si="5"/>
        <v>2020</v>
      </c>
      <c r="H76" s="82">
        <v>77.847292699778734</v>
      </c>
      <c r="I76" s="78">
        <v>250</v>
      </c>
      <c r="J76" s="83" t="s">
        <v>1242</v>
      </c>
      <c r="K76" s="93">
        <v>53.608215097210923</v>
      </c>
      <c r="L76" s="83" t="s">
        <v>60</v>
      </c>
    </row>
    <row r="77" spans="1:12" s="71" customFormat="1" ht="15" x14ac:dyDescent="0.25">
      <c r="A77" s="73">
        <v>59</v>
      </c>
      <c r="B77" s="87" t="s">
        <v>10</v>
      </c>
      <c r="C77" s="78">
        <v>1</v>
      </c>
      <c r="D77" s="81">
        <v>43862</v>
      </c>
      <c r="E77" s="78">
        <f t="shared" si="3"/>
        <v>2</v>
      </c>
      <c r="F77" s="78" t="str">
        <f t="shared" si="4"/>
        <v>feb</v>
      </c>
      <c r="G77" s="78">
        <f t="shared" si="5"/>
        <v>2020</v>
      </c>
      <c r="H77" s="82">
        <v>102.39028153123607</v>
      </c>
      <c r="I77" s="78">
        <v>250</v>
      </c>
      <c r="J77" s="83" t="s">
        <v>1242</v>
      </c>
      <c r="K77" s="93">
        <v>87.68557986338871</v>
      </c>
      <c r="L77" s="83" t="s">
        <v>56</v>
      </c>
    </row>
    <row r="78" spans="1:12" s="71" customFormat="1" ht="15" x14ac:dyDescent="0.25">
      <c r="A78" s="73">
        <v>65</v>
      </c>
      <c r="B78" s="87" t="s">
        <v>11</v>
      </c>
      <c r="C78" s="78">
        <v>1</v>
      </c>
      <c r="D78" s="81">
        <v>43862</v>
      </c>
      <c r="E78" s="78">
        <f t="shared" si="3"/>
        <v>2</v>
      </c>
      <c r="F78" s="78" t="str">
        <f t="shared" si="4"/>
        <v>feb</v>
      </c>
      <c r="G78" s="78">
        <f t="shared" si="5"/>
        <v>2020</v>
      </c>
      <c r="H78" s="82">
        <v>91.748594967596361</v>
      </c>
      <c r="I78" s="78">
        <v>250</v>
      </c>
      <c r="J78" s="83" t="s">
        <v>1242</v>
      </c>
      <c r="K78" s="93">
        <v>73.066203430150708</v>
      </c>
      <c r="L78" s="83" t="s">
        <v>59</v>
      </c>
    </row>
    <row r="79" spans="1:12" s="71" customFormat="1" ht="15" x14ac:dyDescent="0.25">
      <c r="A79" s="73">
        <v>63</v>
      </c>
      <c r="B79" s="87" t="s">
        <v>12</v>
      </c>
      <c r="C79" s="78">
        <v>1</v>
      </c>
      <c r="D79" s="81">
        <v>43862</v>
      </c>
      <c r="E79" s="78">
        <f t="shared" si="3"/>
        <v>2</v>
      </c>
      <c r="F79" s="78" t="str">
        <f t="shared" si="4"/>
        <v>feb</v>
      </c>
      <c r="G79" s="78">
        <f t="shared" si="5"/>
        <v>2020</v>
      </c>
      <c r="H79" s="82">
        <v>138.43779637743901</v>
      </c>
      <c r="I79" s="78">
        <v>250</v>
      </c>
      <c r="J79" s="83" t="s">
        <v>1242</v>
      </c>
      <c r="K79" s="93">
        <v>103.49759216015532</v>
      </c>
      <c r="L79" s="83" t="s">
        <v>57</v>
      </c>
    </row>
    <row r="80" spans="1:12" s="71" customFormat="1" ht="15" x14ac:dyDescent="0.25">
      <c r="A80" s="73">
        <v>76</v>
      </c>
      <c r="B80" s="87" t="s">
        <v>50</v>
      </c>
      <c r="C80" s="78">
        <v>1</v>
      </c>
      <c r="D80" s="81">
        <v>43862</v>
      </c>
      <c r="E80" s="78">
        <f t="shared" si="3"/>
        <v>2</v>
      </c>
      <c r="F80" s="78" t="str">
        <f t="shared" si="4"/>
        <v>feb</v>
      </c>
      <c r="G80" s="78">
        <f t="shared" si="5"/>
        <v>2020</v>
      </c>
      <c r="H80" s="82">
        <v>6.4233603582329746</v>
      </c>
      <c r="I80" s="78">
        <v>250</v>
      </c>
      <c r="J80" s="83" t="s">
        <v>1242</v>
      </c>
      <c r="K80" s="93">
        <v>6.0523393942574275</v>
      </c>
      <c r="L80" s="83" t="s">
        <v>58</v>
      </c>
    </row>
    <row r="81" spans="1:12" s="71" customFormat="1" ht="15" x14ac:dyDescent="0.25">
      <c r="A81" s="73">
        <v>71</v>
      </c>
      <c r="B81" s="87" t="s">
        <v>14</v>
      </c>
      <c r="C81" s="78">
        <v>1</v>
      </c>
      <c r="D81" s="81">
        <v>43862</v>
      </c>
      <c r="E81" s="78">
        <f t="shared" si="3"/>
        <v>2</v>
      </c>
      <c r="F81" s="78" t="str">
        <f t="shared" si="4"/>
        <v>feb</v>
      </c>
      <c r="G81" s="78">
        <f t="shared" si="5"/>
        <v>2020</v>
      </c>
      <c r="H81" s="82">
        <v>18.59898372383876</v>
      </c>
      <c r="I81" s="78">
        <v>250</v>
      </c>
      <c r="J81" s="83" t="s">
        <v>1242</v>
      </c>
      <c r="K81" s="93">
        <v>16.578980697749682</v>
      </c>
      <c r="L81" s="83" t="s">
        <v>88</v>
      </c>
    </row>
    <row r="82" spans="1:12" s="71" customFormat="1" ht="15" x14ac:dyDescent="0.25">
      <c r="A82" s="73">
        <v>18</v>
      </c>
      <c r="B82" s="87" t="s">
        <v>63</v>
      </c>
      <c r="C82" s="78">
        <v>1</v>
      </c>
      <c r="D82" s="81">
        <v>43891</v>
      </c>
      <c r="E82" s="78">
        <f t="shared" si="3"/>
        <v>3</v>
      </c>
      <c r="F82" s="78" t="str">
        <f t="shared" si="4"/>
        <v>mar</v>
      </c>
      <c r="G82" s="78">
        <f t="shared" si="5"/>
        <v>2020</v>
      </c>
      <c r="H82" s="82">
        <v>359.96855666045707</v>
      </c>
      <c r="I82" s="78">
        <v>250</v>
      </c>
      <c r="J82" s="83" t="s">
        <v>1242</v>
      </c>
      <c r="K82" s="93">
        <v>321.5678569167103</v>
      </c>
      <c r="L82" s="83" t="s">
        <v>64</v>
      </c>
    </row>
    <row r="83" spans="1:12" s="71" customFormat="1" ht="15" x14ac:dyDescent="0.25">
      <c r="A83" s="73">
        <v>50</v>
      </c>
      <c r="B83" s="87" t="s">
        <v>65</v>
      </c>
      <c r="C83" s="78">
        <v>1</v>
      </c>
      <c r="D83" s="81">
        <v>43891</v>
      </c>
      <c r="E83" s="78">
        <f t="shared" si="3"/>
        <v>3</v>
      </c>
      <c r="F83" s="78" t="str">
        <f t="shared" si="4"/>
        <v>mar</v>
      </c>
      <c r="G83" s="78">
        <f t="shared" si="5"/>
        <v>2020</v>
      </c>
      <c r="H83" s="82">
        <v>30.706777215123449</v>
      </c>
      <c r="I83" s="78">
        <v>250</v>
      </c>
      <c r="J83" s="83" t="s">
        <v>1242</v>
      </c>
      <c r="K83" s="93">
        <v>29.641667550004815</v>
      </c>
      <c r="L83" s="83" t="s">
        <v>64</v>
      </c>
    </row>
    <row r="84" spans="1:12" s="71" customFormat="1" ht="15" x14ac:dyDescent="0.25">
      <c r="A84" s="73">
        <v>97</v>
      </c>
      <c r="B84" s="87" t="s">
        <v>66</v>
      </c>
      <c r="C84" s="78">
        <v>1</v>
      </c>
      <c r="D84" s="81">
        <v>43891</v>
      </c>
      <c r="E84" s="78">
        <f t="shared" si="3"/>
        <v>3</v>
      </c>
      <c r="F84" s="78" t="str">
        <f t="shared" si="4"/>
        <v>mar</v>
      </c>
      <c r="G84" s="78">
        <f t="shared" si="5"/>
        <v>2020</v>
      </c>
      <c r="H84" s="80">
        <v>22.194007294099126</v>
      </c>
      <c r="I84" s="78">
        <v>250</v>
      </c>
      <c r="J84" s="83" t="s">
        <v>1242</v>
      </c>
      <c r="K84" s="93">
        <v>19.017933373564578</v>
      </c>
      <c r="L84" s="83" t="s">
        <v>64</v>
      </c>
    </row>
    <row r="85" spans="1:12" s="71" customFormat="1" ht="15" x14ac:dyDescent="0.25">
      <c r="A85" s="73">
        <v>85</v>
      </c>
      <c r="B85" s="87" t="s">
        <v>67</v>
      </c>
      <c r="C85" s="78">
        <v>1</v>
      </c>
      <c r="D85" s="81">
        <v>43891</v>
      </c>
      <c r="E85" s="78">
        <f t="shared" si="3"/>
        <v>3</v>
      </c>
      <c r="F85" s="78" t="str">
        <f t="shared" si="4"/>
        <v>mar</v>
      </c>
      <c r="G85" s="78">
        <f t="shared" si="5"/>
        <v>2020</v>
      </c>
      <c r="H85" s="80">
        <v>21.788637297859875</v>
      </c>
      <c r="I85" s="78">
        <v>250</v>
      </c>
      <c r="J85" s="83" t="s">
        <v>1242</v>
      </c>
      <c r="K85" s="93">
        <v>22.073409720217949</v>
      </c>
      <c r="L85" s="83" t="s">
        <v>64</v>
      </c>
    </row>
    <row r="86" spans="1:12" s="71" customFormat="1" ht="15" x14ac:dyDescent="0.25">
      <c r="A86" s="73">
        <v>51</v>
      </c>
      <c r="B86" s="87" t="s">
        <v>68</v>
      </c>
      <c r="C86" s="78">
        <v>1</v>
      </c>
      <c r="D86" s="81">
        <v>43891</v>
      </c>
      <c r="E86" s="78">
        <f t="shared" si="3"/>
        <v>3</v>
      </c>
      <c r="F86" s="78" t="str">
        <f t="shared" si="4"/>
        <v>mar</v>
      </c>
      <c r="G86" s="78">
        <f t="shared" si="5"/>
        <v>2020</v>
      </c>
      <c r="H86" s="80">
        <v>20.065814813843044</v>
      </c>
      <c r="I86" s="78">
        <v>250</v>
      </c>
      <c r="J86" s="83" t="s">
        <v>1242</v>
      </c>
      <c r="K86" s="93">
        <v>19.699968392237121</v>
      </c>
      <c r="L86" s="83" t="s">
        <v>64</v>
      </c>
    </row>
    <row r="87" spans="1:12" s="71" customFormat="1" ht="15" x14ac:dyDescent="0.25">
      <c r="A87" s="73">
        <v>83</v>
      </c>
      <c r="B87" s="87" t="s">
        <v>69</v>
      </c>
      <c r="C87" s="78">
        <v>1</v>
      </c>
      <c r="D87" s="81">
        <v>43891</v>
      </c>
      <c r="E87" s="78">
        <f t="shared" si="3"/>
        <v>3</v>
      </c>
      <c r="F87" s="78" t="str">
        <f t="shared" si="4"/>
        <v>mar</v>
      </c>
      <c r="G87" s="78">
        <f t="shared" si="5"/>
        <v>2020</v>
      </c>
      <c r="H87" s="80">
        <v>33.341682190678597</v>
      </c>
      <c r="I87" s="78">
        <v>250</v>
      </c>
      <c r="J87" s="83" t="s">
        <v>1242</v>
      </c>
      <c r="K87" s="93">
        <v>32.813687770576976</v>
      </c>
      <c r="L87" s="83" t="s">
        <v>64</v>
      </c>
    </row>
    <row r="88" spans="1:12" s="71" customFormat="1" ht="15" x14ac:dyDescent="0.25">
      <c r="A88" s="73">
        <v>52</v>
      </c>
      <c r="B88" s="87" t="s">
        <v>70</v>
      </c>
      <c r="C88" s="78">
        <v>1</v>
      </c>
      <c r="D88" s="81">
        <v>43891</v>
      </c>
      <c r="E88" s="78">
        <f t="shared" si="3"/>
        <v>3</v>
      </c>
      <c r="F88" s="78" t="str">
        <f t="shared" si="4"/>
        <v>mar</v>
      </c>
      <c r="G88" s="78">
        <f t="shared" si="5"/>
        <v>2020</v>
      </c>
      <c r="H88" s="80">
        <v>9.4248524125626432</v>
      </c>
      <c r="I88" s="78">
        <v>250</v>
      </c>
      <c r="J88" s="83" t="s">
        <v>1242</v>
      </c>
      <c r="K88" s="93">
        <v>8.838079343006326</v>
      </c>
      <c r="L88" s="83" t="s">
        <v>64</v>
      </c>
    </row>
    <row r="89" spans="1:12" s="71" customFormat="1" ht="15" x14ac:dyDescent="0.25">
      <c r="A89" s="73">
        <v>84</v>
      </c>
      <c r="B89" s="87" t="s">
        <v>71</v>
      </c>
      <c r="C89" s="78">
        <v>1</v>
      </c>
      <c r="D89" s="81">
        <v>43891</v>
      </c>
      <c r="E89" s="78">
        <f t="shared" si="3"/>
        <v>3</v>
      </c>
      <c r="F89" s="78" t="str">
        <f t="shared" si="4"/>
        <v>mar</v>
      </c>
      <c r="G89" s="78">
        <f t="shared" si="5"/>
        <v>2020</v>
      </c>
      <c r="H89" s="80">
        <v>43.881302092899183</v>
      </c>
      <c r="I89" s="78">
        <v>250</v>
      </c>
      <c r="J89" s="83" t="s">
        <v>1242</v>
      </c>
      <c r="K89" s="93">
        <v>42.438184906287432</v>
      </c>
      <c r="L89" s="83" t="s">
        <v>64</v>
      </c>
    </row>
    <row r="90" spans="1:12" s="71" customFormat="1" ht="15" x14ac:dyDescent="0.25">
      <c r="A90" s="73">
        <v>90</v>
      </c>
      <c r="B90" s="87" t="s">
        <v>72</v>
      </c>
      <c r="C90" s="78">
        <v>1</v>
      </c>
      <c r="D90" s="81">
        <v>43891</v>
      </c>
      <c r="E90" s="78">
        <f t="shared" si="3"/>
        <v>3</v>
      </c>
      <c r="F90" s="78" t="str">
        <f t="shared" si="4"/>
        <v>mar</v>
      </c>
      <c r="G90" s="78">
        <f t="shared" si="5"/>
        <v>2020</v>
      </c>
      <c r="H90" s="80">
        <v>17.430909838287899</v>
      </c>
      <c r="I90" s="78">
        <v>250</v>
      </c>
      <c r="J90" s="83" t="s">
        <v>1242</v>
      </c>
      <c r="K90" s="93">
        <v>17.045808341860614</v>
      </c>
      <c r="L90" s="83" t="s">
        <v>64</v>
      </c>
    </row>
    <row r="91" spans="1:12" s="71" customFormat="1" ht="15" x14ac:dyDescent="0.25">
      <c r="A91" s="73">
        <v>25</v>
      </c>
      <c r="B91" s="87" t="s">
        <v>73</v>
      </c>
      <c r="C91" s="78">
        <v>1</v>
      </c>
      <c r="D91" s="81">
        <v>43891</v>
      </c>
      <c r="E91" s="78">
        <f t="shared" si="3"/>
        <v>3</v>
      </c>
      <c r="F91" s="78" t="str">
        <f t="shared" si="4"/>
        <v>mar</v>
      </c>
      <c r="G91" s="78">
        <f t="shared" si="5"/>
        <v>2020</v>
      </c>
      <c r="H91" s="80">
        <v>155.66207855587334</v>
      </c>
      <c r="I91" s="78">
        <v>250</v>
      </c>
      <c r="J91" s="83" t="s">
        <v>1242</v>
      </c>
      <c r="K91" s="93">
        <v>93.927268403606789</v>
      </c>
      <c r="L91" s="83" t="s">
        <v>64</v>
      </c>
    </row>
    <row r="92" spans="1:12" s="71" customFormat="1" ht="15" x14ac:dyDescent="0.25">
      <c r="A92" s="73">
        <v>102</v>
      </c>
      <c r="B92" s="87" t="s">
        <v>74</v>
      </c>
      <c r="C92" s="78">
        <v>1</v>
      </c>
      <c r="D92" s="81">
        <v>43891</v>
      </c>
      <c r="E92" s="78">
        <f t="shared" si="3"/>
        <v>3</v>
      </c>
      <c r="F92" s="78" t="str">
        <f t="shared" si="4"/>
        <v>mar</v>
      </c>
      <c r="G92" s="78">
        <f t="shared" si="5"/>
        <v>2020</v>
      </c>
      <c r="H92" s="80">
        <v>38.915519638968334</v>
      </c>
      <c r="I92" s="78">
        <v>250</v>
      </c>
      <c r="J92" s="83" t="s">
        <v>1242</v>
      </c>
      <c r="K92" s="93">
        <v>39.696870306719497</v>
      </c>
      <c r="L92" s="83" t="s">
        <v>64</v>
      </c>
    </row>
    <row r="93" spans="1:12" s="71" customFormat="1" ht="15" x14ac:dyDescent="0.25">
      <c r="A93" s="73">
        <v>36</v>
      </c>
      <c r="B93" s="87" t="s">
        <v>75</v>
      </c>
      <c r="C93" s="78">
        <v>1</v>
      </c>
      <c r="D93" s="81">
        <v>43891</v>
      </c>
      <c r="E93" s="78">
        <f t="shared" si="3"/>
        <v>3</v>
      </c>
      <c r="F93" s="78" t="str">
        <f t="shared" si="4"/>
        <v>mar</v>
      </c>
      <c r="G93" s="78">
        <f t="shared" si="5"/>
        <v>2020</v>
      </c>
      <c r="H93" s="80">
        <v>4.6617549567514152</v>
      </c>
      <c r="I93" s="78">
        <v>250</v>
      </c>
      <c r="J93" s="83" t="s">
        <v>1242</v>
      </c>
      <c r="K93" s="93">
        <v>4.7235738811778996</v>
      </c>
      <c r="L93" s="83" t="s">
        <v>64</v>
      </c>
    </row>
    <row r="94" spans="1:12" s="71" customFormat="1" ht="15" x14ac:dyDescent="0.25">
      <c r="A94" s="73">
        <v>70</v>
      </c>
      <c r="B94" s="87" t="s">
        <v>76</v>
      </c>
      <c r="C94" s="78">
        <v>1</v>
      </c>
      <c r="D94" s="81">
        <v>43891</v>
      </c>
      <c r="E94" s="78">
        <f t="shared" si="3"/>
        <v>3</v>
      </c>
      <c r="F94" s="78" t="str">
        <f t="shared" si="4"/>
        <v>mar</v>
      </c>
      <c r="G94" s="78">
        <f t="shared" si="5"/>
        <v>2020</v>
      </c>
      <c r="H94" s="80">
        <v>11.147674896579471</v>
      </c>
      <c r="I94" s="78">
        <v>250</v>
      </c>
      <c r="J94" s="83" t="s">
        <v>1242</v>
      </c>
      <c r="K94" s="93">
        <v>10.797029849832516</v>
      </c>
      <c r="L94" s="83" t="s">
        <v>64</v>
      </c>
    </row>
    <row r="95" spans="1:12" s="71" customFormat="1" ht="15" x14ac:dyDescent="0.25">
      <c r="A95" s="73">
        <v>67</v>
      </c>
      <c r="B95" s="87" t="s">
        <v>77</v>
      </c>
      <c r="C95" s="78">
        <v>1</v>
      </c>
      <c r="D95" s="81">
        <v>43891</v>
      </c>
      <c r="E95" s="78">
        <f t="shared" si="3"/>
        <v>3</v>
      </c>
      <c r="F95" s="78" t="str">
        <f t="shared" si="4"/>
        <v>mar</v>
      </c>
      <c r="G95" s="78">
        <f t="shared" si="5"/>
        <v>2020</v>
      </c>
      <c r="H95" s="80">
        <v>93.843154129387187</v>
      </c>
      <c r="I95" s="78">
        <v>250</v>
      </c>
      <c r="J95" s="83" t="s">
        <v>1242</v>
      </c>
      <c r="K95" s="93">
        <v>95.763594486570597</v>
      </c>
      <c r="L95" s="83" t="s">
        <v>64</v>
      </c>
    </row>
    <row r="96" spans="1:12" s="71" customFormat="1" ht="15" x14ac:dyDescent="0.25">
      <c r="A96" s="73">
        <v>92</v>
      </c>
      <c r="B96" s="87" t="s">
        <v>78</v>
      </c>
      <c r="C96" s="78">
        <v>1</v>
      </c>
      <c r="D96" s="81">
        <v>43891</v>
      </c>
      <c r="E96" s="78">
        <f t="shared" si="3"/>
        <v>3</v>
      </c>
      <c r="F96" s="78" t="str">
        <f t="shared" si="4"/>
        <v>mar</v>
      </c>
      <c r="G96" s="78">
        <f t="shared" si="5"/>
        <v>2020</v>
      </c>
      <c r="H96" s="80">
        <v>66.27799438511795</v>
      </c>
      <c r="I96" s="78">
        <v>250</v>
      </c>
      <c r="J96" s="83" t="s">
        <v>1242</v>
      </c>
      <c r="K96" s="93">
        <v>65.499683992338589</v>
      </c>
      <c r="L96" s="83" t="s">
        <v>64</v>
      </c>
    </row>
    <row r="97" spans="1:12" s="71" customFormat="1" ht="15" x14ac:dyDescent="0.25">
      <c r="A97" s="73">
        <v>58</v>
      </c>
      <c r="B97" s="87" t="s">
        <v>79</v>
      </c>
      <c r="C97" s="78">
        <v>1</v>
      </c>
      <c r="D97" s="81">
        <v>43891</v>
      </c>
      <c r="E97" s="78">
        <f t="shared" si="3"/>
        <v>3</v>
      </c>
      <c r="F97" s="78" t="str">
        <f t="shared" si="4"/>
        <v>mar</v>
      </c>
      <c r="G97" s="78">
        <f t="shared" si="5"/>
        <v>2020</v>
      </c>
      <c r="H97" s="80">
        <v>8.7154549191439497</v>
      </c>
      <c r="I97" s="78">
        <v>250</v>
      </c>
      <c r="J97" s="83" t="s">
        <v>1242</v>
      </c>
      <c r="K97" s="93">
        <v>8.5391189707798727</v>
      </c>
      <c r="L97" s="83" t="s">
        <v>64</v>
      </c>
    </row>
    <row r="98" spans="1:12" s="71" customFormat="1" ht="15" x14ac:dyDescent="0.25">
      <c r="A98" s="73">
        <v>130</v>
      </c>
      <c r="B98" s="87" t="s">
        <v>80</v>
      </c>
      <c r="C98" s="78">
        <v>1</v>
      </c>
      <c r="D98" s="81">
        <v>43891</v>
      </c>
      <c r="E98" s="78">
        <f t="shared" si="3"/>
        <v>3</v>
      </c>
      <c r="F98" s="78" t="str">
        <f t="shared" si="4"/>
        <v>mar</v>
      </c>
      <c r="G98" s="78">
        <f t="shared" si="5"/>
        <v>2020</v>
      </c>
      <c r="H98" s="80">
        <v>4.2563849605121611</v>
      </c>
      <c r="I98" s="78">
        <v>250</v>
      </c>
      <c r="J98" s="83" t="s">
        <v>1242</v>
      </c>
      <c r="K98" s="93">
        <v>4.0891698370634693</v>
      </c>
      <c r="L98" s="83" t="s">
        <v>64</v>
      </c>
    </row>
    <row r="99" spans="1:12" s="71" customFormat="1" ht="15" x14ac:dyDescent="0.25">
      <c r="A99" s="73">
        <v>15</v>
      </c>
      <c r="B99" s="87" t="s">
        <v>81</v>
      </c>
      <c r="C99" s="78">
        <v>1</v>
      </c>
      <c r="D99" s="81">
        <v>43891</v>
      </c>
      <c r="E99" s="78">
        <f t="shared" si="3"/>
        <v>3</v>
      </c>
      <c r="F99" s="78" t="str">
        <f t="shared" si="4"/>
        <v>mar</v>
      </c>
      <c r="G99" s="78">
        <f t="shared" si="5"/>
        <v>2020</v>
      </c>
      <c r="H99" s="80">
        <v>11.046332397519656</v>
      </c>
      <c r="I99" s="78">
        <v>250</v>
      </c>
      <c r="J99" s="83" t="s">
        <v>1242</v>
      </c>
      <c r="K99" s="93">
        <v>9.3306038884370164</v>
      </c>
      <c r="L99" s="83" t="s">
        <v>64</v>
      </c>
    </row>
    <row r="100" spans="1:12" s="71" customFormat="1" ht="15" x14ac:dyDescent="0.25">
      <c r="A100" s="73">
        <v>68</v>
      </c>
      <c r="B100" s="87" t="s">
        <v>82</v>
      </c>
      <c r="C100" s="78">
        <v>1</v>
      </c>
      <c r="D100" s="81">
        <v>43891</v>
      </c>
      <c r="E100" s="78">
        <f t="shared" si="3"/>
        <v>3</v>
      </c>
      <c r="F100" s="78" t="str">
        <f t="shared" si="4"/>
        <v>mar</v>
      </c>
      <c r="G100" s="78">
        <f t="shared" si="5"/>
        <v>2020</v>
      </c>
      <c r="H100" s="80">
        <v>5.2698099511102949</v>
      </c>
      <c r="I100" s="78">
        <v>250</v>
      </c>
      <c r="J100" s="83" t="s">
        <v>1242</v>
      </c>
      <c r="K100" s="93">
        <v>4.7671511557736208</v>
      </c>
      <c r="L100" s="83" t="s">
        <v>64</v>
      </c>
    </row>
    <row r="101" spans="1:12" s="71" customFormat="1" ht="15" x14ac:dyDescent="0.25">
      <c r="A101" s="73">
        <v>94</v>
      </c>
      <c r="B101" s="87" t="s">
        <v>83</v>
      </c>
      <c r="C101" s="78">
        <v>1</v>
      </c>
      <c r="D101" s="81">
        <v>43891</v>
      </c>
      <c r="E101" s="78">
        <f t="shared" si="3"/>
        <v>3</v>
      </c>
      <c r="F101" s="78" t="str">
        <f t="shared" si="4"/>
        <v>mar</v>
      </c>
      <c r="G101" s="78">
        <f t="shared" si="5"/>
        <v>2020</v>
      </c>
      <c r="H101" s="80">
        <v>15.100032359912191</v>
      </c>
      <c r="I101" s="78">
        <v>250</v>
      </c>
      <c r="J101" s="83" t="s">
        <v>1242</v>
      </c>
      <c r="K101" s="93">
        <v>15.187186909103634</v>
      </c>
      <c r="L101" s="83" t="s">
        <v>64</v>
      </c>
    </row>
    <row r="102" spans="1:12" s="71" customFormat="1" ht="15" x14ac:dyDescent="0.25">
      <c r="A102" s="73">
        <v>88</v>
      </c>
      <c r="B102" s="87" t="s">
        <v>84</v>
      </c>
      <c r="C102" s="78">
        <v>1</v>
      </c>
      <c r="D102" s="81">
        <v>43891</v>
      </c>
      <c r="E102" s="78">
        <f t="shared" si="3"/>
        <v>3</v>
      </c>
      <c r="F102" s="78" t="str">
        <f t="shared" si="4"/>
        <v>mar</v>
      </c>
      <c r="G102" s="78">
        <f t="shared" si="5"/>
        <v>2020</v>
      </c>
      <c r="H102" s="80">
        <v>4.2563849605121611</v>
      </c>
      <c r="I102" s="78">
        <v>250</v>
      </c>
      <c r="J102" s="83" t="s">
        <v>1242</v>
      </c>
      <c r="K102" s="93">
        <v>4.2827340102677134</v>
      </c>
      <c r="L102" s="83" t="s">
        <v>64</v>
      </c>
    </row>
    <row r="103" spans="1:12" s="71" customFormat="1" ht="15" x14ac:dyDescent="0.25">
      <c r="A103" s="73">
        <v>62</v>
      </c>
      <c r="B103" s="87" t="s">
        <v>85</v>
      </c>
      <c r="C103" s="78">
        <v>1</v>
      </c>
      <c r="D103" s="81">
        <v>43891</v>
      </c>
      <c r="E103" s="78">
        <f t="shared" si="3"/>
        <v>3</v>
      </c>
      <c r="F103" s="78" t="str">
        <f t="shared" si="4"/>
        <v>mar</v>
      </c>
      <c r="G103" s="78">
        <f t="shared" si="5"/>
        <v>2020</v>
      </c>
      <c r="H103" s="80">
        <v>47.833659556231908</v>
      </c>
      <c r="I103" s="78">
        <v>250</v>
      </c>
      <c r="J103" s="83" t="s">
        <v>1242</v>
      </c>
      <c r="K103" s="93">
        <v>44.37686691330169</v>
      </c>
      <c r="L103" s="83" t="s">
        <v>64</v>
      </c>
    </row>
    <row r="104" spans="1:12" s="71" customFormat="1" ht="15" x14ac:dyDescent="0.25">
      <c r="A104" s="73">
        <v>91</v>
      </c>
      <c r="B104" s="87" t="s">
        <v>86</v>
      </c>
      <c r="C104" s="78">
        <v>1</v>
      </c>
      <c r="D104" s="81">
        <v>43891</v>
      </c>
      <c r="E104" s="78">
        <f t="shared" si="3"/>
        <v>3</v>
      </c>
      <c r="F104" s="78" t="str">
        <f t="shared" si="4"/>
        <v>mar</v>
      </c>
      <c r="G104" s="78">
        <f t="shared" si="5"/>
        <v>2020</v>
      </c>
      <c r="H104" s="80">
        <v>14.289292367433685</v>
      </c>
      <c r="I104" s="78">
        <v>250</v>
      </c>
      <c r="J104" s="83" t="s">
        <v>1242</v>
      </c>
      <c r="K104" s="93">
        <v>14.189976718355064</v>
      </c>
      <c r="L104" s="83" t="s">
        <v>64</v>
      </c>
    </row>
    <row r="105" spans="1:12" s="71" customFormat="1" ht="15" x14ac:dyDescent="0.25">
      <c r="A105" s="73">
        <v>89</v>
      </c>
      <c r="B105" s="87" t="s">
        <v>87</v>
      </c>
      <c r="C105" s="78">
        <v>1</v>
      </c>
      <c r="D105" s="81">
        <v>43891</v>
      </c>
      <c r="E105" s="78">
        <f t="shared" si="3"/>
        <v>3</v>
      </c>
      <c r="F105" s="78" t="str">
        <f t="shared" si="4"/>
        <v>mar</v>
      </c>
      <c r="G105" s="78">
        <f t="shared" si="5"/>
        <v>2020</v>
      </c>
      <c r="H105" s="80">
        <v>28.57858473486737</v>
      </c>
      <c r="I105" s="78">
        <v>250</v>
      </c>
      <c r="J105" s="83" t="s">
        <v>1242</v>
      </c>
      <c r="K105" s="93">
        <v>28.13369116399479</v>
      </c>
      <c r="L105" s="83" t="s">
        <v>64</v>
      </c>
    </row>
    <row r="106" spans="1:12" s="71" customFormat="1" ht="15" x14ac:dyDescent="0.25">
      <c r="A106" s="73">
        <v>80</v>
      </c>
      <c r="B106" s="87" t="s">
        <v>3</v>
      </c>
      <c r="C106" s="78">
        <v>1</v>
      </c>
      <c r="D106" s="81">
        <v>43891</v>
      </c>
      <c r="E106" s="78">
        <f t="shared" si="3"/>
        <v>3</v>
      </c>
      <c r="F106" s="78" t="str">
        <f t="shared" si="4"/>
        <v>mar</v>
      </c>
      <c r="G106" s="78">
        <f t="shared" si="5"/>
        <v>2020</v>
      </c>
      <c r="H106" s="80">
        <v>89.384084170755386</v>
      </c>
      <c r="I106" s="78">
        <v>250</v>
      </c>
      <c r="J106" s="83" t="s">
        <v>1242</v>
      </c>
      <c r="K106" s="93">
        <v>71.010689091211219</v>
      </c>
      <c r="L106" s="83" t="s">
        <v>88</v>
      </c>
    </row>
    <row r="107" spans="1:12" s="71" customFormat="1" ht="15" x14ac:dyDescent="0.25">
      <c r="A107" s="73">
        <v>104</v>
      </c>
      <c r="B107" s="87" t="s">
        <v>4</v>
      </c>
      <c r="C107" s="78">
        <v>1</v>
      </c>
      <c r="D107" s="81">
        <v>43891</v>
      </c>
      <c r="E107" s="78">
        <f t="shared" si="3"/>
        <v>3</v>
      </c>
      <c r="F107" s="78" t="str">
        <f t="shared" si="4"/>
        <v>mar</v>
      </c>
      <c r="G107" s="78">
        <f t="shared" si="5"/>
        <v>2020</v>
      </c>
      <c r="H107" s="80">
        <v>16.214799849570138</v>
      </c>
      <c r="I107" s="78">
        <v>250</v>
      </c>
      <c r="J107" s="83" t="s">
        <v>1242</v>
      </c>
      <c r="K107" s="93">
        <v>16.397216347877805</v>
      </c>
      <c r="L107" s="83" t="s">
        <v>88</v>
      </c>
    </row>
    <row r="108" spans="1:12" s="71" customFormat="1" ht="15" x14ac:dyDescent="0.25">
      <c r="A108" s="73">
        <v>79</v>
      </c>
      <c r="B108" s="87" t="s">
        <v>5</v>
      </c>
      <c r="C108" s="78">
        <v>1</v>
      </c>
      <c r="D108" s="81">
        <v>43891</v>
      </c>
      <c r="E108" s="78">
        <f t="shared" si="3"/>
        <v>3</v>
      </c>
      <c r="F108" s="78" t="str">
        <f t="shared" si="4"/>
        <v>mar</v>
      </c>
      <c r="G108" s="78">
        <f t="shared" si="5"/>
        <v>2020</v>
      </c>
      <c r="H108" s="80">
        <v>17.430909838287899</v>
      </c>
      <c r="I108" s="78">
        <v>250</v>
      </c>
      <c r="J108" s="83" t="s">
        <v>1242</v>
      </c>
      <c r="K108" s="93">
        <v>15.100235044910313</v>
      </c>
      <c r="L108" s="83" t="s">
        <v>88</v>
      </c>
    </row>
    <row r="109" spans="1:12" s="71" customFormat="1" ht="15" x14ac:dyDescent="0.25">
      <c r="A109" s="73">
        <v>66</v>
      </c>
      <c r="B109" s="87" t="s">
        <v>43</v>
      </c>
      <c r="C109" s="78">
        <v>1</v>
      </c>
      <c r="D109" s="81">
        <v>43891</v>
      </c>
      <c r="E109" s="78">
        <f t="shared" si="3"/>
        <v>3</v>
      </c>
      <c r="F109" s="78" t="str">
        <f t="shared" si="4"/>
        <v>mar</v>
      </c>
      <c r="G109" s="78">
        <f t="shared" si="5"/>
        <v>2020</v>
      </c>
      <c r="H109" s="80">
        <v>119.48280639151996</v>
      </c>
      <c r="I109" s="78">
        <v>250</v>
      </c>
      <c r="J109" s="83" t="s">
        <v>1242</v>
      </c>
      <c r="K109" s="93">
        <v>77.787462003340949</v>
      </c>
      <c r="L109" s="78" t="s">
        <v>62</v>
      </c>
    </row>
    <row r="110" spans="1:12" s="71" customFormat="1" ht="15" x14ac:dyDescent="0.25">
      <c r="A110" s="92" t="s">
        <v>1293</v>
      </c>
      <c r="B110" s="99" t="s">
        <v>89</v>
      </c>
      <c r="C110" s="78">
        <v>1</v>
      </c>
      <c r="D110" s="81">
        <v>43891</v>
      </c>
      <c r="E110" s="78">
        <f t="shared" si="3"/>
        <v>3</v>
      </c>
      <c r="F110" s="78" t="str">
        <f t="shared" si="4"/>
        <v>mar</v>
      </c>
      <c r="G110" s="78">
        <f t="shared" si="5"/>
        <v>2020</v>
      </c>
      <c r="H110" s="80">
        <v>134.38015375331253</v>
      </c>
      <c r="I110" s="78">
        <v>250</v>
      </c>
      <c r="J110" s="83" t="s">
        <v>1242</v>
      </c>
      <c r="K110" s="93">
        <v>116.02905402356153</v>
      </c>
      <c r="L110" s="99" t="s">
        <v>89</v>
      </c>
    </row>
    <row r="111" spans="1:12" s="71" customFormat="1" ht="15" x14ac:dyDescent="0.25">
      <c r="A111" s="92" t="s">
        <v>1293</v>
      </c>
      <c r="B111" s="99" t="s">
        <v>89</v>
      </c>
      <c r="C111" s="78">
        <v>1</v>
      </c>
      <c r="D111" s="81">
        <v>43891</v>
      </c>
      <c r="E111" s="78">
        <f t="shared" si="3"/>
        <v>3</v>
      </c>
      <c r="F111" s="78" t="str">
        <f t="shared" si="4"/>
        <v>mar</v>
      </c>
      <c r="G111" s="78">
        <f t="shared" si="5"/>
        <v>2020</v>
      </c>
      <c r="H111" s="80">
        <v>455.53453327386109</v>
      </c>
      <c r="I111" s="78">
        <v>250</v>
      </c>
      <c r="J111" s="83" t="s">
        <v>1242</v>
      </c>
      <c r="K111" s="93">
        <v>282.43141062979385</v>
      </c>
      <c r="L111" s="99" t="s">
        <v>89</v>
      </c>
    </row>
    <row r="112" spans="1:12" s="71" customFormat="1" ht="15" x14ac:dyDescent="0.25">
      <c r="A112" s="73">
        <v>40</v>
      </c>
      <c r="B112" s="87" t="s">
        <v>1243</v>
      </c>
      <c r="C112" s="78">
        <v>1</v>
      </c>
      <c r="D112" s="81">
        <v>43891</v>
      </c>
      <c r="E112" s="78">
        <f t="shared" si="3"/>
        <v>3</v>
      </c>
      <c r="F112" s="78" t="str">
        <f t="shared" si="4"/>
        <v>mar</v>
      </c>
      <c r="G112" s="78">
        <f t="shared" si="5"/>
        <v>2020</v>
      </c>
      <c r="H112" s="80">
        <v>47.326947060932838</v>
      </c>
      <c r="I112" s="78">
        <v>250</v>
      </c>
      <c r="J112" s="83" t="s">
        <v>1242</v>
      </c>
      <c r="K112" s="93">
        <v>40.592737998408246</v>
      </c>
      <c r="L112" s="83" t="s">
        <v>61</v>
      </c>
    </row>
    <row r="113" spans="1:12" s="71" customFormat="1" ht="15" x14ac:dyDescent="0.25">
      <c r="A113" s="73">
        <v>93</v>
      </c>
      <c r="B113" s="87" t="s">
        <v>1244</v>
      </c>
      <c r="C113" s="78">
        <v>1</v>
      </c>
      <c r="D113" s="81">
        <v>43891</v>
      </c>
      <c r="E113" s="78">
        <f t="shared" si="3"/>
        <v>3</v>
      </c>
      <c r="F113" s="78" t="str">
        <f t="shared" si="4"/>
        <v>mar</v>
      </c>
      <c r="G113" s="78">
        <f t="shared" si="5"/>
        <v>2020</v>
      </c>
      <c r="H113" s="80">
        <v>341.22019433439164</v>
      </c>
      <c r="I113" s="78">
        <v>250</v>
      </c>
      <c r="J113" s="83" t="s">
        <v>1242</v>
      </c>
      <c r="K113" s="93">
        <v>212.1787634315501</v>
      </c>
      <c r="L113" s="83" t="s">
        <v>61</v>
      </c>
    </row>
    <row r="114" spans="1:12" s="71" customFormat="1" ht="15" x14ac:dyDescent="0.25">
      <c r="A114" s="73">
        <v>28</v>
      </c>
      <c r="B114" s="87" t="s">
        <v>16</v>
      </c>
      <c r="C114" s="78">
        <v>1</v>
      </c>
      <c r="D114" s="81">
        <v>43891</v>
      </c>
      <c r="E114" s="78">
        <f t="shared" si="3"/>
        <v>3</v>
      </c>
      <c r="F114" s="78" t="str">
        <f t="shared" si="4"/>
        <v>mar</v>
      </c>
      <c r="G114" s="78">
        <f t="shared" si="5"/>
        <v>2020</v>
      </c>
      <c r="H114" s="80">
        <v>14.3906348664935</v>
      </c>
      <c r="I114" s="78">
        <v>250</v>
      </c>
      <c r="J114" s="83" t="s">
        <v>1242</v>
      </c>
      <c r="K114" s="93">
        <v>7.0929615091963365</v>
      </c>
      <c r="L114" s="83" t="s">
        <v>88</v>
      </c>
    </row>
    <row r="115" spans="1:12" s="71" customFormat="1" ht="15" x14ac:dyDescent="0.25">
      <c r="A115" s="73">
        <v>82</v>
      </c>
      <c r="B115" s="87" t="s">
        <v>8</v>
      </c>
      <c r="C115" s="78">
        <v>1</v>
      </c>
      <c r="D115" s="81">
        <v>43891</v>
      </c>
      <c r="E115" s="78">
        <f t="shared" si="3"/>
        <v>3</v>
      </c>
      <c r="F115" s="78" t="str">
        <f t="shared" si="4"/>
        <v>mar</v>
      </c>
      <c r="G115" s="78">
        <f t="shared" si="5"/>
        <v>2020</v>
      </c>
      <c r="H115" s="80">
        <v>44.590699586317882</v>
      </c>
      <c r="I115" s="78">
        <v>250</v>
      </c>
      <c r="J115" s="83" t="s">
        <v>1242</v>
      </c>
      <c r="K115" s="93">
        <v>33.568689388572579</v>
      </c>
      <c r="L115" s="83" t="s">
        <v>55</v>
      </c>
    </row>
    <row r="116" spans="1:12" s="71" customFormat="1" ht="15" x14ac:dyDescent="0.25">
      <c r="A116" s="73">
        <v>75</v>
      </c>
      <c r="B116" s="87" t="s">
        <v>9</v>
      </c>
      <c r="C116" s="78">
        <v>1</v>
      </c>
      <c r="D116" s="81">
        <v>43891</v>
      </c>
      <c r="E116" s="78">
        <f t="shared" si="3"/>
        <v>3</v>
      </c>
      <c r="F116" s="78" t="str">
        <f t="shared" si="4"/>
        <v>mar</v>
      </c>
      <c r="G116" s="78">
        <f t="shared" si="5"/>
        <v>2020</v>
      </c>
      <c r="H116" s="80">
        <v>82.290109236568455</v>
      </c>
      <c r="I116" s="78">
        <v>250</v>
      </c>
      <c r="J116" s="83" t="s">
        <v>1242</v>
      </c>
      <c r="K116" s="93">
        <v>56.667685199275837</v>
      </c>
      <c r="L116" s="83" t="s">
        <v>60</v>
      </c>
    </row>
    <row r="117" spans="1:12" s="71" customFormat="1" ht="15" x14ac:dyDescent="0.25">
      <c r="A117" s="73">
        <v>59</v>
      </c>
      <c r="B117" s="87" t="s">
        <v>10</v>
      </c>
      <c r="C117" s="78">
        <v>1</v>
      </c>
      <c r="D117" s="81">
        <v>43891</v>
      </c>
      <c r="E117" s="78">
        <f t="shared" si="3"/>
        <v>3</v>
      </c>
      <c r="F117" s="78" t="str">
        <f t="shared" si="4"/>
        <v>mar</v>
      </c>
      <c r="G117" s="78">
        <f t="shared" si="5"/>
        <v>2020</v>
      </c>
      <c r="H117" s="80">
        <v>108.23378899588067</v>
      </c>
      <c r="I117" s="78">
        <v>250</v>
      </c>
      <c r="J117" s="83" t="s">
        <v>1242</v>
      </c>
      <c r="K117" s="93">
        <v>92.689876490086505</v>
      </c>
      <c r="L117" s="83" t="s">
        <v>56</v>
      </c>
    </row>
    <row r="118" spans="1:12" s="71" customFormat="1" ht="15" x14ac:dyDescent="0.25">
      <c r="A118" s="73">
        <v>65</v>
      </c>
      <c r="B118" s="87" t="s">
        <v>11</v>
      </c>
      <c r="C118" s="78">
        <v>1</v>
      </c>
      <c r="D118" s="81">
        <v>43891</v>
      </c>
      <c r="E118" s="78">
        <f t="shared" si="3"/>
        <v>3</v>
      </c>
      <c r="F118" s="78" t="str">
        <f t="shared" si="4"/>
        <v>mar</v>
      </c>
      <c r="G118" s="78">
        <f t="shared" si="5"/>
        <v>2020</v>
      </c>
      <c r="H118" s="80">
        <v>96.984771600241388</v>
      </c>
      <c r="I118" s="78">
        <v>250</v>
      </c>
      <c r="J118" s="83" t="s">
        <v>1242</v>
      </c>
      <c r="K118" s="93">
        <v>77.236158808455571</v>
      </c>
      <c r="L118" s="83" t="s">
        <v>59</v>
      </c>
    </row>
    <row r="119" spans="1:12" s="71" customFormat="1" ht="15" x14ac:dyDescent="0.25">
      <c r="A119" s="73">
        <v>63</v>
      </c>
      <c r="B119" s="87" t="s">
        <v>12</v>
      </c>
      <c r="C119" s="78">
        <v>1</v>
      </c>
      <c r="D119" s="81">
        <v>43891</v>
      </c>
      <c r="E119" s="78">
        <f t="shared" si="3"/>
        <v>3</v>
      </c>
      <c r="F119" s="78" t="str">
        <f t="shared" si="4"/>
        <v>mar</v>
      </c>
      <c r="G119" s="78">
        <f t="shared" si="5"/>
        <v>2020</v>
      </c>
      <c r="H119" s="80">
        <v>146.33856864237049</v>
      </c>
      <c r="I119" s="78">
        <v>250</v>
      </c>
      <c r="J119" s="83" t="s">
        <v>1242</v>
      </c>
      <c r="K119" s="93">
        <v>109.40429486002151</v>
      </c>
      <c r="L119" s="83" t="s">
        <v>57</v>
      </c>
    </row>
    <row r="120" spans="1:12" s="71" customFormat="1" ht="15" x14ac:dyDescent="0.25">
      <c r="A120" s="73">
        <v>76</v>
      </c>
      <c r="B120" s="87" t="s">
        <v>50</v>
      </c>
      <c r="C120" s="78">
        <v>1</v>
      </c>
      <c r="D120" s="81">
        <v>43891</v>
      </c>
      <c r="E120" s="78">
        <f t="shared" si="3"/>
        <v>3</v>
      </c>
      <c r="F120" s="78" t="str">
        <f t="shared" si="4"/>
        <v>mar</v>
      </c>
      <c r="G120" s="78">
        <f t="shared" si="5"/>
        <v>2020</v>
      </c>
      <c r="H120" s="80">
        <v>6.7899474370074957</v>
      </c>
      <c r="I120" s="78">
        <v>250</v>
      </c>
      <c r="J120" s="83" t="s">
        <v>1242</v>
      </c>
      <c r="K120" s="93">
        <v>6.3977519656460169</v>
      </c>
      <c r="L120" s="83" t="s">
        <v>58</v>
      </c>
    </row>
    <row r="121" spans="1:12" s="71" customFormat="1" ht="15" x14ac:dyDescent="0.25">
      <c r="A121" s="73">
        <v>71</v>
      </c>
      <c r="B121" s="87" t="s">
        <v>14</v>
      </c>
      <c r="C121" s="78">
        <v>1</v>
      </c>
      <c r="D121" s="81">
        <v>43891</v>
      </c>
      <c r="E121" s="78">
        <f t="shared" si="3"/>
        <v>3</v>
      </c>
      <c r="F121" s="78" t="str">
        <f t="shared" si="4"/>
        <v>mar</v>
      </c>
      <c r="G121" s="78">
        <f t="shared" si="5"/>
        <v>2020</v>
      </c>
      <c r="H121" s="80">
        <v>19.660444817603793</v>
      </c>
      <c r="I121" s="78">
        <v>250</v>
      </c>
      <c r="J121" s="83" t="s">
        <v>1242</v>
      </c>
      <c r="K121" s="93">
        <v>17.525158362413531</v>
      </c>
      <c r="L121" s="83" t="s">
        <v>88</v>
      </c>
    </row>
    <row r="122" spans="1:12" s="71" customFormat="1" ht="15" x14ac:dyDescent="0.25">
      <c r="A122" s="73">
        <v>18</v>
      </c>
      <c r="B122" s="87" t="s">
        <v>63</v>
      </c>
      <c r="C122" s="78">
        <v>1</v>
      </c>
      <c r="D122" s="81">
        <v>43922</v>
      </c>
      <c r="E122" s="78">
        <f t="shared" si="3"/>
        <v>4</v>
      </c>
      <c r="F122" s="78" t="str">
        <f t="shared" si="4"/>
        <v>abr</v>
      </c>
      <c r="G122" s="78">
        <f t="shared" si="5"/>
        <v>2020</v>
      </c>
      <c r="H122" s="80">
        <v>345.96422218140793</v>
      </c>
      <c r="I122" s="78">
        <v>250</v>
      </c>
      <c r="J122" s="83" t="s">
        <v>1242</v>
      </c>
      <c r="K122" s="93">
        <v>309.05747582189582</v>
      </c>
      <c r="L122" s="83" t="s">
        <v>64</v>
      </c>
    </row>
    <row r="123" spans="1:12" s="71" customFormat="1" ht="15" x14ac:dyDescent="0.25">
      <c r="A123" s="73">
        <v>50</v>
      </c>
      <c r="B123" s="87" t="s">
        <v>65</v>
      </c>
      <c r="C123" s="78">
        <v>1</v>
      </c>
      <c r="D123" s="81">
        <v>43922</v>
      </c>
      <c r="E123" s="78">
        <f t="shared" si="3"/>
        <v>4</v>
      </c>
      <c r="F123" s="78" t="str">
        <f t="shared" si="4"/>
        <v>abr</v>
      </c>
      <c r="G123" s="78">
        <f t="shared" si="5"/>
        <v>2020</v>
      </c>
      <c r="H123" s="80">
        <v>29.512150709731586</v>
      </c>
      <c r="I123" s="78">
        <v>250</v>
      </c>
      <c r="J123" s="83" t="s">
        <v>1242</v>
      </c>
      <c r="K123" s="93">
        <v>28.488478419436941</v>
      </c>
      <c r="L123" s="83" t="s">
        <v>64</v>
      </c>
    </row>
    <row r="124" spans="1:12" s="71" customFormat="1" ht="15" x14ac:dyDescent="0.25">
      <c r="A124" s="73">
        <v>97</v>
      </c>
      <c r="B124" s="87" t="s">
        <v>66</v>
      </c>
      <c r="C124" s="78">
        <v>1</v>
      </c>
      <c r="D124" s="81">
        <v>43922</v>
      </c>
      <c r="E124" s="78">
        <f t="shared" si="3"/>
        <v>4</v>
      </c>
      <c r="F124" s="78" t="str">
        <f t="shared" si="4"/>
        <v>abr</v>
      </c>
      <c r="G124" s="78">
        <f t="shared" si="5"/>
        <v>2020</v>
      </c>
      <c r="H124" s="80">
        <v>21.330564374360453</v>
      </c>
      <c r="I124" s="78">
        <v>250</v>
      </c>
      <c r="J124" s="83" t="s">
        <v>1242</v>
      </c>
      <c r="K124" s="93">
        <v>18.278053472568416</v>
      </c>
      <c r="L124" s="83" t="s">
        <v>64</v>
      </c>
    </row>
    <row r="125" spans="1:12" s="71" customFormat="1" ht="15" x14ac:dyDescent="0.25">
      <c r="A125" s="73">
        <v>85</v>
      </c>
      <c r="B125" s="87" t="s">
        <v>67</v>
      </c>
      <c r="C125" s="78">
        <v>1</v>
      </c>
      <c r="D125" s="81">
        <v>43922</v>
      </c>
      <c r="E125" s="78">
        <f t="shared" si="3"/>
        <v>4</v>
      </c>
      <c r="F125" s="78" t="str">
        <f t="shared" si="4"/>
        <v>abr</v>
      </c>
      <c r="G125" s="78">
        <f t="shared" si="5"/>
        <v>2020</v>
      </c>
      <c r="H125" s="82">
        <v>20.940965025057068</v>
      </c>
      <c r="I125" s="78">
        <v>250</v>
      </c>
      <c r="J125" s="83" t="s">
        <v>1242</v>
      </c>
      <c r="K125" s="93">
        <v>21.214658567942696</v>
      </c>
      <c r="L125" s="83" t="s">
        <v>64</v>
      </c>
    </row>
    <row r="126" spans="1:12" s="71" customFormat="1" ht="15" x14ac:dyDescent="0.25">
      <c r="A126" s="73">
        <v>51</v>
      </c>
      <c r="B126" s="87" t="s">
        <v>68</v>
      </c>
      <c r="C126" s="78">
        <v>1</v>
      </c>
      <c r="D126" s="81">
        <v>43922</v>
      </c>
      <c r="E126" s="78">
        <f t="shared" si="3"/>
        <v>4</v>
      </c>
      <c r="F126" s="78" t="str">
        <f t="shared" si="4"/>
        <v>abr</v>
      </c>
      <c r="G126" s="78">
        <f t="shared" si="5"/>
        <v>2020</v>
      </c>
      <c r="H126" s="82">
        <v>19.285167790517669</v>
      </c>
      <c r="I126" s="78">
        <v>250</v>
      </c>
      <c r="J126" s="83" t="s">
        <v>1242</v>
      </c>
      <c r="K126" s="93">
        <v>18.933554377771362</v>
      </c>
      <c r="L126" s="83" t="s">
        <v>64</v>
      </c>
    </row>
    <row r="127" spans="1:12" s="71" customFormat="1" ht="15" x14ac:dyDescent="0.25">
      <c r="A127" s="73">
        <v>83</v>
      </c>
      <c r="B127" s="87" t="s">
        <v>69</v>
      </c>
      <c r="C127" s="78">
        <v>1</v>
      </c>
      <c r="D127" s="81">
        <v>43922</v>
      </c>
      <c r="E127" s="78">
        <f t="shared" si="3"/>
        <v>4</v>
      </c>
      <c r="F127" s="78" t="str">
        <f t="shared" si="4"/>
        <v>abr</v>
      </c>
      <c r="G127" s="78">
        <f t="shared" si="5"/>
        <v>2020</v>
      </c>
      <c r="H127" s="82">
        <v>32.044546480203607</v>
      </c>
      <c r="I127" s="78">
        <v>250</v>
      </c>
      <c r="J127" s="83" t="s">
        <v>1242</v>
      </c>
      <c r="K127" s="93">
        <v>31.537093327735953</v>
      </c>
      <c r="L127" s="83" t="s">
        <v>64</v>
      </c>
    </row>
    <row r="128" spans="1:12" s="71" customFormat="1" ht="15" x14ac:dyDescent="0.25">
      <c r="A128" s="73">
        <v>52</v>
      </c>
      <c r="B128" s="87" t="s">
        <v>70</v>
      </c>
      <c r="C128" s="78">
        <v>1</v>
      </c>
      <c r="D128" s="81">
        <v>43922</v>
      </c>
      <c r="E128" s="78">
        <f t="shared" si="3"/>
        <v>4</v>
      </c>
      <c r="F128" s="78" t="str">
        <f t="shared" si="4"/>
        <v>abr</v>
      </c>
      <c r="G128" s="78">
        <f t="shared" si="5"/>
        <v>2020</v>
      </c>
      <c r="H128" s="82">
        <v>9.0581848713037552</v>
      </c>
      <c r="I128" s="78">
        <v>250</v>
      </c>
      <c r="J128" s="83" t="s">
        <v>1242</v>
      </c>
      <c r="K128" s="93">
        <v>8.4942398131871037</v>
      </c>
      <c r="L128" s="83" t="s">
        <v>64</v>
      </c>
    </row>
    <row r="129" spans="1:12" s="71" customFormat="1" ht="15" x14ac:dyDescent="0.25">
      <c r="A129" s="73">
        <v>84</v>
      </c>
      <c r="B129" s="87" t="s">
        <v>71</v>
      </c>
      <c r="C129" s="78">
        <v>1</v>
      </c>
      <c r="D129" s="81">
        <v>43922</v>
      </c>
      <c r="E129" s="78">
        <f t="shared" si="3"/>
        <v>4</v>
      </c>
      <c r="F129" s="78" t="str">
        <f t="shared" si="4"/>
        <v>abr</v>
      </c>
      <c r="G129" s="78">
        <f t="shared" si="5"/>
        <v>2020</v>
      </c>
      <c r="H129" s="82">
        <v>42.174129562091672</v>
      </c>
      <c r="I129" s="78">
        <v>250</v>
      </c>
      <c r="J129" s="83" t="s">
        <v>1242</v>
      </c>
      <c r="K129" s="93">
        <v>40.787155878571603</v>
      </c>
      <c r="L129" s="83" t="s">
        <v>64</v>
      </c>
    </row>
    <row r="130" spans="1:12" s="71" customFormat="1" ht="15" x14ac:dyDescent="0.25">
      <c r="A130" s="73">
        <v>90</v>
      </c>
      <c r="B130" s="87" t="s">
        <v>72</v>
      </c>
      <c r="C130" s="78">
        <v>1</v>
      </c>
      <c r="D130" s="81">
        <v>43922</v>
      </c>
      <c r="E130" s="78">
        <f t="shared" ref="E130:E193" si="6">MONTH(D130)</f>
        <v>4</v>
      </c>
      <c r="F130" s="78" t="str">
        <f t="shared" ref="F130:F193" si="7">TEXT(D130,"mmm")</f>
        <v>abr</v>
      </c>
      <c r="G130" s="78">
        <f t="shared" ref="G130:G193" si="8">YEAR(D130)</f>
        <v>2020</v>
      </c>
      <c r="H130" s="82">
        <v>16.752772020045654</v>
      </c>
      <c r="I130" s="78">
        <v>250</v>
      </c>
      <c r="J130" s="83" t="s">
        <v>1242</v>
      </c>
      <c r="K130" s="93">
        <v>16.382652638207439</v>
      </c>
      <c r="L130" s="83" t="s">
        <v>64</v>
      </c>
    </row>
    <row r="131" spans="1:12" s="71" customFormat="1" ht="15" x14ac:dyDescent="0.25">
      <c r="A131" s="73">
        <v>25</v>
      </c>
      <c r="B131" s="87" t="s">
        <v>73</v>
      </c>
      <c r="C131" s="78">
        <v>1</v>
      </c>
      <c r="D131" s="81">
        <v>43922</v>
      </c>
      <c r="E131" s="78">
        <f t="shared" si="6"/>
        <v>4</v>
      </c>
      <c r="F131" s="78" t="str">
        <f t="shared" si="7"/>
        <v>abr</v>
      </c>
      <c r="G131" s="78">
        <f t="shared" si="8"/>
        <v>2020</v>
      </c>
      <c r="H131" s="82">
        <v>149.60615013250072</v>
      </c>
      <c r="I131" s="78">
        <v>250</v>
      </c>
      <c r="J131" s="83" t="s">
        <v>1242</v>
      </c>
      <c r="K131" s="93">
        <v>90.273091228714577</v>
      </c>
      <c r="L131" s="83" t="s">
        <v>64</v>
      </c>
    </row>
    <row r="132" spans="1:12" s="71" customFormat="1" ht="15" x14ac:dyDescent="0.25">
      <c r="A132" s="73">
        <v>102</v>
      </c>
      <c r="B132" s="87" t="s">
        <v>74</v>
      </c>
      <c r="C132" s="78">
        <v>1</v>
      </c>
      <c r="D132" s="81">
        <v>43922</v>
      </c>
      <c r="E132" s="78">
        <f t="shared" si="6"/>
        <v>4</v>
      </c>
      <c r="F132" s="78" t="str">
        <f t="shared" si="7"/>
        <v>abr</v>
      </c>
      <c r="G132" s="78">
        <f t="shared" si="8"/>
        <v>2020</v>
      </c>
      <c r="H132" s="82">
        <v>37.401537533125179</v>
      </c>
      <c r="I132" s="78">
        <v>250</v>
      </c>
      <c r="J132" s="83" t="s">
        <v>1242</v>
      </c>
      <c r="K132" s="93">
        <v>38.152490278907464</v>
      </c>
      <c r="L132" s="83" t="s">
        <v>64</v>
      </c>
    </row>
    <row r="133" spans="1:12" s="71" customFormat="1" ht="15" x14ac:dyDescent="0.25">
      <c r="A133" s="73">
        <v>36</v>
      </c>
      <c r="B133" s="87" t="s">
        <v>75</v>
      </c>
      <c r="C133" s="78">
        <v>1</v>
      </c>
      <c r="D133" s="81">
        <v>43922</v>
      </c>
      <c r="E133" s="78">
        <f t="shared" si="6"/>
        <v>4</v>
      </c>
      <c r="F133" s="78" t="str">
        <f t="shared" si="7"/>
        <v>abr</v>
      </c>
      <c r="G133" s="78">
        <f t="shared" si="8"/>
        <v>2020</v>
      </c>
      <c r="H133" s="82">
        <v>4.480392516988954</v>
      </c>
      <c r="I133" s="78">
        <v>250</v>
      </c>
      <c r="J133" s="83" t="s">
        <v>1242</v>
      </c>
      <c r="K133" s="93">
        <v>4.5398064177577195</v>
      </c>
      <c r="L133" s="83" t="s">
        <v>64</v>
      </c>
    </row>
    <row r="134" spans="1:12" s="71" customFormat="1" ht="15" x14ac:dyDescent="0.25">
      <c r="A134" s="73">
        <v>70</v>
      </c>
      <c r="B134" s="87" t="s">
        <v>76</v>
      </c>
      <c r="C134" s="78">
        <v>1</v>
      </c>
      <c r="D134" s="81">
        <v>43922</v>
      </c>
      <c r="E134" s="78">
        <f t="shared" si="6"/>
        <v>4</v>
      </c>
      <c r="F134" s="78" t="str">
        <f t="shared" si="7"/>
        <v>abr</v>
      </c>
      <c r="G134" s="78">
        <f t="shared" si="8"/>
        <v>2020</v>
      </c>
      <c r="H134" s="82">
        <v>10.713982105843151</v>
      </c>
      <c r="I134" s="78">
        <v>250</v>
      </c>
      <c r="J134" s="83" t="s">
        <v>1242</v>
      </c>
      <c r="K134" s="93">
        <v>10.37697866869572</v>
      </c>
      <c r="L134" s="83" t="s">
        <v>64</v>
      </c>
    </row>
    <row r="135" spans="1:12" s="71" customFormat="1" ht="15" x14ac:dyDescent="0.25">
      <c r="A135" s="73">
        <v>67</v>
      </c>
      <c r="B135" s="87" t="s">
        <v>77</v>
      </c>
      <c r="C135" s="78">
        <v>1</v>
      </c>
      <c r="D135" s="81">
        <v>43922</v>
      </c>
      <c r="E135" s="78">
        <f t="shared" si="6"/>
        <v>4</v>
      </c>
      <c r="F135" s="78" t="str">
        <f t="shared" si="7"/>
        <v>abr</v>
      </c>
      <c r="G135" s="78">
        <f t="shared" si="8"/>
        <v>2020</v>
      </c>
      <c r="H135" s="82">
        <v>90.192249363734163</v>
      </c>
      <c r="I135" s="78">
        <v>250</v>
      </c>
      <c r="J135" s="83" t="s">
        <v>1242</v>
      </c>
      <c r="K135" s="93">
        <v>92.037976281058903</v>
      </c>
      <c r="L135" s="83" t="s">
        <v>64</v>
      </c>
    </row>
    <row r="136" spans="1:12" s="71" customFormat="1" ht="15" x14ac:dyDescent="0.25">
      <c r="A136" s="73">
        <v>92</v>
      </c>
      <c r="B136" s="87" t="s">
        <v>78</v>
      </c>
      <c r="C136" s="78">
        <v>1</v>
      </c>
      <c r="D136" s="81">
        <v>43922</v>
      </c>
      <c r="E136" s="78">
        <f t="shared" si="6"/>
        <v>4</v>
      </c>
      <c r="F136" s="78" t="str">
        <f t="shared" si="7"/>
        <v>abr</v>
      </c>
      <c r="G136" s="78">
        <f t="shared" si="8"/>
        <v>2020</v>
      </c>
      <c r="H136" s="82">
        <v>63.699493611103826</v>
      </c>
      <c r="I136" s="78">
        <v>250</v>
      </c>
      <c r="J136" s="83" t="s">
        <v>1242</v>
      </c>
      <c r="K136" s="93">
        <v>62.951462860441332</v>
      </c>
      <c r="L136" s="83" t="s">
        <v>64</v>
      </c>
    </row>
    <row r="137" spans="1:12" s="71" customFormat="1" ht="15" x14ac:dyDescent="0.25">
      <c r="A137" s="73">
        <v>58</v>
      </c>
      <c r="B137" s="87" t="s">
        <v>79</v>
      </c>
      <c r="C137" s="78">
        <v>1</v>
      </c>
      <c r="D137" s="81">
        <v>43922</v>
      </c>
      <c r="E137" s="78">
        <f t="shared" si="6"/>
        <v>4</v>
      </c>
      <c r="F137" s="78" t="str">
        <f t="shared" si="7"/>
        <v>abr</v>
      </c>
      <c r="G137" s="78">
        <f t="shared" si="8"/>
        <v>2020</v>
      </c>
      <c r="H137" s="82">
        <v>8.3763860100228271</v>
      </c>
      <c r="I137" s="78">
        <v>250</v>
      </c>
      <c r="J137" s="83" t="s">
        <v>1242</v>
      </c>
      <c r="K137" s="93">
        <v>8.2069102930758504</v>
      </c>
      <c r="L137" s="83" t="s">
        <v>64</v>
      </c>
    </row>
    <row r="138" spans="1:12" s="71" customFormat="1" ht="15" x14ac:dyDescent="0.25">
      <c r="A138" s="73">
        <v>130</v>
      </c>
      <c r="B138" s="87" t="s">
        <v>80</v>
      </c>
      <c r="C138" s="78">
        <v>1</v>
      </c>
      <c r="D138" s="81">
        <v>43922</v>
      </c>
      <c r="E138" s="78">
        <f t="shared" si="6"/>
        <v>4</v>
      </c>
      <c r="F138" s="78" t="str">
        <f t="shared" si="7"/>
        <v>abr</v>
      </c>
      <c r="G138" s="78">
        <f t="shared" si="8"/>
        <v>2020</v>
      </c>
      <c r="H138" s="82">
        <v>4.0907931676855664</v>
      </c>
      <c r="I138" s="78">
        <v>250</v>
      </c>
      <c r="J138" s="83" t="s">
        <v>1242</v>
      </c>
      <c r="K138" s="93">
        <v>3.9300834360979189</v>
      </c>
      <c r="L138" s="83" t="s">
        <v>64</v>
      </c>
    </row>
    <row r="139" spans="1:12" s="71" customFormat="1" ht="15" x14ac:dyDescent="0.25">
      <c r="A139" s="73">
        <v>15</v>
      </c>
      <c r="B139" s="87" t="s">
        <v>81</v>
      </c>
      <c r="C139" s="78">
        <v>1</v>
      </c>
      <c r="D139" s="81">
        <v>43922</v>
      </c>
      <c r="E139" s="78">
        <f t="shared" si="6"/>
        <v>4</v>
      </c>
      <c r="F139" s="78" t="str">
        <f t="shared" si="7"/>
        <v>abr</v>
      </c>
      <c r="G139" s="78">
        <f t="shared" si="8"/>
        <v>2020</v>
      </c>
      <c r="H139" s="82">
        <v>10.616582268517304</v>
      </c>
      <c r="I139" s="78">
        <v>250</v>
      </c>
      <c r="J139" s="83" t="s">
        <v>1242</v>
      </c>
      <c r="K139" s="93">
        <v>8.9676030225907173</v>
      </c>
      <c r="L139" s="83" t="s">
        <v>64</v>
      </c>
    </row>
    <row r="140" spans="1:12" s="71" customFormat="1" ht="15" x14ac:dyDescent="0.25">
      <c r="A140" s="73">
        <v>68</v>
      </c>
      <c r="B140" s="87" t="s">
        <v>82</v>
      </c>
      <c r="C140" s="78">
        <v>1</v>
      </c>
      <c r="D140" s="81">
        <v>43922</v>
      </c>
      <c r="E140" s="78">
        <f t="shared" si="6"/>
        <v>4</v>
      </c>
      <c r="F140" s="78" t="str">
        <f t="shared" si="7"/>
        <v>abr</v>
      </c>
      <c r="G140" s="78">
        <f t="shared" si="8"/>
        <v>2020</v>
      </c>
      <c r="H140" s="82">
        <v>5.0647915409440341</v>
      </c>
      <c r="I140" s="78">
        <v>250</v>
      </c>
      <c r="J140" s="83" t="s">
        <v>1242</v>
      </c>
      <c r="K140" s="93">
        <v>4.5816883478078338</v>
      </c>
      <c r="L140" s="83" t="s">
        <v>64</v>
      </c>
    </row>
    <row r="141" spans="1:12" s="71" customFormat="1" ht="15" x14ac:dyDescent="0.25">
      <c r="A141" s="73">
        <v>94</v>
      </c>
      <c r="B141" s="87" t="s">
        <v>83</v>
      </c>
      <c r="C141" s="78">
        <v>1</v>
      </c>
      <c r="D141" s="81">
        <v>43922</v>
      </c>
      <c r="E141" s="78">
        <f t="shared" si="6"/>
        <v>4</v>
      </c>
      <c r="F141" s="78" t="str">
        <f t="shared" si="7"/>
        <v>abr</v>
      </c>
      <c r="G141" s="78">
        <f t="shared" si="8"/>
        <v>2020</v>
      </c>
      <c r="H141" s="82">
        <v>14.512575761551176</v>
      </c>
      <c r="I141" s="78">
        <v>250</v>
      </c>
      <c r="J141" s="83" t="s">
        <v>1242</v>
      </c>
      <c r="K141" s="93">
        <v>14.596339621651406</v>
      </c>
      <c r="L141" s="83" t="s">
        <v>64</v>
      </c>
    </row>
    <row r="142" spans="1:12" s="71" customFormat="1" ht="15" x14ac:dyDescent="0.25">
      <c r="A142" s="73">
        <v>88</v>
      </c>
      <c r="B142" s="87" t="s">
        <v>84</v>
      </c>
      <c r="C142" s="78">
        <v>1</v>
      </c>
      <c r="D142" s="81">
        <v>43922</v>
      </c>
      <c r="E142" s="78">
        <f t="shared" si="6"/>
        <v>4</v>
      </c>
      <c r="F142" s="78" t="str">
        <f t="shared" si="7"/>
        <v>abr</v>
      </c>
      <c r="G142" s="78">
        <f t="shared" si="8"/>
        <v>2020</v>
      </c>
      <c r="H142" s="82">
        <v>4.0907931676855664</v>
      </c>
      <c r="I142" s="78">
        <v>250</v>
      </c>
      <c r="J142" s="83" t="s">
        <v>1242</v>
      </c>
      <c r="K142" s="93">
        <v>4.1161171253902866</v>
      </c>
      <c r="L142" s="83" t="s">
        <v>64</v>
      </c>
    </row>
    <row r="143" spans="1:12" s="71" customFormat="1" ht="15" x14ac:dyDescent="0.25">
      <c r="A143" s="73">
        <v>62</v>
      </c>
      <c r="B143" s="87" t="s">
        <v>85</v>
      </c>
      <c r="C143" s="78">
        <v>1</v>
      </c>
      <c r="D143" s="81">
        <v>43922</v>
      </c>
      <c r="E143" s="78">
        <f t="shared" si="6"/>
        <v>4</v>
      </c>
      <c r="F143" s="78" t="str">
        <f t="shared" si="7"/>
        <v>abr</v>
      </c>
      <c r="G143" s="78">
        <f t="shared" si="8"/>
        <v>2020</v>
      </c>
      <c r="H143" s="82">
        <v>45.972723217799697</v>
      </c>
      <c r="I143" s="78">
        <v>250</v>
      </c>
      <c r="J143" s="83" t="s">
        <v>1242</v>
      </c>
      <c r="K143" s="93">
        <v>42.650414766615079</v>
      </c>
      <c r="L143" s="83" t="s">
        <v>64</v>
      </c>
    </row>
    <row r="144" spans="1:12" s="71" customFormat="1" ht="15" x14ac:dyDescent="0.25">
      <c r="A144" s="73">
        <v>91</v>
      </c>
      <c r="B144" s="87" t="s">
        <v>86</v>
      </c>
      <c r="C144" s="78">
        <v>1</v>
      </c>
      <c r="D144" s="81">
        <v>43922</v>
      </c>
      <c r="E144" s="78">
        <f t="shared" si="6"/>
        <v>4</v>
      </c>
      <c r="F144" s="78" t="str">
        <f t="shared" si="7"/>
        <v>abr</v>
      </c>
      <c r="G144" s="78">
        <f t="shared" si="8"/>
        <v>2020</v>
      </c>
      <c r="H144" s="82">
        <v>13.733377062944403</v>
      </c>
      <c r="I144" s="78">
        <v>250</v>
      </c>
      <c r="J144" s="83" t="s">
        <v>1242</v>
      </c>
      <c r="K144" s="93">
        <v>13.63792522236507</v>
      </c>
      <c r="L144" s="83" t="s">
        <v>64</v>
      </c>
    </row>
    <row r="145" spans="1:12" s="71" customFormat="1" ht="15" x14ac:dyDescent="0.25">
      <c r="A145" s="73">
        <v>89</v>
      </c>
      <c r="B145" s="87" t="s">
        <v>87</v>
      </c>
      <c r="C145" s="78">
        <v>1</v>
      </c>
      <c r="D145" s="81">
        <v>43922</v>
      </c>
      <c r="E145" s="78">
        <f t="shared" si="6"/>
        <v>4</v>
      </c>
      <c r="F145" s="78" t="str">
        <f t="shared" si="7"/>
        <v>abr</v>
      </c>
      <c r="G145" s="78">
        <f t="shared" si="8"/>
        <v>2020</v>
      </c>
      <c r="H145" s="82">
        <v>27.466754125888805</v>
      </c>
      <c r="I145" s="78">
        <v>250</v>
      </c>
      <c r="J145" s="83" t="s">
        <v>1242</v>
      </c>
      <c r="K145" s="93">
        <v>27.039168840028339</v>
      </c>
      <c r="L145" s="83" t="s">
        <v>64</v>
      </c>
    </row>
    <row r="146" spans="1:12" s="71" customFormat="1" ht="15" x14ac:dyDescent="0.25">
      <c r="A146" s="73">
        <v>80</v>
      </c>
      <c r="B146" s="87" t="s">
        <v>3</v>
      </c>
      <c r="C146" s="78">
        <v>1</v>
      </c>
      <c r="D146" s="81">
        <v>43922</v>
      </c>
      <c r="E146" s="78">
        <f t="shared" si="6"/>
        <v>4</v>
      </c>
      <c r="F146" s="78" t="str">
        <f t="shared" si="7"/>
        <v>abr</v>
      </c>
      <c r="G146" s="78">
        <f t="shared" si="8"/>
        <v>2020</v>
      </c>
      <c r="H146" s="82">
        <v>85.906656521396897</v>
      </c>
      <c r="I146" s="78">
        <v>250</v>
      </c>
      <c r="J146" s="83" t="s">
        <v>1242</v>
      </c>
      <c r="K146" s="93">
        <v>68.248066014220868</v>
      </c>
      <c r="L146" s="83" t="s">
        <v>88</v>
      </c>
    </row>
    <row r="147" spans="1:12" s="71" customFormat="1" ht="15" x14ac:dyDescent="0.25">
      <c r="A147" s="73">
        <v>104</v>
      </c>
      <c r="B147" s="87" t="s">
        <v>4</v>
      </c>
      <c r="C147" s="78">
        <v>1</v>
      </c>
      <c r="D147" s="81">
        <v>43922</v>
      </c>
      <c r="E147" s="78">
        <f t="shared" si="6"/>
        <v>4</v>
      </c>
      <c r="F147" s="78" t="str">
        <f t="shared" si="7"/>
        <v>abr</v>
      </c>
      <c r="G147" s="78">
        <f t="shared" si="8"/>
        <v>2020</v>
      </c>
      <c r="H147" s="82">
        <v>15.583973972135491</v>
      </c>
      <c r="I147" s="78">
        <v>250</v>
      </c>
      <c r="J147" s="83" t="s">
        <v>1242</v>
      </c>
      <c r="K147" s="93">
        <v>15.759293679322017</v>
      </c>
      <c r="L147" s="83" t="s">
        <v>88</v>
      </c>
    </row>
    <row r="148" spans="1:12" s="71" customFormat="1" ht="15" x14ac:dyDescent="0.25">
      <c r="A148" s="73">
        <v>79</v>
      </c>
      <c r="B148" s="87" t="s">
        <v>5</v>
      </c>
      <c r="C148" s="78">
        <v>1</v>
      </c>
      <c r="D148" s="81">
        <v>43922</v>
      </c>
      <c r="E148" s="78">
        <f t="shared" si="6"/>
        <v>4</v>
      </c>
      <c r="F148" s="78" t="str">
        <f t="shared" si="7"/>
        <v>abr</v>
      </c>
      <c r="G148" s="78">
        <f t="shared" si="8"/>
        <v>2020</v>
      </c>
      <c r="H148" s="82">
        <v>16.752772020045654</v>
      </c>
      <c r="I148" s="78">
        <v>250</v>
      </c>
      <c r="J148" s="83" t="s">
        <v>1242</v>
      </c>
      <c r="K148" s="93">
        <v>14.51277056122583</v>
      </c>
      <c r="L148" s="83" t="s">
        <v>88</v>
      </c>
    </row>
    <row r="149" spans="1:12" s="71" customFormat="1" ht="15" x14ac:dyDescent="0.25">
      <c r="A149" s="73">
        <v>66</v>
      </c>
      <c r="B149" s="87" t="s">
        <v>43</v>
      </c>
      <c r="C149" s="78">
        <v>1</v>
      </c>
      <c r="D149" s="81">
        <v>43922</v>
      </c>
      <c r="E149" s="78">
        <f t="shared" si="6"/>
        <v>4</v>
      </c>
      <c r="F149" s="78" t="str">
        <f t="shared" si="7"/>
        <v>abr</v>
      </c>
      <c r="G149" s="78">
        <f t="shared" si="8"/>
        <v>2020</v>
      </c>
      <c r="H149" s="82">
        <v>114.8344082071734</v>
      </c>
      <c r="I149" s="78">
        <v>250</v>
      </c>
      <c r="J149" s="83" t="s">
        <v>1242</v>
      </c>
      <c r="K149" s="93">
        <v>74.761193136200248</v>
      </c>
      <c r="L149" s="78" t="s">
        <v>62</v>
      </c>
    </row>
    <row r="150" spans="1:12" s="71" customFormat="1" ht="15" x14ac:dyDescent="0.25">
      <c r="A150" s="92" t="s">
        <v>1293</v>
      </c>
      <c r="B150" s="99" t="s">
        <v>89</v>
      </c>
      <c r="C150" s="78">
        <v>1</v>
      </c>
      <c r="D150" s="81">
        <v>43922</v>
      </c>
      <c r="E150" s="78">
        <f t="shared" si="6"/>
        <v>4</v>
      </c>
      <c r="F150" s="78" t="str">
        <f t="shared" si="7"/>
        <v>abr</v>
      </c>
      <c r="G150" s="78">
        <f t="shared" si="8"/>
        <v>2020</v>
      </c>
      <c r="H150" s="82">
        <v>129.1521842940729</v>
      </c>
      <c r="I150" s="78">
        <v>250</v>
      </c>
      <c r="J150" s="83" t="s">
        <v>1242</v>
      </c>
      <c r="K150" s="93">
        <v>111.51502175110855</v>
      </c>
      <c r="L150" s="99" t="s">
        <v>89</v>
      </c>
    </row>
    <row r="151" spans="1:12" s="71" customFormat="1" ht="15" x14ac:dyDescent="0.25">
      <c r="A151" s="92" t="s">
        <v>1293</v>
      </c>
      <c r="B151" s="99" t="s">
        <v>89</v>
      </c>
      <c r="C151" s="78">
        <v>1</v>
      </c>
      <c r="D151" s="81">
        <v>43922</v>
      </c>
      <c r="E151" s="78">
        <f t="shared" si="6"/>
        <v>4</v>
      </c>
      <c r="F151" s="78" t="str">
        <f t="shared" si="7"/>
        <v>abr</v>
      </c>
      <c r="G151" s="78">
        <f t="shared" si="8"/>
        <v>2020</v>
      </c>
      <c r="H151" s="82">
        <v>437.81226877968146</v>
      </c>
      <c r="I151" s="78">
        <v>250</v>
      </c>
      <c r="J151" s="83" t="s">
        <v>1242</v>
      </c>
      <c r="K151" s="93">
        <v>271.44360664340252</v>
      </c>
      <c r="L151" s="99" t="s">
        <v>89</v>
      </c>
    </row>
    <row r="152" spans="1:12" s="71" customFormat="1" ht="15" x14ac:dyDescent="0.25">
      <c r="A152" s="73">
        <v>40</v>
      </c>
      <c r="B152" s="87" t="s">
        <v>1243</v>
      </c>
      <c r="C152" s="78">
        <v>1</v>
      </c>
      <c r="D152" s="81">
        <v>43922</v>
      </c>
      <c r="E152" s="78">
        <f t="shared" si="6"/>
        <v>4</v>
      </c>
      <c r="F152" s="78" t="str">
        <f t="shared" si="7"/>
        <v>abr</v>
      </c>
      <c r="G152" s="78">
        <f t="shared" si="8"/>
        <v>2020</v>
      </c>
      <c r="H152" s="82">
        <v>45.485724031170463</v>
      </c>
      <c r="I152" s="78">
        <v>250</v>
      </c>
      <c r="J152" s="83" t="s">
        <v>1242</v>
      </c>
      <c r="K152" s="93">
        <v>39.013504840867945</v>
      </c>
      <c r="L152" s="83" t="s">
        <v>61</v>
      </c>
    </row>
    <row r="153" spans="1:12" s="71" customFormat="1" ht="15" x14ac:dyDescent="0.25">
      <c r="A153" s="73">
        <v>93</v>
      </c>
      <c r="B153" s="87" t="s">
        <v>1244</v>
      </c>
      <c r="C153" s="78">
        <v>1</v>
      </c>
      <c r="D153" s="81">
        <v>43922</v>
      </c>
      <c r="E153" s="78">
        <f t="shared" si="6"/>
        <v>4</v>
      </c>
      <c r="F153" s="78" t="str">
        <f t="shared" si="7"/>
        <v>abr</v>
      </c>
      <c r="G153" s="78">
        <f t="shared" si="8"/>
        <v>2020</v>
      </c>
      <c r="H153" s="82">
        <v>327.94525227612627</v>
      </c>
      <c r="I153" s="78">
        <v>250</v>
      </c>
      <c r="J153" s="83" t="s">
        <v>1242</v>
      </c>
      <c r="K153" s="93">
        <v>203.924091412379</v>
      </c>
      <c r="L153" s="83" t="s">
        <v>61</v>
      </c>
    </row>
    <row r="154" spans="1:12" s="71" customFormat="1" ht="15" x14ac:dyDescent="0.25">
      <c r="A154" s="73">
        <v>28</v>
      </c>
      <c r="B154" s="87" t="s">
        <v>16</v>
      </c>
      <c r="C154" s="78">
        <v>1</v>
      </c>
      <c r="D154" s="81">
        <v>43922</v>
      </c>
      <c r="E154" s="78">
        <f t="shared" si="6"/>
        <v>4</v>
      </c>
      <c r="F154" s="78" t="str">
        <f t="shared" si="7"/>
        <v>abr</v>
      </c>
      <c r="G154" s="78">
        <f t="shared" si="8"/>
        <v>2020</v>
      </c>
      <c r="H154" s="82">
        <v>13.83077690027025</v>
      </c>
      <c r="I154" s="78">
        <v>250</v>
      </c>
      <c r="J154" s="83" t="s">
        <v>1242</v>
      </c>
      <c r="K154" s="93">
        <v>6.817014614436018</v>
      </c>
      <c r="L154" s="83" t="s">
        <v>88</v>
      </c>
    </row>
    <row r="155" spans="1:12" s="71" customFormat="1" ht="15" x14ac:dyDescent="0.25">
      <c r="A155" s="73">
        <v>82</v>
      </c>
      <c r="B155" s="87" t="s">
        <v>8</v>
      </c>
      <c r="C155" s="78">
        <v>1</v>
      </c>
      <c r="D155" s="81">
        <v>43922</v>
      </c>
      <c r="E155" s="78">
        <f t="shared" si="6"/>
        <v>4</v>
      </c>
      <c r="F155" s="78" t="str">
        <f t="shared" si="7"/>
        <v>abr</v>
      </c>
      <c r="G155" s="78">
        <f t="shared" si="8"/>
        <v>2020</v>
      </c>
      <c r="H155" s="82">
        <v>42.855928423372603</v>
      </c>
      <c r="I155" s="78">
        <v>250</v>
      </c>
      <c r="J155" s="83" t="s">
        <v>1242</v>
      </c>
      <c r="K155" s="93">
        <v>32.262722115813503</v>
      </c>
      <c r="L155" s="83" t="s">
        <v>55</v>
      </c>
    </row>
    <row r="156" spans="1:12" s="71" customFormat="1" ht="15" x14ac:dyDescent="0.25">
      <c r="A156" s="73">
        <v>75</v>
      </c>
      <c r="B156" s="87" t="s">
        <v>9</v>
      </c>
      <c r="C156" s="78">
        <v>1</v>
      </c>
      <c r="D156" s="81">
        <v>43922</v>
      </c>
      <c r="E156" s="78">
        <f t="shared" si="6"/>
        <v>4</v>
      </c>
      <c r="F156" s="78" t="str">
        <f t="shared" si="7"/>
        <v>abr</v>
      </c>
      <c r="G156" s="78">
        <f t="shared" si="8"/>
        <v>2020</v>
      </c>
      <c r="H156" s="82">
        <v>79.08866790858761</v>
      </c>
      <c r="I156" s="78">
        <v>250</v>
      </c>
      <c r="J156" s="83" t="s">
        <v>1242</v>
      </c>
      <c r="K156" s="93">
        <v>54.463067037493765</v>
      </c>
      <c r="L156" s="83" t="s">
        <v>60</v>
      </c>
    </row>
    <row r="157" spans="1:12" s="71" customFormat="1" ht="15" x14ac:dyDescent="0.25">
      <c r="A157" s="73">
        <v>59</v>
      </c>
      <c r="B157" s="87" t="s">
        <v>10</v>
      </c>
      <c r="C157" s="78">
        <v>1</v>
      </c>
      <c r="D157" s="81">
        <v>43922</v>
      </c>
      <c r="E157" s="78">
        <f t="shared" si="6"/>
        <v>4</v>
      </c>
      <c r="F157" s="78" t="str">
        <f t="shared" si="7"/>
        <v>abr</v>
      </c>
      <c r="G157" s="78">
        <f t="shared" si="8"/>
        <v>2020</v>
      </c>
      <c r="H157" s="82">
        <v>104.02302626400441</v>
      </c>
      <c r="I157" s="78">
        <v>250</v>
      </c>
      <c r="J157" s="83" t="s">
        <v>1242</v>
      </c>
      <c r="K157" s="93">
        <v>89.083839214966034</v>
      </c>
      <c r="L157" s="83" t="s">
        <v>56</v>
      </c>
    </row>
    <row r="158" spans="1:12" s="71" customFormat="1" ht="15" x14ac:dyDescent="0.25">
      <c r="A158" s="73">
        <v>65</v>
      </c>
      <c r="B158" s="87" t="s">
        <v>11</v>
      </c>
      <c r="C158" s="78">
        <v>1</v>
      </c>
      <c r="D158" s="81">
        <v>43922</v>
      </c>
      <c r="E158" s="78">
        <f t="shared" si="6"/>
        <v>4</v>
      </c>
      <c r="F158" s="78" t="str">
        <f t="shared" si="7"/>
        <v>abr</v>
      </c>
      <c r="G158" s="78">
        <f t="shared" si="8"/>
        <v>2020</v>
      </c>
      <c r="H158" s="82">
        <v>93.211644320835404</v>
      </c>
      <c r="I158" s="78">
        <v>250</v>
      </c>
      <c r="J158" s="83" t="s">
        <v>1242</v>
      </c>
      <c r="K158" s="93">
        <v>74.23133802114765</v>
      </c>
      <c r="L158" s="83" t="s">
        <v>59</v>
      </c>
    </row>
    <row r="159" spans="1:12" s="71" customFormat="1" ht="15" x14ac:dyDescent="0.25">
      <c r="A159" s="73">
        <v>63</v>
      </c>
      <c r="B159" s="87" t="s">
        <v>12</v>
      </c>
      <c r="C159" s="78">
        <v>1</v>
      </c>
      <c r="D159" s="81">
        <v>43922</v>
      </c>
      <c r="E159" s="78">
        <f t="shared" si="6"/>
        <v>4</v>
      </c>
      <c r="F159" s="78" t="str">
        <f t="shared" si="7"/>
        <v>abr</v>
      </c>
      <c r="G159" s="78">
        <f t="shared" si="8"/>
        <v>2020</v>
      </c>
      <c r="H159" s="82">
        <v>140.6453650985228</v>
      </c>
      <c r="I159" s="78">
        <v>250</v>
      </c>
      <c r="J159" s="83" t="s">
        <v>1242</v>
      </c>
      <c r="K159" s="93">
        <v>105.14799438511793</v>
      </c>
      <c r="L159" s="83" t="s">
        <v>57</v>
      </c>
    </row>
    <row r="160" spans="1:12" s="71" customFormat="1" ht="15" x14ac:dyDescent="0.25">
      <c r="A160" s="73">
        <v>76</v>
      </c>
      <c r="B160" s="87" t="s">
        <v>50</v>
      </c>
      <c r="C160" s="78">
        <v>1</v>
      </c>
      <c r="D160" s="81">
        <v>43922</v>
      </c>
      <c r="E160" s="78">
        <f t="shared" si="6"/>
        <v>4</v>
      </c>
      <c r="F160" s="78" t="str">
        <f t="shared" si="7"/>
        <v>abr</v>
      </c>
      <c r="G160" s="78">
        <f t="shared" si="8"/>
        <v>2020</v>
      </c>
      <c r="H160" s="82">
        <v>6.5257891008317364</v>
      </c>
      <c r="I160" s="78">
        <v>250</v>
      </c>
      <c r="J160" s="83" t="s">
        <v>1242</v>
      </c>
      <c r="K160" s="93">
        <v>6.1488517303807093</v>
      </c>
      <c r="L160" s="83" t="s">
        <v>58</v>
      </c>
    </row>
    <row r="161" spans="1:12" s="71" customFormat="1" ht="15" x14ac:dyDescent="0.25">
      <c r="A161" s="73">
        <v>71</v>
      </c>
      <c r="B161" s="87" t="s">
        <v>14</v>
      </c>
      <c r="C161" s="78">
        <v>1</v>
      </c>
      <c r="D161" s="81">
        <v>43922</v>
      </c>
      <c r="E161" s="78">
        <f t="shared" si="6"/>
        <v>4</v>
      </c>
      <c r="F161" s="78" t="str">
        <f t="shared" si="7"/>
        <v>abr</v>
      </c>
      <c r="G161" s="78">
        <f t="shared" si="8"/>
        <v>2020</v>
      </c>
      <c r="H161" s="82">
        <v>18.895568441214284</v>
      </c>
      <c r="I161" s="78">
        <v>250</v>
      </c>
      <c r="J161" s="83" t="s">
        <v>1242</v>
      </c>
      <c r="K161" s="93">
        <v>16.843353868758697</v>
      </c>
      <c r="L161" s="83" t="s">
        <v>88</v>
      </c>
    </row>
    <row r="162" spans="1:12" s="71" customFormat="1" ht="15" x14ac:dyDescent="0.25">
      <c r="A162" s="73">
        <v>18</v>
      </c>
      <c r="B162" s="87" t="s">
        <v>63</v>
      </c>
      <c r="C162" s="78">
        <v>1</v>
      </c>
      <c r="D162" s="81">
        <v>43952</v>
      </c>
      <c r="E162" s="78">
        <f t="shared" si="6"/>
        <v>5</v>
      </c>
      <c r="F162" s="78" t="str">
        <f t="shared" si="7"/>
        <v>may</v>
      </c>
      <c r="G162" s="78">
        <f t="shared" si="8"/>
        <v>2020</v>
      </c>
      <c r="H162" s="82">
        <v>368.16752289245142</v>
      </c>
      <c r="I162" s="78">
        <v>250</v>
      </c>
      <c r="J162" s="83" t="s">
        <v>1242</v>
      </c>
      <c r="K162" s="93">
        <v>328.89217441992434</v>
      </c>
      <c r="L162" s="83" t="s">
        <v>64</v>
      </c>
    </row>
    <row r="163" spans="1:12" s="71" customFormat="1" ht="15" x14ac:dyDescent="0.25">
      <c r="A163" s="73">
        <v>50</v>
      </c>
      <c r="B163" s="87" t="s">
        <v>65</v>
      </c>
      <c r="C163" s="78">
        <v>1</v>
      </c>
      <c r="D163" s="81">
        <v>43952</v>
      </c>
      <c r="E163" s="78">
        <f t="shared" si="6"/>
        <v>5</v>
      </c>
      <c r="F163" s="78" t="str">
        <f t="shared" si="7"/>
        <v>may</v>
      </c>
      <c r="G163" s="78">
        <f t="shared" si="8"/>
        <v>2020</v>
      </c>
      <c r="H163" s="82">
        <v>31.406182273764855</v>
      </c>
      <c r="I163" s="78">
        <v>250</v>
      </c>
      <c r="J163" s="83" t="s">
        <v>1242</v>
      </c>
      <c r="K163" s="93">
        <v>30.316812717008197</v>
      </c>
      <c r="L163" s="83" t="s">
        <v>64</v>
      </c>
    </row>
    <row r="164" spans="1:12" s="71" customFormat="1" ht="15" x14ac:dyDescent="0.25">
      <c r="A164" s="73">
        <v>97</v>
      </c>
      <c r="B164" s="87" t="s">
        <v>66</v>
      </c>
      <c r="C164" s="78">
        <v>1</v>
      </c>
      <c r="D164" s="81">
        <v>43952</v>
      </c>
      <c r="E164" s="78">
        <f t="shared" si="6"/>
        <v>5</v>
      </c>
      <c r="F164" s="78" t="str">
        <f t="shared" si="7"/>
        <v>may</v>
      </c>
      <c r="G164" s="78">
        <f t="shared" si="8"/>
        <v>2020</v>
      </c>
      <c r="H164" s="82">
        <v>22.699517881037966</v>
      </c>
      <c r="I164" s="78">
        <v>250</v>
      </c>
      <c r="J164" s="83" t="s">
        <v>1242</v>
      </c>
      <c r="K164" s="93">
        <v>19.451102856418196</v>
      </c>
      <c r="L164" s="83" t="s">
        <v>64</v>
      </c>
    </row>
    <row r="165" spans="1:12" s="71" customFormat="1" ht="15" x14ac:dyDescent="0.25">
      <c r="A165" s="73">
        <v>85</v>
      </c>
      <c r="B165" s="87" t="s">
        <v>67</v>
      </c>
      <c r="C165" s="78">
        <v>1</v>
      </c>
      <c r="D165" s="81">
        <v>43952</v>
      </c>
      <c r="E165" s="78">
        <f t="shared" si="6"/>
        <v>5</v>
      </c>
      <c r="F165" s="78" t="str">
        <f t="shared" si="7"/>
        <v>may</v>
      </c>
      <c r="G165" s="78">
        <f t="shared" si="8"/>
        <v>2020</v>
      </c>
      <c r="H165" s="82">
        <v>22.284914814717638</v>
      </c>
      <c r="I165" s="78">
        <v>250</v>
      </c>
      <c r="J165" s="83" t="s">
        <v>1242</v>
      </c>
      <c r="K165" s="93">
        <v>22.576173468807667</v>
      </c>
      <c r="L165" s="83" t="s">
        <v>64</v>
      </c>
    </row>
    <row r="166" spans="1:12" s="71" customFormat="1" ht="15" x14ac:dyDescent="0.25">
      <c r="A166" s="73">
        <v>51</v>
      </c>
      <c r="B166" s="87" t="s">
        <v>68</v>
      </c>
      <c r="C166" s="78">
        <v>1</v>
      </c>
      <c r="D166" s="81">
        <v>43952</v>
      </c>
      <c r="E166" s="78">
        <f t="shared" si="6"/>
        <v>5</v>
      </c>
      <c r="F166" s="78" t="str">
        <f t="shared" si="7"/>
        <v>may</v>
      </c>
      <c r="G166" s="78">
        <f t="shared" si="8"/>
        <v>2020</v>
      </c>
      <c r="H166" s="82">
        <v>20.522851782856243</v>
      </c>
      <c r="I166" s="78">
        <v>250</v>
      </c>
      <c r="J166" s="83" t="s">
        <v>1242</v>
      </c>
      <c r="K166" s="93">
        <v>20.148672515502145</v>
      </c>
      <c r="L166" s="83" t="s">
        <v>64</v>
      </c>
    </row>
    <row r="167" spans="1:12" s="71" customFormat="1" ht="15" x14ac:dyDescent="0.25">
      <c r="A167" s="73">
        <v>83</v>
      </c>
      <c r="B167" s="87" t="s">
        <v>69</v>
      </c>
      <c r="C167" s="78">
        <v>1</v>
      </c>
      <c r="D167" s="81">
        <v>43952</v>
      </c>
      <c r="E167" s="78">
        <f t="shared" si="6"/>
        <v>5</v>
      </c>
      <c r="F167" s="78" t="str">
        <f t="shared" si="7"/>
        <v>may</v>
      </c>
      <c r="G167" s="78">
        <f t="shared" si="8"/>
        <v>2020</v>
      </c>
      <c r="H167" s="82">
        <v>34.101102204846988</v>
      </c>
      <c r="I167" s="78">
        <v>250</v>
      </c>
      <c r="J167" s="83" t="s">
        <v>1242</v>
      </c>
      <c r="K167" s="93">
        <v>33.561081710964771</v>
      </c>
      <c r="L167" s="83" t="s">
        <v>64</v>
      </c>
    </row>
    <row r="168" spans="1:12" s="71" customFormat="1" ht="15" x14ac:dyDescent="0.25">
      <c r="A168" s="73">
        <v>52</v>
      </c>
      <c r="B168" s="87" t="s">
        <v>70</v>
      </c>
      <c r="C168" s="78">
        <v>1</v>
      </c>
      <c r="D168" s="81">
        <v>43952</v>
      </c>
      <c r="E168" s="78">
        <f t="shared" si="6"/>
        <v>5</v>
      </c>
      <c r="F168" s="78" t="str">
        <f t="shared" si="7"/>
        <v>may</v>
      </c>
      <c r="G168" s="78">
        <f t="shared" si="8"/>
        <v>2020</v>
      </c>
      <c r="H168" s="82">
        <v>9.639521291947629</v>
      </c>
      <c r="I168" s="78">
        <v>250</v>
      </c>
      <c r="J168" s="83" t="s">
        <v>1242</v>
      </c>
      <c r="K168" s="93">
        <v>9.0393833534489563</v>
      </c>
      <c r="L168" s="83" t="s">
        <v>64</v>
      </c>
    </row>
    <row r="169" spans="1:12" s="71" customFormat="1" ht="15" x14ac:dyDescent="0.25">
      <c r="A169" s="73">
        <v>84</v>
      </c>
      <c r="B169" s="87" t="s">
        <v>71</v>
      </c>
      <c r="C169" s="78">
        <v>1</v>
      </c>
      <c r="D169" s="81">
        <v>43952</v>
      </c>
      <c r="E169" s="78">
        <f t="shared" si="6"/>
        <v>5</v>
      </c>
      <c r="F169" s="78" t="str">
        <f t="shared" si="7"/>
        <v>may</v>
      </c>
      <c r="G169" s="78">
        <f t="shared" si="8"/>
        <v>2020</v>
      </c>
      <c r="H169" s="82">
        <v>44.880781929175519</v>
      </c>
      <c r="I169" s="78">
        <v>250</v>
      </c>
      <c r="J169" s="83" t="s">
        <v>1242</v>
      </c>
      <c r="K169" s="93">
        <v>43.404795013075137</v>
      </c>
      <c r="L169" s="83" t="s">
        <v>64</v>
      </c>
    </row>
    <row r="170" spans="1:12" s="71" customFormat="1" ht="15" x14ac:dyDescent="0.25">
      <c r="A170" s="73">
        <v>90</v>
      </c>
      <c r="B170" s="87" t="s">
        <v>72</v>
      </c>
      <c r="C170" s="78">
        <v>1</v>
      </c>
      <c r="D170" s="81">
        <v>43952</v>
      </c>
      <c r="E170" s="78">
        <f t="shared" si="6"/>
        <v>5</v>
      </c>
      <c r="F170" s="78" t="str">
        <f t="shared" si="7"/>
        <v>may</v>
      </c>
      <c r="G170" s="78">
        <f t="shared" si="8"/>
        <v>2020</v>
      </c>
      <c r="H170" s="82">
        <v>17.82793185177411</v>
      </c>
      <c r="I170" s="78">
        <v>250</v>
      </c>
      <c r="J170" s="83" t="s">
        <v>1242</v>
      </c>
      <c r="K170" s="93">
        <v>17.434058938769805</v>
      </c>
      <c r="L170" s="83" t="s">
        <v>64</v>
      </c>
    </row>
    <row r="171" spans="1:12" s="71" customFormat="1" ht="15" x14ac:dyDescent="0.25">
      <c r="A171" s="73">
        <v>25</v>
      </c>
      <c r="B171" s="87" t="s">
        <v>73</v>
      </c>
      <c r="C171" s="78">
        <v>1</v>
      </c>
      <c r="D171" s="81">
        <v>43952</v>
      </c>
      <c r="E171" s="78">
        <f t="shared" si="6"/>
        <v>5</v>
      </c>
      <c r="F171" s="78" t="str">
        <f t="shared" si="7"/>
        <v>may</v>
      </c>
      <c r="G171" s="78">
        <f t="shared" si="8"/>
        <v>2020</v>
      </c>
      <c r="H171" s="82">
        <v>159.20757746700602</v>
      </c>
      <c r="I171" s="78">
        <v>250</v>
      </c>
      <c r="J171" s="83" t="s">
        <v>1242</v>
      </c>
      <c r="K171" s="93">
        <v>96.066639989417396</v>
      </c>
      <c r="L171" s="83" t="s">
        <v>64</v>
      </c>
    </row>
    <row r="172" spans="1:12" s="71" customFormat="1" ht="15" x14ac:dyDescent="0.25">
      <c r="A172" s="73">
        <v>102</v>
      </c>
      <c r="B172" s="87" t="s">
        <v>74</v>
      </c>
      <c r="C172" s="78">
        <v>1</v>
      </c>
      <c r="D172" s="81">
        <v>43952</v>
      </c>
      <c r="E172" s="78">
        <f t="shared" si="6"/>
        <v>5</v>
      </c>
      <c r="F172" s="78" t="str">
        <f t="shared" si="7"/>
        <v>may</v>
      </c>
      <c r="G172" s="78">
        <f t="shared" si="8"/>
        <v>2020</v>
      </c>
      <c r="H172" s="82">
        <v>39.801894366751505</v>
      </c>
      <c r="I172" s="78">
        <v>250</v>
      </c>
      <c r="J172" s="83" t="s">
        <v>1242</v>
      </c>
      <c r="K172" s="93">
        <v>40.601041777083935</v>
      </c>
      <c r="L172" s="83" t="s">
        <v>64</v>
      </c>
    </row>
    <row r="173" spans="1:12" s="71" customFormat="1" ht="15" x14ac:dyDescent="0.25">
      <c r="A173" s="73">
        <v>36</v>
      </c>
      <c r="B173" s="87" t="s">
        <v>75</v>
      </c>
      <c r="C173" s="78">
        <v>1</v>
      </c>
      <c r="D173" s="81">
        <v>43952</v>
      </c>
      <c r="E173" s="78">
        <f t="shared" si="6"/>
        <v>5</v>
      </c>
      <c r="F173" s="78" t="str">
        <f t="shared" si="7"/>
        <v>may</v>
      </c>
      <c r="G173" s="78">
        <f t="shared" si="8"/>
        <v>2020</v>
      </c>
      <c r="H173" s="82">
        <v>4.767935262683773</v>
      </c>
      <c r="I173" s="78">
        <v>250</v>
      </c>
      <c r="J173" s="83" t="s">
        <v>1242</v>
      </c>
      <c r="K173" s="93">
        <v>4.8311622302976227</v>
      </c>
      <c r="L173" s="83" t="s">
        <v>64</v>
      </c>
    </row>
    <row r="174" spans="1:12" s="71" customFormat="1" ht="15" x14ac:dyDescent="0.25">
      <c r="A174" s="73">
        <v>70</v>
      </c>
      <c r="B174" s="87" t="s">
        <v>76</v>
      </c>
      <c r="C174" s="78">
        <v>1</v>
      </c>
      <c r="D174" s="81">
        <v>43952</v>
      </c>
      <c r="E174" s="78">
        <f t="shared" si="6"/>
        <v>5</v>
      </c>
      <c r="F174" s="78" t="str">
        <f t="shared" si="7"/>
        <v>may</v>
      </c>
      <c r="G174" s="78">
        <f t="shared" si="8"/>
        <v>2020</v>
      </c>
      <c r="H174" s="82">
        <v>11.401584323809024</v>
      </c>
      <c r="I174" s="78">
        <v>250</v>
      </c>
      <c r="J174" s="83" t="s">
        <v>1242</v>
      </c>
      <c r="K174" s="93">
        <v>11.04295267144194</v>
      </c>
      <c r="L174" s="83" t="s">
        <v>64</v>
      </c>
    </row>
    <row r="175" spans="1:12" s="71" customFormat="1" ht="15" x14ac:dyDescent="0.25">
      <c r="A175" s="73">
        <v>67</v>
      </c>
      <c r="B175" s="87" t="s">
        <v>77</v>
      </c>
      <c r="C175" s="78">
        <v>1</v>
      </c>
      <c r="D175" s="81">
        <v>43952</v>
      </c>
      <c r="E175" s="78">
        <f t="shared" si="6"/>
        <v>5</v>
      </c>
      <c r="F175" s="78" t="str">
        <f t="shared" si="7"/>
        <v>may</v>
      </c>
      <c r="G175" s="78">
        <f t="shared" si="8"/>
        <v>2020</v>
      </c>
      <c r="H175" s="82">
        <v>95.980609853155968</v>
      </c>
      <c r="I175" s="78">
        <v>250</v>
      </c>
      <c r="J175" s="83" t="s">
        <v>1242</v>
      </c>
      <c r="K175" s="93">
        <v>97.944791879848466</v>
      </c>
      <c r="L175" s="83" t="s">
        <v>64</v>
      </c>
    </row>
    <row r="176" spans="1:12" s="71" customFormat="1" ht="15" x14ac:dyDescent="0.25">
      <c r="A176" s="73">
        <v>92</v>
      </c>
      <c r="B176" s="87" t="s">
        <v>78</v>
      </c>
      <c r="C176" s="78">
        <v>1</v>
      </c>
      <c r="D176" s="81">
        <v>43952</v>
      </c>
      <c r="E176" s="78">
        <f t="shared" si="6"/>
        <v>5</v>
      </c>
      <c r="F176" s="78" t="str">
        <f t="shared" si="7"/>
        <v>may</v>
      </c>
      <c r="G176" s="78">
        <f t="shared" si="8"/>
        <v>2020</v>
      </c>
      <c r="H176" s="82">
        <v>67.787601343373652</v>
      </c>
      <c r="I176" s="78">
        <v>250</v>
      </c>
      <c r="J176" s="83" t="s">
        <v>1242</v>
      </c>
      <c r="K176" s="93">
        <v>66.991563456038634</v>
      </c>
      <c r="L176" s="83" t="s">
        <v>64</v>
      </c>
    </row>
    <row r="177" spans="1:12" s="71" customFormat="1" ht="15" x14ac:dyDescent="0.25">
      <c r="A177" s="73">
        <v>58</v>
      </c>
      <c r="B177" s="87" t="s">
        <v>79</v>
      </c>
      <c r="C177" s="78">
        <v>1</v>
      </c>
      <c r="D177" s="81">
        <v>43952</v>
      </c>
      <c r="E177" s="78">
        <f t="shared" si="6"/>
        <v>5</v>
      </c>
      <c r="F177" s="78" t="str">
        <f t="shared" si="7"/>
        <v>may</v>
      </c>
      <c r="G177" s="78">
        <f t="shared" si="8"/>
        <v>2020</v>
      </c>
      <c r="H177" s="82">
        <v>8.9139659258870552</v>
      </c>
      <c r="I177" s="78">
        <v>250</v>
      </c>
      <c r="J177" s="83" t="s">
        <v>1242</v>
      </c>
      <c r="K177" s="93">
        <v>8.7336135920377096</v>
      </c>
      <c r="L177" s="83" t="s">
        <v>64</v>
      </c>
    </row>
    <row r="178" spans="1:12" s="71" customFormat="1" ht="15" x14ac:dyDescent="0.25">
      <c r="A178" s="73">
        <v>130</v>
      </c>
      <c r="B178" s="87" t="s">
        <v>80</v>
      </c>
      <c r="C178" s="78">
        <v>1</v>
      </c>
      <c r="D178" s="81">
        <v>43952</v>
      </c>
      <c r="E178" s="78">
        <f t="shared" si="6"/>
        <v>5</v>
      </c>
      <c r="F178" s="78" t="str">
        <f t="shared" si="7"/>
        <v>may</v>
      </c>
      <c r="G178" s="78">
        <f t="shared" si="8"/>
        <v>2020</v>
      </c>
      <c r="H178" s="82">
        <v>4.3533321963634455</v>
      </c>
      <c r="I178" s="78">
        <v>250</v>
      </c>
      <c r="J178" s="83" t="s">
        <v>1242</v>
      </c>
      <c r="K178" s="93">
        <v>4.1823084315063097</v>
      </c>
      <c r="L178" s="83" t="s">
        <v>64</v>
      </c>
    </row>
    <row r="179" spans="1:12" s="71" customFormat="1" ht="15" x14ac:dyDescent="0.25">
      <c r="A179" s="73">
        <v>15</v>
      </c>
      <c r="B179" s="87" t="s">
        <v>81</v>
      </c>
      <c r="C179" s="78">
        <v>1</v>
      </c>
      <c r="D179" s="81">
        <v>43952</v>
      </c>
      <c r="E179" s="78">
        <f t="shared" si="6"/>
        <v>5</v>
      </c>
      <c r="F179" s="78" t="str">
        <f t="shared" si="7"/>
        <v>may</v>
      </c>
      <c r="G179" s="78">
        <f t="shared" si="8"/>
        <v>2020</v>
      </c>
      <c r="H179" s="82">
        <v>11.297933557228941</v>
      </c>
      <c r="I179" s="78">
        <v>250</v>
      </c>
      <c r="J179" s="83" t="s">
        <v>1242</v>
      </c>
      <c r="K179" s="93">
        <v>9.543126079028152</v>
      </c>
      <c r="L179" s="83" t="s">
        <v>64</v>
      </c>
    </row>
    <row r="180" spans="1:12" s="71" customFormat="1" ht="15" x14ac:dyDescent="0.25">
      <c r="A180" s="73">
        <v>68</v>
      </c>
      <c r="B180" s="87" t="s">
        <v>82</v>
      </c>
      <c r="C180" s="78">
        <v>1</v>
      </c>
      <c r="D180" s="81">
        <v>43952</v>
      </c>
      <c r="E180" s="78">
        <f t="shared" si="6"/>
        <v>5</v>
      </c>
      <c r="F180" s="78" t="str">
        <f t="shared" si="7"/>
        <v>may</v>
      </c>
      <c r="G180" s="78">
        <f t="shared" si="8"/>
        <v>2020</v>
      </c>
      <c r="H180" s="82">
        <v>5.3898398621642656</v>
      </c>
      <c r="I180" s="78">
        <v>250</v>
      </c>
      <c r="J180" s="83" t="s">
        <v>1242</v>
      </c>
      <c r="K180" s="93">
        <v>4.8757320599270582</v>
      </c>
      <c r="L180" s="83" t="s">
        <v>64</v>
      </c>
    </row>
    <row r="181" spans="1:12" s="71" customFormat="1" ht="15" x14ac:dyDescent="0.25">
      <c r="A181" s="73">
        <v>94</v>
      </c>
      <c r="B181" s="87" t="s">
        <v>83</v>
      </c>
      <c r="C181" s="78">
        <v>1</v>
      </c>
      <c r="D181" s="81">
        <v>43952</v>
      </c>
      <c r="E181" s="78">
        <f t="shared" si="6"/>
        <v>5</v>
      </c>
      <c r="F181" s="78" t="str">
        <f t="shared" si="7"/>
        <v>may</v>
      </c>
      <c r="G181" s="78">
        <f t="shared" si="8"/>
        <v>2020</v>
      </c>
      <c r="H181" s="82">
        <v>15.443964220432223</v>
      </c>
      <c r="I181" s="78">
        <v>250</v>
      </c>
      <c r="J181" s="83" t="s">
        <v>1242</v>
      </c>
      <c r="K181" s="93">
        <v>15.533103879691096</v>
      </c>
      <c r="L181" s="83" t="s">
        <v>64</v>
      </c>
    </row>
    <row r="182" spans="1:12" s="71" customFormat="1" ht="15" x14ac:dyDescent="0.25">
      <c r="A182" s="73">
        <v>88</v>
      </c>
      <c r="B182" s="87" t="s">
        <v>84</v>
      </c>
      <c r="C182" s="78">
        <v>1</v>
      </c>
      <c r="D182" s="81">
        <v>43952</v>
      </c>
      <c r="E182" s="78">
        <f t="shared" si="6"/>
        <v>5</v>
      </c>
      <c r="F182" s="78" t="str">
        <f t="shared" si="7"/>
        <v>may</v>
      </c>
      <c r="G182" s="78">
        <f t="shared" si="8"/>
        <v>2020</v>
      </c>
      <c r="H182" s="82">
        <v>4.3533321963634455</v>
      </c>
      <c r="I182" s="78">
        <v>250</v>
      </c>
      <c r="J182" s="83" t="s">
        <v>1242</v>
      </c>
      <c r="K182" s="93">
        <v>4.3802813956742668</v>
      </c>
      <c r="L182" s="83" t="s">
        <v>64</v>
      </c>
    </row>
    <row r="183" spans="1:12" s="71" customFormat="1" ht="15" x14ac:dyDescent="0.25">
      <c r="A183" s="73">
        <v>62</v>
      </c>
      <c r="B183" s="87" t="s">
        <v>85</v>
      </c>
      <c r="C183" s="78">
        <v>1</v>
      </c>
      <c r="D183" s="81">
        <v>43952</v>
      </c>
      <c r="E183" s="78">
        <f t="shared" si="6"/>
        <v>5</v>
      </c>
      <c r="F183" s="78" t="str">
        <f t="shared" si="7"/>
        <v>may</v>
      </c>
      <c r="G183" s="78">
        <f t="shared" si="8"/>
        <v>2020</v>
      </c>
      <c r="H183" s="82">
        <v>48.923161825798715</v>
      </c>
      <c r="I183" s="78">
        <v>250</v>
      </c>
      <c r="J183" s="83" t="s">
        <v>1242</v>
      </c>
      <c r="K183" s="93">
        <v>45.38763417775214</v>
      </c>
      <c r="L183" s="83" t="s">
        <v>64</v>
      </c>
    </row>
    <row r="184" spans="1:12" s="71" customFormat="1" ht="15" x14ac:dyDescent="0.25">
      <c r="A184" s="73">
        <v>91</v>
      </c>
      <c r="B184" s="87" t="s">
        <v>86</v>
      </c>
      <c r="C184" s="78">
        <v>1</v>
      </c>
      <c r="D184" s="81">
        <v>43952</v>
      </c>
      <c r="E184" s="78">
        <f t="shared" si="6"/>
        <v>5</v>
      </c>
      <c r="F184" s="78" t="str">
        <f t="shared" si="7"/>
        <v>may</v>
      </c>
      <c r="G184" s="78">
        <f t="shared" si="8"/>
        <v>2020</v>
      </c>
      <c r="H184" s="82">
        <v>14.614758087791568</v>
      </c>
      <c r="I184" s="78">
        <v>250</v>
      </c>
      <c r="J184" s="83" t="s">
        <v>1242</v>
      </c>
      <c r="K184" s="93">
        <v>14.513180336543083</v>
      </c>
      <c r="L184" s="83" t="s">
        <v>64</v>
      </c>
    </row>
    <row r="185" spans="1:12" s="71" customFormat="1" ht="15" x14ac:dyDescent="0.25">
      <c r="A185" s="73">
        <v>89</v>
      </c>
      <c r="B185" s="87" t="s">
        <v>87</v>
      </c>
      <c r="C185" s="78">
        <v>1</v>
      </c>
      <c r="D185" s="81">
        <v>43952</v>
      </c>
      <c r="E185" s="78">
        <f t="shared" si="6"/>
        <v>5</v>
      </c>
      <c r="F185" s="78" t="str">
        <f t="shared" si="7"/>
        <v>may</v>
      </c>
      <c r="G185" s="78">
        <f t="shared" si="8"/>
        <v>2020</v>
      </c>
      <c r="H185" s="82">
        <v>29.229516175583136</v>
      </c>
      <c r="I185" s="78">
        <v>250</v>
      </c>
      <c r="J185" s="83" t="s">
        <v>1242</v>
      </c>
      <c r="K185" s="93">
        <v>28.774489310296573</v>
      </c>
      <c r="L185" s="83" t="s">
        <v>64</v>
      </c>
    </row>
    <row r="186" spans="1:12" s="71" customFormat="1" ht="15" x14ac:dyDescent="0.25">
      <c r="A186" s="73">
        <v>80</v>
      </c>
      <c r="B186" s="87" t="s">
        <v>3</v>
      </c>
      <c r="C186" s="78">
        <v>1</v>
      </c>
      <c r="D186" s="81">
        <v>43952</v>
      </c>
      <c r="E186" s="78">
        <f t="shared" si="6"/>
        <v>5</v>
      </c>
      <c r="F186" s="78" t="str">
        <f t="shared" si="7"/>
        <v>may</v>
      </c>
      <c r="G186" s="78">
        <f t="shared" si="8"/>
        <v>2020</v>
      </c>
      <c r="H186" s="82">
        <v>91.419976123632352</v>
      </c>
      <c r="I186" s="78">
        <v>250</v>
      </c>
      <c r="J186" s="83" t="s">
        <v>1242</v>
      </c>
      <c r="K186" s="93">
        <v>72.628092142663476</v>
      </c>
      <c r="L186" s="83" t="s">
        <v>88</v>
      </c>
    </row>
    <row r="187" spans="1:12" s="71" customFormat="1" ht="15" x14ac:dyDescent="0.25">
      <c r="A187" s="73">
        <v>104</v>
      </c>
      <c r="B187" s="87" t="s">
        <v>4</v>
      </c>
      <c r="C187" s="78">
        <v>1</v>
      </c>
      <c r="D187" s="81">
        <v>43952</v>
      </c>
      <c r="E187" s="78">
        <f t="shared" si="6"/>
        <v>5</v>
      </c>
      <c r="F187" s="78" t="str">
        <f t="shared" si="7"/>
        <v>may</v>
      </c>
      <c r="G187" s="78">
        <f t="shared" si="8"/>
        <v>2020</v>
      </c>
      <c r="H187" s="82">
        <v>16.584122652813125</v>
      </c>
      <c r="I187" s="78">
        <v>250</v>
      </c>
      <c r="J187" s="83" t="s">
        <v>1242</v>
      </c>
      <c r="K187" s="93">
        <v>16.770694032657275</v>
      </c>
      <c r="L187" s="83" t="s">
        <v>88</v>
      </c>
    </row>
    <row r="188" spans="1:12" s="71" customFormat="1" ht="15" x14ac:dyDescent="0.25">
      <c r="A188" s="73">
        <v>79</v>
      </c>
      <c r="B188" s="87" t="s">
        <v>5</v>
      </c>
      <c r="C188" s="78">
        <v>1</v>
      </c>
      <c r="D188" s="81">
        <v>43952</v>
      </c>
      <c r="E188" s="78">
        <f t="shared" si="6"/>
        <v>5</v>
      </c>
      <c r="F188" s="78" t="str">
        <f t="shared" si="7"/>
        <v>may</v>
      </c>
      <c r="G188" s="78">
        <f t="shared" si="8"/>
        <v>2020</v>
      </c>
      <c r="H188" s="82">
        <v>17.82793185177411</v>
      </c>
      <c r="I188" s="78">
        <v>250</v>
      </c>
      <c r="J188" s="83" t="s">
        <v>1242</v>
      </c>
      <c r="K188" s="93">
        <v>15.444171521965384</v>
      </c>
      <c r="L188" s="83" t="s">
        <v>88</v>
      </c>
    </row>
    <row r="189" spans="1:12" s="71" customFormat="1" ht="15" x14ac:dyDescent="0.25">
      <c r="A189" s="73">
        <v>66</v>
      </c>
      <c r="B189" s="87" t="s">
        <v>43</v>
      </c>
      <c r="C189" s="78">
        <v>1</v>
      </c>
      <c r="D189" s="81">
        <v>43952</v>
      </c>
      <c r="E189" s="78">
        <f t="shared" si="6"/>
        <v>5</v>
      </c>
      <c r="F189" s="78" t="str">
        <f t="shared" si="7"/>
        <v>may</v>
      </c>
      <c r="G189" s="78">
        <f t="shared" si="8"/>
        <v>2020</v>
      </c>
      <c r="H189" s="82">
        <v>122.20425379791671</v>
      </c>
      <c r="I189" s="78">
        <v>250</v>
      </c>
      <c r="J189" s="83" t="s">
        <v>1242</v>
      </c>
      <c r="K189" s="93">
        <v>79.559218903873571</v>
      </c>
      <c r="L189" s="78" t="s">
        <v>62</v>
      </c>
    </row>
    <row r="190" spans="1:12" s="71" customFormat="1" ht="15" x14ac:dyDescent="0.25">
      <c r="A190" s="92" t="s">
        <v>1293</v>
      </c>
      <c r="B190" s="99" t="s">
        <v>89</v>
      </c>
      <c r="C190" s="78">
        <v>1</v>
      </c>
      <c r="D190" s="81">
        <v>43952</v>
      </c>
      <c r="E190" s="78">
        <f t="shared" si="6"/>
        <v>5</v>
      </c>
      <c r="F190" s="78" t="str">
        <f t="shared" si="7"/>
        <v>may</v>
      </c>
      <c r="G190" s="78">
        <f t="shared" si="8"/>
        <v>2020</v>
      </c>
      <c r="H190" s="82">
        <v>137.44091648518878</v>
      </c>
      <c r="I190" s="78">
        <v>250</v>
      </c>
      <c r="J190" s="83" t="s">
        <v>1242</v>
      </c>
      <c r="K190" s="93">
        <v>118.67183567286753</v>
      </c>
      <c r="L190" s="99" t="s">
        <v>89</v>
      </c>
    </row>
    <row r="191" spans="1:12" s="71" customFormat="1" ht="15" x14ac:dyDescent="0.25">
      <c r="A191" s="92" t="s">
        <v>1293</v>
      </c>
      <c r="B191" s="99" t="s">
        <v>89</v>
      </c>
      <c r="C191" s="78">
        <v>1</v>
      </c>
      <c r="D191" s="81">
        <v>43952</v>
      </c>
      <c r="E191" s="78">
        <f t="shared" si="6"/>
        <v>5</v>
      </c>
      <c r="F191" s="78" t="str">
        <f t="shared" si="7"/>
        <v>may</v>
      </c>
      <c r="G191" s="78">
        <f t="shared" si="8"/>
        <v>2020</v>
      </c>
      <c r="H191" s="82">
        <v>465.91019577746874</v>
      </c>
      <c r="I191" s="78">
        <v>250</v>
      </c>
      <c r="J191" s="83" t="s">
        <v>1242</v>
      </c>
      <c r="K191" s="93">
        <v>288.8643213820306</v>
      </c>
      <c r="L191" s="99" t="s">
        <v>89</v>
      </c>
    </row>
    <row r="192" spans="1:12" s="71" customFormat="1" ht="15" x14ac:dyDescent="0.25">
      <c r="A192" s="73">
        <v>40</v>
      </c>
      <c r="B192" s="87" t="s">
        <v>1243</v>
      </c>
      <c r="C192" s="78">
        <v>1</v>
      </c>
      <c r="D192" s="81">
        <v>43952</v>
      </c>
      <c r="E192" s="78">
        <f t="shared" si="6"/>
        <v>5</v>
      </c>
      <c r="F192" s="78" t="str">
        <f t="shared" si="7"/>
        <v>may</v>
      </c>
      <c r="G192" s="78">
        <f t="shared" si="8"/>
        <v>2020</v>
      </c>
      <c r="H192" s="82">
        <v>48.404907992898302</v>
      </c>
      <c r="I192" s="78">
        <v>250</v>
      </c>
      <c r="J192" s="83" t="s">
        <v>1242</v>
      </c>
      <c r="K192" s="93">
        <v>41.517314553651865</v>
      </c>
      <c r="L192" s="83" t="s">
        <v>61</v>
      </c>
    </row>
    <row r="193" spans="1:12" s="71" customFormat="1" ht="15" x14ac:dyDescent="0.25">
      <c r="A193" s="73">
        <v>93</v>
      </c>
      <c r="B193" s="87" t="s">
        <v>1244</v>
      </c>
      <c r="C193" s="78">
        <v>1</v>
      </c>
      <c r="D193" s="81">
        <v>43952</v>
      </c>
      <c r="E193" s="78">
        <f t="shared" si="6"/>
        <v>5</v>
      </c>
      <c r="F193" s="78" t="str">
        <f t="shared" si="7"/>
        <v>may</v>
      </c>
      <c r="G193" s="78">
        <f t="shared" si="8"/>
        <v>2020</v>
      </c>
      <c r="H193" s="82">
        <v>348.99213107513623</v>
      </c>
      <c r="I193" s="78">
        <v>250</v>
      </c>
      <c r="J193" s="83" t="s">
        <v>1242</v>
      </c>
      <c r="K193" s="93">
        <v>217.0115369733862</v>
      </c>
      <c r="L193" s="83" t="s">
        <v>61</v>
      </c>
    </row>
    <row r="194" spans="1:12" s="71" customFormat="1" ht="15" x14ac:dyDescent="0.25">
      <c r="A194" s="73">
        <v>28</v>
      </c>
      <c r="B194" s="87" t="s">
        <v>16</v>
      </c>
      <c r="C194" s="78">
        <v>1</v>
      </c>
      <c r="D194" s="81">
        <v>43952</v>
      </c>
      <c r="E194" s="78">
        <f t="shared" ref="E194:E257" si="9">MONTH(D194)</f>
        <v>5</v>
      </c>
      <c r="F194" s="78" t="str">
        <f t="shared" ref="F194:F257" si="10">TEXT(D194,"mmm")</f>
        <v>may</v>
      </c>
      <c r="G194" s="78">
        <f t="shared" ref="G194:G257" si="11">YEAR(D194)</f>
        <v>2020</v>
      </c>
      <c r="H194" s="82">
        <v>14.718408854371649</v>
      </c>
      <c r="I194" s="78">
        <v>250</v>
      </c>
      <c r="J194" s="83" t="s">
        <v>1242</v>
      </c>
      <c r="K194" s="93">
        <v>7.2545171529399406</v>
      </c>
      <c r="L194" s="83" t="s">
        <v>88</v>
      </c>
    </row>
    <row r="195" spans="1:12" s="71" customFormat="1" ht="15" x14ac:dyDescent="0.25">
      <c r="A195" s="73">
        <v>82</v>
      </c>
      <c r="B195" s="87" t="s">
        <v>8</v>
      </c>
      <c r="C195" s="78">
        <v>1</v>
      </c>
      <c r="D195" s="81">
        <v>43952</v>
      </c>
      <c r="E195" s="78">
        <f t="shared" si="9"/>
        <v>5</v>
      </c>
      <c r="F195" s="78" t="str">
        <f t="shared" si="10"/>
        <v>may</v>
      </c>
      <c r="G195" s="78">
        <f t="shared" si="11"/>
        <v>2020</v>
      </c>
      <c r="H195" s="82">
        <v>45.606337295236095</v>
      </c>
      <c r="I195" s="78">
        <v>250</v>
      </c>
      <c r="J195" s="83" t="s">
        <v>1242</v>
      </c>
      <c r="K195" s="93">
        <v>34.333279921986374</v>
      </c>
      <c r="L195" s="83" t="s">
        <v>55</v>
      </c>
    </row>
    <row r="196" spans="1:12" s="71" customFormat="1" ht="15" x14ac:dyDescent="0.25">
      <c r="A196" s="73">
        <v>75</v>
      </c>
      <c r="B196" s="87" t="s">
        <v>9</v>
      </c>
      <c r="C196" s="78">
        <v>1</v>
      </c>
      <c r="D196" s="81">
        <v>43952</v>
      </c>
      <c r="E196" s="78">
        <f t="shared" si="9"/>
        <v>5</v>
      </c>
      <c r="F196" s="78" t="str">
        <f t="shared" si="10"/>
        <v>may</v>
      </c>
      <c r="G196" s="78">
        <f t="shared" si="11"/>
        <v>2020</v>
      </c>
      <c r="H196" s="82">
        <v>84.164422463026611</v>
      </c>
      <c r="I196" s="78">
        <v>250</v>
      </c>
      <c r="J196" s="83" t="s">
        <v>1242</v>
      </c>
      <c r="K196" s="93">
        <v>57.958399148584462</v>
      </c>
      <c r="L196" s="83" t="s">
        <v>60</v>
      </c>
    </row>
    <row r="197" spans="1:12" s="71" customFormat="1" ht="15" x14ac:dyDescent="0.25">
      <c r="A197" s="73">
        <v>59</v>
      </c>
      <c r="B197" s="87" t="s">
        <v>10</v>
      </c>
      <c r="C197" s="78">
        <v>1</v>
      </c>
      <c r="D197" s="81">
        <v>43952</v>
      </c>
      <c r="E197" s="78">
        <f t="shared" si="9"/>
        <v>5</v>
      </c>
      <c r="F197" s="78" t="str">
        <f t="shared" si="10"/>
        <v>may</v>
      </c>
      <c r="G197" s="78">
        <f t="shared" si="11"/>
        <v>2020</v>
      </c>
      <c r="H197" s="82">
        <v>110.69901870752761</v>
      </c>
      <c r="I197" s="78">
        <v>250</v>
      </c>
      <c r="J197" s="83" t="s">
        <v>1242</v>
      </c>
      <c r="K197" s="93">
        <v>94.801064129474639</v>
      </c>
      <c r="L197" s="83" t="s">
        <v>56</v>
      </c>
    </row>
    <row r="198" spans="1:12" s="71" customFormat="1" ht="15" x14ac:dyDescent="0.25">
      <c r="A198" s="73">
        <v>65</v>
      </c>
      <c r="B198" s="87" t="s">
        <v>11</v>
      </c>
      <c r="C198" s="78">
        <v>1</v>
      </c>
      <c r="D198" s="81">
        <v>43952</v>
      </c>
      <c r="E198" s="78">
        <f t="shared" si="9"/>
        <v>5</v>
      </c>
      <c r="F198" s="78" t="str">
        <f t="shared" si="10"/>
        <v>may</v>
      </c>
      <c r="G198" s="78">
        <f t="shared" si="11"/>
        <v>2020</v>
      </c>
      <c r="H198" s="82">
        <v>99.193783617138507</v>
      </c>
      <c r="I198" s="78">
        <v>250</v>
      </c>
      <c r="J198" s="83" t="s">
        <v>1242</v>
      </c>
      <c r="K198" s="93">
        <v>78.995358733677932</v>
      </c>
      <c r="L198" s="83" t="s">
        <v>59</v>
      </c>
    </row>
    <row r="199" spans="1:12" s="71" customFormat="1" ht="15" x14ac:dyDescent="0.25">
      <c r="A199" s="73">
        <v>63</v>
      </c>
      <c r="B199" s="87" t="s">
        <v>12</v>
      </c>
      <c r="C199" s="78">
        <v>1</v>
      </c>
      <c r="D199" s="81">
        <v>43952</v>
      </c>
      <c r="E199" s="78">
        <f t="shared" si="9"/>
        <v>5</v>
      </c>
      <c r="F199" s="78" t="str">
        <f t="shared" si="10"/>
        <v>may</v>
      </c>
      <c r="G199" s="78">
        <f t="shared" si="11"/>
        <v>2020</v>
      </c>
      <c r="H199" s="82">
        <v>149.67170694163843</v>
      </c>
      <c r="I199" s="78">
        <v>250</v>
      </c>
      <c r="J199" s="83" t="s">
        <v>1242</v>
      </c>
      <c r="K199" s="93">
        <v>111.89618506152755</v>
      </c>
      <c r="L199" s="83" t="s">
        <v>57</v>
      </c>
    </row>
    <row r="200" spans="1:12" s="71" customFormat="1" ht="15" x14ac:dyDescent="0.25">
      <c r="A200" s="73">
        <v>76</v>
      </c>
      <c r="B200" s="87" t="s">
        <v>50</v>
      </c>
      <c r="C200" s="78">
        <v>1</v>
      </c>
      <c r="D200" s="81">
        <v>43952</v>
      </c>
      <c r="E200" s="78">
        <f t="shared" si="9"/>
        <v>5</v>
      </c>
      <c r="F200" s="78" t="str">
        <f t="shared" si="10"/>
        <v>may</v>
      </c>
      <c r="G200" s="78">
        <f t="shared" si="11"/>
        <v>2020</v>
      </c>
      <c r="H200" s="82">
        <v>6.9446013608654962</v>
      </c>
      <c r="I200" s="78">
        <v>250</v>
      </c>
      <c r="J200" s="83" t="s">
        <v>1242</v>
      </c>
      <c r="K200" s="93">
        <v>6.543472894200578</v>
      </c>
      <c r="L200" s="83" t="s">
        <v>58</v>
      </c>
    </row>
    <row r="201" spans="1:12" s="71" customFormat="1" ht="15" x14ac:dyDescent="0.25">
      <c r="A201" s="73">
        <v>71</v>
      </c>
      <c r="B201" s="87" t="s">
        <v>14</v>
      </c>
      <c r="C201" s="78">
        <v>1</v>
      </c>
      <c r="D201" s="81">
        <v>43952</v>
      </c>
      <c r="E201" s="78">
        <f t="shared" si="9"/>
        <v>5</v>
      </c>
      <c r="F201" s="78" t="str">
        <f t="shared" si="10"/>
        <v>may</v>
      </c>
      <c r="G201" s="78">
        <f t="shared" si="11"/>
        <v>2020</v>
      </c>
      <c r="H201" s="82">
        <v>20.108248716535915</v>
      </c>
      <c r="I201" s="78">
        <v>250</v>
      </c>
      <c r="J201" s="83" t="s">
        <v>1242</v>
      </c>
      <c r="K201" s="93">
        <v>17.924327064693593</v>
      </c>
      <c r="L201" s="83" t="s">
        <v>88</v>
      </c>
    </row>
    <row r="202" spans="1:12" s="71" customFormat="1" ht="15" x14ac:dyDescent="0.25">
      <c r="A202" s="73">
        <v>18</v>
      </c>
      <c r="B202" s="87" t="s">
        <v>63</v>
      </c>
      <c r="C202" s="78">
        <v>1</v>
      </c>
      <c r="D202" s="81">
        <v>43983</v>
      </c>
      <c r="E202" s="78">
        <f t="shared" si="9"/>
        <v>6</v>
      </c>
      <c r="F202" s="78" t="str">
        <f t="shared" si="10"/>
        <v>jun</v>
      </c>
      <c r="G202" s="78">
        <f t="shared" si="11"/>
        <v>2020</v>
      </c>
      <c r="H202" s="82">
        <v>342.55245191929265</v>
      </c>
      <c r="I202" s="78">
        <v>250</v>
      </c>
      <c r="J202" s="83" t="s">
        <v>1242</v>
      </c>
      <c r="K202" s="93">
        <v>306.00966614190918</v>
      </c>
      <c r="L202" s="83" t="s">
        <v>64</v>
      </c>
    </row>
    <row r="203" spans="1:12" s="71" customFormat="1" ht="15" x14ac:dyDescent="0.25">
      <c r="A203" s="73">
        <v>50</v>
      </c>
      <c r="B203" s="87" t="s">
        <v>65</v>
      </c>
      <c r="C203" s="78">
        <v>1</v>
      </c>
      <c r="D203" s="81">
        <v>43983</v>
      </c>
      <c r="E203" s="78">
        <f t="shared" si="9"/>
        <v>6</v>
      </c>
      <c r="F203" s="78" t="str">
        <f t="shared" si="10"/>
        <v>jun</v>
      </c>
      <c r="G203" s="78">
        <f t="shared" si="11"/>
        <v>2020</v>
      </c>
      <c r="H203" s="82">
        <v>29.221112874872091</v>
      </c>
      <c r="I203" s="78">
        <v>250</v>
      </c>
      <c r="J203" s="83" t="s">
        <v>1242</v>
      </c>
      <c r="K203" s="93">
        <v>28.20753565931135</v>
      </c>
      <c r="L203" s="83" t="s">
        <v>64</v>
      </c>
    </row>
    <row r="204" spans="1:12" s="71" customFormat="1" ht="15" x14ac:dyDescent="0.25">
      <c r="A204" s="73">
        <v>97</v>
      </c>
      <c r="B204" s="87" t="s">
        <v>66</v>
      </c>
      <c r="C204" s="78">
        <v>1</v>
      </c>
      <c r="D204" s="81">
        <v>43983</v>
      </c>
      <c r="E204" s="78">
        <f t="shared" si="9"/>
        <v>6</v>
      </c>
      <c r="F204" s="78" t="str">
        <f t="shared" si="10"/>
        <v>jun</v>
      </c>
      <c r="G204" s="78">
        <f t="shared" si="11"/>
        <v>2020</v>
      </c>
      <c r="H204" s="82">
        <v>21.120210295699632</v>
      </c>
      <c r="I204" s="78">
        <v>250</v>
      </c>
      <c r="J204" s="83" t="s">
        <v>1242</v>
      </c>
      <c r="K204" s="93">
        <v>18.097802119136954</v>
      </c>
      <c r="L204" s="83" t="s">
        <v>64</v>
      </c>
    </row>
    <row r="205" spans="1:12" s="71" customFormat="1" ht="15" x14ac:dyDescent="0.25">
      <c r="A205" s="73">
        <v>85</v>
      </c>
      <c r="B205" s="87" t="s">
        <v>67</v>
      </c>
      <c r="C205" s="78">
        <v>1</v>
      </c>
      <c r="D205" s="81">
        <v>43983</v>
      </c>
      <c r="E205" s="78">
        <f t="shared" si="9"/>
        <v>6</v>
      </c>
      <c r="F205" s="78" t="str">
        <f t="shared" si="10"/>
        <v>jun</v>
      </c>
      <c r="G205" s="78">
        <f t="shared" si="11"/>
        <v>2020</v>
      </c>
      <c r="H205" s="82">
        <v>20.734453030024753</v>
      </c>
      <c r="I205" s="78">
        <v>250</v>
      </c>
      <c r="J205" s="83" t="s">
        <v>1242</v>
      </c>
      <c r="K205" s="93">
        <v>21.005447509161357</v>
      </c>
      <c r="L205" s="83" t="s">
        <v>64</v>
      </c>
    </row>
    <row r="206" spans="1:12" s="71" customFormat="1" ht="15" x14ac:dyDescent="0.25">
      <c r="A206" s="73">
        <v>51</v>
      </c>
      <c r="B206" s="87" t="s">
        <v>68</v>
      </c>
      <c r="C206" s="78">
        <v>1</v>
      </c>
      <c r="D206" s="81">
        <v>43983</v>
      </c>
      <c r="E206" s="78">
        <f t="shared" si="9"/>
        <v>6</v>
      </c>
      <c r="F206" s="78" t="str">
        <f t="shared" si="10"/>
        <v>jun</v>
      </c>
      <c r="G206" s="78">
        <f t="shared" si="11"/>
        <v>2020</v>
      </c>
      <c r="H206" s="82">
        <v>19.094984650906515</v>
      </c>
      <c r="I206" s="78">
        <v>250</v>
      </c>
      <c r="J206" s="83" t="s">
        <v>1242</v>
      </c>
      <c r="K206" s="93">
        <v>18.746838718634937</v>
      </c>
      <c r="L206" s="83" t="s">
        <v>64</v>
      </c>
    </row>
    <row r="207" spans="1:12" s="71" customFormat="1" ht="15" x14ac:dyDescent="0.25">
      <c r="A207" s="73">
        <v>83</v>
      </c>
      <c r="B207" s="87" t="s">
        <v>69</v>
      </c>
      <c r="C207" s="78">
        <v>1</v>
      </c>
      <c r="D207" s="81">
        <v>43983</v>
      </c>
      <c r="E207" s="78">
        <f t="shared" si="9"/>
        <v>6</v>
      </c>
      <c r="F207" s="78" t="str">
        <f t="shared" si="10"/>
        <v>jun</v>
      </c>
      <c r="G207" s="78">
        <f t="shared" si="11"/>
        <v>2020</v>
      </c>
      <c r="H207" s="82">
        <v>31.728535101758808</v>
      </c>
      <c r="I207" s="78">
        <v>250</v>
      </c>
      <c r="J207" s="83" t="s">
        <v>1242</v>
      </c>
      <c r="K207" s="93">
        <v>31.226086263217287</v>
      </c>
      <c r="L207" s="83" t="s">
        <v>64</v>
      </c>
    </row>
    <row r="208" spans="1:12" s="71" customFormat="1" ht="15" x14ac:dyDescent="0.25">
      <c r="A208" s="73">
        <v>52</v>
      </c>
      <c r="B208" s="87" t="s">
        <v>70</v>
      </c>
      <c r="C208" s="78">
        <v>1</v>
      </c>
      <c r="D208" s="81">
        <v>43983</v>
      </c>
      <c r="E208" s="78">
        <f t="shared" si="9"/>
        <v>6</v>
      </c>
      <c r="F208" s="78" t="str">
        <f t="shared" si="10"/>
        <v>jun</v>
      </c>
      <c r="G208" s="78">
        <f t="shared" si="11"/>
        <v>2020</v>
      </c>
      <c r="H208" s="82">
        <v>8.9688564269409401</v>
      </c>
      <c r="I208" s="78">
        <v>250</v>
      </c>
      <c r="J208" s="83" t="s">
        <v>1242</v>
      </c>
      <c r="K208" s="93">
        <v>8.4104727848765535</v>
      </c>
      <c r="L208" s="83" t="s">
        <v>64</v>
      </c>
    </row>
    <row r="209" spans="1:12" s="71" customFormat="1" ht="15" x14ac:dyDescent="0.25">
      <c r="A209" s="73">
        <v>84</v>
      </c>
      <c r="B209" s="87" t="s">
        <v>71</v>
      </c>
      <c r="C209" s="78">
        <v>1</v>
      </c>
      <c r="D209" s="81">
        <v>43983</v>
      </c>
      <c r="E209" s="78">
        <f t="shared" si="9"/>
        <v>6</v>
      </c>
      <c r="F209" s="78" t="str">
        <f t="shared" si="10"/>
        <v>jun</v>
      </c>
      <c r="G209" s="78">
        <f t="shared" si="11"/>
        <v>2020</v>
      </c>
      <c r="H209" s="82">
        <v>41.758224009305664</v>
      </c>
      <c r="I209" s="78">
        <v>250</v>
      </c>
      <c r="J209" s="83" t="s">
        <v>1242</v>
      </c>
      <c r="K209" s="93">
        <v>40.384928143503082</v>
      </c>
      <c r="L209" s="83" t="s">
        <v>64</v>
      </c>
    </row>
    <row r="210" spans="1:12" s="71" customFormat="1" ht="15" x14ac:dyDescent="0.25">
      <c r="A210" s="73">
        <v>90</v>
      </c>
      <c r="B210" s="87" t="s">
        <v>72</v>
      </c>
      <c r="C210" s="78">
        <v>1</v>
      </c>
      <c r="D210" s="81">
        <v>43983</v>
      </c>
      <c r="E210" s="78">
        <f t="shared" si="9"/>
        <v>6</v>
      </c>
      <c r="F210" s="78" t="str">
        <f t="shared" si="10"/>
        <v>jun</v>
      </c>
      <c r="G210" s="78">
        <f t="shared" si="11"/>
        <v>2020</v>
      </c>
      <c r="H210" s="82">
        <v>16.587562424019801</v>
      </c>
      <c r="I210" s="78">
        <v>250</v>
      </c>
      <c r="J210" s="83" t="s">
        <v>1242</v>
      </c>
      <c r="K210" s="93">
        <v>16.221093021628672</v>
      </c>
      <c r="L210" s="83" t="s">
        <v>64</v>
      </c>
    </row>
    <row r="211" spans="1:12" s="71" customFormat="1" ht="15" x14ac:dyDescent="0.25">
      <c r="A211" s="73">
        <v>25</v>
      </c>
      <c r="B211" s="87" t="s">
        <v>73</v>
      </c>
      <c r="C211" s="78">
        <v>1</v>
      </c>
      <c r="D211" s="81">
        <v>43983</v>
      </c>
      <c r="E211" s="78">
        <f t="shared" si="9"/>
        <v>6</v>
      </c>
      <c r="F211" s="78" t="str">
        <f t="shared" si="10"/>
        <v>jun</v>
      </c>
      <c r="G211" s="78">
        <f t="shared" si="11"/>
        <v>2020</v>
      </c>
      <c r="H211" s="82">
        <v>148.13079001915358</v>
      </c>
      <c r="I211" s="78">
        <v>250</v>
      </c>
      <c r="J211" s="83" t="s">
        <v>1242</v>
      </c>
      <c r="K211" s="93">
        <v>89.38285163636202</v>
      </c>
      <c r="L211" s="83" t="s">
        <v>64</v>
      </c>
    </row>
    <row r="212" spans="1:12" s="71" customFormat="1" ht="15" x14ac:dyDescent="0.25">
      <c r="A212" s="73">
        <v>102</v>
      </c>
      <c r="B212" s="87" t="s">
        <v>74</v>
      </c>
      <c r="C212" s="78">
        <v>1</v>
      </c>
      <c r="D212" s="81">
        <v>43983</v>
      </c>
      <c r="E212" s="78">
        <f t="shared" si="9"/>
        <v>6</v>
      </c>
      <c r="F212" s="78" t="str">
        <f t="shared" si="10"/>
        <v>jun</v>
      </c>
      <c r="G212" s="78">
        <f t="shared" si="11"/>
        <v>2020</v>
      </c>
      <c r="H212" s="82">
        <v>37.032697504788395</v>
      </c>
      <c r="I212" s="78">
        <v>250</v>
      </c>
      <c r="J212" s="83" t="s">
        <v>1242</v>
      </c>
      <c r="K212" s="93">
        <v>37.776244634376731</v>
      </c>
      <c r="L212" s="83" t="s">
        <v>64</v>
      </c>
    </row>
    <row r="213" spans="1:12" s="71" customFormat="1" ht="15" x14ac:dyDescent="0.25">
      <c r="A213" s="73">
        <v>36</v>
      </c>
      <c r="B213" s="87" t="s">
        <v>75</v>
      </c>
      <c r="C213" s="78">
        <v>1</v>
      </c>
      <c r="D213" s="81">
        <v>43983</v>
      </c>
      <c r="E213" s="78">
        <f t="shared" si="9"/>
        <v>6</v>
      </c>
      <c r="F213" s="78" t="str">
        <f t="shared" si="10"/>
        <v>jun</v>
      </c>
      <c r="G213" s="78">
        <f t="shared" si="11"/>
        <v>2020</v>
      </c>
      <c r="H213" s="82">
        <v>4.4362085552611097</v>
      </c>
      <c r="I213" s="78">
        <v>250</v>
      </c>
      <c r="J213" s="83" t="s">
        <v>1242</v>
      </c>
      <c r="K213" s="93">
        <v>4.495036538276528</v>
      </c>
      <c r="L213" s="83" t="s">
        <v>64</v>
      </c>
    </row>
    <row r="214" spans="1:12" s="71" customFormat="1" ht="15" x14ac:dyDescent="0.25">
      <c r="A214" s="73">
        <v>70</v>
      </c>
      <c r="B214" s="87" t="s">
        <v>76</v>
      </c>
      <c r="C214" s="78">
        <v>1</v>
      </c>
      <c r="D214" s="81">
        <v>43983</v>
      </c>
      <c r="E214" s="78">
        <f t="shared" si="9"/>
        <v>6</v>
      </c>
      <c r="F214" s="78" t="str">
        <f t="shared" si="10"/>
        <v>jun</v>
      </c>
      <c r="G214" s="78">
        <f t="shared" si="11"/>
        <v>2020</v>
      </c>
      <c r="H214" s="82">
        <v>10.608324806059175</v>
      </c>
      <c r="I214" s="78">
        <v>250</v>
      </c>
      <c r="J214" s="83" t="s">
        <v>1242</v>
      </c>
      <c r="K214" s="93">
        <v>10.274644771250404</v>
      </c>
      <c r="L214" s="83" t="s">
        <v>64</v>
      </c>
    </row>
    <row r="215" spans="1:12" s="71" customFormat="1" ht="15" x14ac:dyDescent="0.25">
      <c r="A215" s="73">
        <v>67</v>
      </c>
      <c r="B215" s="87" t="s">
        <v>77</v>
      </c>
      <c r="C215" s="78">
        <v>1</v>
      </c>
      <c r="D215" s="81">
        <v>43983</v>
      </c>
      <c r="E215" s="78">
        <f t="shared" si="9"/>
        <v>6</v>
      </c>
      <c r="F215" s="78" t="str">
        <f t="shared" si="10"/>
        <v>jun</v>
      </c>
      <c r="G215" s="78">
        <f t="shared" si="11"/>
        <v>2020</v>
      </c>
      <c r="H215" s="82">
        <v>89.302807003734515</v>
      </c>
      <c r="I215" s="78">
        <v>250</v>
      </c>
      <c r="J215" s="83" t="s">
        <v>1242</v>
      </c>
      <c r="K215" s="93">
        <v>91.13033204986921</v>
      </c>
      <c r="L215" s="83" t="s">
        <v>64</v>
      </c>
    </row>
    <row r="216" spans="1:12" s="71" customFormat="1" ht="15" x14ac:dyDescent="0.25">
      <c r="A216" s="73">
        <v>92</v>
      </c>
      <c r="B216" s="87" t="s">
        <v>78</v>
      </c>
      <c r="C216" s="78">
        <v>1</v>
      </c>
      <c r="D216" s="81">
        <v>43983</v>
      </c>
      <c r="E216" s="78">
        <f t="shared" si="9"/>
        <v>6</v>
      </c>
      <c r="F216" s="78" t="str">
        <f t="shared" si="10"/>
        <v>jun</v>
      </c>
      <c r="G216" s="78">
        <f t="shared" si="11"/>
        <v>2020</v>
      </c>
      <c r="H216" s="82">
        <v>63.071312937842734</v>
      </c>
      <c r="I216" s="78">
        <v>250</v>
      </c>
      <c r="J216" s="83" t="s">
        <v>1242</v>
      </c>
      <c r="K216" s="93">
        <v>62.330658987746979</v>
      </c>
      <c r="L216" s="83" t="s">
        <v>64</v>
      </c>
    </row>
    <row r="217" spans="1:12" s="71" customFormat="1" ht="15" x14ac:dyDescent="0.25">
      <c r="A217" s="73">
        <v>58</v>
      </c>
      <c r="B217" s="87" t="s">
        <v>79</v>
      </c>
      <c r="C217" s="78">
        <v>1</v>
      </c>
      <c r="D217" s="81">
        <v>43983</v>
      </c>
      <c r="E217" s="78">
        <f t="shared" si="9"/>
        <v>6</v>
      </c>
      <c r="F217" s="78" t="str">
        <f t="shared" si="10"/>
        <v>jun</v>
      </c>
      <c r="G217" s="78">
        <f t="shared" si="11"/>
        <v>2020</v>
      </c>
      <c r="H217" s="82">
        <v>8.2937812120099004</v>
      </c>
      <c r="I217" s="78">
        <v>250</v>
      </c>
      <c r="J217" s="83" t="s">
        <v>1242</v>
      </c>
      <c r="K217" s="93">
        <v>8.1259768014413254</v>
      </c>
      <c r="L217" s="83" t="s">
        <v>64</v>
      </c>
    </row>
    <row r="218" spans="1:12" s="71" customFormat="1" ht="15" x14ac:dyDescent="0.25">
      <c r="A218" s="73">
        <v>130</v>
      </c>
      <c r="B218" s="87" t="s">
        <v>80</v>
      </c>
      <c r="C218" s="78">
        <v>1</v>
      </c>
      <c r="D218" s="81">
        <v>43983</v>
      </c>
      <c r="E218" s="78">
        <f t="shared" si="9"/>
        <v>6</v>
      </c>
      <c r="F218" s="78" t="str">
        <f t="shared" si="10"/>
        <v>jun</v>
      </c>
      <c r="G218" s="78">
        <f t="shared" si="11"/>
        <v>2020</v>
      </c>
      <c r="H218" s="82">
        <v>4.0504512895862304</v>
      </c>
      <c r="I218" s="78">
        <v>250</v>
      </c>
      <c r="J218" s="83" t="s">
        <v>1242</v>
      </c>
      <c r="K218" s="93">
        <v>3.8913264174953426</v>
      </c>
      <c r="L218" s="83" t="s">
        <v>64</v>
      </c>
    </row>
    <row r="219" spans="1:12" s="71" customFormat="1" ht="15" x14ac:dyDescent="0.25">
      <c r="A219" s="73">
        <v>15</v>
      </c>
      <c r="B219" s="87" t="s">
        <v>81</v>
      </c>
      <c r="C219" s="78">
        <v>1</v>
      </c>
      <c r="D219" s="81">
        <v>43983</v>
      </c>
      <c r="E219" s="78">
        <f t="shared" si="9"/>
        <v>6</v>
      </c>
      <c r="F219" s="78" t="str">
        <f t="shared" si="10"/>
        <v>jun</v>
      </c>
      <c r="G219" s="78">
        <f t="shared" si="11"/>
        <v>2020</v>
      </c>
      <c r="H219" s="82">
        <v>10.511885489640456</v>
      </c>
      <c r="I219" s="78">
        <v>250</v>
      </c>
      <c r="J219" s="83" t="s">
        <v>1242</v>
      </c>
      <c r="K219" s="93">
        <v>8.8791678626715296</v>
      </c>
      <c r="L219" s="83" t="s">
        <v>64</v>
      </c>
    </row>
    <row r="220" spans="1:12" s="71" customFormat="1" ht="15" x14ac:dyDescent="0.25">
      <c r="A220" s="73">
        <v>68</v>
      </c>
      <c r="B220" s="87" t="s">
        <v>82</v>
      </c>
      <c r="C220" s="78">
        <v>1</v>
      </c>
      <c r="D220" s="81">
        <v>43983</v>
      </c>
      <c r="E220" s="78">
        <f t="shared" si="9"/>
        <v>6</v>
      </c>
      <c r="F220" s="78" t="str">
        <f t="shared" si="10"/>
        <v>jun</v>
      </c>
      <c r="G220" s="78">
        <f t="shared" si="11"/>
        <v>2020</v>
      </c>
      <c r="H220" s="82">
        <v>5.0148444537734278</v>
      </c>
      <c r="I220" s="78">
        <v>250</v>
      </c>
      <c r="J220" s="83" t="s">
        <v>1242</v>
      </c>
      <c r="K220" s="93">
        <v>4.5365054443365782</v>
      </c>
      <c r="L220" s="83" t="s">
        <v>64</v>
      </c>
    </row>
    <row r="221" spans="1:12" s="71" customFormat="1" ht="15" x14ac:dyDescent="0.25">
      <c r="A221" s="73">
        <v>94</v>
      </c>
      <c r="B221" s="87" t="s">
        <v>83</v>
      </c>
      <c r="C221" s="78">
        <v>1</v>
      </c>
      <c r="D221" s="81">
        <v>43983</v>
      </c>
      <c r="E221" s="78">
        <f t="shared" si="9"/>
        <v>6</v>
      </c>
      <c r="F221" s="78" t="str">
        <f t="shared" si="10"/>
        <v>jun</v>
      </c>
      <c r="G221" s="78">
        <f t="shared" si="11"/>
        <v>2020</v>
      </c>
      <c r="H221" s="82">
        <v>14.369458146389245</v>
      </c>
      <c r="I221" s="78">
        <v>250</v>
      </c>
      <c r="J221" s="83" t="s">
        <v>1242</v>
      </c>
      <c r="K221" s="93">
        <v>14.452395958509348</v>
      </c>
      <c r="L221" s="83" t="s">
        <v>64</v>
      </c>
    </row>
    <row r="222" spans="1:12" s="71" customFormat="1" ht="15" x14ac:dyDescent="0.25">
      <c r="A222" s="73">
        <v>88</v>
      </c>
      <c r="B222" s="87" t="s">
        <v>84</v>
      </c>
      <c r="C222" s="78">
        <v>1</v>
      </c>
      <c r="D222" s="81">
        <v>43983</v>
      </c>
      <c r="E222" s="78">
        <f t="shared" si="9"/>
        <v>6</v>
      </c>
      <c r="F222" s="78" t="str">
        <f t="shared" si="10"/>
        <v>jun</v>
      </c>
      <c r="G222" s="78">
        <f t="shared" si="11"/>
        <v>2020</v>
      </c>
      <c r="H222" s="82">
        <v>4.0504512895862304</v>
      </c>
      <c r="I222" s="78">
        <v>250</v>
      </c>
      <c r="J222" s="83" t="s">
        <v>1242</v>
      </c>
      <c r="K222" s="93">
        <v>4.0755255118550977</v>
      </c>
      <c r="L222" s="83" t="s">
        <v>64</v>
      </c>
    </row>
    <row r="223" spans="1:12" s="71" customFormat="1" ht="15" x14ac:dyDescent="0.25">
      <c r="A223" s="73">
        <v>62</v>
      </c>
      <c r="B223" s="87" t="s">
        <v>85</v>
      </c>
      <c r="C223" s="78">
        <v>1</v>
      </c>
      <c r="D223" s="81">
        <v>43983</v>
      </c>
      <c r="E223" s="78">
        <f t="shared" si="9"/>
        <v>6</v>
      </c>
      <c r="F223" s="78" t="str">
        <f t="shared" si="10"/>
        <v>jun</v>
      </c>
      <c r="G223" s="78">
        <f t="shared" si="11"/>
        <v>2020</v>
      </c>
      <c r="H223" s="82">
        <v>45.519357349635733</v>
      </c>
      <c r="I223" s="78">
        <v>250</v>
      </c>
      <c r="J223" s="83" t="s">
        <v>1242</v>
      </c>
      <c r="K223" s="93">
        <v>42.229812266593221</v>
      </c>
      <c r="L223" s="83" t="s">
        <v>64</v>
      </c>
    </row>
    <row r="224" spans="1:12" s="71" customFormat="1" ht="15" x14ac:dyDescent="0.25">
      <c r="A224" s="73">
        <v>91</v>
      </c>
      <c r="B224" s="87" t="s">
        <v>86</v>
      </c>
      <c r="C224" s="78">
        <v>1</v>
      </c>
      <c r="D224" s="81">
        <v>43983</v>
      </c>
      <c r="E224" s="78">
        <f t="shared" si="9"/>
        <v>6</v>
      </c>
      <c r="F224" s="78" t="str">
        <f t="shared" si="10"/>
        <v>jun</v>
      </c>
      <c r="G224" s="78">
        <f t="shared" si="11"/>
        <v>2020</v>
      </c>
      <c r="H224" s="82">
        <v>13.597943615039489</v>
      </c>
      <c r="I224" s="78">
        <v>250</v>
      </c>
      <c r="J224" s="83" t="s">
        <v>1242</v>
      </c>
      <c r="K224" s="93">
        <v>13.50343308494914</v>
      </c>
      <c r="L224" s="83" t="s">
        <v>64</v>
      </c>
    </row>
    <row r="225" spans="1:12" s="71" customFormat="1" ht="15" x14ac:dyDescent="0.25">
      <c r="A225" s="73">
        <v>89</v>
      </c>
      <c r="B225" s="87" t="s">
        <v>87</v>
      </c>
      <c r="C225" s="78">
        <v>1</v>
      </c>
      <c r="D225" s="81">
        <v>43983</v>
      </c>
      <c r="E225" s="78">
        <f t="shared" si="9"/>
        <v>6</v>
      </c>
      <c r="F225" s="78" t="str">
        <f t="shared" si="10"/>
        <v>jun</v>
      </c>
      <c r="G225" s="78">
        <f t="shared" si="11"/>
        <v>2020</v>
      </c>
      <c r="H225" s="82">
        <v>27.195887230078977</v>
      </c>
      <c r="I225" s="78">
        <v>250</v>
      </c>
      <c r="J225" s="83" t="s">
        <v>1242</v>
      </c>
      <c r="K225" s="93">
        <v>26.7725186310008</v>
      </c>
      <c r="L225" s="83" t="s">
        <v>64</v>
      </c>
    </row>
    <row r="226" spans="1:12" s="71" customFormat="1" ht="15" x14ac:dyDescent="0.25">
      <c r="A226" s="73">
        <v>80</v>
      </c>
      <c r="B226" s="87" t="s">
        <v>3</v>
      </c>
      <c r="C226" s="78">
        <v>1</v>
      </c>
      <c r="D226" s="81">
        <v>43983</v>
      </c>
      <c r="E226" s="78">
        <f t="shared" si="9"/>
        <v>6</v>
      </c>
      <c r="F226" s="78" t="str">
        <f t="shared" si="10"/>
        <v>jun</v>
      </c>
      <c r="G226" s="78">
        <f t="shared" si="11"/>
        <v>2020</v>
      </c>
      <c r="H226" s="82">
        <v>85.059477081310831</v>
      </c>
      <c r="I226" s="78">
        <v>250</v>
      </c>
      <c r="J226" s="83" t="s">
        <v>1242</v>
      </c>
      <c r="K226" s="93">
        <v>67.575029014596936</v>
      </c>
      <c r="L226" s="83" t="s">
        <v>88</v>
      </c>
    </row>
    <row r="227" spans="1:12" s="71" customFormat="1" ht="15" x14ac:dyDescent="0.25">
      <c r="A227" s="73">
        <v>104</v>
      </c>
      <c r="B227" s="87" t="s">
        <v>4</v>
      </c>
      <c r="C227" s="78">
        <v>1</v>
      </c>
      <c r="D227" s="81">
        <v>43983</v>
      </c>
      <c r="E227" s="78">
        <f t="shared" si="9"/>
        <v>6</v>
      </c>
      <c r="F227" s="78" t="str">
        <f t="shared" si="10"/>
        <v>jun</v>
      </c>
      <c r="G227" s="78">
        <f t="shared" si="11"/>
        <v>2020</v>
      </c>
      <c r="H227" s="82">
        <v>15.430290626995165</v>
      </c>
      <c r="I227" s="78">
        <v>250</v>
      </c>
      <c r="J227" s="83" t="s">
        <v>1242</v>
      </c>
      <c r="K227" s="93">
        <v>15.603881396548861</v>
      </c>
      <c r="L227" s="83" t="s">
        <v>88</v>
      </c>
    </row>
    <row r="228" spans="1:12" s="71" customFormat="1" ht="15" x14ac:dyDescent="0.25">
      <c r="A228" s="73">
        <v>79</v>
      </c>
      <c r="B228" s="87" t="s">
        <v>5</v>
      </c>
      <c r="C228" s="78">
        <v>1</v>
      </c>
      <c r="D228" s="81">
        <v>43983</v>
      </c>
      <c r="E228" s="78">
        <f t="shared" si="9"/>
        <v>6</v>
      </c>
      <c r="F228" s="78" t="str">
        <f t="shared" si="10"/>
        <v>jun</v>
      </c>
      <c r="G228" s="78">
        <f t="shared" si="11"/>
        <v>2020</v>
      </c>
      <c r="H228" s="82">
        <v>16.587562424019801</v>
      </c>
      <c r="I228" s="78">
        <v>250</v>
      </c>
      <c r="J228" s="83" t="s">
        <v>1242</v>
      </c>
      <c r="K228" s="93">
        <v>14.369651025022085</v>
      </c>
      <c r="L228" s="83" t="s">
        <v>88</v>
      </c>
    </row>
    <row r="229" spans="1:12" s="71" customFormat="1" ht="15" x14ac:dyDescent="0.25">
      <c r="A229" s="73">
        <v>66</v>
      </c>
      <c r="B229" s="87" t="s">
        <v>43</v>
      </c>
      <c r="C229" s="78">
        <v>1</v>
      </c>
      <c r="D229" s="81">
        <v>43983</v>
      </c>
      <c r="E229" s="78">
        <f t="shared" si="9"/>
        <v>6</v>
      </c>
      <c r="F229" s="78" t="str">
        <f t="shared" si="10"/>
        <v>jun</v>
      </c>
      <c r="G229" s="78">
        <f t="shared" si="11"/>
        <v>2020</v>
      </c>
      <c r="H229" s="82">
        <v>113.7019540576706</v>
      </c>
      <c r="I229" s="78">
        <v>250</v>
      </c>
      <c r="J229" s="83" t="s">
        <v>1242</v>
      </c>
      <c r="K229" s="93">
        <v>74.023926103516743</v>
      </c>
      <c r="L229" s="78" t="s">
        <v>62</v>
      </c>
    </row>
    <row r="230" spans="1:12" s="71" customFormat="1" ht="15" x14ac:dyDescent="0.25">
      <c r="A230" s="92" t="s">
        <v>1293</v>
      </c>
      <c r="B230" s="99" t="s">
        <v>89</v>
      </c>
      <c r="C230" s="78">
        <v>1</v>
      </c>
      <c r="D230" s="81">
        <v>43983</v>
      </c>
      <c r="E230" s="78">
        <f t="shared" si="9"/>
        <v>6</v>
      </c>
      <c r="F230" s="78" t="str">
        <f t="shared" si="10"/>
        <v>jun</v>
      </c>
      <c r="G230" s="78">
        <f t="shared" si="11"/>
        <v>2020</v>
      </c>
      <c r="H230" s="82">
        <v>127.87853357122243</v>
      </c>
      <c r="I230" s="78">
        <v>250</v>
      </c>
      <c r="J230" s="83" t="s">
        <v>1242</v>
      </c>
      <c r="K230" s="93">
        <v>110.41530215412065</v>
      </c>
      <c r="L230" s="99" t="s">
        <v>89</v>
      </c>
    </row>
    <row r="231" spans="1:12" s="71" customFormat="1" ht="15" x14ac:dyDescent="0.25">
      <c r="A231" s="92" t="s">
        <v>1293</v>
      </c>
      <c r="B231" s="99" t="s">
        <v>89</v>
      </c>
      <c r="C231" s="78">
        <v>1</v>
      </c>
      <c r="D231" s="81">
        <v>43983</v>
      </c>
      <c r="E231" s="78">
        <f t="shared" si="9"/>
        <v>6</v>
      </c>
      <c r="F231" s="78" t="str">
        <f t="shared" si="10"/>
        <v>jun</v>
      </c>
      <c r="G231" s="78">
        <f t="shared" si="11"/>
        <v>2020</v>
      </c>
      <c r="H231" s="82">
        <v>433.49472730214541</v>
      </c>
      <c r="I231" s="78">
        <v>250</v>
      </c>
      <c r="J231" s="83" t="s">
        <v>1242</v>
      </c>
      <c r="K231" s="93">
        <v>268.76673092733012</v>
      </c>
      <c r="L231" s="99" t="s">
        <v>89</v>
      </c>
    </row>
    <row r="232" spans="1:12" s="71" customFormat="1" ht="15" x14ac:dyDescent="0.25">
      <c r="A232" s="73">
        <v>40</v>
      </c>
      <c r="B232" s="87" t="s">
        <v>1243</v>
      </c>
      <c r="C232" s="78">
        <v>1</v>
      </c>
      <c r="D232" s="81">
        <v>43983</v>
      </c>
      <c r="E232" s="78">
        <f t="shared" si="9"/>
        <v>6</v>
      </c>
      <c r="F232" s="78" t="str">
        <f t="shared" si="10"/>
        <v>jun</v>
      </c>
      <c r="G232" s="78">
        <f t="shared" si="11"/>
        <v>2020</v>
      </c>
      <c r="H232" s="82">
        <v>45.037160767542133</v>
      </c>
      <c r="I232" s="78">
        <v>250</v>
      </c>
      <c r="J232" s="83" t="s">
        <v>1242</v>
      </c>
      <c r="K232" s="93">
        <v>38.628768191518212</v>
      </c>
      <c r="L232" s="83" t="s">
        <v>61</v>
      </c>
    </row>
    <row r="233" spans="1:12" s="71" customFormat="1" ht="15" x14ac:dyDescent="0.25">
      <c r="A233" s="73">
        <v>93</v>
      </c>
      <c r="B233" s="87" t="s">
        <v>1244</v>
      </c>
      <c r="C233" s="78">
        <v>1</v>
      </c>
      <c r="D233" s="81">
        <v>43983</v>
      </c>
      <c r="E233" s="78">
        <f t="shared" si="9"/>
        <v>6</v>
      </c>
      <c r="F233" s="78" t="str">
        <f t="shared" si="10"/>
        <v>jun</v>
      </c>
      <c r="G233" s="78">
        <f t="shared" si="11"/>
        <v>2020</v>
      </c>
      <c r="H233" s="82">
        <v>324.71117838182948</v>
      </c>
      <c r="I233" s="78">
        <v>250</v>
      </c>
      <c r="J233" s="83" t="s">
        <v>1242</v>
      </c>
      <c r="K233" s="93">
        <v>201.91306799954526</v>
      </c>
      <c r="L233" s="83" t="s">
        <v>61</v>
      </c>
    </row>
    <row r="234" spans="1:12" s="71" customFormat="1" ht="15" x14ac:dyDescent="0.25">
      <c r="A234" s="73">
        <v>28</v>
      </c>
      <c r="B234" s="87" t="s">
        <v>16</v>
      </c>
      <c r="C234" s="78">
        <v>1</v>
      </c>
      <c r="D234" s="81">
        <v>43983</v>
      </c>
      <c r="E234" s="78">
        <f t="shared" si="9"/>
        <v>6</v>
      </c>
      <c r="F234" s="78" t="str">
        <f t="shared" si="10"/>
        <v>jun</v>
      </c>
      <c r="G234" s="78">
        <f t="shared" si="11"/>
        <v>2020</v>
      </c>
      <c r="H234" s="82">
        <v>13.694382931458209</v>
      </c>
      <c r="I234" s="78">
        <v>250</v>
      </c>
      <c r="J234" s="83" t="s">
        <v>1242</v>
      </c>
      <c r="K234" s="93">
        <v>6.7497877561461959</v>
      </c>
      <c r="L234" s="83" t="s">
        <v>88</v>
      </c>
    </row>
    <row r="235" spans="1:12" s="71" customFormat="1" ht="15" x14ac:dyDescent="0.25">
      <c r="A235" s="73">
        <v>82</v>
      </c>
      <c r="B235" s="87" t="s">
        <v>8</v>
      </c>
      <c r="C235" s="78">
        <v>1</v>
      </c>
      <c r="D235" s="81">
        <v>43983</v>
      </c>
      <c r="E235" s="78">
        <f t="shared" si="9"/>
        <v>6</v>
      </c>
      <c r="F235" s="78" t="str">
        <f t="shared" si="10"/>
        <v>jun</v>
      </c>
      <c r="G235" s="78">
        <f t="shared" si="11"/>
        <v>2020</v>
      </c>
      <c r="H235" s="82">
        <v>42.433299224236698</v>
      </c>
      <c r="I235" s="78">
        <v>250</v>
      </c>
      <c r="J235" s="83" t="s">
        <v>1242</v>
      </c>
      <c r="K235" s="93">
        <v>31.944559170536738</v>
      </c>
      <c r="L235" s="83" t="s">
        <v>55</v>
      </c>
    </row>
    <row r="236" spans="1:12" s="71" customFormat="1" ht="15" x14ac:dyDescent="0.25">
      <c r="A236" s="73">
        <v>75</v>
      </c>
      <c r="B236" s="87" t="s">
        <v>9</v>
      </c>
      <c r="C236" s="78">
        <v>1</v>
      </c>
      <c r="D236" s="81">
        <v>43983</v>
      </c>
      <c r="E236" s="78">
        <f t="shared" si="9"/>
        <v>6</v>
      </c>
      <c r="F236" s="78" t="str">
        <f t="shared" si="10"/>
        <v>jun</v>
      </c>
      <c r="G236" s="78">
        <f t="shared" si="11"/>
        <v>2020</v>
      </c>
      <c r="H236" s="82">
        <v>78.308724932000459</v>
      </c>
      <c r="I236" s="78">
        <v>250</v>
      </c>
      <c r="J236" s="83" t="s">
        <v>1242</v>
      </c>
      <c r="K236" s="93">
        <v>53.925972561855531</v>
      </c>
      <c r="L236" s="83" t="s">
        <v>60</v>
      </c>
    </row>
    <row r="237" spans="1:12" s="71" customFormat="1" ht="15" x14ac:dyDescent="0.25">
      <c r="A237" s="73">
        <v>59</v>
      </c>
      <c r="B237" s="87" t="s">
        <v>10</v>
      </c>
      <c r="C237" s="78">
        <v>1</v>
      </c>
      <c r="D237" s="81">
        <v>43983</v>
      </c>
      <c r="E237" s="78">
        <f t="shared" si="9"/>
        <v>6</v>
      </c>
      <c r="F237" s="78" t="str">
        <f t="shared" si="10"/>
        <v>jun</v>
      </c>
      <c r="G237" s="78">
        <f t="shared" si="11"/>
        <v>2020</v>
      </c>
      <c r="H237" s="82">
        <v>102.99718993519272</v>
      </c>
      <c r="I237" s="78">
        <v>250</v>
      </c>
      <c r="J237" s="83" t="s">
        <v>1242</v>
      </c>
      <c r="K237" s="93">
        <v>88.205327582889495</v>
      </c>
      <c r="L237" s="83" t="s">
        <v>56</v>
      </c>
    </row>
    <row r="238" spans="1:12" s="71" customFormat="1" ht="15" x14ac:dyDescent="0.25">
      <c r="A238" s="73">
        <v>65</v>
      </c>
      <c r="B238" s="87" t="s">
        <v>11</v>
      </c>
      <c r="C238" s="78">
        <v>1</v>
      </c>
      <c r="D238" s="81">
        <v>43983</v>
      </c>
      <c r="E238" s="78">
        <f t="shared" si="9"/>
        <v>6</v>
      </c>
      <c r="F238" s="78" t="str">
        <f t="shared" si="10"/>
        <v>jun</v>
      </c>
      <c r="G238" s="78">
        <f t="shared" si="11"/>
        <v>2020</v>
      </c>
      <c r="H238" s="82">
        <v>92.292425812714825</v>
      </c>
      <c r="I238" s="78">
        <v>250</v>
      </c>
      <c r="J238" s="83" t="s">
        <v>1242</v>
      </c>
      <c r="K238" s="93">
        <v>73.499296222198922</v>
      </c>
      <c r="L238" s="83" t="s">
        <v>59</v>
      </c>
    </row>
    <row r="239" spans="1:12" s="71" customFormat="1" ht="15" x14ac:dyDescent="0.25">
      <c r="A239" s="73">
        <v>63</v>
      </c>
      <c r="B239" s="87" t="s">
        <v>12</v>
      </c>
      <c r="C239" s="78">
        <v>1</v>
      </c>
      <c r="D239" s="81">
        <v>43983</v>
      </c>
      <c r="E239" s="78">
        <f t="shared" si="9"/>
        <v>6</v>
      </c>
      <c r="F239" s="78" t="str">
        <f t="shared" si="10"/>
        <v>jun</v>
      </c>
      <c r="G239" s="78">
        <f t="shared" si="11"/>
        <v>2020</v>
      </c>
      <c r="H239" s="82">
        <v>139.25837290863134</v>
      </c>
      <c r="I239" s="78">
        <v>250</v>
      </c>
      <c r="J239" s="83" t="s">
        <v>1242</v>
      </c>
      <c r="K239" s="93">
        <v>104.11106403982892</v>
      </c>
      <c r="L239" s="83" t="s">
        <v>57</v>
      </c>
    </row>
    <row r="240" spans="1:12" s="71" customFormat="1" ht="15" x14ac:dyDescent="0.25">
      <c r="A240" s="73">
        <v>76</v>
      </c>
      <c r="B240" s="87" t="s">
        <v>50</v>
      </c>
      <c r="C240" s="78">
        <v>1</v>
      </c>
      <c r="D240" s="81">
        <v>43983</v>
      </c>
      <c r="E240" s="78">
        <f t="shared" si="9"/>
        <v>6</v>
      </c>
      <c r="F240" s="78" t="str">
        <f t="shared" si="10"/>
        <v>jun</v>
      </c>
      <c r="G240" s="78">
        <f t="shared" si="11"/>
        <v>2020</v>
      </c>
      <c r="H240" s="82">
        <v>6.4614342000542244</v>
      </c>
      <c r="I240" s="78">
        <v>250</v>
      </c>
      <c r="J240" s="83" t="s">
        <v>1242</v>
      </c>
      <c r="K240" s="93">
        <v>6.0882140455137783</v>
      </c>
      <c r="L240" s="83" t="s">
        <v>58</v>
      </c>
    </row>
    <row r="241" spans="1:12" s="71" customFormat="1" ht="15" x14ac:dyDescent="0.25">
      <c r="A241" s="73">
        <v>71</v>
      </c>
      <c r="B241" s="87" t="s">
        <v>14</v>
      </c>
      <c r="C241" s="78">
        <v>1</v>
      </c>
      <c r="D241" s="81">
        <v>43983</v>
      </c>
      <c r="E241" s="78">
        <f t="shared" si="9"/>
        <v>6</v>
      </c>
      <c r="F241" s="78" t="str">
        <f t="shared" si="10"/>
        <v>jun</v>
      </c>
      <c r="G241" s="78">
        <f t="shared" si="11"/>
        <v>2020</v>
      </c>
      <c r="H241" s="82">
        <v>18.709227385231635</v>
      </c>
      <c r="I241" s="78">
        <v>250</v>
      </c>
      <c r="J241" s="83" t="s">
        <v>1242</v>
      </c>
      <c r="K241" s="93">
        <v>16.677250988289217</v>
      </c>
      <c r="L241" s="83" t="s">
        <v>88</v>
      </c>
    </row>
    <row r="242" spans="1:12" s="71" customFormat="1" ht="15" x14ac:dyDescent="0.25">
      <c r="A242" s="73">
        <v>18</v>
      </c>
      <c r="B242" s="87" t="s">
        <v>63</v>
      </c>
      <c r="C242" s="78">
        <v>1</v>
      </c>
      <c r="D242" s="81">
        <v>44013</v>
      </c>
      <c r="E242" s="78">
        <f t="shared" si="9"/>
        <v>7</v>
      </c>
      <c r="F242" s="78" t="str">
        <f t="shared" si="10"/>
        <v>jul</v>
      </c>
      <c r="G242" s="78">
        <f t="shared" si="11"/>
        <v>2020</v>
      </c>
      <c r="H242" s="82">
        <v>348.32209482328869</v>
      </c>
      <c r="I242" s="78">
        <v>250</v>
      </c>
      <c r="J242" s="83" t="s">
        <v>1242</v>
      </c>
      <c r="K242" s="93">
        <v>311.16381549602278</v>
      </c>
      <c r="L242" s="83" t="s">
        <v>64</v>
      </c>
    </row>
    <row r="243" spans="1:12" s="71" customFormat="1" ht="15" x14ac:dyDescent="0.25">
      <c r="A243" s="73">
        <v>50</v>
      </c>
      <c r="B243" s="87" t="s">
        <v>65</v>
      </c>
      <c r="C243" s="78">
        <v>1</v>
      </c>
      <c r="D243" s="81">
        <v>44013</v>
      </c>
      <c r="E243" s="78">
        <f t="shared" si="9"/>
        <v>7</v>
      </c>
      <c r="F243" s="78" t="str">
        <f t="shared" si="10"/>
        <v>jul</v>
      </c>
      <c r="G243" s="78">
        <f t="shared" si="11"/>
        <v>2020</v>
      </c>
      <c r="H243" s="82">
        <v>29.713286805027156</v>
      </c>
      <c r="I243" s="78">
        <v>250</v>
      </c>
      <c r="J243" s="83" t="s">
        <v>1242</v>
      </c>
      <c r="K243" s="93">
        <v>28.682637813869288</v>
      </c>
      <c r="L243" s="83" t="s">
        <v>64</v>
      </c>
    </row>
    <row r="244" spans="1:12" s="71" customFormat="1" ht="15" x14ac:dyDescent="0.25">
      <c r="A244" s="73">
        <v>97</v>
      </c>
      <c r="B244" s="87" t="s">
        <v>66</v>
      </c>
      <c r="C244" s="78">
        <v>1</v>
      </c>
      <c r="D244" s="81">
        <v>44013</v>
      </c>
      <c r="E244" s="78">
        <f t="shared" si="9"/>
        <v>7</v>
      </c>
      <c r="F244" s="78" t="str">
        <f t="shared" si="10"/>
        <v>jul</v>
      </c>
      <c r="G244" s="78">
        <f t="shared" si="11"/>
        <v>2020</v>
      </c>
      <c r="H244" s="82">
        <v>21.475939967989923</v>
      </c>
      <c r="I244" s="78">
        <v>250</v>
      </c>
      <c r="J244" s="83" t="s">
        <v>1242</v>
      </c>
      <c r="K244" s="93">
        <v>18.402625088552465</v>
      </c>
      <c r="L244" s="83" t="s">
        <v>64</v>
      </c>
    </row>
    <row r="245" spans="1:12" s="71" customFormat="1" ht="15" x14ac:dyDescent="0.25">
      <c r="A245" s="73">
        <v>85</v>
      </c>
      <c r="B245" s="87" t="s">
        <v>67</v>
      </c>
      <c r="C245" s="78">
        <v>1</v>
      </c>
      <c r="D245" s="81">
        <v>44013</v>
      </c>
      <c r="E245" s="78">
        <f t="shared" si="9"/>
        <v>7</v>
      </c>
      <c r="F245" s="78" t="str">
        <f t="shared" si="10"/>
        <v>jul</v>
      </c>
      <c r="G245" s="78">
        <f t="shared" si="11"/>
        <v>2020</v>
      </c>
      <c r="H245" s="82">
        <v>21.083685356702439</v>
      </c>
      <c r="I245" s="78">
        <v>250</v>
      </c>
      <c r="J245" s="83" t="s">
        <v>1242</v>
      </c>
      <c r="K245" s="93">
        <v>21.359244221131899</v>
      </c>
      <c r="L245" s="83" t="s">
        <v>64</v>
      </c>
    </row>
    <row r="246" spans="1:12" s="71" customFormat="1" ht="15" x14ac:dyDescent="0.25">
      <c r="A246" s="73">
        <v>51</v>
      </c>
      <c r="B246" s="87" t="s">
        <v>68</v>
      </c>
      <c r="C246" s="78">
        <v>1</v>
      </c>
      <c r="D246" s="81">
        <v>44013</v>
      </c>
      <c r="E246" s="78">
        <f t="shared" si="9"/>
        <v>7</v>
      </c>
      <c r="F246" s="78" t="str">
        <f t="shared" si="10"/>
        <v>jul</v>
      </c>
      <c r="G246" s="78">
        <f t="shared" si="11"/>
        <v>2020</v>
      </c>
      <c r="H246" s="82">
        <v>19.416603258730618</v>
      </c>
      <c r="I246" s="78">
        <v>250</v>
      </c>
      <c r="J246" s="83" t="s">
        <v>1242</v>
      </c>
      <c r="K246" s="93">
        <v>19.062593472043659</v>
      </c>
      <c r="L246" s="83" t="s">
        <v>64</v>
      </c>
    </row>
    <row r="247" spans="1:12" s="71" customFormat="1" ht="15" x14ac:dyDescent="0.25">
      <c r="A247" s="73">
        <v>83</v>
      </c>
      <c r="B247" s="87" t="s">
        <v>69</v>
      </c>
      <c r="C247" s="78">
        <v>1</v>
      </c>
      <c r="D247" s="81">
        <v>44013</v>
      </c>
      <c r="E247" s="78">
        <f t="shared" si="9"/>
        <v>7</v>
      </c>
      <c r="F247" s="78" t="str">
        <f t="shared" si="10"/>
        <v>jul</v>
      </c>
      <c r="G247" s="78">
        <f t="shared" si="11"/>
        <v>2020</v>
      </c>
      <c r="H247" s="82">
        <v>32.262941778395827</v>
      </c>
      <c r="I247" s="78">
        <v>250</v>
      </c>
      <c r="J247" s="83" t="s">
        <v>1242</v>
      </c>
      <c r="K247" s="93">
        <v>31.752030147193882</v>
      </c>
      <c r="L247" s="83" t="s">
        <v>64</v>
      </c>
    </row>
    <row r="248" spans="1:12" s="71" customFormat="1" ht="15" x14ac:dyDescent="0.25">
      <c r="A248" s="73">
        <v>52</v>
      </c>
      <c r="B248" s="87" t="s">
        <v>70</v>
      </c>
      <c r="C248" s="78">
        <v>1</v>
      </c>
      <c r="D248" s="81">
        <v>44013</v>
      </c>
      <c r="E248" s="78">
        <f t="shared" si="9"/>
        <v>7</v>
      </c>
      <c r="F248" s="78" t="str">
        <f t="shared" si="10"/>
        <v>jul</v>
      </c>
      <c r="G248" s="78">
        <f t="shared" si="11"/>
        <v>2020</v>
      </c>
      <c r="H248" s="82">
        <v>9.1199197124340774</v>
      </c>
      <c r="I248" s="78">
        <v>250</v>
      </c>
      <c r="J248" s="83" t="s">
        <v>1242</v>
      </c>
      <c r="K248" s="93">
        <v>8.5521311625954421</v>
      </c>
      <c r="L248" s="83" t="s">
        <v>64</v>
      </c>
    </row>
    <row r="249" spans="1:12" s="71" customFormat="1" ht="15" x14ac:dyDescent="0.25">
      <c r="A249" s="73">
        <v>84</v>
      </c>
      <c r="B249" s="87" t="s">
        <v>71</v>
      </c>
      <c r="C249" s="78">
        <v>1</v>
      </c>
      <c r="D249" s="81">
        <v>44013</v>
      </c>
      <c r="E249" s="78">
        <f t="shared" si="9"/>
        <v>7</v>
      </c>
      <c r="F249" s="78" t="str">
        <f t="shared" si="10"/>
        <v>jul</v>
      </c>
      <c r="G249" s="78">
        <f t="shared" si="11"/>
        <v>2020</v>
      </c>
      <c r="H249" s="82">
        <v>42.461561671870491</v>
      </c>
      <c r="I249" s="78">
        <v>250</v>
      </c>
      <c r="J249" s="83" t="s">
        <v>1242</v>
      </c>
      <c r="K249" s="93">
        <v>41.065135255687025</v>
      </c>
      <c r="L249" s="83" t="s">
        <v>64</v>
      </c>
    </row>
    <row r="250" spans="1:12" s="71" customFormat="1" ht="15" x14ac:dyDescent="0.25">
      <c r="A250" s="73">
        <v>90</v>
      </c>
      <c r="B250" s="87" t="s">
        <v>72</v>
      </c>
      <c r="C250" s="78">
        <v>1</v>
      </c>
      <c r="D250" s="81">
        <v>44013</v>
      </c>
      <c r="E250" s="78">
        <f t="shared" si="9"/>
        <v>7</v>
      </c>
      <c r="F250" s="78" t="str">
        <f t="shared" si="10"/>
        <v>jul</v>
      </c>
      <c r="G250" s="78">
        <f t="shared" si="11"/>
        <v>2020</v>
      </c>
      <c r="H250" s="82">
        <v>16.86694828536195</v>
      </c>
      <c r="I250" s="78">
        <v>250</v>
      </c>
      <c r="J250" s="83" t="s">
        <v>1242</v>
      </c>
      <c r="K250" s="93">
        <v>16.494306404638841</v>
      </c>
      <c r="L250" s="83" t="s">
        <v>64</v>
      </c>
    </row>
    <row r="251" spans="1:12" s="71" customFormat="1" ht="15" x14ac:dyDescent="0.25">
      <c r="A251" s="73">
        <v>25</v>
      </c>
      <c r="B251" s="87" t="s">
        <v>73</v>
      </c>
      <c r="C251" s="78">
        <v>1</v>
      </c>
      <c r="D251" s="81">
        <v>44013</v>
      </c>
      <c r="E251" s="78">
        <f t="shared" si="9"/>
        <v>7</v>
      </c>
      <c r="F251" s="78" t="str">
        <f t="shared" si="10"/>
        <v>jul</v>
      </c>
      <c r="G251" s="78">
        <f t="shared" si="11"/>
        <v>2020</v>
      </c>
      <c r="H251" s="82">
        <v>150.6257707343951</v>
      </c>
      <c r="I251" s="78">
        <v>250</v>
      </c>
      <c r="J251" s="83" t="s">
        <v>1242</v>
      </c>
      <c r="K251" s="93">
        <v>90.888335344895424</v>
      </c>
      <c r="L251" s="83" t="s">
        <v>64</v>
      </c>
    </row>
    <row r="252" spans="1:12" s="71" customFormat="1" ht="15" x14ac:dyDescent="0.25">
      <c r="A252" s="73">
        <v>102</v>
      </c>
      <c r="B252" s="87" t="s">
        <v>74</v>
      </c>
      <c r="C252" s="78">
        <v>1</v>
      </c>
      <c r="D252" s="81">
        <v>44013</v>
      </c>
      <c r="E252" s="78">
        <f t="shared" si="9"/>
        <v>7</v>
      </c>
      <c r="F252" s="78" t="str">
        <f t="shared" si="10"/>
        <v>jul</v>
      </c>
      <c r="G252" s="78">
        <f t="shared" si="11"/>
        <v>2020</v>
      </c>
      <c r="H252" s="82">
        <v>37.656442683598776</v>
      </c>
      <c r="I252" s="78">
        <v>250</v>
      </c>
      <c r="J252" s="83" t="s">
        <v>1242</v>
      </c>
      <c r="K252" s="93">
        <v>38.412513446855407</v>
      </c>
      <c r="L252" s="83" t="s">
        <v>64</v>
      </c>
    </row>
    <row r="253" spans="1:12" s="71" customFormat="1" ht="15" x14ac:dyDescent="0.25">
      <c r="A253" s="73">
        <v>36</v>
      </c>
      <c r="B253" s="87" t="s">
        <v>75</v>
      </c>
      <c r="C253" s="78">
        <v>1</v>
      </c>
      <c r="D253" s="81">
        <v>44013</v>
      </c>
      <c r="E253" s="78">
        <f t="shared" si="9"/>
        <v>7</v>
      </c>
      <c r="F253" s="78" t="str">
        <f t="shared" si="10"/>
        <v>jul</v>
      </c>
      <c r="G253" s="78">
        <f t="shared" si="11"/>
        <v>2020</v>
      </c>
      <c r="H253" s="82">
        <v>4.5109280298061032</v>
      </c>
      <c r="I253" s="78">
        <v>250</v>
      </c>
      <c r="J253" s="83" t="s">
        <v>1242</v>
      </c>
      <c r="K253" s="93">
        <v>4.5707468580274435</v>
      </c>
      <c r="L253" s="83" t="s">
        <v>64</v>
      </c>
    </row>
    <row r="254" spans="1:12" s="71" customFormat="1" ht="15" x14ac:dyDescent="0.25">
      <c r="A254" s="73">
        <v>70</v>
      </c>
      <c r="B254" s="87" t="s">
        <v>76</v>
      </c>
      <c r="C254" s="78">
        <v>1</v>
      </c>
      <c r="D254" s="81">
        <v>44013</v>
      </c>
      <c r="E254" s="78">
        <f t="shared" si="9"/>
        <v>7</v>
      </c>
      <c r="F254" s="78" t="str">
        <f t="shared" si="10"/>
        <v>jul</v>
      </c>
      <c r="G254" s="78">
        <f t="shared" si="11"/>
        <v>2020</v>
      </c>
      <c r="H254" s="82">
        <v>10.787001810405899</v>
      </c>
      <c r="I254" s="78">
        <v>250</v>
      </c>
      <c r="J254" s="83" t="s">
        <v>1242</v>
      </c>
      <c r="K254" s="93">
        <v>10.447701571642222</v>
      </c>
      <c r="L254" s="83" t="s">
        <v>64</v>
      </c>
    </row>
    <row r="255" spans="1:12" s="71" customFormat="1" ht="15" x14ac:dyDescent="0.25">
      <c r="A255" s="73">
        <v>67</v>
      </c>
      <c r="B255" s="87" t="s">
        <v>77</v>
      </c>
      <c r="C255" s="78">
        <v>1</v>
      </c>
      <c r="D255" s="81">
        <v>44013</v>
      </c>
      <c r="E255" s="78">
        <f t="shared" si="9"/>
        <v>7</v>
      </c>
      <c r="F255" s="78" t="str">
        <f t="shared" si="10"/>
        <v>jul</v>
      </c>
      <c r="G255" s="78">
        <f t="shared" si="11"/>
        <v>2020</v>
      </c>
      <c r="H255" s="82">
        <v>90.806942513053301</v>
      </c>
      <c r="I255" s="78">
        <v>250</v>
      </c>
      <c r="J255" s="83" t="s">
        <v>1242</v>
      </c>
      <c r="K255" s="93">
        <v>92.665248734027713</v>
      </c>
      <c r="L255" s="83" t="s">
        <v>64</v>
      </c>
    </row>
    <row r="256" spans="1:12" s="71" customFormat="1" ht="15" x14ac:dyDescent="0.25">
      <c r="A256" s="73">
        <v>92</v>
      </c>
      <c r="B256" s="87" t="s">
        <v>78</v>
      </c>
      <c r="C256" s="78">
        <v>1</v>
      </c>
      <c r="D256" s="81">
        <v>44013</v>
      </c>
      <c r="E256" s="78">
        <f t="shared" si="9"/>
        <v>7</v>
      </c>
      <c r="F256" s="78" t="str">
        <f t="shared" si="10"/>
        <v>jul</v>
      </c>
      <c r="G256" s="78">
        <f t="shared" si="11"/>
        <v>2020</v>
      </c>
      <c r="H256" s="82">
        <v>64.133628945504157</v>
      </c>
      <c r="I256" s="78">
        <v>250</v>
      </c>
      <c r="J256" s="83" t="s">
        <v>1242</v>
      </c>
      <c r="K256" s="93">
        <v>63.380500091832197</v>
      </c>
      <c r="L256" s="83" t="s">
        <v>64</v>
      </c>
    </row>
    <row r="257" spans="1:12" s="71" customFormat="1" ht="15" x14ac:dyDescent="0.25">
      <c r="A257" s="73">
        <v>58</v>
      </c>
      <c r="B257" s="87" t="s">
        <v>79</v>
      </c>
      <c r="C257" s="78">
        <v>1</v>
      </c>
      <c r="D257" s="81">
        <v>44013</v>
      </c>
      <c r="E257" s="78">
        <f t="shared" si="9"/>
        <v>7</v>
      </c>
      <c r="F257" s="78" t="str">
        <f t="shared" si="10"/>
        <v>jul</v>
      </c>
      <c r="G257" s="78">
        <f t="shared" si="11"/>
        <v>2020</v>
      </c>
      <c r="H257" s="82">
        <v>8.4334741426809749</v>
      </c>
      <c r="I257" s="78">
        <v>250</v>
      </c>
      <c r="J257" s="83" t="s">
        <v>1242</v>
      </c>
      <c r="K257" s="93">
        <v>8.2628433867709159</v>
      </c>
      <c r="L257" s="83" t="s">
        <v>64</v>
      </c>
    </row>
    <row r="258" spans="1:12" s="71" customFormat="1" ht="15" x14ac:dyDescent="0.25">
      <c r="A258" s="73">
        <v>130</v>
      </c>
      <c r="B258" s="87" t="s">
        <v>80</v>
      </c>
      <c r="C258" s="78">
        <v>1</v>
      </c>
      <c r="D258" s="81">
        <v>44013</v>
      </c>
      <c r="E258" s="78">
        <f t="shared" ref="E258:E303" si="12">MONTH(D258)</f>
        <v>7</v>
      </c>
      <c r="F258" s="78" t="str">
        <f t="shared" ref="F258:F303" si="13">TEXT(D258,"mmm")</f>
        <v>jul</v>
      </c>
      <c r="G258" s="78">
        <f t="shared" ref="G258:G303" si="14">YEAR(D258)</f>
        <v>2020</v>
      </c>
      <c r="H258" s="82">
        <v>4.1186734185186156</v>
      </c>
      <c r="I258" s="78">
        <v>250</v>
      </c>
      <c r="J258" s="83" t="s">
        <v>1242</v>
      </c>
      <c r="K258" s="93">
        <v>3.9568683913625269</v>
      </c>
      <c r="L258" s="83" t="s">
        <v>64</v>
      </c>
    </row>
    <row r="259" spans="1:12" s="71" customFormat="1" ht="15" x14ac:dyDescent="0.25">
      <c r="A259" s="73">
        <v>15</v>
      </c>
      <c r="B259" s="87" t="s">
        <v>81</v>
      </c>
      <c r="C259" s="78">
        <v>1</v>
      </c>
      <c r="D259" s="81">
        <v>44013</v>
      </c>
      <c r="E259" s="78">
        <f t="shared" si="12"/>
        <v>7</v>
      </c>
      <c r="F259" s="78" t="str">
        <f t="shared" si="13"/>
        <v>jul</v>
      </c>
      <c r="G259" s="78">
        <f t="shared" si="14"/>
        <v>2020</v>
      </c>
      <c r="H259" s="82">
        <v>10.688938157584026</v>
      </c>
      <c r="I259" s="78">
        <v>250</v>
      </c>
      <c r="J259" s="83" t="s">
        <v>1242</v>
      </c>
      <c r="K259" s="93">
        <v>9.0287205153097378</v>
      </c>
      <c r="L259" s="83" t="s">
        <v>64</v>
      </c>
    </row>
    <row r="260" spans="1:12" s="71" customFormat="1" ht="15" x14ac:dyDescent="0.25">
      <c r="A260" s="73">
        <v>68</v>
      </c>
      <c r="B260" s="87" t="s">
        <v>82</v>
      </c>
      <c r="C260" s="78">
        <v>1</v>
      </c>
      <c r="D260" s="81">
        <v>44013</v>
      </c>
      <c r="E260" s="78">
        <f t="shared" si="12"/>
        <v>7</v>
      </c>
      <c r="F260" s="78" t="str">
        <f t="shared" si="13"/>
        <v>jul</v>
      </c>
      <c r="G260" s="78">
        <f t="shared" si="14"/>
        <v>2020</v>
      </c>
      <c r="H260" s="82">
        <v>5.0993099467373337</v>
      </c>
      <c r="I260" s="78">
        <v>250</v>
      </c>
      <c r="J260" s="83" t="s">
        <v>1242</v>
      </c>
      <c r="K260" s="93">
        <v>4.6129142287408493</v>
      </c>
      <c r="L260" s="83" t="s">
        <v>64</v>
      </c>
    </row>
    <row r="261" spans="1:12" s="71" customFormat="1" ht="15" x14ac:dyDescent="0.25">
      <c r="A261" s="73">
        <v>94</v>
      </c>
      <c r="B261" s="87" t="s">
        <v>83</v>
      </c>
      <c r="C261" s="78">
        <v>1</v>
      </c>
      <c r="D261" s="81">
        <v>44013</v>
      </c>
      <c r="E261" s="78">
        <f t="shared" si="12"/>
        <v>7</v>
      </c>
      <c r="F261" s="78" t="str">
        <f t="shared" si="13"/>
        <v>jul</v>
      </c>
      <c r="G261" s="78">
        <f t="shared" si="14"/>
        <v>2020</v>
      </c>
      <c r="H261" s="82">
        <v>14.611484270458899</v>
      </c>
      <c r="I261" s="78">
        <v>250</v>
      </c>
      <c r="J261" s="83" t="s">
        <v>1242</v>
      </c>
      <c r="K261" s="93">
        <v>14.69581901188571</v>
      </c>
      <c r="L261" s="83" t="s">
        <v>64</v>
      </c>
    </row>
    <row r="262" spans="1:12" s="71" customFormat="1" ht="15" x14ac:dyDescent="0.25">
      <c r="A262" s="73">
        <v>88</v>
      </c>
      <c r="B262" s="87" t="s">
        <v>84</v>
      </c>
      <c r="C262" s="78">
        <v>1</v>
      </c>
      <c r="D262" s="81">
        <v>44013</v>
      </c>
      <c r="E262" s="78">
        <f t="shared" si="12"/>
        <v>7</v>
      </c>
      <c r="F262" s="78" t="str">
        <f t="shared" si="13"/>
        <v>jul</v>
      </c>
      <c r="G262" s="78">
        <f t="shared" si="14"/>
        <v>2020</v>
      </c>
      <c r="H262" s="82">
        <v>4.1186734185186156</v>
      </c>
      <c r="I262" s="78">
        <v>250</v>
      </c>
      <c r="J262" s="83" t="s">
        <v>1242</v>
      </c>
      <c r="K262" s="93">
        <v>4.144169968252303</v>
      </c>
      <c r="L262" s="83" t="s">
        <v>64</v>
      </c>
    </row>
    <row r="263" spans="1:12" s="71" customFormat="1" ht="15" x14ac:dyDescent="0.25">
      <c r="A263" s="73">
        <v>62</v>
      </c>
      <c r="B263" s="87" t="s">
        <v>85</v>
      </c>
      <c r="C263" s="78">
        <v>1</v>
      </c>
      <c r="D263" s="81">
        <v>44013</v>
      </c>
      <c r="E263" s="78">
        <f t="shared" si="12"/>
        <v>7</v>
      </c>
      <c r="F263" s="78" t="str">
        <f t="shared" si="13"/>
        <v>jul</v>
      </c>
      <c r="G263" s="78">
        <f t="shared" si="14"/>
        <v>2020</v>
      </c>
      <c r="H263" s="82">
        <v>46.286044131923489</v>
      </c>
      <c r="I263" s="78">
        <v>250</v>
      </c>
      <c r="J263" s="83" t="s">
        <v>1242</v>
      </c>
      <c r="K263" s="93">
        <v>42.941092934169461</v>
      </c>
      <c r="L263" s="83" t="s">
        <v>64</v>
      </c>
    </row>
    <row r="264" spans="1:12" s="71" customFormat="1" ht="15" x14ac:dyDescent="0.25">
      <c r="A264" s="73">
        <v>91</v>
      </c>
      <c r="B264" s="87" t="s">
        <v>86</v>
      </c>
      <c r="C264" s="78">
        <v>1</v>
      </c>
      <c r="D264" s="81">
        <v>44013</v>
      </c>
      <c r="E264" s="78">
        <f t="shared" si="12"/>
        <v>7</v>
      </c>
      <c r="F264" s="78" t="str">
        <f t="shared" si="13"/>
        <v>jul</v>
      </c>
      <c r="G264" s="78">
        <f t="shared" si="14"/>
        <v>2020</v>
      </c>
      <c r="H264" s="82">
        <v>13.826975047883925</v>
      </c>
      <c r="I264" s="78">
        <v>250</v>
      </c>
      <c r="J264" s="83" t="s">
        <v>1242</v>
      </c>
      <c r="K264" s="93">
        <v>13.730872668118488</v>
      </c>
      <c r="L264" s="83" t="s">
        <v>64</v>
      </c>
    </row>
    <row r="265" spans="1:12" s="71" customFormat="1" ht="15" x14ac:dyDescent="0.25">
      <c r="A265" s="73">
        <v>89</v>
      </c>
      <c r="B265" s="87" t="s">
        <v>87</v>
      </c>
      <c r="C265" s="78">
        <v>1</v>
      </c>
      <c r="D265" s="81">
        <v>44013</v>
      </c>
      <c r="E265" s="78">
        <f t="shared" si="12"/>
        <v>7</v>
      </c>
      <c r="F265" s="78" t="str">
        <f t="shared" si="13"/>
        <v>jul</v>
      </c>
      <c r="G265" s="78">
        <f t="shared" si="14"/>
        <v>2020</v>
      </c>
      <c r="H265" s="82">
        <v>27.653950095767851</v>
      </c>
      <c r="I265" s="78">
        <v>250</v>
      </c>
      <c r="J265" s="83" t="s">
        <v>1242</v>
      </c>
      <c r="K265" s="93">
        <v>27.223450659879834</v>
      </c>
      <c r="L265" s="83" t="s">
        <v>64</v>
      </c>
    </row>
    <row r="266" spans="1:12" s="71" customFormat="1" ht="15" x14ac:dyDescent="0.25">
      <c r="A266" s="73">
        <v>80</v>
      </c>
      <c r="B266" s="87" t="s">
        <v>3</v>
      </c>
      <c r="C266" s="78">
        <v>1</v>
      </c>
      <c r="D266" s="81">
        <v>44013</v>
      </c>
      <c r="E266" s="78">
        <f t="shared" si="12"/>
        <v>7</v>
      </c>
      <c r="F266" s="78" t="str">
        <f t="shared" si="13"/>
        <v>jul</v>
      </c>
      <c r="G266" s="78">
        <f t="shared" si="14"/>
        <v>2020</v>
      </c>
      <c r="H266" s="82">
        <v>86.492141788890933</v>
      </c>
      <c r="I266" s="78">
        <v>250</v>
      </c>
      <c r="J266" s="83" t="s">
        <v>1242</v>
      </c>
      <c r="K266" s="93">
        <v>68.713201532285566</v>
      </c>
      <c r="L266" s="83" t="s">
        <v>88</v>
      </c>
    </row>
    <row r="267" spans="1:12" s="71" customFormat="1" ht="15" x14ac:dyDescent="0.25">
      <c r="A267" s="73">
        <v>104</v>
      </c>
      <c r="B267" s="87" t="s">
        <v>4</v>
      </c>
      <c r="C267" s="78">
        <v>1</v>
      </c>
      <c r="D267" s="81">
        <v>44013</v>
      </c>
      <c r="E267" s="78">
        <f t="shared" si="12"/>
        <v>7</v>
      </c>
      <c r="F267" s="78" t="str">
        <f t="shared" si="13"/>
        <v>jul</v>
      </c>
      <c r="G267" s="78">
        <f t="shared" si="14"/>
        <v>2020</v>
      </c>
      <c r="H267" s="82">
        <v>15.690184451499489</v>
      </c>
      <c r="I267" s="78">
        <v>250</v>
      </c>
      <c r="J267" s="83" t="s">
        <v>1242</v>
      </c>
      <c r="K267" s="93">
        <v>15.866699026578861</v>
      </c>
      <c r="L267" s="83" t="s">
        <v>88</v>
      </c>
    </row>
    <row r="268" spans="1:12" s="71" customFormat="1" ht="15" x14ac:dyDescent="0.25">
      <c r="A268" s="73">
        <v>79</v>
      </c>
      <c r="B268" s="87" t="s">
        <v>5</v>
      </c>
      <c r="C268" s="78">
        <v>1</v>
      </c>
      <c r="D268" s="81">
        <v>44013</v>
      </c>
      <c r="E268" s="78">
        <f t="shared" si="12"/>
        <v>7</v>
      </c>
      <c r="F268" s="78" t="str">
        <f t="shared" si="13"/>
        <v>jul</v>
      </c>
      <c r="G268" s="78">
        <f t="shared" si="14"/>
        <v>2020</v>
      </c>
      <c r="H268" s="82">
        <v>16.86694828536195</v>
      </c>
      <c r="I268" s="78">
        <v>250</v>
      </c>
      <c r="J268" s="83" t="s">
        <v>1242</v>
      </c>
      <c r="K268" s="93">
        <v>14.611680397764545</v>
      </c>
      <c r="L268" s="83" t="s">
        <v>88</v>
      </c>
    </row>
    <row r="269" spans="1:12" s="71" customFormat="1" ht="15" x14ac:dyDescent="0.25">
      <c r="A269" s="73">
        <v>66</v>
      </c>
      <c r="B269" s="87" t="s">
        <v>43</v>
      </c>
      <c r="C269" s="78">
        <v>1</v>
      </c>
      <c r="D269" s="81">
        <v>44013</v>
      </c>
      <c r="E269" s="78">
        <f t="shared" si="12"/>
        <v>7</v>
      </c>
      <c r="F269" s="78" t="str">
        <f t="shared" si="13"/>
        <v>jul</v>
      </c>
      <c r="G269" s="78">
        <f t="shared" si="14"/>
        <v>2020</v>
      </c>
      <c r="H269" s="82">
        <v>115.61704667698685</v>
      </c>
      <c r="I269" s="78">
        <v>250</v>
      </c>
      <c r="J269" s="83" t="s">
        <v>1242</v>
      </c>
      <c r="K269" s="93">
        <v>75.270717996484152</v>
      </c>
      <c r="L269" s="78" t="s">
        <v>62</v>
      </c>
    </row>
    <row r="270" spans="1:12" s="71" customFormat="1" ht="15" x14ac:dyDescent="0.25">
      <c r="A270" s="92" t="s">
        <v>1293</v>
      </c>
      <c r="B270" s="99" t="s">
        <v>89</v>
      </c>
      <c r="C270" s="78">
        <v>1</v>
      </c>
      <c r="D270" s="81">
        <v>44013</v>
      </c>
      <c r="E270" s="78">
        <f t="shared" si="12"/>
        <v>7</v>
      </c>
      <c r="F270" s="78" t="str">
        <f t="shared" si="13"/>
        <v>jul</v>
      </c>
      <c r="G270" s="78">
        <f t="shared" si="14"/>
        <v>2020</v>
      </c>
      <c r="H270" s="82">
        <v>130.03240364180203</v>
      </c>
      <c r="I270" s="78">
        <v>250</v>
      </c>
      <c r="J270" s="83" t="s">
        <v>1242</v>
      </c>
      <c r="K270" s="93">
        <v>112.27503738881748</v>
      </c>
      <c r="L270" s="99" t="s">
        <v>89</v>
      </c>
    </row>
    <row r="271" spans="1:12" s="71" customFormat="1" ht="15" x14ac:dyDescent="0.25">
      <c r="A271" s="92" t="s">
        <v>1293</v>
      </c>
      <c r="B271" s="99" t="s">
        <v>89</v>
      </c>
      <c r="C271" s="78">
        <v>1</v>
      </c>
      <c r="D271" s="81">
        <v>44013</v>
      </c>
      <c r="E271" s="78">
        <f t="shared" si="12"/>
        <v>7</v>
      </c>
      <c r="F271" s="78" t="str">
        <f t="shared" si="13"/>
        <v>jul</v>
      </c>
      <c r="G271" s="78">
        <f t="shared" si="14"/>
        <v>2020</v>
      </c>
      <c r="H271" s="82">
        <v>440.79611943431377</v>
      </c>
      <c r="I271" s="78">
        <v>250</v>
      </c>
      <c r="J271" s="83" t="s">
        <v>1242</v>
      </c>
      <c r="K271" s="93">
        <v>273.29359404927453</v>
      </c>
      <c r="L271" s="99" t="s">
        <v>89</v>
      </c>
    </row>
    <row r="272" spans="1:12" s="71" customFormat="1" ht="15" x14ac:dyDescent="0.25">
      <c r="A272" s="73">
        <v>40</v>
      </c>
      <c r="B272" s="87" t="s">
        <v>1243</v>
      </c>
      <c r="C272" s="78">
        <v>1</v>
      </c>
      <c r="D272" s="81">
        <v>44013</v>
      </c>
      <c r="E272" s="78">
        <f t="shared" si="12"/>
        <v>7</v>
      </c>
      <c r="F272" s="78" t="str">
        <f t="shared" si="13"/>
        <v>jul</v>
      </c>
      <c r="G272" s="78">
        <f t="shared" si="14"/>
        <v>2020</v>
      </c>
      <c r="H272" s="82">
        <v>45.795725867814127</v>
      </c>
      <c r="I272" s="78">
        <v>250</v>
      </c>
      <c r="J272" s="83" t="s">
        <v>1242</v>
      </c>
      <c r="K272" s="93">
        <v>39.279396137800759</v>
      </c>
      <c r="L272" s="83" t="s">
        <v>61</v>
      </c>
    </row>
    <row r="273" spans="1:12" s="71" customFormat="1" ht="15" x14ac:dyDescent="0.25">
      <c r="A273" s="73">
        <v>93</v>
      </c>
      <c r="B273" s="87" t="s">
        <v>1244</v>
      </c>
      <c r="C273" s="78">
        <v>1</v>
      </c>
      <c r="D273" s="81">
        <v>44013</v>
      </c>
      <c r="E273" s="78">
        <f t="shared" si="12"/>
        <v>7</v>
      </c>
      <c r="F273" s="78" t="str">
        <f t="shared" si="13"/>
        <v>jul</v>
      </c>
      <c r="G273" s="78">
        <f t="shared" si="14"/>
        <v>2020</v>
      </c>
      <c r="H273" s="82">
        <v>330.18031905124241</v>
      </c>
      <c r="I273" s="78">
        <v>250</v>
      </c>
      <c r="J273" s="83" t="s">
        <v>1242</v>
      </c>
      <c r="K273" s="93">
        <v>205.3139086400966</v>
      </c>
      <c r="L273" s="83" t="s">
        <v>61</v>
      </c>
    </row>
    <row r="274" spans="1:12" s="71" customFormat="1" ht="15" x14ac:dyDescent="0.25">
      <c r="A274" s="73">
        <v>28</v>
      </c>
      <c r="B274" s="87" t="s">
        <v>16</v>
      </c>
      <c r="C274" s="78">
        <v>1</v>
      </c>
      <c r="D274" s="81">
        <v>44013</v>
      </c>
      <c r="E274" s="78">
        <f t="shared" si="12"/>
        <v>7</v>
      </c>
      <c r="F274" s="78" t="str">
        <f t="shared" si="13"/>
        <v>jul</v>
      </c>
      <c r="G274" s="78">
        <f t="shared" si="14"/>
        <v>2020</v>
      </c>
      <c r="H274" s="82">
        <v>13.925038700705798</v>
      </c>
      <c r="I274" s="78">
        <v>250</v>
      </c>
      <c r="J274" s="83" t="s">
        <v>1242</v>
      </c>
      <c r="K274" s="93">
        <v>6.8634750610028066</v>
      </c>
      <c r="L274" s="83" t="s">
        <v>88</v>
      </c>
    </row>
    <row r="275" spans="1:12" s="71" customFormat="1" ht="15" x14ac:dyDescent="0.25">
      <c r="A275" s="73">
        <v>82</v>
      </c>
      <c r="B275" s="87" t="s">
        <v>8</v>
      </c>
      <c r="C275" s="78">
        <v>1</v>
      </c>
      <c r="D275" s="81">
        <v>44013</v>
      </c>
      <c r="E275" s="78">
        <f t="shared" si="12"/>
        <v>7</v>
      </c>
      <c r="F275" s="78" t="str">
        <f t="shared" si="13"/>
        <v>jul</v>
      </c>
      <c r="G275" s="78">
        <f t="shared" si="14"/>
        <v>2020</v>
      </c>
      <c r="H275" s="82">
        <v>43.148007241623596</v>
      </c>
      <c r="I275" s="78">
        <v>250</v>
      </c>
      <c r="J275" s="83" t="s">
        <v>1242</v>
      </c>
      <c r="K275" s="93">
        <v>32.482604360716813</v>
      </c>
      <c r="L275" s="83" t="s">
        <v>55</v>
      </c>
    </row>
    <row r="276" spans="1:12" s="71" customFormat="1" ht="15" x14ac:dyDescent="0.25">
      <c r="A276" s="73">
        <v>75</v>
      </c>
      <c r="B276" s="87" t="s">
        <v>9</v>
      </c>
      <c r="C276" s="78">
        <v>1</v>
      </c>
      <c r="D276" s="81">
        <v>44013</v>
      </c>
      <c r="E276" s="78">
        <f t="shared" si="12"/>
        <v>7</v>
      </c>
      <c r="F276" s="78" t="str">
        <f t="shared" si="13"/>
        <v>jul</v>
      </c>
      <c r="G276" s="78">
        <f t="shared" si="14"/>
        <v>2020</v>
      </c>
      <c r="H276" s="82">
        <v>79.627686091359905</v>
      </c>
      <c r="I276" s="78">
        <v>250</v>
      </c>
      <c r="J276" s="83" t="s">
        <v>1242</v>
      </c>
      <c r="K276" s="93">
        <v>54.834252748406051</v>
      </c>
      <c r="L276" s="83" t="s">
        <v>60</v>
      </c>
    </row>
    <row r="277" spans="1:12" s="71" customFormat="1" ht="15" x14ac:dyDescent="0.25">
      <c r="A277" s="73">
        <v>59</v>
      </c>
      <c r="B277" s="87" t="s">
        <v>10</v>
      </c>
      <c r="C277" s="78">
        <v>1</v>
      </c>
      <c r="D277" s="81">
        <v>44013</v>
      </c>
      <c r="E277" s="78">
        <f t="shared" si="12"/>
        <v>7</v>
      </c>
      <c r="F277" s="78" t="str">
        <f t="shared" si="13"/>
        <v>jul</v>
      </c>
      <c r="G277" s="78">
        <f t="shared" si="14"/>
        <v>2020</v>
      </c>
      <c r="H277" s="82">
        <v>104.7319812137591</v>
      </c>
      <c r="I277" s="78">
        <v>250</v>
      </c>
      <c r="J277" s="83" t="s">
        <v>1242</v>
      </c>
      <c r="K277" s="93">
        <v>89.690978143940399</v>
      </c>
      <c r="L277" s="83" t="s">
        <v>56</v>
      </c>
    </row>
    <row r="278" spans="1:12" s="71" customFormat="1" ht="15" x14ac:dyDescent="0.25">
      <c r="A278" s="73">
        <v>65</v>
      </c>
      <c r="B278" s="87" t="s">
        <v>11</v>
      </c>
      <c r="C278" s="78">
        <v>1</v>
      </c>
      <c r="D278" s="81">
        <v>44013</v>
      </c>
      <c r="E278" s="78">
        <f t="shared" si="12"/>
        <v>7</v>
      </c>
      <c r="F278" s="78" t="str">
        <f t="shared" si="13"/>
        <v>jul</v>
      </c>
      <c r="G278" s="78">
        <f t="shared" si="14"/>
        <v>2020</v>
      </c>
      <c r="H278" s="82">
        <v>93.846915750531309</v>
      </c>
      <c r="I278" s="78">
        <v>250</v>
      </c>
      <c r="J278" s="83" t="s">
        <v>1242</v>
      </c>
      <c r="K278" s="93">
        <v>74.737251725133177</v>
      </c>
      <c r="L278" s="83" t="s">
        <v>59</v>
      </c>
    </row>
    <row r="279" spans="1:12" s="71" customFormat="1" ht="15" x14ac:dyDescent="0.25">
      <c r="A279" s="73">
        <v>63</v>
      </c>
      <c r="B279" s="87" t="s">
        <v>12</v>
      </c>
      <c r="C279" s="78">
        <v>1</v>
      </c>
      <c r="D279" s="81">
        <v>44013</v>
      </c>
      <c r="E279" s="78">
        <f t="shared" si="12"/>
        <v>7</v>
      </c>
      <c r="F279" s="78" t="str">
        <f t="shared" si="13"/>
        <v>jul</v>
      </c>
      <c r="G279" s="78">
        <f t="shared" si="14"/>
        <v>2020</v>
      </c>
      <c r="H279" s="82">
        <v>141.60391467478289</v>
      </c>
      <c r="I279" s="78">
        <v>250</v>
      </c>
      <c r="J279" s="83" t="s">
        <v>1242</v>
      </c>
      <c r="K279" s="93">
        <v>105.8646164038517</v>
      </c>
      <c r="L279" s="83" t="s">
        <v>57</v>
      </c>
    </row>
    <row r="280" spans="1:12" s="71" customFormat="1" ht="15" x14ac:dyDescent="0.25">
      <c r="A280" s="73">
        <v>76</v>
      </c>
      <c r="B280" s="87" t="s">
        <v>50</v>
      </c>
      <c r="C280" s="78">
        <v>1</v>
      </c>
      <c r="D280" s="81">
        <v>44013</v>
      </c>
      <c r="E280" s="78">
        <f t="shared" si="12"/>
        <v>7</v>
      </c>
      <c r="F280" s="78" t="str">
        <f t="shared" si="13"/>
        <v>jul</v>
      </c>
      <c r="G280" s="78">
        <f t="shared" si="14"/>
        <v>2020</v>
      </c>
      <c r="H280" s="82">
        <v>6.5702647390654105</v>
      </c>
      <c r="I280" s="78">
        <v>250</v>
      </c>
      <c r="J280" s="83" t="s">
        <v>1242</v>
      </c>
      <c r="K280" s="93">
        <v>6.1907584026447662</v>
      </c>
      <c r="L280" s="83" t="s">
        <v>58</v>
      </c>
    </row>
    <row r="281" spans="1:12" s="71" customFormat="1" ht="15" x14ac:dyDescent="0.25">
      <c r="A281" s="73">
        <v>71</v>
      </c>
      <c r="B281" s="87" t="s">
        <v>14</v>
      </c>
      <c r="C281" s="78">
        <v>1</v>
      </c>
      <c r="D281" s="81">
        <v>44013</v>
      </c>
      <c r="E281" s="78">
        <f t="shared" si="12"/>
        <v>7</v>
      </c>
      <c r="F281" s="78" t="str">
        <f t="shared" si="13"/>
        <v>jul</v>
      </c>
      <c r="G281" s="78">
        <f t="shared" si="14"/>
        <v>2020</v>
      </c>
      <c r="H281" s="82">
        <v>19.02434864744313</v>
      </c>
      <c r="I281" s="78">
        <v>250</v>
      </c>
      <c r="J281" s="83" t="s">
        <v>1242</v>
      </c>
      <c r="K281" s="93">
        <v>16.958147482486297</v>
      </c>
      <c r="L281" s="83" t="s">
        <v>88</v>
      </c>
    </row>
    <row r="282" spans="1:12" s="71" customFormat="1" ht="15" x14ac:dyDescent="0.25">
      <c r="A282" s="73">
        <v>18</v>
      </c>
      <c r="B282" s="87" t="s">
        <v>63</v>
      </c>
      <c r="C282" s="78">
        <v>1</v>
      </c>
      <c r="D282" s="81">
        <v>44044</v>
      </c>
      <c r="E282" s="78">
        <f t="shared" si="12"/>
        <v>8</v>
      </c>
      <c r="F282" s="78" t="str">
        <f t="shared" si="13"/>
        <v>ago</v>
      </c>
      <c r="G282" s="78">
        <f t="shared" si="14"/>
        <v>2020</v>
      </c>
      <c r="H282" s="82">
        <v>331.08461679741822</v>
      </c>
      <c r="I282" s="78">
        <v>250</v>
      </c>
      <c r="J282" s="83" t="s">
        <v>1242</v>
      </c>
      <c r="K282" s="93">
        <v>295.76519590865547</v>
      </c>
      <c r="L282" s="83" t="s">
        <v>64</v>
      </c>
    </row>
    <row r="283" spans="1:12" s="71" customFormat="1" ht="15" x14ac:dyDescent="0.25">
      <c r="A283" s="73">
        <v>50</v>
      </c>
      <c r="B283" s="87" t="s">
        <v>65</v>
      </c>
      <c r="C283" s="78">
        <v>1</v>
      </c>
      <c r="D283" s="81">
        <v>44044</v>
      </c>
      <c r="E283" s="78">
        <f t="shared" si="12"/>
        <v>8</v>
      </c>
      <c r="F283" s="78" t="str">
        <f t="shared" si="13"/>
        <v>ago</v>
      </c>
      <c r="G283" s="78">
        <f t="shared" si="14"/>
        <v>2020</v>
      </c>
      <c r="H283" s="82">
        <v>28.242860047752735</v>
      </c>
      <c r="I283" s="78">
        <v>250</v>
      </c>
      <c r="J283" s="83" t="s">
        <v>1242</v>
      </c>
      <c r="K283" s="93">
        <v>27.263214968208576</v>
      </c>
      <c r="L283" s="83" t="s">
        <v>64</v>
      </c>
    </row>
    <row r="284" spans="1:12" s="71" customFormat="1" ht="15" x14ac:dyDescent="0.25">
      <c r="A284" s="73">
        <v>97</v>
      </c>
      <c r="B284" s="87" t="s">
        <v>66</v>
      </c>
      <c r="C284" s="78">
        <v>1</v>
      </c>
      <c r="D284" s="81">
        <v>44044</v>
      </c>
      <c r="E284" s="78">
        <f t="shared" si="12"/>
        <v>8</v>
      </c>
      <c r="F284" s="78" t="str">
        <f t="shared" si="13"/>
        <v>ago</v>
      </c>
      <c r="G284" s="78">
        <f t="shared" si="14"/>
        <v>2020</v>
      </c>
      <c r="H284" s="82">
        <v>20.413156272138117</v>
      </c>
      <c r="I284" s="78">
        <v>250</v>
      </c>
      <c r="J284" s="83" t="s">
        <v>1242</v>
      </c>
      <c r="K284" s="93">
        <v>17.491931077759997</v>
      </c>
      <c r="L284" s="83" t="s">
        <v>64</v>
      </c>
    </row>
    <row r="285" spans="1:12" s="71" customFormat="1" ht="15" x14ac:dyDescent="0.25">
      <c r="A285" s="73">
        <v>85</v>
      </c>
      <c r="B285" s="87" t="s">
        <v>67</v>
      </c>
      <c r="C285" s="78">
        <v>1</v>
      </c>
      <c r="D285" s="81">
        <v>44044</v>
      </c>
      <c r="E285" s="78">
        <f t="shared" si="12"/>
        <v>8</v>
      </c>
      <c r="F285" s="78" t="str">
        <f t="shared" si="13"/>
        <v>ago</v>
      </c>
      <c r="G285" s="78">
        <f t="shared" si="14"/>
        <v>2020</v>
      </c>
      <c r="H285" s="82">
        <v>20.040313235204088</v>
      </c>
      <c r="I285" s="78">
        <v>250</v>
      </c>
      <c r="J285" s="83" t="s">
        <v>1242</v>
      </c>
      <c r="K285" s="93">
        <v>20.302235468650245</v>
      </c>
      <c r="L285" s="83" t="s">
        <v>64</v>
      </c>
    </row>
    <row r="286" spans="1:12" s="71" customFormat="1" ht="15" x14ac:dyDescent="0.25">
      <c r="A286" s="73">
        <v>51</v>
      </c>
      <c r="B286" s="87" t="s">
        <v>68</v>
      </c>
      <c r="C286" s="78">
        <v>1</v>
      </c>
      <c r="D286" s="81">
        <v>44044</v>
      </c>
      <c r="E286" s="78">
        <f t="shared" si="12"/>
        <v>8</v>
      </c>
      <c r="F286" s="78" t="str">
        <f t="shared" si="13"/>
        <v>ago</v>
      </c>
      <c r="G286" s="78">
        <f t="shared" si="14"/>
        <v>2020</v>
      </c>
      <c r="H286" s="82">
        <v>18.455730328234459</v>
      </c>
      <c r="I286" s="78">
        <v>250</v>
      </c>
      <c r="J286" s="83" t="s">
        <v>1242</v>
      </c>
      <c r="K286" s="93">
        <v>18.119239487401501</v>
      </c>
      <c r="L286" s="83" t="s">
        <v>64</v>
      </c>
    </row>
    <row r="287" spans="1:12" s="71" customFormat="1" ht="15" x14ac:dyDescent="0.25">
      <c r="A287" s="73">
        <v>83</v>
      </c>
      <c r="B287" s="87" t="s">
        <v>69</v>
      </c>
      <c r="C287" s="78">
        <v>1</v>
      </c>
      <c r="D287" s="81">
        <v>44044</v>
      </c>
      <c r="E287" s="78">
        <f t="shared" si="12"/>
        <v>8</v>
      </c>
      <c r="F287" s="78" t="str">
        <f t="shared" si="13"/>
        <v>ago</v>
      </c>
      <c r="G287" s="78">
        <f t="shared" si="14"/>
        <v>2020</v>
      </c>
      <c r="H287" s="82">
        <v>30.666339787823929</v>
      </c>
      <c r="I287" s="78">
        <v>250</v>
      </c>
      <c r="J287" s="83" t="s">
        <v>1242</v>
      </c>
      <c r="K287" s="93">
        <v>30.180711732217365</v>
      </c>
      <c r="L287" s="83" t="s">
        <v>64</v>
      </c>
    </row>
    <row r="288" spans="1:12" s="71" customFormat="1" ht="15" x14ac:dyDescent="0.25">
      <c r="A288" s="73">
        <v>52</v>
      </c>
      <c r="B288" s="87" t="s">
        <v>70</v>
      </c>
      <c r="C288" s="78">
        <v>1</v>
      </c>
      <c r="D288" s="81">
        <v>44044</v>
      </c>
      <c r="E288" s="78">
        <f t="shared" si="12"/>
        <v>8</v>
      </c>
      <c r="F288" s="78" t="str">
        <f t="shared" si="13"/>
        <v>ago</v>
      </c>
      <c r="G288" s="78">
        <f t="shared" si="14"/>
        <v>2020</v>
      </c>
      <c r="H288" s="82">
        <v>8.6686006087161864</v>
      </c>
      <c r="I288" s="78">
        <v>250</v>
      </c>
      <c r="J288" s="83" t="s">
        <v>1242</v>
      </c>
      <c r="K288" s="93">
        <v>8.1289103127541811</v>
      </c>
      <c r="L288" s="83" t="s">
        <v>64</v>
      </c>
    </row>
    <row r="289" spans="1:12" s="71" customFormat="1" ht="15" x14ac:dyDescent="0.25">
      <c r="A289" s="73">
        <v>84</v>
      </c>
      <c r="B289" s="87" t="s">
        <v>71</v>
      </c>
      <c r="C289" s="78">
        <v>1</v>
      </c>
      <c r="D289" s="81">
        <v>44044</v>
      </c>
      <c r="E289" s="78">
        <f t="shared" si="12"/>
        <v>8</v>
      </c>
      <c r="F289" s="78" t="str">
        <f t="shared" si="13"/>
        <v>ago</v>
      </c>
      <c r="G289" s="78">
        <f t="shared" si="14"/>
        <v>2020</v>
      </c>
      <c r="H289" s="82">
        <v>40.360258748108699</v>
      </c>
      <c r="I289" s="78">
        <v>250</v>
      </c>
      <c r="J289" s="83" t="s">
        <v>1242</v>
      </c>
      <c r="K289" s="93">
        <v>39.032937536623535</v>
      </c>
      <c r="L289" s="83" t="s">
        <v>64</v>
      </c>
    </row>
    <row r="290" spans="1:12" s="71" customFormat="1" ht="15" x14ac:dyDescent="0.25">
      <c r="A290" s="73">
        <v>90</v>
      </c>
      <c r="B290" s="87" t="s">
        <v>72</v>
      </c>
      <c r="C290" s="78">
        <v>1</v>
      </c>
      <c r="D290" s="81">
        <v>44044</v>
      </c>
      <c r="E290" s="78">
        <f t="shared" si="12"/>
        <v>8</v>
      </c>
      <c r="F290" s="78" t="str">
        <f t="shared" si="13"/>
        <v>ago</v>
      </c>
      <c r="G290" s="78">
        <f t="shared" si="14"/>
        <v>2020</v>
      </c>
      <c r="H290" s="82">
        <v>16.032250588163272</v>
      </c>
      <c r="I290" s="78">
        <v>250</v>
      </c>
      <c r="J290" s="83" t="s">
        <v>1242</v>
      </c>
      <c r="K290" s="93">
        <v>15.678049703075947</v>
      </c>
      <c r="L290" s="83" t="s">
        <v>64</v>
      </c>
    </row>
    <row r="291" spans="1:12" s="71" customFormat="1" ht="15" x14ac:dyDescent="0.25">
      <c r="A291" s="73">
        <v>25</v>
      </c>
      <c r="B291" s="87" t="s">
        <v>73</v>
      </c>
      <c r="C291" s="78">
        <v>1</v>
      </c>
      <c r="D291" s="81">
        <v>44044</v>
      </c>
      <c r="E291" s="78">
        <f t="shared" si="12"/>
        <v>8</v>
      </c>
      <c r="F291" s="78" t="str">
        <f t="shared" si="13"/>
        <v>ago</v>
      </c>
      <c r="G291" s="78">
        <f t="shared" si="14"/>
        <v>2020</v>
      </c>
      <c r="H291" s="82">
        <v>143.17172618266736</v>
      </c>
      <c r="I291" s="78">
        <v>250</v>
      </c>
      <c r="J291" s="83" t="s">
        <v>1242</v>
      </c>
      <c r="K291" s="93">
        <v>86.390527980391624</v>
      </c>
      <c r="L291" s="83" t="s">
        <v>64</v>
      </c>
    </row>
    <row r="292" spans="1:12" s="71" customFormat="1" ht="15" x14ac:dyDescent="0.25">
      <c r="A292" s="73">
        <v>102</v>
      </c>
      <c r="B292" s="87" t="s">
        <v>74</v>
      </c>
      <c r="C292" s="78">
        <v>1</v>
      </c>
      <c r="D292" s="81">
        <v>44044</v>
      </c>
      <c r="E292" s="78">
        <f t="shared" si="12"/>
        <v>8</v>
      </c>
      <c r="F292" s="78" t="str">
        <f t="shared" si="13"/>
        <v>ago</v>
      </c>
      <c r="G292" s="78">
        <f t="shared" si="14"/>
        <v>2020</v>
      </c>
      <c r="H292" s="82">
        <v>35.792931545666839</v>
      </c>
      <c r="I292" s="78">
        <v>250</v>
      </c>
      <c r="J292" s="83" t="s">
        <v>1242</v>
      </c>
      <c r="K292" s="93">
        <v>36.511586499357179</v>
      </c>
      <c r="L292" s="83" t="s">
        <v>64</v>
      </c>
    </row>
    <row r="293" spans="1:12" s="71" customFormat="1" ht="15" x14ac:dyDescent="0.25">
      <c r="A293" s="73">
        <v>36</v>
      </c>
      <c r="B293" s="87" t="s">
        <v>75</v>
      </c>
      <c r="C293" s="78">
        <v>1</v>
      </c>
      <c r="D293" s="81">
        <v>44044</v>
      </c>
      <c r="E293" s="78">
        <f t="shared" si="12"/>
        <v>8</v>
      </c>
      <c r="F293" s="78" t="str">
        <f t="shared" si="13"/>
        <v>ago</v>
      </c>
      <c r="G293" s="78">
        <f t="shared" si="14"/>
        <v>2020</v>
      </c>
      <c r="H293" s="82">
        <v>4.2876949247413396</v>
      </c>
      <c r="I293" s="78">
        <v>250</v>
      </c>
      <c r="J293" s="83" t="s">
        <v>1242</v>
      </c>
      <c r="K293" s="93">
        <v>4.3445534878737782</v>
      </c>
      <c r="L293" s="83" t="s">
        <v>64</v>
      </c>
    </row>
    <row r="294" spans="1:12" s="71" customFormat="1" ht="15" x14ac:dyDescent="0.25">
      <c r="A294" s="73">
        <v>70</v>
      </c>
      <c r="B294" s="87" t="s">
        <v>76</v>
      </c>
      <c r="C294" s="78">
        <v>1</v>
      </c>
      <c r="D294" s="81">
        <v>44044</v>
      </c>
      <c r="E294" s="78">
        <f t="shared" si="12"/>
        <v>8</v>
      </c>
      <c r="F294" s="78" t="str">
        <f t="shared" si="13"/>
        <v>ago</v>
      </c>
      <c r="G294" s="78">
        <f t="shared" si="14"/>
        <v>2020</v>
      </c>
      <c r="H294" s="82">
        <v>10.253183515685812</v>
      </c>
      <c r="I294" s="78">
        <v>250</v>
      </c>
      <c r="J294" s="83" t="s">
        <v>1242</v>
      </c>
      <c r="K294" s="93">
        <v>9.9306742887378761</v>
      </c>
      <c r="L294" s="83" t="s">
        <v>64</v>
      </c>
    </row>
    <row r="295" spans="1:12" s="71" customFormat="1" ht="15" x14ac:dyDescent="0.25">
      <c r="A295" s="73">
        <v>67</v>
      </c>
      <c r="B295" s="87" t="s">
        <v>77</v>
      </c>
      <c r="C295" s="78">
        <v>1</v>
      </c>
      <c r="D295" s="81">
        <v>44044</v>
      </c>
      <c r="E295" s="78">
        <f t="shared" si="12"/>
        <v>8</v>
      </c>
      <c r="F295" s="78" t="str">
        <f t="shared" si="13"/>
        <v>ago</v>
      </c>
      <c r="G295" s="78">
        <f t="shared" si="14"/>
        <v>2020</v>
      </c>
      <c r="H295" s="82">
        <v>86.313163050227843</v>
      </c>
      <c r="I295" s="78">
        <v>250</v>
      </c>
      <c r="J295" s="83" t="s">
        <v>1242</v>
      </c>
      <c r="K295" s="93">
        <v>88.07950693770276</v>
      </c>
      <c r="L295" s="83" t="s">
        <v>64</v>
      </c>
    </row>
    <row r="296" spans="1:12" s="71" customFormat="1" ht="15" x14ac:dyDescent="0.25">
      <c r="A296" s="73">
        <v>92</v>
      </c>
      <c r="B296" s="87" t="s">
        <v>78</v>
      </c>
      <c r="C296" s="78">
        <v>1</v>
      </c>
      <c r="D296" s="81">
        <v>44044</v>
      </c>
      <c r="E296" s="78">
        <f t="shared" si="12"/>
        <v>8</v>
      </c>
      <c r="F296" s="78" t="str">
        <f t="shared" si="13"/>
        <v>ago</v>
      </c>
      <c r="G296" s="78">
        <f t="shared" si="14"/>
        <v>2020</v>
      </c>
      <c r="H296" s="82">
        <v>60.95983653871383</v>
      </c>
      <c r="I296" s="78">
        <v>250</v>
      </c>
      <c r="J296" s="83" t="s">
        <v>1242</v>
      </c>
      <c r="K296" s="93">
        <v>60.243977907800499</v>
      </c>
      <c r="L296" s="83" t="s">
        <v>64</v>
      </c>
    </row>
    <row r="297" spans="1:12" s="71" customFormat="1" ht="15" x14ac:dyDescent="0.25">
      <c r="A297" s="73">
        <v>58</v>
      </c>
      <c r="B297" s="87" t="s">
        <v>79</v>
      </c>
      <c r="C297" s="78">
        <v>1</v>
      </c>
      <c r="D297" s="81">
        <v>44044</v>
      </c>
      <c r="E297" s="78">
        <f t="shared" si="12"/>
        <v>8</v>
      </c>
      <c r="F297" s="78" t="str">
        <f t="shared" si="13"/>
        <v>ago</v>
      </c>
      <c r="G297" s="78">
        <f t="shared" si="14"/>
        <v>2020</v>
      </c>
      <c r="H297" s="82">
        <v>8.0161252940816361</v>
      </c>
      <c r="I297" s="78">
        <v>250</v>
      </c>
      <c r="J297" s="83" t="s">
        <v>1242</v>
      </c>
      <c r="K297" s="93">
        <v>7.8539385730153297</v>
      </c>
      <c r="L297" s="83" t="s">
        <v>64</v>
      </c>
    </row>
    <row r="298" spans="1:12" s="71" customFormat="1" ht="15" x14ac:dyDescent="0.25">
      <c r="A298" s="73">
        <v>130</v>
      </c>
      <c r="B298" s="87" t="s">
        <v>80</v>
      </c>
      <c r="C298" s="78">
        <v>1</v>
      </c>
      <c r="D298" s="81">
        <v>44044</v>
      </c>
      <c r="E298" s="78">
        <f t="shared" si="12"/>
        <v>8</v>
      </c>
      <c r="F298" s="78" t="str">
        <f t="shared" si="13"/>
        <v>ago</v>
      </c>
      <c r="G298" s="78">
        <f t="shared" si="14"/>
        <v>2020</v>
      </c>
      <c r="H298" s="82">
        <v>3.91485188780731</v>
      </c>
      <c r="I298" s="78">
        <v>250</v>
      </c>
      <c r="J298" s="83" t="s">
        <v>1242</v>
      </c>
      <c r="K298" s="93">
        <v>3.7610541350720226</v>
      </c>
      <c r="L298" s="83" t="s">
        <v>64</v>
      </c>
    </row>
    <row r="299" spans="1:12" s="71" customFormat="1" ht="15" x14ac:dyDescent="0.25">
      <c r="A299" s="73">
        <v>15</v>
      </c>
      <c r="B299" s="87" t="s">
        <v>81</v>
      </c>
      <c r="C299" s="78">
        <v>1</v>
      </c>
      <c r="D299" s="81">
        <v>44044</v>
      </c>
      <c r="E299" s="78">
        <f t="shared" si="12"/>
        <v>8</v>
      </c>
      <c r="F299" s="78" t="str">
        <f t="shared" si="13"/>
        <v>ago</v>
      </c>
      <c r="G299" s="78">
        <f t="shared" si="14"/>
        <v>2020</v>
      </c>
      <c r="H299" s="82">
        <v>10.159972756452303</v>
      </c>
      <c r="I299" s="78">
        <v>250</v>
      </c>
      <c r="J299" s="83" t="s">
        <v>1242</v>
      </c>
      <c r="K299" s="93">
        <v>8.5819146026290252</v>
      </c>
      <c r="L299" s="83" t="s">
        <v>64</v>
      </c>
    </row>
    <row r="300" spans="1:12" s="71" customFormat="1" ht="15" x14ac:dyDescent="0.25">
      <c r="A300" s="73">
        <v>68</v>
      </c>
      <c r="B300" s="87" t="s">
        <v>82</v>
      </c>
      <c r="C300" s="78">
        <v>1</v>
      </c>
      <c r="D300" s="81">
        <v>44044</v>
      </c>
      <c r="E300" s="78">
        <f t="shared" si="12"/>
        <v>8</v>
      </c>
      <c r="F300" s="78" t="str">
        <f t="shared" si="13"/>
        <v>ago</v>
      </c>
      <c r="G300" s="78">
        <f t="shared" si="14"/>
        <v>2020</v>
      </c>
      <c r="H300" s="82">
        <v>4.8469594801423836</v>
      </c>
      <c r="I300" s="78">
        <v>250</v>
      </c>
      <c r="J300" s="83" t="s">
        <v>1242</v>
      </c>
      <c r="K300" s="93">
        <v>4.3846341143441867</v>
      </c>
      <c r="L300" s="83" t="s">
        <v>64</v>
      </c>
    </row>
    <row r="301" spans="1:12" s="71" customFormat="1" ht="15" x14ac:dyDescent="0.25">
      <c r="A301" s="73">
        <v>94</v>
      </c>
      <c r="B301" s="87" t="s">
        <v>83</v>
      </c>
      <c r="C301" s="78">
        <v>1</v>
      </c>
      <c r="D301" s="81">
        <v>44044</v>
      </c>
      <c r="E301" s="78">
        <f t="shared" si="12"/>
        <v>8</v>
      </c>
      <c r="F301" s="78" t="str">
        <f t="shared" si="13"/>
        <v>ago</v>
      </c>
      <c r="G301" s="78">
        <f t="shared" si="14"/>
        <v>2020</v>
      </c>
      <c r="H301" s="82">
        <v>13.8884031257926</v>
      </c>
      <c r="I301" s="78">
        <v>250</v>
      </c>
      <c r="J301" s="83" t="s">
        <v>1242</v>
      </c>
      <c r="K301" s="93">
        <v>13.968564378733419</v>
      </c>
      <c r="L301" s="83" t="s">
        <v>64</v>
      </c>
    </row>
    <row r="302" spans="1:12" s="71" customFormat="1" ht="15" x14ac:dyDescent="0.25">
      <c r="A302" s="73">
        <v>88</v>
      </c>
      <c r="B302" s="87" t="s">
        <v>84</v>
      </c>
      <c r="C302" s="78">
        <v>1</v>
      </c>
      <c r="D302" s="81">
        <v>44044</v>
      </c>
      <c r="E302" s="78">
        <f t="shared" si="12"/>
        <v>8</v>
      </c>
      <c r="F302" s="78" t="str">
        <f t="shared" si="13"/>
        <v>ago</v>
      </c>
      <c r="G302" s="78">
        <f t="shared" si="14"/>
        <v>2020</v>
      </c>
      <c r="H302" s="82">
        <v>3.91485188780731</v>
      </c>
      <c r="I302" s="78">
        <v>250</v>
      </c>
      <c r="J302" s="83" t="s">
        <v>1242</v>
      </c>
      <c r="K302" s="93">
        <v>3.9390866852080224</v>
      </c>
      <c r="L302" s="83" t="s">
        <v>64</v>
      </c>
    </row>
    <row r="303" spans="1:12" s="71" customFormat="1" ht="15" x14ac:dyDescent="0.25">
      <c r="A303" s="73">
        <v>62</v>
      </c>
      <c r="B303" s="87" t="s">
        <v>85</v>
      </c>
      <c r="C303" s="78">
        <v>1</v>
      </c>
      <c r="D303" s="81">
        <v>44044</v>
      </c>
      <c r="E303" s="78">
        <f t="shared" si="12"/>
        <v>8</v>
      </c>
      <c r="F303" s="78" t="str">
        <f t="shared" si="13"/>
        <v>ago</v>
      </c>
      <c r="G303" s="78">
        <f t="shared" si="14"/>
        <v>2020</v>
      </c>
      <c r="H303" s="82">
        <v>43.995478358215479</v>
      </c>
      <c r="I303" s="78">
        <v>250</v>
      </c>
      <c r="J303" s="83" t="s">
        <v>1242</v>
      </c>
      <c r="K303" s="93">
        <v>40.816059360760562</v>
      </c>
      <c r="L303" s="83" t="s">
        <v>64</v>
      </c>
    </row>
    <row r="304" spans="1:12" s="71" customFormat="1" ht="15" x14ac:dyDescent="0.25">
      <c r="A304" s="73">
        <v>91</v>
      </c>
      <c r="B304" s="87" t="s">
        <v>86</v>
      </c>
      <c r="C304" s="78">
        <v>1</v>
      </c>
      <c r="D304" s="81">
        <v>44044</v>
      </c>
      <c r="E304" s="78">
        <v>8</v>
      </c>
      <c r="F304" s="78" t="s">
        <v>54</v>
      </c>
      <c r="G304" s="78">
        <v>2020</v>
      </c>
      <c r="H304" s="82">
        <v>13.14271705192454</v>
      </c>
      <c r="I304" s="78">
        <v>250</v>
      </c>
      <c r="J304" s="83" t="s">
        <v>1242</v>
      </c>
      <c r="K304" s="93">
        <v>13.051370507875701</v>
      </c>
      <c r="L304" s="83" t="s">
        <v>64</v>
      </c>
    </row>
    <row r="305" spans="1:12" s="71" customFormat="1" ht="15" x14ac:dyDescent="0.25">
      <c r="A305" s="73">
        <v>89</v>
      </c>
      <c r="B305" s="87" t="s">
        <v>87</v>
      </c>
      <c r="C305" s="78">
        <v>1</v>
      </c>
      <c r="D305" s="81">
        <v>44044</v>
      </c>
      <c r="E305" s="78">
        <f t="shared" ref="E305:E336" si="15">MONTH(D305)</f>
        <v>8</v>
      </c>
      <c r="F305" s="78" t="str">
        <f t="shared" ref="F305:F336" si="16">TEXT(D305,"mmm")</f>
        <v>ago</v>
      </c>
      <c r="G305" s="78">
        <f t="shared" ref="G305:G336" si="17">YEAR(D305)</f>
        <v>2020</v>
      </c>
      <c r="H305" s="82">
        <v>26.285434103849081</v>
      </c>
      <c r="I305" s="78">
        <v>250</v>
      </c>
      <c r="J305" s="83" t="s">
        <v>1242</v>
      </c>
      <c r="K305" s="93">
        <v>25.876238870813985</v>
      </c>
      <c r="L305" s="83" t="s">
        <v>64</v>
      </c>
    </row>
    <row r="306" spans="1:12" s="71" customFormat="1" ht="15" x14ac:dyDescent="0.25">
      <c r="A306" s="73">
        <v>80</v>
      </c>
      <c r="B306" s="87" t="s">
        <v>3</v>
      </c>
      <c r="C306" s="78">
        <v>1</v>
      </c>
      <c r="D306" s="81">
        <v>44044</v>
      </c>
      <c r="E306" s="78">
        <f t="shared" si="15"/>
        <v>8</v>
      </c>
      <c r="F306" s="78" t="str">
        <f t="shared" si="16"/>
        <v>ago</v>
      </c>
      <c r="G306" s="78">
        <f t="shared" si="17"/>
        <v>2020</v>
      </c>
      <c r="H306" s="82">
        <v>82.211889643953512</v>
      </c>
      <c r="I306" s="78">
        <v>250</v>
      </c>
      <c r="J306" s="83" t="s">
        <v>1242</v>
      </c>
      <c r="K306" s="93">
        <v>65.312778994918617</v>
      </c>
      <c r="L306" s="83" t="s">
        <v>88</v>
      </c>
    </row>
    <row r="307" spans="1:12" s="71" customFormat="1" ht="15" x14ac:dyDescent="0.25">
      <c r="A307" s="73">
        <v>104</v>
      </c>
      <c r="B307" s="87" t="s">
        <v>4</v>
      </c>
      <c r="C307" s="78">
        <v>1</v>
      </c>
      <c r="D307" s="81">
        <v>44044</v>
      </c>
      <c r="E307" s="78">
        <f t="shared" si="15"/>
        <v>8</v>
      </c>
      <c r="F307" s="78" t="str">
        <f t="shared" si="16"/>
        <v>ago</v>
      </c>
      <c r="G307" s="78">
        <f t="shared" si="17"/>
        <v>2020</v>
      </c>
      <c r="H307" s="82">
        <v>14.913721477361181</v>
      </c>
      <c r="I307" s="78">
        <v>250</v>
      </c>
      <c r="J307" s="83" t="s">
        <v>1242</v>
      </c>
      <c r="K307" s="93">
        <v>15.081500843981496</v>
      </c>
      <c r="L307" s="83" t="s">
        <v>88</v>
      </c>
    </row>
    <row r="308" spans="1:12" s="71" customFormat="1" ht="15" x14ac:dyDescent="0.25">
      <c r="A308" s="73">
        <v>79</v>
      </c>
      <c r="B308" s="87" t="s">
        <v>5</v>
      </c>
      <c r="C308" s="78">
        <v>1</v>
      </c>
      <c r="D308" s="81">
        <v>44044</v>
      </c>
      <c r="E308" s="78">
        <f t="shared" si="15"/>
        <v>8</v>
      </c>
      <c r="F308" s="78" t="str">
        <f t="shared" si="16"/>
        <v>ago</v>
      </c>
      <c r="G308" s="78">
        <f t="shared" si="17"/>
        <v>2020</v>
      </c>
      <c r="H308" s="82">
        <v>16.032250588163272</v>
      </c>
      <c r="I308" s="78">
        <v>250</v>
      </c>
      <c r="J308" s="83" t="s">
        <v>1242</v>
      </c>
      <c r="K308" s="93">
        <v>13.888589547311067</v>
      </c>
      <c r="L308" s="83" t="s">
        <v>88</v>
      </c>
    </row>
    <row r="309" spans="1:12" s="71" customFormat="1" ht="15" x14ac:dyDescent="0.25">
      <c r="A309" s="73">
        <v>66</v>
      </c>
      <c r="B309" s="87" t="s">
        <v>43</v>
      </c>
      <c r="C309" s="78">
        <v>1</v>
      </c>
      <c r="D309" s="81">
        <v>44044</v>
      </c>
      <c r="E309" s="78">
        <f t="shared" si="15"/>
        <v>8</v>
      </c>
      <c r="F309" s="78" t="str">
        <f t="shared" si="16"/>
        <v>ago</v>
      </c>
      <c r="G309" s="78">
        <f t="shared" si="17"/>
        <v>2020</v>
      </c>
      <c r="H309" s="82">
        <v>109.8954851363052</v>
      </c>
      <c r="I309" s="78">
        <v>250</v>
      </c>
      <c r="J309" s="83" t="s">
        <v>1242</v>
      </c>
      <c r="K309" s="93">
        <v>71.545782464863265</v>
      </c>
      <c r="L309" s="78" t="s">
        <v>62</v>
      </c>
    </row>
    <row r="310" spans="1:12" s="71" customFormat="1" ht="15" x14ac:dyDescent="0.25">
      <c r="A310" s="92" t="s">
        <v>1293</v>
      </c>
      <c r="B310" s="99" t="s">
        <v>89</v>
      </c>
      <c r="C310" s="78">
        <v>1</v>
      </c>
      <c r="D310" s="81">
        <v>44044</v>
      </c>
      <c r="E310" s="78">
        <f t="shared" si="15"/>
        <v>8</v>
      </c>
      <c r="F310" s="78" t="str">
        <f t="shared" si="16"/>
        <v>ago</v>
      </c>
      <c r="G310" s="78">
        <f t="shared" si="17"/>
        <v>2020</v>
      </c>
      <c r="H310" s="82">
        <v>123.59746674363079</v>
      </c>
      <c r="I310" s="78">
        <v>250</v>
      </c>
      <c r="J310" s="83" t="s">
        <v>1242</v>
      </c>
      <c r="K310" s="93">
        <v>106.71886246162728</v>
      </c>
      <c r="L310" s="99" t="s">
        <v>89</v>
      </c>
    </row>
    <row r="311" spans="1:12" s="71" customFormat="1" ht="15" x14ac:dyDescent="0.25">
      <c r="A311" s="92" t="s">
        <v>1293</v>
      </c>
      <c r="B311" s="99" t="s">
        <v>89</v>
      </c>
      <c r="C311" s="78">
        <v>1</v>
      </c>
      <c r="D311" s="81">
        <v>44044</v>
      </c>
      <c r="E311" s="78">
        <f t="shared" si="15"/>
        <v>8</v>
      </c>
      <c r="F311" s="78" t="str">
        <f t="shared" si="16"/>
        <v>ago</v>
      </c>
      <c r="G311" s="78">
        <f t="shared" si="17"/>
        <v>2020</v>
      </c>
      <c r="H311" s="82">
        <v>418.98236275461568</v>
      </c>
      <c r="I311" s="78">
        <v>250</v>
      </c>
      <c r="J311" s="83" t="s">
        <v>1242</v>
      </c>
      <c r="K311" s="93">
        <v>259.76906490786172</v>
      </c>
      <c r="L311" s="99" t="s">
        <v>89</v>
      </c>
    </row>
    <row r="312" spans="1:12" s="71" customFormat="1" ht="15" x14ac:dyDescent="0.25">
      <c r="A312" s="73">
        <v>40</v>
      </c>
      <c r="B312" s="87" t="s">
        <v>1243</v>
      </c>
      <c r="C312" s="78">
        <v>1</v>
      </c>
      <c r="D312" s="81">
        <v>44044</v>
      </c>
      <c r="E312" s="78">
        <f t="shared" si="15"/>
        <v>8</v>
      </c>
      <c r="F312" s="78" t="str">
        <f t="shared" si="16"/>
        <v>ago</v>
      </c>
      <c r="G312" s="78">
        <f t="shared" si="17"/>
        <v>2020</v>
      </c>
      <c r="H312" s="82">
        <v>43.529424562047943</v>
      </c>
      <c r="I312" s="78">
        <v>250</v>
      </c>
      <c r="J312" s="83" t="s">
        <v>1242</v>
      </c>
      <c r="K312" s="93">
        <v>37.335569610981388</v>
      </c>
      <c r="L312" s="83" t="s">
        <v>61</v>
      </c>
    </row>
    <row r="313" spans="1:12" s="71" customFormat="1" ht="15" x14ac:dyDescent="0.25">
      <c r="A313" s="73">
        <v>93</v>
      </c>
      <c r="B313" s="87" t="s">
        <v>1244</v>
      </c>
      <c r="C313" s="78">
        <v>1</v>
      </c>
      <c r="D313" s="81">
        <v>44044</v>
      </c>
      <c r="E313" s="78">
        <f t="shared" si="15"/>
        <v>8</v>
      </c>
      <c r="F313" s="78" t="str">
        <f t="shared" si="16"/>
        <v>ago</v>
      </c>
      <c r="G313" s="78">
        <f t="shared" si="17"/>
        <v>2020</v>
      </c>
      <c r="H313" s="82">
        <v>313.84062633921934</v>
      </c>
      <c r="I313" s="78">
        <v>250</v>
      </c>
      <c r="J313" s="83" t="s">
        <v>1242</v>
      </c>
      <c r="K313" s="93">
        <v>195.15350239200976</v>
      </c>
      <c r="L313" s="83" t="s">
        <v>61</v>
      </c>
    </row>
    <row r="314" spans="1:12" s="71" customFormat="1" ht="15" x14ac:dyDescent="0.25">
      <c r="A314" s="73">
        <v>28</v>
      </c>
      <c r="B314" s="87" t="s">
        <v>16</v>
      </c>
      <c r="C314" s="78">
        <v>1</v>
      </c>
      <c r="D314" s="81">
        <v>44044</v>
      </c>
      <c r="E314" s="78">
        <f t="shared" si="15"/>
        <v>8</v>
      </c>
      <c r="F314" s="78" t="str">
        <f t="shared" si="16"/>
        <v>ago</v>
      </c>
      <c r="G314" s="78">
        <f t="shared" si="17"/>
        <v>2020</v>
      </c>
      <c r="H314" s="82">
        <v>13.235927811158049</v>
      </c>
      <c r="I314" s="78">
        <v>250</v>
      </c>
      <c r="J314" s="83" t="s">
        <v>1242</v>
      </c>
      <c r="K314" s="93">
        <v>6.523821038753181</v>
      </c>
      <c r="L314" s="83" t="s">
        <v>88</v>
      </c>
    </row>
    <row r="315" spans="1:12" s="71" customFormat="1" ht="15" x14ac:dyDescent="0.25">
      <c r="A315" s="73">
        <v>82</v>
      </c>
      <c r="B315" s="87" t="s">
        <v>8</v>
      </c>
      <c r="C315" s="78">
        <v>1</v>
      </c>
      <c r="D315" s="81">
        <v>44044</v>
      </c>
      <c r="E315" s="78">
        <f t="shared" si="15"/>
        <v>8</v>
      </c>
      <c r="F315" s="78" t="str">
        <f t="shared" si="16"/>
        <v>ago</v>
      </c>
      <c r="G315" s="78">
        <f t="shared" si="17"/>
        <v>2020</v>
      </c>
      <c r="H315" s="82">
        <v>41.012734062743249</v>
      </c>
      <c r="I315" s="78">
        <v>250</v>
      </c>
      <c r="J315" s="83" t="s">
        <v>1242</v>
      </c>
      <c r="K315" s="93">
        <v>30.875131888506985</v>
      </c>
      <c r="L315" s="83" t="s">
        <v>55</v>
      </c>
    </row>
    <row r="316" spans="1:12" s="71" customFormat="1" ht="15" x14ac:dyDescent="0.25">
      <c r="A316" s="73">
        <v>75</v>
      </c>
      <c r="B316" s="87" t="s">
        <v>9</v>
      </c>
      <c r="C316" s="78">
        <v>1</v>
      </c>
      <c r="D316" s="81">
        <v>44044</v>
      </c>
      <c r="E316" s="78">
        <f t="shared" si="15"/>
        <v>8</v>
      </c>
      <c r="F316" s="78" t="str">
        <f t="shared" si="16"/>
        <v>ago</v>
      </c>
      <c r="G316" s="78">
        <f t="shared" si="17"/>
        <v>2020</v>
      </c>
      <c r="H316" s="82">
        <v>75.687136497607995</v>
      </c>
      <c r="I316" s="78">
        <v>250</v>
      </c>
      <c r="J316" s="83" t="s">
        <v>1242</v>
      </c>
      <c r="K316" s="93">
        <v>52.120660240600316</v>
      </c>
      <c r="L316" s="83" t="s">
        <v>60</v>
      </c>
    </row>
    <row r="317" spans="1:12" s="71" customFormat="1" ht="15" x14ac:dyDescent="0.25">
      <c r="A317" s="73">
        <v>59</v>
      </c>
      <c r="B317" s="87" t="s">
        <v>10</v>
      </c>
      <c r="C317" s="78">
        <v>1</v>
      </c>
      <c r="D317" s="81">
        <v>44044</v>
      </c>
      <c r="E317" s="78">
        <f t="shared" si="15"/>
        <v>8</v>
      </c>
      <c r="F317" s="78" t="str">
        <f t="shared" si="16"/>
        <v>ago</v>
      </c>
      <c r="G317" s="78">
        <f t="shared" si="17"/>
        <v>2020</v>
      </c>
      <c r="H317" s="82">
        <v>99.549090861385892</v>
      </c>
      <c r="I317" s="78">
        <v>250</v>
      </c>
      <c r="J317" s="83" t="s">
        <v>1242</v>
      </c>
      <c r="K317" s="93">
        <v>85.252424610150527</v>
      </c>
      <c r="L317" s="83" t="s">
        <v>56</v>
      </c>
    </row>
    <row r="318" spans="1:12" s="71" customFormat="1" ht="15" x14ac:dyDescent="0.25">
      <c r="A318" s="73">
        <v>65</v>
      </c>
      <c r="B318" s="87" t="s">
        <v>11</v>
      </c>
      <c r="C318" s="78">
        <v>1</v>
      </c>
      <c r="D318" s="81">
        <v>44044</v>
      </c>
      <c r="E318" s="78">
        <f t="shared" si="15"/>
        <v>8</v>
      </c>
      <c r="F318" s="78" t="str">
        <f t="shared" si="16"/>
        <v>ago</v>
      </c>
      <c r="G318" s="78">
        <f t="shared" si="17"/>
        <v>2020</v>
      </c>
      <c r="H318" s="82">
        <v>89.202696586466558</v>
      </c>
      <c r="I318" s="78">
        <v>250</v>
      </c>
      <c r="J318" s="83" t="s">
        <v>1242</v>
      </c>
      <c r="K318" s="93">
        <v>71.03871593463299</v>
      </c>
      <c r="L318" s="83" t="s">
        <v>59</v>
      </c>
    </row>
    <row r="319" spans="1:12" s="71" customFormat="1" ht="15" x14ac:dyDescent="0.25">
      <c r="A319" s="73">
        <v>63</v>
      </c>
      <c r="B319" s="87" t="s">
        <v>12</v>
      </c>
      <c r="C319" s="78">
        <v>1</v>
      </c>
      <c r="D319" s="81">
        <v>44044</v>
      </c>
      <c r="E319" s="78">
        <f t="shared" si="15"/>
        <v>8</v>
      </c>
      <c r="F319" s="78" t="str">
        <f t="shared" si="16"/>
        <v>ago</v>
      </c>
      <c r="G319" s="78">
        <f t="shared" si="17"/>
        <v>2020</v>
      </c>
      <c r="H319" s="82">
        <v>134.59633633318464</v>
      </c>
      <c r="I319" s="78">
        <v>250</v>
      </c>
      <c r="J319" s="83" t="s">
        <v>1242</v>
      </c>
      <c r="K319" s="93">
        <v>100.62567513053288</v>
      </c>
      <c r="L319" s="83" t="s">
        <v>57</v>
      </c>
    </row>
    <row r="320" spans="1:12" s="71" customFormat="1" ht="15" x14ac:dyDescent="0.25">
      <c r="A320" s="73">
        <v>76</v>
      </c>
      <c r="B320" s="87" t="s">
        <v>50</v>
      </c>
      <c r="C320" s="78">
        <v>1</v>
      </c>
      <c r="D320" s="81">
        <v>44044</v>
      </c>
      <c r="E320" s="78">
        <f t="shared" si="15"/>
        <v>8</v>
      </c>
      <c r="F320" s="78" t="str">
        <f t="shared" si="16"/>
        <v>ago</v>
      </c>
      <c r="G320" s="78">
        <f t="shared" si="17"/>
        <v>2020</v>
      </c>
      <c r="H320" s="82">
        <v>6.2451208686449942</v>
      </c>
      <c r="I320" s="78">
        <v>250</v>
      </c>
      <c r="J320" s="83" t="s">
        <v>1242</v>
      </c>
      <c r="K320" s="93">
        <v>5.8843952304113207</v>
      </c>
      <c r="L320" s="83" t="s">
        <v>58</v>
      </c>
    </row>
    <row r="321" spans="1:12" s="71" customFormat="1" ht="15" x14ac:dyDescent="0.25">
      <c r="A321" s="73">
        <v>71</v>
      </c>
      <c r="B321" s="87" t="s">
        <v>14</v>
      </c>
      <c r="C321" s="78">
        <v>1</v>
      </c>
      <c r="D321" s="81">
        <v>44044</v>
      </c>
      <c r="E321" s="78">
        <f t="shared" si="15"/>
        <v>8</v>
      </c>
      <c r="F321" s="78" t="str">
        <f t="shared" si="16"/>
        <v>ago</v>
      </c>
      <c r="G321" s="78">
        <f t="shared" si="17"/>
        <v>2020</v>
      </c>
      <c r="H321" s="82">
        <v>18.08288729130043</v>
      </c>
      <c r="I321" s="78">
        <v>250</v>
      </c>
      <c r="J321" s="83" t="s">
        <v>1242</v>
      </c>
      <c r="K321" s="93">
        <v>16.118936594250439</v>
      </c>
      <c r="L321" s="83" t="s">
        <v>88</v>
      </c>
    </row>
    <row r="322" spans="1:12" s="71" customFormat="1" ht="15" x14ac:dyDescent="0.25">
      <c r="A322" s="73">
        <v>18</v>
      </c>
      <c r="B322" s="87" t="s">
        <v>63</v>
      </c>
      <c r="C322" s="78">
        <v>1</v>
      </c>
      <c r="D322" s="81">
        <v>44075</v>
      </c>
      <c r="E322" s="78">
        <f t="shared" si="15"/>
        <v>9</v>
      </c>
      <c r="F322" s="78" t="str">
        <f t="shared" si="16"/>
        <v>sep</v>
      </c>
      <c r="G322" s="78">
        <f t="shared" si="17"/>
        <v>2020</v>
      </c>
      <c r="H322" s="82">
        <v>322.5462598063653</v>
      </c>
      <c r="I322" s="78">
        <v>250</v>
      </c>
      <c r="J322" s="83" t="s">
        <v>1242</v>
      </c>
      <c r="K322" s="93">
        <v>288.1376931493171</v>
      </c>
      <c r="L322" s="83" t="s">
        <v>64</v>
      </c>
    </row>
    <row r="323" spans="1:12" s="71" customFormat="1" ht="15" x14ac:dyDescent="0.25">
      <c r="A323" s="73">
        <v>50</v>
      </c>
      <c r="B323" s="87" t="s">
        <v>65</v>
      </c>
      <c r="C323" s="78">
        <v>1</v>
      </c>
      <c r="D323" s="81">
        <v>44075</v>
      </c>
      <c r="E323" s="78">
        <f t="shared" si="15"/>
        <v>9</v>
      </c>
      <c r="F323" s="78" t="str">
        <f t="shared" si="16"/>
        <v>sep</v>
      </c>
      <c r="G323" s="78">
        <f t="shared" si="17"/>
        <v>2020</v>
      </c>
      <c r="H323" s="82">
        <v>27.514503581455145</v>
      </c>
      <c r="I323" s="78">
        <v>250</v>
      </c>
      <c r="J323" s="83" t="s">
        <v>1242</v>
      </c>
      <c r="K323" s="93">
        <v>26.56012261564296</v>
      </c>
      <c r="L323" s="83" t="s">
        <v>64</v>
      </c>
    </row>
    <row r="324" spans="1:12" s="71" customFormat="1" ht="15" x14ac:dyDescent="0.25">
      <c r="A324" s="73">
        <v>97</v>
      </c>
      <c r="B324" s="87" t="s">
        <v>66</v>
      </c>
      <c r="C324" s="78">
        <v>1</v>
      </c>
      <c r="D324" s="81">
        <v>44075</v>
      </c>
      <c r="E324" s="78">
        <f t="shared" si="15"/>
        <v>9</v>
      </c>
      <c r="F324" s="78" t="str">
        <f t="shared" si="16"/>
        <v>sep</v>
      </c>
      <c r="G324" s="78">
        <f t="shared" si="17"/>
        <v>2020</v>
      </c>
      <c r="H324" s="82">
        <v>19.88672041035867</v>
      </c>
      <c r="I324" s="78">
        <v>250</v>
      </c>
      <c r="J324" s="83" t="s">
        <v>1242</v>
      </c>
      <c r="K324" s="93">
        <v>17.040830831999582</v>
      </c>
      <c r="L324" s="83" t="s">
        <v>64</v>
      </c>
    </row>
    <row r="325" spans="1:12" s="71" customFormat="1" ht="15" x14ac:dyDescent="0.25">
      <c r="A325" s="73">
        <v>85</v>
      </c>
      <c r="B325" s="87" t="s">
        <v>67</v>
      </c>
      <c r="C325" s="78">
        <v>1</v>
      </c>
      <c r="D325" s="81">
        <v>44075</v>
      </c>
      <c r="E325" s="78">
        <f t="shared" si="15"/>
        <v>9</v>
      </c>
      <c r="F325" s="78" t="str">
        <f t="shared" si="16"/>
        <v>sep</v>
      </c>
      <c r="G325" s="78">
        <f t="shared" si="17"/>
        <v>2020</v>
      </c>
      <c r="H325" s="82">
        <v>19.523492640306458</v>
      </c>
      <c r="I325" s="78">
        <v>250</v>
      </c>
      <c r="J325" s="83" t="s">
        <v>1242</v>
      </c>
      <c r="K325" s="93">
        <v>19.778660148768139</v>
      </c>
      <c r="L325" s="83" t="s">
        <v>64</v>
      </c>
    </row>
    <row r="326" spans="1:12" s="71" customFormat="1" ht="15" x14ac:dyDescent="0.25">
      <c r="A326" s="73">
        <v>51</v>
      </c>
      <c r="B326" s="87" t="s">
        <v>68</v>
      </c>
      <c r="C326" s="78">
        <v>1</v>
      </c>
      <c r="D326" s="81">
        <v>44075</v>
      </c>
      <c r="E326" s="78">
        <f t="shared" si="15"/>
        <v>9</v>
      </c>
      <c r="F326" s="78" t="str">
        <f t="shared" si="16"/>
        <v>sep</v>
      </c>
      <c r="G326" s="78">
        <f t="shared" si="17"/>
        <v>2020</v>
      </c>
      <c r="H326" s="82">
        <v>17.97977461758455</v>
      </c>
      <c r="I326" s="78">
        <v>250</v>
      </c>
      <c r="J326" s="83" t="s">
        <v>1242</v>
      </c>
      <c r="K326" s="93">
        <v>17.651961555112429</v>
      </c>
      <c r="L326" s="83" t="s">
        <v>64</v>
      </c>
    </row>
    <row r="327" spans="1:12" s="71" customFormat="1" ht="15" x14ac:dyDescent="0.25">
      <c r="A327" s="73">
        <v>83</v>
      </c>
      <c r="B327" s="87" t="s">
        <v>69</v>
      </c>
      <c r="C327" s="78">
        <v>1</v>
      </c>
      <c r="D327" s="81">
        <v>44075</v>
      </c>
      <c r="E327" s="78">
        <f t="shared" si="15"/>
        <v>9</v>
      </c>
      <c r="F327" s="78" t="str">
        <f t="shared" si="16"/>
        <v>sep</v>
      </c>
      <c r="G327" s="78">
        <f t="shared" si="17"/>
        <v>2020</v>
      </c>
      <c r="H327" s="82">
        <v>29.875484086794533</v>
      </c>
      <c r="I327" s="78">
        <v>250</v>
      </c>
      <c r="J327" s="83" t="s">
        <v>1242</v>
      </c>
      <c r="K327" s="93">
        <v>29.402379916301534</v>
      </c>
      <c r="L327" s="83" t="s">
        <v>64</v>
      </c>
    </row>
    <row r="328" spans="1:12" s="71" customFormat="1" ht="15" x14ac:dyDescent="0.25">
      <c r="A328" s="73">
        <v>52</v>
      </c>
      <c r="B328" s="87" t="s">
        <v>70</v>
      </c>
      <c r="C328" s="78">
        <v>1</v>
      </c>
      <c r="D328" s="81">
        <v>44075</v>
      </c>
      <c r="E328" s="78">
        <f t="shared" si="15"/>
        <v>9</v>
      </c>
      <c r="F328" s="78" t="str">
        <f t="shared" si="16"/>
        <v>sep</v>
      </c>
      <c r="G328" s="78">
        <f t="shared" si="17"/>
        <v>2020</v>
      </c>
      <c r="H328" s="82">
        <v>8.4450456537139562</v>
      </c>
      <c r="I328" s="78">
        <v>250</v>
      </c>
      <c r="J328" s="83" t="s">
        <v>1242</v>
      </c>
      <c r="K328" s="93">
        <v>7.9192734565633796</v>
      </c>
      <c r="L328" s="83" t="s">
        <v>64</v>
      </c>
    </row>
    <row r="329" spans="1:12" s="71" customFormat="1" ht="15" x14ac:dyDescent="0.25">
      <c r="A329" s="73">
        <v>84</v>
      </c>
      <c r="B329" s="87" t="s">
        <v>71</v>
      </c>
      <c r="C329" s="78">
        <v>1</v>
      </c>
      <c r="D329" s="81">
        <v>44075</v>
      </c>
      <c r="E329" s="78">
        <f t="shared" si="15"/>
        <v>9</v>
      </c>
      <c r="F329" s="78" t="str">
        <f t="shared" si="16"/>
        <v>sep</v>
      </c>
      <c r="G329" s="78">
        <f t="shared" si="17"/>
        <v>2020</v>
      </c>
      <c r="H329" s="82">
        <v>39.319406108152073</v>
      </c>
      <c r="I329" s="78">
        <v>250</v>
      </c>
      <c r="J329" s="83" t="s">
        <v>1242</v>
      </c>
      <c r="K329" s="93">
        <v>38.026315246766181</v>
      </c>
      <c r="L329" s="83" t="s">
        <v>64</v>
      </c>
    </row>
    <row r="330" spans="1:12" s="71" customFormat="1" ht="15" x14ac:dyDescent="0.25">
      <c r="A330" s="73">
        <v>90</v>
      </c>
      <c r="B330" s="87" t="s">
        <v>72</v>
      </c>
      <c r="C330" s="78">
        <v>1</v>
      </c>
      <c r="D330" s="81">
        <v>44075</v>
      </c>
      <c r="E330" s="78">
        <f t="shared" si="15"/>
        <v>9</v>
      </c>
      <c r="F330" s="78" t="str">
        <f t="shared" si="16"/>
        <v>sep</v>
      </c>
      <c r="G330" s="78">
        <f t="shared" si="17"/>
        <v>2020</v>
      </c>
      <c r="H330" s="82">
        <v>15.618794112245167</v>
      </c>
      <c r="I330" s="78">
        <v>250</v>
      </c>
      <c r="J330" s="83" t="s">
        <v>1242</v>
      </c>
      <c r="K330" s="93">
        <v>15.273727730695569</v>
      </c>
      <c r="L330" s="83" t="s">
        <v>64</v>
      </c>
    </row>
    <row r="331" spans="1:12" s="71" customFormat="1" ht="15" x14ac:dyDescent="0.25">
      <c r="A331" s="73">
        <v>25</v>
      </c>
      <c r="B331" s="87" t="s">
        <v>73</v>
      </c>
      <c r="C331" s="78">
        <v>1</v>
      </c>
      <c r="D331" s="81">
        <v>44075</v>
      </c>
      <c r="E331" s="78">
        <f t="shared" si="15"/>
        <v>9</v>
      </c>
      <c r="F331" s="78" t="str">
        <f t="shared" si="16"/>
        <v>sep</v>
      </c>
      <c r="G331" s="78">
        <f t="shared" si="17"/>
        <v>2020</v>
      </c>
      <c r="H331" s="82">
        <v>139.47946370004985</v>
      </c>
      <c r="I331" s="78">
        <v>250</v>
      </c>
      <c r="J331" s="83" t="s">
        <v>1242</v>
      </c>
      <c r="K331" s="93">
        <v>84.162598529373156</v>
      </c>
      <c r="L331" s="83" t="s">
        <v>64</v>
      </c>
    </row>
    <row r="332" spans="1:12" s="71" customFormat="1" ht="15" x14ac:dyDescent="0.25">
      <c r="A332" s="73">
        <v>102</v>
      </c>
      <c r="B332" s="87" t="s">
        <v>74</v>
      </c>
      <c r="C332" s="78">
        <v>1</v>
      </c>
      <c r="D332" s="81">
        <v>44075</v>
      </c>
      <c r="E332" s="78">
        <f t="shared" si="15"/>
        <v>9</v>
      </c>
      <c r="F332" s="78" t="str">
        <f t="shared" si="16"/>
        <v>sep</v>
      </c>
      <c r="G332" s="78">
        <f t="shared" si="17"/>
        <v>2020</v>
      </c>
      <c r="H332" s="82">
        <v>34.869865925012462</v>
      </c>
      <c r="I332" s="78">
        <v>250</v>
      </c>
      <c r="J332" s="83" t="s">
        <v>1242</v>
      </c>
      <c r="K332" s="93">
        <v>35.569987451788109</v>
      </c>
      <c r="L332" s="83" t="s">
        <v>64</v>
      </c>
    </row>
    <row r="333" spans="1:12" s="71" customFormat="1" ht="15" x14ac:dyDescent="0.25">
      <c r="A333" s="73">
        <v>36</v>
      </c>
      <c r="B333" s="87" t="s">
        <v>75</v>
      </c>
      <c r="C333" s="78">
        <v>1</v>
      </c>
      <c r="D333" s="81">
        <v>44075</v>
      </c>
      <c r="E333" s="78">
        <f t="shared" si="15"/>
        <v>9</v>
      </c>
      <c r="F333" s="78" t="str">
        <f t="shared" si="16"/>
        <v>sep</v>
      </c>
      <c r="G333" s="78">
        <f t="shared" si="17"/>
        <v>2020</v>
      </c>
      <c r="H333" s="82">
        <v>4.1771193556004516</v>
      </c>
      <c r="I333" s="78">
        <v>250</v>
      </c>
      <c r="J333" s="83" t="s">
        <v>1242</v>
      </c>
      <c r="K333" s="93">
        <v>4.232511590533413</v>
      </c>
      <c r="L333" s="83" t="s">
        <v>64</v>
      </c>
    </row>
    <row r="334" spans="1:12" s="71" customFormat="1" ht="15" x14ac:dyDescent="0.25">
      <c r="A334" s="73">
        <v>70</v>
      </c>
      <c r="B334" s="87" t="s">
        <v>76</v>
      </c>
      <c r="C334" s="78">
        <v>1</v>
      </c>
      <c r="D334" s="81">
        <v>44075</v>
      </c>
      <c r="E334" s="78">
        <f t="shared" si="15"/>
        <v>9</v>
      </c>
      <c r="F334" s="78" t="str">
        <f t="shared" si="16"/>
        <v>sep</v>
      </c>
      <c r="G334" s="78">
        <f t="shared" si="17"/>
        <v>2020</v>
      </c>
      <c r="H334" s="82">
        <v>9.9887636764358625</v>
      </c>
      <c r="I334" s="78">
        <v>250</v>
      </c>
      <c r="J334" s="83" t="s">
        <v>1242</v>
      </c>
      <c r="K334" s="93">
        <v>9.6745716553406975</v>
      </c>
      <c r="L334" s="83" t="s">
        <v>64</v>
      </c>
    </row>
    <row r="335" spans="1:12" s="71" customFormat="1" ht="15" x14ac:dyDescent="0.25">
      <c r="A335" s="73">
        <v>67</v>
      </c>
      <c r="B335" s="87" t="s">
        <v>77</v>
      </c>
      <c r="C335" s="78">
        <v>1</v>
      </c>
      <c r="D335" s="81">
        <v>44075</v>
      </c>
      <c r="E335" s="78">
        <f t="shared" si="15"/>
        <v>9</v>
      </c>
      <c r="F335" s="78" t="str">
        <f t="shared" si="16"/>
        <v>sep</v>
      </c>
      <c r="G335" s="78">
        <f t="shared" si="17"/>
        <v>2020</v>
      </c>
      <c r="H335" s="82">
        <v>84.087228767087353</v>
      </c>
      <c r="I335" s="78">
        <v>250</v>
      </c>
      <c r="J335" s="83" t="s">
        <v>1242</v>
      </c>
      <c r="K335" s="93">
        <v>85.808020327709656</v>
      </c>
      <c r="L335" s="83" t="s">
        <v>64</v>
      </c>
    </row>
    <row r="336" spans="1:12" s="71" customFormat="1" ht="15" x14ac:dyDescent="0.25">
      <c r="A336" s="73">
        <v>92</v>
      </c>
      <c r="B336" s="87" t="s">
        <v>78</v>
      </c>
      <c r="C336" s="78">
        <v>1</v>
      </c>
      <c r="D336" s="81">
        <v>44075</v>
      </c>
      <c r="E336" s="78">
        <f t="shared" si="15"/>
        <v>9</v>
      </c>
      <c r="F336" s="78" t="str">
        <f t="shared" si="16"/>
        <v>sep</v>
      </c>
      <c r="G336" s="78">
        <f t="shared" si="17"/>
        <v>2020</v>
      </c>
      <c r="H336" s="82">
        <v>59.387740403536853</v>
      </c>
      <c r="I336" s="78">
        <v>250</v>
      </c>
      <c r="J336" s="83" t="s">
        <v>1242</v>
      </c>
      <c r="K336" s="93">
        <v>58.690343085036616</v>
      </c>
      <c r="L336" s="83" t="s">
        <v>64</v>
      </c>
    </row>
    <row r="337" spans="1:12" s="71" customFormat="1" ht="15" x14ac:dyDescent="0.25">
      <c r="A337" s="73">
        <v>58</v>
      </c>
      <c r="B337" s="87" t="s">
        <v>79</v>
      </c>
      <c r="C337" s="78">
        <v>1</v>
      </c>
      <c r="D337" s="81">
        <v>44075</v>
      </c>
      <c r="E337" s="78">
        <f t="shared" ref="E337:E368" si="18">MONTH(D337)</f>
        <v>9</v>
      </c>
      <c r="F337" s="78" t="str">
        <f t="shared" ref="F337:F368" si="19">TEXT(D337,"mmm")</f>
        <v>sep</v>
      </c>
      <c r="G337" s="78">
        <f t="shared" ref="G337:G368" si="20">YEAR(D337)</f>
        <v>2020</v>
      </c>
      <c r="H337" s="82">
        <v>7.8093970561225836</v>
      </c>
      <c r="I337" s="78">
        <v>250</v>
      </c>
      <c r="J337" s="83" t="s">
        <v>1242</v>
      </c>
      <c r="K337" s="93">
        <v>7.651392976149868</v>
      </c>
      <c r="L337" s="83" t="s">
        <v>64</v>
      </c>
    </row>
    <row r="338" spans="1:12" s="71" customFormat="1" ht="15" x14ac:dyDescent="0.25">
      <c r="A338" s="73">
        <v>130</v>
      </c>
      <c r="B338" s="87" t="s">
        <v>80</v>
      </c>
      <c r="C338" s="78">
        <v>1</v>
      </c>
      <c r="D338" s="81">
        <v>44075</v>
      </c>
      <c r="E338" s="78">
        <f t="shared" si="18"/>
        <v>9</v>
      </c>
      <c r="F338" s="78" t="str">
        <f t="shared" si="19"/>
        <v>sep</v>
      </c>
      <c r="G338" s="78">
        <f t="shared" si="20"/>
        <v>2020</v>
      </c>
      <c r="H338" s="82">
        <v>3.8138915855482378</v>
      </c>
      <c r="I338" s="78">
        <v>250</v>
      </c>
      <c r="J338" s="83" t="s">
        <v>1242</v>
      </c>
      <c r="K338" s="93">
        <v>3.6640601304016998</v>
      </c>
      <c r="L338" s="83" t="s">
        <v>64</v>
      </c>
    </row>
    <row r="339" spans="1:12" s="71" customFormat="1" ht="15" x14ac:dyDescent="0.25">
      <c r="A339" s="73">
        <v>15</v>
      </c>
      <c r="B339" s="87" t="s">
        <v>81</v>
      </c>
      <c r="C339" s="78">
        <v>1</v>
      </c>
      <c r="D339" s="81">
        <v>44075</v>
      </c>
      <c r="E339" s="78">
        <f t="shared" si="18"/>
        <v>9</v>
      </c>
      <c r="F339" s="78" t="str">
        <f t="shared" si="19"/>
        <v>sep</v>
      </c>
      <c r="G339" s="78">
        <f t="shared" si="20"/>
        <v>2020</v>
      </c>
      <c r="H339" s="82">
        <v>9.8979567339228076</v>
      </c>
      <c r="I339" s="78">
        <v>250</v>
      </c>
      <c r="J339" s="83" t="s">
        <v>1242</v>
      </c>
      <c r="K339" s="93">
        <v>8.3605951971768171</v>
      </c>
      <c r="L339" s="83" t="s">
        <v>64</v>
      </c>
    </row>
    <row r="340" spans="1:12" s="71" customFormat="1" ht="15" x14ac:dyDescent="0.25">
      <c r="A340" s="73">
        <v>68</v>
      </c>
      <c r="B340" s="87" t="s">
        <v>82</v>
      </c>
      <c r="C340" s="78">
        <v>1</v>
      </c>
      <c r="D340" s="81">
        <v>44075</v>
      </c>
      <c r="E340" s="78">
        <f t="shared" si="18"/>
        <v>9</v>
      </c>
      <c r="F340" s="78" t="str">
        <f t="shared" si="19"/>
        <v>sep</v>
      </c>
      <c r="G340" s="78">
        <f t="shared" si="20"/>
        <v>2020</v>
      </c>
      <c r="H340" s="82">
        <v>4.7219610106787711</v>
      </c>
      <c r="I340" s="78">
        <v>250</v>
      </c>
      <c r="J340" s="83" t="s">
        <v>1242</v>
      </c>
      <c r="K340" s="93">
        <v>4.2715585758140264</v>
      </c>
      <c r="L340" s="83" t="s">
        <v>64</v>
      </c>
    </row>
    <row r="341" spans="1:12" s="71" customFormat="1" ht="15" x14ac:dyDescent="0.25">
      <c r="A341" s="73">
        <v>94</v>
      </c>
      <c r="B341" s="87" t="s">
        <v>83</v>
      </c>
      <c r="C341" s="78">
        <v>1</v>
      </c>
      <c r="D341" s="81">
        <v>44075</v>
      </c>
      <c r="E341" s="78">
        <f t="shared" si="18"/>
        <v>9</v>
      </c>
      <c r="F341" s="78" t="str">
        <f t="shared" si="19"/>
        <v>sep</v>
      </c>
      <c r="G341" s="78">
        <f t="shared" si="20"/>
        <v>2020</v>
      </c>
      <c r="H341" s="82">
        <v>13.530234434444941</v>
      </c>
      <c r="I341" s="78">
        <v>250</v>
      </c>
      <c r="J341" s="83" t="s">
        <v>1242</v>
      </c>
      <c r="K341" s="93">
        <v>13.608328405006167</v>
      </c>
      <c r="L341" s="83" t="s">
        <v>64</v>
      </c>
    </row>
    <row r="342" spans="1:12" s="71" customFormat="1" ht="15" x14ac:dyDescent="0.25">
      <c r="A342" s="73">
        <v>88</v>
      </c>
      <c r="B342" s="87" t="s">
        <v>84</v>
      </c>
      <c r="C342" s="78">
        <v>1</v>
      </c>
      <c r="D342" s="81">
        <v>44075</v>
      </c>
      <c r="E342" s="78">
        <f t="shared" si="18"/>
        <v>9</v>
      </c>
      <c r="F342" s="78" t="str">
        <f t="shared" si="19"/>
        <v>sep</v>
      </c>
      <c r="G342" s="78">
        <f t="shared" si="20"/>
        <v>2020</v>
      </c>
      <c r="H342" s="82">
        <v>3.8138915855482378</v>
      </c>
      <c r="I342" s="78">
        <v>250</v>
      </c>
      <c r="J342" s="83" t="s">
        <v>1242</v>
      </c>
      <c r="K342" s="93">
        <v>3.8375013906016324</v>
      </c>
      <c r="L342" s="83" t="s">
        <v>64</v>
      </c>
    </row>
    <row r="343" spans="1:12" s="71" customFormat="1" ht="15" x14ac:dyDescent="0.25">
      <c r="A343" s="73">
        <v>62</v>
      </c>
      <c r="B343" s="87" t="s">
        <v>85</v>
      </c>
      <c r="C343" s="78">
        <v>1</v>
      </c>
      <c r="D343" s="81">
        <v>44075</v>
      </c>
      <c r="E343" s="78">
        <f t="shared" si="18"/>
        <v>9</v>
      </c>
      <c r="F343" s="78" t="str">
        <f t="shared" si="19"/>
        <v>sep</v>
      </c>
      <c r="G343" s="78">
        <f t="shared" si="20"/>
        <v>2020</v>
      </c>
      <c r="H343" s="82">
        <v>42.860876866161149</v>
      </c>
      <c r="I343" s="78">
        <v>250</v>
      </c>
      <c r="J343" s="83" t="s">
        <v>1242</v>
      </c>
      <c r="K343" s="93">
        <v>39.763452057040922</v>
      </c>
      <c r="L343" s="83" t="s">
        <v>64</v>
      </c>
    </row>
    <row r="344" spans="1:12" s="71" customFormat="1" ht="15" x14ac:dyDescent="0.25">
      <c r="A344" s="73">
        <v>91</v>
      </c>
      <c r="B344" s="87" t="s">
        <v>86</v>
      </c>
      <c r="C344" s="78">
        <v>1</v>
      </c>
      <c r="D344" s="81">
        <v>44075</v>
      </c>
      <c r="E344" s="78">
        <f t="shared" si="18"/>
        <v>9</v>
      </c>
      <c r="F344" s="78" t="str">
        <f t="shared" si="19"/>
        <v>sep</v>
      </c>
      <c r="G344" s="78">
        <f t="shared" si="20"/>
        <v>2020</v>
      </c>
      <c r="H344" s="82">
        <v>12.803778894340514</v>
      </c>
      <c r="I344" s="78">
        <v>250</v>
      </c>
      <c r="J344" s="83" t="s">
        <v>1242</v>
      </c>
      <c r="K344" s="93">
        <v>12.71478809067772</v>
      </c>
      <c r="L344" s="83" t="s">
        <v>64</v>
      </c>
    </row>
    <row r="345" spans="1:12" s="71" customFormat="1" ht="15" x14ac:dyDescent="0.25">
      <c r="A345" s="73">
        <v>89</v>
      </c>
      <c r="B345" s="87" t="s">
        <v>87</v>
      </c>
      <c r="C345" s="78">
        <v>1</v>
      </c>
      <c r="D345" s="81">
        <v>44075</v>
      </c>
      <c r="E345" s="78">
        <f t="shared" si="18"/>
        <v>9</v>
      </c>
      <c r="F345" s="78" t="str">
        <f t="shared" si="19"/>
        <v>sep</v>
      </c>
      <c r="G345" s="78">
        <f t="shared" si="20"/>
        <v>2020</v>
      </c>
      <c r="H345" s="82">
        <v>25.607557788681028</v>
      </c>
      <c r="I345" s="78">
        <v>250</v>
      </c>
      <c r="J345" s="83" t="s">
        <v>1242</v>
      </c>
      <c r="K345" s="93">
        <v>25.208915311048724</v>
      </c>
      <c r="L345" s="83" t="s">
        <v>64</v>
      </c>
    </row>
    <row r="346" spans="1:12" s="71" customFormat="1" ht="15" x14ac:dyDescent="0.25">
      <c r="A346" s="73">
        <v>80</v>
      </c>
      <c r="B346" s="87" t="s">
        <v>3</v>
      </c>
      <c r="C346" s="78">
        <v>1</v>
      </c>
      <c r="D346" s="81">
        <v>44075</v>
      </c>
      <c r="E346" s="78">
        <f t="shared" si="18"/>
        <v>9</v>
      </c>
      <c r="F346" s="78" t="str">
        <f t="shared" si="19"/>
        <v>sep</v>
      </c>
      <c r="G346" s="78">
        <f t="shared" si="20"/>
        <v>2020</v>
      </c>
      <c r="H346" s="82">
        <v>80.091723296512995</v>
      </c>
      <c r="I346" s="78">
        <v>250</v>
      </c>
      <c r="J346" s="83" t="s">
        <v>1242</v>
      </c>
      <c r="K346" s="93">
        <v>63.628424618896439</v>
      </c>
      <c r="L346" s="83" t="s">
        <v>88</v>
      </c>
    </row>
    <row r="347" spans="1:12" s="71" customFormat="1" ht="15" x14ac:dyDescent="0.25">
      <c r="A347" s="73">
        <v>104</v>
      </c>
      <c r="B347" s="87" t="s">
        <v>4</v>
      </c>
      <c r="C347" s="78">
        <v>1</v>
      </c>
      <c r="D347" s="81">
        <v>44075</v>
      </c>
      <c r="E347" s="78">
        <f t="shared" si="18"/>
        <v>9</v>
      </c>
      <c r="F347" s="78" t="str">
        <f t="shared" si="19"/>
        <v>sep</v>
      </c>
      <c r="G347" s="78">
        <f t="shared" si="20"/>
        <v>2020</v>
      </c>
      <c r="H347" s="82">
        <v>14.529110802088526</v>
      </c>
      <c r="I347" s="78">
        <v>250</v>
      </c>
      <c r="J347" s="83" t="s">
        <v>1242</v>
      </c>
      <c r="K347" s="93">
        <v>14.692563298612024</v>
      </c>
      <c r="L347" s="83" t="s">
        <v>88</v>
      </c>
    </row>
    <row r="348" spans="1:12" s="71" customFormat="1" ht="15" x14ac:dyDescent="0.25">
      <c r="A348" s="73">
        <v>79</v>
      </c>
      <c r="B348" s="87" t="s">
        <v>5</v>
      </c>
      <c r="C348" s="78">
        <v>1</v>
      </c>
      <c r="D348" s="81">
        <v>44075</v>
      </c>
      <c r="E348" s="78">
        <f t="shared" si="18"/>
        <v>9</v>
      </c>
      <c r="F348" s="78" t="str">
        <f t="shared" si="19"/>
        <v>sep</v>
      </c>
      <c r="G348" s="78">
        <f t="shared" si="20"/>
        <v>2020</v>
      </c>
      <c r="H348" s="82">
        <v>15.618794112245167</v>
      </c>
      <c r="I348" s="78">
        <v>250</v>
      </c>
      <c r="J348" s="83" t="s">
        <v>1242</v>
      </c>
      <c r="K348" s="93">
        <v>13.530416048329968</v>
      </c>
      <c r="L348" s="83" t="s">
        <v>88</v>
      </c>
    </row>
    <row r="349" spans="1:12" s="71" customFormat="1" ht="15" x14ac:dyDescent="0.25">
      <c r="A349" s="73">
        <v>66</v>
      </c>
      <c r="B349" s="87" t="s">
        <v>43</v>
      </c>
      <c r="C349" s="78">
        <v>1</v>
      </c>
      <c r="D349" s="81">
        <v>44075</v>
      </c>
      <c r="E349" s="78">
        <f t="shared" si="18"/>
        <v>9</v>
      </c>
      <c r="F349" s="78" t="str">
        <f t="shared" si="19"/>
        <v>sep</v>
      </c>
      <c r="G349" s="78">
        <f t="shared" si="20"/>
        <v>2020</v>
      </c>
      <c r="H349" s="82">
        <v>107.06138522288983</v>
      </c>
      <c r="I349" s="78">
        <v>250</v>
      </c>
      <c r="J349" s="83" t="s">
        <v>1242</v>
      </c>
      <c r="K349" s="93">
        <v>69.700684864744318</v>
      </c>
      <c r="L349" s="78" t="s">
        <v>62</v>
      </c>
    </row>
    <row r="350" spans="1:12" s="71" customFormat="1" ht="15" x14ac:dyDescent="0.25">
      <c r="A350" s="92" t="s">
        <v>1293</v>
      </c>
      <c r="B350" s="99" t="s">
        <v>89</v>
      </c>
      <c r="C350" s="78">
        <v>1</v>
      </c>
      <c r="D350" s="81">
        <v>44075</v>
      </c>
      <c r="E350" s="78">
        <f t="shared" si="18"/>
        <v>9</v>
      </c>
      <c r="F350" s="78" t="str">
        <f t="shared" si="19"/>
        <v>sep</v>
      </c>
      <c r="G350" s="78">
        <f t="shared" si="20"/>
        <v>2020</v>
      </c>
      <c r="H350" s="82">
        <v>120.41000577230866</v>
      </c>
      <c r="I350" s="78">
        <v>250</v>
      </c>
      <c r="J350" s="83" t="s">
        <v>1242</v>
      </c>
      <c r="K350" s="93">
        <v>103.96668462204498</v>
      </c>
      <c r="L350" s="99" t="s">
        <v>89</v>
      </c>
    </row>
    <row r="351" spans="1:12" s="71" customFormat="1" ht="15" x14ac:dyDescent="0.25">
      <c r="A351" s="92" t="s">
        <v>1293</v>
      </c>
      <c r="B351" s="99" t="s">
        <v>89</v>
      </c>
      <c r="C351" s="78">
        <v>1</v>
      </c>
      <c r="D351" s="81">
        <v>44075</v>
      </c>
      <c r="E351" s="78">
        <f t="shared" si="18"/>
        <v>9</v>
      </c>
      <c r="F351" s="78" t="str">
        <f t="shared" si="19"/>
        <v>sep</v>
      </c>
      <c r="G351" s="78">
        <f t="shared" si="20"/>
        <v>2020</v>
      </c>
      <c r="H351" s="82">
        <v>408.17720659617453</v>
      </c>
      <c r="I351" s="78">
        <v>250</v>
      </c>
      <c r="J351" s="83" t="s">
        <v>1242</v>
      </c>
      <c r="K351" s="93">
        <v>253.06986808962822</v>
      </c>
      <c r="L351" s="99" t="s">
        <v>89</v>
      </c>
    </row>
    <row r="352" spans="1:12" s="71" customFormat="1" ht="15" x14ac:dyDescent="0.25">
      <c r="A352" s="73">
        <v>40</v>
      </c>
      <c r="B352" s="87" t="s">
        <v>1243</v>
      </c>
      <c r="C352" s="78">
        <v>1</v>
      </c>
      <c r="D352" s="81">
        <v>44075</v>
      </c>
      <c r="E352" s="78">
        <f t="shared" si="18"/>
        <v>9</v>
      </c>
      <c r="F352" s="78" t="str">
        <f t="shared" si="19"/>
        <v>sep</v>
      </c>
      <c r="G352" s="78">
        <f t="shared" si="20"/>
        <v>2020</v>
      </c>
      <c r="H352" s="82">
        <v>42.406842153595882</v>
      </c>
      <c r="I352" s="78">
        <v>250</v>
      </c>
      <c r="J352" s="83" t="s">
        <v>1242</v>
      </c>
      <c r="K352" s="93">
        <v>36.372720823603501</v>
      </c>
      <c r="L352" s="83" t="s">
        <v>61</v>
      </c>
    </row>
    <row r="353" spans="1:12" s="71" customFormat="1" ht="15" x14ac:dyDescent="0.25">
      <c r="A353" s="73">
        <v>93</v>
      </c>
      <c r="B353" s="87" t="s">
        <v>1244</v>
      </c>
      <c r="C353" s="78">
        <v>1</v>
      </c>
      <c r="D353" s="81">
        <v>44075</v>
      </c>
      <c r="E353" s="78">
        <f t="shared" si="18"/>
        <v>9</v>
      </c>
      <c r="F353" s="78" t="str">
        <f t="shared" si="19"/>
        <v>sep</v>
      </c>
      <c r="G353" s="78">
        <f t="shared" si="20"/>
        <v>2020</v>
      </c>
      <c r="H353" s="82">
        <v>305.74697544145045</v>
      </c>
      <c r="I353" s="78">
        <v>250</v>
      </c>
      <c r="J353" s="83" t="s">
        <v>1242</v>
      </c>
      <c r="K353" s="93">
        <v>190.12067940072944</v>
      </c>
      <c r="L353" s="83" t="s">
        <v>61</v>
      </c>
    </row>
    <row r="354" spans="1:12" s="71" customFormat="1" ht="15" x14ac:dyDescent="0.25">
      <c r="A354" s="73">
        <v>28</v>
      </c>
      <c r="B354" s="87" t="s">
        <v>16</v>
      </c>
      <c r="C354" s="78">
        <v>1</v>
      </c>
      <c r="D354" s="81">
        <v>44075</v>
      </c>
      <c r="E354" s="78">
        <f t="shared" si="18"/>
        <v>9</v>
      </c>
      <c r="F354" s="78" t="str">
        <f t="shared" si="19"/>
        <v>sep</v>
      </c>
      <c r="G354" s="78">
        <f t="shared" si="20"/>
        <v>2020</v>
      </c>
      <c r="H354" s="82">
        <v>12.894585836853569</v>
      </c>
      <c r="I354" s="78">
        <v>250</v>
      </c>
      <c r="J354" s="83" t="s">
        <v>1242</v>
      </c>
      <c r="K354" s="93">
        <v>6.3555779064885991</v>
      </c>
      <c r="L354" s="83" t="s">
        <v>88</v>
      </c>
    </row>
    <row r="355" spans="1:12" s="71" customFormat="1" ht="15" x14ac:dyDescent="0.25">
      <c r="A355" s="73">
        <v>82</v>
      </c>
      <c r="B355" s="87" t="s">
        <v>8</v>
      </c>
      <c r="C355" s="78">
        <v>1</v>
      </c>
      <c r="D355" s="81">
        <v>44075</v>
      </c>
      <c r="E355" s="78">
        <f t="shared" si="18"/>
        <v>9</v>
      </c>
      <c r="F355" s="78" t="str">
        <f t="shared" si="19"/>
        <v>sep</v>
      </c>
      <c r="G355" s="78">
        <f t="shared" si="20"/>
        <v>2020</v>
      </c>
      <c r="H355" s="82">
        <v>39.95505470574345</v>
      </c>
      <c r="I355" s="78">
        <v>250</v>
      </c>
      <c r="J355" s="83" t="s">
        <v>1242</v>
      </c>
      <c r="K355" s="93">
        <v>30.078891638023769</v>
      </c>
      <c r="L355" s="83" t="s">
        <v>55</v>
      </c>
    </row>
    <row r="356" spans="1:12" s="71" customFormat="1" ht="15" x14ac:dyDescent="0.25">
      <c r="A356" s="73">
        <v>75</v>
      </c>
      <c r="B356" s="87" t="s">
        <v>9</v>
      </c>
      <c r="C356" s="78">
        <v>1</v>
      </c>
      <c r="D356" s="81">
        <v>44075</v>
      </c>
      <c r="E356" s="78">
        <f t="shared" si="18"/>
        <v>9</v>
      </c>
      <c r="F356" s="78" t="str">
        <f t="shared" si="19"/>
        <v>sep</v>
      </c>
      <c r="G356" s="78">
        <f t="shared" si="20"/>
        <v>2020</v>
      </c>
      <c r="H356" s="82">
        <v>73.735237320599268</v>
      </c>
      <c r="I356" s="78">
        <v>250</v>
      </c>
      <c r="J356" s="83" t="s">
        <v>1242</v>
      </c>
      <c r="K356" s="93">
        <v>50.776518045024005</v>
      </c>
      <c r="L356" s="83" t="s">
        <v>60</v>
      </c>
    </row>
    <row r="357" spans="1:12" s="71" customFormat="1" ht="15" x14ac:dyDescent="0.25">
      <c r="A357" s="73">
        <v>59</v>
      </c>
      <c r="B357" s="87" t="s">
        <v>10</v>
      </c>
      <c r="C357" s="78">
        <v>1</v>
      </c>
      <c r="D357" s="81">
        <v>44075</v>
      </c>
      <c r="E357" s="78">
        <f t="shared" si="18"/>
        <v>9</v>
      </c>
      <c r="F357" s="78" t="str">
        <f t="shared" si="19"/>
        <v>sep</v>
      </c>
      <c r="G357" s="78">
        <f t="shared" si="20"/>
        <v>2020</v>
      </c>
      <c r="H357" s="82">
        <v>96.981814603940919</v>
      </c>
      <c r="I357" s="78">
        <v>250</v>
      </c>
      <c r="J357" s="83" t="s">
        <v>1242</v>
      </c>
      <c r="K357" s="93">
        <v>83.053845761288812</v>
      </c>
      <c r="L357" s="83" t="s">
        <v>56</v>
      </c>
    </row>
    <row r="358" spans="1:12" s="71" customFormat="1" ht="15" x14ac:dyDescent="0.25">
      <c r="A358" s="73">
        <v>65</v>
      </c>
      <c r="B358" s="87" t="s">
        <v>11</v>
      </c>
      <c r="C358" s="78">
        <v>1</v>
      </c>
      <c r="D358" s="81">
        <v>44075</v>
      </c>
      <c r="E358" s="78">
        <f t="shared" si="18"/>
        <v>9</v>
      </c>
      <c r="F358" s="78" t="str">
        <f t="shared" si="19"/>
        <v>sep</v>
      </c>
      <c r="G358" s="78">
        <f t="shared" si="20"/>
        <v>2020</v>
      </c>
      <c r="H358" s="82">
        <v>86.902243984991998</v>
      </c>
      <c r="I358" s="78">
        <v>250</v>
      </c>
      <c r="J358" s="83" t="s">
        <v>1242</v>
      </c>
      <c r="K358" s="93">
        <v>69.206695097473315</v>
      </c>
      <c r="L358" s="83" t="s">
        <v>59</v>
      </c>
    </row>
    <row r="359" spans="1:12" s="71" customFormat="1" ht="15" x14ac:dyDescent="0.25">
      <c r="A359" s="73">
        <v>63</v>
      </c>
      <c r="B359" s="87" t="s">
        <v>12</v>
      </c>
      <c r="C359" s="78">
        <v>1</v>
      </c>
      <c r="D359" s="81">
        <v>44075</v>
      </c>
      <c r="E359" s="78">
        <f t="shared" si="18"/>
        <v>9</v>
      </c>
      <c r="F359" s="78" t="str">
        <f t="shared" si="19"/>
        <v>sep</v>
      </c>
      <c r="G359" s="78">
        <f t="shared" si="20"/>
        <v>2020</v>
      </c>
      <c r="H359" s="82">
        <v>131.12522498884894</v>
      </c>
      <c r="I359" s="78">
        <v>250</v>
      </c>
      <c r="J359" s="83" t="s">
        <v>1242</v>
      </c>
      <c r="K359" s="93">
        <v>98.030634789966669</v>
      </c>
      <c r="L359" s="83" t="s">
        <v>57</v>
      </c>
    </row>
    <row r="360" spans="1:12" s="71" customFormat="1" ht="15" x14ac:dyDescent="0.25">
      <c r="A360" s="73">
        <v>76</v>
      </c>
      <c r="B360" s="87" t="s">
        <v>50</v>
      </c>
      <c r="C360" s="78">
        <v>1</v>
      </c>
      <c r="D360" s="81">
        <v>44075</v>
      </c>
      <c r="E360" s="78">
        <f t="shared" si="18"/>
        <v>9</v>
      </c>
      <c r="F360" s="78" t="str">
        <f t="shared" si="19"/>
        <v>sep</v>
      </c>
      <c r="G360" s="78">
        <f t="shared" si="20"/>
        <v>2020</v>
      </c>
      <c r="H360" s="82">
        <v>6.0840651483745702</v>
      </c>
      <c r="I360" s="78">
        <v>250</v>
      </c>
      <c r="J360" s="83" t="s">
        <v>1242</v>
      </c>
      <c r="K360" s="93">
        <v>5.7326422808490536</v>
      </c>
      <c r="L360" s="83" t="s">
        <v>58</v>
      </c>
    </row>
    <row r="361" spans="1:12" s="71" customFormat="1" ht="15" x14ac:dyDescent="0.25">
      <c r="A361" s="73">
        <v>71</v>
      </c>
      <c r="B361" s="87" t="s">
        <v>14</v>
      </c>
      <c r="C361" s="78">
        <v>1</v>
      </c>
      <c r="D361" s="81">
        <v>44075</v>
      </c>
      <c r="E361" s="78">
        <f t="shared" si="18"/>
        <v>9</v>
      </c>
      <c r="F361" s="78" t="str">
        <f t="shared" si="19"/>
        <v>sep</v>
      </c>
      <c r="G361" s="78">
        <f t="shared" si="20"/>
        <v>2020</v>
      </c>
      <c r="H361" s="82">
        <v>17.616546847532337</v>
      </c>
      <c r="I361" s="78">
        <v>250</v>
      </c>
      <c r="J361" s="83" t="s">
        <v>1242</v>
      </c>
      <c r="K361" s="93">
        <v>15.703244568782312</v>
      </c>
      <c r="L361" s="83" t="s">
        <v>88</v>
      </c>
    </row>
    <row r="362" spans="1:12" s="71" customFormat="1" ht="15" x14ac:dyDescent="0.25">
      <c r="A362" s="73">
        <v>18</v>
      </c>
      <c r="B362" s="87" t="s">
        <v>63</v>
      </c>
      <c r="C362" s="78">
        <v>1</v>
      </c>
      <c r="D362" s="81">
        <v>44105</v>
      </c>
      <c r="E362" s="78">
        <f t="shared" si="18"/>
        <v>10</v>
      </c>
      <c r="F362" s="78" t="str">
        <f t="shared" si="19"/>
        <v>oct</v>
      </c>
      <c r="G362" s="78">
        <f t="shared" si="20"/>
        <v>2020</v>
      </c>
      <c r="H362" s="82">
        <v>328.67315614094929</v>
      </c>
      <c r="I362" s="78">
        <v>250</v>
      </c>
      <c r="J362" s="83" t="s">
        <v>1242</v>
      </c>
      <c r="K362" s="93">
        <v>293.61098487829844</v>
      </c>
      <c r="L362" s="83" t="s">
        <v>64</v>
      </c>
    </row>
    <row r="363" spans="1:12" s="71" customFormat="1" ht="15" x14ac:dyDescent="0.25">
      <c r="A363" s="73">
        <v>50</v>
      </c>
      <c r="B363" s="87" t="s">
        <v>65</v>
      </c>
      <c r="C363" s="78">
        <v>1</v>
      </c>
      <c r="D363" s="81">
        <v>44105</v>
      </c>
      <c r="E363" s="78">
        <f t="shared" si="18"/>
        <v>10</v>
      </c>
      <c r="F363" s="78" t="str">
        <f t="shared" si="19"/>
        <v>oct</v>
      </c>
      <c r="G363" s="78">
        <f t="shared" si="20"/>
        <v>2020</v>
      </c>
      <c r="H363" s="82">
        <v>28.037152677564087</v>
      </c>
      <c r="I363" s="78">
        <v>250</v>
      </c>
      <c r="J363" s="83" t="s">
        <v>1242</v>
      </c>
      <c r="K363" s="93">
        <v>27.064642860266407</v>
      </c>
      <c r="L363" s="83" t="s">
        <v>64</v>
      </c>
    </row>
    <row r="364" spans="1:12" s="71" customFormat="1" ht="15" x14ac:dyDescent="0.25">
      <c r="A364" s="73">
        <v>97</v>
      </c>
      <c r="B364" s="87" t="s">
        <v>66</v>
      </c>
      <c r="C364" s="78">
        <v>1</v>
      </c>
      <c r="D364" s="81">
        <v>44105</v>
      </c>
      <c r="E364" s="78">
        <f t="shared" si="18"/>
        <v>10</v>
      </c>
      <c r="F364" s="78" t="str">
        <f t="shared" si="19"/>
        <v>oct</v>
      </c>
      <c r="G364" s="78">
        <f t="shared" si="20"/>
        <v>2020</v>
      </c>
      <c r="H364" s="82">
        <v>20.264476687744338</v>
      </c>
      <c r="I364" s="78">
        <v>250</v>
      </c>
      <c r="J364" s="83" t="s">
        <v>1242</v>
      </c>
      <c r="K364" s="93">
        <v>17.364528288685403</v>
      </c>
      <c r="L364" s="83" t="s">
        <v>64</v>
      </c>
    </row>
    <row r="365" spans="1:12" s="71" customFormat="1" ht="15" x14ac:dyDescent="0.25">
      <c r="A365" s="73">
        <v>85</v>
      </c>
      <c r="B365" s="87" t="s">
        <v>67</v>
      </c>
      <c r="C365" s="78">
        <v>1</v>
      </c>
      <c r="D365" s="81">
        <v>44105</v>
      </c>
      <c r="E365" s="78">
        <f t="shared" si="18"/>
        <v>10</v>
      </c>
      <c r="F365" s="78" t="str">
        <f t="shared" si="19"/>
        <v>oct</v>
      </c>
      <c r="G365" s="78">
        <f t="shared" si="20"/>
        <v>2020</v>
      </c>
      <c r="H365" s="82">
        <v>19.894349259657687</v>
      </c>
      <c r="I365" s="78">
        <v>250</v>
      </c>
      <c r="J365" s="83" t="s">
        <v>1242</v>
      </c>
      <c r="K365" s="93">
        <v>20.154363777888562</v>
      </c>
      <c r="L365" s="83" t="s">
        <v>64</v>
      </c>
    </row>
    <row r="366" spans="1:12" s="71" customFormat="1" ht="15" x14ac:dyDescent="0.25">
      <c r="A366" s="73">
        <v>51</v>
      </c>
      <c r="B366" s="87" t="s">
        <v>68</v>
      </c>
      <c r="C366" s="78">
        <v>1</v>
      </c>
      <c r="D366" s="81">
        <v>44105</v>
      </c>
      <c r="E366" s="78">
        <f t="shared" si="18"/>
        <v>10</v>
      </c>
      <c r="F366" s="78" t="str">
        <f t="shared" si="19"/>
        <v>oct</v>
      </c>
      <c r="G366" s="78">
        <f t="shared" si="20"/>
        <v>2020</v>
      </c>
      <c r="H366" s="82">
        <v>18.321307690289402</v>
      </c>
      <c r="I366" s="78">
        <v>250</v>
      </c>
      <c r="J366" s="83" t="s">
        <v>1242</v>
      </c>
      <c r="K366" s="93">
        <v>17.987267686441196</v>
      </c>
      <c r="L366" s="83" t="s">
        <v>64</v>
      </c>
    </row>
    <row r="367" spans="1:12" s="71" customFormat="1" ht="15" x14ac:dyDescent="0.25">
      <c r="A367" s="73">
        <v>83</v>
      </c>
      <c r="B367" s="87" t="s">
        <v>69</v>
      </c>
      <c r="C367" s="78">
        <v>1</v>
      </c>
      <c r="D367" s="81">
        <v>44105</v>
      </c>
      <c r="E367" s="78">
        <f t="shared" si="18"/>
        <v>10</v>
      </c>
      <c r="F367" s="78" t="str">
        <f t="shared" si="19"/>
        <v>oct</v>
      </c>
      <c r="G367" s="78">
        <f t="shared" si="20"/>
        <v>2020</v>
      </c>
      <c r="H367" s="82">
        <v>30.442980960127343</v>
      </c>
      <c r="I367" s="78">
        <v>250</v>
      </c>
      <c r="J367" s="83" t="s">
        <v>1242</v>
      </c>
      <c r="K367" s="93">
        <v>29.960889985044481</v>
      </c>
      <c r="L367" s="83" t="s">
        <v>64</v>
      </c>
    </row>
    <row r="368" spans="1:12" s="71" customFormat="1" ht="15" x14ac:dyDescent="0.25">
      <c r="A368" s="73">
        <v>52</v>
      </c>
      <c r="B368" s="87" t="s">
        <v>70</v>
      </c>
      <c r="C368" s="78">
        <v>1</v>
      </c>
      <c r="D368" s="81">
        <v>44105</v>
      </c>
      <c r="E368" s="78">
        <f t="shared" si="18"/>
        <v>10</v>
      </c>
      <c r="F368" s="78" t="str">
        <f t="shared" si="19"/>
        <v>oct</v>
      </c>
      <c r="G368" s="78">
        <f t="shared" si="20"/>
        <v>2020</v>
      </c>
      <c r="H368" s="82">
        <v>8.6054627030147195</v>
      </c>
      <c r="I368" s="78">
        <v>250</v>
      </c>
      <c r="J368" s="83" t="s">
        <v>1242</v>
      </c>
      <c r="K368" s="93">
        <v>8.0697032508592894</v>
      </c>
      <c r="L368" s="83" t="s">
        <v>64</v>
      </c>
    </row>
    <row r="369" spans="1:12" s="71" customFormat="1" ht="15" x14ac:dyDescent="0.25">
      <c r="A369" s="73">
        <v>84</v>
      </c>
      <c r="B369" s="87" t="s">
        <v>71</v>
      </c>
      <c r="C369" s="78">
        <v>1</v>
      </c>
      <c r="D369" s="81">
        <v>44105</v>
      </c>
      <c r="E369" s="78">
        <f t="shared" ref="E369:E386" si="21">MONTH(D369)</f>
        <v>10</v>
      </c>
      <c r="F369" s="78" t="str">
        <f t="shared" ref="F369:F400" si="22">TEXT(D369,"mmm")</f>
        <v>oct</v>
      </c>
      <c r="G369" s="78">
        <f t="shared" ref="G369:G386" si="23">YEAR(D369)</f>
        <v>2020</v>
      </c>
      <c r="H369" s="82">
        <v>40.06629409038036</v>
      </c>
      <c r="I369" s="78">
        <v>250</v>
      </c>
      <c r="J369" s="83" t="s">
        <v>1242</v>
      </c>
      <c r="K369" s="93">
        <v>38.74864044639186</v>
      </c>
      <c r="L369" s="83" t="s">
        <v>64</v>
      </c>
    </row>
    <row r="370" spans="1:12" s="71" customFormat="1" ht="15" x14ac:dyDescent="0.25">
      <c r="A370" s="73">
        <v>90</v>
      </c>
      <c r="B370" s="87" t="s">
        <v>72</v>
      </c>
      <c r="C370" s="78">
        <v>1</v>
      </c>
      <c r="D370" s="81">
        <v>44105</v>
      </c>
      <c r="E370" s="78">
        <f t="shared" si="21"/>
        <v>10</v>
      </c>
      <c r="F370" s="78" t="str">
        <f t="shared" si="22"/>
        <v>oct</v>
      </c>
      <c r="G370" s="78">
        <f t="shared" si="23"/>
        <v>2020</v>
      </c>
      <c r="H370" s="82">
        <v>15.915479407726149</v>
      </c>
      <c r="I370" s="78">
        <v>250</v>
      </c>
      <c r="J370" s="83" t="s">
        <v>1242</v>
      </c>
      <c r="K370" s="93">
        <v>15.563858351043832</v>
      </c>
      <c r="L370" s="83" t="s">
        <v>64</v>
      </c>
    </row>
    <row r="371" spans="1:12" s="71" customFormat="1" ht="15" x14ac:dyDescent="0.25">
      <c r="A371" s="73">
        <v>25</v>
      </c>
      <c r="B371" s="87" t="s">
        <v>73</v>
      </c>
      <c r="C371" s="78">
        <v>1</v>
      </c>
      <c r="D371" s="81">
        <v>44105</v>
      </c>
      <c r="E371" s="78">
        <f t="shared" si="21"/>
        <v>10</v>
      </c>
      <c r="F371" s="78" t="str">
        <f t="shared" si="22"/>
        <v>oct</v>
      </c>
      <c r="G371" s="78">
        <f t="shared" si="23"/>
        <v>2020</v>
      </c>
      <c r="H371" s="82">
        <v>142.12893238527539</v>
      </c>
      <c r="I371" s="78">
        <v>250</v>
      </c>
      <c r="J371" s="83" t="s">
        <v>1242</v>
      </c>
      <c r="K371" s="93">
        <v>85.761301043388499</v>
      </c>
      <c r="L371" s="83" t="s">
        <v>64</v>
      </c>
    </row>
    <row r="372" spans="1:12" s="71" customFormat="1" ht="15" x14ac:dyDescent="0.25">
      <c r="A372" s="73">
        <v>102</v>
      </c>
      <c r="B372" s="87" t="s">
        <v>74</v>
      </c>
      <c r="C372" s="78">
        <v>1</v>
      </c>
      <c r="D372" s="81">
        <v>44105</v>
      </c>
      <c r="E372" s="78">
        <f t="shared" si="21"/>
        <v>10</v>
      </c>
      <c r="F372" s="78" t="str">
        <f t="shared" si="22"/>
        <v>oct</v>
      </c>
      <c r="G372" s="78">
        <f t="shared" si="23"/>
        <v>2020</v>
      </c>
      <c r="H372" s="82">
        <v>35.532233096318848</v>
      </c>
      <c r="I372" s="78">
        <v>250</v>
      </c>
      <c r="J372" s="83" t="s">
        <v>1242</v>
      </c>
      <c r="K372" s="93">
        <v>36.245653713955875</v>
      </c>
      <c r="L372" s="83" t="s">
        <v>64</v>
      </c>
    </row>
    <row r="373" spans="1:12" s="71" customFormat="1" ht="15" x14ac:dyDescent="0.25">
      <c r="A373" s="73">
        <v>36</v>
      </c>
      <c r="B373" s="87" t="s">
        <v>75</v>
      </c>
      <c r="C373" s="78">
        <v>1</v>
      </c>
      <c r="D373" s="81">
        <v>44105</v>
      </c>
      <c r="E373" s="78">
        <f t="shared" si="21"/>
        <v>10</v>
      </c>
      <c r="F373" s="78" t="str">
        <f t="shared" si="22"/>
        <v>oct</v>
      </c>
      <c r="G373" s="78">
        <f t="shared" si="23"/>
        <v>2020</v>
      </c>
      <c r="H373" s="82">
        <v>4.256465422996528</v>
      </c>
      <c r="I373" s="78">
        <v>250</v>
      </c>
      <c r="J373" s="83" t="s">
        <v>1242</v>
      </c>
      <c r="K373" s="93">
        <v>4.3129098557797416</v>
      </c>
      <c r="L373" s="83" t="s">
        <v>64</v>
      </c>
    </row>
    <row r="374" spans="1:12" s="71" customFormat="1" ht="15" x14ac:dyDescent="0.25">
      <c r="A374" s="73">
        <v>70</v>
      </c>
      <c r="B374" s="87" t="s">
        <v>76</v>
      </c>
      <c r="C374" s="78">
        <v>1</v>
      </c>
      <c r="D374" s="81">
        <v>44105</v>
      </c>
      <c r="E374" s="78">
        <f t="shared" si="21"/>
        <v>10</v>
      </c>
      <c r="F374" s="78" t="str">
        <f t="shared" si="22"/>
        <v>oct</v>
      </c>
      <c r="G374" s="78">
        <f t="shared" si="23"/>
        <v>2020</v>
      </c>
      <c r="H374" s="82">
        <v>10.178504272383002</v>
      </c>
      <c r="I374" s="78">
        <v>250</v>
      </c>
      <c r="J374" s="83" t="s">
        <v>1242</v>
      </c>
      <c r="K374" s="93">
        <v>9.8583440470880461</v>
      </c>
      <c r="L374" s="83" t="s">
        <v>64</v>
      </c>
    </row>
    <row r="375" spans="1:12" s="71" customFormat="1" ht="15" x14ac:dyDescent="0.25">
      <c r="A375" s="73">
        <v>67</v>
      </c>
      <c r="B375" s="87" t="s">
        <v>77</v>
      </c>
      <c r="C375" s="78">
        <v>1</v>
      </c>
      <c r="D375" s="81">
        <v>44105</v>
      </c>
      <c r="E375" s="78">
        <f t="shared" si="21"/>
        <v>10</v>
      </c>
      <c r="F375" s="78" t="str">
        <f t="shared" si="22"/>
        <v>oct</v>
      </c>
      <c r="G375" s="78">
        <f t="shared" si="23"/>
        <v>2020</v>
      </c>
      <c r="H375" s="82">
        <v>85.684499602060555</v>
      </c>
      <c r="I375" s="78">
        <v>250</v>
      </c>
      <c r="J375" s="83" t="s">
        <v>1242</v>
      </c>
      <c r="K375" s="93">
        <v>87.437978292621025</v>
      </c>
      <c r="L375" s="83" t="s">
        <v>64</v>
      </c>
    </row>
    <row r="376" spans="1:12" s="71" customFormat="1" ht="15" x14ac:dyDescent="0.25">
      <c r="A376" s="73">
        <v>92</v>
      </c>
      <c r="B376" s="87" t="s">
        <v>78</v>
      </c>
      <c r="C376" s="78">
        <v>1</v>
      </c>
      <c r="D376" s="81">
        <v>44105</v>
      </c>
      <c r="E376" s="78">
        <f t="shared" si="21"/>
        <v>10</v>
      </c>
      <c r="F376" s="78" t="str">
        <f t="shared" si="22"/>
        <v>oct</v>
      </c>
      <c r="G376" s="78">
        <f t="shared" si="23"/>
        <v>2020</v>
      </c>
      <c r="H376" s="82">
        <v>60.515834492168032</v>
      </c>
      <c r="I376" s="78">
        <v>250</v>
      </c>
      <c r="J376" s="83" t="s">
        <v>1242</v>
      </c>
      <c r="K376" s="93">
        <v>59.805189830241666</v>
      </c>
      <c r="L376" s="83" t="s">
        <v>64</v>
      </c>
    </row>
    <row r="377" spans="1:12" s="71" customFormat="1" ht="15" x14ac:dyDescent="0.25">
      <c r="A377" s="73">
        <v>58</v>
      </c>
      <c r="B377" s="87" t="s">
        <v>79</v>
      </c>
      <c r="C377" s="78">
        <v>1</v>
      </c>
      <c r="D377" s="81">
        <v>44105</v>
      </c>
      <c r="E377" s="78">
        <f t="shared" si="21"/>
        <v>10</v>
      </c>
      <c r="F377" s="78" t="str">
        <f t="shared" si="22"/>
        <v>oct</v>
      </c>
      <c r="G377" s="78">
        <f t="shared" si="23"/>
        <v>2020</v>
      </c>
      <c r="H377" s="82">
        <v>7.9577397038630746</v>
      </c>
      <c r="I377" s="78">
        <v>250</v>
      </c>
      <c r="J377" s="83" t="s">
        <v>1242</v>
      </c>
      <c r="K377" s="93">
        <v>7.7967342726453772</v>
      </c>
      <c r="L377" s="83" t="s">
        <v>64</v>
      </c>
    </row>
    <row r="378" spans="1:12" s="71" customFormat="1" ht="15" x14ac:dyDescent="0.25">
      <c r="A378" s="73">
        <v>130</v>
      </c>
      <c r="B378" s="87" t="s">
        <v>80</v>
      </c>
      <c r="C378" s="78">
        <v>1</v>
      </c>
      <c r="D378" s="81">
        <v>44105</v>
      </c>
      <c r="E378" s="78">
        <f t="shared" si="21"/>
        <v>10</v>
      </c>
      <c r="F378" s="78" t="str">
        <f t="shared" si="22"/>
        <v>oct</v>
      </c>
      <c r="G378" s="78">
        <f t="shared" si="23"/>
        <v>2020</v>
      </c>
      <c r="H378" s="82">
        <v>3.8863379949098733</v>
      </c>
      <c r="I378" s="78">
        <v>250</v>
      </c>
      <c r="J378" s="83" t="s">
        <v>1242</v>
      </c>
      <c r="K378" s="93">
        <v>3.7336604308241284</v>
      </c>
      <c r="L378" s="83" t="s">
        <v>64</v>
      </c>
    </row>
    <row r="379" spans="1:12" s="71" customFormat="1" ht="15" x14ac:dyDescent="0.25">
      <c r="A379" s="73">
        <v>15</v>
      </c>
      <c r="B379" s="87" t="s">
        <v>81</v>
      </c>
      <c r="C379" s="78">
        <v>1</v>
      </c>
      <c r="D379" s="81">
        <v>44105</v>
      </c>
      <c r="E379" s="78">
        <f t="shared" si="21"/>
        <v>10</v>
      </c>
      <c r="F379" s="78" t="str">
        <f t="shared" si="22"/>
        <v>oct</v>
      </c>
      <c r="G379" s="78">
        <f t="shared" si="23"/>
        <v>2020</v>
      </c>
      <c r="H379" s="82">
        <v>10.085972415361338</v>
      </c>
      <c r="I379" s="78">
        <v>250</v>
      </c>
      <c r="J379" s="83" t="s">
        <v>1242</v>
      </c>
      <c r="K379" s="93">
        <v>8.5194080759845718</v>
      </c>
      <c r="L379" s="83" t="s">
        <v>64</v>
      </c>
    </row>
    <row r="380" spans="1:12" s="71" customFormat="1" ht="15" x14ac:dyDescent="0.25">
      <c r="A380" s="73">
        <v>68</v>
      </c>
      <c r="B380" s="87" t="s">
        <v>82</v>
      </c>
      <c r="C380" s="78">
        <v>1</v>
      </c>
      <c r="D380" s="81">
        <v>44105</v>
      </c>
      <c r="E380" s="78">
        <f t="shared" si="21"/>
        <v>10</v>
      </c>
      <c r="F380" s="78" t="str">
        <f t="shared" si="22"/>
        <v>oct</v>
      </c>
      <c r="G380" s="78">
        <f t="shared" si="23"/>
        <v>2020</v>
      </c>
      <c r="H380" s="82">
        <v>4.8116565651265102</v>
      </c>
      <c r="I380" s="78">
        <v>250</v>
      </c>
      <c r="J380" s="83" t="s">
        <v>1242</v>
      </c>
      <c r="K380" s="93">
        <v>4.3526985542990584</v>
      </c>
      <c r="L380" s="83" t="s">
        <v>64</v>
      </c>
    </row>
    <row r="381" spans="1:12" s="71" customFormat="1" ht="15" x14ac:dyDescent="0.25">
      <c r="A381" s="73">
        <v>94</v>
      </c>
      <c r="B381" s="87" t="s">
        <v>83</v>
      </c>
      <c r="C381" s="78">
        <v>1</v>
      </c>
      <c r="D381" s="81">
        <v>44105</v>
      </c>
      <c r="E381" s="78">
        <f t="shared" si="21"/>
        <v>10</v>
      </c>
      <c r="F381" s="78" t="str">
        <f t="shared" si="22"/>
        <v>oct</v>
      </c>
      <c r="G381" s="78">
        <f t="shared" si="23"/>
        <v>2020</v>
      </c>
      <c r="H381" s="82">
        <v>13.787246696227884</v>
      </c>
      <c r="I381" s="78">
        <v>250</v>
      </c>
      <c r="J381" s="83" t="s">
        <v>1242</v>
      </c>
      <c r="K381" s="93">
        <v>13.866824093266517</v>
      </c>
      <c r="L381" s="83" t="s">
        <v>64</v>
      </c>
    </row>
    <row r="382" spans="1:12" s="71" customFormat="1" ht="15" x14ac:dyDescent="0.25">
      <c r="A382" s="73">
        <v>88</v>
      </c>
      <c r="B382" s="87" t="s">
        <v>84</v>
      </c>
      <c r="C382" s="78">
        <v>1</v>
      </c>
      <c r="D382" s="81">
        <v>44105</v>
      </c>
      <c r="E382" s="78">
        <f t="shared" si="21"/>
        <v>10</v>
      </c>
      <c r="F382" s="78" t="str">
        <f t="shared" si="22"/>
        <v>oct</v>
      </c>
      <c r="G382" s="78">
        <f t="shared" si="23"/>
        <v>2020</v>
      </c>
      <c r="H382" s="82">
        <v>3.8863379949098733</v>
      </c>
      <c r="I382" s="78">
        <v>250</v>
      </c>
      <c r="J382" s="83" t="s">
        <v>1242</v>
      </c>
      <c r="K382" s="93">
        <v>3.9103962777355061</v>
      </c>
      <c r="L382" s="83" t="s">
        <v>64</v>
      </c>
    </row>
    <row r="383" spans="1:12" s="71" customFormat="1" ht="15" x14ac:dyDescent="0.25">
      <c r="A383" s="73">
        <v>62</v>
      </c>
      <c r="B383" s="87" t="s">
        <v>85</v>
      </c>
      <c r="C383" s="78">
        <v>1</v>
      </c>
      <c r="D383" s="81">
        <v>44105</v>
      </c>
      <c r="E383" s="78">
        <f t="shared" si="21"/>
        <v>10</v>
      </c>
      <c r="F383" s="78" t="str">
        <f t="shared" si="22"/>
        <v>oct</v>
      </c>
      <c r="G383" s="78">
        <f t="shared" si="23"/>
        <v>2020</v>
      </c>
      <c r="H383" s="82">
        <v>43.675036514225241</v>
      </c>
      <c r="I383" s="78">
        <v>250</v>
      </c>
      <c r="J383" s="83" t="s">
        <v>1242</v>
      </c>
      <c r="K383" s="93">
        <v>40.518774871216316</v>
      </c>
      <c r="L383" s="83" t="s">
        <v>64</v>
      </c>
    </row>
    <row r="384" spans="1:12" s="71" customFormat="1" ht="15" x14ac:dyDescent="0.25">
      <c r="A384" s="73">
        <v>91</v>
      </c>
      <c r="B384" s="87" t="s">
        <v>86</v>
      </c>
      <c r="C384" s="78">
        <v>1</v>
      </c>
      <c r="D384" s="81">
        <v>44105</v>
      </c>
      <c r="E384" s="78">
        <f t="shared" si="21"/>
        <v>10</v>
      </c>
      <c r="F384" s="78" t="str">
        <f t="shared" si="22"/>
        <v>oct</v>
      </c>
      <c r="G384" s="78">
        <f t="shared" si="23"/>
        <v>2020</v>
      </c>
      <c r="H384" s="82">
        <v>13.046991840054575</v>
      </c>
      <c r="I384" s="78">
        <v>250</v>
      </c>
      <c r="J384" s="83" t="s">
        <v>1242</v>
      </c>
      <c r="K384" s="93">
        <v>12.956310620173342</v>
      </c>
      <c r="L384" s="83" t="s">
        <v>64</v>
      </c>
    </row>
    <row r="385" spans="1:12" s="71" customFormat="1" ht="15" x14ac:dyDescent="0.25">
      <c r="A385" s="73">
        <v>89</v>
      </c>
      <c r="B385" s="87" t="s">
        <v>87</v>
      </c>
      <c r="C385" s="78">
        <v>1</v>
      </c>
      <c r="D385" s="81">
        <v>44105</v>
      </c>
      <c r="E385" s="78">
        <f t="shared" si="21"/>
        <v>10</v>
      </c>
      <c r="F385" s="78" t="str">
        <f t="shared" si="22"/>
        <v>oct</v>
      </c>
      <c r="G385" s="78">
        <f t="shared" si="23"/>
        <v>2020</v>
      </c>
      <c r="H385" s="82">
        <v>26.093983680109151</v>
      </c>
      <c r="I385" s="78">
        <v>250</v>
      </c>
      <c r="J385" s="83" t="s">
        <v>1242</v>
      </c>
      <c r="K385" s="93">
        <v>25.687768827784048</v>
      </c>
      <c r="L385" s="83" t="s">
        <v>64</v>
      </c>
    </row>
    <row r="386" spans="1:12" s="71" customFormat="1" ht="15" x14ac:dyDescent="0.25">
      <c r="A386" s="73">
        <v>80</v>
      </c>
      <c r="B386" s="87" t="s">
        <v>3</v>
      </c>
      <c r="C386" s="78">
        <v>1</v>
      </c>
      <c r="D386" s="81">
        <v>44105</v>
      </c>
      <c r="E386" s="78">
        <f t="shared" si="21"/>
        <v>10</v>
      </c>
      <c r="F386" s="78" t="str">
        <f t="shared" si="22"/>
        <v>oct</v>
      </c>
      <c r="G386" s="78">
        <f t="shared" si="23"/>
        <v>2020</v>
      </c>
      <c r="H386" s="82">
        <v>81.613097893107337</v>
      </c>
      <c r="I386" s="78">
        <v>250</v>
      </c>
      <c r="J386" s="83" t="s">
        <v>1242</v>
      </c>
      <c r="K386" s="93">
        <v>64.837072215079715</v>
      </c>
      <c r="L386" s="83" t="s">
        <v>88</v>
      </c>
    </row>
    <row r="387" spans="1:12" s="71" customFormat="1" ht="15" x14ac:dyDescent="0.25">
      <c r="A387" s="73">
        <v>104</v>
      </c>
      <c r="B387" s="87" t="s">
        <v>4</v>
      </c>
      <c r="C387" s="78">
        <v>1</v>
      </c>
      <c r="D387" s="81">
        <v>44105</v>
      </c>
      <c r="E387" s="78">
        <v>10</v>
      </c>
      <c r="F387" s="78" t="str">
        <f t="shared" si="22"/>
        <v>oct</v>
      </c>
      <c r="G387" s="78">
        <v>2020</v>
      </c>
      <c r="H387" s="82">
        <v>14.805097123466185</v>
      </c>
      <c r="I387" s="78">
        <v>250</v>
      </c>
      <c r="J387" s="83" t="s">
        <v>1242</v>
      </c>
      <c r="K387" s="93">
        <v>14.97165446610518</v>
      </c>
      <c r="L387" s="83" t="s">
        <v>88</v>
      </c>
    </row>
    <row r="388" spans="1:12" s="71" customFormat="1" ht="15" x14ac:dyDescent="0.25">
      <c r="A388" s="73">
        <v>79</v>
      </c>
      <c r="B388" s="87" t="s">
        <v>5</v>
      </c>
      <c r="C388" s="78">
        <v>1</v>
      </c>
      <c r="D388" s="81">
        <v>44105</v>
      </c>
      <c r="E388" s="78">
        <f t="shared" ref="E388:E416" si="24">MONTH(D388)</f>
        <v>10</v>
      </c>
      <c r="F388" s="78" t="str">
        <f t="shared" si="22"/>
        <v>oct</v>
      </c>
      <c r="G388" s="78">
        <f t="shared" ref="G388:G419" si="25">YEAR(D388)</f>
        <v>2020</v>
      </c>
      <c r="H388" s="82">
        <v>15.915479407726149</v>
      </c>
      <c r="I388" s="78">
        <v>250</v>
      </c>
      <c r="J388" s="83" t="s">
        <v>1242</v>
      </c>
      <c r="K388" s="93">
        <v>13.78743175994193</v>
      </c>
      <c r="L388" s="83" t="s">
        <v>88</v>
      </c>
    </row>
    <row r="389" spans="1:12" s="71" customFormat="1" ht="15" x14ac:dyDescent="0.25">
      <c r="A389" s="73">
        <v>66</v>
      </c>
      <c r="B389" s="87" t="s">
        <v>43</v>
      </c>
      <c r="C389" s="78">
        <v>1</v>
      </c>
      <c r="D389" s="81">
        <v>44105</v>
      </c>
      <c r="E389" s="78">
        <f t="shared" si="24"/>
        <v>10</v>
      </c>
      <c r="F389" s="78" t="str">
        <f t="shared" si="22"/>
        <v>oct</v>
      </c>
      <c r="G389" s="78">
        <f t="shared" si="25"/>
        <v>2020</v>
      </c>
      <c r="H389" s="82">
        <v>109.09505942854145</v>
      </c>
      <c r="I389" s="78">
        <v>250</v>
      </c>
      <c r="J389" s="83" t="s">
        <v>1242</v>
      </c>
      <c r="K389" s="93">
        <v>71.024677494118379</v>
      </c>
      <c r="L389" s="78" t="s">
        <v>62</v>
      </c>
    </row>
    <row r="390" spans="1:12" s="71" customFormat="1" ht="15" x14ac:dyDescent="0.25">
      <c r="A390" s="92" t="s">
        <v>1293</v>
      </c>
      <c r="B390" s="99" t="s">
        <v>89</v>
      </c>
      <c r="C390" s="78">
        <v>1</v>
      </c>
      <c r="D390" s="81">
        <v>44105</v>
      </c>
      <c r="E390" s="78">
        <f t="shared" si="24"/>
        <v>10</v>
      </c>
      <c r="F390" s="78" t="str">
        <f t="shared" si="22"/>
        <v>oct</v>
      </c>
      <c r="G390" s="78">
        <f t="shared" si="25"/>
        <v>2020</v>
      </c>
      <c r="H390" s="82">
        <v>122.69724241072602</v>
      </c>
      <c r="I390" s="78">
        <v>250</v>
      </c>
      <c r="J390" s="83" t="s">
        <v>1242</v>
      </c>
      <c r="K390" s="93">
        <v>105.94157374124316</v>
      </c>
      <c r="L390" s="99" t="s">
        <v>89</v>
      </c>
    </row>
    <row r="391" spans="1:12" s="71" customFormat="1" ht="15" x14ac:dyDescent="0.25">
      <c r="A391" s="92" t="s">
        <v>1293</v>
      </c>
      <c r="B391" s="99" t="s">
        <v>89</v>
      </c>
      <c r="C391" s="78">
        <v>1</v>
      </c>
      <c r="D391" s="81">
        <v>44105</v>
      </c>
      <c r="E391" s="78">
        <f t="shared" si="24"/>
        <v>10</v>
      </c>
      <c r="F391" s="78" t="str">
        <f t="shared" si="22"/>
        <v>oct</v>
      </c>
      <c r="G391" s="78">
        <f t="shared" si="25"/>
        <v>2020</v>
      </c>
      <c r="H391" s="82">
        <v>415.93069731237813</v>
      </c>
      <c r="I391" s="78">
        <v>250</v>
      </c>
      <c r="J391" s="83" t="s">
        <v>1242</v>
      </c>
      <c r="K391" s="93">
        <v>257.87703233367444</v>
      </c>
      <c r="L391" s="99" t="s">
        <v>89</v>
      </c>
    </row>
    <row r="392" spans="1:12" s="71" customFormat="1" ht="15" x14ac:dyDescent="0.25">
      <c r="A392" s="73">
        <v>40</v>
      </c>
      <c r="B392" s="87" t="s">
        <v>1243</v>
      </c>
      <c r="C392" s="78">
        <v>1</v>
      </c>
      <c r="D392" s="81">
        <v>44105</v>
      </c>
      <c r="E392" s="78">
        <f t="shared" si="24"/>
        <v>10</v>
      </c>
      <c r="F392" s="78" t="str">
        <f t="shared" si="22"/>
        <v>oct</v>
      </c>
      <c r="G392" s="78">
        <f t="shared" si="25"/>
        <v>2020</v>
      </c>
      <c r="H392" s="82">
        <v>43.212377229116925</v>
      </c>
      <c r="I392" s="78">
        <v>250</v>
      </c>
      <c r="J392" s="83" t="s">
        <v>1242</v>
      </c>
      <c r="K392" s="93">
        <v>37.063635330027381</v>
      </c>
      <c r="L392" s="83" t="s">
        <v>61</v>
      </c>
    </row>
    <row r="393" spans="1:12" s="71" customFormat="1" ht="15" x14ac:dyDescent="0.25">
      <c r="A393" s="73">
        <v>93</v>
      </c>
      <c r="B393" s="87" t="s">
        <v>1244</v>
      </c>
      <c r="C393" s="78">
        <v>1</v>
      </c>
      <c r="D393" s="81">
        <v>44105</v>
      </c>
      <c r="E393" s="78">
        <f t="shared" si="24"/>
        <v>10</v>
      </c>
      <c r="F393" s="78" t="str">
        <f t="shared" si="22"/>
        <v>oct</v>
      </c>
      <c r="G393" s="78">
        <f t="shared" si="25"/>
        <v>2020</v>
      </c>
      <c r="H393" s="82">
        <v>311.55476259194154</v>
      </c>
      <c r="I393" s="78">
        <v>250</v>
      </c>
      <c r="J393" s="83" t="s">
        <v>1242</v>
      </c>
      <c r="K393" s="93">
        <v>193.73209840911679</v>
      </c>
      <c r="L393" s="83" t="s">
        <v>61</v>
      </c>
    </row>
    <row r="394" spans="1:12" s="71" customFormat="1" ht="15" x14ac:dyDescent="0.25">
      <c r="A394" s="73">
        <v>28</v>
      </c>
      <c r="B394" s="87" t="s">
        <v>16</v>
      </c>
      <c r="C394" s="78">
        <v>1</v>
      </c>
      <c r="D394" s="81">
        <v>44105</v>
      </c>
      <c r="E394" s="78">
        <f t="shared" si="24"/>
        <v>10</v>
      </c>
      <c r="F394" s="78" t="str">
        <f t="shared" si="22"/>
        <v>oct</v>
      </c>
      <c r="G394" s="78">
        <f t="shared" si="25"/>
        <v>2020</v>
      </c>
      <c r="H394" s="82">
        <v>13.139523697076239</v>
      </c>
      <c r="I394" s="78">
        <v>250</v>
      </c>
      <c r="J394" s="83" t="s">
        <v>1242</v>
      </c>
      <c r="K394" s="93">
        <v>6.4763046729462381</v>
      </c>
      <c r="L394" s="83" t="s">
        <v>88</v>
      </c>
    </row>
    <row r="395" spans="1:12" s="71" customFormat="1" ht="15" x14ac:dyDescent="0.25">
      <c r="A395" s="73">
        <v>82</v>
      </c>
      <c r="B395" s="87" t="s">
        <v>8</v>
      </c>
      <c r="C395" s="78">
        <v>1</v>
      </c>
      <c r="D395" s="81">
        <v>44105</v>
      </c>
      <c r="E395" s="78">
        <f t="shared" si="24"/>
        <v>10</v>
      </c>
      <c r="F395" s="78" t="str">
        <f t="shared" si="22"/>
        <v>oct</v>
      </c>
      <c r="G395" s="78">
        <f t="shared" si="25"/>
        <v>2020</v>
      </c>
      <c r="H395" s="82">
        <v>40.714017089532007</v>
      </c>
      <c r="I395" s="78">
        <v>250</v>
      </c>
      <c r="J395" s="83" t="s">
        <v>1242</v>
      </c>
      <c r="K395" s="93">
        <v>30.650252319855866</v>
      </c>
      <c r="L395" s="83" t="s">
        <v>55</v>
      </c>
    </row>
    <row r="396" spans="1:12" s="71" customFormat="1" ht="15" x14ac:dyDescent="0.25">
      <c r="A396" s="73">
        <v>75</v>
      </c>
      <c r="B396" s="87" t="s">
        <v>9</v>
      </c>
      <c r="C396" s="78">
        <v>1</v>
      </c>
      <c r="D396" s="81">
        <v>44105</v>
      </c>
      <c r="E396" s="78">
        <f t="shared" si="24"/>
        <v>10</v>
      </c>
      <c r="F396" s="78" t="str">
        <f t="shared" si="22"/>
        <v>oct</v>
      </c>
      <c r="G396" s="78">
        <f t="shared" si="25"/>
        <v>2020</v>
      </c>
      <c r="H396" s="82">
        <v>75.135867901590885</v>
      </c>
      <c r="I396" s="78">
        <v>250</v>
      </c>
      <c r="J396" s="83" t="s">
        <v>1242</v>
      </c>
      <c r="K396" s="93">
        <v>51.74103849080366</v>
      </c>
      <c r="L396" s="83" t="s">
        <v>60</v>
      </c>
    </row>
    <row r="397" spans="1:12" s="71" customFormat="1" ht="15" x14ac:dyDescent="0.25">
      <c r="A397" s="73">
        <v>59</v>
      </c>
      <c r="B397" s="87" t="s">
        <v>10</v>
      </c>
      <c r="C397" s="78">
        <v>1</v>
      </c>
      <c r="D397" s="81">
        <v>44105</v>
      </c>
      <c r="E397" s="78">
        <f t="shared" si="24"/>
        <v>10</v>
      </c>
      <c r="F397" s="78" t="str">
        <f t="shared" si="22"/>
        <v>oct</v>
      </c>
      <c r="G397" s="78">
        <f t="shared" si="25"/>
        <v>2020</v>
      </c>
      <c r="H397" s="82">
        <v>98.824023299136783</v>
      </c>
      <c r="I397" s="78">
        <v>250</v>
      </c>
      <c r="J397" s="83" t="s">
        <v>1242</v>
      </c>
      <c r="K397" s="93">
        <v>84.631487069154019</v>
      </c>
      <c r="L397" s="83" t="s">
        <v>56</v>
      </c>
    </row>
    <row r="398" spans="1:12" s="71" customFormat="1" ht="15" x14ac:dyDescent="0.25">
      <c r="A398" s="73">
        <v>65</v>
      </c>
      <c r="B398" s="87" t="s">
        <v>11</v>
      </c>
      <c r="C398" s="78">
        <v>1</v>
      </c>
      <c r="D398" s="81">
        <v>44105</v>
      </c>
      <c r="E398" s="78">
        <f t="shared" si="24"/>
        <v>10</v>
      </c>
      <c r="F398" s="78" t="str">
        <f t="shared" si="22"/>
        <v>oct</v>
      </c>
      <c r="G398" s="78">
        <f t="shared" si="25"/>
        <v>2020</v>
      </c>
      <c r="H398" s="82">
        <v>88.55298716973212</v>
      </c>
      <c r="I398" s="78">
        <v>250</v>
      </c>
      <c r="J398" s="83" t="s">
        <v>1242</v>
      </c>
      <c r="K398" s="93">
        <v>70.521304191920535</v>
      </c>
      <c r="L398" s="83" t="s">
        <v>59</v>
      </c>
    </row>
    <row r="399" spans="1:12" s="71" customFormat="1" ht="15" x14ac:dyDescent="0.25">
      <c r="A399" s="73">
        <v>63</v>
      </c>
      <c r="B399" s="87" t="s">
        <v>12</v>
      </c>
      <c r="C399" s="78">
        <v>1</v>
      </c>
      <c r="D399" s="81">
        <v>44105</v>
      </c>
      <c r="E399" s="78">
        <f t="shared" si="24"/>
        <v>10</v>
      </c>
      <c r="F399" s="78" t="str">
        <f t="shared" si="22"/>
        <v>oct</v>
      </c>
      <c r="G399" s="78">
        <f t="shared" si="25"/>
        <v>2020</v>
      </c>
      <c r="H399" s="82">
        <v>133.61600153928231</v>
      </c>
      <c r="I399" s="78">
        <v>250</v>
      </c>
      <c r="J399" s="83" t="s">
        <v>1242</v>
      </c>
      <c r="K399" s="93">
        <v>99.892766247736986</v>
      </c>
      <c r="L399" s="83" t="s">
        <v>57</v>
      </c>
    </row>
    <row r="400" spans="1:12" s="71" customFormat="1" ht="15" x14ac:dyDescent="0.25">
      <c r="A400" s="73">
        <v>76</v>
      </c>
      <c r="B400" s="87" t="s">
        <v>50</v>
      </c>
      <c r="C400" s="78">
        <v>1</v>
      </c>
      <c r="D400" s="81">
        <v>44105</v>
      </c>
      <c r="E400" s="78">
        <f t="shared" si="24"/>
        <v>10</v>
      </c>
      <c r="F400" s="78" t="str">
        <f t="shared" si="22"/>
        <v>oct</v>
      </c>
      <c r="G400" s="78">
        <f t="shared" si="25"/>
        <v>2020</v>
      </c>
      <c r="H400" s="82">
        <v>6.1996344204514644</v>
      </c>
      <c r="I400" s="78">
        <v>250</v>
      </c>
      <c r="J400" s="83" t="s">
        <v>1242</v>
      </c>
      <c r="K400" s="93">
        <v>5.8415361337776259</v>
      </c>
      <c r="L400" s="83" t="s">
        <v>58</v>
      </c>
    </row>
    <row r="401" spans="1:12" s="71" customFormat="1" ht="15" x14ac:dyDescent="0.25">
      <c r="A401" s="73">
        <v>71</v>
      </c>
      <c r="B401" s="87" t="s">
        <v>14</v>
      </c>
      <c r="C401" s="78">
        <v>1</v>
      </c>
      <c r="D401" s="81">
        <v>44105</v>
      </c>
      <c r="E401" s="78">
        <f t="shared" si="24"/>
        <v>10</v>
      </c>
      <c r="F401" s="78" t="str">
        <f t="shared" ref="F401:F416" si="26">TEXT(D401,"mmm")</f>
        <v>oct</v>
      </c>
      <c r="G401" s="78">
        <f t="shared" si="25"/>
        <v>2020</v>
      </c>
      <c r="H401" s="82">
        <v>17.951180262202747</v>
      </c>
      <c r="I401" s="78">
        <v>250</v>
      </c>
      <c r="J401" s="83" t="s">
        <v>1242</v>
      </c>
      <c r="K401" s="93">
        <v>16.0015340347563</v>
      </c>
      <c r="L401" s="83" t="s">
        <v>88</v>
      </c>
    </row>
    <row r="402" spans="1:12" s="71" customFormat="1" ht="15" x14ac:dyDescent="0.25">
      <c r="A402" s="73">
        <v>18</v>
      </c>
      <c r="B402" s="87" t="s">
        <v>63</v>
      </c>
      <c r="C402" s="78">
        <v>1</v>
      </c>
      <c r="D402" s="81">
        <v>44136</v>
      </c>
      <c r="E402" s="78">
        <f t="shared" si="24"/>
        <v>11</v>
      </c>
      <c r="F402" s="78" t="str">
        <f t="shared" si="26"/>
        <v>nov</v>
      </c>
      <c r="G402" s="78">
        <f t="shared" si="25"/>
        <v>2020</v>
      </c>
      <c r="H402" s="82">
        <v>335.62173536588568</v>
      </c>
      <c r="I402" s="78">
        <v>250</v>
      </c>
      <c r="J402" s="83" t="s">
        <v>1242</v>
      </c>
      <c r="K402" s="93">
        <v>299.81830406947546</v>
      </c>
      <c r="L402" s="83" t="s">
        <v>64</v>
      </c>
    </row>
    <row r="403" spans="1:12" s="69" customFormat="1" ht="15" x14ac:dyDescent="0.25">
      <c r="A403" s="73">
        <v>50</v>
      </c>
      <c r="B403" s="87" t="s">
        <v>65</v>
      </c>
      <c r="C403" s="78">
        <v>1</v>
      </c>
      <c r="D403" s="81">
        <v>44136</v>
      </c>
      <c r="E403" s="78">
        <f t="shared" si="24"/>
        <v>11</v>
      </c>
      <c r="F403" s="78" t="str">
        <f t="shared" si="26"/>
        <v>nov</v>
      </c>
      <c r="G403" s="78">
        <f t="shared" si="25"/>
        <v>2020</v>
      </c>
      <c r="H403" s="82">
        <v>28.629894655366936</v>
      </c>
      <c r="I403" s="78">
        <v>250</v>
      </c>
      <c r="J403" s="83" t="s">
        <v>1242</v>
      </c>
      <c r="K403" s="93">
        <v>27.636824712040514</v>
      </c>
      <c r="L403" s="83" t="s">
        <v>64</v>
      </c>
    </row>
    <row r="404" spans="1:12" s="71" customFormat="1" ht="15" x14ac:dyDescent="0.25">
      <c r="A404" s="73">
        <v>97</v>
      </c>
      <c r="B404" s="87" t="s">
        <v>66</v>
      </c>
      <c r="C404" s="78">
        <v>1</v>
      </c>
      <c r="D404" s="81">
        <v>44136</v>
      </c>
      <c r="E404" s="78">
        <f t="shared" si="24"/>
        <v>11</v>
      </c>
      <c r="F404" s="78" t="str">
        <f t="shared" si="26"/>
        <v>nov</v>
      </c>
      <c r="G404" s="78">
        <f t="shared" si="25"/>
        <v>2020</v>
      </c>
      <c r="H404" s="82">
        <v>20.69289415684937</v>
      </c>
      <c r="I404" s="78">
        <v>250</v>
      </c>
      <c r="J404" s="83" t="s">
        <v>1242</v>
      </c>
      <c r="K404" s="93">
        <v>17.731637066092937</v>
      </c>
      <c r="L404" s="83" t="s">
        <v>64</v>
      </c>
    </row>
    <row r="405" spans="1:12" s="71" customFormat="1" ht="15" x14ac:dyDescent="0.25">
      <c r="A405" s="73">
        <v>85</v>
      </c>
      <c r="B405" s="87" t="s">
        <v>67</v>
      </c>
      <c r="C405" s="78">
        <v>1</v>
      </c>
      <c r="D405" s="81">
        <v>44136</v>
      </c>
      <c r="E405" s="78">
        <f t="shared" si="24"/>
        <v>11</v>
      </c>
      <c r="F405" s="78" t="str">
        <f t="shared" si="26"/>
        <v>nov</v>
      </c>
      <c r="G405" s="78">
        <f t="shared" si="25"/>
        <v>2020</v>
      </c>
      <c r="H405" s="82">
        <v>20.314941752158056</v>
      </c>
      <c r="I405" s="78">
        <v>250</v>
      </c>
      <c r="J405" s="83" t="s">
        <v>1242</v>
      </c>
      <c r="K405" s="93">
        <v>20.580453316453703</v>
      </c>
      <c r="L405" s="83" t="s">
        <v>64</v>
      </c>
    </row>
    <row r="406" spans="1:12" s="71" customFormat="1" ht="15" x14ac:dyDescent="0.25">
      <c r="A406" s="73">
        <v>51</v>
      </c>
      <c r="B406" s="87" t="s">
        <v>68</v>
      </c>
      <c r="C406" s="78">
        <v>1</v>
      </c>
      <c r="D406" s="81">
        <v>44136</v>
      </c>
      <c r="E406" s="78">
        <f t="shared" si="24"/>
        <v>11</v>
      </c>
      <c r="F406" s="78" t="str">
        <f t="shared" si="26"/>
        <v>nov</v>
      </c>
      <c r="G406" s="78">
        <f t="shared" si="25"/>
        <v>2020</v>
      </c>
      <c r="H406" s="82">
        <v>18.708644032219976</v>
      </c>
      <c r="I406" s="78">
        <v>250</v>
      </c>
      <c r="J406" s="83" t="s">
        <v>1242</v>
      </c>
      <c r="K406" s="93">
        <v>18.367541986986065</v>
      </c>
      <c r="L406" s="83" t="s">
        <v>64</v>
      </c>
    </row>
    <row r="407" spans="1:12" s="71" customFormat="1" ht="15" x14ac:dyDescent="0.25">
      <c r="A407" s="73">
        <v>83</v>
      </c>
      <c r="B407" s="87" t="s">
        <v>69</v>
      </c>
      <c r="C407" s="78">
        <v>1</v>
      </c>
      <c r="D407" s="81">
        <v>44136</v>
      </c>
      <c r="E407" s="78">
        <f t="shared" si="24"/>
        <v>11</v>
      </c>
      <c r="F407" s="78" t="str">
        <f t="shared" si="26"/>
        <v>nov</v>
      </c>
      <c r="G407" s="78">
        <f t="shared" si="25"/>
        <v>2020</v>
      </c>
      <c r="H407" s="82">
        <v>31.086585285860469</v>
      </c>
      <c r="I407" s="78">
        <v>250</v>
      </c>
      <c r="J407" s="83" t="s">
        <v>1242</v>
      </c>
      <c r="K407" s="93">
        <v>30.594302278750042</v>
      </c>
      <c r="L407" s="83" t="s">
        <v>64</v>
      </c>
    </row>
    <row r="408" spans="1:12" s="71" customFormat="1" ht="15" x14ac:dyDescent="0.25">
      <c r="A408" s="73">
        <v>52</v>
      </c>
      <c r="B408" s="87" t="s">
        <v>70</v>
      </c>
      <c r="C408" s="78">
        <v>1</v>
      </c>
      <c r="D408" s="81">
        <v>44136</v>
      </c>
      <c r="E408" s="78">
        <f t="shared" si="24"/>
        <v>11</v>
      </c>
      <c r="F408" s="78" t="str">
        <f t="shared" si="26"/>
        <v>nov</v>
      </c>
      <c r="G408" s="78">
        <f t="shared" si="25"/>
        <v>2020</v>
      </c>
      <c r="H408" s="82">
        <v>8.7873934090730206</v>
      </c>
      <c r="I408" s="78">
        <v>250</v>
      </c>
      <c r="J408" s="83" t="s">
        <v>1242</v>
      </c>
      <c r="K408" s="93">
        <v>8.2403073032823464</v>
      </c>
      <c r="L408" s="83" t="s">
        <v>64</v>
      </c>
    </row>
    <row r="409" spans="1:12" s="71" customFormat="1" ht="15" x14ac:dyDescent="0.25">
      <c r="A409" s="73">
        <v>84</v>
      </c>
      <c r="B409" s="87" t="s">
        <v>71</v>
      </c>
      <c r="C409" s="78">
        <v>1</v>
      </c>
      <c r="D409" s="81">
        <v>44136</v>
      </c>
      <c r="E409" s="78">
        <f t="shared" si="24"/>
        <v>11</v>
      </c>
      <c r="F409" s="78" t="str">
        <f t="shared" si="26"/>
        <v>nov</v>
      </c>
      <c r="G409" s="78">
        <f t="shared" si="25"/>
        <v>2020</v>
      </c>
      <c r="H409" s="82">
        <v>40.913347807834597</v>
      </c>
      <c r="I409" s="78">
        <v>250</v>
      </c>
      <c r="J409" s="83" t="s">
        <v>1242</v>
      </c>
      <c r="K409" s="93">
        <v>39.567837247133511</v>
      </c>
      <c r="L409" s="83" t="s">
        <v>64</v>
      </c>
    </row>
    <row r="410" spans="1:12" s="71" customFormat="1" ht="15" x14ac:dyDescent="0.25">
      <c r="A410" s="73">
        <v>90</v>
      </c>
      <c r="B410" s="87" t="s">
        <v>72</v>
      </c>
      <c r="C410" s="78">
        <v>1</v>
      </c>
      <c r="D410" s="81">
        <v>44136</v>
      </c>
      <c r="E410" s="78">
        <f t="shared" si="24"/>
        <v>11</v>
      </c>
      <c r="F410" s="78" t="str">
        <f t="shared" si="26"/>
        <v>nov</v>
      </c>
      <c r="G410" s="78">
        <f t="shared" si="25"/>
        <v>2020</v>
      </c>
      <c r="H410" s="82">
        <v>16.251953401726446</v>
      </c>
      <c r="I410" s="78">
        <v>250</v>
      </c>
      <c r="J410" s="83" t="s">
        <v>1242</v>
      </c>
      <c r="K410" s="93">
        <v>15.892898617269703</v>
      </c>
      <c r="L410" s="83" t="s">
        <v>64</v>
      </c>
    </row>
    <row r="411" spans="1:12" s="71" customFormat="1" ht="15" x14ac:dyDescent="0.25">
      <c r="A411" s="73">
        <v>25</v>
      </c>
      <c r="B411" s="87" t="s">
        <v>73</v>
      </c>
      <c r="C411" s="78">
        <v>1</v>
      </c>
      <c r="D411" s="81">
        <v>44136</v>
      </c>
      <c r="E411" s="78">
        <f t="shared" si="24"/>
        <v>11</v>
      </c>
      <c r="F411" s="78" t="str">
        <f t="shared" si="26"/>
        <v>nov</v>
      </c>
      <c r="G411" s="78">
        <f t="shared" si="25"/>
        <v>2020</v>
      </c>
      <c r="H411" s="82">
        <v>145.13372340146407</v>
      </c>
      <c r="I411" s="78">
        <v>250</v>
      </c>
      <c r="J411" s="83" t="s">
        <v>1242</v>
      </c>
      <c r="K411" s="93">
        <v>87.574406810012306</v>
      </c>
      <c r="L411" s="83" t="s">
        <v>64</v>
      </c>
    </row>
    <row r="412" spans="1:12" s="71" customFormat="1" ht="15" x14ac:dyDescent="0.25">
      <c r="A412" s="73">
        <v>102</v>
      </c>
      <c r="B412" s="87" t="s">
        <v>74</v>
      </c>
      <c r="C412" s="78">
        <v>1</v>
      </c>
      <c r="D412" s="81">
        <v>44136</v>
      </c>
      <c r="E412" s="78">
        <f t="shared" si="24"/>
        <v>11</v>
      </c>
      <c r="F412" s="78" t="str">
        <f t="shared" si="26"/>
        <v>nov</v>
      </c>
      <c r="G412" s="78">
        <f t="shared" si="25"/>
        <v>2020</v>
      </c>
      <c r="H412" s="82">
        <v>36.283430850366017</v>
      </c>
      <c r="I412" s="78">
        <v>250</v>
      </c>
      <c r="J412" s="83" t="s">
        <v>1242</v>
      </c>
      <c r="K412" s="93">
        <v>37.011934110408525</v>
      </c>
      <c r="L412" s="83" t="s">
        <v>64</v>
      </c>
    </row>
    <row r="413" spans="1:12" s="71" customFormat="1" ht="15" x14ac:dyDescent="0.25">
      <c r="A413" s="73">
        <v>36</v>
      </c>
      <c r="B413" s="87" t="s">
        <v>75</v>
      </c>
      <c r="C413" s="78">
        <v>1</v>
      </c>
      <c r="D413" s="81">
        <v>44136</v>
      </c>
      <c r="E413" s="78">
        <f t="shared" si="24"/>
        <v>11</v>
      </c>
      <c r="F413" s="78" t="str">
        <f t="shared" si="26"/>
        <v>nov</v>
      </c>
      <c r="G413" s="78">
        <f t="shared" si="25"/>
        <v>2020</v>
      </c>
      <c r="H413" s="82">
        <v>4.3464526539500961</v>
      </c>
      <c r="I413" s="78">
        <v>250</v>
      </c>
      <c r="J413" s="83" t="s">
        <v>1242</v>
      </c>
      <c r="K413" s="93">
        <v>4.40409039566552</v>
      </c>
      <c r="L413" s="83" t="s">
        <v>64</v>
      </c>
    </row>
    <row r="414" spans="1:12" s="71" customFormat="1" ht="15" x14ac:dyDescent="0.25">
      <c r="A414" s="73">
        <v>70</v>
      </c>
      <c r="B414" s="87" t="s">
        <v>76</v>
      </c>
      <c r="C414" s="78">
        <v>1</v>
      </c>
      <c r="D414" s="81">
        <v>44136</v>
      </c>
      <c r="E414" s="78">
        <f t="shared" si="24"/>
        <v>11</v>
      </c>
      <c r="F414" s="78" t="str">
        <f t="shared" si="26"/>
        <v>nov</v>
      </c>
      <c r="G414" s="78">
        <f t="shared" si="25"/>
        <v>2020</v>
      </c>
      <c r="H414" s="82">
        <v>10.393691129011099</v>
      </c>
      <c r="I414" s="78">
        <v>250</v>
      </c>
      <c r="J414" s="83" t="s">
        <v>1242</v>
      </c>
      <c r="K414" s="93">
        <v>10.066762298953114</v>
      </c>
      <c r="L414" s="83" t="s">
        <v>64</v>
      </c>
    </row>
    <row r="415" spans="1:12" s="71" customFormat="1" ht="15" x14ac:dyDescent="0.25">
      <c r="A415" s="73">
        <v>67</v>
      </c>
      <c r="B415" s="87" t="s">
        <v>77</v>
      </c>
      <c r="C415" s="78">
        <v>1</v>
      </c>
      <c r="D415" s="81">
        <v>44136</v>
      </c>
      <c r="E415" s="78">
        <f t="shared" si="24"/>
        <v>11</v>
      </c>
      <c r="F415" s="78" t="str">
        <f t="shared" si="26"/>
        <v>nov</v>
      </c>
      <c r="G415" s="78">
        <f t="shared" si="25"/>
        <v>2020</v>
      </c>
      <c r="H415" s="82">
        <v>87.495981686038888</v>
      </c>
      <c r="I415" s="78">
        <v>250</v>
      </c>
      <c r="J415" s="83" t="s">
        <v>1242</v>
      </c>
      <c r="K415" s="93">
        <v>89.286531203263934</v>
      </c>
      <c r="L415" s="83" t="s">
        <v>64</v>
      </c>
    </row>
    <row r="416" spans="1:12" s="71" customFormat="1" ht="15" x14ac:dyDescent="0.25">
      <c r="A416" s="73">
        <v>92</v>
      </c>
      <c r="B416" s="87" t="s">
        <v>78</v>
      </c>
      <c r="C416" s="78">
        <v>1</v>
      </c>
      <c r="D416" s="81">
        <v>44136</v>
      </c>
      <c r="E416" s="78">
        <f t="shared" si="24"/>
        <v>11</v>
      </c>
      <c r="F416" s="78" t="str">
        <f t="shared" si="26"/>
        <v>nov</v>
      </c>
      <c r="G416" s="78">
        <f t="shared" si="25"/>
        <v>2020</v>
      </c>
      <c r="H416" s="82">
        <v>61.795218167029624</v>
      </c>
      <c r="I416" s="78">
        <v>250</v>
      </c>
      <c r="J416" s="83" t="s">
        <v>1242</v>
      </c>
      <c r="K416" s="93">
        <v>61.069549550022316</v>
      </c>
      <c r="L416" s="83" t="s">
        <v>64</v>
      </c>
    </row>
    <row r="417" spans="1:12" s="71" customFormat="1" ht="15" x14ac:dyDescent="0.25">
      <c r="A417" s="73">
        <v>58</v>
      </c>
      <c r="B417" s="87" t="s">
        <v>79</v>
      </c>
      <c r="C417" s="78">
        <v>1</v>
      </c>
      <c r="D417" s="81">
        <v>44136</v>
      </c>
      <c r="E417" s="78">
        <v>11</v>
      </c>
      <c r="F417" s="78" t="s">
        <v>53</v>
      </c>
      <c r="G417" s="78">
        <f t="shared" si="25"/>
        <v>2020</v>
      </c>
      <c r="H417" s="82">
        <v>8.1259767008632231</v>
      </c>
      <c r="I417" s="78">
        <v>250</v>
      </c>
      <c r="J417" s="83" t="s">
        <v>1242</v>
      </c>
      <c r="K417" s="93">
        <v>7.9615674048224996</v>
      </c>
      <c r="L417" s="83" t="s">
        <v>64</v>
      </c>
    </row>
    <row r="418" spans="1:12" s="71" customFormat="1" ht="15" x14ac:dyDescent="0.25">
      <c r="A418" s="73">
        <v>130</v>
      </c>
      <c r="B418" s="87" t="s">
        <v>80</v>
      </c>
      <c r="C418" s="78">
        <v>1</v>
      </c>
      <c r="D418" s="81">
        <v>44136</v>
      </c>
      <c r="E418" s="78">
        <f>MONTH(D418)</f>
        <v>11</v>
      </c>
      <c r="F418" s="78" t="str">
        <f>TEXT(D418,"mmm")</f>
        <v>nov</v>
      </c>
      <c r="G418" s="78">
        <f t="shared" si="25"/>
        <v>2020</v>
      </c>
      <c r="H418" s="82">
        <v>3.9685002492587831</v>
      </c>
      <c r="I418" s="78">
        <v>250</v>
      </c>
      <c r="J418" s="83" t="s">
        <v>1242</v>
      </c>
      <c r="K418" s="93">
        <v>3.8125948823236162</v>
      </c>
      <c r="L418" s="83" t="s">
        <v>64</v>
      </c>
    </row>
    <row r="419" spans="1:12" s="71" customFormat="1" ht="15" x14ac:dyDescent="0.25">
      <c r="A419" s="73">
        <v>15</v>
      </c>
      <c r="B419" s="87" t="s">
        <v>81</v>
      </c>
      <c r="C419" s="78">
        <v>1</v>
      </c>
      <c r="D419" s="81">
        <v>44136</v>
      </c>
      <c r="E419" s="78">
        <f>MONTH(D419)</f>
        <v>11</v>
      </c>
      <c r="F419" s="78" t="str">
        <f>TEXT(D419,"mmm")</f>
        <v>nov</v>
      </c>
      <c r="G419" s="78">
        <f t="shared" si="25"/>
        <v>2020</v>
      </c>
      <c r="H419" s="82">
        <v>10.299203027838271</v>
      </c>
      <c r="I419" s="78">
        <v>250</v>
      </c>
      <c r="J419" s="83" t="s">
        <v>1242</v>
      </c>
      <c r="K419" s="93">
        <v>8.6995194749822886</v>
      </c>
      <c r="L419" s="83" t="s">
        <v>64</v>
      </c>
    </row>
    <row r="420" spans="1:12" s="71" customFormat="1" ht="15" x14ac:dyDescent="0.25">
      <c r="A420" s="73">
        <v>68</v>
      </c>
      <c r="B420" s="87" t="s">
        <v>82</v>
      </c>
      <c r="C420" s="78">
        <v>1</v>
      </c>
      <c r="D420" s="81">
        <v>44136</v>
      </c>
      <c r="E420" s="78">
        <f>MONTH(D420)</f>
        <v>11</v>
      </c>
      <c r="F420" s="78" t="str">
        <f>TEXT(D420,"mmm")</f>
        <v>nov</v>
      </c>
      <c r="G420" s="78">
        <f t="shared" ref="G420:G451" si="27">YEAR(D420)</f>
        <v>2020</v>
      </c>
      <c r="H420" s="82">
        <v>4.9133812609870642</v>
      </c>
      <c r="I420" s="78">
        <v>250</v>
      </c>
      <c r="J420" s="83" t="s">
        <v>1242</v>
      </c>
      <c r="K420" s="93">
        <v>4.4447202791698368</v>
      </c>
      <c r="L420" s="83" t="s">
        <v>64</v>
      </c>
    </row>
    <row r="421" spans="1:12" s="71" customFormat="1" ht="15" x14ac:dyDescent="0.25">
      <c r="A421" s="73">
        <v>94</v>
      </c>
      <c r="B421" s="87" t="s">
        <v>83</v>
      </c>
      <c r="C421" s="78">
        <v>1</v>
      </c>
      <c r="D421" s="81">
        <v>44136</v>
      </c>
      <c r="E421" s="78">
        <f>MONTH(D421)</f>
        <v>11</v>
      </c>
      <c r="F421" s="78" t="str">
        <f>TEXT(D421,"mmm")</f>
        <v>nov</v>
      </c>
      <c r="G421" s="78">
        <f t="shared" si="27"/>
        <v>2020</v>
      </c>
      <c r="H421" s="82">
        <v>14.078727074751397</v>
      </c>
      <c r="I421" s="78">
        <v>250</v>
      </c>
      <c r="J421" s="83" t="s">
        <v>1242</v>
      </c>
      <c r="K421" s="93">
        <v>14.159986841760032</v>
      </c>
      <c r="L421" s="83" t="s">
        <v>64</v>
      </c>
    </row>
    <row r="422" spans="1:12" s="71" customFormat="1" ht="15" x14ac:dyDescent="0.25">
      <c r="A422" s="73">
        <v>88</v>
      </c>
      <c r="B422" s="87" t="s">
        <v>84</v>
      </c>
      <c r="C422" s="78">
        <v>1</v>
      </c>
      <c r="D422" s="81">
        <v>44136</v>
      </c>
      <c r="E422" s="78">
        <f>MONTH(D422)</f>
        <v>11</v>
      </c>
      <c r="F422" s="78" t="str">
        <f>TEXT(D422,"mmm")</f>
        <v>nov</v>
      </c>
      <c r="G422" s="78">
        <f t="shared" si="27"/>
        <v>2020</v>
      </c>
      <c r="H422" s="82">
        <v>3.9685002492587831</v>
      </c>
      <c r="I422" s="78">
        <v>250</v>
      </c>
      <c r="J422" s="83" t="s">
        <v>1242</v>
      </c>
      <c r="K422" s="93">
        <v>3.9930671555637187</v>
      </c>
      <c r="L422" s="83" t="s">
        <v>64</v>
      </c>
    </row>
    <row r="423" spans="1:12" s="71" customFormat="1" ht="15" x14ac:dyDescent="0.25">
      <c r="A423" s="73">
        <v>62</v>
      </c>
      <c r="B423" s="87" t="s">
        <v>85</v>
      </c>
      <c r="C423" s="78">
        <v>1</v>
      </c>
      <c r="D423" s="81">
        <v>44136</v>
      </c>
      <c r="E423" s="78">
        <v>11</v>
      </c>
      <c r="F423" s="78" t="s">
        <v>53</v>
      </c>
      <c r="G423" s="78">
        <f t="shared" si="27"/>
        <v>2020</v>
      </c>
      <c r="H423" s="82">
        <v>44.598383753574893</v>
      </c>
      <c r="I423" s="78">
        <v>250</v>
      </c>
      <c r="J423" s="83" t="s">
        <v>1242</v>
      </c>
      <c r="K423" s="93">
        <v>41.375394622569743</v>
      </c>
      <c r="L423" s="83" t="s">
        <v>64</v>
      </c>
    </row>
    <row r="424" spans="1:12" s="71" customFormat="1" ht="15" x14ac:dyDescent="0.25">
      <c r="A424" s="73">
        <v>91</v>
      </c>
      <c r="B424" s="87" t="s">
        <v>86</v>
      </c>
      <c r="C424" s="78">
        <v>1</v>
      </c>
      <c r="D424" s="81">
        <v>44136</v>
      </c>
      <c r="E424" s="78">
        <f t="shared" ref="E424:E445" si="28">MONTH(D424)</f>
        <v>11</v>
      </c>
      <c r="F424" s="78" t="str">
        <f t="shared" ref="F424:F445" si="29">TEXT(D424,"mmm")</f>
        <v>nov</v>
      </c>
      <c r="G424" s="78">
        <f t="shared" si="27"/>
        <v>2020</v>
      </c>
      <c r="H424" s="82">
        <v>13.322822265368773</v>
      </c>
      <c r="I424" s="78">
        <v>250</v>
      </c>
      <c r="J424" s="83" t="s">
        <v>1242</v>
      </c>
      <c r="K424" s="93">
        <v>13.230223926219397</v>
      </c>
      <c r="L424" s="83" t="s">
        <v>64</v>
      </c>
    </row>
    <row r="425" spans="1:12" s="71" customFormat="1" ht="15" x14ac:dyDescent="0.25">
      <c r="A425" s="73">
        <v>89</v>
      </c>
      <c r="B425" s="87" t="s">
        <v>87</v>
      </c>
      <c r="C425" s="78">
        <v>1</v>
      </c>
      <c r="D425" s="81">
        <v>44136</v>
      </c>
      <c r="E425" s="78">
        <f t="shared" si="28"/>
        <v>11</v>
      </c>
      <c r="F425" s="78" t="str">
        <f t="shared" si="29"/>
        <v>nov</v>
      </c>
      <c r="G425" s="78">
        <f t="shared" si="27"/>
        <v>2020</v>
      </c>
      <c r="H425" s="82">
        <v>26.645644530737545</v>
      </c>
      <c r="I425" s="78">
        <v>250</v>
      </c>
      <c r="J425" s="83" t="s">
        <v>1242</v>
      </c>
      <c r="K425" s="93">
        <v>26.230841766588831</v>
      </c>
      <c r="L425" s="83" t="s">
        <v>64</v>
      </c>
    </row>
    <row r="426" spans="1:12" s="71" customFormat="1" ht="15" x14ac:dyDescent="0.25">
      <c r="A426" s="73">
        <v>80</v>
      </c>
      <c r="B426" s="87" t="s">
        <v>3</v>
      </c>
      <c r="C426" s="78">
        <v>1</v>
      </c>
      <c r="D426" s="81">
        <v>44136</v>
      </c>
      <c r="E426" s="78">
        <f t="shared" si="28"/>
        <v>11</v>
      </c>
      <c r="F426" s="78" t="str">
        <f t="shared" si="29"/>
        <v>nov</v>
      </c>
      <c r="G426" s="78">
        <f t="shared" si="27"/>
        <v>2020</v>
      </c>
      <c r="H426" s="82">
        <v>83.338505234434436</v>
      </c>
      <c r="I426" s="78">
        <v>250</v>
      </c>
      <c r="J426" s="83" t="s">
        <v>1242</v>
      </c>
      <c r="K426" s="93">
        <v>66.207812491800695</v>
      </c>
      <c r="L426" s="83" t="s">
        <v>88</v>
      </c>
    </row>
    <row r="427" spans="1:12" s="71" customFormat="1" ht="15" x14ac:dyDescent="0.25">
      <c r="A427" s="73">
        <v>104</v>
      </c>
      <c r="B427" s="87" t="s">
        <v>4</v>
      </c>
      <c r="C427" s="78">
        <v>1</v>
      </c>
      <c r="D427" s="81">
        <v>44136</v>
      </c>
      <c r="E427" s="78">
        <f t="shared" si="28"/>
        <v>11</v>
      </c>
      <c r="F427" s="78" t="str">
        <f t="shared" si="29"/>
        <v>nov</v>
      </c>
      <c r="G427" s="78">
        <f t="shared" si="27"/>
        <v>2020</v>
      </c>
      <c r="H427" s="82">
        <v>15.118096187652506</v>
      </c>
      <c r="I427" s="78">
        <v>250</v>
      </c>
      <c r="J427" s="83" t="s">
        <v>1242</v>
      </c>
      <c r="K427" s="93">
        <v>15.2881747697636</v>
      </c>
      <c r="L427" s="83" t="s">
        <v>88</v>
      </c>
    </row>
    <row r="428" spans="1:12" s="71" customFormat="1" ht="15" x14ac:dyDescent="0.25">
      <c r="A428" s="73">
        <v>79</v>
      </c>
      <c r="B428" s="87" t="s">
        <v>5</v>
      </c>
      <c r="C428" s="78">
        <v>1</v>
      </c>
      <c r="D428" s="81">
        <v>44136</v>
      </c>
      <c r="E428" s="78">
        <f t="shared" si="28"/>
        <v>11</v>
      </c>
      <c r="F428" s="78" t="str">
        <f t="shared" si="29"/>
        <v>nov</v>
      </c>
      <c r="G428" s="78">
        <f t="shared" si="27"/>
        <v>2020</v>
      </c>
      <c r="H428" s="82">
        <v>16.251953401726446</v>
      </c>
      <c r="I428" s="78">
        <v>250</v>
      </c>
      <c r="J428" s="83" t="s">
        <v>1242</v>
      </c>
      <c r="K428" s="93">
        <v>14.078916050953744</v>
      </c>
      <c r="L428" s="83" t="s">
        <v>88</v>
      </c>
    </row>
    <row r="429" spans="1:12" s="71" customFormat="1" ht="15" x14ac:dyDescent="0.25">
      <c r="A429" s="73">
        <v>66</v>
      </c>
      <c r="B429" s="87" t="s">
        <v>43</v>
      </c>
      <c r="C429" s="78">
        <v>1</v>
      </c>
      <c r="D429" s="81">
        <v>44136</v>
      </c>
      <c r="E429" s="78">
        <f t="shared" si="28"/>
        <v>11</v>
      </c>
      <c r="F429" s="78" t="str">
        <f t="shared" si="29"/>
        <v>nov</v>
      </c>
      <c r="G429" s="78">
        <f t="shared" si="27"/>
        <v>2020</v>
      </c>
      <c r="H429" s="82">
        <v>111.4014712827644</v>
      </c>
      <c r="I429" s="78">
        <v>250</v>
      </c>
      <c r="J429" s="83" t="s">
        <v>1242</v>
      </c>
      <c r="K429" s="93">
        <v>72.526231817227725</v>
      </c>
      <c r="L429" s="78" t="s">
        <v>62</v>
      </c>
    </row>
    <row r="430" spans="1:12" s="71" customFormat="1" ht="15" x14ac:dyDescent="0.25">
      <c r="A430" s="92" t="s">
        <v>1293</v>
      </c>
      <c r="B430" s="99" t="s">
        <v>89</v>
      </c>
      <c r="C430" s="78">
        <v>1</v>
      </c>
      <c r="D430" s="81">
        <v>44136</v>
      </c>
      <c r="E430" s="78">
        <f t="shared" si="28"/>
        <v>11</v>
      </c>
      <c r="F430" s="78" t="str">
        <f t="shared" si="29"/>
        <v>nov</v>
      </c>
      <c r="G430" s="78">
        <f t="shared" si="27"/>
        <v>2020</v>
      </c>
      <c r="H430" s="82">
        <v>125.29122215517016</v>
      </c>
      <c r="I430" s="78">
        <v>250</v>
      </c>
      <c r="J430" s="83" t="s">
        <v>1242</v>
      </c>
      <c r="K430" s="93">
        <v>108.18131679479444</v>
      </c>
      <c r="L430" s="99" t="s">
        <v>89</v>
      </c>
    </row>
    <row r="431" spans="1:12" s="71" customFormat="1" ht="15" x14ac:dyDescent="0.25">
      <c r="A431" s="92" t="s">
        <v>1293</v>
      </c>
      <c r="B431" s="99" t="s">
        <v>89</v>
      </c>
      <c r="C431" s="78">
        <v>1</v>
      </c>
      <c r="D431" s="81">
        <v>44136</v>
      </c>
      <c r="E431" s="78">
        <f t="shared" si="28"/>
        <v>11</v>
      </c>
      <c r="F431" s="78" t="str">
        <f t="shared" si="29"/>
        <v>nov</v>
      </c>
      <c r="G431" s="78">
        <f t="shared" si="27"/>
        <v>2020</v>
      </c>
      <c r="H431" s="82">
        <v>424.72401477186264</v>
      </c>
      <c r="I431" s="78">
        <v>250</v>
      </c>
      <c r="J431" s="83" t="s">
        <v>1242</v>
      </c>
      <c r="K431" s="93">
        <v>263.32888915855483</v>
      </c>
      <c r="L431" s="99" t="s">
        <v>89</v>
      </c>
    </row>
    <row r="432" spans="1:12" s="71" customFormat="1" ht="15" x14ac:dyDescent="0.25">
      <c r="A432" s="73">
        <v>40</v>
      </c>
      <c r="B432" s="87" t="s">
        <v>1243</v>
      </c>
      <c r="C432" s="78">
        <v>1</v>
      </c>
      <c r="D432" s="81">
        <v>44136</v>
      </c>
      <c r="E432" s="78">
        <f t="shared" si="28"/>
        <v>11</v>
      </c>
      <c r="F432" s="78" t="str">
        <f t="shared" si="29"/>
        <v>nov</v>
      </c>
      <c r="G432" s="78">
        <f t="shared" si="27"/>
        <v>2020</v>
      </c>
      <c r="H432" s="82">
        <v>44.125943247710751</v>
      </c>
      <c r="I432" s="78">
        <v>250</v>
      </c>
      <c r="J432" s="83" t="s">
        <v>1242</v>
      </c>
      <c r="K432" s="93">
        <v>37.847208924776325</v>
      </c>
      <c r="L432" s="83" t="s">
        <v>61</v>
      </c>
    </row>
    <row r="433" spans="1:12" s="71" customFormat="1" ht="15" x14ac:dyDescent="0.25">
      <c r="A433" s="73">
        <v>93</v>
      </c>
      <c r="B433" s="87" t="s">
        <v>1244</v>
      </c>
      <c r="C433" s="78">
        <v>1</v>
      </c>
      <c r="D433" s="81">
        <v>44136</v>
      </c>
      <c r="E433" s="78">
        <f t="shared" si="28"/>
        <v>11</v>
      </c>
      <c r="F433" s="78" t="str">
        <f t="shared" si="29"/>
        <v>nov</v>
      </c>
      <c r="G433" s="78">
        <f t="shared" si="27"/>
        <v>2020</v>
      </c>
      <c r="H433" s="82">
        <v>318.14143664891247</v>
      </c>
      <c r="I433" s="78">
        <v>250</v>
      </c>
      <c r="J433" s="83" t="s">
        <v>1242</v>
      </c>
      <c r="K433" s="93">
        <v>197.82784766352691</v>
      </c>
      <c r="L433" s="83" t="s">
        <v>61</v>
      </c>
    </row>
    <row r="434" spans="1:12" s="71" customFormat="1" ht="15" x14ac:dyDescent="0.25">
      <c r="A434" s="73">
        <v>28</v>
      </c>
      <c r="B434" s="87" t="s">
        <v>16</v>
      </c>
      <c r="C434" s="78">
        <v>1</v>
      </c>
      <c r="D434" s="81">
        <v>44136</v>
      </c>
      <c r="E434" s="78">
        <f t="shared" si="28"/>
        <v>11</v>
      </c>
      <c r="F434" s="78" t="str">
        <f t="shared" si="29"/>
        <v>nov</v>
      </c>
      <c r="G434" s="78">
        <f t="shared" si="27"/>
        <v>2020</v>
      </c>
      <c r="H434" s="82">
        <v>13.417310366541601</v>
      </c>
      <c r="I434" s="78">
        <v>250</v>
      </c>
      <c r="J434" s="83" t="s">
        <v>1242</v>
      </c>
      <c r="K434" s="93">
        <v>6.6132222010862423</v>
      </c>
      <c r="L434" s="83" t="s">
        <v>88</v>
      </c>
    </row>
    <row r="435" spans="1:12" s="71" customFormat="1" ht="15" x14ac:dyDescent="0.25">
      <c r="A435" s="73">
        <v>82</v>
      </c>
      <c r="B435" s="87" t="s">
        <v>8</v>
      </c>
      <c r="C435" s="78">
        <v>1</v>
      </c>
      <c r="D435" s="81">
        <v>44136</v>
      </c>
      <c r="E435" s="78">
        <f t="shared" si="28"/>
        <v>11</v>
      </c>
      <c r="F435" s="78" t="str">
        <f t="shared" si="29"/>
        <v>nov</v>
      </c>
      <c r="G435" s="78">
        <f t="shared" si="27"/>
        <v>2020</v>
      </c>
      <c r="H435" s="82">
        <v>41.574764516044397</v>
      </c>
      <c r="I435" s="78">
        <v>250</v>
      </c>
      <c r="J435" s="83" t="s">
        <v>1242</v>
      </c>
      <c r="K435" s="93">
        <v>31.298238632487603</v>
      </c>
      <c r="L435" s="83" t="s">
        <v>55</v>
      </c>
    </row>
    <row r="436" spans="1:12" s="71" customFormat="1" ht="15" x14ac:dyDescent="0.25">
      <c r="A436" s="73">
        <v>75</v>
      </c>
      <c r="B436" s="87" t="s">
        <v>9</v>
      </c>
      <c r="C436" s="78">
        <v>1</v>
      </c>
      <c r="D436" s="81">
        <v>44136</v>
      </c>
      <c r="E436" s="78">
        <f t="shared" si="28"/>
        <v>11</v>
      </c>
      <c r="F436" s="78" t="str">
        <f t="shared" si="29"/>
        <v>nov</v>
      </c>
      <c r="G436" s="78">
        <f t="shared" si="27"/>
        <v>2020</v>
      </c>
      <c r="H436" s="82">
        <v>76.724338152336472</v>
      </c>
      <c r="I436" s="78">
        <v>250</v>
      </c>
      <c r="J436" s="83" t="s">
        <v>1242</v>
      </c>
      <c r="K436" s="93">
        <v>52.834911532810324</v>
      </c>
      <c r="L436" s="83" t="s">
        <v>60</v>
      </c>
    </row>
    <row r="437" spans="1:12" s="71" customFormat="1" ht="15" x14ac:dyDescent="0.25">
      <c r="A437" s="73">
        <v>59</v>
      </c>
      <c r="B437" s="87" t="s">
        <v>10</v>
      </c>
      <c r="C437" s="78">
        <v>1</v>
      </c>
      <c r="D437" s="81">
        <v>44136</v>
      </c>
      <c r="E437" s="78">
        <f t="shared" si="28"/>
        <v>11</v>
      </c>
      <c r="F437" s="78" t="str">
        <f t="shared" si="29"/>
        <v>nov</v>
      </c>
      <c r="G437" s="78">
        <f t="shared" si="27"/>
        <v>2020</v>
      </c>
      <c r="H437" s="82">
        <v>100.91329205258049</v>
      </c>
      <c r="I437" s="78">
        <v>250</v>
      </c>
      <c r="J437" s="83" t="s">
        <v>1242</v>
      </c>
      <c r="K437" s="93">
        <v>86.420707094692105</v>
      </c>
      <c r="L437" s="83" t="s">
        <v>56</v>
      </c>
    </row>
    <row r="438" spans="1:12" s="71" customFormat="1" ht="15" x14ac:dyDescent="0.25">
      <c r="A438" s="73">
        <v>65</v>
      </c>
      <c r="B438" s="87" t="s">
        <v>11</v>
      </c>
      <c r="C438" s="78">
        <v>1</v>
      </c>
      <c r="D438" s="81">
        <v>44136</v>
      </c>
      <c r="E438" s="78">
        <f t="shared" si="28"/>
        <v>11</v>
      </c>
      <c r="F438" s="78" t="str">
        <f t="shared" si="29"/>
        <v>nov</v>
      </c>
      <c r="G438" s="78">
        <f t="shared" si="27"/>
        <v>2020</v>
      </c>
      <c r="H438" s="82">
        <v>90.425112822396557</v>
      </c>
      <c r="I438" s="78">
        <v>250</v>
      </c>
      <c r="J438" s="83" t="s">
        <v>1242</v>
      </c>
      <c r="K438" s="93">
        <v>72.01221654684754</v>
      </c>
      <c r="L438" s="83" t="s">
        <v>59</v>
      </c>
    </row>
    <row r="439" spans="1:12" s="71" customFormat="1" ht="15" x14ac:dyDescent="0.25">
      <c r="A439" s="73">
        <v>63</v>
      </c>
      <c r="B439" s="87" t="s">
        <v>12</v>
      </c>
      <c r="C439" s="78">
        <v>1</v>
      </c>
      <c r="D439" s="81">
        <v>44136</v>
      </c>
      <c r="E439" s="78">
        <f t="shared" si="28"/>
        <v>11</v>
      </c>
      <c r="F439" s="78" t="str">
        <f t="shared" si="29"/>
        <v>nov</v>
      </c>
      <c r="G439" s="78">
        <f t="shared" si="27"/>
        <v>2020</v>
      </c>
      <c r="H439" s="82">
        <v>136.44081809356388</v>
      </c>
      <c r="I439" s="78">
        <v>250</v>
      </c>
      <c r="J439" s="83" t="s">
        <v>1242</v>
      </c>
      <c r="K439" s="93">
        <v>102.00462962112664</v>
      </c>
      <c r="L439" s="83" t="s">
        <v>57</v>
      </c>
    </row>
    <row r="440" spans="1:12" s="71" customFormat="1" ht="15" x14ac:dyDescent="0.25">
      <c r="A440" s="73">
        <v>76</v>
      </c>
      <c r="B440" s="87" t="s">
        <v>50</v>
      </c>
      <c r="C440" s="78">
        <v>1</v>
      </c>
      <c r="D440" s="81">
        <v>44136</v>
      </c>
      <c r="E440" s="78">
        <f t="shared" si="28"/>
        <v>11</v>
      </c>
      <c r="F440" s="78" t="str">
        <f t="shared" si="29"/>
        <v>nov</v>
      </c>
      <c r="G440" s="78">
        <f t="shared" si="27"/>
        <v>2020</v>
      </c>
      <c r="H440" s="82">
        <v>6.3307027785794867</v>
      </c>
      <c r="I440" s="78">
        <v>250</v>
      </c>
      <c r="J440" s="83" t="s">
        <v>1242</v>
      </c>
      <c r="K440" s="93">
        <v>5.9650338270406413</v>
      </c>
      <c r="L440" s="83" t="s">
        <v>58</v>
      </c>
    </row>
    <row r="441" spans="1:12" s="71" customFormat="1" ht="15" x14ac:dyDescent="0.25">
      <c r="A441" s="73">
        <v>71</v>
      </c>
      <c r="B441" s="87" t="s">
        <v>14</v>
      </c>
      <c r="C441" s="78">
        <v>1</v>
      </c>
      <c r="D441" s="81">
        <v>44136</v>
      </c>
      <c r="E441" s="78">
        <f t="shared" si="28"/>
        <v>11</v>
      </c>
      <c r="F441" s="78" t="str">
        <f t="shared" si="29"/>
        <v>nov</v>
      </c>
      <c r="G441" s="78">
        <f t="shared" si="27"/>
        <v>2020</v>
      </c>
      <c r="H441" s="82">
        <v>18.330691627528665</v>
      </c>
      <c r="I441" s="78">
        <v>250</v>
      </c>
      <c r="J441" s="83" t="s">
        <v>1242</v>
      </c>
      <c r="K441" s="93">
        <v>16.33982733581718</v>
      </c>
      <c r="L441" s="83" t="s">
        <v>88</v>
      </c>
    </row>
    <row r="442" spans="1:12" s="71" customFormat="1" ht="15" x14ac:dyDescent="0.25">
      <c r="A442" s="73">
        <v>18</v>
      </c>
      <c r="B442" s="87" t="s">
        <v>63</v>
      </c>
      <c r="C442" s="78">
        <v>1</v>
      </c>
      <c r="D442" s="81">
        <v>44166</v>
      </c>
      <c r="E442" s="78">
        <f t="shared" si="28"/>
        <v>12</v>
      </c>
      <c r="F442" s="78" t="str">
        <f t="shared" si="29"/>
        <v>dic</v>
      </c>
      <c r="G442" s="78">
        <f t="shared" si="27"/>
        <v>2020</v>
      </c>
      <c r="H442" s="82">
        <v>319.18807755883819</v>
      </c>
      <c r="I442" s="78">
        <v>250</v>
      </c>
      <c r="J442" s="83" t="s">
        <v>1242</v>
      </c>
      <c r="K442" s="93">
        <v>285.13775482556053</v>
      </c>
      <c r="L442" s="83" t="s">
        <v>64</v>
      </c>
    </row>
    <row r="443" spans="1:12" s="71" customFormat="1" ht="15" x14ac:dyDescent="0.25">
      <c r="A443" s="73">
        <v>50</v>
      </c>
      <c r="B443" s="87" t="s">
        <v>65</v>
      </c>
      <c r="C443" s="78">
        <v>1</v>
      </c>
      <c r="D443" s="81">
        <v>44166</v>
      </c>
      <c r="E443" s="78">
        <f t="shared" si="28"/>
        <v>12</v>
      </c>
      <c r="F443" s="78" t="str">
        <f t="shared" si="29"/>
        <v>dic</v>
      </c>
      <c r="G443" s="78">
        <f t="shared" si="27"/>
        <v>2020</v>
      </c>
      <c r="H443" s="82">
        <v>27.228037021488731</v>
      </c>
      <c r="I443" s="78">
        <v>250</v>
      </c>
      <c r="J443" s="83" t="s">
        <v>1242</v>
      </c>
      <c r="K443" s="93">
        <v>26.283592569027196</v>
      </c>
      <c r="L443" s="83" t="s">
        <v>64</v>
      </c>
    </row>
    <row r="444" spans="1:12" s="71" customFormat="1" ht="15" x14ac:dyDescent="0.25">
      <c r="A444" s="73">
        <v>97</v>
      </c>
      <c r="B444" s="87" t="s">
        <v>66</v>
      </c>
      <c r="C444" s="78">
        <v>1</v>
      </c>
      <c r="D444" s="81">
        <v>44166</v>
      </c>
      <c r="E444" s="78">
        <f t="shared" si="28"/>
        <v>12</v>
      </c>
      <c r="F444" s="78" t="str">
        <f t="shared" si="29"/>
        <v>dic</v>
      </c>
      <c r="G444" s="78">
        <f t="shared" si="27"/>
        <v>2020</v>
      </c>
      <c r="H444" s="82">
        <v>19.679670322462151</v>
      </c>
      <c r="I444" s="78">
        <v>250</v>
      </c>
      <c r="J444" s="83" t="s">
        <v>1242</v>
      </c>
      <c r="K444" s="93">
        <v>16.863410651658665</v>
      </c>
      <c r="L444" s="83" t="s">
        <v>64</v>
      </c>
    </row>
    <row r="445" spans="1:12" s="71" customFormat="1" ht="15" x14ac:dyDescent="0.25">
      <c r="A445" s="73">
        <v>85</v>
      </c>
      <c r="B445" s="87" t="s">
        <v>67</v>
      </c>
      <c r="C445" s="78">
        <v>1</v>
      </c>
      <c r="D445" s="81">
        <v>44166</v>
      </c>
      <c r="E445" s="78">
        <f t="shared" si="28"/>
        <v>12</v>
      </c>
      <c r="F445" s="78" t="str">
        <f t="shared" si="29"/>
        <v>dic</v>
      </c>
      <c r="G445" s="78">
        <f t="shared" si="27"/>
        <v>2020</v>
      </c>
      <c r="H445" s="82">
        <v>19.320224289175172</v>
      </c>
      <c r="I445" s="78">
        <v>250</v>
      </c>
      <c r="J445" s="83" t="s">
        <v>1242</v>
      </c>
      <c r="K445" s="93">
        <v>19.572735127559277</v>
      </c>
      <c r="L445" s="83" t="s">
        <v>64</v>
      </c>
    </row>
    <row r="446" spans="1:12" s="71" customFormat="1" ht="15" x14ac:dyDescent="0.25">
      <c r="A446" s="73">
        <v>51</v>
      </c>
      <c r="B446" s="87" t="s">
        <v>68</v>
      </c>
      <c r="C446" s="78">
        <v>1</v>
      </c>
      <c r="D446" s="81">
        <v>44166</v>
      </c>
      <c r="E446" s="78">
        <v>12</v>
      </c>
      <c r="F446" s="78" t="s">
        <v>1241</v>
      </c>
      <c r="G446" s="78">
        <f t="shared" si="27"/>
        <v>2020</v>
      </c>
      <c r="H446" s="82">
        <v>17.792578647705508</v>
      </c>
      <c r="I446" s="78">
        <v>250</v>
      </c>
      <c r="J446" s="83" t="s">
        <v>1242</v>
      </c>
      <c r="K446" s="93">
        <v>17.468178602664008</v>
      </c>
      <c r="L446" s="83" t="s">
        <v>64</v>
      </c>
    </row>
    <row r="447" spans="1:12" s="71" customFormat="1" ht="15" x14ac:dyDescent="0.25">
      <c r="A447" s="73">
        <v>83</v>
      </c>
      <c r="B447" s="87" t="s">
        <v>69</v>
      </c>
      <c r="C447" s="78">
        <v>1</v>
      </c>
      <c r="D447" s="81">
        <v>44166</v>
      </c>
      <c r="E447" s="78">
        <f t="shared" ref="E447:E481" si="30">MONTH(D447)</f>
        <v>12</v>
      </c>
      <c r="F447" s="78" t="str">
        <f t="shared" ref="F447:F481" si="31">TEXT(D447,"mmm")</f>
        <v>dic</v>
      </c>
      <c r="G447" s="78">
        <f t="shared" si="27"/>
        <v>2020</v>
      </c>
      <c r="H447" s="82">
        <v>29.564436237854103</v>
      </c>
      <c r="I447" s="78">
        <v>250</v>
      </c>
      <c r="J447" s="83" t="s">
        <v>1242</v>
      </c>
      <c r="K447" s="93">
        <v>29.096257779497819</v>
      </c>
      <c r="L447" s="83" t="s">
        <v>64</v>
      </c>
    </row>
    <row r="448" spans="1:12" s="71" customFormat="1" ht="15" x14ac:dyDescent="0.25">
      <c r="A448" s="73">
        <v>52</v>
      </c>
      <c r="B448" s="87" t="s">
        <v>70</v>
      </c>
      <c r="C448" s="78">
        <v>1</v>
      </c>
      <c r="D448" s="81">
        <v>44166</v>
      </c>
      <c r="E448" s="78">
        <f t="shared" si="30"/>
        <v>12</v>
      </c>
      <c r="F448" s="78" t="str">
        <f t="shared" si="31"/>
        <v>dic</v>
      </c>
      <c r="G448" s="78">
        <f t="shared" si="27"/>
        <v>2020</v>
      </c>
      <c r="H448" s="82">
        <v>8.3571202739222841</v>
      </c>
      <c r="I448" s="78">
        <v>250</v>
      </c>
      <c r="J448" s="83" t="s">
        <v>1242</v>
      </c>
      <c r="K448" s="93">
        <v>7.8368221407393825</v>
      </c>
      <c r="L448" s="83" t="s">
        <v>64</v>
      </c>
    </row>
    <row r="449" spans="1:12" s="71" customFormat="1" ht="15" x14ac:dyDescent="0.25">
      <c r="A449" s="73">
        <v>84</v>
      </c>
      <c r="B449" s="87" t="s">
        <v>71</v>
      </c>
      <c r="C449" s="78">
        <v>1</v>
      </c>
      <c r="D449" s="81">
        <v>44166</v>
      </c>
      <c r="E449" s="78">
        <f t="shared" si="30"/>
        <v>12</v>
      </c>
      <c r="F449" s="78" t="str">
        <f t="shared" si="31"/>
        <v>dic</v>
      </c>
      <c r="G449" s="78">
        <f t="shared" si="27"/>
        <v>2020</v>
      </c>
      <c r="H449" s="82">
        <v>38.910033103315577</v>
      </c>
      <c r="I449" s="78">
        <v>250</v>
      </c>
      <c r="J449" s="83" t="s">
        <v>1242</v>
      </c>
      <c r="K449" s="93">
        <v>37.63040522481392</v>
      </c>
      <c r="L449" s="83" t="s">
        <v>64</v>
      </c>
    </row>
    <row r="450" spans="1:12" s="71" customFormat="1" ht="15" x14ac:dyDescent="0.25">
      <c r="A450" s="73">
        <v>90</v>
      </c>
      <c r="B450" s="87" t="s">
        <v>72</v>
      </c>
      <c r="C450" s="78">
        <v>1</v>
      </c>
      <c r="D450" s="81">
        <v>44166</v>
      </c>
      <c r="E450" s="78">
        <f t="shared" si="30"/>
        <v>12</v>
      </c>
      <c r="F450" s="78" t="str">
        <f t="shared" si="31"/>
        <v>dic</v>
      </c>
      <c r="G450" s="78">
        <f t="shared" si="27"/>
        <v>2020</v>
      </c>
      <c r="H450" s="82">
        <v>15.456179431340139</v>
      </c>
      <c r="I450" s="78">
        <v>250</v>
      </c>
      <c r="J450" s="83" t="s">
        <v>1242</v>
      </c>
      <c r="K450" s="93">
        <v>15.114705699717511</v>
      </c>
      <c r="L450" s="83" t="s">
        <v>64</v>
      </c>
    </row>
    <row r="451" spans="1:12" s="71" customFormat="1" ht="15" x14ac:dyDescent="0.25">
      <c r="A451" s="73">
        <v>25</v>
      </c>
      <c r="B451" s="87" t="s">
        <v>73</v>
      </c>
      <c r="C451" s="78">
        <v>1</v>
      </c>
      <c r="D451" s="81">
        <v>44166</v>
      </c>
      <c r="E451" s="78">
        <f t="shared" si="30"/>
        <v>12</v>
      </c>
      <c r="F451" s="78" t="str">
        <f t="shared" si="31"/>
        <v>dic</v>
      </c>
      <c r="G451" s="78">
        <f t="shared" si="27"/>
        <v>2020</v>
      </c>
      <c r="H451" s="82">
        <v>138.02727678220032</v>
      </c>
      <c r="I451" s="78">
        <v>250</v>
      </c>
      <c r="J451" s="83" t="s">
        <v>1242</v>
      </c>
      <c r="K451" s="93">
        <v>83.286341757842877</v>
      </c>
      <c r="L451" s="83" t="s">
        <v>64</v>
      </c>
    </row>
    <row r="452" spans="1:12" s="71" customFormat="1" ht="15" x14ac:dyDescent="0.25">
      <c r="A452" s="73">
        <v>102</v>
      </c>
      <c r="B452" s="87" t="s">
        <v>74</v>
      </c>
      <c r="C452" s="78">
        <v>1</v>
      </c>
      <c r="D452" s="81">
        <v>44166</v>
      </c>
      <c r="E452" s="78">
        <f t="shared" si="30"/>
        <v>12</v>
      </c>
      <c r="F452" s="78" t="str">
        <f t="shared" si="31"/>
        <v>dic</v>
      </c>
      <c r="G452" s="78">
        <f t="shared" ref="G452:G481" si="32">YEAR(D452)</f>
        <v>2020</v>
      </c>
      <c r="H452" s="82">
        <v>34.506819195550079</v>
      </c>
      <c r="I452" s="78">
        <v>250</v>
      </c>
      <c r="J452" s="83" t="s">
        <v>1242</v>
      </c>
      <c r="K452" s="93">
        <v>35.19965142471073</v>
      </c>
      <c r="L452" s="83" t="s">
        <v>64</v>
      </c>
    </row>
    <row r="453" spans="1:12" s="71" customFormat="1" ht="15" x14ac:dyDescent="0.25">
      <c r="A453" s="73">
        <v>36</v>
      </c>
      <c r="B453" s="87" t="s">
        <v>75</v>
      </c>
      <c r="C453" s="78">
        <v>1</v>
      </c>
      <c r="D453" s="81">
        <v>44166</v>
      </c>
      <c r="E453" s="78">
        <f t="shared" si="30"/>
        <v>12</v>
      </c>
      <c r="F453" s="78" t="str">
        <f t="shared" si="31"/>
        <v>dic</v>
      </c>
      <c r="G453" s="78">
        <f t="shared" si="32"/>
        <v>2020</v>
      </c>
      <c r="H453" s="82">
        <v>4.1336293828002697</v>
      </c>
      <c r="I453" s="78">
        <v>250</v>
      </c>
      <c r="J453" s="83" t="s">
        <v>1242</v>
      </c>
      <c r="K453" s="93">
        <v>4.1884449028765331</v>
      </c>
      <c r="L453" s="83" t="s">
        <v>64</v>
      </c>
    </row>
    <row r="454" spans="1:12" s="71" customFormat="1" ht="15" x14ac:dyDescent="0.25">
      <c r="A454" s="73">
        <v>70</v>
      </c>
      <c r="B454" s="87" t="s">
        <v>76</v>
      </c>
      <c r="C454" s="78">
        <v>1</v>
      </c>
      <c r="D454" s="81">
        <v>44166</v>
      </c>
      <c r="E454" s="78">
        <f t="shared" si="30"/>
        <v>12</v>
      </c>
      <c r="F454" s="78" t="str">
        <f t="shared" si="31"/>
        <v>dic</v>
      </c>
      <c r="G454" s="78">
        <f t="shared" si="32"/>
        <v>2020</v>
      </c>
      <c r="H454" s="82">
        <v>9.8847659153919487</v>
      </c>
      <c r="I454" s="78">
        <v>250</v>
      </c>
      <c r="J454" s="83" t="s">
        <v>1242</v>
      </c>
      <c r="K454" s="93">
        <v>9.5738450965987116</v>
      </c>
      <c r="L454" s="83" t="s">
        <v>64</v>
      </c>
    </row>
    <row r="455" spans="1:12" s="71" customFormat="1" ht="15" x14ac:dyDescent="0.25">
      <c r="A455" s="73">
        <v>67</v>
      </c>
      <c r="B455" s="87" t="s">
        <v>77</v>
      </c>
      <c r="C455" s="78">
        <v>1</v>
      </c>
      <c r="D455" s="81">
        <v>44166</v>
      </c>
      <c r="E455" s="78">
        <f t="shared" si="30"/>
        <v>12</v>
      </c>
      <c r="F455" s="78" t="str">
        <f t="shared" si="31"/>
        <v>dic</v>
      </c>
      <c r="G455" s="78">
        <f t="shared" si="32"/>
        <v>2020</v>
      </c>
      <c r="H455" s="82">
        <v>83.211756705935869</v>
      </c>
      <c r="I455" s="78">
        <v>250</v>
      </c>
      <c r="J455" s="83" t="s">
        <v>1242</v>
      </c>
      <c r="K455" s="93">
        <v>84.914632288632887</v>
      </c>
      <c r="L455" s="83" t="s">
        <v>64</v>
      </c>
    </row>
    <row r="456" spans="1:12" s="71" customFormat="1" ht="15" x14ac:dyDescent="0.25">
      <c r="A456" s="73">
        <v>92</v>
      </c>
      <c r="B456" s="87" t="s">
        <v>78</v>
      </c>
      <c r="C456" s="78">
        <v>1</v>
      </c>
      <c r="D456" s="81">
        <v>44166</v>
      </c>
      <c r="E456" s="78">
        <f t="shared" si="30"/>
        <v>12</v>
      </c>
      <c r="F456" s="78" t="str">
        <f t="shared" si="31"/>
        <v>dic</v>
      </c>
      <c r="G456" s="78">
        <f t="shared" si="32"/>
        <v>2020</v>
      </c>
      <c r="H456" s="82">
        <v>58.769426442421221</v>
      </c>
      <c r="I456" s="78">
        <v>250</v>
      </c>
      <c r="J456" s="83" t="s">
        <v>1242</v>
      </c>
      <c r="K456" s="93">
        <v>58.079290058510232</v>
      </c>
      <c r="L456" s="83" t="s">
        <v>64</v>
      </c>
    </row>
    <row r="457" spans="1:12" s="71" customFormat="1" ht="15" x14ac:dyDescent="0.25">
      <c r="A457" s="73">
        <v>58</v>
      </c>
      <c r="B457" s="87" t="s">
        <v>79</v>
      </c>
      <c r="C457" s="78">
        <v>1</v>
      </c>
      <c r="D457" s="81">
        <v>44166</v>
      </c>
      <c r="E457" s="78">
        <f t="shared" si="30"/>
        <v>12</v>
      </c>
      <c r="F457" s="78" t="str">
        <f t="shared" si="31"/>
        <v>dic</v>
      </c>
      <c r="G457" s="78">
        <f t="shared" si="32"/>
        <v>2020</v>
      </c>
      <c r="H457" s="82">
        <v>7.7280897156700696</v>
      </c>
      <c r="I457" s="78">
        <v>250</v>
      </c>
      <c r="J457" s="83" t="s">
        <v>1242</v>
      </c>
      <c r="K457" s="93">
        <v>7.5717306911902309</v>
      </c>
      <c r="L457" s="83" t="s">
        <v>64</v>
      </c>
    </row>
    <row r="458" spans="1:12" s="71" customFormat="1" ht="15" x14ac:dyDescent="0.25">
      <c r="A458" s="73">
        <v>130</v>
      </c>
      <c r="B458" s="87" t="s">
        <v>80</v>
      </c>
      <c r="C458" s="78">
        <v>1</v>
      </c>
      <c r="D458" s="81">
        <v>44166</v>
      </c>
      <c r="E458" s="78">
        <f t="shared" si="30"/>
        <v>12</v>
      </c>
      <c r="F458" s="78" t="str">
        <f t="shared" si="31"/>
        <v>dic</v>
      </c>
      <c r="G458" s="78">
        <f t="shared" si="32"/>
        <v>2020</v>
      </c>
      <c r="H458" s="82">
        <v>3.7741833495132893</v>
      </c>
      <c r="I458" s="78">
        <v>250</v>
      </c>
      <c r="J458" s="83" t="s">
        <v>1242</v>
      </c>
      <c r="K458" s="93">
        <v>3.6259118607824101</v>
      </c>
      <c r="L458" s="83" t="s">
        <v>64</v>
      </c>
    </row>
    <row r="459" spans="1:12" s="71" customFormat="1" ht="15" x14ac:dyDescent="0.25">
      <c r="A459" s="73">
        <v>15</v>
      </c>
      <c r="B459" s="87" t="s">
        <v>81</v>
      </c>
      <c r="C459" s="78">
        <v>1</v>
      </c>
      <c r="D459" s="81">
        <v>44166</v>
      </c>
      <c r="E459" s="78">
        <f t="shared" si="30"/>
        <v>12</v>
      </c>
      <c r="F459" s="78" t="str">
        <f t="shared" si="31"/>
        <v>dic</v>
      </c>
      <c r="G459" s="78">
        <f t="shared" si="32"/>
        <v>2020</v>
      </c>
      <c r="H459" s="82">
        <v>9.794904407070204</v>
      </c>
      <c r="I459" s="78">
        <v>250</v>
      </c>
      <c r="J459" s="83" t="s">
        <v>1242</v>
      </c>
      <c r="K459" s="93">
        <v>8.2735490711830604</v>
      </c>
      <c r="L459" s="83" t="s">
        <v>64</v>
      </c>
    </row>
    <row r="460" spans="1:12" s="71" customFormat="1" ht="15" x14ac:dyDescent="0.25">
      <c r="A460" s="73">
        <v>68</v>
      </c>
      <c r="B460" s="87" t="s">
        <v>82</v>
      </c>
      <c r="C460" s="78">
        <v>1</v>
      </c>
      <c r="D460" s="81">
        <v>44166</v>
      </c>
      <c r="E460" s="78">
        <f t="shared" si="30"/>
        <v>12</v>
      </c>
      <c r="F460" s="78" t="str">
        <f t="shared" si="31"/>
        <v>dic</v>
      </c>
      <c r="G460" s="78">
        <f t="shared" si="32"/>
        <v>2020</v>
      </c>
      <c r="H460" s="82">
        <v>4.6727984327307395</v>
      </c>
      <c r="I460" s="78">
        <v>250</v>
      </c>
      <c r="J460" s="83" t="s">
        <v>1242</v>
      </c>
      <c r="K460" s="93">
        <v>4.2270853514548836</v>
      </c>
      <c r="L460" s="83" t="s">
        <v>64</v>
      </c>
    </row>
    <row r="461" spans="1:12" s="71" customFormat="1" ht="15" x14ac:dyDescent="0.25">
      <c r="A461" s="73">
        <v>94</v>
      </c>
      <c r="B461" s="87" t="s">
        <v>83</v>
      </c>
      <c r="C461" s="78">
        <v>1</v>
      </c>
      <c r="D461" s="81">
        <v>44166</v>
      </c>
      <c r="E461" s="78">
        <f t="shared" si="30"/>
        <v>12</v>
      </c>
      <c r="F461" s="78" t="str">
        <f t="shared" si="31"/>
        <v>dic</v>
      </c>
      <c r="G461" s="78">
        <f t="shared" si="32"/>
        <v>2020</v>
      </c>
      <c r="H461" s="82">
        <v>13.389364739940003</v>
      </c>
      <c r="I461" s="78">
        <v>250</v>
      </c>
      <c r="J461" s="83" t="s">
        <v>1242</v>
      </c>
      <c r="K461" s="93">
        <v>13.466645637096706</v>
      </c>
      <c r="L461" s="83" t="s">
        <v>64</v>
      </c>
    </row>
    <row r="462" spans="1:12" s="71" customFormat="1" ht="15" x14ac:dyDescent="0.25">
      <c r="A462" s="73">
        <v>88</v>
      </c>
      <c r="B462" s="87" t="s">
        <v>84</v>
      </c>
      <c r="C462" s="78">
        <v>1</v>
      </c>
      <c r="D462" s="81">
        <v>44166</v>
      </c>
      <c r="E462" s="78">
        <f t="shared" si="30"/>
        <v>12</v>
      </c>
      <c r="F462" s="78" t="str">
        <f t="shared" si="31"/>
        <v>dic</v>
      </c>
      <c r="G462" s="78">
        <f t="shared" si="32"/>
        <v>2020</v>
      </c>
      <c r="H462" s="82">
        <v>3.7741833495132893</v>
      </c>
      <c r="I462" s="78">
        <v>250</v>
      </c>
      <c r="J462" s="83" t="s">
        <v>1242</v>
      </c>
      <c r="K462" s="93">
        <v>3.7975473416769434</v>
      </c>
      <c r="L462" s="83" t="s">
        <v>64</v>
      </c>
    </row>
    <row r="463" spans="1:12" s="71" customFormat="1" ht="15" x14ac:dyDescent="0.25">
      <c r="A463" s="73">
        <v>62</v>
      </c>
      <c r="B463" s="87" t="s">
        <v>85</v>
      </c>
      <c r="C463" s="78">
        <v>1</v>
      </c>
      <c r="D463" s="81">
        <v>44166</v>
      </c>
      <c r="E463" s="78">
        <f t="shared" si="30"/>
        <v>12</v>
      </c>
      <c r="F463" s="78" t="str">
        <f t="shared" si="31"/>
        <v>dic</v>
      </c>
      <c r="G463" s="78">
        <f t="shared" si="32"/>
        <v>2020</v>
      </c>
      <c r="H463" s="82">
        <v>42.414631927863631</v>
      </c>
      <c r="I463" s="78">
        <v>250</v>
      </c>
      <c r="J463" s="83" t="s">
        <v>1242</v>
      </c>
      <c r="K463" s="93">
        <v>39.349455879008929</v>
      </c>
      <c r="L463" s="83" t="s">
        <v>64</v>
      </c>
    </row>
    <row r="464" spans="1:12" s="71" customFormat="1" ht="15" x14ac:dyDescent="0.25">
      <c r="A464" s="73">
        <v>91</v>
      </c>
      <c r="B464" s="87" t="s">
        <v>86</v>
      </c>
      <c r="C464" s="78">
        <v>1</v>
      </c>
      <c r="D464" s="81">
        <v>44166</v>
      </c>
      <c r="E464" s="78">
        <f t="shared" si="30"/>
        <v>12</v>
      </c>
      <c r="F464" s="78" t="str">
        <f t="shared" si="31"/>
        <v>dic</v>
      </c>
      <c r="G464" s="78">
        <f t="shared" si="32"/>
        <v>2020</v>
      </c>
      <c r="H464" s="82">
        <v>12.670472673366044</v>
      </c>
      <c r="I464" s="78">
        <v>250</v>
      </c>
      <c r="J464" s="83" t="s">
        <v>1242</v>
      </c>
      <c r="K464" s="93">
        <v>12.582408395210731</v>
      </c>
      <c r="L464" s="83" t="s">
        <v>64</v>
      </c>
    </row>
    <row r="465" spans="1:12" s="71" customFormat="1" ht="15" x14ac:dyDescent="0.25">
      <c r="A465" s="73">
        <v>89</v>
      </c>
      <c r="B465" s="87" t="s">
        <v>87</v>
      </c>
      <c r="C465" s="78">
        <v>1</v>
      </c>
      <c r="D465" s="81">
        <v>44166</v>
      </c>
      <c r="E465" s="78">
        <f t="shared" si="30"/>
        <v>12</v>
      </c>
      <c r="F465" s="78" t="str">
        <f t="shared" si="31"/>
        <v>dic</v>
      </c>
      <c r="G465" s="78">
        <f t="shared" si="32"/>
        <v>2020</v>
      </c>
      <c r="H465" s="82">
        <v>25.340945346732088</v>
      </c>
      <c r="I465" s="78">
        <v>250</v>
      </c>
      <c r="J465" s="83" t="s">
        <v>1242</v>
      </c>
      <c r="K465" s="93">
        <v>24.946453325199627</v>
      </c>
      <c r="L465" s="83" t="s">
        <v>64</v>
      </c>
    </row>
    <row r="466" spans="1:12" s="71" customFormat="1" ht="15" x14ac:dyDescent="0.25">
      <c r="A466" s="73">
        <v>80</v>
      </c>
      <c r="B466" s="87" t="s">
        <v>3</v>
      </c>
      <c r="C466" s="78">
        <v>1</v>
      </c>
      <c r="D466" s="81">
        <v>44166</v>
      </c>
      <c r="E466" s="78">
        <f t="shared" si="30"/>
        <v>12</v>
      </c>
      <c r="F466" s="78" t="str">
        <f t="shared" si="31"/>
        <v>dic</v>
      </c>
      <c r="G466" s="78">
        <f t="shared" si="32"/>
        <v>2020</v>
      </c>
      <c r="H466" s="82">
        <v>79.257850339779068</v>
      </c>
      <c r="I466" s="78">
        <v>250</v>
      </c>
      <c r="J466" s="83" t="s">
        <v>1242</v>
      </c>
      <c r="K466" s="93">
        <v>62.96595888104671</v>
      </c>
      <c r="L466" s="83" t="s">
        <v>88</v>
      </c>
    </row>
    <row r="467" spans="1:12" s="71" customFormat="1" ht="15" x14ac:dyDescent="0.25">
      <c r="A467" s="73">
        <v>104</v>
      </c>
      <c r="B467" s="87" t="s">
        <v>4</v>
      </c>
      <c r="C467" s="78">
        <v>1</v>
      </c>
      <c r="D467" s="81">
        <v>44166</v>
      </c>
      <c r="E467" s="78">
        <f t="shared" si="30"/>
        <v>12</v>
      </c>
      <c r="F467" s="78" t="str">
        <f t="shared" si="31"/>
        <v>dic</v>
      </c>
      <c r="G467" s="78">
        <f t="shared" si="32"/>
        <v>2020</v>
      </c>
      <c r="H467" s="82">
        <v>14.377841331479198</v>
      </c>
      <c r="I467" s="78">
        <v>250</v>
      </c>
      <c r="J467" s="83" t="s">
        <v>1242</v>
      </c>
      <c r="K467" s="93">
        <v>14.53959204645834</v>
      </c>
      <c r="L467" s="83" t="s">
        <v>88</v>
      </c>
    </row>
    <row r="468" spans="1:12" s="71" customFormat="1" ht="15" x14ac:dyDescent="0.25">
      <c r="A468" s="73">
        <v>79</v>
      </c>
      <c r="B468" s="87" t="s">
        <v>5</v>
      </c>
      <c r="C468" s="78">
        <v>1</v>
      </c>
      <c r="D468" s="81">
        <v>44166</v>
      </c>
      <c r="E468" s="78">
        <f t="shared" si="30"/>
        <v>12</v>
      </c>
      <c r="F468" s="78" t="str">
        <f t="shared" si="31"/>
        <v>dic</v>
      </c>
      <c r="G468" s="78">
        <f t="shared" si="32"/>
        <v>2020</v>
      </c>
      <c r="H468" s="82">
        <v>15.456179431340139</v>
      </c>
      <c r="I468" s="78">
        <v>250</v>
      </c>
      <c r="J468" s="83" t="s">
        <v>1242</v>
      </c>
      <c r="K468" s="93">
        <v>13.389544462956648</v>
      </c>
      <c r="L468" s="83" t="s">
        <v>88</v>
      </c>
    </row>
    <row r="469" spans="1:12" s="71" customFormat="1" ht="15" x14ac:dyDescent="0.25">
      <c r="A469" s="73">
        <v>66</v>
      </c>
      <c r="B469" s="87" t="s">
        <v>43</v>
      </c>
      <c r="C469" s="78">
        <v>1</v>
      </c>
      <c r="D469" s="81">
        <v>44166</v>
      </c>
      <c r="E469" s="78">
        <f t="shared" si="30"/>
        <v>12</v>
      </c>
      <c r="F469" s="78" t="str">
        <f t="shared" si="31"/>
        <v>dic</v>
      </c>
      <c r="G469" s="78">
        <f t="shared" si="32"/>
        <v>2020</v>
      </c>
      <c r="H469" s="82">
        <v>105.94671831133734</v>
      </c>
      <c r="I469" s="78">
        <v>250</v>
      </c>
      <c r="J469" s="83" t="s">
        <v>1242</v>
      </c>
      <c r="K469" s="93">
        <v>68.974997942521796</v>
      </c>
      <c r="L469" s="78" t="s">
        <v>62</v>
      </c>
    </row>
    <row r="470" spans="1:12" s="71" customFormat="1" ht="15" x14ac:dyDescent="0.25">
      <c r="A470" s="92" t="s">
        <v>1293</v>
      </c>
      <c r="B470" s="99" t="s">
        <v>89</v>
      </c>
      <c r="C470" s="78">
        <v>1</v>
      </c>
      <c r="D470" s="81">
        <v>44166</v>
      </c>
      <c r="E470" s="78">
        <f t="shared" si="30"/>
        <v>12</v>
      </c>
      <c r="F470" s="78" t="str">
        <f t="shared" si="31"/>
        <v>dic</v>
      </c>
      <c r="G470" s="78">
        <f t="shared" si="32"/>
        <v>2020</v>
      </c>
      <c r="H470" s="82">
        <v>119.15636003463386</v>
      </c>
      <c r="I470" s="78">
        <v>250</v>
      </c>
      <c r="J470" s="83" t="s">
        <v>1242</v>
      </c>
      <c r="K470" s="93">
        <v>102.88423810773229</v>
      </c>
      <c r="L470" s="99" t="s">
        <v>89</v>
      </c>
    </row>
    <row r="471" spans="1:12" s="71" customFormat="1" ht="15" x14ac:dyDescent="0.25">
      <c r="A471" s="92" t="s">
        <v>1293</v>
      </c>
      <c r="B471" s="99" t="s">
        <v>89</v>
      </c>
      <c r="C471" s="78">
        <v>1</v>
      </c>
      <c r="D471" s="81">
        <v>44166</v>
      </c>
      <c r="E471" s="78">
        <f t="shared" si="30"/>
        <v>12</v>
      </c>
      <c r="F471" s="78" t="str">
        <f t="shared" si="31"/>
        <v>dic</v>
      </c>
      <c r="G471" s="78">
        <f t="shared" si="32"/>
        <v>2020</v>
      </c>
      <c r="H471" s="82">
        <v>403.92747990624372</v>
      </c>
      <c r="I471" s="78">
        <v>250</v>
      </c>
      <c r="J471" s="83" t="s">
        <v>1242</v>
      </c>
      <c r="K471" s="93">
        <v>250.43503754187111</v>
      </c>
      <c r="L471" s="99" t="s">
        <v>89</v>
      </c>
    </row>
    <row r="472" spans="1:12" s="71" customFormat="1" ht="15" x14ac:dyDescent="0.25">
      <c r="A472" s="73">
        <v>40</v>
      </c>
      <c r="B472" s="87" t="s">
        <v>1243</v>
      </c>
      <c r="C472" s="78">
        <v>1</v>
      </c>
      <c r="D472" s="81">
        <v>44166</v>
      </c>
      <c r="E472" s="78">
        <f t="shared" si="30"/>
        <v>12</v>
      </c>
      <c r="F472" s="78" t="str">
        <f t="shared" si="31"/>
        <v>dic</v>
      </c>
      <c r="G472" s="78">
        <f t="shared" si="32"/>
        <v>2020</v>
      </c>
      <c r="H472" s="82">
        <v>41.965324386254906</v>
      </c>
      <c r="I472" s="78">
        <v>250</v>
      </c>
      <c r="J472" s="83" t="s">
        <v>1242</v>
      </c>
      <c r="K472" s="93">
        <v>35.99402715827496</v>
      </c>
      <c r="L472" s="83" t="s">
        <v>61</v>
      </c>
    </row>
    <row r="473" spans="1:12" s="71" customFormat="1" ht="15" x14ac:dyDescent="0.25">
      <c r="A473" s="73">
        <v>93</v>
      </c>
      <c r="B473" s="87" t="s">
        <v>1244</v>
      </c>
      <c r="C473" s="78">
        <v>1</v>
      </c>
      <c r="D473" s="81">
        <v>44166</v>
      </c>
      <c r="E473" s="78">
        <f t="shared" si="30"/>
        <v>12</v>
      </c>
      <c r="F473" s="78" t="str">
        <f t="shared" si="31"/>
        <v>dic</v>
      </c>
      <c r="G473" s="78">
        <f t="shared" si="32"/>
        <v>2020</v>
      </c>
      <c r="H473" s="82">
        <v>302.56369851931538</v>
      </c>
      <c r="I473" s="78">
        <v>250</v>
      </c>
      <c r="J473" s="83" t="s">
        <v>1242</v>
      </c>
      <c r="K473" s="93">
        <v>188.14124274307107</v>
      </c>
      <c r="L473" s="83" t="s">
        <v>61</v>
      </c>
    </row>
    <row r="474" spans="1:12" s="71" customFormat="1" ht="15" x14ac:dyDescent="0.25">
      <c r="A474" s="73">
        <v>28</v>
      </c>
      <c r="B474" s="87" t="s">
        <v>16</v>
      </c>
      <c r="C474" s="78">
        <v>1</v>
      </c>
      <c r="D474" s="81">
        <v>44166</v>
      </c>
      <c r="E474" s="78">
        <f t="shared" si="30"/>
        <v>12</v>
      </c>
      <c r="F474" s="78" t="str">
        <f t="shared" si="31"/>
        <v>dic</v>
      </c>
      <c r="G474" s="78">
        <f t="shared" si="32"/>
        <v>2020</v>
      </c>
      <c r="H474" s="82">
        <v>12.760334181687789</v>
      </c>
      <c r="I474" s="78">
        <v>250</v>
      </c>
      <c r="J474" s="83" t="s">
        <v>1242</v>
      </c>
      <c r="K474" s="93">
        <v>6.2894069674389304</v>
      </c>
      <c r="L474" s="83" t="s">
        <v>88</v>
      </c>
    </row>
    <row r="475" spans="1:12" s="71" customFormat="1" ht="15" x14ac:dyDescent="0.25">
      <c r="A475" s="73">
        <v>82</v>
      </c>
      <c r="B475" s="87" t="s">
        <v>8</v>
      </c>
      <c r="C475" s="78">
        <v>1</v>
      </c>
      <c r="D475" s="81">
        <v>44166</v>
      </c>
      <c r="E475" s="78">
        <f t="shared" si="30"/>
        <v>12</v>
      </c>
      <c r="F475" s="78" t="str">
        <f t="shared" si="31"/>
        <v>dic</v>
      </c>
      <c r="G475" s="78">
        <f t="shared" si="32"/>
        <v>2020</v>
      </c>
      <c r="H475" s="82">
        <v>39.539063661567795</v>
      </c>
      <c r="I475" s="78">
        <v>250</v>
      </c>
      <c r="J475" s="83" t="s">
        <v>1242</v>
      </c>
      <c r="K475" s="93">
        <v>29.76572601649481</v>
      </c>
      <c r="L475" s="83" t="s">
        <v>55</v>
      </c>
    </row>
    <row r="476" spans="1:12" s="71" customFormat="1" ht="15" x14ac:dyDescent="0.25">
      <c r="A476" s="73">
        <v>75</v>
      </c>
      <c r="B476" s="87" t="s">
        <v>9</v>
      </c>
      <c r="C476" s="78">
        <v>1</v>
      </c>
      <c r="D476" s="81">
        <v>44166</v>
      </c>
      <c r="E476" s="78">
        <f t="shared" si="30"/>
        <v>12</v>
      </c>
      <c r="F476" s="78" t="str">
        <f t="shared" si="31"/>
        <v>dic</v>
      </c>
      <c r="G476" s="78">
        <f t="shared" si="32"/>
        <v>2020</v>
      </c>
      <c r="H476" s="82">
        <v>72.967544757256931</v>
      </c>
      <c r="I476" s="78">
        <v>250</v>
      </c>
      <c r="J476" s="83" t="s">
        <v>1242</v>
      </c>
      <c r="K476" s="93">
        <v>50.24785960827014</v>
      </c>
      <c r="L476" s="83" t="s">
        <v>60</v>
      </c>
    </row>
    <row r="477" spans="1:12" s="71" customFormat="1" ht="15" x14ac:dyDescent="0.25">
      <c r="A477" s="73">
        <v>59</v>
      </c>
      <c r="B477" s="87" t="s">
        <v>10</v>
      </c>
      <c r="C477" s="78">
        <v>1</v>
      </c>
      <c r="D477" s="81">
        <v>44166</v>
      </c>
      <c r="E477" s="78">
        <f t="shared" si="30"/>
        <v>12</v>
      </c>
      <c r="F477" s="78" t="str">
        <f t="shared" si="31"/>
        <v>dic</v>
      </c>
      <c r="G477" s="78">
        <f t="shared" si="32"/>
        <v>2020</v>
      </c>
      <c r="H477" s="82">
        <v>95.972090887623651</v>
      </c>
      <c r="I477" s="78">
        <v>250</v>
      </c>
      <c r="J477" s="83" t="s">
        <v>1242</v>
      </c>
      <c r="K477" s="93">
        <v>82.189132741234403</v>
      </c>
      <c r="L477" s="83" t="s">
        <v>56</v>
      </c>
    </row>
    <row r="478" spans="1:12" s="71" customFormat="1" ht="15" x14ac:dyDescent="0.25">
      <c r="A478" s="73">
        <v>65</v>
      </c>
      <c r="B478" s="87" t="s">
        <v>11</v>
      </c>
      <c r="C478" s="78">
        <v>1</v>
      </c>
      <c r="D478" s="81">
        <v>44166</v>
      </c>
      <c r="E478" s="78">
        <f t="shared" si="30"/>
        <v>12</v>
      </c>
      <c r="F478" s="78" t="str">
        <f t="shared" si="31"/>
        <v>dic</v>
      </c>
      <c r="G478" s="78">
        <f t="shared" si="32"/>
        <v>2020</v>
      </c>
      <c r="H478" s="82">
        <v>85.997463463909952</v>
      </c>
      <c r="I478" s="78">
        <v>250</v>
      </c>
      <c r="J478" s="83" t="s">
        <v>1242</v>
      </c>
      <c r="K478" s="93">
        <v>68.486151337251528</v>
      </c>
      <c r="L478" s="83" t="s">
        <v>59</v>
      </c>
    </row>
    <row r="479" spans="1:12" s="71" customFormat="1" ht="15" x14ac:dyDescent="0.25">
      <c r="A479" s="73">
        <v>63</v>
      </c>
      <c r="B479" s="87" t="s">
        <v>12</v>
      </c>
      <c r="C479" s="78">
        <v>1</v>
      </c>
      <c r="D479" s="81">
        <v>44166</v>
      </c>
      <c r="E479" s="78">
        <f t="shared" si="30"/>
        <v>12</v>
      </c>
      <c r="F479" s="78" t="str">
        <f t="shared" si="31"/>
        <v>dic</v>
      </c>
      <c r="G479" s="78">
        <f t="shared" si="32"/>
        <v>2020</v>
      </c>
      <c r="H479" s="82">
        <v>129.76001801659976</v>
      </c>
      <c r="I479" s="78">
        <v>250</v>
      </c>
      <c r="J479" s="83" t="s">
        <v>1242</v>
      </c>
      <c r="K479" s="93">
        <v>97.009991308739785</v>
      </c>
      <c r="L479" s="83" t="s">
        <v>57</v>
      </c>
    </row>
    <row r="480" spans="1:12" s="71" customFormat="1" ht="15" x14ac:dyDescent="0.25">
      <c r="A480" s="73">
        <v>76</v>
      </c>
      <c r="B480" s="87" t="s">
        <v>50</v>
      </c>
      <c r="C480" s="78">
        <v>1</v>
      </c>
      <c r="D480" s="81">
        <v>44166</v>
      </c>
      <c r="E480" s="78">
        <f t="shared" si="30"/>
        <v>12</v>
      </c>
      <c r="F480" s="78" t="str">
        <f t="shared" si="31"/>
        <v>dic</v>
      </c>
      <c r="G480" s="78">
        <f t="shared" si="32"/>
        <v>2020</v>
      </c>
      <c r="H480" s="82">
        <v>6.0207210575569139</v>
      </c>
      <c r="I480" s="78">
        <v>250</v>
      </c>
      <c r="J480" s="83" t="s">
        <v>1242</v>
      </c>
      <c r="K480" s="93">
        <v>5.6729570203517605</v>
      </c>
      <c r="L480" s="83" t="s">
        <v>58</v>
      </c>
    </row>
    <row r="481" spans="1:12" s="71" customFormat="1" ht="15" x14ac:dyDescent="0.25">
      <c r="A481" s="73">
        <v>71</v>
      </c>
      <c r="B481" s="87" t="s">
        <v>14</v>
      </c>
      <c r="C481" s="78">
        <v>1</v>
      </c>
      <c r="D481" s="81">
        <v>44166</v>
      </c>
      <c r="E481" s="78">
        <f t="shared" si="30"/>
        <v>12</v>
      </c>
      <c r="F481" s="78" t="str">
        <f t="shared" si="31"/>
        <v>dic</v>
      </c>
      <c r="G481" s="78">
        <f t="shared" si="32"/>
        <v>2020</v>
      </c>
      <c r="H481" s="82">
        <v>17.433132614418525</v>
      </c>
      <c r="I481" s="78">
        <v>250</v>
      </c>
      <c r="J481" s="83" t="s">
        <v>1242</v>
      </c>
      <c r="K481" s="93">
        <v>15.539750634079367</v>
      </c>
      <c r="L481" s="83" t="s">
        <v>88</v>
      </c>
    </row>
    <row r="483" spans="1:12" ht="15" x14ac:dyDescent="0.25">
      <c r="H483" s="68">
        <f>SUM(H2:H482)</f>
        <v>31874.549999999967</v>
      </c>
      <c r="I483" s="68"/>
      <c r="J483" s="68"/>
      <c r="K483" s="68">
        <f>SUM(K2:K482)</f>
        <v>24834.930799999984</v>
      </c>
    </row>
  </sheetData>
  <autoFilter ref="A1:M481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83"/>
  <sheetViews>
    <sheetView zoomScale="90" zoomScaleNormal="90" workbookViewId="0">
      <pane ySplit="1" topLeftCell="A465" activePane="bottomLeft" state="frozen"/>
      <selection pane="bottomLeft" activeCell="I486" sqref="I486"/>
    </sheetView>
  </sheetViews>
  <sheetFormatPr baseColWidth="10" defaultColWidth="11.42578125" defaultRowHeight="15.75" x14ac:dyDescent="0.25"/>
  <cols>
    <col min="1" max="1" width="7.28515625" style="57" customWidth="1"/>
    <col min="2" max="2" width="32.5703125" style="58" bestFit="1" customWidth="1"/>
    <col min="3" max="3" width="7.28515625" style="57" customWidth="1"/>
    <col min="4" max="4" width="8.5703125" style="57" customWidth="1"/>
    <col min="5" max="5" width="13" style="59" customWidth="1"/>
    <col min="6" max="6" width="10.42578125" style="57" customWidth="1"/>
    <col min="7" max="7" width="11.42578125" style="57" customWidth="1"/>
    <col min="8" max="8" width="9.28515625" style="58" bestFit="1" customWidth="1"/>
    <col min="9" max="9" width="11.5703125" style="60" customWidth="1"/>
    <col min="10" max="10" width="11.42578125" style="57"/>
    <col min="11" max="11" width="23.5703125" style="61" bestFit="1" customWidth="1"/>
    <col min="12" max="12" width="14.85546875" style="62" customWidth="1"/>
    <col min="13" max="13" width="21.7109375" style="58" bestFit="1" customWidth="1"/>
    <col min="14" max="16384" width="11.42578125" style="58"/>
  </cols>
  <sheetData>
    <row r="1" spans="1:13" s="71" customFormat="1" x14ac:dyDescent="0.25">
      <c r="A1" s="94" t="s">
        <v>0</v>
      </c>
      <c r="B1" s="94" t="s">
        <v>1</v>
      </c>
      <c r="C1" s="94" t="s">
        <v>0</v>
      </c>
      <c r="D1" s="94" t="s">
        <v>2</v>
      </c>
      <c r="E1" s="100" t="s">
        <v>93</v>
      </c>
      <c r="F1" s="94" t="s">
        <v>94</v>
      </c>
      <c r="G1" s="94" t="s">
        <v>95</v>
      </c>
      <c r="H1" s="94" t="s">
        <v>96</v>
      </c>
      <c r="I1" s="97" t="s">
        <v>97</v>
      </c>
      <c r="J1" s="75" t="s">
        <v>108</v>
      </c>
      <c r="K1" s="96" t="s">
        <v>46</v>
      </c>
      <c r="L1" s="98" t="s">
        <v>114</v>
      </c>
      <c r="M1" s="75" t="s">
        <v>113</v>
      </c>
    </row>
    <row r="2" spans="1:13" s="71" customFormat="1" ht="15" x14ac:dyDescent="0.25">
      <c r="A2" s="73" t="s">
        <v>1282</v>
      </c>
      <c r="B2" s="87" t="s">
        <v>63</v>
      </c>
      <c r="C2" s="73" t="s">
        <v>1282</v>
      </c>
      <c r="D2" s="78">
        <v>1</v>
      </c>
      <c r="E2" s="81">
        <v>43831</v>
      </c>
      <c r="F2" s="78">
        <f t="shared" ref="F2:F65" si="0">MONTH(E2)</f>
        <v>1</v>
      </c>
      <c r="G2" s="78" t="str">
        <f t="shared" ref="G2" si="1">TEXT(E2,"mmm")</f>
        <v>ene</v>
      </c>
      <c r="H2" s="78">
        <f t="shared" ref="H2" si="2">YEAR(E2)</f>
        <v>2020</v>
      </c>
      <c r="I2" s="86">
        <v>162.90030260890862</v>
      </c>
      <c r="J2" s="78">
        <v>220</v>
      </c>
      <c r="K2" s="83" t="s">
        <v>1294</v>
      </c>
      <c r="L2" s="93">
        <v>242.23881900313978</v>
      </c>
      <c r="M2" s="83" t="s">
        <v>64</v>
      </c>
    </row>
    <row r="3" spans="1:13" s="71" customFormat="1" ht="15" x14ac:dyDescent="0.25">
      <c r="A3" s="73" t="s">
        <v>1264</v>
      </c>
      <c r="B3" s="87" t="s">
        <v>65</v>
      </c>
      <c r="C3" s="73" t="s">
        <v>1264</v>
      </c>
      <c r="D3" s="78">
        <v>1</v>
      </c>
      <c r="E3" s="81">
        <v>43831</v>
      </c>
      <c r="F3" s="78">
        <f t="shared" si="0"/>
        <v>1</v>
      </c>
      <c r="G3" s="78" t="str">
        <f t="shared" ref="G3:G66" si="3">TEXT(E3,"mmm")</f>
        <v>ene</v>
      </c>
      <c r="H3" s="78">
        <f t="shared" ref="H3:H66" si="4">YEAR(E3)</f>
        <v>2020</v>
      </c>
      <c r="I3" s="86">
        <v>9.5370372313908636</v>
      </c>
      <c r="J3" s="78">
        <v>220</v>
      </c>
      <c r="K3" s="83" t="s">
        <v>1294</v>
      </c>
      <c r="L3" s="93">
        <v>14.466433141797639</v>
      </c>
      <c r="M3" s="83" t="s">
        <v>64</v>
      </c>
    </row>
    <row r="4" spans="1:13" s="71" customFormat="1" ht="15" x14ac:dyDescent="0.25">
      <c r="A4" s="73" t="s">
        <v>1255</v>
      </c>
      <c r="B4" s="87" t="s">
        <v>66</v>
      </c>
      <c r="C4" s="73" t="s">
        <v>1255</v>
      </c>
      <c r="D4" s="78">
        <v>1</v>
      </c>
      <c r="E4" s="81">
        <v>43831</v>
      </c>
      <c r="F4" s="78">
        <f t="shared" si="0"/>
        <v>1</v>
      </c>
      <c r="G4" s="78" t="str">
        <f t="shared" si="3"/>
        <v>ene</v>
      </c>
      <c r="H4" s="78">
        <f t="shared" si="4"/>
        <v>2020</v>
      </c>
      <c r="I4" s="86">
        <v>2.1193416069757478</v>
      </c>
      <c r="J4" s="78">
        <v>220</v>
      </c>
      <c r="K4" s="83" t="s">
        <v>1294</v>
      </c>
      <c r="L4" s="93">
        <v>2.4622896124681874</v>
      </c>
      <c r="M4" s="83" t="s">
        <v>64</v>
      </c>
    </row>
    <row r="5" spans="1:13" s="71" customFormat="1" ht="15" x14ac:dyDescent="0.25">
      <c r="A5" s="73" t="s">
        <v>1266</v>
      </c>
      <c r="B5" s="87" t="s">
        <v>67</v>
      </c>
      <c r="C5" s="73" t="s">
        <v>1266</v>
      </c>
      <c r="D5" s="78">
        <v>1</v>
      </c>
      <c r="E5" s="81">
        <v>43831</v>
      </c>
      <c r="F5" s="78">
        <f t="shared" si="0"/>
        <v>1</v>
      </c>
      <c r="G5" s="78" t="str">
        <f t="shared" si="3"/>
        <v>ene</v>
      </c>
      <c r="H5" s="78">
        <f t="shared" si="4"/>
        <v>2020</v>
      </c>
      <c r="I5" s="86">
        <v>6.4543585303352318</v>
      </c>
      <c r="J5" s="78">
        <v>220</v>
      </c>
      <c r="K5" s="83" t="s">
        <v>1294</v>
      </c>
      <c r="L5" s="93">
        <v>8.4080061571292397</v>
      </c>
      <c r="M5" s="83" t="s">
        <v>64</v>
      </c>
    </row>
    <row r="6" spans="1:13" s="71" customFormat="1" ht="15" x14ac:dyDescent="0.25">
      <c r="A6" s="73" t="s">
        <v>1277</v>
      </c>
      <c r="B6" s="87" t="s">
        <v>68</v>
      </c>
      <c r="C6" s="73" t="s">
        <v>1277</v>
      </c>
      <c r="D6" s="78">
        <v>1</v>
      </c>
      <c r="E6" s="81">
        <v>43831</v>
      </c>
      <c r="F6" s="78">
        <f t="shared" si="0"/>
        <v>1</v>
      </c>
      <c r="G6" s="78" t="str">
        <f t="shared" si="3"/>
        <v>ene</v>
      </c>
      <c r="H6" s="78">
        <f t="shared" si="4"/>
        <v>2020</v>
      </c>
      <c r="I6" s="86">
        <v>16.087729471134086</v>
      </c>
      <c r="J6" s="78">
        <v>220</v>
      </c>
      <c r="K6" s="83" t="s">
        <v>1294</v>
      </c>
      <c r="L6" s="93">
        <v>21.652927863633586</v>
      </c>
      <c r="M6" s="83" t="s">
        <v>64</v>
      </c>
    </row>
    <row r="7" spans="1:13" s="71" customFormat="1" ht="15" x14ac:dyDescent="0.25">
      <c r="A7" s="73" t="s">
        <v>1267</v>
      </c>
      <c r="B7" s="87" t="s">
        <v>69</v>
      </c>
      <c r="C7" s="73" t="s">
        <v>1267</v>
      </c>
      <c r="D7" s="78">
        <v>1</v>
      </c>
      <c r="E7" s="81">
        <v>43831</v>
      </c>
      <c r="F7" s="78">
        <f t="shared" si="0"/>
        <v>1</v>
      </c>
      <c r="G7" s="78" t="str">
        <f t="shared" si="3"/>
        <v>ene</v>
      </c>
      <c r="H7" s="78">
        <f t="shared" si="4"/>
        <v>2020</v>
      </c>
      <c r="I7" s="86">
        <v>10.404040616062762</v>
      </c>
      <c r="J7" s="78">
        <v>220</v>
      </c>
      <c r="K7" s="83" t="s">
        <v>1294</v>
      </c>
      <c r="L7" s="93">
        <v>13.486719317118395</v>
      </c>
      <c r="M7" s="83" t="s">
        <v>64</v>
      </c>
    </row>
    <row r="8" spans="1:13" s="71" customFormat="1" ht="15" x14ac:dyDescent="0.25">
      <c r="A8" s="73" t="s">
        <v>1268</v>
      </c>
      <c r="B8" s="87" t="s">
        <v>70</v>
      </c>
      <c r="C8" s="73" t="s">
        <v>1268</v>
      </c>
      <c r="D8" s="78">
        <v>1</v>
      </c>
      <c r="E8" s="81">
        <v>43831</v>
      </c>
      <c r="F8" s="78">
        <f t="shared" si="0"/>
        <v>1</v>
      </c>
      <c r="G8" s="78" t="str">
        <f t="shared" si="3"/>
        <v>ene</v>
      </c>
      <c r="H8" s="78">
        <f t="shared" si="4"/>
        <v>2020</v>
      </c>
      <c r="I8" s="86">
        <v>17.243733984029948</v>
      </c>
      <c r="J8" s="78">
        <v>220</v>
      </c>
      <c r="K8" s="83" t="s">
        <v>1294</v>
      </c>
      <c r="L8" s="93">
        <v>24.875290443330798</v>
      </c>
      <c r="M8" s="83" t="s">
        <v>64</v>
      </c>
    </row>
    <row r="9" spans="1:13" s="71" customFormat="1" ht="15" x14ac:dyDescent="0.25">
      <c r="A9" s="73" t="s">
        <v>1254</v>
      </c>
      <c r="B9" s="87" t="s">
        <v>71</v>
      </c>
      <c r="C9" s="73" t="s">
        <v>1254</v>
      </c>
      <c r="D9" s="78">
        <v>1</v>
      </c>
      <c r="E9" s="81">
        <v>43831</v>
      </c>
      <c r="F9" s="78">
        <f t="shared" si="0"/>
        <v>1</v>
      </c>
      <c r="G9" s="78" t="str">
        <f t="shared" si="3"/>
        <v>ene</v>
      </c>
      <c r="H9" s="78">
        <f t="shared" si="4"/>
        <v>2020</v>
      </c>
      <c r="I9" s="86">
        <v>4.4313506327674723</v>
      </c>
      <c r="J9" s="78">
        <v>220</v>
      </c>
      <c r="K9" s="83" t="s">
        <v>1294</v>
      </c>
      <c r="L9" s="93">
        <v>6.3782548999029212</v>
      </c>
      <c r="M9" s="83" t="s">
        <v>64</v>
      </c>
    </row>
    <row r="10" spans="1:13" s="71" customFormat="1" ht="15" x14ac:dyDescent="0.25">
      <c r="A10" s="73" t="s">
        <v>1269</v>
      </c>
      <c r="B10" s="87" t="s">
        <v>72</v>
      </c>
      <c r="C10" s="73" t="s">
        <v>1269</v>
      </c>
      <c r="D10" s="78">
        <v>1</v>
      </c>
      <c r="E10" s="81">
        <v>43831</v>
      </c>
      <c r="F10" s="78">
        <f t="shared" si="0"/>
        <v>1</v>
      </c>
      <c r="G10" s="78" t="str">
        <f t="shared" si="3"/>
        <v>ene</v>
      </c>
      <c r="H10" s="78">
        <f t="shared" si="4"/>
        <v>2020</v>
      </c>
      <c r="I10" s="86">
        <v>13.294051898302417</v>
      </c>
      <c r="J10" s="78">
        <v>220</v>
      </c>
      <c r="K10" s="83" t="s">
        <v>1294</v>
      </c>
      <c r="L10" s="93">
        <v>16.896932630161196</v>
      </c>
      <c r="M10" s="83" t="s">
        <v>64</v>
      </c>
    </row>
    <row r="11" spans="1:13" s="71" customFormat="1" ht="15" x14ac:dyDescent="0.25">
      <c r="A11" s="73" t="s">
        <v>1260</v>
      </c>
      <c r="B11" s="87" t="s">
        <v>73</v>
      </c>
      <c r="C11" s="73" t="s">
        <v>1260</v>
      </c>
      <c r="D11" s="78">
        <v>1</v>
      </c>
      <c r="E11" s="81">
        <v>43831</v>
      </c>
      <c r="F11" s="78">
        <f t="shared" si="0"/>
        <v>1</v>
      </c>
      <c r="G11" s="78" t="str">
        <f t="shared" si="3"/>
        <v>ene</v>
      </c>
      <c r="H11" s="78">
        <f t="shared" si="4"/>
        <v>2020</v>
      </c>
      <c r="I11" s="86">
        <v>0.86700338467189675</v>
      </c>
      <c r="J11" s="78">
        <v>220</v>
      </c>
      <c r="K11" s="83" t="s">
        <v>1294</v>
      </c>
      <c r="L11" s="93">
        <v>1.3794987187223957</v>
      </c>
      <c r="M11" s="83" t="s">
        <v>64</v>
      </c>
    </row>
    <row r="12" spans="1:13" s="71" customFormat="1" ht="15" x14ac:dyDescent="0.25">
      <c r="A12" s="73" t="s">
        <v>1258</v>
      </c>
      <c r="B12" s="87" t="s">
        <v>74</v>
      </c>
      <c r="C12" s="73" t="s">
        <v>1258</v>
      </c>
      <c r="D12" s="78">
        <v>1</v>
      </c>
      <c r="E12" s="81">
        <v>43831</v>
      </c>
      <c r="F12" s="78">
        <f t="shared" si="0"/>
        <v>1</v>
      </c>
      <c r="G12" s="78" t="str">
        <f t="shared" si="3"/>
        <v>ene</v>
      </c>
      <c r="H12" s="78">
        <f t="shared" si="4"/>
        <v>2020</v>
      </c>
      <c r="I12" s="86">
        <v>16.376730599358051</v>
      </c>
      <c r="J12" s="78">
        <v>220</v>
      </c>
      <c r="K12" s="83" t="s">
        <v>1294</v>
      </c>
      <c r="L12" s="93">
        <v>22.634568362500985</v>
      </c>
      <c r="M12" s="83" t="s">
        <v>64</v>
      </c>
    </row>
    <row r="13" spans="1:13" s="71" customFormat="1" ht="15" x14ac:dyDescent="0.25">
      <c r="A13" s="73" t="s">
        <v>1276</v>
      </c>
      <c r="B13" s="87" t="s">
        <v>75</v>
      </c>
      <c r="C13" s="73" t="s">
        <v>1276</v>
      </c>
      <c r="D13" s="78">
        <v>1</v>
      </c>
      <c r="E13" s="81">
        <v>43831</v>
      </c>
      <c r="F13" s="78">
        <f t="shared" si="0"/>
        <v>1</v>
      </c>
      <c r="G13" s="78" t="str">
        <f t="shared" si="3"/>
        <v>ene</v>
      </c>
      <c r="H13" s="78">
        <f t="shared" si="4"/>
        <v>2020</v>
      </c>
      <c r="I13" s="86">
        <v>100.66872633134801</v>
      </c>
      <c r="J13" s="78">
        <v>220</v>
      </c>
      <c r="K13" s="83" t="s">
        <v>1294</v>
      </c>
      <c r="L13" s="93">
        <v>169.48567498403872</v>
      </c>
      <c r="M13" s="83" t="s">
        <v>64</v>
      </c>
    </row>
    <row r="14" spans="1:13" s="71" customFormat="1" ht="15" x14ac:dyDescent="0.25">
      <c r="A14" s="73" t="s">
        <v>1263</v>
      </c>
      <c r="B14" s="87" t="s">
        <v>76</v>
      </c>
      <c r="C14" s="73" t="s">
        <v>1263</v>
      </c>
      <c r="D14" s="78">
        <v>1</v>
      </c>
      <c r="E14" s="81">
        <v>43831</v>
      </c>
      <c r="F14" s="78">
        <f t="shared" si="0"/>
        <v>1</v>
      </c>
      <c r="G14" s="78" t="str">
        <f t="shared" si="3"/>
        <v>ene</v>
      </c>
      <c r="H14" s="78">
        <f t="shared" si="4"/>
        <v>2020</v>
      </c>
      <c r="I14" s="86">
        <v>17.147400274621958</v>
      </c>
      <c r="J14" s="78">
        <v>220</v>
      </c>
      <c r="K14" s="83" t="s">
        <v>1294</v>
      </c>
      <c r="L14" s="93">
        <v>34.984549908605111</v>
      </c>
      <c r="M14" s="83" t="s">
        <v>64</v>
      </c>
    </row>
    <row r="15" spans="1:13" s="71" customFormat="1" ht="15" x14ac:dyDescent="0.25">
      <c r="A15" s="73" t="s">
        <v>1272</v>
      </c>
      <c r="B15" s="87" t="s">
        <v>77</v>
      </c>
      <c r="C15" s="73" t="s">
        <v>1272</v>
      </c>
      <c r="D15" s="78">
        <v>1</v>
      </c>
      <c r="E15" s="81">
        <v>43831</v>
      </c>
      <c r="F15" s="78">
        <f t="shared" si="0"/>
        <v>1</v>
      </c>
      <c r="G15" s="78" t="str">
        <f t="shared" si="3"/>
        <v>ene</v>
      </c>
      <c r="H15" s="78">
        <f t="shared" si="4"/>
        <v>2020</v>
      </c>
      <c r="I15" s="86">
        <v>4.6240180515834499</v>
      </c>
      <c r="J15" s="78">
        <v>220</v>
      </c>
      <c r="K15" s="83" t="s">
        <v>1294</v>
      </c>
      <c r="L15" s="93">
        <v>4.9322859216890134</v>
      </c>
      <c r="M15" s="83" t="s">
        <v>64</v>
      </c>
    </row>
    <row r="16" spans="1:13" s="71" customFormat="1" ht="15" x14ac:dyDescent="0.25">
      <c r="A16" s="73" t="s">
        <v>1273</v>
      </c>
      <c r="B16" s="87" t="s">
        <v>78</v>
      </c>
      <c r="C16" s="73" t="s">
        <v>1273</v>
      </c>
      <c r="D16" s="78">
        <v>1</v>
      </c>
      <c r="E16" s="81">
        <v>43831</v>
      </c>
      <c r="F16" s="78">
        <f t="shared" si="0"/>
        <v>1</v>
      </c>
      <c r="G16" s="78" t="str">
        <f t="shared" si="3"/>
        <v>ene</v>
      </c>
      <c r="H16" s="78">
        <f t="shared" si="4"/>
        <v>2020</v>
      </c>
      <c r="I16" s="86">
        <v>11.27104400073466</v>
      </c>
      <c r="J16" s="78">
        <v>220</v>
      </c>
      <c r="K16" s="83" t="s">
        <v>1294</v>
      </c>
      <c r="L16" s="93">
        <v>14.638870481637939</v>
      </c>
      <c r="M16" s="83" t="s">
        <v>64</v>
      </c>
    </row>
    <row r="17" spans="1:13" s="71" customFormat="1" ht="15" x14ac:dyDescent="0.25">
      <c r="A17" s="73" t="s">
        <v>1261</v>
      </c>
      <c r="B17" s="87" t="s">
        <v>79</v>
      </c>
      <c r="C17" s="73" t="s">
        <v>1261</v>
      </c>
      <c r="D17" s="78">
        <v>1</v>
      </c>
      <c r="E17" s="81">
        <v>43831</v>
      </c>
      <c r="F17" s="78">
        <f t="shared" si="0"/>
        <v>1</v>
      </c>
      <c r="G17" s="78" t="str">
        <f t="shared" si="3"/>
        <v>ene</v>
      </c>
      <c r="H17" s="78">
        <f t="shared" si="4"/>
        <v>2020</v>
      </c>
      <c r="I17" s="86">
        <v>1.1560045128958625</v>
      </c>
      <c r="J17" s="78">
        <v>220</v>
      </c>
      <c r="K17" s="83" t="s">
        <v>1294</v>
      </c>
      <c r="L17" s="93">
        <v>1.0587074663937941</v>
      </c>
      <c r="M17" s="83" t="s">
        <v>64</v>
      </c>
    </row>
    <row r="18" spans="1:13" s="71" customFormat="1" ht="15" x14ac:dyDescent="0.25">
      <c r="A18" s="73" t="s">
        <v>1257</v>
      </c>
      <c r="B18" s="87" t="s">
        <v>80</v>
      </c>
      <c r="C18" s="73" t="s">
        <v>1257</v>
      </c>
      <c r="D18" s="78">
        <v>1</v>
      </c>
      <c r="E18" s="81">
        <v>43831</v>
      </c>
      <c r="F18" s="78">
        <f t="shared" si="0"/>
        <v>1</v>
      </c>
      <c r="G18" s="78" t="str">
        <f t="shared" si="3"/>
        <v>ene</v>
      </c>
      <c r="H18" s="78">
        <f t="shared" si="4"/>
        <v>2020</v>
      </c>
      <c r="I18" s="86">
        <v>1.9266741881597707</v>
      </c>
      <c r="J18" s="78">
        <v>220</v>
      </c>
      <c r="K18" s="83" t="s">
        <v>1294</v>
      </c>
      <c r="L18" s="93">
        <v>1.6453797566884447</v>
      </c>
      <c r="M18" s="83" t="s">
        <v>64</v>
      </c>
    </row>
    <row r="19" spans="1:13" s="71" customFormat="1" ht="15" x14ac:dyDescent="0.25">
      <c r="A19" s="73" t="s">
        <v>1259</v>
      </c>
      <c r="B19" s="87" t="s">
        <v>81</v>
      </c>
      <c r="C19" s="73" t="s">
        <v>1259</v>
      </c>
      <c r="D19" s="78">
        <v>1</v>
      </c>
      <c r="E19" s="81">
        <v>43831</v>
      </c>
      <c r="F19" s="78">
        <f t="shared" si="0"/>
        <v>1</v>
      </c>
      <c r="G19" s="78" t="str">
        <f t="shared" si="3"/>
        <v>ene</v>
      </c>
      <c r="H19" s="78">
        <f t="shared" si="4"/>
        <v>2020</v>
      </c>
      <c r="I19" s="86">
        <v>33.331463455164034</v>
      </c>
      <c r="J19" s="78">
        <v>220</v>
      </c>
      <c r="K19" s="83" t="s">
        <v>1294</v>
      </c>
      <c r="L19" s="93">
        <v>43.450356291379144</v>
      </c>
      <c r="M19" s="83" t="s">
        <v>64</v>
      </c>
    </row>
    <row r="20" spans="1:13" s="71" customFormat="1" ht="15" x14ac:dyDescent="0.25">
      <c r="A20" s="73" t="s">
        <v>1265</v>
      </c>
      <c r="B20" s="87" t="s">
        <v>82</v>
      </c>
      <c r="C20" s="73" t="s">
        <v>1265</v>
      </c>
      <c r="D20" s="78">
        <v>1</v>
      </c>
      <c r="E20" s="81">
        <v>43831</v>
      </c>
      <c r="F20" s="78">
        <f t="shared" si="0"/>
        <v>1</v>
      </c>
      <c r="G20" s="78" t="str">
        <f t="shared" si="3"/>
        <v>ene</v>
      </c>
      <c r="H20" s="78">
        <f t="shared" si="4"/>
        <v>2020</v>
      </c>
      <c r="I20" s="86">
        <v>7.4176956244151171</v>
      </c>
      <c r="J20" s="78">
        <v>220</v>
      </c>
      <c r="K20" s="83" t="s">
        <v>1294</v>
      </c>
      <c r="L20" s="93">
        <v>7.5284793902343043</v>
      </c>
      <c r="M20" s="83" t="s">
        <v>64</v>
      </c>
    </row>
    <row r="21" spans="1:13" s="71" customFormat="1" ht="15" x14ac:dyDescent="0.25">
      <c r="A21" s="73" t="s">
        <v>1275</v>
      </c>
      <c r="B21" s="87" t="s">
        <v>83</v>
      </c>
      <c r="C21" s="73" t="s">
        <v>1275</v>
      </c>
      <c r="D21" s="78">
        <v>1</v>
      </c>
      <c r="E21" s="81">
        <v>43831</v>
      </c>
      <c r="F21" s="78">
        <f t="shared" si="0"/>
        <v>1</v>
      </c>
      <c r="G21" s="78" t="str">
        <f t="shared" si="3"/>
        <v>ene</v>
      </c>
      <c r="H21" s="78">
        <f t="shared" si="4"/>
        <v>2020</v>
      </c>
      <c r="I21" s="86">
        <v>24.3724284802211</v>
      </c>
      <c r="J21" s="78">
        <v>220</v>
      </c>
      <c r="K21" s="83" t="s">
        <v>1294</v>
      </c>
      <c r="L21" s="93">
        <v>41.37051150526068</v>
      </c>
      <c r="M21" s="83" t="s">
        <v>64</v>
      </c>
    </row>
    <row r="22" spans="1:13" s="71" customFormat="1" ht="15" x14ac:dyDescent="0.25">
      <c r="A22" s="73" t="s">
        <v>1262</v>
      </c>
      <c r="B22" s="87" t="s">
        <v>84</v>
      </c>
      <c r="C22" s="73" t="s">
        <v>1262</v>
      </c>
      <c r="D22" s="78">
        <v>1</v>
      </c>
      <c r="E22" s="81">
        <v>43831</v>
      </c>
      <c r="F22" s="78">
        <f t="shared" si="0"/>
        <v>1</v>
      </c>
      <c r="G22" s="78" t="str">
        <f t="shared" si="3"/>
        <v>ene</v>
      </c>
      <c r="H22" s="78">
        <f t="shared" si="4"/>
        <v>2020</v>
      </c>
      <c r="I22" s="86">
        <v>6.5506922397432206</v>
      </c>
      <c r="J22" s="78">
        <v>220</v>
      </c>
      <c r="K22" s="83" t="s">
        <v>1294</v>
      </c>
      <c r="L22" s="93">
        <v>8.0573514548841612</v>
      </c>
      <c r="M22" s="83" t="s">
        <v>64</v>
      </c>
    </row>
    <row r="23" spans="1:13" s="71" customFormat="1" ht="15" x14ac:dyDescent="0.25">
      <c r="A23" s="73" t="s">
        <v>1271</v>
      </c>
      <c r="B23" s="87" t="s">
        <v>85</v>
      </c>
      <c r="C23" s="73" t="s">
        <v>1271</v>
      </c>
      <c r="D23" s="78">
        <v>1</v>
      </c>
      <c r="E23" s="81">
        <v>43831</v>
      </c>
      <c r="F23" s="78">
        <f t="shared" si="0"/>
        <v>1</v>
      </c>
      <c r="G23" s="78" t="str">
        <f t="shared" si="3"/>
        <v>ene</v>
      </c>
      <c r="H23" s="78">
        <f t="shared" si="4"/>
        <v>2020</v>
      </c>
      <c r="I23" s="86">
        <v>22.060419454429375</v>
      </c>
      <c r="J23" s="78">
        <v>220</v>
      </c>
      <c r="K23" s="83" t="s">
        <v>1294</v>
      </c>
      <c r="L23" s="93">
        <v>29.472335056280013</v>
      </c>
      <c r="M23" s="83" t="s">
        <v>64</v>
      </c>
    </row>
    <row r="24" spans="1:13" s="71" customFormat="1" ht="15" x14ac:dyDescent="0.25">
      <c r="A24" s="73" t="s">
        <v>1270</v>
      </c>
      <c r="B24" s="87" t="s">
        <v>86</v>
      </c>
      <c r="C24" s="73" t="s">
        <v>1270</v>
      </c>
      <c r="D24" s="78">
        <v>1</v>
      </c>
      <c r="E24" s="81">
        <v>43831</v>
      </c>
      <c r="F24" s="78">
        <f t="shared" si="0"/>
        <v>1</v>
      </c>
      <c r="G24" s="78" t="str">
        <f t="shared" si="3"/>
        <v>ene</v>
      </c>
      <c r="H24" s="78">
        <f t="shared" si="4"/>
        <v>2020</v>
      </c>
      <c r="I24" s="86">
        <v>3.9496820857275297</v>
      </c>
      <c r="J24" s="78">
        <v>220</v>
      </c>
      <c r="K24" s="83" t="s">
        <v>1294</v>
      </c>
      <c r="L24" s="93">
        <v>5.5603817070290997</v>
      </c>
      <c r="M24" s="83" t="s">
        <v>64</v>
      </c>
    </row>
    <row r="25" spans="1:13" s="71" customFormat="1" ht="15" x14ac:dyDescent="0.25">
      <c r="A25" s="73" t="s">
        <v>1278</v>
      </c>
      <c r="B25" s="87" t="s">
        <v>87</v>
      </c>
      <c r="C25" s="73" t="s">
        <v>1278</v>
      </c>
      <c r="D25" s="78">
        <v>1</v>
      </c>
      <c r="E25" s="81">
        <v>43831</v>
      </c>
      <c r="F25" s="78">
        <f t="shared" si="0"/>
        <v>1</v>
      </c>
      <c r="G25" s="78" t="str">
        <f t="shared" si="3"/>
        <v>ene</v>
      </c>
      <c r="H25" s="78">
        <f t="shared" si="4"/>
        <v>2020</v>
      </c>
      <c r="I25" s="86">
        <v>10.982042872510693</v>
      </c>
      <c r="J25" s="78">
        <v>220</v>
      </c>
      <c r="K25" s="83" t="s">
        <v>1294</v>
      </c>
      <c r="L25" s="93">
        <v>12.34516486063373</v>
      </c>
      <c r="M25" s="83" t="s">
        <v>64</v>
      </c>
    </row>
    <row r="26" spans="1:13" s="71" customFormat="1" ht="15" x14ac:dyDescent="0.25">
      <c r="A26" s="73" t="s">
        <v>1280</v>
      </c>
      <c r="B26" s="87" t="s">
        <v>3</v>
      </c>
      <c r="C26" s="73" t="s">
        <v>1280</v>
      </c>
      <c r="D26" s="78">
        <v>1</v>
      </c>
      <c r="E26" s="81">
        <v>43831</v>
      </c>
      <c r="F26" s="78">
        <f t="shared" si="0"/>
        <v>1</v>
      </c>
      <c r="G26" s="78" t="str">
        <f t="shared" si="3"/>
        <v>ene</v>
      </c>
      <c r="H26" s="78">
        <f t="shared" si="4"/>
        <v>2020</v>
      </c>
      <c r="I26" s="86">
        <v>299.98317109647627</v>
      </c>
      <c r="J26" s="78">
        <v>220</v>
      </c>
      <c r="K26" s="83" t="s">
        <v>1294</v>
      </c>
      <c r="L26" s="93">
        <v>351.17972096135179</v>
      </c>
      <c r="M26" s="83" t="s">
        <v>88</v>
      </c>
    </row>
    <row r="27" spans="1:13" s="71" customFormat="1" ht="15" x14ac:dyDescent="0.25">
      <c r="A27" s="73" t="s">
        <v>1256</v>
      </c>
      <c r="B27" s="87" t="s">
        <v>4</v>
      </c>
      <c r="C27" s="73" t="s">
        <v>1256</v>
      </c>
      <c r="D27" s="78">
        <v>1</v>
      </c>
      <c r="E27" s="81">
        <v>43831</v>
      </c>
      <c r="F27" s="78">
        <f t="shared" si="0"/>
        <v>1</v>
      </c>
      <c r="G27" s="78" t="str">
        <f t="shared" si="3"/>
        <v>ene</v>
      </c>
      <c r="H27" s="78">
        <f t="shared" si="4"/>
        <v>2020</v>
      </c>
      <c r="I27" s="86">
        <v>5.5873551456633352</v>
      </c>
      <c r="J27" s="78">
        <v>220</v>
      </c>
      <c r="K27" s="83" t="s">
        <v>1294</v>
      </c>
      <c r="L27" s="93">
        <v>8.0188179711209671</v>
      </c>
      <c r="M27" s="83" t="s">
        <v>88</v>
      </c>
    </row>
    <row r="28" spans="1:13" s="71" customFormat="1" ht="15" x14ac:dyDescent="0.25">
      <c r="A28" s="73" t="s">
        <v>1279</v>
      </c>
      <c r="B28" s="87" t="s">
        <v>5</v>
      </c>
      <c r="C28" s="73" t="s">
        <v>1279</v>
      </c>
      <c r="D28" s="78">
        <v>1</v>
      </c>
      <c r="E28" s="81">
        <v>43831</v>
      </c>
      <c r="F28" s="78">
        <f t="shared" si="0"/>
        <v>1</v>
      </c>
      <c r="G28" s="78" t="str">
        <f t="shared" si="3"/>
        <v>ene</v>
      </c>
      <c r="H28" s="78">
        <f t="shared" si="4"/>
        <v>2020</v>
      </c>
      <c r="I28" s="86">
        <v>356.9163933565975</v>
      </c>
      <c r="J28" s="78">
        <v>220</v>
      </c>
      <c r="K28" s="83" t="s">
        <v>1294</v>
      </c>
      <c r="L28" s="93">
        <v>264.25010826577113</v>
      </c>
      <c r="M28" s="83" t="s">
        <v>88</v>
      </c>
    </row>
    <row r="29" spans="1:13" s="71" customFormat="1" ht="15" x14ac:dyDescent="0.25">
      <c r="A29" s="73" t="s">
        <v>1289</v>
      </c>
      <c r="B29" s="87" t="s">
        <v>43</v>
      </c>
      <c r="C29" s="73" t="s">
        <v>1289</v>
      </c>
      <c r="D29" s="78">
        <v>1</v>
      </c>
      <c r="E29" s="81">
        <v>43831</v>
      </c>
      <c r="F29" s="78">
        <f t="shared" si="0"/>
        <v>1</v>
      </c>
      <c r="G29" s="78" t="str">
        <f t="shared" si="3"/>
        <v>ene</v>
      </c>
      <c r="H29" s="78">
        <f t="shared" si="4"/>
        <v>2020</v>
      </c>
      <c r="I29" s="86">
        <v>134.38552462414401</v>
      </c>
      <c r="J29" s="78">
        <v>220</v>
      </c>
      <c r="K29" s="83" t="s">
        <v>1294</v>
      </c>
      <c r="L29" s="93">
        <v>87.4421080296312</v>
      </c>
      <c r="M29" s="78" t="s">
        <v>62</v>
      </c>
    </row>
    <row r="30" spans="1:13" s="71" customFormat="1" ht="15" x14ac:dyDescent="0.25">
      <c r="A30" s="92" t="s">
        <v>1293</v>
      </c>
      <c r="B30" s="99" t="s">
        <v>89</v>
      </c>
      <c r="C30" s="92" t="s">
        <v>1293</v>
      </c>
      <c r="D30" s="78">
        <v>1</v>
      </c>
      <c r="E30" s="81">
        <v>43831</v>
      </c>
      <c r="F30" s="78">
        <f t="shared" si="0"/>
        <v>1</v>
      </c>
      <c r="G30" s="78" t="str">
        <f t="shared" si="3"/>
        <v>ene</v>
      </c>
      <c r="H30" s="78">
        <f t="shared" si="4"/>
        <v>2020</v>
      </c>
      <c r="I30" s="86">
        <v>2963.1285676803191</v>
      </c>
      <c r="J30" s="78">
        <v>220</v>
      </c>
      <c r="K30" s="83" t="s">
        <v>1294</v>
      </c>
      <c r="L30" s="93">
        <v>3338.3994226904206</v>
      </c>
      <c r="M30" s="99" t="s">
        <v>89</v>
      </c>
    </row>
    <row r="31" spans="1:13" s="71" customFormat="1" ht="15" x14ac:dyDescent="0.25">
      <c r="A31" s="92" t="s">
        <v>1293</v>
      </c>
      <c r="B31" s="99" t="s">
        <v>89</v>
      </c>
      <c r="C31" s="92" t="s">
        <v>1293</v>
      </c>
      <c r="D31" s="78">
        <v>1</v>
      </c>
      <c r="E31" s="81">
        <v>43831</v>
      </c>
      <c r="F31" s="78">
        <f t="shared" si="0"/>
        <v>1</v>
      </c>
      <c r="G31" s="78" t="str">
        <f t="shared" si="3"/>
        <v>ene</v>
      </c>
      <c r="H31" s="78">
        <f t="shared" si="4"/>
        <v>2020</v>
      </c>
      <c r="I31" s="86">
        <v>2855.6201479810038</v>
      </c>
      <c r="J31" s="78">
        <v>220</v>
      </c>
      <c r="K31" s="83" t="s">
        <v>1294</v>
      </c>
      <c r="L31" s="93">
        <v>2351.0906483614522</v>
      </c>
      <c r="M31" s="99" t="s">
        <v>89</v>
      </c>
    </row>
    <row r="32" spans="1:13" s="71" customFormat="1" ht="15" x14ac:dyDescent="0.25">
      <c r="A32" s="73" t="s">
        <v>1290</v>
      </c>
      <c r="B32" s="87" t="s">
        <v>1243</v>
      </c>
      <c r="C32" s="73" t="s">
        <v>1290</v>
      </c>
      <c r="D32" s="78">
        <v>1</v>
      </c>
      <c r="E32" s="81">
        <v>43831</v>
      </c>
      <c r="F32" s="78">
        <f t="shared" si="0"/>
        <v>1</v>
      </c>
      <c r="G32" s="78" t="str">
        <f t="shared" si="3"/>
        <v>ene</v>
      </c>
      <c r="H32" s="78">
        <f t="shared" si="4"/>
        <v>2020</v>
      </c>
      <c r="I32" s="86">
        <v>806.98748371071986</v>
      </c>
      <c r="J32" s="78">
        <v>220</v>
      </c>
      <c r="K32" s="83" t="s">
        <v>1294</v>
      </c>
      <c r="L32" s="93">
        <v>459.97708569254593</v>
      </c>
      <c r="M32" s="83" t="s">
        <v>61</v>
      </c>
    </row>
    <row r="33" spans="1:13" s="71" customFormat="1" ht="15" x14ac:dyDescent="0.25">
      <c r="A33" s="73" t="s">
        <v>1291</v>
      </c>
      <c r="B33" s="87" t="s">
        <v>1244</v>
      </c>
      <c r="C33" s="73" t="s">
        <v>1291</v>
      </c>
      <c r="D33" s="78">
        <v>1</v>
      </c>
      <c r="E33" s="81">
        <v>43831</v>
      </c>
      <c r="F33" s="78">
        <f t="shared" si="0"/>
        <v>1</v>
      </c>
      <c r="G33" s="78" t="str">
        <f t="shared" si="3"/>
        <v>ene</v>
      </c>
      <c r="H33" s="78">
        <f t="shared" si="4"/>
        <v>2020</v>
      </c>
      <c r="I33" s="86">
        <v>575.78658113154745</v>
      </c>
      <c r="J33" s="78">
        <v>220</v>
      </c>
      <c r="K33" s="83" t="s">
        <v>1294</v>
      </c>
      <c r="L33" s="93">
        <v>217.09186749927846</v>
      </c>
      <c r="M33" s="83" t="s">
        <v>61</v>
      </c>
    </row>
    <row r="34" spans="1:13" s="71" customFormat="1" ht="15" x14ac:dyDescent="0.25">
      <c r="A34" s="73" t="s">
        <v>1252</v>
      </c>
      <c r="B34" s="87" t="s">
        <v>16</v>
      </c>
      <c r="C34" s="73" t="s">
        <v>1252</v>
      </c>
      <c r="D34" s="78">
        <v>1</v>
      </c>
      <c r="E34" s="81">
        <v>43831</v>
      </c>
      <c r="F34" s="78">
        <f t="shared" si="0"/>
        <v>1</v>
      </c>
      <c r="G34" s="78" t="str">
        <f t="shared" si="3"/>
        <v>ene</v>
      </c>
      <c r="H34" s="78">
        <f t="shared" si="4"/>
        <v>2020</v>
      </c>
      <c r="I34" s="86">
        <v>11.752712547774602</v>
      </c>
      <c r="J34" s="78">
        <v>220</v>
      </c>
      <c r="K34" s="83" t="s">
        <v>1294</v>
      </c>
      <c r="L34" s="93">
        <v>9.5447439281435038</v>
      </c>
      <c r="M34" s="83" t="s">
        <v>88</v>
      </c>
    </row>
    <row r="35" spans="1:13" s="71" customFormat="1" ht="15" x14ac:dyDescent="0.25">
      <c r="A35" s="73" t="s">
        <v>1284</v>
      </c>
      <c r="B35" s="87" t="s">
        <v>8</v>
      </c>
      <c r="C35" s="73" t="s">
        <v>1284</v>
      </c>
      <c r="D35" s="78">
        <v>1</v>
      </c>
      <c r="E35" s="81">
        <v>43831</v>
      </c>
      <c r="F35" s="78">
        <f t="shared" si="0"/>
        <v>1</v>
      </c>
      <c r="G35" s="78" t="str">
        <f t="shared" si="3"/>
        <v>ene</v>
      </c>
      <c r="H35" s="78">
        <f t="shared" si="4"/>
        <v>2020</v>
      </c>
      <c r="I35" s="86">
        <v>154.80827101863756</v>
      </c>
      <c r="J35" s="78">
        <v>220</v>
      </c>
      <c r="K35" s="83" t="s">
        <v>1294</v>
      </c>
      <c r="L35" s="93">
        <v>117.18514080934766</v>
      </c>
      <c r="M35" s="83" t="s">
        <v>55</v>
      </c>
    </row>
    <row r="36" spans="1:13" s="71" customFormat="1" ht="15" x14ac:dyDescent="0.25">
      <c r="A36" s="73" t="s">
        <v>1281</v>
      </c>
      <c r="B36" s="87" t="s">
        <v>9</v>
      </c>
      <c r="C36" s="73" t="s">
        <v>1281</v>
      </c>
      <c r="D36" s="78">
        <v>1</v>
      </c>
      <c r="E36" s="81">
        <v>43831</v>
      </c>
      <c r="F36" s="78">
        <f t="shared" si="0"/>
        <v>1</v>
      </c>
      <c r="G36" s="78" t="str">
        <f t="shared" si="3"/>
        <v>ene</v>
      </c>
      <c r="H36" s="78">
        <f t="shared" si="4"/>
        <v>2020</v>
      </c>
      <c r="I36" s="86">
        <v>264.53236603433652</v>
      </c>
      <c r="J36" s="78">
        <v>220</v>
      </c>
      <c r="K36" s="83" t="s">
        <v>1294</v>
      </c>
      <c r="L36" s="93">
        <v>180.60643839809691</v>
      </c>
      <c r="M36" s="83" t="s">
        <v>60</v>
      </c>
    </row>
    <row r="37" spans="1:13" s="71" customFormat="1" ht="15" x14ac:dyDescent="0.25">
      <c r="A37" s="73" t="s">
        <v>1286</v>
      </c>
      <c r="B37" s="87" t="s">
        <v>10</v>
      </c>
      <c r="C37" s="73" t="s">
        <v>1286</v>
      </c>
      <c r="D37" s="78">
        <v>1</v>
      </c>
      <c r="E37" s="81">
        <v>43831</v>
      </c>
      <c r="F37" s="78">
        <f t="shared" si="0"/>
        <v>1</v>
      </c>
      <c r="G37" s="78" t="str">
        <f t="shared" si="3"/>
        <v>ene</v>
      </c>
      <c r="H37" s="78">
        <f t="shared" si="4"/>
        <v>2020</v>
      </c>
      <c r="I37" s="86">
        <v>333.31463455164032</v>
      </c>
      <c r="J37" s="78">
        <v>220</v>
      </c>
      <c r="K37" s="83" t="s">
        <v>1294</v>
      </c>
      <c r="L37" s="93">
        <v>225.42666003725765</v>
      </c>
      <c r="M37" s="83" t="s">
        <v>56</v>
      </c>
    </row>
    <row r="38" spans="1:13" s="71" customFormat="1" ht="15" x14ac:dyDescent="0.25">
      <c r="A38" s="73" t="s">
        <v>1288</v>
      </c>
      <c r="B38" s="87" t="s">
        <v>11</v>
      </c>
      <c r="C38" s="73" t="s">
        <v>1288</v>
      </c>
      <c r="D38" s="78">
        <v>1</v>
      </c>
      <c r="E38" s="81">
        <v>43831</v>
      </c>
      <c r="F38" s="78">
        <f t="shared" si="0"/>
        <v>1</v>
      </c>
      <c r="G38" s="78" t="str">
        <f t="shared" si="3"/>
        <v>ene</v>
      </c>
      <c r="H38" s="78">
        <f t="shared" si="4"/>
        <v>2020</v>
      </c>
      <c r="I38" s="86">
        <v>183.80471755044209</v>
      </c>
      <c r="J38" s="78">
        <v>220</v>
      </c>
      <c r="K38" s="83" t="s">
        <v>1294</v>
      </c>
      <c r="L38" s="93">
        <v>166.75750433360446</v>
      </c>
      <c r="M38" s="83" t="s">
        <v>59</v>
      </c>
    </row>
    <row r="39" spans="1:13" s="71" customFormat="1" ht="15" x14ac:dyDescent="0.25">
      <c r="A39" s="73" t="s">
        <v>1287</v>
      </c>
      <c r="B39" s="87" t="s">
        <v>12</v>
      </c>
      <c r="C39" s="73" t="s">
        <v>1287</v>
      </c>
      <c r="D39" s="78">
        <v>1</v>
      </c>
      <c r="E39" s="81">
        <v>43831</v>
      </c>
      <c r="F39" s="78">
        <f t="shared" si="0"/>
        <v>1</v>
      </c>
      <c r="G39" s="78" t="str">
        <f t="shared" si="3"/>
        <v>ene</v>
      </c>
      <c r="H39" s="78">
        <f t="shared" si="4"/>
        <v>2020</v>
      </c>
      <c r="I39" s="86">
        <v>555.74916957468588</v>
      </c>
      <c r="J39" s="78">
        <v>220</v>
      </c>
      <c r="K39" s="83" t="s">
        <v>1294</v>
      </c>
      <c r="L39" s="93">
        <v>348.36966665792073</v>
      </c>
      <c r="M39" s="83" t="s">
        <v>57</v>
      </c>
    </row>
    <row r="40" spans="1:13" s="71" customFormat="1" ht="15" x14ac:dyDescent="0.25">
      <c r="A40" s="73" t="s">
        <v>1292</v>
      </c>
      <c r="B40" s="87" t="s">
        <v>50</v>
      </c>
      <c r="C40" s="73" t="s">
        <v>1292</v>
      </c>
      <c r="D40" s="78">
        <v>1</v>
      </c>
      <c r="E40" s="81">
        <v>43831</v>
      </c>
      <c r="F40" s="78">
        <f t="shared" si="0"/>
        <v>1</v>
      </c>
      <c r="G40" s="78" t="str">
        <f t="shared" si="3"/>
        <v>ene</v>
      </c>
      <c r="H40" s="78">
        <f t="shared" si="4"/>
        <v>2020</v>
      </c>
      <c r="I40" s="86">
        <v>84.966331697845888</v>
      </c>
      <c r="J40" s="78">
        <v>220</v>
      </c>
      <c r="K40" s="83" t="s">
        <v>1294</v>
      </c>
      <c r="L40" s="93">
        <v>58.638328916642628</v>
      </c>
      <c r="M40" s="83" t="s">
        <v>58</v>
      </c>
    </row>
    <row r="41" spans="1:13" s="71" customFormat="1" ht="15" x14ac:dyDescent="0.25">
      <c r="A41" s="73" t="s">
        <v>1274</v>
      </c>
      <c r="B41" s="87" t="s">
        <v>14</v>
      </c>
      <c r="C41" s="73" t="s">
        <v>1274</v>
      </c>
      <c r="D41" s="78">
        <v>1</v>
      </c>
      <c r="E41" s="81">
        <v>43831</v>
      </c>
      <c r="F41" s="78">
        <f t="shared" si="0"/>
        <v>1</v>
      </c>
      <c r="G41" s="78" t="str">
        <f t="shared" si="3"/>
        <v>ene</v>
      </c>
      <c r="H41" s="78">
        <f t="shared" si="4"/>
        <v>2020</v>
      </c>
      <c r="I41" s="86">
        <v>1.7340067693437935</v>
      </c>
      <c r="J41" s="78">
        <v>220</v>
      </c>
      <c r="K41" s="83" t="s">
        <v>1294</v>
      </c>
      <c r="L41" s="93">
        <v>2.8823045854870171</v>
      </c>
      <c r="M41" s="83" t="s">
        <v>88</v>
      </c>
    </row>
    <row r="42" spans="1:13" s="71" customFormat="1" ht="15" x14ac:dyDescent="0.25">
      <c r="A42" s="73" t="s">
        <v>1282</v>
      </c>
      <c r="B42" s="87" t="s">
        <v>63</v>
      </c>
      <c r="C42" s="73" t="s">
        <v>1282</v>
      </c>
      <c r="D42" s="78">
        <v>1</v>
      </c>
      <c r="E42" s="81">
        <v>43862</v>
      </c>
      <c r="F42" s="78">
        <f t="shared" si="0"/>
        <v>2</v>
      </c>
      <c r="G42" s="78" t="str">
        <f t="shared" si="3"/>
        <v>feb</v>
      </c>
      <c r="H42" s="78">
        <f t="shared" si="4"/>
        <v>2020</v>
      </c>
      <c r="I42" s="82">
        <v>162.11794575779044</v>
      </c>
      <c r="J42" s="78">
        <v>220</v>
      </c>
      <c r="K42" s="83" t="s">
        <v>1294</v>
      </c>
      <c r="L42" s="93">
        <v>241.07542521799212</v>
      </c>
      <c r="M42" s="83" t="s">
        <v>64</v>
      </c>
    </row>
    <row r="43" spans="1:13" s="71" customFormat="1" ht="15" x14ac:dyDescent="0.25">
      <c r="A43" s="73" t="s">
        <v>1264</v>
      </c>
      <c r="B43" s="87" t="s">
        <v>65</v>
      </c>
      <c r="C43" s="73" t="s">
        <v>1264</v>
      </c>
      <c r="D43" s="78">
        <v>1</v>
      </c>
      <c r="E43" s="81">
        <v>43862</v>
      </c>
      <c r="F43" s="78">
        <f t="shared" si="0"/>
        <v>2</v>
      </c>
      <c r="G43" s="78" t="str">
        <f t="shared" si="3"/>
        <v>feb</v>
      </c>
      <c r="H43" s="78">
        <f t="shared" si="4"/>
        <v>2020</v>
      </c>
      <c r="I43" s="82">
        <v>9.4912339621651416</v>
      </c>
      <c r="J43" s="78">
        <v>220</v>
      </c>
      <c r="K43" s="83" t="s">
        <v>1294</v>
      </c>
      <c r="L43" s="93">
        <v>14.396955596952923</v>
      </c>
      <c r="M43" s="83" t="s">
        <v>64</v>
      </c>
    </row>
    <row r="44" spans="1:13" s="71" customFormat="1" ht="15" x14ac:dyDescent="0.25">
      <c r="A44" s="73" t="s">
        <v>1255</v>
      </c>
      <c r="B44" s="87" t="s">
        <v>66</v>
      </c>
      <c r="C44" s="73" t="s">
        <v>1255</v>
      </c>
      <c r="D44" s="78">
        <v>1</v>
      </c>
      <c r="E44" s="81">
        <v>43862</v>
      </c>
      <c r="F44" s="78">
        <f t="shared" si="0"/>
        <v>2</v>
      </c>
      <c r="G44" s="78" t="str">
        <f t="shared" si="3"/>
        <v>feb</v>
      </c>
      <c r="H44" s="78">
        <f t="shared" si="4"/>
        <v>2020</v>
      </c>
      <c r="I44" s="82">
        <v>2.1091631027033646</v>
      </c>
      <c r="J44" s="78">
        <v>220</v>
      </c>
      <c r="K44" s="83" t="s">
        <v>1294</v>
      </c>
      <c r="L44" s="93">
        <v>2.4504640411408189</v>
      </c>
      <c r="M44" s="83" t="s">
        <v>64</v>
      </c>
    </row>
    <row r="45" spans="1:13" s="71" customFormat="1" ht="15" x14ac:dyDescent="0.25">
      <c r="A45" s="73" t="s">
        <v>1266</v>
      </c>
      <c r="B45" s="87" t="s">
        <v>67</v>
      </c>
      <c r="C45" s="73" t="s">
        <v>1266</v>
      </c>
      <c r="D45" s="78">
        <v>1</v>
      </c>
      <c r="E45" s="81">
        <v>43862</v>
      </c>
      <c r="F45" s="78">
        <f t="shared" si="0"/>
        <v>2</v>
      </c>
      <c r="G45" s="78" t="str">
        <f t="shared" si="3"/>
        <v>feb</v>
      </c>
      <c r="H45" s="78">
        <f t="shared" si="4"/>
        <v>2020</v>
      </c>
      <c r="I45" s="82">
        <v>6.4233603582329746</v>
      </c>
      <c r="J45" s="78">
        <v>220</v>
      </c>
      <c r="K45" s="83" t="s">
        <v>1294</v>
      </c>
      <c r="L45" s="93">
        <v>8.3676252547249845</v>
      </c>
      <c r="M45" s="83" t="s">
        <v>64</v>
      </c>
    </row>
    <row r="46" spans="1:13" s="71" customFormat="1" ht="15" x14ac:dyDescent="0.25">
      <c r="A46" s="73" t="s">
        <v>1277</v>
      </c>
      <c r="B46" s="87" t="s">
        <v>68</v>
      </c>
      <c r="C46" s="73" t="s">
        <v>1277</v>
      </c>
      <c r="D46" s="78">
        <v>1</v>
      </c>
      <c r="E46" s="81">
        <v>43862</v>
      </c>
      <c r="F46" s="78">
        <f t="shared" si="0"/>
        <v>2</v>
      </c>
      <c r="G46" s="78" t="str">
        <f t="shared" si="3"/>
        <v>feb</v>
      </c>
      <c r="H46" s="78">
        <f t="shared" si="4"/>
        <v>2020</v>
      </c>
      <c r="I46" s="82">
        <v>16.010465370520997</v>
      </c>
      <c r="J46" s="78">
        <v>220</v>
      </c>
      <c r="K46" s="83" t="s">
        <v>1294</v>
      </c>
      <c r="L46" s="93">
        <v>21.54893593611979</v>
      </c>
      <c r="M46" s="83" t="s">
        <v>64</v>
      </c>
    </row>
    <row r="47" spans="1:13" s="71" customFormat="1" ht="15" x14ac:dyDescent="0.25">
      <c r="A47" s="73" t="s">
        <v>1267</v>
      </c>
      <c r="B47" s="87" t="s">
        <v>69</v>
      </c>
      <c r="C47" s="73" t="s">
        <v>1267</v>
      </c>
      <c r="D47" s="78">
        <v>1</v>
      </c>
      <c r="E47" s="81">
        <v>43862</v>
      </c>
      <c r="F47" s="78">
        <f t="shared" si="0"/>
        <v>2</v>
      </c>
      <c r="G47" s="78" t="str">
        <f t="shared" si="3"/>
        <v>feb</v>
      </c>
      <c r="H47" s="78">
        <f t="shared" si="4"/>
        <v>2020</v>
      </c>
      <c r="I47" s="82">
        <v>10.354073413271063</v>
      </c>
      <c r="J47" s="78">
        <v>220</v>
      </c>
      <c r="K47" s="83" t="s">
        <v>1294</v>
      </c>
      <c r="L47" s="93">
        <v>13.42194701720323</v>
      </c>
      <c r="M47" s="83" t="s">
        <v>64</v>
      </c>
    </row>
    <row r="48" spans="1:13" s="71" customFormat="1" ht="15" x14ac:dyDescent="0.25">
      <c r="A48" s="73" t="s">
        <v>1268</v>
      </c>
      <c r="B48" s="87" t="s">
        <v>70</v>
      </c>
      <c r="C48" s="73" t="s">
        <v>1268</v>
      </c>
      <c r="D48" s="78">
        <v>1</v>
      </c>
      <c r="E48" s="81">
        <v>43862</v>
      </c>
      <c r="F48" s="78">
        <f t="shared" si="0"/>
        <v>2</v>
      </c>
      <c r="G48" s="78" t="str">
        <f t="shared" si="3"/>
        <v>feb</v>
      </c>
      <c r="H48" s="78">
        <f t="shared" si="4"/>
        <v>2020</v>
      </c>
      <c r="I48" s="82">
        <v>17.160917971995559</v>
      </c>
      <c r="J48" s="78">
        <v>220</v>
      </c>
      <c r="K48" s="83" t="s">
        <v>1294</v>
      </c>
      <c r="L48" s="93">
        <v>24.755822562730128</v>
      </c>
      <c r="M48" s="83" t="s">
        <v>64</v>
      </c>
    </row>
    <row r="49" spans="1:13" s="71" customFormat="1" ht="15" x14ac:dyDescent="0.25">
      <c r="A49" s="73" t="s">
        <v>1254</v>
      </c>
      <c r="B49" s="87" t="s">
        <v>71</v>
      </c>
      <c r="C49" s="73" t="s">
        <v>1254</v>
      </c>
      <c r="D49" s="78">
        <v>1</v>
      </c>
      <c r="E49" s="81">
        <v>43862</v>
      </c>
      <c r="F49" s="78">
        <f t="shared" si="0"/>
        <v>2</v>
      </c>
      <c r="G49" s="78" t="str">
        <f t="shared" si="3"/>
        <v>feb</v>
      </c>
      <c r="H49" s="78">
        <f t="shared" si="4"/>
        <v>2020</v>
      </c>
      <c r="I49" s="82">
        <v>4.4100683056524899</v>
      </c>
      <c r="J49" s="78">
        <v>220</v>
      </c>
      <c r="K49" s="83" t="s">
        <v>1294</v>
      </c>
      <c r="L49" s="93">
        <v>6.3476222286358999</v>
      </c>
      <c r="M49" s="83" t="s">
        <v>64</v>
      </c>
    </row>
    <row r="50" spans="1:13" s="71" customFormat="1" ht="15" x14ac:dyDescent="0.25">
      <c r="A50" s="73" t="s">
        <v>1269</v>
      </c>
      <c r="B50" s="87" t="s">
        <v>72</v>
      </c>
      <c r="C50" s="73" t="s">
        <v>1269</v>
      </c>
      <c r="D50" s="78">
        <v>1</v>
      </c>
      <c r="E50" s="81">
        <v>43862</v>
      </c>
      <c r="F50" s="78">
        <f t="shared" si="0"/>
        <v>2</v>
      </c>
      <c r="G50" s="78" t="str">
        <f t="shared" si="3"/>
        <v>feb</v>
      </c>
      <c r="H50" s="78">
        <f t="shared" si="4"/>
        <v>2020</v>
      </c>
      <c r="I50" s="82">
        <v>13.230204916957469</v>
      </c>
      <c r="J50" s="78">
        <v>220</v>
      </c>
      <c r="K50" s="83" t="s">
        <v>1294</v>
      </c>
      <c r="L50" s="93">
        <v>16.815782191553197</v>
      </c>
      <c r="M50" s="83" t="s">
        <v>64</v>
      </c>
    </row>
    <row r="51" spans="1:13" s="71" customFormat="1" ht="15" x14ac:dyDescent="0.25">
      <c r="A51" s="73" t="s">
        <v>1260</v>
      </c>
      <c r="B51" s="87" t="s">
        <v>73</v>
      </c>
      <c r="C51" s="73" t="s">
        <v>1260</v>
      </c>
      <c r="D51" s="78">
        <v>1</v>
      </c>
      <c r="E51" s="81">
        <v>43862</v>
      </c>
      <c r="F51" s="78">
        <f t="shared" si="0"/>
        <v>2</v>
      </c>
      <c r="G51" s="78" t="str">
        <f t="shared" si="3"/>
        <v>feb</v>
      </c>
      <c r="H51" s="78">
        <f t="shared" si="4"/>
        <v>2020</v>
      </c>
      <c r="I51" s="82">
        <v>0.86283945110592186</v>
      </c>
      <c r="J51" s="78">
        <v>220</v>
      </c>
      <c r="K51" s="83" t="s">
        <v>1294</v>
      </c>
      <c r="L51" s="93">
        <v>1.3728734377596448</v>
      </c>
      <c r="M51" s="83" t="s">
        <v>64</v>
      </c>
    </row>
    <row r="52" spans="1:13" s="71" customFormat="1" ht="15" x14ac:dyDescent="0.25">
      <c r="A52" s="73" t="s">
        <v>1258</v>
      </c>
      <c r="B52" s="87" t="s">
        <v>74</v>
      </c>
      <c r="C52" s="73" t="s">
        <v>1258</v>
      </c>
      <c r="D52" s="78">
        <v>1</v>
      </c>
      <c r="E52" s="81">
        <v>43862</v>
      </c>
      <c r="F52" s="78">
        <f t="shared" si="0"/>
        <v>2</v>
      </c>
      <c r="G52" s="78" t="str">
        <f t="shared" si="3"/>
        <v>feb</v>
      </c>
      <c r="H52" s="78">
        <f t="shared" si="4"/>
        <v>2020</v>
      </c>
      <c r="I52" s="82">
        <v>16.298078520889636</v>
      </c>
      <c r="J52" s="78">
        <v>220</v>
      </c>
      <c r="K52" s="83" t="s">
        <v>1294</v>
      </c>
      <c r="L52" s="93">
        <v>22.525861936871937</v>
      </c>
      <c r="M52" s="83" t="s">
        <v>64</v>
      </c>
    </row>
    <row r="53" spans="1:13" s="71" customFormat="1" ht="15" x14ac:dyDescent="0.25">
      <c r="A53" s="73" t="s">
        <v>1276</v>
      </c>
      <c r="B53" s="87" t="s">
        <v>75</v>
      </c>
      <c r="C53" s="73" t="s">
        <v>1276</v>
      </c>
      <c r="D53" s="78">
        <v>1</v>
      </c>
      <c r="E53" s="81">
        <v>43862</v>
      </c>
      <c r="F53" s="78">
        <f t="shared" si="0"/>
        <v>2</v>
      </c>
      <c r="G53" s="78" t="str">
        <f t="shared" si="3"/>
        <v>feb</v>
      </c>
      <c r="H53" s="78">
        <f t="shared" si="4"/>
        <v>2020</v>
      </c>
      <c r="I53" s="82">
        <v>100.18524737840983</v>
      </c>
      <c r="J53" s="78">
        <v>220</v>
      </c>
      <c r="K53" s="83" t="s">
        <v>1294</v>
      </c>
      <c r="L53" s="93">
        <v>168.67169074419056</v>
      </c>
      <c r="M53" s="83" t="s">
        <v>64</v>
      </c>
    </row>
    <row r="54" spans="1:13" s="71" customFormat="1" ht="15" x14ac:dyDescent="0.25">
      <c r="A54" s="73" t="s">
        <v>1263</v>
      </c>
      <c r="B54" s="87" t="s">
        <v>76</v>
      </c>
      <c r="C54" s="73" t="s">
        <v>1263</v>
      </c>
      <c r="D54" s="78">
        <v>1</v>
      </c>
      <c r="E54" s="81">
        <v>43862</v>
      </c>
      <c r="F54" s="78">
        <f t="shared" si="0"/>
        <v>2</v>
      </c>
      <c r="G54" s="78" t="str">
        <f t="shared" si="3"/>
        <v>feb</v>
      </c>
      <c r="H54" s="78">
        <f t="shared" si="4"/>
        <v>2020</v>
      </c>
      <c r="I54" s="82">
        <v>17.065046921872678</v>
      </c>
      <c r="J54" s="78">
        <v>220</v>
      </c>
      <c r="K54" s="83" t="s">
        <v>1294</v>
      </c>
      <c r="L54" s="93">
        <v>34.816530562625175</v>
      </c>
      <c r="M54" s="83" t="s">
        <v>64</v>
      </c>
    </row>
    <row r="55" spans="1:13" s="71" customFormat="1" ht="15" x14ac:dyDescent="0.25">
      <c r="A55" s="73" t="s">
        <v>1272</v>
      </c>
      <c r="B55" s="87" t="s">
        <v>77</v>
      </c>
      <c r="C55" s="73" t="s">
        <v>1272</v>
      </c>
      <c r="D55" s="78">
        <v>1</v>
      </c>
      <c r="E55" s="81">
        <v>43862</v>
      </c>
      <c r="F55" s="78">
        <f t="shared" si="0"/>
        <v>2</v>
      </c>
      <c r="G55" s="78" t="str">
        <f t="shared" si="3"/>
        <v>feb</v>
      </c>
      <c r="H55" s="78">
        <f t="shared" si="4"/>
        <v>2020</v>
      </c>
      <c r="I55" s="82">
        <v>4.6018104058982505</v>
      </c>
      <c r="J55" s="78">
        <v>220</v>
      </c>
      <c r="K55" s="83" t="s">
        <v>1294</v>
      </c>
      <c r="L55" s="93">
        <v>4.908597766291467</v>
      </c>
      <c r="M55" s="83" t="s">
        <v>64</v>
      </c>
    </row>
    <row r="56" spans="1:13" s="71" customFormat="1" ht="15" x14ac:dyDescent="0.25">
      <c r="A56" s="73" t="s">
        <v>1273</v>
      </c>
      <c r="B56" s="87" t="s">
        <v>78</v>
      </c>
      <c r="C56" s="73" t="s">
        <v>1273</v>
      </c>
      <c r="D56" s="78">
        <v>1</v>
      </c>
      <c r="E56" s="81">
        <v>43862</v>
      </c>
      <c r="F56" s="78">
        <f t="shared" si="0"/>
        <v>2</v>
      </c>
      <c r="G56" s="78" t="str">
        <f t="shared" si="3"/>
        <v>feb</v>
      </c>
      <c r="H56" s="78">
        <f t="shared" si="4"/>
        <v>2020</v>
      </c>
      <c r="I56" s="82">
        <v>11.216912864376987</v>
      </c>
      <c r="J56" s="78">
        <v>220</v>
      </c>
      <c r="K56" s="83" t="s">
        <v>1294</v>
      </c>
      <c r="L56" s="93">
        <v>14.568564776672879</v>
      </c>
      <c r="M56" s="83" t="s">
        <v>64</v>
      </c>
    </row>
    <row r="57" spans="1:13" s="71" customFormat="1" ht="15" x14ac:dyDescent="0.25">
      <c r="A57" s="73" t="s">
        <v>1261</v>
      </c>
      <c r="B57" s="87" t="s">
        <v>79</v>
      </c>
      <c r="C57" s="73" t="s">
        <v>1261</v>
      </c>
      <c r="D57" s="78">
        <v>1</v>
      </c>
      <c r="E57" s="81">
        <v>43862</v>
      </c>
      <c r="F57" s="78">
        <f t="shared" si="0"/>
        <v>2</v>
      </c>
      <c r="G57" s="78" t="str">
        <f t="shared" si="3"/>
        <v>feb</v>
      </c>
      <c r="H57" s="78">
        <f t="shared" si="4"/>
        <v>2020</v>
      </c>
      <c r="I57" s="82">
        <v>1.1504526014745626</v>
      </c>
      <c r="J57" s="78">
        <v>220</v>
      </c>
      <c r="K57" s="83" t="s">
        <v>1294</v>
      </c>
      <c r="L57" s="93">
        <v>1.0536228408504535</v>
      </c>
      <c r="M57" s="83" t="s">
        <v>64</v>
      </c>
    </row>
    <row r="58" spans="1:13" s="71" customFormat="1" ht="15" x14ac:dyDescent="0.25">
      <c r="A58" s="73" t="s">
        <v>1257</v>
      </c>
      <c r="B58" s="87" t="s">
        <v>80</v>
      </c>
      <c r="C58" s="73" t="s">
        <v>1257</v>
      </c>
      <c r="D58" s="78">
        <v>1</v>
      </c>
      <c r="E58" s="81">
        <v>43862</v>
      </c>
      <c r="F58" s="78">
        <f t="shared" si="0"/>
        <v>2</v>
      </c>
      <c r="G58" s="78" t="str">
        <f t="shared" si="3"/>
        <v>feb</v>
      </c>
      <c r="H58" s="78">
        <f t="shared" si="4"/>
        <v>2020</v>
      </c>
      <c r="I58" s="82">
        <v>1.9174210024576044</v>
      </c>
      <c r="J58" s="78">
        <v>220</v>
      </c>
      <c r="K58" s="83" t="s">
        <v>1294</v>
      </c>
      <c r="L58" s="93">
        <v>1.6374775360987945</v>
      </c>
      <c r="M58" s="83" t="s">
        <v>64</v>
      </c>
    </row>
    <row r="59" spans="1:13" s="71" customFormat="1" ht="15" x14ac:dyDescent="0.25">
      <c r="A59" s="73" t="s">
        <v>1259</v>
      </c>
      <c r="B59" s="87" t="s">
        <v>81</v>
      </c>
      <c r="C59" s="73" t="s">
        <v>1259</v>
      </c>
      <c r="D59" s="78">
        <v>1</v>
      </c>
      <c r="E59" s="81">
        <v>43862</v>
      </c>
      <c r="F59" s="78">
        <f t="shared" si="0"/>
        <v>2</v>
      </c>
      <c r="G59" s="78" t="str">
        <f t="shared" si="3"/>
        <v>feb</v>
      </c>
      <c r="H59" s="78">
        <f t="shared" si="4"/>
        <v>2020</v>
      </c>
      <c r="I59" s="82">
        <v>33.171383342516549</v>
      </c>
      <c r="J59" s="78">
        <v>220</v>
      </c>
      <c r="K59" s="83" t="s">
        <v>1294</v>
      </c>
      <c r="L59" s="93">
        <v>43.241678447423887</v>
      </c>
      <c r="M59" s="83" t="s">
        <v>64</v>
      </c>
    </row>
    <row r="60" spans="1:13" s="71" customFormat="1" ht="15" x14ac:dyDescent="0.25">
      <c r="A60" s="73" t="s">
        <v>1265</v>
      </c>
      <c r="B60" s="87" t="s">
        <v>82</v>
      </c>
      <c r="C60" s="73" t="s">
        <v>1265</v>
      </c>
      <c r="D60" s="78">
        <v>1</v>
      </c>
      <c r="E60" s="81">
        <v>43862</v>
      </c>
      <c r="F60" s="78">
        <f t="shared" si="0"/>
        <v>2</v>
      </c>
      <c r="G60" s="78" t="str">
        <f t="shared" si="3"/>
        <v>feb</v>
      </c>
      <c r="H60" s="78">
        <f t="shared" si="4"/>
        <v>2020</v>
      </c>
      <c r="I60" s="82">
        <v>7.3820708594617761</v>
      </c>
      <c r="J60" s="78">
        <v>220</v>
      </c>
      <c r="K60" s="83" t="s">
        <v>1294</v>
      </c>
      <c r="L60" s="93">
        <v>7.4923225671030886</v>
      </c>
      <c r="M60" s="83" t="s">
        <v>64</v>
      </c>
    </row>
    <row r="61" spans="1:13" s="71" customFormat="1" ht="15" x14ac:dyDescent="0.25">
      <c r="A61" s="73" t="s">
        <v>1275</v>
      </c>
      <c r="B61" s="87" t="s">
        <v>83</v>
      </c>
      <c r="C61" s="73" t="s">
        <v>1275</v>
      </c>
      <c r="D61" s="78">
        <v>1</v>
      </c>
      <c r="E61" s="81">
        <v>43862</v>
      </c>
      <c r="F61" s="78">
        <f t="shared" si="0"/>
        <v>2</v>
      </c>
      <c r="G61" s="78" t="str">
        <f t="shared" si="3"/>
        <v>feb</v>
      </c>
      <c r="H61" s="78">
        <f t="shared" si="4"/>
        <v>2020</v>
      </c>
      <c r="I61" s="82">
        <v>24.255375681088694</v>
      </c>
      <c r="J61" s="78">
        <v>220</v>
      </c>
      <c r="K61" s="83" t="s">
        <v>1294</v>
      </c>
      <c r="L61" s="93">
        <v>41.171822475270915</v>
      </c>
      <c r="M61" s="83" t="s">
        <v>64</v>
      </c>
    </row>
    <row r="62" spans="1:13" s="71" customFormat="1" ht="15" x14ac:dyDescent="0.25">
      <c r="A62" s="73" t="s">
        <v>1262</v>
      </c>
      <c r="B62" s="87" t="s">
        <v>84</v>
      </c>
      <c r="C62" s="73" t="s">
        <v>1262</v>
      </c>
      <c r="D62" s="78">
        <v>1</v>
      </c>
      <c r="E62" s="81">
        <v>43862</v>
      </c>
      <c r="F62" s="78">
        <f t="shared" si="0"/>
        <v>2</v>
      </c>
      <c r="G62" s="78" t="str">
        <f t="shared" si="3"/>
        <v>feb</v>
      </c>
      <c r="H62" s="78">
        <f t="shared" si="4"/>
        <v>2020</v>
      </c>
      <c r="I62" s="82">
        <v>6.5192314083558545</v>
      </c>
      <c r="J62" s="78">
        <v>220</v>
      </c>
      <c r="K62" s="83" t="s">
        <v>1294</v>
      </c>
      <c r="L62" s="93">
        <v>8.0186546322777019</v>
      </c>
      <c r="M62" s="83" t="s">
        <v>64</v>
      </c>
    </row>
    <row r="63" spans="1:13" s="71" customFormat="1" ht="15" x14ac:dyDescent="0.25">
      <c r="A63" s="73" t="s">
        <v>1271</v>
      </c>
      <c r="B63" s="87" t="s">
        <v>85</v>
      </c>
      <c r="C63" s="73" t="s">
        <v>1271</v>
      </c>
      <c r="D63" s="78">
        <v>1</v>
      </c>
      <c r="E63" s="81">
        <v>43862</v>
      </c>
      <c r="F63" s="78">
        <f t="shared" si="0"/>
        <v>2</v>
      </c>
      <c r="G63" s="78" t="str">
        <f t="shared" si="3"/>
        <v>feb</v>
      </c>
      <c r="H63" s="78">
        <f t="shared" si="4"/>
        <v>2020</v>
      </c>
      <c r="I63" s="82">
        <v>21.954470478139569</v>
      </c>
      <c r="J63" s="78">
        <v>220</v>
      </c>
      <c r="K63" s="83" t="s">
        <v>1294</v>
      </c>
      <c r="L63" s="93">
        <v>29.330789074593973</v>
      </c>
      <c r="M63" s="83" t="s">
        <v>64</v>
      </c>
    </row>
    <row r="64" spans="1:13" s="71" customFormat="1" ht="15" x14ac:dyDescent="0.25">
      <c r="A64" s="73" t="s">
        <v>1270</v>
      </c>
      <c r="B64" s="87" t="s">
        <v>86</v>
      </c>
      <c r="C64" s="73" t="s">
        <v>1270</v>
      </c>
      <c r="D64" s="78">
        <v>1</v>
      </c>
      <c r="E64" s="81">
        <v>43862</v>
      </c>
      <c r="F64" s="78">
        <f t="shared" si="0"/>
        <v>2</v>
      </c>
      <c r="G64" s="78" t="str">
        <f t="shared" si="3"/>
        <v>feb</v>
      </c>
      <c r="H64" s="78">
        <f t="shared" si="4"/>
        <v>2020</v>
      </c>
      <c r="I64" s="82">
        <v>3.9307130550380887</v>
      </c>
      <c r="J64" s="78">
        <v>220</v>
      </c>
      <c r="K64" s="83" t="s">
        <v>1294</v>
      </c>
      <c r="L64" s="93">
        <v>5.5336770130926469</v>
      </c>
      <c r="M64" s="83" t="s">
        <v>64</v>
      </c>
    </row>
    <row r="65" spans="1:13" s="71" customFormat="1" ht="15" x14ac:dyDescent="0.25">
      <c r="A65" s="73" t="s">
        <v>1278</v>
      </c>
      <c r="B65" s="87" t="s">
        <v>87</v>
      </c>
      <c r="C65" s="73" t="s">
        <v>1278</v>
      </c>
      <c r="D65" s="78">
        <v>1</v>
      </c>
      <c r="E65" s="81">
        <v>43862</v>
      </c>
      <c r="F65" s="78">
        <f t="shared" si="0"/>
        <v>2</v>
      </c>
      <c r="G65" s="78" t="str">
        <f t="shared" si="3"/>
        <v>feb</v>
      </c>
      <c r="H65" s="78">
        <f t="shared" si="4"/>
        <v>2020</v>
      </c>
      <c r="I65" s="82">
        <v>10.929299714008344</v>
      </c>
      <c r="J65" s="78">
        <v>220</v>
      </c>
      <c r="K65" s="83" t="s">
        <v>1294</v>
      </c>
      <c r="L65" s="93">
        <v>12.2858750732471</v>
      </c>
      <c r="M65" s="83" t="s">
        <v>64</v>
      </c>
    </row>
    <row r="66" spans="1:13" s="71" customFormat="1" ht="15" x14ac:dyDescent="0.25">
      <c r="A66" s="73" t="s">
        <v>1280</v>
      </c>
      <c r="B66" s="87" t="s">
        <v>3</v>
      </c>
      <c r="C66" s="73" t="s">
        <v>1280</v>
      </c>
      <c r="D66" s="78">
        <v>1</v>
      </c>
      <c r="E66" s="81">
        <v>43862</v>
      </c>
      <c r="F66" s="78">
        <f t="shared" ref="F66:F129" si="5">MONTH(E66)</f>
        <v>2</v>
      </c>
      <c r="G66" s="78" t="str">
        <f t="shared" si="3"/>
        <v>feb</v>
      </c>
      <c r="H66" s="78">
        <f t="shared" si="4"/>
        <v>2020</v>
      </c>
      <c r="I66" s="82">
        <v>298.542450082649</v>
      </c>
      <c r="J66" s="78">
        <v>220</v>
      </c>
      <c r="K66" s="83" t="s">
        <v>1294</v>
      </c>
      <c r="L66" s="93">
        <v>349.49311967045367</v>
      </c>
      <c r="M66" s="83" t="s">
        <v>88</v>
      </c>
    </row>
    <row r="67" spans="1:13" s="71" customFormat="1" ht="15" x14ac:dyDescent="0.25">
      <c r="A67" s="73" t="s">
        <v>1256</v>
      </c>
      <c r="B67" s="87" t="s">
        <v>4</v>
      </c>
      <c r="C67" s="73" t="s">
        <v>1256</v>
      </c>
      <c r="D67" s="78">
        <v>1</v>
      </c>
      <c r="E67" s="81">
        <v>43862</v>
      </c>
      <c r="F67" s="78">
        <f t="shared" si="5"/>
        <v>2</v>
      </c>
      <c r="G67" s="78" t="str">
        <f t="shared" ref="G67:G130" si="6">TEXT(E67,"mmm")</f>
        <v>feb</v>
      </c>
      <c r="H67" s="78">
        <f t="shared" ref="H67:H130" si="7">YEAR(E67)</f>
        <v>2020</v>
      </c>
      <c r="I67" s="82">
        <v>5.5605209071270529</v>
      </c>
      <c r="J67" s="78">
        <v>220</v>
      </c>
      <c r="K67" s="83" t="s">
        <v>1294</v>
      </c>
      <c r="L67" s="93">
        <v>7.98030621222855</v>
      </c>
      <c r="M67" s="83" t="s">
        <v>88</v>
      </c>
    </row>
    <row r="68" spans="1:13" s="71" customFormat="1" ht="15" x14ac:dyDescent="0.25">
      <c r="A68" s="73" t="s">
        <v>1279</v>
      </c>
      <c r="B68" s="87" t="s">
        <v>5</v>
      </c>
      <c r="C68" s="73" t="s">
        <v>1279</v>
      </c>
      <c r="D68" s="78">
        <v>1</v>
      </c>
      <c r="E68" s="81">
        <v>43862</v>
      </c>
      <c r="F68" s="78">
        <f t="shared" si="5"/>
        <v>2</v>
      </c>
      <c r="G68" s="78" t="str">
        <f t="shared" si="6"/>
        <v>feb</v>
      </c>
      <c r="H68" s="78">
        <f t="shared" si="7"/>
        <v>2020</v>
      </c>
      <c r="I68" s="82">
        <v>355.20224070527121</v>
      </c>
      <c r="J68" s="78">
        <v>220</v>
      </c>
      <c r="K68" s="83" t="s">
        <v>1294</v>
      </c>
      <c r="L68" s="93">
        <v>262.98100146056908</v>
      </c>
      <c r="M68" s="83" t="s">
        <v>88</v>
      </c>
    </row>
    <row r="69" spans="1:13" s="71" customFormat="1" ht="15" x14ac:dyDescent="0.25">
      <c r="A69" s="73" t="s">
        <v>1289</v>
      </c>
      <c r="B69" s="87" t="s">
        <v>43</v>
      </c>
      <c r="C69" s="73" t="s">
        <v>1289</v>
      </c>
      <c r="D69" s="78">
        <v>1</v>
      </c>
      <c r="E69" s="81">
        <v>43862</v>
      </c>
      <c r="F69" s="78">
        <f t="shared" si="5"/>
        <v>2</v>
      </c>
      <c r="G69" s="78" t="str">
        <f t="shared" si="6"/>
        <v>feb</v>
      </c>
      <c r="H69" s="78">
        <f t="shared" si="7"/>
        <v>2020</v>
      </c>
      <c r="I69" s="82">
        <v>133.7401149214179</v>
      </c>
      <c r="J69" s="78">
        <v>220</v>
      </c>
      <c r="K69" s="83" t="s">
        <v>1294</v>
      </c>
      <c r="L69" s="93">
        <v>87.022152196538372</v>
      </c>
      <c r="M69" s="78" t="s">
        <v>62</v>
      </c>
    </row>
    <row r="70" spans="1:13" s="71" customFormat="1" ht="15" x14ac:dyDescent="0.25">
      <c r="A70" s="92" t="s">
        <v>1293</v>
      </c>
      <c r="B70" s="99" t="s">
        <v>89</v>
      </c>
      <c r="C70" s="92" t="s">
        <v>1293</v>
      </c>
      <c r="D70" s="78">
        <v>1</v>
      </c>
      <c r="E70" s="81">
        <v>43862</v>
      </c>
      <c r="F70" s="78">
        <f t="shared" si="5"/>
        <v>2</v>
      </c>
      <c r="G70" s="78" t="str">
        <f t="shared" si="6"/>
        <v>feb</v>
      </c>
      <c r="H70" s="78">
        <f t="shared" si="7"/>
        <v>2020</v>
      </c>
      <c r="I70" s="82">
        <v>2948.8976307296725</v>
      </c>
      <c r="J70" s="78">
        <v>220</v>
      </c>
      <c r="K70" s="83" t="s">
        <v>1294</v>
      </c>
      <c r="L70" s="93">
        <v>3322.3661826148559</v>
      </c>
      <c r="M70" s="99" t="s">
        <v>89</v>
      </c>
    </row>
    <row r="71" spans="1:13" s="71" customFormat="1" ht="15" x14ac:dyDescent="0.25">
      <c r="A71" s="92" t="s">
        <v>1293</v>
      </c>
      <c r="B71" s="99" t="s">
        <v>89</v>
      </c>
      <c r="C71" s="92" t="s">
        <v>1293</v>
      </c>
      <c r="D71" s="78">
        <v>1</v>
      </c>
      <c r="E71" s="81">
        <v>43862</v>
      </c>
      <c r="F71" s="78">
        <f t="shared" si="5"/>
        <v>2</v>
      </c>
      <c r="G71" s="78" t="str">
        <f t="shared" si="6"/>
        <v>feb</v>
      </c>
      <c r="H71" s="78">
        <f t="shared" si="7"/>
        <v>2020</v>
      </c>
      <c r="I71" s="82">
        <v>2841.9055387925378</v>
      </c>
      <c r="J71" s="78">
        <v>220</v>
      </c>
      <c r="K71" s="83" t="s">
        <v>1294</v>
      </c>
      <c r="L71" s="93">
        <v>2339.7991292734769</v>
      </c>
      <c r="M71" s="99" t="s">
        <v>89</v>
      </c>
    </row>
    <row r="72" spans="1:13" s="71" customFormat="1" ht="15" x14ac:dyDescent="0.25">
      <c r="A72" s="73" t="s">
        <v>1290</v>
      </c>
      <c r="B72" s="87" t="s">
        <v>1243</v>
      </c>
      <c r="C72" s="73" t="s">
        <v>1290</v>
      </c>
      <c r="D72" s="78">
        <v>1</v>
      </c>
      <c r="E72" s="81">
        <v>43862</v>
      </c>
      <c r="F72" s="78">
        <f t="shared" si="5"/>
        <v>2</v>
      </c>
      <c r="G72" s="78" t="str">
        <f t="shared" si="6"/>
        <v>feb</v>
      </c>
      <c r="H72" s="78">
        <f t="shared" si="7"/>
        <v>2020</v>
      </c>
      <c r="I72" s="82">
        <v>803.11178687936751</v>
      </c>
      <c r="J72" s="78">
        <v>220</v>
      </c>
      <c r="K72" s="83" t="s">
        <v>1294</v>
      </c>
      <c r="L72" s="93">
        <v>457.76796625823215</v>
      </c>
      <c r="M72" s="83" t="s">
        <v>61</v>
      </c>
    </row>
    <row r="73" spans="1:13" s="71" customFormat="1" ht="15" x14ac:dyDescent="0.25">
      <c r="A73" s="73" t="s">
        <v>1291</v>
      </c>
      <c r="B73" s="87" t="s">
        <v>1244</v>
      </c>
      <c r="C73" s="73" t="s">
        <v>1291</v>
      </c>
      <c r="D73" s="78">
        <v>1</v>
      </c>
      <c r="E73" s="81">
        <v>43862</v>
      </c>
      <c r="F73" s="78">
        <f t="shared" si="5"/>
        <v>2</v>
      </c>
      <c r="G73" s="78" t="str">
        <f t="shared" si="6"/>
        <v>feb</v>
      </c>
      <c r="H73" s="78">
        <f t="shared" si="7"/>
        <v>2020</v>
      </c>
      <c r="I73" s="82">
        <v>573.02126658445502</v>
      </c>
      <c r="J73" s="78">
        <v>220</v>
      </c>
      <c r="K73" s="83" t="s">
        <v>1294</v>
      </c>
      <c r="L73" s="93">
        <v>216.04924629391547</v>
      </c>
      <c r="M73" s="83" t="s">
        <v>61</v>
      </c>
    </row>
    <row r="74" spans="1:13" s="71" customFormat="1" ht="15" x14ac:dyDescent="0.25">
      <c r="A74" s="73" t="s">
        <v>1252</v>
      </c>
      <c r="B74" s="87" t="s">
        <v>16</v>
      </c>
      <c r="C74" s="73" t="s">
        <v>1252</v>
      </c>
      <c r="D74" s="78">
        <v>1</v>
      </c>
      <c r="E74" s="81">
        <v>43862</v>
      </c>
      <c r="F74" s="78">
        <f t="shared" si="5"/>
        <v>2</v>
      </c>
      <c r="G74" s="78" t="str">
        <f t="shared" si="6"/>
        <v>feb</v>
      </c>
      <c r="H74" s="78">
        <f t="shared" si="7"/>
        <v>2020</v>
      </c>
      <c r="I74" s="82">
        <v>11.696268114991387</v>
      </c>
      <c r="J74" s="78">
        <v>220</v>
      </c>
      <c r="K74" s="83" t="s">
        <v>1294</v>
      </c>
      <c r="L74" s="93">
        <v>9.4989036461749716</v>
      </c>
      <c r="M74" s="83" t="s">
        <v>88</v>
      </c>
    </row>
    <row r="75" spans="1:13" s="71" customFormat="1" ht="15" x14ac:dyDescent="0.25">
      <c r="A75" s="73" t="s">
        <v>1284</v>
      </c>
      <c r="B75" s="87" t="s">
        <v>8</v>
      </c>
      <c r="C75" s="73" t="s">
        <v>1284</v>
      </c>
      <c r="D75" s="78">
        <v>1</v>
      </c>
      <c r="E75" s="81">
        <v>43862</v>
      </c>
      <c r="F75" s="78">
        <f t="shared" si="5"/>
        <v>2</v>
      </c>
      <c r="G75" s="78" t="str">
        <f t="shared" si="6"/>
        <v>feb</v>
      </c>
      <c r="H75" s="78">
        <f t="shared" si="7"/>
        <v>2020</v>
      </c>
      <c r="I75" s="82">
        <v>154.06477754746851</v>
      </c>
      <c r="J75" s="78">
        <v>220</v>
      </c>
      <c r="K75" s="83" t="s">
        <v>1294</v>
      </c>
      <c r="L75" s="93">
        <v>116.62233892197764</v>
      </c>
      <c r="M75" s="83" t="s">
        <v>55</v>
      </c>
    </row>
    <row r="76" spans="1:13" s="71" customFormat="1" ht="15" x14ac:dyDescent="0.25">
      <c r="A76" s="73" t="s">
        <v>1281</v>
      </c>
      <c r="B76" s="87" t="s">
        <v>9</v>
      </c>
      <c r="C76" s="73" t="s">
        <v>1281</v>
      </c>
      <c r="D76" s="78">
        <v>1</v>
      </c>
      <c r="E76" s="81">
        <v>43862</v>
      </c>
      <c r="F76" s="78">
        <f t="shared" si="5"/>
        <v>2</v>
      </c>
      <c r="G76" s="78" t="str">
        <f t="shared" si="6"/>
        <v>feb</v>
      </c>
      <c r="H76" s="78">
        <f t="shared" si="7"/>
        <v>2020</v>
      </c>
      <c r="I76" s="82">
        <v>263.2619036374291</v>
      </c>
      <c r="J76" s="78">
        <v>220</v>
      </c>
      <c r="K76" s="83" t="s">
        <v>1294</v>
      </c>
      <c r="L76" s="93">
        <v>179.73904477037581</v>
      </c>
      <c r="M76" s="83" t="s">
        <v>60</v>
      </c>
    </row>
    <row r="77" spans="1:13" s="71" customFormat="1" ht="15" x14ac:dyDescent="0.25">
      <c r="A77" s="73" t="s">
        <v>1286</v>
      </c>
      <c r="B77" s="87" t="s">
        <v>10</v>
      </c>
      <c r="C77" s="73" t="s">
        <v>1286</v>
      </c>
      <c r="D77" s="78">
        <v>1</v>
      </c>
      <c r="E77" s="81">
        <v>43862</v>
      </c>
      <c r="F77" s="78">
        <f t="shared" si="5"/>
        <v>2</v>
      </c>
      <c r="G77" s="78" t="str">
        <f t="shared" si="6"/>
        <v>feb</v>
      </c>
      <c r="H77" s="78">
        <f t="shared" si="7"/>
        <v>2020</v>
      </c>
      <c r="I77" s="82">
        <v>331.71383342516555</v>
      </c>
      <c r="J77" s="78">
        <v>220</v>
      </c>
      <c r="K77" s="83" t="s">
        <v>1294</v>
      </c>
      <c r="L77" s="93">
        <v>224.34400955054707</v>
      </c>
      <c r="M77" s="83" t="s">
        <v>56</v>
      </c>
    </row>
    <row r="78" spans="1:13" s="71" customFormat="1" ht="15" x14ac:dyDescent="0.25">
      <c r="A78" s="73" t="s">
        <v>1288</v>
      </c>
      <c r="B78" s="87" t="s">
        <v>11</v>
      </c>
      <c r="C78" s="73" t="s">
        <v>1288</v>
      </c>
      <c r="D78" s="78">
        <v>1</v>
      </c>
      <c r="E78" s="81">
        <v>43862</v>
      </c>
      <c r="F78" s="78">
        <f t="shared" si="5"/>
        <v>2</v>
      </c>
      <c r="G78" s="78" t="str">
        <f t="shared" si="6"/>
        <v>feb</v>
      </c>
      <c r="H78" s="78">
        <f t="shared" si="7"/>
        <v>2020</v>
      </c>
      <c r="I78" s="82">
        <v>182.92196363445544</v>
      </c>
      <c r="J78" s="78">
        <v>220</v>
      </c>
      <c r="K78" s="83" t="s">
        <v>1294</v>
      </c>
      <c r="L78" s="93">
        <v>165.95662260471056</v>
      </c>
      <c r="M78" s="83" t="s">
        <v>59</v>
      </c>
    </row>
    <row r="79" spans="1:13" s="71" customFormat="1" ht="15" x14ac:dyDescent="0.25">
      <c r="A79" s="73" t="s">
        <v>1287</v>
      </c>
      <c r="B79" s="87" t="s">
        <v>12</v>
      </c>
      <c r="C79" s="73" t="s">
        <v>1287</v>
      </c>
      <c r="D79" s="78">
        <v>1</v>
      </c>
      <c r="E79" s="81">
        <v>43862</v>
      </c>
      <c r="F79" s="78">
        <f t="shared" si="5"/>
        <v>2</v>
      </c>
      <c r="G79" s="78" t="str">
        <f t="shared" si="6"/>
        <v>feb</v>
      </c>
      <c r="H79" s="78">
        <f t="shared" si="7"/>
        <v>2020</v>
      </c>
      <c r="I79" s="82">
        <v>553.08008815889605</v>
      </c>
      <c r="J79" s="78">
        <v>220</v>
      </c>
      <c r="K79" s="83" t="s">
        <v>1294</v>
      </c>
      <c r="L79" s="93">
        <v>346.69656113836925</v>
      </c>
      <c r="M79" s="83" t="s">
        <v>57</v>
      </c>
    </row>
    <row r="80" spans="1:13" s="71" customFormat="1" ht="15" x14ac:dyDescent="0.25">
      <c r="A80" s="73" t="s">
        <v>1292</v>
      </c>
      <c r="B80" s="87" t="s">
        <v>50</v>
      </c>
      <c r="C80" s="73" t="s">
        <v>1292</v>
      </c>
      <c r="D80" s="78">
        <v>1</v>
      </c>
      <c r="E80" s="81">
        <v>43862</v>
      </c>
      <c r="F80" s="78">
        <f t="shared" si="5"/>
        <v>2</v>
      </c>
      <c r="G80" s="78" t="str">
        <f t="shared" si="6"/>
        <v>feb</v>
      </c>
      <c r="H80" s="78">
        <f t="shared" si="7"/>
        <v>2020</v>
      </c>
      <c r="I80" s="82">
        <v>84.558266208380346</v>
      </c>
      <c r="J80" s="78">
        <v>220</v>
      </c>
      <c r="K80" s="83" t="s">
        <v>1294</v>
      </c>
      <c r="L80" s="93">
        <v>58.356708209797198</v>
      </c>
      <c r="M80" s="83" t="s">
        <v>58</v>
      </c>
    </row>
    <row r="81" spans="1:13" s="71" customFormat="1" ht="15" x14ac:dyDescent="0.25">
      <c r="A81" s="73" t="s">
        <v>1274</v>
      </c>
      <c r="B81" s="87" t="s">
        <v>14</v>
      </c>
      <c r="C81" s="73" t="s">
        <v>1274</v>
      </c>
      <c r="D81" s="78">
        <v>1</v>
      </c>
      <c r="E81" s="81">
        <v>43862</v>
      </c>
      <c r="F81" s="78">
        <f t="shared" si="5"/>
        <v>2</v>
      </c>
      <c r="G81" s="78" t="str">
        <f t="shared" si="6"/>
        <v>feb</v>
      </c>
      <c r="H81" s="78">
        <f t="shared" si="7"/>
        <v>2020</v>
      </c>
      <c r="I81" s="82">
        <v>1.7256789022118437</v>
      </c>
      <c r="J81" s="78">
        <v>220</v>
      </c>
      <c r="K81" s="83" t="s">
        <v>1294</v>
      </c>
      <c r="L81" s="93">
        <v>2.8684618196765763</v>
      </c>
      <c r="M81" s="83" t="s">
        <v>88</v>
      </c>
    </row>
    <row r="82" spans="1:13" s="71" customFormat="1" ht="15" x14ac:dyDescent="0.25">
      <c r="A82" s="73" t="s">
        <v>1282</v>
      </c>
      <c r="B82" s="87" t="s">
        <v>63</v>
      </c>
      <c r="C82" s="73" t="s">
        <v>1282</v>
      </c>
      <c r="D82" s="78">
        <v>1</v>
      </c>
      <c r="E82" s="81">
        <v>43891</v>
      </c>
      <c r="F82" s="78">
        <f t="shared" si="5"/>
        <v>3</v>
      </c>
      <c r="G82" s="78" t="str">
        <f t="shared" si="6"/>
        <v>mar</v>
      </c>
      <c r="H82" s="78">
        <f t="shared" si="7"/>
        <v>2020</v>
      </c>
      <c r="I82" s="82">
        <v>171.37016591014441</v>
      </c>
      <c r="J82" s="78">
        <v>220</v>
      </c>
      <c r="K82" s="83" t="s">
        <v>1294</v>
      </c>
      <c r="L82" s="93">
        <v>254.83382128582548</v>
      </c>
      <c r="M82" s="83" t="s">
        <v>64</v>
      </c>
    </row>
    <row r="83" spans="1:13" s="71" customFormat="1" ht="15" x14ac:dyDescent="0.25">
      <c r="A83" s="73" t="s">
        <v>1264</v>
      </c>
      <c r="B83" s="87" t="s">
        <v>65</v>
      </c>
      <c r="C83" s="73" t="s">
        <v>1264</v>
      </c>
      <c r="D83" s="78">
        <v>1</v>
      </c>
      <c r="E83" s="81">
        <v>43891</v>
      </c>
      <c r="F83" s="78">
        <f t="shared" si="5"/>
        <v>3</v>
      </c>
      <c r="G83" s="78" t="str">
        <f t="shared" si="6"/>
        <v>mar</v>
      </c>
      <c r="H83" s="78">
        <f t="shared" si="7"/>
        <v>2020</v>
      </c>
      <c r="I83" s="82">
        <v>10.032907406921522</v>
      </c>
      <c r="J83" s="78">
        <v>220</v>
      </c>
      <c r="K83" s="83" t="s">
        <v>1294</v>
      </c>
      <c r="L83" s="93">
        <v>15.218603083812175</v>
      </c>
      <c r="M83" s="83" t="s">
        <v>64</v>
      </c>
    </row>
    <row r="84" spans="1:13" s="71" customFormat="1" ht="15" x14ac:dyDescent="0.25">
      <c r="A84" s="73" t="s">
        <v>1255</v>
      </c>
      <c r="B84" s="87" t="s">
        <v>66</v>
      </c>
      <c r="C84" s="73" t="s">
        <v>1255</v>
      </c>
      <c r="D84" s="78">
        <v>1</v>
      </c>
      <c r="E84" s="81">
        <v>43891</v>
      </c>
      <c r="F84" s="78">
        <f t="shared" si="5"/>
        <v>3</v>
      </c>
      <c r="G84" s="78" t="str">
        <f t="shared" si="6"/>
        <v>mar</v>
      </c>
      <c r="H84" s="78">
        <f t="shared" si="7"/>
        <v>2020</v>
      </c>
      <c r="I84" s="80">
        <v>2.2295349793158943</v>
      </c>
      <c r="J84" s="78">
        <v>220</v>
      </c>
      <c r="K84" s="83" t="s">
        <v>1294</v>
      </c>
      <c r="L84" s="93">
        <v>2.5903142759688302</v>
      </c>
      <c r="M84" s="83" t="s">
        <v>64</v>
      </c>
    </row>
    <row r="85" spans="1:13" s="71" customFormat="1" ht="15" x14ac:dyDescent="0.25">
      <c r="A85" s="73" t="s">
        <v>1266</v>
      </c>
      <c r="B85" s="87" t="s">
        <v>67</v>
      </c>
      <c r="C85" s="73" t="s">
        <v>1266</v>
      </c>
      <c r="D85" s="78">
        <v>1</v>
      </c>
      <c r="E85" s="81">
        <v>43891</v>
      </c>
      <c r="F85" s="78">
        <f t="shared" si="5"/>
        <v>3</v>
      </c>
      <c r="G85" s="78" t="str">
        <f t="shared" si="6"/>
        <v>mar</v>
      </c>
      <c r="H85" s="78">
        <f t="shared" si="7"/>
        <v>2020</v>
      </c>
      <c r="I85" s="80">
        <v>6.7899474370074957</v>
      </c>
      <c r="J85" s="78">
        <v>220</v>
      </c>
      <c r="K85" s="83" t="s">
        <v>1294</v>
      </c>
      <c r="L85" s="93">
        <v>8.8451733179405103</v>
      </c>
      <c r="M85" s="83" t="s">
        <v>64</v>
      </c>
    </row>
    <row r="86" spans="1:13" s="71" customFormat="1" ht="15" x14ac:dyDescent="0.25">
      <c r="A86" s="73" t="s">
        <v>1277</v>
      </c>
      <c r="B86" s="87" t="s">
        <v>68</v>
      </c>
      <c r="C86" s="73" t="s">
        <v>1277</v>
      </c>
      <c r="D86" s="78">
        <v>1</v>
      </c>
      <c r="E86" s="81">
        <v>43891</v>
      </c>
      <c r="F86" s="78">
        <f t="shared" si="5"/>
        <v>3</v>
      </c>
      <c r="G86" s="78" t="str">
        <f t="shared" si="6"/>
        <v>mar</v>
      </c>
      <c r="H86" s="78">
        <f t="shared" si="7"/>
        <v>2020</v>
      </c>
      <c r="I86" s="80">
        <v>16.924197342988833</v>
      </c>
      <c r="J86" s="78">
        <v>220</v>
      </c>
      <c r="K86" s="83" t="s">
        <v>1294</v>
      </c>
      <c r="L86" s="93">
        <v>22.778753513674257</v>
      </c>
      <c r="M86" s="83" t="s">
        <v>64</v>
      </c>
    </row>
    <row r="87" spans="1:13" s="71" customFormat="1" ht="15" x14ac:dyDescent="0.25">
      <c r="A87" s="73" t="s">
        <v>1267</v>
      </c>
      <c r="B87" s="87" t="s">
        <v>69</v>
      </c>
      <c r="C87" s="73" t="s">
        <v>1267</v>
      </c>
      <c r="D87" s="78">
        <v>1</v>
      </c>
      <c r="E87" s="81">
        <v>43891</v>
      </c>
      <c r="F87" s="78">
        <f t="shared" si="5"/>
        <v>3</v>
      </c>
      <c r="G87" s="78" t="str">
        <f t="shared" si="6"/>
        <v>mar</v>
      </c>
      <c r="H87" s="78">
        <f t="shared" si="7"/>
        <v>2020</v>
      </c>
      <c r="I87" s="80">
        <v>10.944989898459843</v>
      </c>
      <c r="J87" s="78">
        <v>220</v>
      </c>
      <c r="K87" s="83" t="s">
        <v>1294</v>
      </c>
      <c r="L87" s="93">
        <v>14.187949868373872</v>
      </c>
      <c r="M87" s="83" t="s">
        <v>64</v>
      </c>
    </row>
    <row r="88" spans="1:13" s="71" customFormat="1" ht="15" x14ac:dyDescent="0.25">
      <c r="A88" s="73" t="s">
        <v>1268</v>
      </c>
      <c r="B88" s="87" t="s">
        <v>70</v>
      </c>
      <c r="C88" s="73" t="s">
        <v>1268</v>
      </c>
      <c r="D88" s="78">
        <v>1</v>
      </c>
      <c r="E88" s="81">
        <v>43891</v>
      </c>
      <c r="F88" s="78">
        <f t="shared" si="5"/>
        <v>3</v>
      </c>
      <c r="G88" s="78" t="str">
        <f t="shared" si="6"/>
        <v>mar</v>
      </c>
      <c r="H88" s="78">
        <f t="shared" si="7"/>
        <v>2020</v>
      </c>
      <c r="I88" s="80">
        <v>18.140307331706591</v>
      </c>
      <c r="J88" s="78">
        <v>220</v>
      </c>
      <c r="K88" s="83" t="s">
        <v>1294</v>
      </c>
      <c r="L88" s="93">
        <v>26.168660107225005</v>
      </c>
      <c r="M88" s="83" t="s">
        <v>64</v>
      </c>
    </row>
    <row r="89" spans="1:13" s="71" customFormat="1" ht="15" x14ac:dyDescent="0.25">
      <c r="A89" s="73" t="s">
        <v>1254</v>
      </c>
      <c r="B89" s="87" t="s">
        <v>71</v>
      </c>
      <c r="C89" s="73" t="s">
        <v>1254</v>
      </c>
      <c r="D89" s="78">
        <v>1</v>
      </c>
      <c r="E89" s="81">
        <v>43891</v>
      </c>
      <c r="F89" s="78">
        <f t="shared" si="5"/>
        <v>3</v>
      </c>
      <c r="G89" s="78" t="str">
        <f t="shared" si="6"/>
        <v>mar</v>
      </c>
      <c r="H89" s="78">
        <f t="shared" si="7"/>
        <v>2020</v>
      </c>
      <c r="I89" s="80">
        <v>4.6617549567514152</v>
      </c>
      <c r="J89" s="78">
        <v>220</v>
      </c>
      <c r="K89" s="83" t="s">
        <v>1294</v>
      </c>
      <c r="L89" s="93">
        <v>6.7098868627502437</v>
      </c>
      <c r="M89" s="83" t="s">
        <v>64</v>
      </c>
    </row>
    <row r="90" spans="1:13" s="71" customFormat="1" ht="15" x14ac:dyDescent="0.25">
      <c r="A90" s="73" t="s">
        <v>1269</v>
      </c>
      <c r="B90" s="87" t="s">
        <v>72</v>
      </c>
      <c r="C90" s="73" t="s">
        <v>1269</v>
      </c>
      <c r="D90" s="78">
        <v>1</v>
      </c>
      <c r="E90" s="81">
        <v>43891</v>
      </c>
      <c r="F90" s="78">
        <f t="shared" si="5"/>
        <v>3</v>
      </c>
      <c r="G90" s="78" t="str">
        <f t="shared" si="6"/>
        <v>mar</v>
      </c>
      <c r="H90" s="78">
        <f t="shared" si="7"/>
        <v>2020</v>
      </c>
      <c r="I90" s="80">
        <v>13.985264870254243</v>
      </c>
      <c r="J90" s="78">
        <v>220</v>
      </c>
      <c r="K90" s="83" t="s">
        <v>1294</v>
      </c>
      <c r="L90" s="93">
        <v>17.775474335091271</v>
      </c>
      <c r="M90" s="83" t="s">
        <v>64</v>
      </c>
    </row>
    <row r="91" spans="1:13" s="71" customFormat="1" ht="15" x14ac:dyDescent="0.25">
      <c r="A91" s="73" t="s">
        <v>1260</v>
      </c>
      <c r="B91" s="87" t="s">
        <v>73</v>
      </c>
      <c r="C91" s="73" t="s">
        <v>1260</v>
      </c>
      <c r="D91" s="78">
        <v>1</v>
      </c>
      <c r="E91" s="81">
        <v>43891</v>
      </c>
      <c r="F91" s="78">
        <f t="shared" si="5"/>
        <v>3</v>
      </c>
      <c r="G91" s="78" t="str">
        <f t="shared" si="6"/>
        <v>mar</v>
      </c>
      <c r="H91" s="78">
        <f t="shared" si="7"/>
        <v>2020</v>
      </c>
      <c r="I91" s="80">
        <v>0.91208249153832022</v>
      </c>
      <c r="J91" s="78">
        <v>220</v>
      </c>
      <c r="K91" s="83" t="s">
        <v>1294</v>
      </c>
      <c r="L91" s="93">
        <v>1.4512245865365274</v>
      </c>
      <c r="M91" s="83" t="s">
        <v>64</v>
      </c>
    </row>
    <row r="92" spans="1:13" s="71" customFormat="1" ht="15" x14ac:dyDescent="0.25">
      <c r="A92" s="73" t="s">
        <v>1258</v>
      </c>
      <c r="B92" s="87" t="s">
        <v>74</v>
      </c>
      <c r="C92" s="73" t="s">
        <v>1258</v>
      </c>
      <c r="D92" s="78">
        <v>1</v>
      </c>
      <c r="E92" s="81">
        <v>43891</v>
      </c>
      <c r="F92" s="78">
        <f t="shared" si="5"/>
        <v>3</v>
      </c>
      <c r="G92" s="78" t="str">
        <f t="shared" si="6"/>
        <v>mar</v>
      </c>
      <c r="H92" s="78">
        <f t="shared" si="7"/>
        <v>2020</v>
      </c>
      <c r="I92" s="80">
        <v>17.228224840168274</v>
      </c>
      <c r="J92" s="78">
        <v>220</v>
      </c>
      <c r="K92" s="83" t="s">
        <v>1294</v>
      </c>
      <c r="L92" s="93">
        <v>23.811433579093748</v>
      </c>
      <c r="M92" s="83" t="s">
        <v>64</v>
      </c>
    </row>
    <row r="93" spans="1:13" s="71" customFormat="1" ht="15" x14ac:dyDescent="0.25">
      <c r="A93" s="73" t="s">
        <v>1276</v>
      </c>
      <c r="B93" s="87" t="s">
        <v>75</v>
      </c>
      <c r="C93" s="73" t="s">
        <v>1276</v>
      </c>
      <c r="D93" s="78">
        <v>1</v>
      </c>
      <c r="E93" s="81">
        <v>43891</v>
      </c>
      <c r="F93" s="78">
        <f t="shared" si="5"/>
        <v>3</v>
      </c>
      <c r="G93" s="78" t="str">
        <f t="shared" si="6"/>
        <v>mar</v>
      </c>
      <c r="H93" s="78">
        <f t="shared" si="7"/>
        <v>2020</v>
      </c>
      <c r="I93" s="80">
        <v>105.90291151750496</v>
      </c>
      <c r="J93" s="78">
        <v>220</v>
      </c>
      <c r="K93" s="83" t="s">
        <v>1294</v>
      </c>
      <c r="L93" s="93">
        <v>178.29793914587324</v>
      </c>
      <c r="M93" s="83" t="s">
        <v>64</v>
      </c>
    </row>
    <row r="94" spans="1:13" s="71" customFormat="1" ht="15" x14ac:dyDescent="0.25">
      <c r="A94" s="73" t="s">
        <v>1263</v>
      </c>
      <c r="B94" s="87" t="s">
        <v>76</v>
      </c>
      <c r="C94" s="73" t="s">
        <v>1263</v>
      </c>
      <c r="D94" s="78">
        <v>1</v>
      </c>
      <c r="E94" s="81">
        <v>43891</v>
      </c>
      <c r="F94" s="78">
        <f t="shared" si="5"/>
        <v>3</v>
      </c>
      <c r="G94" s="78" t="str">
        <f t="shared" si="6"/>
        <v>mar</v>
      </c>
      <c r="H94" s="78">
        <f t="shared" si="7"/>
        <v>2020</v>
      </c>
      <c r="I94" s="80">
        <v>18.03896483264678</v>
      </c>
      <c r="J94" s="78">
        <v>220</v>
      </c>
      <c r="K94" s="83" t="s">
        <v>1294</v>
      </c>
      <c r="L94" s="93">
        <v>36.803541958561816</v>
      </c>
      <c r="M94" s="83" t="s">
        <v>64</v>
      </c>
    </row>
    <row r="95" spans="1:13" s="71" customFormat="1" ht="15" x14ac:dyDescent="0.25">
      <c r="A95" s="73" t="s">
        <v>1272</v>
      </c>
      <c r="B95" s="87" t="s">
        <v>77</v>
      </c>
      <c r="C95" s="73" t="s">
        <v>1272</v>
      </c>
      <c r="D95" s="78">
        <v>1</v>
      </c>
      <c r="E95" s="81">
        <v>43891</v>
      </c>
      <c r="F95" s="78">
        <f t="shared" si="5"/>
        <v>3</v>
      </c>
      <c r="G95" s="78" t="str">
        <f t="shared" si="6"/>
        <v>mar</v>
      </c>
      <c r="H95" s="78">
        <f t="shared" si="7"/>
        <v>2020</v>
      </c>
      <c r="I95" s="80">
        <v>4.8644399548710417</v>
      </c>
      <c r="J95" s="78">
        <v>220</v>
      </c>
      <c r="K95" s="83" t="s">
        <v>1294</v>
      </c>
      <c r="L95" s="93">
        <v>5.1887359518624443</v>
      </c>
      <c r="M95" s="83" t="s">
        <v>64</v>
      </c>
    </row>
    <row r="96" spans="1:13" s="71" customFormat="1" ht="15" x14ac:dyDescent="0.25">
      <c r="A96" s="73" t="s">
        <v>1273</v>
      </c>
      <c r="B96" s="87" t="s">
        <v>78</v>
      </c>
      <c r="C96" s="73" t="s">
        <v>1273</v>
      </c>
      <c r="D96" s="78">
        <v>1</v>
      </c>
      <c r="E96" s="81">
        <v>43891</v>
      </c>
      <c r="F96" s="78">
        <f t="shared" si="5"/>
        <v>3</v>
      </c>
      <c r="G96" s="78" t="str">
        <f t="shared" si="6"/>
        <v>mar</v>
      </c>
      <c r="H96" s="78">
        <f t="shared" si="7"/>
        <v>2020</v>
      </c>
      <c r="I96" s="80">
        <v>11.857072389998164</v>
      </c>
      <c r="J96" s="78">
        <v>220</v>
      </c>
      <c r="K96" s="83" t="s">
        <v>1294</v>
      </c>
      <c r="L96" s="93">
        <v>15.400006157129241</v>
      </c>
      <c r="M96" s="83" t="s">
        <v>64</v>
      </c>
    </row>
    <row r="97" spans="1:13" s="71" customFormat="1" ht="15" x14ac:dyDescent="0.25">
      <c r="A97" s="73" t="s">
        <v>1261</v>
      </c>
      <c r="B97" s="87" t="s">
        <v>79</v>
      </c>
      <c r="C97" s="73" t="s">
        <v>1261</v>
      </c>
      <c r="D97" s="78">
        <v>1</v>
      </c>
      <c r="E97" s="81">
        <v>43891</v>
      </c>
      <c r="F97" s="78">
        <f t="shared" si="5"/>
        <v>3</v>
      </c>
      <c r="G97" s="78" t="str">
        <f t="shared" si="6"/>
        <v>mar</v>
      </c>
      <c r="H97" s="78">
        <f t="shared" si="7"/>
        <v>2020</v>
      </c>
      <c r="I97" s="80">
        <v>1.2161099887177604</v>
      </c>
      <c r="J97" s="78">
        <v>220</v>
      </c>
      <c r="K97" s="83" t="s">
        <v>1294</v>
      </c>
      <c r="L97" s="93">
        <v>1.1137540646673489</v>
      </c>
      <c r="M97" s="83" t="s">
        <v>64</v>
      </c>
    </row>
    <row r="98" spans="1:13" s="71" customFormat="1" ht="15" x14ac:dyDescent="0.25">
      <c r="A98" s="73" t="s">
        <v>1257</v>
      </c>
      <c r="B98" s="87" t="s">
        <v>80</v>
      </c>
      <c r="C98" s="73" t="s">
        <v>1257</v>
      </c>
      <c r="D98" s="78">
        <v>1</v>
      </c>
      <c r="E98" s="81">
        <v>43891</v>
      </c>
      <c r="F98" s="78">
        <f t="shared" si="5"/>
        <v>3</v>
      </c>
      <c r="G98" s="78" t="str">
        <f t="shared" si="6"/>
        <v>mar</v>
      </c>
      <c r="H98" s="78">
        <f t="shared" si="7"/>
        <v>2020</v>
      </c>
      <c r="I98" s="80">
        <v>2.0268499811962672</v>
      </c>
      <c r="J98" s="78">
        <v>220</v>
      </c>
      <c r="K98" s="83" t="s">
        <v>1294</v>
      </c>
      <c r="L98" s="93">
        <v>1.730929883941613</v>
      </c>
      <c r="M98" s="83" t="s">
        <v>64</v>
      </c>
    </row>
    <row r="99" spans="1:13" s="71" customFormat="1" ht="15" x14ac:dyDescent="0.25">
      <c r="A99" s="73" t="s">
        <v>1259</v>
      </c>
      <c r="B99" s="87" t="s">
        <v>81</v>
      </c>
      <c r="C99" s="73" t="s">
        <v>1259</v>
      </c>
      <c r="D99" s="78">
        <v>1</v>
      </c>
      <c r="E99" s="81">
        <v>43891</v>
      </c>
      <c r="F99" s="78">
        <f t="shared" si="5"/>
        <v>3</v>
      </c>
      <c r="G99" s="78" t="str">
        <f t="shared" si="6"/>
        <v>mar</v>
      </c>
      <c r="H99" s="78">
        <f t="shared" si="7"/>
        <v>2020</v>
      </c>
      <c r="I99" s="80">
        <v>35.064504674695421</v>
      </c>
      <c r="J99" s="78">
        <v>220</v>
      </c>
      <c r="K99" s="83" t="s">
        <v>1294</v>
      </c>
      <c r="L99" s="93">
        <v>45.709520775938216</v>
      </c>
      <c r="M99" s="83" t="s">
        <v>64</v>
      </c>
    </row>
    <row r="100" spans="1:13" s="71" customFormat="1" ht="15" x14ac:dyDescent="0.25">
      <c r="A100" s="73" t="s">
        <v>1265</v>
      </c>
      <c r="B100" s="87" t="s">
        <v>82</v>
      </c>
      <c r="C100" s="73" t="s">
        <v>1265</v>
      </c>
      <c r="D100" s="78">
        <v>1</v>
      </c>
      <c r="E100" s="81">
        <v>43891</v>
      </c>
      <c r="F100" s="78">
        <f t="shared" si="5"/>
        <v>3</v>
      </c>
      <c r="G100" s="78" t="str">
        <f t="shared" si="6"/>
        <v>mar</v>
      </c>
      <c r="H100" s="78">
        <f t="shared" si="7"/>
        <v>2020</v>
      </c>
      <c r="I100" s="80">
        <v>7.8033724276056287</v>
      </c>
      <c r="J100" s="78">
        <v>220</v>
      </c>
      <c r="K100" s="83" t="s">
        <v>1294</v>
      </c>
      <c r="L100" s="93">
        <v>7.9199163015244149</v>
      </c>
      <c r="M100" s="83" t="s">
        <v>64</v>
      </c>
    </row>
    <row r="101" spans="1:13" s="71" customFormat="1" ht="15" x14ac:dyDescent="0.25">
      <c r="A101" s="73" t="s">
        <v>1275</v>
      </c>
      <c r="B101" s="87" t="s">
        <v>83</v>
      </c>
      <c r="C101" s="73" t="s">
        <v>1275</v>
      </c>
      <c r="D101" s="78">
        <v>1</v>
      </c>
      <c r="E101" s="81">
        <v>43891</v>
      </c>
      <c r="F101" s="78">
        <f t="shared" si="5"/>
        <v>3</v>
      </c>
      <c r="G101" s="78" t="str">
        <f t="shared" si="6"/>
        <v>mar</v>
      </c>
      <c r="H101" s="78">
        <f t="shared" si="7"/>
        <v>2020</v>
      </c>
      <c r="I101" s="80">
        <v>25.639652262132781</v>
      </c>
      <c r="J101" s="78">
        <v>220</v>
      </c>
      <c r="K101" s="83" t="s">
        <v>1294</v>
      </c>
      <c r="L101" s="93">
        <v>43.521536221236858</v>
      </c>
      <c r="M101" s="83" t="s">
        <v>64</v>
      </c>
    </row>
    <row r="102" spans="1:13" s="71" customFormat="1" ht="15" x14ac:dyDescent="0.25">
      <c r="A102" s="73" t="s">
        <v>1262</v>
      </c>
      <c r="B102" s="87" t="s">
        <v>84</v>
      </c>
      <c r="C102" s="73" t="s">
        <v>1262</v>
      </c>
      <c r="D102" s="78">
        <v>1</v>
      </c>
      <c r="E102" s="81">
        <v>43891</v>
      </c>
      <c r="F102" s="78">
        <f t="shared" si="5"/>
        <v>3</v>
      </c>
      <c r="G102" s="78" t="str">
        <f t="shared" si="6"/>
        <v>mar</v>
      </c>
      <c r="H102" s="78">
        <f t="shared" si="7"/>
        <v>2020</v>
      </c>
      <c r="I102" s="80">
        <v>6.8912899360673094</v>
      </c>
      <c r="J102" s="78">
        <v>220</v>
      </c>
      <c r="K102" s="83" t="s">
        <v>1294</v>
      </c>
      <c r="L102" s="93">
        <v>8.4762866213627905</v>
      </c>
      <c r="M102" s="83" t="s">
        <v>64</v>
      </c>
    </row>
    <row r="103" spans="1:13" s="71" customFormat="1" ht="15" x14ac:dyDescent="0.25">
      <c r="A103" s="73" t="s">
        <v>1271</v>
      </c>
      <c r="B103" s="87" t="s">
        <v>85</v>
      </c>
      <c r="C103" s="73" t="s">
        <v>1271</v>
      </c>
      <c r="D103" s="78">
        <v>1</v>
      </c>
      <c r="E103" s="81">
        <v>43891</v>
      </c>
      <c r="F103" s="78">
        <f t="shared" si="5"/>
        <v>3</v>
      </c>
      <c r="G103" s="78" t="str">
        <f t="shared" si="6"/>
        <v>mar</v>
      </c>
      <c r="H103" s="78">
        <f t="shared" si="7"/>
        <v>2020</v>
      </c>
      <c r="I103" s="80">
        <v>23.207432284697262</v>
      </c>
      <c r="J103" s="78">
        <v>220</v>
      </c>
      <c r="K103" s="83" t="s">
        <v>1294</v>
      </c>
      <c r="L103" s="93">
        <v>31.004724162359302</v>
      </c>
      <c r="M103" s="83" t="s">
        <v>64</v>
      </c>
    </row>
    <row r="104" spans="1:13" s="71" customFormat="1" ht="15" x14ac:dyDescent="0.25">
      <c r="A104" s="73" t="s">
        <v>1270</v>
      </c>
      <c r="B104" s="87" t="s">
        <v>86</v>
      </c>
      <c r="C104" s="73" t="s">
        <v>1270</v>
      </c>
      <c r="D104" s="78">
        <v>1</v>
      </c>
      <c r="E104" s="81">
        <v>43891</v>
      </c>
      <c r="F104" s="78">
        <f t="shared" si="5"/>
        <v>3</v>
      </c>
      <c r="G104" s="78" t="str">
        <f t="shared" si="6"/>
        <v>mar</v>
      </c>
      <c r="H104" s="78">
        <f t="shared" si="7"/>
        <v>2020</v>
      </c>
      <c r="I104" s="80">
        <v>4.1550424614523482</v>
      </c>
      <c r="J104" s="78">
        <v>220</v>
      </c>
      <c r="K104" s="83" t="s">
        <v>1294</v>
      </c>
      <c r="L104" s="93">
        <v>5.8494890457324287</v>
      </c>
      <c r="M104" s="83" t="s">
        <v>64</v>
      </c>
    </row>
    <row r="105" spans="1:13" s="71" customFormat="1" ht="15" x14ac:dyDescent="0.25">
      <c r="A105" s="73" t="s">
        <v>1278</v>
      </c>
      <c r="B105" s="87" t="s">
        <v>87</v>
      </c>
      <c r="C105" s="73" t="s">
        <v>1278</v>
      </c>
      <c r="D105" s="78">
        <v>1</v>
      </c>
      <c r="E105" s="81">
        <v>43891</v>
      </c>
      <c r="F105" s="78">
        <f t="shared" si="5"/>
        <v>3</v>
      </c>
      <c r="G105" s="78" t="str">
        <f t="shared" si="6"/>
        <v>mar</v>
      </c>
      <c r="H105" s="78">
        <f t="shared" si="7"/>
        <v>2020</v>
      </c>
      <c r="I105" s="80">
        <v>11.553044892818724</v>
      </c>
      <c r="J105" s="78">
        <v>220</v>
      </c>
      <c r="K105" s="83" t="s">
        <v>1294</v>
      </c>
      <c r="L105" s="93">
        <v>12.987041254515082</v>
      </c>
      <c r="M105" s="83" t="s">
        <v>64</v>
      </c>
    </row>
    <row r="106" spans="1:13" s="71" customFormat="1" ht="15" x14ac:dyDescent="0.25">
      <c r="A106" s="73" t="s">
        <v>1280</v>
      </c>
      <c r="B106" s="87" t="s">
        <v>3</v>
      </c>
      <c r="C106" s="73" t="s">
        <v>1280</v>
      </c>
      <c r="D106" s="78">
        <v>1</v>
      </c>
      <c r="E106" s="81">
        <v>43891</v>
      </c>
      <c r="F106" s="78">
        <f t="shared" si="5"/>
        <v>3</v>
      </c>
      <c r="G106" s="78" t="str">
        <f t="shared" si="6"/>
        <v>mar</v>
      </c>
      <c r="H106" s="78">
        <f t="shared" si="7"/>
        <v>2020</v>
      </c>
      <c r="I106" s="80">
        <v>315.58054207225882</v>
      </c>
      <c r="J106" s="78">
        <v>220</v>
      </c>
      <c r="K106" s="83" t="s">
        <v>1294</v>
      </c>
      <c r="L106" s="93">
        <v>369.43901319759664</v>
      </c>
      <c r="M106" s="83" t="s">
        <v>88</v>
      </c>
    </row>
    <row r="107" spans="1:13" s="71" customFormat="1" ht="15" x14ac:dyDescent="0.25">
      <c r="A107" s="73" t="s">
        <v>1256</v>
      </c>
      <c r="B107" s="87" t="s">
        <v>4</v>
      </c>
      <c r="C107" s="73" t="s">
        <v>1256</v>
      </c>
      <c r="D107" s="78">
        <v>1</v>
      </c>
      <c r="E107" s="81">
        <v>43891</v>
      </c>
      <c r="F107" s="78">
        <f t="shared" si="5"/>
        <v>3</v>
      </c>
      <c r="G107" s="78" t="str">
        <f t="shared" si="6"/>
        <v>mar</v>
      </c>
      <c r="H107" s="78">
        <f t="shared" si="7"/>
        <v>2020</v>
      </c>
      <c r="I107" s="80">
        <v>5.8778649454691756</v>
      </c>
      <c r="J107" s="78">
        <v>220</v>
      </c>
      <c r="K107" s="83" t="s">
        <v>1294</v>
      </c>
      <c r="L107" s="93">
        <v>8.4357496217388661</v>
      </c>
      <c r="M107" s="83" t="s">
        <v>88</v>
      </c>
    </row>
    <row r="108" spans="1:13" s="71" customFormat="1" ht="15" x14ac:dyDescent="0.25">
      <c r="A108" s="73" t="s">
        <v>1279</v>
      </c>
      <c r="B108" s="87" t="s">
        <v>5</v>
      </c>
      <c r="C108" s="73" t="s">
        <v>1279</v>
      </c>
      <c r="D108" s="78">
        <v>1</v>
      </c>
      <c r="E108" s="81">
        <v>43891</v>
      </c>
      <c r="F108" s="78">
        <f t="shared" si="5"/>
        <v>3</v>
      </c>
      <c r="G108" s="78" t="str">
        <f t="shared" si="6"/>
        <v>mar</v>
      </c>
      <c r="H108" s="78">
        <f t="shared" si="7"/>
        <v>2020</v>
      </c>
      <c r="I108" s="80">
        <v>375.47395901660855</v>
      </c>
      <c r="J108" s="78">
        <v>220</v>
      </c>
      <c r="K108" s="83" t="s">
        <v>1294</v>
      </c>
      <c r="L108" s="93">
        <v>277.98956889600225</v>
      </c>
      <c r="M108" s="83" t="s">
        <v>88</v>
      </c>
    </row>
    <row r="109" spans="1:13" s="71" customFormat="1" ht="15" x14ac:dyDescent="0.25">
      <c r="A109" s="73" t="s">
        <v>1289</v>
      </c>
      <c r="B109" s="87" t="s">
        <v>43</v>
      </c>
      <c r="C109" s="73" t="s">
        <v>1289</v>
      </c>
      <c r="D109" s="78">
        <v>1</v>
      </c>
      <c r="E109" s="81">
        <v>43891</v>
      </c>
      <c r="F109" s="78">
        <f t="shared" si="5"/>
        <v>3</v>
      </c>
      <c r="G109" s="78" t="str">
        <f t="shared" si="6"/>
        <v>mar</v>
      </c>
      <c r="H109" s="78">
        <f t="shared" si="7"/>
        <v>2020</v>
      </c>
      <c r="I109" s="80">
        <v>141.37278618843965</v>
      </c>
      <c r="J109" s="78">
        <v>220</v>
      </c>
      <c r="K109" s="83" t="s">
        <v>1294</v>
      </c>
      <c r="L109" s="93">
        <v>91.988586396592595</v>
      </c>
      <c r="M109" s="78" t="s">
        <v>62</v>
      </c>
    </row>
    <row r="110" spans="1:13" s="71" customFormat="1" ht="15" x14ac:dyDescent="0.25">
      <c r="A110" s="92" t="s">
        <v>1293</v>
      </c>
      <c r="B110" s="99" t="s">
        <v>89</v>
      </c>
      <c r="C110" s="92" t="s">
        <v>1293</v>
      </c>
      <c r="D110" s="78">
        <v>1</v>
      </c>
      <c r="E110" s="81">
        <v>43891</v>
      </c>
      <c r="F110" s="78">
        <f t="shared" si="5"/>
        <v>3</v>
      </c>
      <c r="G110" s="78" t="str">
        <f t="shared" si="6"/>
        <v>mar</v>
      </c>
      <c r="H110" s="78">
        <f t="shared" si="7"/>
        <v>2020</v>
      </c>
      <c r="I110" s="80">
        <v>3117.1939285807994</v>
      </c>
      <c r="J110" s="78">
        <v>220</v>
      </c>
      <c r="K110" s="83" t="s">
        <v>1294</v>
      </c>
      <c r="L110" s="93">
        <v>3511.9766739432739</v>
      </c>
      <c r="M110" s="99" t="s">
        <v>89</v>
      </c>
    </row>
    <row r="111" spans="1:13" s="71" customFormat="1" ht="15" x14ac:dyDescent="0.25">
      <c r="A111" s="92" t="s">
        <v>1293</v>
      </c>
      <c r="B111" s="99" t="s">
        <v>89</v>
      </c>
      <c r="C111" s="92" t="s">
        <v>1293</v>
      </c>
      <c r="D111" s="78">
        <v>1</v>
      </c>
      <c r="E111" s="81">
        <v>43891</v>
      </c>
      <c r="F111" s="78">
        <f t="shared" si="5"/>
        <v>3</v>
      </c>
      <c r="G111" s="78" t="str">
        <f t="shared" si="6"/>
        <v>mar</v>
      </c>
      <c r="H111" s="78">
        <f t="shared" si="7"/>
        <v>2020</v>
      </c>
      <c r="I111" s="80">
        <v>3004.0956996300474</v>
      </c>
      <c r="J111" s="78">
        <v>220</v>
      </c>
      <c r="K111" s="83" t="s">
        <v>1294</v>
      </c>
      <c r="L111" s="93">
        <v>2473.3336158790967</v>
      </c>
      <c r="M111" s="99" t="s">
        <v>89</v>
      </c>
    </row>
    <row r="112" spans="1:13" s="71" customFormat="1" ht="15" x14ac:dyDescent="0.25">
      <c r="A112" s="73" t="s">
        <v>1290</v>
      </c>
      <c r="B112" s="87" t="s">
        <v>1243</v>
      </c>
      <c r="C112" s="73" t="s">
        <v>1290</v>
      </c>
      <c r="D112" s="78">
        <v>1</v>
      </c>
      <c r="E112" s="81">
        <v>43891</v>
      </c>
      <c r="F112" s="78">
        <f t="shared" si="5"/>
        <v>3</v>
      </c>
      <c r="G112" s="78" t="str">
        <f t="shared" si="6"/>
        <v>mar</v>
      </c>
      <c r="H112" s="78">
        <f t="shared" si="7"/>
        <v>2020</v>
      </c>
      <c r="I112" s="80">
        <v>848.94611462405646</v>
      </c>
      <c r="J112" s="78">
        <v>220</v>
      </c>
      <c r="K112" s="83" t="s">
        <v>1294</v>
      </c>
      <c r="L112" s="93">
        <v>483.89320478576866</v>
      </c>
      <c r="M112" s="83" t="s">
        <v>61</v>
      </c>
    </row>
    <row r="113" spans="1:13" s="71" customFormat="1" ht="15" x14ac:dyDescent="0.25">
      <c r="A113" s="73" t="s">
        <v>1291</v>
      </c>
      <c r="B113" s="87" t="s">
        <v>1244</v>
      </c>
      <c r="C113" s="73" t="s">
        <v>1291</v>
      </c>
      <c r="D113" s="78">
        <v>1</v>
      </c>
      <c r="E113" s="81">
        <v>43891</v>
      </c>
      <c r="F113" s="78">
        <f t="shared" si="5"/>
        <v>3</v>
      </c>
      <c r="G113" s="78" t="str">
        <f t="shared" si="6"/>
        <v>mar</v>
      </c>
      <c r="H113" s="78">
        <f t="shared" si="7"/>
        <v>2020</v>
      </c>
      <c r="I113" s="80">
        <v>605.72411688050454</v>
      </c>
      <c r="J113" s="78">
        <v>220</v>
      </c>
      <c r="K113" s="83" t="s">
        <v>1294</v>
      </c>
      <c r="L113" s="93">
        <v>228.37937533125179</v>
      </c>
      <c r="M113" s="83" t="s">
        <v>61</v>
      </c>
    </row>
    <row r="114" spans="1:13" s="71" customFormat="1" ht="15" x14ac:dyDescent="0.25">
      <c r="A114" s="73" t="s">
        <v>1252</v>
      </c>
      <c r="B114" s="87" t="s">
        <v>16</v>
      </c>
      <c r="C114" s="73" t="s">
        <v>1252</v>
      </c>
      <c r="D114" s="78">
        <v>1</v>
      </c>
      <c r="E114" s="81">
        <v>43891</v>
      </c>
      <c r="F114" s="78">
        <f t="shared" si="5"/>
        <v>3</v>
      </c>
      <c r="G114" s="78" t="str">
        <f t="shared" si="6"/>
        <v>mar</v>
      </c>
      <c r="H114" s="78">
        <f t="shared" si="7"/>
        <v>2020</v>
      </c>
      <c r="I114" s="80">
        <v>12.363784885297232</v>
      </c>
      <c r="J114" s="78">
        <v>220</v>
      </c>
      <c r="K114" s="83" t="s">
        <v>1294</v>
      </c>
      <c r="L114" s="93">
        <v>10.041014806846308</v>
      </c>
      <c r="M114" s="83" t="s">
        <v>88</v>
      </c>
    </row>
    <row r="115" spans="1:13" s="71" customFormat="1" ht="15" x14ac:dyDescent="0.25">
      <c r="A115" s="73" t="s">
        <v>1284</v>
      </c>
      <c r="B115" s="87" t="s">
        <v>8</v>
      </c>
      <c r="C115" s="73" t="s">
        <v>1284</v>
      </c>
      <c r="D115" s="78">
        <v>1</v>
      </c>
      <c r="E115" s="81">
        <v>43891</v>
      </c>
      <c r="F115" s="78">
        <f t="shared" si="5"/>
        <v>3</v>
      </c>
      <c r="G115" s="78" t="str">
        <f t="shared" si="6"/>
        <v>mar</v>
      </c>
      <c r="H115" s="78">
        <f t="shared" si="7"/>
        <v>2020</v>
      </c>
      <c r="I115" s="80">
        <v>162.85739598912008</v>
      </c>
      <c r="J115" s="78">
        <v>220</v>
      </c>
      <c r="K115" s="83" t="s">
        <v>1294</v>
      </c>
      <c r="L115" s="93">
        <v>123.27808298130996</v>
      </c>
      <c r="M115" s="83" t="s">
        <v>55</v>
      </c>
    </row>
    <row r="116" spans="1:13" s="71" customFormat="1" ht="15" x14ac:dyDescent="0.25">
      <c r="A116" s="73" t="s">
        <v>1281</v>
      </c>
      <c r="B116" s="87" t="s">
        <v>9</v>
      </c>
      <c r="C116" s="73" t="s">
        <v>1281</v>
      </c>
      <c r="D116" s="78">
        <v>1</v>
      </c>
      <c r="E116" s="81">
        <v>43891</v>
      </c>
      <c r="F116" s="78">
        <f t="shared" si="5"/>
        <v>3</v>
      </c>
      <c r="G116" s="78" t="str">
        <f t="shared" si="6"/>
        <v>mar</v>
      </c>
      <c r="H116" s="78">
        <f t="shared" si="7"/>
        <v>2020</v>
      </c>
      <c r="I116" s="80">
        <v>278.28650241824749</v>
      </c>
      <c r="J116" s="78">
        <v>220</v>
      </c>
      <c r="K116" s="83" t="s">
        <v>1294</v>
      </c>
      <c r="L116" s="93">
        <v>189.9969172373381</v>
      </c>
      <c r="M116" s="83" t="s">
        <v>60</v>
      </c>
    </row>
    <row r="117" spans="1:13" s="71" customFormat="1" ht="15" x14ac:dyDescent="0.25">
      <c r="A117" s="73" t="s">
        <v>1286</v>
      </c>
      <c r="B117" s="87" t="s">
        <v>10</v>
      </c>
      <c r="C117" s="73" t="s">
        <v>1286</v>
      </c>
      <c r="D117" s="78">
        <v>1</v>
      </c>
      <c r="E117" s="81">
        <v>43891</v>
      </c>
      <c r="F117" s="78">
        <f t="shared" si="5"/>
        <v>3</v>
      </c>
      <c r="G117" s="78" t="str">
        <f t="shared" si="6"/>
        <v>mar</v>
      </c>
      <c r="H117" s="78">
        <f t="shared" si="7"/>
        <v>2020</v>
      </c>
      <c r="I117" s="80">
        <v>350.64504674695422</v>
      </c>
      <c r="J117" s="78">
        <v>220</v>
      </c>
      <c r="K117" s="83" t="s">
        <v>1294</v>
      </c>
      <c r="L117" s="93">
        <v>237.14752834990685</v>
      </c>
      <c r="M117" s="83" t="s">
        <v>56</v>
      </c>
    </row>
    <row r="118" spans="1:13" s="71" customFormat="1" ht="15" x14ac:dyDescent="0.25">
      <c r="A118" s="73" t="s">
        <v>1288</v>
      </c>
      <c r="B118" s="87" t="s">
        <v>11</v>
      </c>
      <c r="C118" s="73" t="s">
        <v>1288</v>
      </c>
      <c r="D118" s="78">
        <v>1</v>
      </c>
      <c r="E118" s="81">
        <v>43891</v>
      </c>
      <c r="F118" s="78">
        <f t="shared" si="5"/>
        <v>3</v>
      </c>
      <c r="G118" s="78" t="str">
        <f t="shared" si="6"/>
        <v>mar</v>
      </c>
      <c r="H118" s="78">
        <f t="shared" si="7"/>
        <v>2020</v>
      </c>
      <c r="I118" s="80">
        <v>193.36148820612388</v>
      </c>
      <c r="J118" s="78">
        <v>220</v>
      </c>
      <c r="K118" s="83" t="s">
        <v>1294</v>
      </c>
      <c r="L118" s="93">
        <v>175.42791957249932</v>
      </c>
      <c r="M118" s="83" t="s">
        <v>59</v>
      </c>
    </row>
    <row r="119" spans="1:13" s="71" customFormat="1" ht="15" x14ac:dyDescent="0.25">
      <c r="A119" s="73" t="s">
        <v>1287</v>
      </c>
      <c r="B119" s="87" t="s">
        <v>12</v>
      </c>
      <c r="C119" s="73" t="s">
        <v>1287</v>
      </c>
      <c r="D119" s="78">
        <v>1</v>
      </c>
      <c r="E119" s="81">
        <v>43891</v>
      </c>
      <c r="F119" s="78">
        <f t="shared" si="5"/>
        <v>3</v>
      </c>
      <c r="G119" s="78" t="str">
        <f t="shared" si="6"/>
        <v>mar</v>
      </c>
      <c r="H119" s="78">
        <f t="shared" si="7"/>
        <v>2020</v>
      </c>
      <c r="I119" s="80">
        <v>584.64487707606338</v>
      </c>
      <c r="J119" s="78">
        <v>220</v>
      </c>
      <c r="K119" s="83" t="s">
        <v>1294</v>
      </c>
      <c r="L119" s="93">
        <v>366.48285250002186</v>
      </c>
      <c r="M119" s="83" t="s">
        <v>57</v>
      </c>
    </row>
    <row r="120" spans="1:13" s="71" customFormat="1" ht="15" x14ac:dyDescent="0.25">
      <c r="A120" s="73" t="s">
        <v>1292</v>
      </c>
      <c r="B120" s="87" t="s">
        <v>50</v>
      </c>
      <c r="C120" s="73" t="s">
        <v>1292</v>
      </c>
      <c r="D120" s="78">
        <v>1</v>
      </c>
      <c r="E120" s="81">
        <v>43891</v>
      </c>
      <c r="F120" s="78">
        <f t="shared" si="5"/>
        <v>3</v>
      </c>
      <c r="G120" s="78" t="str">
        <f t="shared" si="6"/>
        <v>mar</v>
      </c>
      <c r="H120" s="78">
        <f t="shared" si="7"/>
        <v>2020</v>
      </c>
      <c r="I120" s="80">
        <v>89.384084170755386</v>
      </c>
      <c r="J120" s="78">
        <v>220</v>
      </c>
      <c r="K120" s="83" t="s">
        <v>1294</v>
      </c>
      <c r="L120" s="93">
        <v>61.687179177708408</v>
      </c>
      <c r="M120" s="83" t="s">
        <v>58</v>
      </c>
    </row>
    <row r="121" spans="1:13" s="71" customFormat="1" ht="15" x14ac:dyDescent="0.25">
      <c r="A121" s="73" t="s">
        <v>1274</v>
      </c>
      <c r="B121" s="87" t="s">
        <v>14</v>
      </c>
      <c r="C121" s="73" t="s">
        <v>1274</v>
      </c>
      <c r="D121" s="78">
        <v>1</v>
      </c>
      <c r="E121" s="81">
        <v>43891</v>
      </c>
      <c r="F121" s="78">
        <f t="shared" si="5"/>
        <v>3</v>
      </c>
      <c r="G121" s="78" t="str">
        <f t="shared" si="6"/>
        <v>mar</v>
      </c>
      <c r="H121" s="78">
        <f t="shared" si="7"/>
        <v>2020</v>
      </c>
      <c r="I121" s="80">
        <v>1.8241649830766404</v>
      </c>
      <c r="J121" s="78">
        <v>220</v>
      </c>
      <c r="K121" s="83" t="s">
        <v>1294</v>
      </c>
      <c r="L121" s="93">
        <v>3.0321675718696159</v>
      </c>
      <c r="M121" s="83" t="s">
        <v>88</v>
      </c>
    </row>
    <row r="122" spans="1:13" s="71" customFormat="1" ht="15" x14ac:dyDescent="0.25">
      <c r="A122" s="73" t="s">
        <v>1282</v>
      </c>
      <c r="B122" s="87" t="s">
        <v>63</v>
      </c>
      <c r="C122" s="73" t="s">
        <v>1282</v>
      </c>
      <c r="D122" s="78">
        <v>1</v>
      </c>
      <c r="E122" s="81">
        <v>43922</v>
      </c>
      <c r="F122" s="78">
        <f t="shared" si="5"/>
        <v>4</v>
      </c>
      <c r="G122" s="78" t="str">
        <f t="shared" si="6"/>
        <v>abr</v>
      </c>
      <c r="H122" s="78">
        <f t="shared" si="7"/>
        <v>2020</v>
      </c>
      <c r="I122" s="80">
        <v>164.70312491800698</v>
      </c>
      <c r="J122" s="78">
        <v>220</v>
      </c>
      <c r="K122" s="83" t="s">
        <v>1294</v>
      </c>
      <c r="L122" s="93">
        <v>244.91968294282788</v>
      </c>
      <c r="M122" s="83" t="s">
        <v>64</v>
      </c>
    </row>
    <row r="123" spans="1:13" s="71" customFormat="1" ht="15" x14ac:dyDescent="0.25">
      <c r="A123" s="73" t="s">
        <v>1264</v>
      </c>
      <c r="B123" s="87" t="s">
        <v>65</v>
      </c>
      <c r="C123" s="73" t="s">
        <v>1264</v>
      </c>
      <c r="D123" s="78">
        <v>1</v>
      </c>
      <c r="E123" s="81">
        <v>43922</v>
      </c>
      <c r="F123" s="78">
        <f t="shared" si="5"/>
        <v>4</v>
      </c>
      <c r="G123" s="78" t="str">
        <f t="shared" si="6"/>
        <v>abr</v>
      </c>
      <c r="H123" s="78">
        <f t="shared" si="7"/>
        <v>2020</v>
      </c>
      <c r="I123" s="80">
        <v>9.6425838952588343</v>
      </c>
      <c r="J123" s="78">
        <v>220</v>
      </c>
      <c r="K123" s="83" t="s">
        <v>1294</v>
      </c>
      <c r="L123" s="93">
        <v>14.626533571222417</v>
      </c>
      <c r="M123" s="83" t="s">
        <v>64</v>
      </c>
    </row>
    <row r="124" spans="1:13" s="71" customFormat="1" ht="15" x14ac:dyDescent="0.25">
      <c r="A124" s="73" t="s">
        <v>1255</v>
      </c>
      <c r="B124" s="87" t="s">
        <v>66</v>
      </c>
      <c r="C124" s="73" t="s">
        <v>1255</v>
      </c>
      <c r="D124" s="78">
        <v>1</v>
      </c>
      <c r="E124" s="81">
        <v>43922</v>
      </c>
      <c r="F124" s="78">
        <f t="shared" si="5"/>
        <v>4</v>
      </c>
      <c r="G124" s="78" t="str">
        <f t="shared" si="6"/>
        <v>abr</v>
      </c>
      <c r="H124" s="78">
        <f t="shared" si="7"/>
        <v>2020</v>
      </c>
      <c r="I124" s="80">
        <v>2.1427964211686299</v>
      </c>
      <c r="J124" s="78">
        <v>220</v>
      </c>
      <c r="K124" s="83" t="s">
        <v>1294</v>
      </c>
      <c r="L124" s="93">
        <v>2.4895398420486452</v>
      </c>
      <c r="M124" s="83" t="s">
        <v>64</v>
      </c>
    </row>
    <row r="125" spans="1:13" s="71" customFormat="1" ht="15" x14ac:dyDescent="0.25">
      <c r="A125" s="73" t="s">
        <v>1266</v>
      </c>
      <c r="B125" s="87" t="s">
        <v>67</v>
      </c>
      <c r="C125" s="73" t="s">
        <v>1266</v>
      </c>
      <c r="D125" s="78">
        <v>1</v>
      </c>
      <c r="E125" s="81">
        <v>43922</v>
      </c>
      <c r="F125" s="78">
        <f t="shared" si="5"/>
        <v>4</v>
      </c>
      <c r="G125" s="78" t="str">
        <f t="shared" si="6"/>
        <v>abr</v>
      </c>
      <c r="H125" s="78">
        <f t="shared" si="7"/>
        <v>2020</v>
      </c>
      <c r="I125" s="82">
        <v>6.5257891008317364</v>
      </c>
      <c r="J125" s="78">
        <v>220</v>
      </c>
      <c r="K125" s="83" t="s">
        <v>1294</v>
      </c>
      <c r="L125" s="93">
        <v>8.5010578017999112</v>
      </c>
      <c r="M125" s="83" t="s">
        <v>64</v>
      </c>
    </row>
    <row r="126" spans="1:13" s="71" customFormat="1" ht="15" x14ac:dyDescent="0.25">
      <c r="A126" s="73" t="s">
        <v>1277</v>
      </c>
      <c r="B126" s="87" t="s">
        <v>68</v>
      </c>
      <c r="C126" s="73" t="s">
        <v>1277</v>
      </c>
      <c r="D126" s="78">
        <v>1</v>
      </c>
      <c r="E126" s="81">
        <v>43922</v>
      </c>
      <c r="F126" s="78">
        <f t="shared" si="5"/>
        <v>4</v>
      </c>
      <c r="G126" s="78" t="str">
        <f t="shared" si="6"/>
        <v>abr</v>
      </c>
      <c r="H126" s="78">
        <f t="shared" si="7"/>
        <v>2020</v>
      </c>
      <c r="I126" s="82">
        <v>16.26577283341642</v>
      </c>
      <c r="J126" s="78">
        <v>220</v>
      </c>
      <c r="K126" s="83" t="s">
        <v>1294</v>
      </c>
      <c r="L126" s="93">
        <v>21.892561435730595</v>
      </c>
      <c r="M126" s="83" t="s">
        <v>64</v>
      </c>
    </row>
    <row r="127" spans="1:13" s="71" customFormat="1" ht="15" x14ac:dyDescent="0.25">
      <c r="A127" s="73" t="s">
        <v>1267</v>
      </c>
      <c r="B127" s="87" t="s">
        <v>69</v>
      </c>
      <c r="C127" s="73" t="s">
        <v>1267</v>
      </c>
      <c r="D127" s="78">
        <v>1</v>
      </c>
      <c r="E127" s="81">
        <v>43922</v>
      </c>
      <c r="F127" s="78">
        <f t="shared" si="5"/>
        <v>4</v>
      </c>
      <c r="G127" s="78" t="str">
        <f t="shared" si="6"/>
        <v>abr</v>
      </c>
      <c r="H127" s="78">
        <f t="shared" si="7"/>
        <v>2020</v>
      </c>
      <c r="I127" s="82">
        <v>10.519182431191457</v>
      </c>
      <c r="J127" s="78">
        <v>220</v>
      </c>
      <c r="K127" s="83" t="s">
        <v>1294</v>
      </c>
      <c r="L127" s="93">
        <v>13.635977225618555</v>
      </c>
      <c r="M127" s="83" t="s">
        <v>64</v>
      </c>
    </row>
    <row r="128" spans="1:13" s="71" customFormat="1" ht="15" x14ac:dyDescent="0.25">
      <c r="A128" s="73" t="s">
        <v>1268</v>
      </c>
      <c r="B128" s="87" t="s">
        <v>70</v>
      </c>
      <c r="C128" s="73" t="s">
        <v>1268</v>
      </c>
      <c r="D128" s="78">
        <v>1</v>
      </c>
      <c r="E128" s="81">
        <v>43922</v>
      </c>
      <c r="F128" s="78">
        <f t="shared" si="5"/>
        <v>4</v>
      </c>
      <c r="G128" s="78" t="str">
        <f t="shared" si="6"/>
        <v>abr</v>
      </c>
      <c r="H128" s="78">
        <f t="shared" si="7"/>
        <v>2020</v>
      </c>
      <c r="I128" s="82">
        <v>17.434570881326579</v>
      </c>
      <c r="J128" s="78">
        <v>220</v>
      </c>
      <c r="K128" s="83" t="s">
        <v>1294</v>
      </c>
      <c r="L128" s="93">
        <v>25.150585994280164</v>
      </c>
      <c r="M128" s="83" t="s">
        <v>64</v>
      </c>
    </row>
    <row r="129" spans="1:13" s="71" customFormat="1" ht="15" x14ac:dyDescent="0.25">
      <c r="A129" s="73" t="s">
        <v>1254</v>
      </c>
      <c r="B129" s="87" t="s">
        <v>71</v>
      </c>
      <c r="C129" s="73" t="s">
        <v>1254</v>
      </c>
      <c r="D129" s="78">
        <v>1</v>
      </c>
      <c r="E129" s="81">
        <v>43922</v>
      </c>
      <c r="F129" s="78">
        <f t="shared" si="5"/>
        <v>4</v>
      </c>
      <c r="G129" s="78" t="str">
        <f t="shared" si="6"/>
        <v>abr</v>
      </c>
      <c r="H129" s="78">
        <f t="shared" si="7"/>
        <v>2020</v>
      </c>
      <c r="I129" s="82">
        <v>4.480392516988954</v>
      </c>
      <c r="J129" s="78">
        <v>220</v>
      </c>
      <c r="K129" s="83" t="s">
        <v>1294</v>
      </c>
      <c r="L129" s="93">
        <v>6.4488432293443188</v>
      </c>
      <c r="M129" s="83" t="s">
        <v>64</v>
      </c>
    </row>
    <row r="130" spans="1:13" s="71" customFormat="1" ht="15" x14ac:dyDescent="0.25">
      <c r="A130" s="73" t="s">
        <v>1269</v>
      </c>
      <c r="B130" s="87" t="s">
        <v>72</v>
      </c>
      <c r="C130" s="73" t="s">
        <v>1269</v>
      </c>
      <c r="D130" s="78">
        <v>1</v>
      </c>
      <c r="E130" s="81">
        <v>43922</v>
      </c>
      <c r="F130" s="78">
        <f t="shared" ref="F130:F193" si="8">MONTH(E130)</f>
        <v>4</v>
      </c>
      <c r="G130" s="78" t="str">
        <f t="shared" si="6"/>
        <v>abr</v>
      </c>
      <c r="H130" s="78">
        <f t="shared" si="7"/>
        <v>2020</v>
      </c>
      <c r="I130" s="82">
        <v>13.441177550966859</v>
      </c>
      <c r="J130" s="78">
        <v>220</v>
      </c>
      <c r="K130" s="83" t="s">
        <v>1294</v>
      </c>
      <c r="L130" s="93">
        <v>17.083931466953537</v>
      </c>
      <c r="M130" s="83" t="s">
        <v>64</v>
      </c>
    </row>
    <row r="131" spans="1:13" s="71" customFormat="1" ht="15" x14ac:dyDescent="0.25">
      <c r="A131" s="73" t="s">
        <v>1260</v>
      </c>
      <c r="B131" s="87" t="s">
        <v>73</v>
      </c>
      <c r="C131" s="73" t="s">
        <v>1260</v>
      </c>
      <c r="D131" s="78">
        <v>1</v>
      </c>
      <c r="E131" s="81">
        <v>43922</v>
      </c>
      <c r="F131" s="78">
        <f t="shared" si="8"/>
        <v>4</v>
      </c>
      <c r="G131" s="78" t="str">
        <f t="shared" ref="G131:G194" si="9">TEXT(E131,"mmm")</f>
        <v>abr</v>
      </c>
      <c r="H131" s="78">
        <f t="shared" ref="H131:H194" si="10">YEAR(E131)</f>
        <v>2020</v>
      </c>
      <c r="I131" s="82">
        <v>0.87659853593262138</v>
      </c>
      <c r="J131" s="78">
        <v>220</v>
      </c>
      <c r="K131" s="83" t="s">
        <v>1294</v>
      </c>
      <c r="L131" s="93">
        <v>1.3947656705061264</v>
      </c>
      <c r="M131" s="83" t="s">
        <v>64</v>
      </c>
    </row>
    <row r="132" spans="1:13" s="71" customFormat="1" ht="15" x14ac:dyDescent="0.25">
      <c r="A132" s="73" t="s">
        <v>1258</v>
      </c>
      <c r="B132" s="87" t="s">
        <v>74</v>
      </c>
      <c r="C132" s="73" t="s">
        <v>1258</v>
      </c>
      <c r="D132" s="78">
        <v>1</v>
      </c>
      <c r="E132" s="81">
        <v>43922</v>
      </c>
      <c r="F132" s="78">
        <f t="shared" si="8"/>
        <v>4</v>
      </c>
      <c r="G132" s="78" t="str">
        <f t="shared" si="9"/>
        <v>abr</v>
      </c>
      <c r="H132" s="78">
        <f t="shared" si="10"/>
        <v>2020</v>
      </c>
      <c r="I132" s="82">
        <v>16.55797234539396</v>
      </c>
      <c r="J132" s="78">
        <v>220</v>
      </c>
      <c r="K132" s="83" t="s">
        <v>1294</v>
      </c>
      <c r="L132" s="93">
        <v>22.885065778080971</v>
      </c>
      <c r="M132" s="83" t="s">
        <v>64</v>
      </c>
    </row>
    <row r="133" spans="1:13" s="71" customFormat="1" ht="15" x14ac:dyDescent="0.25">
      <c r="A133" s="73" t="s">
        <v>1276</v>
      </c>
      <c r="B133" s="87" t="s">
        <v>75</v>
      </c>
      <c r="C133" s="73" t="s">
        <v>1276</v>
      </c>
      <c r="D133" s="78">
        <v>1</v>
      </c>
      <c r="E133" s="81">
        <v>43922</v>
      </c>
      <c r="F133" s="78">
        <f t="shared" si="8"/>
        <v>4</v>
      </c>
      <c r="G133" s="78" t="str">
        <f t="shared" si="9"/>
        <v>abr</v>
      </c>
      <c r="H133" s="78">
        <f t="shared" si="10"/>
        <v>2020</v>
      </c>
      <c r="I133" s="82">
        <v>101.78283000550992</v>
      </c>
      <c r="J133" s="78">
        <v>220</v>
      </c>
      <c r="K133" s="83" t="s">
        <v>1294</v>
      </c>
      <c r="L133" s="93">
        <v>171.36137779760188</v>
      </c>
      <c r="M133" s="83" t="s">
        <v>64</v>
      </c>
    </row>
    <row r="134" spans="1:13" s="71" customFormat="1" ht="15" x14ac:dyDescent="0.25">
      <c r="A134" s="73" t="s">
        <v>1263</v>
      </c>
      <c r="B134" s="87" t="s">
        <v>76</v>
      </c>
      <c r="C134" s="73" t="s">
        <v>1263</v>
      </c>
      <c r="D134" s="78">
        <v>1</v>
      </c>
      <c r="E134" s="81">
        <v>43922</v>
      </c>
      <c r="F134" s="78">
        <f t="shared" si="8"/>
        <v>4</v>
      </c>
      <c r="G134" s="78" t="str">
        <f t="shared" si="9"/>
        <v>abr</v>
      </c>
      <c r="H134" s="78">
        <f t="shared" si="10"/>
        <v>2020</v>
      </c>
      <c r="I134" s="82">
        <v>17.337171044000733</v>
      </c>
      <c r="J134" s="78">
        <v>220</v>
      </c>
      <c r="K134" s="83" t="s">
        <v>1294</v>
      </c>
      <c r="L134" s="93">
        <v>35.371724923254526</v>
      </c>
      <c r="M134" s="83" t="s">
        <v>64</v>
      </c>
    </row>
    <row r="135" spans="1:13" s="71" customFormat="1" ht="15" x14ac:dyDescent="0.25">
      <c r="A135" s="73" t="s">
        <v>1272</v>
      </c>
      <c r="B135" s="87" t="s">
        <v>77</v>
      </c>
      <c r="C135" s="73" t="s">
        <v>1272</v>
      </c>
      <c r="D135" s="78">
        <v>1</v>
      </c>
      <c r="E135" s="81">
        <v>43922</v>
      </c>
      <c r="F135" s="78">
        <f t="shared" si="8"/>
        <v>4</v>
      </c>
      <c r="G135" s="78" t="str">
        <f t="shared" si="9"/>
        <v>abr</v>
      </c>
      <c r="H135" s="78">
        <f t="shared" si="10"/>
        <v>2020</v>
      </c>
      <c r="I135" s="82">
        <v>4.6751921916406474</v>
      </c>
      <c r="J135" s="78">
        <v>220</v>
      </c>
      <c r="K135" s="83" t="s">
        <v>1294</v>
      </c>
      <c r="L135" s="93">
        <v>4.9868716710833576</v>
      </c>
      <c r="M135" s="83" t="s">
        <v>64</v>
      </c>
    </row>
    <row r="136" spans="1:13" s="71" customFormat="1" ht="15" x14ac:dyDescent="0.25">
      <c r="A136" s="73" t="s">
        <v>1273</v>
      </c>
      <c r="B136" s="87" t="s">
        <v>78</v>
      </c>
      <c r="C136" s="73" t="s">
        <v>1273</v>
      </c>
      <c r="D136" s="78">
        <v>1</v>
      </c>
      <c r="E136" s="81">
        <v>43922</v>
      </c>
      <c r="F136" s="78">
        <f t="shared" si="8"/>
        <v>4</v>
      </c>
      <c r="G136" s="78" t="str">
        <f t="shared" si="9"/>
        <v>abr</v>
      </c>
      <c r="H136" s="78">
        <f t="shared" si="10"/>
        <v>2020</v>
      </c>
      <c r="I136" s="82">
        <v>11.395780967124079</v>
      </c>
      <c r="J136" s="78">
        <v>220</v>
      </c>
      <c r="K136" s="83" t="s">
        <v>1294</v>
      </c>
      <c r="L136" s="93">
        <v>14.800879280035684</v>
      </c>
      <c r="M136" s="83" t="s">
        <v>64</v>
      </c>
    </row>
    <row r="137" spans="1:13" s="71" customFormat="1" ht="15" x14ac:dyDescent="0.25">
      <c r="A137" s="73" t="s">
        <v>1261</v>
      </c>
      <c r="B137" s="87" t="s">
        <v>79</v>
      </c>
      <c r="C137" s="73" t="s">
        <v>1261</v>
      </c>
      <c r="D137" s="78">
        <v>1</v>
      </c>
      <c r="E137" s="81">
        <v>43922</v>
      </c>
      <c r="F137" s="78">
        <f t="shared" si="8"/>
        <v>4</v>
      </c>
      <c r="G137" s="78" t="str">
        <f t="shared" si="9"/>
        <v>abr</v>
      </c>
      <c r="H137" s="78">
        <f t="shared" si="10"/>
        <v>2020</v>
      </c>
      <c r="I137" s="82">
        <v>1.1687980479101618</v>
      </c>
      <c r="J137" s="78">
        <v>220</v>
      </c>
      <c r="K137" s="83" t="s">
        <v>1294</v>
      </c>
      <c r="L137" s="93">
        <v>1.0704242122110565</v>
      </c>
      <c r="M137" s="83" t="s">
        <v>64</v>
      </c>
    </row>
    <row r="138" spans="1:13" s="71" customFormat="1" ht="15" x14ac:dyDescent="0.25">
      <c r="A138" s="73" t="s">
        <v>1257</v>
      </c>
      <c r="B138" s="87" t="s">
        <v>80</v>
      </c>
      <c r="C138" s="73" t="s">
        <v>1257</v>
      </c>
      <c r="D138" s="78">
        <v>1</v>
      </c>
      <c r="E138" s="81">
        <v>43922</v>
      </c>
      <c r="F138" s="78">
        <f t="shared" si="8"/>
        <v>4</v>
      </c>
      <c r="G138" s="78" t="str">
        <f t="shared" si="9"/>
        <v>abr</v>
      </c>
      <c r="H138" s="78">
        <f t="shared" si="10"/>
        <v>2020</v>
      </c>
      <c r="I138" s="82">
        <v>1.9479967465169363</v>
      </c>
      <c r="J138" s="78">
        <v>220</v>
      </c>
      <c r="K138" s="83" t="s">
        <v>1294</v>
      </c>
      <c r="L138" s="93">
        <v>1.6635892215254642</v>
      </c>
      <c r="M138" s="83" t="s">
        <v>64</v>
      </c>
    </row>
    <row r="139" spans="1:13" s="71" customFormat="1" ht="15" x14ac:dyDescent="0.25">
      <c r="A139" s="73" t="s">
        <v>1259</v>
      </c>
      <c r="B139" s="87" t="s">
        <v>81</v>
      </c>
      <c r="C139" s="73" t="s">
        <v>1259</v>
      </c>
      <c r="D139" s="78">
        <v>1</v>
      </c>
      <c r="E139" s="81">
        <v>43922</v>
      </c>
      <c r="F139" s="78">
        <f t="shared" si="8"/>
        <v>4</v>
      </c>
      <c r="G139" s="78" t="str">
        <f t="shared" si="9"/>
        <v>abr</v>
      </c>
      <c r="H139" s="78">
        <f t="shared" si="10"/>
        <v>2020</v>
      </c>
      <c r="I139" s="82">
        <v>33.700343714742999</v>
      </c>
      <c r="J139" s="78">
        <v>220</v>
      </c>
      <c r="K139" s="83" t="s">
        <v>1294</v>
      </c>
      <c r="L139" s="93">
        <v>43.931222627449941</v>
      </c>
      <c r="M139" s="83" t="s">
        <v>64</v>
      </c>
    </row>
    <row r="140" spans="1:13" s="71" customFormat="1" ht="15" x14ac:dyDescent="0.25">
      <c r="A140" s="73" t="s">
        <v>1265</v>
      </c>
      <c r="B140" s="87" t="s">
        <v>82</v>
      </c>
      <c r="C140" s="73" t="s">
        <v>1265</v>
      </c>
      <c r="D140" s="78">
        <v>1</v>
      </c>
      <c r="E140" s="81">
        <v>43922</v>
      </c>
      <c r="F140" s="78">
        <f t="shared" si="8"/>
        <v>4</v>
      </c>
      <c r="G140" s="78" t="str">
        <f t="shared" si="9"/>
        <v>abr</v>
      </c>
      <c r="H140" s="78">
        <f t="shared" si="10"/>
        <v>2020</v>
      </c>
      <c r="I140" s="82">
        <v>7.4997874740902049</v>
      </c>
      <c r="J140" s="78">
        <v>220</v>
      </c>
      <c r="K140" s="83" t="s">
        <v>1294</v>
      </c>
      <c r="L140" s="93">
        <v>7.6117972870149293</v>
      </c>
      <c r="M140" s="83" t="s">
        <v>64</v>
      </c>
    </row>
    <row r="141" spans="1:13" s="71" customFormat="1" ht="15" x14ac:dyDescent="0.25">
      <c r="A141" s="73" t="s">
        <v>1275</v>
      </c>
      <c r="B141" s="87" t="s">
        <v>83</v>
      </c>
      <c r="C141" s="73" t="s">
        <v>1275</v>
      </c>
      <c r="D141" s="78">
        <v>1</v>
      </c>
      <c r="E141" s="81">
        <v>43922</v>
      </c>
      <c r="F141" s="78">
        <f t="shared" si="8"/>
        <v>4</v>
      </c>
      <c r="G141" s="78" t="str">
        <f t="shared" si="9"/>
        <v>abr</v>
      </c>
      <c r="H141" s="78">
        <f t="shared" si="10"/>
        <v>2020</v>
      </c>
      <c r="I141" s="82">
        <v>24.642158843439244</v>
      </c>
      <c r="J141" s="78">
        <v>220</v>
      </c>
      <c r="K141" s="83" t="s">
        <v>1294</v>
      </c>
      <c r="L141" s="93">
        <v>41.828360139584923</v>
      </c>
      <c r="M141" s="83" t="s">
        <v>64</v>
      </c>
    </row>
    <row r="142" spans="1:13" s="71" customFormat="1" ht="15" x14ac:dyDescent="0.25">
      <c r="A142" s="73" t="s">
        <v>1262</v>
      </c>
      <c r="B142" s="87" t="s">
        <v>84</v>
      </c>
      <c r="C142" s="73" t="s">
        <v>1262</v>
      </c>
      <c r="D142" s="78">
        <v>1</v>
      </c>
      <c r="E142" s="81">
        <v>43922</v>
      </c>
      <c r="F142" s="78">
        <f t="shared" si="8"/>
        <v>4</v>
      </c>
      <c r="G142" s="78" t="str">
        <f t="shared" si="9"/>
        <v>abr</v>
      </c>
      <c r="H142" s="78">
        <f t="shared" si="10"/>
        <v>2020</v>
      </c>
      <c r="I142" s="82">
        <v>6.6231889381575844</v>
      </c>
      <c r="J142" s="78">
        <v>220</v>
      </c>
      <c r="K142" s="83" t="s">
        <v>1294</v>
      </c>
      <c r="L142" s="93">
        <v>8.1465223939338287</v>
      </c>
      <c r="M142" s="83" t="s">
        <v>64</v>
      </c>
    </row>
    <row r="143" spans="1:13" s="71" customFormat="1" ht="15" x14ac:dyDescent="0.25">
      <c r="A143" s="73" t="s">
        <v>1271</v>
      </c>
      <c r="B143" s="87" t="s">
        <v>85</v>
      </c>
      <c r="C143" s="73" t="s">
        <v>1271</v>
      </c>
      <c r="D143" s="78">
        <v>1</v>
      </c>
      <c r="E143" s="81">
        <v>43922</v>
      </c>
      <c r="F143" s="78">
        <f t="shared" si="8"/>
        <v>4</v>
      </c>
      <c r="G143" s="78" t="str">
        <f t="shared" si="9"/>
        <v>abr</v>
      </c>
      <c r="H143" s="78">
        <f t="shared" si="10"/>
        <v>2020</v>
      </c>
      <c r="I143" s="82">
        <v>22.304562747618924</v>
      </c>
      <c r="J143" s="78">
        <v>220</v>
      </c>
      <c r="K143" s="83" t="s">
        <v>1294</v>
      </c>
      <c r="L143" s="93">
        <v>29.798506231469577</v>
      </c>
      <c r="M143" s="83" t="s">
        <v>64</v>
      </c>
    </row>
    <row r="144" spans="1:13" s="71" customFormat="1" ht="15" x14ac:dyDescent="0.25">
      <c r="A144" s="73" t="s">
        <v>1270</v>
      </c>
      <c r="B144" s="87" t="s">
        <v>86</v>
      </c>
      <c r="C144" s="73" t="s">
        <v>1270</v>
      </c>
      <c r="D144" s="78">
        <v>1</v>
      </c>
      <c r="E144" s="81">
        <v>43922</v>
      </c>
      <c r="F144" s="78">
        <f t="shared" si="8"/>
        <v>4</v>
      </c>
      <c r="G144" s="78" t="str">
        <f t="shared" si="9"/>
        <v>abr</v>
      </c>
      <c r="H144" s="78">
        <f t="shared" si="10"/>
        <v>2020</v>
      </c>
      <c r="I144" s="82">
        <v>3.9933933303597193</v>
      </c>
      <c r="J144" s="78">
        <v>220</v>
      </c>
      <c r="K144" s="83" t="s">
        <v>1294</v>
      </c>
      <c r="L144" s="93">
        <v>5.6219186104478798</v>
      </c>
      <c r="M144" s="83" t="s">
        <v>64</v>
      </c>
    </row>
    <row r="145" spans="1:13" s="71" customFormat="1" ht="15" x14ac:dyDescent="0.25">
      <c r="A145" s="73" t="s">
        <v>1278</v>
      </c>
      <c r="B145" s="87" t="s">
        <v>87</v>
      </c>
      <c r="C145" s="73" t="s">
        <v>1278</v>
      </c>
      <c r="D145" s="78">
        <v>1</v>
      </c>
      <c r="E145" s="81">
        <v>43922</v>
      </c>
      <c r="F145" s="78">
        <f t="shared" si="8"/>
        <v>4</v>
      </c>
      <c r="G145" s="78" t="str">
        <f t="shared" si="9"/>
        <v>abr</v>
      </c>
      <c r="H145" s="78">
        <f t="shared" si="10"/>
        <v>2020</v>
      </c>
      <c r="I145" s="82">
        <v>11.103581455146537</v>
      </c>
      <c r="J145" s="78">
        <v>220</v>
      </c>
      <c r="K145" s="83" t="s">
        <v>1294</v>
      </c>
      <c r="L145" s="93">
        <v>12.48178915330727</v>
      </c>
      <c r="M145" s="83" t="s">
        <v>64</v>
      </c>
    </row>
    <row r="146" spans="1:13" s="71" customFormat="1" ht="15" x14ac:dyDescent="0.25">
      <c r="A146" s="73" t="s">
        <v>1280</v>
      </c>
      <c r="B146" s="87" t="s">
        <v>3</v>
      </c>
      <c r="C146" s="73" t="s">
        <v>1280</v>
      </c>
      <c r="D146" s="78">
        <v>1</v>
      </c>
      <c r="E146" s="81">
        <v>43922</v>
      </c>
      <c r="F146" s="78">
        <f t="shared" si="8"/>
        <v>4</v>
      </c>
      <c r="G146" s="78" t="str">
        <f t="shared" si="9"/>
        <v>abr</v>
      </c>
      <c r="H146" s="78">
        <f t="shared" si="10"/>
        <v>2020</v>
      </c>
      <c r="I146" s="82">
        <v>303.30309343268698</v>
      </c>
      <c r="J146" s="78">
        <v>220</v>
      </c>
      <c r="K146" s="83" t="s">
        <v>1294</v>
      </c>
      <c r="L146" s="93">
        <v>355.06623697950829</v>
      </c>
      <c r="M146" s="83" t="s">
        <v>88</v>
      </c>
    </row>
    <row r="147" spans="1:13" s="71" customFormat="1" ht="15" x14ac:dyDescent="0.25">
      <c r="A147" s="73" t="s">
        <v>1256</v>
      </c>
      <c r="B147" s="87" t="s">
        <v>4</v>
      </c>
      <c r="C147" s="73" t="s">
        <v>1256</v>
      </c>
      <c r="D147" s="78">
        <v>1</v>
      </c>
      <c r="E147" s="81">
        <v>43922</v>
      </c>
      <c r="F147" s="78">
        <f t="shared" si="8"/>
        <v>4</v>
      </c>
      <c r="G147" s="78" t="str">
        <f t="shared" si="9"/>
        <v>abr</v>
      </c>
      <c r="H147" s="78">
        <f t="shared" si="10"/>
        <v>2020</v>
      </c>
      <c r="I147" s="82">
        <v>5.6491905648991159</v>
      </c>
      <c r="J147" s="78">
        <v>220</v>
      </c>
      <c r="K147" s="83" t="s">
        <v>1294</v>
      </c>
      <c r="L147" s="93">
        <v>8.1075624590034909</v>
      </c>
      <c r="M147" s="83" t="s">
        <v>88</v>
      </c>
    </row>
    <row r="148" spans="1:13" s="71" customFormat="1" ht="15" x14ac:dyDescent="0.25">
      <c r="A148" s="73" t="s">
        <v>1279</v>
      </c>
      <c r="B148" s="87" t="s">
        <v>5</v>
      </c>
      <c r="C148" s="73" t="s">
        <v>1279</v>
      </c>
      <c r="D148" s="78">
        <v>1</v>
      </c>
      <c r="E148" s="81">
        <v>43922</v>
      </c>
      <c r="F148" s="78">
        <f t="shared" si="8"/>
        <v>4</v>
      </c>
      <c r="G148" s="78" t="str">
        <f t="shared" si="9"/>
        <v>abr</v>
      </c>
      <c r="H148" s="78">
        <f t="shared" si="10"/>
        <v>2020</v>
      </c>
      <c r="I148" s="82">
        <v>360.86639729226249</v>
      </c>
      <c r="J148" s="78">
        <v>220</v>
      </c>
      <c r="K148" s="83" t="s">
        <v>1294</v>
      </c>
      <c r="L148" s="93">
        <v>267.17457177341066</v>
      </c>
      <c r="M148" s="83" t="s">
        <v>88</v>
      </c>
    </row>
    <row r="149" spans="1:13" s="71" customFormat="1" ht="15" x14ac:dyDescent="0.25">
      <c r="A149" s="73" t="s">
        <v>1289</v>
      </c>
      <c r="B149" s="87" t="s">
        <v>43</v>
      </c>
      <c r="C149" s="73" t="s">
        <v>1289</v>
      </c>
      <c r="D149" s="78">
        <v>1</v>
      </c>
      <c r="E149" s="81">
        <v>43922</v>
      </c>
      <c r="F149" s="78">
        <f t="shared" si="8"/>
        <v>4</v>
      </c>
      <c r="G149" s="78" t="str">
        <f t="shared" si="9"/>
        <v>abr</v>
      </c>
      <c r="H149" s="78">
        <f t="shared" si="10"/>
        <v>2020</v>
      </c>
      <c r="I149" s="82">
        <v>135.8727730695563</v>
      </c>
      <c r="J149" s="78">
        <v>220</v>
      </c>
      <c r="K149" s="83" t="s">
        <v>1294</v>
      </c>
      <c r="L149" s="93">
        <v>88.409832340671159</v>
      </c>
      <c r="M149" s="78" t="s">
        <v>62</v>
      </c>
    </row>
    <row r="150" spans="1:13" s="71" customFormat="1" ht="15" x14ac:dyDescent="0.25">
      <c r="A150" s="92" t="s">
        <v>1293</v>
      </c>
      <c r="B150" s="99" t="s">
        <v>89</v>
      </c>
      <c r="C150" s="92" t="s">
        <v>1293</v>
      </c>
      <c r="D150" s="78">
        <v>1</v>
      </c>
      <c r="E150" s="81">
        <v>43922</v>
      </c>
      <c r="F150" s="78">
        <f t="shared" si="8"/>
        <v>4</v>
      </c>
      <c r="G150" s="78" t="str">
        <f t="shared" si="9"/>
        <v>abr</v>
      </c>
      <c r="H150" s="78">
        <f t="shared" si="10"/>
        <v>2020</v>
      </c>
      <c r="I150" s="82">
        <v>2995.9215963057222</v>
      </c>
      <c r="J150" s="78">
        <v>220</v>
      </c>
      <c r="K150" s="83" t="s">
        <v>1294</v>
      </c>
      <c r="L150" s="93">
        <v>3375.3455846036782</v>
      </c>
      <c r="M150" s="99" t="s">
        <v>89</v>
      </c>
    </row>
    <row r="151" spans="1:13" s="71" customFormat="1" ht="15" x14ac:dyDescent="0.25">
      <c r="A151" s="92" t="s">
        <v>1293</v>
      </c>
      <c r="B151" s="99" t="s">
        <v>89</v>
      </c>
      <c r="C151" s="92" t="s">
        <v>1293</v>
      </c>
      <c r="D151" s="78">
        <v>1</v>
      </c>
      <c r="E151" s="81">
        <v>43922</v>
      </c>
      <c r="F151" s="78">
        <f t="shared" si="8"/>
        <v>4</v>
      </c>
      <c r="G151" s="78" t="str">
        <f t="shared" si="9"/>
        <v>abr</v>
      </c>
      <c r="H151" s="78">
        <f t="shared" si="10"/>
        <v>2020</v>
      </c>
      <c r="I151" s="82">
        <v>2887.2233778500772</v>
      </c>
      <c r="J151" s="78">
        <v>220</v>
      </c>
      <c r="K151" s="83" t="s">
        <v>1294</v>
      </c>
      <c r="L151" s="93">
        <v>2377.1102358250469</v>
      </c>
      <c r="M151" s="99" t="s">
        <v>89</v>
      </c>
    </row>
    <row r="152" spans="1:13" s="71" customFormat="1" ht="15" x14ac:dyDescent="0.25">
      <c r="A152" s="73" t="s">
        <v>1290</v>
      </c>
      <c r="B152" s="87" t="s">
        <v>1243</v>
      </c>
      <c r="C152" s="73" t="s">
        <v>1290</v>
      </c>
      <c r="D152" s="78">
        <v>1</v>
      </c>
      <c r="E152" s="81">
        <v>43922</v>
      </c>
      <c r="F152" s="78">
        <f t="shared" si="8"/>
        <v>4</v>
      </c>
      <c r="G152" s="78" t="str">
        <f t="shared" si="9"/>
        <v>abr</v>
      </c>
      <c r="H152" s="78">
        <f t="shared" si="10"/>
        <v>2020</v>
      </c>
      <c r="I152" s="82">
        <v>815.91843727861874</v>
      </c>
      <c r="J152" s="78">
        <v>220</v>
      </c>
      <c r="K152" s="83" t="s">
        <v>1294</v>
      </c>
      <c r="L152" s="93">
        <v>465.06766525857319</v>
      </c>
      <c r="M152" s="83" t="s">
        <v>61</v>
      </c>
    </row>
    <row r="153" spans="1:13" s="71" customFormat="1" ht="15" x14ac:dyDescent="0.25">
      <c r="A153" s="73" t="s">
        <v>1291</v>
      </c>
      <c r="B153" s="87" t="s">
        <v>1244</v>
      </c>
      <c r="C153" s="73" t="s">
        <v>1291</v>
      </c>
      <c r="D153" s="78">
        <v>1</v>
      </c>
      <c r="E153" s="81">
        <v>43922</v>
      </c>
      <c r="F153" s="78">
        <f t="shared" si="8"/>
        <v>4</v>
      </c>
      <c r="G153" s="78" t="str">
        <f t="shared" si="9"/>
        <v>abr</v>
      </c>
      <c r="H153" s="78">
        <f t="shared" si="10"/>
        <v>2020</v>
      </c>
      <c r="I153" s="82">
        <v>582.15882769658651</v>
      </c>
      <c r="J153" s="78">
        <v>220</v>
      </c>
      <c r="K153" s="83" t="s">
        <v>1294</v>
      </c>
      <c r="L153" s="93">
        <v>219.49442940728883</v>
      </c>
      <c r="M153" s="83" t="s">
        <v>61</v>
      </c>
    </row>
    <row r="154" spans="1:13" s="71" customFormat="1" ht="15" x14ac:dyDescent="0.25">
      <c r="A154" s="73" t="s">
        <v>1252</v>
      </c>
      <c r="B154" s="87" t="s">
        <v>16</v>
      </c>
      <c r="C154" s="73" t="s">
        <v>1252</v>
      </c>
      <c r="D154" s="78">
        <v>1</v>
      </c>
      <c r="E154" s="81">
        <v>43922</v>
      </c>
      <c r="F154" s="78">
        <f t="shared" si="8"/>
        <v>4</v>
      </c>
      <c r="G154" s="78" t="str">
        <f t="shared" si="9"/>
        <v>abr</v>
      </c>
      <c r="H154" s="78">
        <f t="shared" si="10"/>
        <v>2020</v>
      </c>
      <c r="I154" s="82">
        <v>11.882780153753313</v>
      </c>
      <c r="J154" s="78">
        <v>220</v>
      </c>
      <c r="K154" s="83" t="s">
        <v>1294</v>
      </c>
      <c r="L154" s="93">
        <v>9.6503758822449033</v>
      </c>
      <c r="M154" s="83" t="s">
        <v>88</v>
      </c>
    </row>
    <row r="155" spans="1:13" s="71" customFormat="1" ht="15" x14ac:dyDescent="0.25">
      <c r="A155" s="73" t="s">
        <v>1284</v>
      </c>
      <c r="B155" s="87" t="s">
        <v>8</v>
      </c>
      <c r="C155" s="73" t="s">
        <v>1284</v>
      </c>
      <c r="D155" s="78">
        <v>1</v>
      </c>
      <c r="E155" s="81">
        <v>43922</v>
      </c>
      <c r="F155" s="78">
        <f t="shared" si="8"/>
        <v>4</v>
      </c>
      <c r="G155" s="78" t="str">
        <f t="shared" si="9"/>
        <v>abr</v>
      </c>
      <c r="H155" s="78">
        <f t="shared" si="10"/>
        <v>2020</v>
      </c>
      <c r="I155" s="82">
        <v>156.52153858263583</v>
      </c>
      <c r="J155" s="78">
        <v>220</v>
      </c>
      <c r="K155" s="83" t="s">
        <v>1294</v>
      </c>
      <c r="L155" s="93">
        <v>118.48203211502637</v>
      </c>
      <c r="M155" s="83" t="s">
        <v>55</v>
      </c>
    </row>
    <row r="156" spans="1:13" s="71" customFormat="1" ht="15" x14ac:dyDescent="0.25">
      <c r="A156" s="73" t="s">
        <v>1281</v>
      </c>
      <c r="B156" s="87" t="s">
        <v>9</v>
      </c>
      <c r="C156" s="73" t="s">
        <v>1281</v>
      </c>
      <c r="D156" s="78">
        <v>1</v>
      </c>
      <c r="E156" s="81">
        <v>43922</v>
      </c>
      <c r="F156" s="78">
        <f t="shared" si="8"/>
        <v>4</v>
      </c>
      <c r="G156" s="78" t="str">
        <f t="shared" si="9"/>
        <v>abr</v>
      </c>
      <c r="H156" s="78">
        <f t="shared" si="10"/>
        <v>2020</v>
      </c>
      <c r="I156" s="82">
        <v>267.45995329677538</v>
      </c>
      <c r="J156" s="78">
        <v>220</v>
      </c>
      <c r="K156" s="83" t="s">
        <v>1294</v>
      </c>
      <c r="L156" s="93">
        <v>182.60521501849763</v>
      </c>
      <c r="M156" s="83" t="s">
        <v>60</v>
      </c>
    </row>
    <row r="157" spans="1:13" s="71" customFormat="1" ht="15" x14ac:dyDescent="0.25">
      <c r="A157" s="73" t="s">
        <v>1286</v>
      </c>
      <c r="B157" s="87" t="s">
        <v>10</v>
      </c>
      <c r="C157" s="73" t="s">
        <v>1286</v>
      </c>
      <c r="D157" s="78">
        <v>1</v>
      </c>
      <c r="E157" s="81">
        <v>43922</v>
      </c>
      <c r="F157" s="78">
        <f t="shared" si="8"/>
        <v>4</v>
      </c>
      <c r="G157" s="78" t="str">
        <f t="shared" si="9"/>
        <v>abr</v>
      </c>
      <c r="H157" s="78">
        <f t="shared" si="10"/>
        <v>2020</v>
      </c>
      <c r="I157" s="82">
        <v>337.00343714743002</v>
      </c>
      <c r="J157" s="78">
        <v>220</v>
      </c>
      <c r="K157" s="83" t="s">
        <v>1294</v>
      </c>
      <c r="L157" s="93">
        <v>227.92146333272112</v>
      </c>
      <c r="M157" s="83" t="s">
        <v>56</v>
      </c>
    </row>
    <row r="158" spans="1:13" s="71" customFormat="1" ht="15" x14ac:dyDescent="0.25">
      <c r="A158" s="73" t="s">
        <v>1288</v>
      </c>
      <c r="B158" s="87" t="s">
        <v>11</v>
      </c>
      <c r="C158" s="73" t="s">
        <v>1288</v>
      </c>
      <c r="D158" s="78">
        <v>1</v>
      </c>
      <c r="E158" s="81">
        <v>43922</v>
      </c>
      <c r="F158" s="78">
        <f t="shared" si="8"/>
        <v>4</v>
      </c>
      <c r="G158" s="78" t="str">
        <f t="shared" si="9"/>
        <v>abr</v>
      </c>
      <c r="H158" s="78">
        <f t="shared" si="10"/>
        <v>2020</v>
      </c>
      <c r="I158" s="82">
        <v>185.83888961771572</v>
      </c>
      <c r="J158" s="78">
        <v>220</v>
      </c>
      <c r="K158" s="83" t="s">
        <v>1294</v>
      </c>
      <c r="L158" s="93">
        <v>168.60301440453387</v>
      </c>
      <c r="M158" s="83" t="s">
        <v>59</v>
      </c>
    </row>
    <row r="159" spans="1:13" s="71" customFormat="1" ht="15" x14ac:dyDescent="0.25">
      <c r="A159" s="73" t="s">
        <v>1287</v>
      </c>
      <c r="B159" s="87" t="s">
        <v>12</v>
      </c>
      <c r="C159" s="73" t="s">
        <v>1287</v>
      </c>
      <c r="D159" s="78">
        <v>1</v>
      </c>
      <c r="E159" s="81">
        <v>43922</v>
      </c>
      <c r="F159" s="78">
        <f t="shared" si="8"/>
        <v>4</v>
      </c>
      <c r="G159" s="78" t="str">
        <f t="shared" si="9"/>
        <v>abr</v>
      </c>
      <c r="H159" s="78">
        <f t="shared" si="10"/>
        <v>2020</v>
      </c>
      <c r="I159" s="82">
        <v>561.89966153281034</v>
      </c>
      <c r="J159" s="78">
        <v>220</v>
      </c>
      <c r="K159" s="83" t="s">
        <v>1294</v>
      </c>
      <c r="L159" s="93">
        <v>352.22508372471333</v>
      </c>
      <c r="M159" s="83" t="s">
        <v>57</v>
      </c>
    </row>
    <row r="160" spans="1:13" s="71" customFormat="1" ht="15" x14ac:dyDescent="0.25">
      <c r="A160" s="73" t="s">
        <v>1292</v>
      </c>
      <c r="B160" s="87" t="s">
        <v>50</v>
      </c>
      <c r="C160" s="73" t="s">
        <v>1292</v>
      </c>
      <c r="D160" s="78">
        <v>1</v>
      </c>
      <c r="E160" s="81">
        <v>43922</v>
      </c>
      <c r="F160" s="78">
        <f t="shared" si="8"/>
        <v>4</v>
      </c>
      <c r="G160" s="78" t="str">
        <f t="shared" si="9"/>
        <v>abr</v>
      </c>
      <c r="H160" s="78">
        <f t="shared" si="10"/>
        <v>2020</v>
      </c>
      <c r="I160" s="82">
        <v>85.906656521396897</v>
      </c>
      <c r="J160" s="78">
        <v>220</v>
      </c>
      <c r="K160" s="83" t="s">
        <v>1294</v>
      </c>
      <c r="L160" s="93">
        <v>59.287280980242969</v>
      </c>
      <c r="M160" s="83" t="s">
        <v>58</v>
      </c>
    </row>
    <row r="161" spans="1:13" s="71" customFormat="1" ht="15" x14ac:dyDescent="0.25">
      <c r="A161" s="73" t="s">
        <v>1274</v>
      </c>
      <c r="B161" s="87" t="s">
        <v>14</v>
      </c>
      <c r="C161" s="73" t="s">
        <v>1274</v>
      </c>
      <c r="D161" s="78">
        <v>1</v>
      </c>
      <c r="E161" s="81">
        <v>43922</v>
      </c>
      <c r="F161" s="78">
        <f t="shared" si="8"/>
        <v>4</v>
      </c>
      <c r="G161" s="78" t="str">
        <f t="shared" si="9"/>
        <v>abr</v>
      </c>
      <c r="H161" s="78">
        <f t="shared" si="10"/>
        <v>2020</v>
      </c>
      <c r="I161" s="82">
        <v>1.7531970718652428</v>
      </c>
      <c r="J161" s="78">
        <v>220</v>
      </c>
      <c r="K161" s="83" t="s">
        <v>1294</v>
      </c>
      <c r="L161" s="93">
        <v>2.914203132789337</v>
      </c>
      <c r="M161" s="83" t="s">
        <v>88</v>
      </c>
    </row>
    <row r="162" spans="1:13" s="71" customFormat="1" ht="15" x14ac:dyDescent="0.25">
      <c r="A162" s="73" t="s">
        <v>1282</v>
      </c>
      <c r="B162" s="87" t="s">
        <v>63</v>
      </c>
      <c r="C162" s="73" t="s">
        <v>1282</v>
      </c>
      <c r="D162" s="78">
        <v>1</v>
      </c>
      <c r="E162" s="81">
        <v>43952</v>
      </c>
      <c r="F162" s="78">
        <f t="shared" si="8"/>
        <v>5</v>
      </c>
      <c r="G162" s="78" t="str">
        <f t="shared" si="9"/>
        <v>may</v>
      </c>
      <c r="H162" s="78">
        <f t="shared" si="10"/>
        <v>2020</v>
      </c>
      <c r="I162" s="82">
        <v>175.27344628691873</v>
      </c>
      <c r="J162" s="78">
        <v>220</v>
      </c>
      <c r="K162" s="83" t="s">
        <v>1294</v>
      </c>
      <c r="L162" s="93">
        <v>260.63814462694268</v>
      </c>
      <c r="M162" s="83" t="s">
        <v>64</v>
      </c>
    </row>
    <row r="163" spans="1:13" s="71" customFormat="1" ht="15" x14ac:dyDescent="0.25">
      <c r="A163" s="73" t="s">
        <v>1264</v>
      </c>
      <c r="B163" s="87" t="s">
        <v>65</v>
      </c>
      <c r="C163" s="73" t="s">
        <v>1264</v>
      </c>
      <c r="D163" s="78">
        <v>1</v>
      </c>
      <c r="E163" s="81">
        <v>43952</v>
      </c>
      <c r="F163" s="78">
        <f t="shared" si="8"/>
        <v>5</v>
      </c>
      <c r="G163" s="78" t="str">
        <f t="shared" si="9"/>
        <v>may</v>
      </c>
      <c r="H163" s="78">
        <f t="shared" si="10"/>
        <v>2020</v>
      </c>
      <c r="I163" s="82">
        <v>10.261425891428122</v>
      </c>
      <c r="J163" s="78">
        <v>220</v>
      </c>
      <c r="K163" s="83" t="s">
        <v>1294</v>
      </c>
      <c r="L163" s="93">
        <v>15.56523561733092</v>
      </c>
      <c r="M163" s="83" t="s">
        <v>64</v>
      </c>
    </row>
    <row r="164" spans="1:13" s="71" customFormat="1" ht="15" x14ac:dyDescent="0.25">
      <c r="A164" s="73" t="s">
        <v>1255</v>
      </c>
      <c r="B164" s="87" t="s">
        <v>66</v>
      </c>
      <c r="C164" s="73" t="s">
        <v>1255</v>
      </c>
      <c r="D164" s="78">
        <v>1</v>
      </c>
      <c r="E164" s="81">
        <v>43952</v>
      </c>
      <c r="F164" s="78">
        <f t="shared" si="8"/>
        <v>5</v>
      </c>
      <c r="G164" s="78" t="str">
        <f t="shared" si="9"/>
        <v>may</v>
      </c>
      <c r="H164" s="78">
        <f t="shared" si="10"/>
        <v>2020</v>
      </c>
      <c r="I164" s="82">
        <v>2.2803168647618048</v>
      </c>
      <c r="J164" s="78">
        <v>220</v>
      </c>
      <c r="K164" s="83" t="s">
        <v>1294</v>
      </c>
      <c r="L164" s="93">
        <v>2.6493135937868972</v>
      </c>
      <c r="M164" s="83" t="s">
        <v>64</v>
      </c>
    </row>
    <row r="165" spans="1:13" s="71" customFormat="1" ht="15" x14ac:dyDescent="0.25">
      <c r="A165" s="73" t="s">
        <v>1266</v>
      </c>
      <c r="B165" s="87" t="s">
        <v>67</v>
      </c>
      <c r="C165" s="73" t="s">
        <v>1266</v>
      </c>
      <c r="D165" s="78">
        <v>1</v>
      </c>
      <c r="E165" s="81">
        <v>43952</v>
      </c>
      <c r="F165" s="78">
        <f t="shared" si="8"/>
        <v>5</v>
      </c>
      <c r="G165" s="78" t="str">
        <f t="shared" si="9"/>
        <v>may</v>
      </c>
      <c r="H165" s="78">
        <f t="shared" si="10"/>
        <v>2020</v>
      </c>
      <c r="I165" s="82">
        <v>6.9446013608654962</v>
      </c>
      <c r="J165" s="78">
        <v>220</v>
      </c>
      <c r="K165" s="83" t="s">
        <v>1294</v>
      </c>
      <c r="L165" s="93">
        <v>9.0466389071095605</v>
      </c>
      <c r="M165" s="83" t="s">
        <v>64</v>
      </c>
    </row>
    <row r="166" spans="1:13" s="71" customFormat="1" ht="15" x14ac:dyDescent="0.25">
      <c r="A166" s="73" t="s">
        <v>1277</v>
      </c>
      <c r="B166" s="87" t="s">
        <v>68</v>
      </c>
      <c r="C166" s="73" t="s">
        <v>1277</v>
      </c>
      <c r="D166" s="78">
        <v>1</v>
      </c>
      <c r="E166" s="81">
        <v>43952</v>
      </c>
      <c r="F166" s="78">
        <f t="shared" si="8"/>
        <v>5</v>
      </c>
      <c r="G166" s="78" t="str">
        <f t="shared" si="9"/>
        <v>may</v>
      </c>
      <c r="H166" s="78">
        <f t="shared" si="10"/>
        <v>2020</v>
      </c>
      <c r="I166" s="82">
        <v>17.309678018873701</v>
      </c>
      <c r="J166" s="78">
        <v>220</v>
      </c>
      <c r="K166" s="83" t="s">
        <v>1294</v>
      </c>
      <c r="L166" s="93">
        <v>23.297582804205042</v>
      </c>
      <c r="M166" s="83" t="s">
        <v>64</v>
      </c>
    </row>
    <row r="167" spans="1:13" s="71" customFormat="1" ht="15" x14ac:dyDescent="0.25">
      <c r="A167" s="73" t="s">
        <v>1267</v>
      </c>
      <c r="B167" s="87" t="s">
        <v>69</v>
      </c>
      <c r="C167" s="73" t="s">
        <v>1267</v>
      </c>
      <c r="D167" s="78">
        <v>1</v>
      </c>
      <c r="E167" s="81">
        <v>43952</v>
      </c>
      <c r="F167" s="78">
        <f t="shared" si="8"/>
        <v>5</v>
      </c>
      <c r="G167" s="78" t="str">
        <f t="shared" si="9"/>
        <v>may</v>
      </c>
      <c r="H167" s="78">
        <f t="shared" si="10"/>
        <v>2020</v>
      </c>
      <c r="I167" s="82">
        <v>11.19428279064886</v>
      </c>
      <c r="J167" s="78">
        <v>220</v>
      </c>
      <c r="K167" s="83" t="s">
        <v>1294</v>
      </c>
      <c r="L167" s="93">
        <v>14.511107321211485</v>
      </c>
      <c r="M167" s="83" t="s">
        <v>64</v>
      </c>
    </row>
    <row r="168" spans="1:13" s="71" customFormat="1" ht="15" x14ac:dyDescent="0.25">
      <c r="A168" s="73" t="s">
        <v>1268</v>
      </c>
      <c r="B168" s="87" t="s">
        <v>70</v>
      </c>
      <c r="C168" s="73" t="s">
        <v>1268</v>
      </c>
      <c r="D168" s="78">
        <v>1</v>
      </c>
      <c r="E168" s="81">
        <v>43952</v>
      </c>
      <c r="F168" s="78">
        <f t="shared" si="8"/>
        <v>5</v>
      </c>
      <c r="G168" s="78" t="str">
        <f t="shared" si="9"/>
        <v>may</v>
      </c>
      <c r="H168" s="78">
        <f t="shared" si="10"/>
        <v>2020</v>
      </c>
      <c r="I168" s="82">
        <v>18.553487217834682</v>
      </c>
      <c r="J168" s="78">
        <v>220</v>
      </c>
      <c r="K168" s="83" t="s">
        <v>1294</v>
      </c>
      <c r="L168" s="93">
        <v>26.764700946308782</v>
      </c>
      <c r="M168" s="83" t="s">
        <v>64</v>
      </c>
    </row>
    <row r="169" spans="1:13" s="71" customFormat="1" ht="15" x14ac:dyDescent="0.25">
      <c r="A169" s="73" t="s">
        <v>1254</v>
      </c>
      <c r="B169" s="87" t="s">
        <v>71</v>
      </c>
      <c r="C169" s="73" t="s">
        <v>1254</v>
      </c>
      <c r="D169" s="78">
        <v>1</v>
      </c>
      <c r="E169" s="81">
        <v>43952</v>
      </c>
      <c r="F169" s="78">
        <f t="shared" si="8"/>
        <v>5</v>
      </c>
      <c r="G169" s="78" t="str">
        <f t="shared" si="9"/>
        <v>may</v>
      </c>
      <c r="H169" s="78">
        <f t="shared" si="10"/>
        <v>2020</v>
      </c>
      <c r="I169" s="82">
        <v>4.767935262683773</v>
      </c>
      <c r="J169" s="78">
        <v>220</v>
      </c>
      <c r="K169" s="83" t="s">
        <v>1294</v>
      </c>
      <c r="L169" s="93">
        <v>6.8627172552672322</v>
      </c>
      <c r="M169" s="83" t="s">
        <v>64</v>
      </c>
    </row>
    <row r="170" spans="1:13" s="71" customFormat="1" ht="15" x14ac:dyDescent="0.25">
      <c r="A170" s="73" t="s">
        <v>1269</v>
      </c>
      <c r="B170" s="87" t="s">
        <v>72</v>
      </c>
      <c r="C170" s="73" t="s">
        <v>1269</v>
      </c>
      <c r="D170" s="78">
        <v>1</v>
      </c>
      <c r="E170" s="81">
        <v>43952</v>
      </c>
      <c r="F170" s="78">
        <f t="shared" si="8"/>
        <v>5</v>
      </c>
      <c r="G170" s="78" t="str">
        <f t="shared" si="9"/>
        <v>may</v>
      </c>
      <c r="H170" s="78">
        <f t="shared" si="10"/>
        <v>2020</v>
      </c>
      <c r="I170" s="82">
        <v>14.303805788051319</v>
      </c>
      <c r="J170" s="78">
        <v>220</v>
      </c>
      <c r="K170" s="83" t="s">
        <v>1294</v>
      </c>
      <c r="L170" s="93">
        <v>18.180344458146394</v>
      </c>
      <c r="M170" s="83" t="s">
        <v>64</v>
      </c>
    </row>
    <row r="171" spans="1:13" s="71" customFormat="1" ht="15" x14ac:dyDescent="0.25">
      <c r="A171" s="73" t="s">
        <v>1260</v>
      </c>
      <c r="B171" s="87" t="s">
        <v>73</v>
      </c>
      <c r="C171" s="73" t="s">
        <v>1260</v>
      </c>
      <c r="D171" s="78">
        <v>1</v>
      </c>
      <c r="E171" s="81">
        <v>43952</v>
      </c>
      <c r="F171" s="78">
        <f t="shared" si="8"/>
        <v>5</v>
      </c>
      <c r="G171" s="78" t="str">
        <f t="shared" si="9"/>
        <v>may</v>
      </c>
      <c r="H171" s="78">
        <f t="shared" si="10"/>
        <v>2020</v>
      </c>
      <c r="I171" s="82">
        <v>0.93285689922073822</v>
      </c>
      <c r="J171" s="78">
        <v>220</v>
      </c>
      <c r="K171" s="83" t="s">
        <v>1294</v>
      </c>
      <c r="L171" s="93">
        <v>1.4842789774267746</v>
      </c>
      <c r="M171" s="83" t="s">
        <v>64</v>
      </c>
    </row>
    <row r="172" spans="1:13" s="71" customFormat="1" ht="15" x14ac:dyDescent="0.25">
      <c r="A172" s="73" t="s">
        <v>1258</v>
      </c>
      <c r="B172" s="87" t="s">
        <v>74</v>
      </c>
      <c r="C172" s="73" t="s">
        <v>1258</v>
      </c>
      <c r="D172" s="78">
        <v>1</v>
      </c>
      <c r="E172" s="81">
        <v>43952</v>
      </c>
      <c r="F172" s="78">
        <f t="shared" si="8"/>
        <v>5</v>
      </c>
      <c r="G172" s="78" t="str">
        <f t="shared" si="9"/>
        <v>may</v>
      </c>
      <c r="H172" s="78">
        <f t="shared" si="10"/>
        <v>2020</v>
      </c>
      <c r="I172" s="82">
        <v>17.620630318613944</v>
      </c>
      <c r="J172" s="78">
        <v>220</v>
      </c>
      <c r="K172" s="83" t="s">
        <v>1294</v>
      </c>
      <c r="L172" s="93">
        <v>24.353784115656076</v>
      </c>
      <c r="M172" s="83" t="s">
        <v>64</v>
      </c>
    </row>
    <row r="173" spans="1:13" s="71" customFormat="1" ht="15" x14ac:dyDescent="0.25">
      <c r="A173" s="73" t="s">
        <v>1276</v>
      </c>
      <c r="B173" s="87" t="s">
        <v>75</v>
      </c>
      <c r="C173" s="73" t="s">
        <v>1276</v>
      </c>
      <c r="D173" s="78">
        <v>1</v>
      </c>
      <c r="E173" s="81">
        <v>43952</v>
      </c>
      <c r="F173" s="78">
        <f t="shared" si="8"/>
        <v>5</v>
      </c>
      <c r="G173" s="78" t="str">
        <f t="shared" si="9"/>
        <v>may</v>
      </c>
      <c r="H173" s="78">
        <f t="shared" si="10"/>
        <v>2020</v>
      </c>
      <c r="I173" s="82">
        <v>108.31505107618572</v>
      </c>
      <c r="J173" s="78">
        <v>220</v>
      </c>
      <c r="K173" s="83" t="s">
        <v>1294</v>
      </c>
      <c r="L173" s="93">
        <v>182.35901269033315</v>
      </c>
      <c r="M173" s="83" t="s">
        <v>64</v>
      </c>
    </row>
    <row r="174" spans="1:13" s="71" customFormat="1" ht="15" x14ac:dyDescent="0.25">
      <c r="A174" s="73" t="s">
        <v>1263</v>
      </c>
      <c r="B174" s="87" t="s">
        <v>76</v>
      </c>
      <c r="C174" s="73" t="s">
        <v>1263</v>
      </c>
      <c r="D174" s="78">
        <v>1</v>
      </c>
      <c r="E174" s="81">
        <v>43952</v>
      </c>
      <c r="F174" s="78">
        <f t="shared" si="8"/>
        <v>5</v>
      </c>
      <c r="G174" s="78" t="str">
        <f t="shared" si="9"/>
        <v>may</v>
      </c>
      <c r="H174" s="78">
        <f t="shared" si="10"/>
        <v>2020</v>
      </c>
      <c r="I174" s="82">
        <v>18.449836451254601</v>
      </c>
      <c r="J174" s="78">
        <v>220</v>
      </c>
      <c r="K174" s="83" t="s">
        <v>1294</v>
      </c>
      <c r="L174" s="93">
        <v>37.641812391222587</v>
      </c>
      <c r="M174" s="83" t="s">
        <v>64</v>
      </c>
    </row>
    <row r="175" spans="1:13" s="71" customFormat="1" ht="15" x14ac:dyDescent="0.25">
      <c r="A175" s="73" t="s">
        <v>1272</v>
      </c>
      <c r="B175" s="87" t="s">
        <v>77</v>
      </c>
      <c r="C175" s="73" t="s">
        <v>1272</v>
      </c>
      <c r="D175" s="78">
        <v>1</v>
      </c>
      <c r="E175" s="81">
        <v>43952</v>
      </c>
      <c r="F175" s="78">
        <f t="shared" si="8"/>
        <v>5</v>
      </c>
      <c r="G175" s="78" t="str">
        <f t="shared" si="9"/>
        <v>may</v>
      </c>
      <c r="H175" s="78">
        <f t="shared" si="10"/>
        <v>2020</v>
      </c>
      <c r="I175" s="82">
        <v>4.9752367958439381</v>
      </c>
      <c r="J175" s="78">
        <v>220</v>
      </c>
      <c r="K175" s="83" t="s">
        <v>1294</v>
      </c>
      <c r="L175" s="93">
        <v>5.3069192489002006</v>
      </c>
      <c r="M175" s="83" t="s">
        <v>64</v>
      </c>
    </row>
    <row r="176" spans="1:13" s="71" customFormat="1" ht="15" x14ac:dyDescent="0.25">
      <c r="A176" s="73" t="s">
        <v>1273</v>
      </c>
      <c r="B176" s="87" t="s">
        <v>78</v>
      </c>
      <c r="C176" s="73" t="s">
        <v>1273</v>
      </c>
      <c r="D176" s="78">
        <v>1</v>
      </c>
      <c r="E176" s="81">
        <v>43952</v>
      </c>
      <c r="F176" s="78">
        <f t="shared" si="8"/>
        <v>5</v>
      </c>
      <c r="G176" s="78" t="str">
        <f t="shared" si="9"/>
        <v>may</v>
      </c>
      <c r="H176" s="78">
        <f t="shared" si="10"/>
        <v>2020</v>
      </c>
      <c r="I176" s="82">
        <v>12.127139689869599</v>
      </c>
      <c r="J176" s="78">
        <v>220</v>
      </c>
      <c r="K176" s="83" t="s">
        <v>1294</v>
      </c>
      <c r="L176" s="93">
        <v>15.750770489509268</v>
      </c>
      <c r="M176" s="83" t="s">
        <v>64</v>
      </c>
    </row>
    <row r="177" spans="1:13" s="71" customFormat="1" ht="15" x14ac:dyDescent="0.25">
      <c r="A177" s="73" t="s">
        <v>1261</v>
      </c>
      <c r="B177" s="87" t="s">
        <v>79</v>
      </c>
      <c r="C177" s="73" t="s">
        <v>1261</v>
      </c>
      <c r="D177" s="78">
        <v>1</v>
      </c>
      <c r="E177" s="81">
        <v>43952</v>
      </c>
      <c r="F177" s="78">
        <f t="shared" si="8"/>
        <v>5</v>
      </c>
      <c r="G177" s="78" t="str">
        <f t="shared" si="9"/>
        <v>may</v>
      </c>
      <c r="H177" s="78">
        <f t="shared" si="10"/>
        <v>2020</v>
      </c>
      <c r="I177" s="82">
        <v>1.2438091989609845</v>
      </c>
      <c r="J177" s="78">
        <v>220</v>
      </c>
      <c r="K177" s="83" t="s">
        <v>1294</v>
      </c>
      <c r="L177" s="93">
        <v>1.1391219247151017</v>
      </c>
      <c r="M177" s="83" t="s">
        <v>64</v>
      </c>
    </row>
    <row r="178" spans="1:13" s="71" customFormat="1" ht="15" x14ac:dyDescent="0.25">
      <c r="A178" s="73" t="s">
        <v>1257</v>
      </c>
      <c r="B178" s="87" t="s">
        <v>80</v>
      </c>
      <c r="C178" s="73" t="s">
        <v>1257</v>
      </c>
      <c r="D178" s="78">
        <v>1</v>
      </c>
      <c r="E178" s="81">
        <v>43952</v>
      </c>
      <c r="F178" s="78">
        <f t="shared" si="8"/>
        <v>5</v>
      </c>
      <c r="G178" s="78" t="str">
        <f t="shared" si="9"/>
        <v>may</v>
      </c>
      <c r="H178" s="78">
        <f t="shared" si="10"/>
        <v>2020</v>
      </c>
      <c r="I178" s="82">
        <v>2.0730153316016406</v>
      </c>
      <c r="J178" s="78">
        <v>220</v>
      </c>
      <c r="K178" s="83" t="s">
        <v>1294</v>
      </c>
      <c r="L178" s="93">
        <v>1.7703550931878018</v>
      </c>
      <c r="M178" s="83" t="s">
        <v>64</v>
      </c>
    </row>
    <row r="179" spans="1:13" s="71" customFormat="1" ht="15" x14ac:dyDescent="0.25">
      <c r="A179" s="73" t="s">
        <v>1259</v>
      </c>
      <c r="B179" s="87" t="s">
        <v>81</v>
      </c>
      <c r="C179" s="73" t="s">
        <v>1259</v>
      </c>
      <c r="D179" s="78">
        <v>1</v>
      </c>
      <c r="E179" s="81">
        <v>43952</v>
      </c>
      <c r="F179" s="78">
        <f t="shared" si="8"/>
        <v>5</v>
      </c>
      <c r="G179" s="78" t="str">
        <f t="shared" si="9"/>
        <v>may</v>
      </c>
      <c r="H179" s="78">
        <f t="shared" si="10"/>
        <v>2020</v>
      </c>
      <c r="I179" s="82">
        <v>35.863165236708383</v>
      </c>
      <c r="J179" s="78">
        <v>220</v>
      </c>
      <c r="K179" s="83" t="s">
        <v>1294</v>
      </c>
      <c r="L179" s="93">
        <v>46.750641758280189</v>
      </c>
      <c r="M179" s="83" t="s">
        <v>64</v>
      </c>
    </row>
    <row r="180" spans="1:13" s="71" customFormat="1" ht="15" x14ac:dyDescent="0.25">
      <c r="A180" s="73" t="s">
        <v>1265</v>
      </c>
      <c r="B180" s="87" t="s">
        <v>82</v>
      </c>
      <c r="C180" s="73" t="s">
        <v>1265</v>
      </c>
      <c r="D180" s="78">
        <v>1</v>
      </c>
      <c r="E180" s="81">
        <v>43952</v>
      </c>
      <c r="F180" s="78">
        <f t="shared" si="8"/>
        <v>5</v>
      </c>
      <c r="G180" s="78" t="str">
        <f t="shared" si="9"/>
        <v>may</v>
      </c>
      <c r="H180" s="78">
        <f t="shared" si="10"/>
        <v>2020</v>
      </c>
      <c r="I180" s="82">
        <v>7.9811090266663163</v>
      </c>
      <c r="J180" s="78">
        <v>220</v>
      </c>
      <c r="K180" s="83" t="s">
        <v>1294</v>
      </c>
      <c r="L180" s="93">
        <v>8.1003074082334106</v>
      </c>
      <c r="M180" s="83" t="s">
        <v>64</v>
      </c>
    </row>
    <row r="181" spans="1:13" s="71" customFormat="1" ht="15" x14ac:dyDescent="0.25">
      <c r="A181" s="73" t="s">
        <v>1275</v>
      </c>
      <c r="B181" s="87" t="s">
        <v>83</v>
      </c>
      <c r="C181" s="73" t="s">
        <v>1275</v>
      </c>
      <c r="D181" s="78">
        <v>1</v>
      </c>
      <c r="E181" s="81">
        <v>43952</v>
      </c>
      <c r="F181" s="78">
        <f t="shared" si="8"/>
        <v>5</v>
      </c>
      <c r="G181" s="78" t="str">
        <f t="shared" si="9"/>
        <v>may</v>
      </c>
      <c r="H181" s="78">
        <f t="shared" si="10"/>
        <v>2020</v>
      </c>
      <c r="I181" s="82">
        <v>26.223643944760752</v>
      </c>
      <c r="J181" s="78">
        <v>220</v>
      </c>
      <c r="K181" s="83" t="s">
        <v>1294</v>
      </c>
      <c r="L181" s="93">
        <v>44.512821707816236</v>
      </c>
      <c r="M181" s="83" t="s">
        <v>64</v>
      </c>
    </row>
    <row r="182" spans="1:13" s="71" customFormat="1" ht="15" x14ac:dyDescent="0.25">
      <c r="A182" s="73" t="s">
        <v>1262</v>
      </c>
      <c r="B182" s="87" t="s">
        <v>84</v>
      </c>
      <c r="C182" s="73" t="s">
        <v>1262</v>
      </c>
      <c r="D182" s="78">
        <v>1</v>
      </c>
      <c r="E182" s="81">
        <v>43952</v>
      </c>
      <c r="F182" s="78">
        <f t="shared" si="8"/>
        <v>5</v>
      </c>
      <c r="G182" s="78" t="str">
        <f t="shared" si="9"/>
        <v>may</v>
      </c>
      <c r="H182" s="78">
        <f t="shared" si="10"/>
        <v>2020</v>
      </c>
      <c r="I182" s="82">
        <v>7.0482521274455783</v>
      </c>
      <c r="J182" s="78">
        <v>220</v>
      </c>
      <c r="K182" s="83" t="s">
        <v>1294</v>
      </c>
      <c r="L182" s="93">
        <v>8.6693501167580624</v>
      </c>
      <c r="M182" s="83" t="s">
        <v>64</v>
      </c>
    </row>
    <row r="183" spans="1:13" s="71" customFormat="1" ht="15" x14ac:dyDescent="0.25">
      <c r="A183" s="73" t="s">
        <v>1271</v>
      </c>
      <c r="B183" s="87" t="s">
        <v>85</v>
      </c>
      <c r="C183" s="73" t="s">
        <v>1271</v>
      </c>
      <c r="D183" s="78">
        <v>1</v>
      </c>
      <c r="E183" s="81">
        <v>43952</v>
      </c>
      <c r="F183" s="78">
        <f t="shared" si="8"/>
        <v>5</v>
      </c>
      <c r="G183" s="78" t="str">
        <f t="shared" si="9"/>
        <v>may</v>
      </c>
      <c r="H183" s="78">
        <f t="shared" si="10"/>
        <v>2020</v>
      </c>
      <c r="I183" s="82">
        <v>23.736025546838789</v>
      </c>
      <c r="J183" s="78">
        <v>220</v>
      </c>
      <c r="K183" s="83" t="s">
        <v>1294</v>
      </c>
      <c r="L183" s="93">
        <v>31.710915527510299</v>
      </c>
      <c r="M183" s="83" t="s">
        <v>64</v>
      </c>
    </row>
    <row r="184" spans="1:13" s="71" customFormat="1" ht="15" x14ac:dyDescent="0.25">
      <c r="A184" s="73" t="s">
        <v>1270</v>
      </c>
      <c r="B184" s="87" t="s">
        <v>86</v>
      </c>
      <c r="C184" s="73" t="s">
        <v>1270</v>
      </c>
      <c r="D184" s="78">
        <v>1</v>
      </c>
      <c r="E184" s="81">
        <v>43952</v>
      </c>
      <c r="F184" s="78">
        <f t="shared" si="8"/>
        <v>5</v>
      </c>
      <c r="G184" s="78" t="str">
        <f t="shared" si="9"/>
        <v>may</v>
      </c>
      <c r="H184" s="78">
        <f t="shared" si="10"/>
        <v>2020</v>
      </c>
      <c r="I184" s="82">
        <v>4.2496814297833634</v>
      </c>
      <c r="J184" s="78">
        <v>220</v>
      </c>
      <c r="K184" s="83" t="s">
        <v>1294</v>
      </c>
      <c r="L184" s="93">
        <v>5.9827222470023358</v>
      </c>
      <c r="M184" s="83" t="s">
        <v>64</v>
      </c>
    </row>
    <row r="185" spans="1:13" s="71" customFormat="1" ht="15" x14ac:dyDescent="0.25">
      <c r="A185" s="73" t="s">
        <v>1278</v>
      </c>
      <c r="B185" s="87" t="s">
        <v>87</v>
      </c>
      <c r="C185" s="73" t="s">
        <v>1278</v>
      </c>
      <c r="D185" s="78">
        <v>1</v>
      </c>
      <c r="E185" s="81">
        <v>43952</v>
      </c>
      <c r="F185" s="78">
        <f t="shared" si="8"/>
        <v>5</v>
      </c>
      <c r="G185" s="78" t="str">
        <f t="shared" si="9"/>
        <v>may</v>
      </c>
      <c r="H185" s="78">
        <f t="shared" si="10"/>
        <v>2020</v>
      </c>
      <c r="I185" s="82">
        <v>11.81618739012935</v>
      </c>
      <c r="J185" s="78">
        <v>220</v>
      </c>
      <c r="K185" s="83" t="s">
        <v>1294</v>
      </c>
      <c r="L185" s="93">
        <v>13.282845737237512</v>
      </c>
      <c r="M185" s="83" t="s">
        <v>64</v>
      </c>
    </row>
    <row r="186" spans="1:13" s="71" customFormat="1" ht="15" x14ac:dyDescent="0.25">
      <c r="A186" s="73" t="s">
        <v>1280</v>
      </c>
      <c r="B186" s="87" t="s">
        <v>3</v>
      </c>
      <c r="C186" s="73" t="s">
        <v>1280</v>
      </c>
      <c r="D186" s="78">
        <v>1</v>
      </c>
      <c r="E186" s="81">
        <v>43952</v>
      </c>
      <c r="F186" s="78">
        <f t="shared" si="8"/>
        <v>5</v>
      </c>
      <c r="G186" s="78" t="str">
        <f t="shared" si="9"/>
        <v>may</v>
      </c>
      <c r="H186" s="78">
        <f t="shared" si="10"/>
        <v>2020</v>
      </c>
      <c r="I186" s="82">
        <v>322.76848713037543</v>
      </c>
      <c r="J186" s="78">
        <v>220</v>
      </c>
      <c r="K186" s="83" t="s">
        <v>1294</v>
      </c>
      <c r="L186" s="93">
        <v>377.85368702936006</v>
      </c>
      <c r="M186" s="83" t="s">
        <v>88</v>
      </c>
    </row>
    <row r="187" spans="1:13" s="71" customFormat="1" ht="15" x14ac:dyDescent="0.25">
      <c r="A187" s="73" t="s">
        <v>1256</v>
      </c>
      <c r="B187" s="87" t="s">
        <v>4</v>
      </c>
      <c r="C187" s="73" t="s">
        <v>1256</v>
      </c>
      <c r="D187" s="78">
        <v>1</v>
      </c>
      <c r="E187" s="81">
        <v>43952</v>
      </c>
      <c r="F187" s="78">
        <f t="shared" si="8"/>
        <v>5</v>
      </c>
      <c r="G187" s="78" t="str">
        <f t="shared" si="9"/>
        <v>may</v>
      </c>
      <c r="H187" s="78">
        <f t="shared" si="10"/>
        <v>2020</v>
      </c>
      <c r="I187" s="82">
        <v>6.0117444616447582</v>
      </c>
      <c r="J187" s="78">
        <v>220</v>
      </c>
      <c r="K187" s="83" t="s">
        <v>1294</v>
      </c>
      <c r="L187" s="93">
        <v>8.62788981012603</v>
      </c>
      <c r="M187" s="83" t="s">
        <v>88</v>
      </c>
    </row>
    <row r="188" spans="1:13" s="71" customFormat="1" ht="15" x14ac:dyDescent="0.25">
      <c r="A188" s="73" t="s">
        <v>1279</v>
      </c>
      <c r="B188" s="87" t="s">
        <v>5</v>
      </c>
      <c r="C188" s="73" t="s">
        <v>1279</v>
      </c>
      <c r="D188" s="78">
        <v>1</v>
      </c>
      <c r="E188" s="81">
        <v>43952</v>
      </c>
      <c r="F188" s="78">
        <f t="shared" si="8"/>
        <v>5</v>
      </c>
      <c r="G188" s="78" t="str">
        <f t="shared" si="9"/>
        <v>may</v>
      </c>
      <c r="H188" s="78">
        <f t="shared" si="10"/>
        <v>2020</v>
      </c>
      <c r="I188" s="82">
        <v>384.02609017920395</v>
      </c>
      <c r="J188" s="78">
        <v>220</v>
      </c>
      <c r="K188" s="83" t="s">
        <v>1294</v>
      </c>
      <c r="L188" s="93">
        <v>284.32130828282567</v>
      </c>
      <c r="M188" s="83" t="s">
        <v>88</v>
      </c>
    </row>
    <row r="189" spans="1:13" s="71" customFormat="1" ht="15" x14ac:dyDescent="0.25">
      <c r="A189" s="73" t="s">
        <v>1289</v>
      </c>
      <c r="B189" s="87" t="s">
        <v>43</v>
      </c>
      <c r="C189" s="73" t="s">
        <v>1289</v>
      </c>
      <c r="D189" s="78">
        <v>1</v>
      </c>
      <c r="E189" s="81">
        <v>43952</v>
      </c>
      <c r="F189" s="78">
        <f t="shared" si="8"/>
        <v>5</v>
      </c>
      <c r="G189" s="78" t="str">
        <f t="shared" si="9"/>
        <v>may</v>
      </c>
      <c r="H189" s="78">
        <f t="shared" si="10"/>
        <v>2020</v>
      </c>
      <c r="I189" s="82">
        <v>144.59281937921443</v>
      </c>
      <c r="J189" s="78">
        <v>220</v>
      </c>
      <c r="K189" s="83" t="s">
        <v>1294</v>
      </c>
      <c r="L189" s="93">
        <v>94.083800824740464</v>
      </c>
      <c r="M189" s="78" t="s">
        <v>62</v>
      </c>
    </row>
    <row r="190" spans="1:13" s="71" customFormat="1" ht="15" x14ac:dyDescent="0.25">
      <c r="A190" s="92" t="s">
        <v>1293</v>
      </c>
      <c r="B190" s="99" t="s">
        <v>89</v>
      </c>
      <c r="C190" s="92" t="s">
        <v>1293</v>
      </c>
      <c r="D190" s="78">
        <v>1</v>
      </c>
      <c r="E190" s="81">
        <v>43952</v>
      </c>
      <c r="F190" s="78">
        <f t="shared" si="8"/>
        <v>5</v>
      </c>
      <c r="G190" s="78" t="str">
        <f t="shared" si="9"/>
        <v>may</v>
      </c>
      <c r="H190" s="78">
        <f t="shared" si="10"/>
        <v>2020</v>
      </c>
      <c r="I190" s="82">
        <v>3188.1939292367433</v>
      </c>
      <c r="J190" s="78">
        <v>220</v>
      </c>
      <c r="K190" s="83" t="s">
        <v>1294</v>
      </c>
      <c r="L190" s="93">
        <v>3591.9685999724497</v>
      </c>
      <c r="M190" s="99" t="s">
        <v>89</v>
      </c>
    </row>
    <row r="191" spans="1:13" s="71" customFormat="1" ht="15" x14ac:dyDescent="0.25">
      <c r="A191" s="92" t="s">
        <v>1293</v>
      </c>
      <c r="B191" s="99" t="s">
        <v>89</v>
      </c>
      <c r="C191" s="92" t="s">
        <v>1293</v>
      </c>
      <c r="D191" s="78">
        <v>1</v>
      </c>
      <c r="E191" s="81">
        <v>43952</v>
      </c>
      <c r="F191" s="78">
        <f t="shared" si="8"/>
        <v>5</v>
      </c>
      <c r="G191" s="78" t="str">
        <f t="shared" si="9"/>
        <v>may</v>
      </c>
      <c r="H191" s="78">
        <f t="shared" si="10"/>
        <v>2020</v>
      </c>
      <c r="I191" s="82">
        <v>3072.5196737333713</v>
      </c>
      <c r="J191" s="78">
        <v>220</v>
      </c>
      <c r="K191" s="83" t="s">
        <v>1294</v>
      </c>
      <c r="L191" s="93">
        <v>2529.6684774158425</v>
      </c>
      <c r="M191" s="99" t="s">
        <v>89</v>
      </c>
    </row>
    <row r="192" spans="1:13" s="71" customFormat="1" ht="15" x14ac:dyDescent="0.25">
      <c r="A192" s="73" t="s">
        <v>1290</v>
      </c>
      <c r="B192" s="87" t="s">
        <v>1243</v>
      </c>
      <c r="C192" s="73" t="s">
        <v>1290</v>
      </c>
      <c r="D192" s="78">
        <v>1</v>
      </c>
      <c r="E192" s="81">
        <v>43952</v>
      </c>
      <c r="F192" s="78">
        <f t="shared" si="8"/>
        <v>5</v>
      </c>
      <c r="G192" s="78" t="str">
        <f t="shared" si="9"/>
        <v>may</v>
      </c>
      <c r="H192" s="78">
        <f t="shared" si="10"/>
        <v>2020</v>
      </c>
      <c r="I192" s="82">
        <v>868.28247164134712</v>
      </c>
      <c r="J192" s="78">
        <v>220</v>
      </c>
      <c r="K192" s="83" t="s">
        <v>1294</v>
      </c>
      <c r="L192" s="93">
        <v>494.91478978957309</v>
      </c>
      <c r="M192" s="83" t="s">
        <v>61</v>
      </c>
    </row>
    <row r="193" spans="1:13" s="71" customFormat="1" ht="15" x14ac:dyDescent="0.25">
      <c r="A193" s="73" t="s">
        <v>1291</v>
      </c>
      <c r="B193" s="87" t="s">
        <v>1244</v>
      </c>
      <c r="C193" s="73" t="s">
        <v>1291</v>
      </c>
      <c r="D193" s="78">
        <v>1</v>
      </c>
      <c r="E193" s="81">
        <v>43952</v>
      </c>
      <c r="F193" s="78">
        <f t="shared" si="8"/>
        <v>5</v>
      </c>
      <c r="G193" s="78" t="str">
        <f t="shared" si="9"/>
        <v>may</v>
      </c>
      <c r="H193" s="78">
        <f t="shared" si="10"/>
        <v>2020</v>
      </c>
      <c r="I193" s="82">
        <v>619.52063184915028</v>
      </c>
      <c r="J193" s="78">
        <v>220</v>
      </c>
      <c r="K193" s="83" t="s">
        <v>1294</v>
      </c>
      <c r="L193" s="93">
        <v>233.58114851887805</v>
      </c>
      <c r="M193" s="83" t="s">
        <v>61</v>
      </c>
    </row>
    <row r="194" spans="1:13" s="71" customFormat="1" ht="15" x14ac:dyDescent="0.25">
      <c r="A194" s="73" t="s">
        <v>1252</v>
      </c>
      <c r="B194" s="87" t="s">
        <v>16</v>
      </c>
      <c r="C194" s="73" t="s">
        <v>1252</v>
      </c>
      <c r="D194" s="78">
        <v>1</v>
      </c>
      <c r="E194" s="81">
        <v>43952</v>
      </c>
      <c r="F194" s="78">
        <f t="shared" ref="F194:F257" si="11">MONTH(E194)</f>
        <v>5</v>
      </c>
      <c r="G194" s="78" t="str">
        <f t="shared" si="9"/>
        <v>may</v>
      </c>
      <c r="H194" s="78">
        <f t="shared" si="10"/>
        <v>2020</v>
      </c>
      <c r="I194" s="82">
        <v>12.645393522770009</v>
      </c>
      <c r="J194" s="78">
        <v>220</v>
      </c>
      <c r="K194" s="83" t="s">
        <v>1294</v>
      </c>
      <c r="L194" s="93">
        <v>10.269717952754528</v>
      </c>
      <c r="M194" s="83" t="s">
        <v>88</v>
      </c>
    </row>
    <row r="195" spans="1:13" s="71" customFormat="1" ht="15" x14ac:dyDescent="0.25">
      <c r="A195" s="73" t="s">
        <v>1284</v>
      </c>
      <c r="B195" s="87" t="s">
        <v>8</v>
      </c>
      <c r="C195" s="73" t="s">
        <v>1284</v>
      </c>
      <c r="D195" s="78">
        <v>1</v>
      </c>
      <c r="E195" s="81">
        <v>43952</v>
      </c>
      <c r="F195" s="78">
        <f t="shared" si="11"/>
        <v>5</v>
      </c>
      <c r="G195" s="78" t="str">
        <f t="shared" ref="G195:G258" si="12">TEXT(E195,"mmm")</f>
        <v>may</v>
      </c>
      <c r="H195" s="78">
        <f t="shared" ref="H195:H258" si="13">YEAR(E195)</f>
        <v>2020</v>
      </c>
      <c r="I195" s="82">
        <v>166.56678189419182</v>
      </c>
      <c r="J195" s="78">
        <v>220</v>
      </c>
      <c r="K195" s="83" t="s">
        <v>1294</v>
      </c>
      <c r="L195" s="93">
        <v>126.08597500634079</v>
      </c>
      <c r="M195" s="83" t="s">
        <v>55</v>
      </c>
    </row>
    <row r="196" spans="1:13" s="71" customFormat="1" ht="15" x14ac:dyDescent="0.25">
      <c r="A196" s="73" t="s">
        <v>1281</v>
      </c>
      <c r="B196" s="87" t="s">
        <v>9</v>
      </c>
      <c r="C196" s="73" t="s">
        <v>1281</v>
      </c>
      <c r="D196" s="78">
        <v>1</v>
      </c>
      <c r="E196" s="81">
        <v>43952</v>
      </c>
      <c r="F196" s="78">
        <f t="shared" si="11"/>
        <v>5</v>
      </c>
      <c r="G196" s="78" t="str">
        <f t="shared" si="12"/>
        <v>may</v>
      </c>
      <c r="H196" s="78">
        <f t="shared" si="13"/>
        <v>2020</v>
      </c>
      <c r="I196" s="82">
        <v>284.62500502890526</v>
      </c>
      <c r="J196" s="78">
        <v>220</v>
      </c>
      <c r="K196" s="83" t="s">
        <v>1294</v>
      </c>
      <c r="L196" s="93">
        <v>194.3244571843378</v>
      </c>
      <c r="M196" s="83" t="s">
        <v>60</v>
      </c>
    </row>
    <row r="197" spans="1:13" s="71" customFormat="1" ht="15" x14ac:dyDescent="0.25">
      <c r="A197" s="73" t="s">
        <v>1286</v>
      </c>
      <c r="B197" s="87" t="s">
        <v>10</v>
      </c>
      <c r="C197" s="73" t="s">
        <v>1286</v>
      </c>
      <c r="D197" s="78">
        <v>1</v>
      </c>
      <c r="E197" s="81">
        <v>43952</v>
      </c>
      <c r="F197" s="78">
        <f t="shared" si="11"/>
        <v>5</v>
      </c>
      <c r="G197" s="78" t="str">
        <f t="shared" si="12"/>
        <v>may</v>
      </c>
      <c r="H197" s="78">
        <f t="shared" si="13"/>
        <v>2020</v>
      </c>
      <c r="I197" s="82">
        <v>358.63165236708386</v>
      </c>
      <c r="J197" s="78">
        <v>220</v>
      </c>
      <c r="K197" s="83" t="s">
        <v>1294</v>
      </c>
      <c r="L197" s="93">
        <v>242.54901284338675</v>
      </c>
      <c r="M197" s="83" t="s">
        <v>56</v>
      </c>
    </row>
    <row r="198" spans="1:13" s="71" customFormat="1" ht="15" x14ac:dyDescent="0.25">
      <c r="A198" s="73" t="s">
        <v>1288</v>
      </c>
      <c r="B198" s="87" t="s">
        <v>11</v>
      </c>
      <c r="C198" s="73" t="s">
        <v>1288</v>
      </c>
      <c r="D198" s="78">
        <v>1</v>
      </c>
      <c r="E198" s="81">
        <v>43952</v>
      </c>
      <c r="F198" s="78">
        <f t="shared" si="11"/>
        <v>5</v>
      </c>
      <c r="G198" s="78" t="str">
        <f t="shared" si="12"/>
        <v>may</v>
      </c>
      <c r="H198" s="78">
        <f t="shared" si="13"/>
        <v>2020</v>
      </c>
      <c r="I198" s="82">
        <v>197.76566263479651</v>
      </c>
      <c r="J198" s="78">
        <v>220</v>
      </c>
      <c r="K198" s="83" t="s">
        <v>1294</v>
      </c>
      <c r="L198" s="93">
        <v>179.42362298078518</v>
      </c>
      <c r="M198" s="83" t="s">
        <v>59</v>
      </c>
    </row>
    <row r="199" spans="1:13" s="71" customFormat="1" ht="15" x14ac:dyDescent="0.25">
      <c r="A199" s="73" t="s">
        <v>1287</v>
      </c>
      <c r="B199" s="87" t="s">
        <v>12</v>
      </c>
      <c r="C199" s="73" t="s">
        <v>1287</v>
      </c>
      <c r="D199" s="78">
        <v>1</v>
      </c>
      <c r="E199" s="81">
        <v>43952</v>
      </c>
      <c r="F199" s="78">
        <f t="shared" si="11"/>
        <v>5</v>
      </c>
      <c r="G199" s="78" t="str">
        <f t="shared" si="12"/>
        <v>may</v>
      </c>
      <c r="H199" s="78">
        <f t="shared" si="13"/>
        <v>2020</v>
      </c>
      <c r="I199" s="82">
        <v>597.96127240049327</v>
      </c>
      <c r="J199" s="78">
        <v>220</v>
      </c>
      <c r="K199" s="83" t="s">
        <v>1294</v>
      </c>
      <c r="L199" s="93">
        <v>374.83019416821901</v>
      </c>
      <c r="M199" s="83" t="s">
        <v>57</v>
      </c>
    </row>
    <row r="200" spans="1:13" s="71" customFormat="1" ht="15" x14ac:dyDescent="0.25">
      <c r="A200" s="73" t="s">
        <v>1292</v>
      </c>
      <c r="B200" s="87" t="s">
        <v>50</v>
      </c>
      <c r="C200" s="73" t="s">
        <v>1292</v>
      </c>
      <c r="D200" s="78">
        <v>1</v>
      </c>
      <c r="E200" s="81">
        <v>43952</v>
      </c>
      <c r="F200" s="78">
        <f t="shared" si="11"/>
        <v>5</v>
      </c>
      <c r="G200" s="78" t="str">
        <f t="shared" si="12"/>
        <v>may</v>
      </c>
      <c r="H200" s="78">
        <f t="shared" si="13"/>
        <v>2020</v>
      </c>
      <c r="I200" s="82">
        <v>91.419976123632352</v>
      </c>
      <c r="J200" s="78">
        <v>220</v>
      </c>
      <c r="K200" s="83" t="s">
        <v>1294</v>
      </c>
      <c r="L200" s="93">
        <v>63.092221617295941</v>
      </c>
      <c r="M200" s="83" t="s">
        <v>58</v>
      </c>
    </row>
    <row r="201" spans="1:13" s="71" customFormat="1" ht="15" x14ac:dyDescent="0.25">
      <c r="A201" s="73" t="s">
        <v>1274</v>
      </c>
      <c r="B201" s="87" t="s">
        <v>14</v>
      </c>
      <c r="C201" s="73" t="s">
        <v>1274</v>
      </c>
      <c r="D201" s="78">
        <v>1</v>
      </c>
      <c r="E201" s="81">
        <v>43952</v>
      </c>
      <c r="F201" s="78">
        <f t="shared" si="11"/>
        <v>5</v>
      </c>
      <c r="G201" s="78" t="str">
        <f t="shared" si="12"/>
        <v>may</v>
      </c>
      <c r="H201" s="78">
        <f t="shared" si="13"/>
        <v>2020</v>
      </c>
      <c r="I201" s="82">
        <v>1.8657137984414764</v>
      </c>
      <c r="J201" s="78">
        <v>220</v>
      </c>
      <c r="K201" s="83" t="s">
        <v>1294</v>
      </c>
      <c r="L201" s="93">
        <v>3.1012309360760546</v>
      </c>
      <c r="M201" s="83" t="s">
        <v>88</v>
      </c>
    </row>
    <row r="202" spans="1:13" s="71" customFormat="1" ht="15" x14ac:dyDescent="0.25">
      <c r="A202" s="73" t="s">
        <v>1282</v>
      </c>
      <c r="B202" s="87" t="s">
        <v>63</v>
      </c>
      <c r="C202" s="73" t="s">
        <v>1282</v>
      </c>
      <c r="D202" s="78">
        <v>1</v>
      </c>
      <c r="E202" s="81">
        <v>43983</v>
      </c>
      <c r="F202" s="78">
        <f t="shared" si="11"/>
        <v>6</v>
      </c>
      <c r="G202" s="78" t="str">
        <f t="shared" si="12"/>
        <v>jun</v>
      </c>
      <c r="H202" s="78">
        <f t="shared" si="13"/>
        <v>2020</v>
      </c>
      <c r="I202" s="82">
        <v>163.07888406405516</v>
      </c>
      <c r="J202" s="78">
        <v>220</v>
      </c>
      <c r="K202" s="83" t="s">
        <v>1294</v>
      </c>
      <c r="L202" s="93">
        <v>242.50437628018435</v>
      </c>
      <c r="M202" s="83" t="s">
        <v>64</v>
      </c>
    </row>
    <row r="203" spans="1:13" s="71" customFormat="1" ht="15" x14ac:dyDescent="0.25">
      <c r="A203" s="73" t="s">
        <v>1264</v>
      </c>
      <c r="B203" s="87" t="s">
        <v>65</v>
      </c>
      <c r="C203" s="73" t="s">
        <v>1264</v>
      </c>
      <c r="D203" s="78">
        <v>1</v>
      </c>
      <c r="E203" s="81">
        <v>43983</v>
      </c>
      <c r="F203" s="78">
        <f t="shared" si="11"/>
        <v>6</v>
      </c>
      <c r="G203" s="78" t="str">
        <f t="shared" si="12"/>
        <v>jun</v>
      </c>
      <c r="H203" s="78">
        <f t="shared" si="13"/>
        <v>2020</v>
      </c>
      <c r="I203" s="82">
        <v>9.5474923254532573</v>
      </c>
      <c r="J203" s="78">
        <v>220</v>
      </c>
      <c r="K203" s="83" t="s">
        <v>1294</v>
      </c>
      <c r="L203" s="93">
        <v>14.48229214659915</v>
      </c>
      <c r="M203" s="83" t="s">
        <v>64</v>
      </c>
    </row>
    <row r="204" spans="1:13" s="71" customFormat="1" ht="15" x14ac:dyDescent="0.25">
      <c r="A204" s="73" t="s">
        <v>1255</v>
      </c>
      <c r="B204" s="87" t="s">
        <v>66</v>
      </c>
      <c r="C204" s="73" t="s">
        <v>1255</v>
      </c>
      <c r="D204" s="78">
        <v>1</v>
      </c>
      <c r="E204" s="81">
        <v>43983</v>
      </c>
      <c r="F204" s="78">
        <f t="shared" si="11"/>
        <v>6</v>
      </c>
      <c r="G204" s="78" t="str">
        <f t="shared" si="12"/>
        <v>jun</v>
      </c>
      <c r="H204" s="78">
        <f t="shared" si="13"/>
        <v>2020</v>
      </c>
      <c r="I204" s="82">
        <v>2.121664961211835</v>
      </c>
      <c r="J204" s="78">
        <v>220</v>
      </c>
      <c r="K204" s="83" t="s">
        <v>1294</v>
      </c>
      <c r="L204" s="93">
        <v>2.4649889276624779</v>
      </c>
      <c r="M204" s="83" t="s">
        <v>64</v>
      </c>
    </row>
    <row r="205" spans="1:13" s="71" customFormat="1" ht="15" x14ac:dyDescent="0.25">
      <c r="A205" s="73" t="s">
        <v>1266</v>
      </c>
      <c r="B205" s="87" t="s">
        <v>67</v>
      </c>
      <c r="C205" s="73" t="s">
        <v>1266</v>
      </c>
      <c r="D205" s="78">
        <v>1</v>
      </c>
      <c r="E205" s="81">
        <v>43983</v>
      </c>
      <c r="F205" s="78">
        <f t="shared" si="11"/>
        <v>6</v>
      </c>
      <c r="G205" s="78" t="str">
        <f t="shared" si="12"/>
        <v>jun</v>
      </c>
      <c r="H205" s="78">
        <f t="shared" si="13"/>
        <v>2020</v>
      </c>
      <c r="I205" s="82">
        <v>6.4614342000542244</v>
      </c>
      <c r="J205" s="78">
        <v>220</v>
      </c>
      <c r="K205" s="83" t="s">
        <v>1294</v>
      </c>
      <c r="L205" s="93">
        <v>8.4172235370258619</v>
      </c>
      <c r="M205" s="83" t="s">
        <v>64</v>
      </c>
    </row>
    <row r="206" spans="1:13" s="71" customFormat="1" ht="15" x14ac:dyDescent="0.25">
      <c r="A206" s="73" t="s">
        <v>1277</v>
      </c>
      <c r="B206" s="87" t="s">
        <v>68</v>
      </c>
      <c r="C206" s="73" t="s">
        <v>1277</v>
      </c>
      <c r="D206" s="78">
        <v>1</v>
      </c>
      <c r="E206" s="81">
        <v>43983</v>
      </c>
      <c r="F206" s="78">
        <f t="shared" si="11"/>
        <v>6</v>
      </c>
      <c r="G206" s="78" t="str">
        <f t="shared" si="12"/>
        <v>jun</v>
      </c>
      <c r="H206" s="78">
        <f t="shared" si="13"/>
        <v>2020</v>
      </c>
      <c r="I206" s="82">
        <v>16.105365841926204</v>
      </c>
      <c r="J206" s="78">
        <v>220</v>
      </c>
      <c r="K206" s="83" t="s">
        <v>1294</v>
      </c>
      <c r="L206" s="93">
        <v>21.67666515143565</v>
      </c>
      <c r="M206" s="83" t="s">
        <v>64</v>
      </c>
    </row>
    <row r="207" spans="1:13" s="71" customFormat="1" ht="15" x14ac:dyDescent="0.25">
      <c r="A207" s="73" t="s">
        <v>1267</v>
      </c>
      <c r="B207" s="87" t="s">
        <v>69</v>
      </c>
      <c r="C207" s="73" t="s">
        <v>1267</v>
      </c>
      <c r="D207" s="78">
        <v>1</v>
      </c>
      <c r="E207" s="81">
        <v>43983</v>
      </c>
      <c r="F207" s="78">
        <f t="shared" si="11"/>
        <v>6</v>
      </c>
      <c r="G207" s="78" t="str">
        <f t="shared" si="12"/>
        <v>jun</v>
      </c>
      <c r="H207" s="78">
        <f t="shared" si="13"/>
        <v>2020</v>
      </c>
      <c r="I207" s="82">
        <v>10.415446173221737</v>
      </c>
      <c r="J207" s="78">
        <v>220</v>
      </c>
      <c r="K207" s="83" t="s">
        <v>1294</v>
      </c>
      <c r="L207" s="93">
        <v>13.501504298620768</v>
      </c>
      <c r="M207" s="83" t="s">
        <v>64</v>
      </c>
    </row>
    <row r="208" spans="1:13" s="71" customFormat="1" ht="15" x14ac:dyDescent="0.25">
      <c r="A208" s="73" t="s">
        <v>1268</v>
      </c>
      <c r="B208" s="87" t="s">
        <v>70</v>
      </c>
      <c r="C208" s="73" t="s">
        <v>1268</v>
      </c>
      <c r="D208" s="78">
        <v>1</v>
      </c>
      <c r="E208" s="81">
        <v>43983</v>
      </c>
      <c r="F208" s="78">
        <f t="shared" si="11"/>
        <v>6</v>
      </c>
      <c r="G208" s="78" t="str">
        <f t="shared" si="12"/>
        <v>jun</v>
      </c>
      <c r="H208" s="78">
        <f t="shared" si="13"/>
        <v>2020</v>
      </c>
      <c r="I208" s="82">
        <v>17.262637638950839</v>
      </c>
      <c r="J208" s="78">
        <v>220</v>
      </c>
      <c r="K208" s="83" t="s">
        <v>1294</v>
      </c>
      <c r="L208" s="93">
        <v>24.902560285641819</v>
      </c>
      <c r="M208" s="83" t="s">
        <v>64</v>
      </c>
    </row>
    <row r="209" spans="1:13" s="71" customFormat="1" ht="15" x14ac:dyDescent="0.25">
      <c r="A209" s="73" t="s">
        <v>1254</v>
      </c>
      <c r="B209" s="87" t="s">
        <v>71</v>
      </c>
      <c r="C209" s="73" t="s">
        <v>1254</v>
      </c>
      <c r="D209" s="78">
        <v>1</v>
      </c>
      <c r="E209" s="81">
        <v>43983</v>
      </c>
      <c r="F209" s="78">
        <f t="shared" si="11"/>
        <v>6</v>
      </c>
      <c r="G209" s="78" t="str">
        <f t="shared" si="12"/>
        <v>jun</v>
      </c>
      <c r="H209" s="78">
        <f t="shared" si="13"/>
        <v>2020</v>
      </c>
      <c r="I209" s="82">
        <v>4.4362085552611097</v>
      </c>
      <c r="J209" s="78">
        <v>220</v>
      </c>
      <c r="K209" s="83" t="s">
        <v>1294</v>
      </c>
      <c r="L209" s="93">
        <v>6.385247140083437</v>
      </c>
      <c r="M209" s="83" t="s">
        <v>64</v>
      </c>
    </row>
    <row r="210" spans="1:13" s="71" customFormat="1" ht="15" x14ac:dyDescent="0.25">
      <c r="A210" s="73" t="s">
        <v>1269</v>
      </c>
      <c r="B210" s="87" t="s">
        <v>72</v>
      </c>
      <c r="C210" s="73" t="s">
        <v>1269</v>
      </c>
      <c r="D210" s="78">
        <v>1</v>
      </c>
      <c r="E210" s="81">
        <v>43983</v>
      </c>
      <c r="F210" s="78">
        <f t="shared" si="11"/>
        <v>6</v>
      </c>
      <c r="G210" s="78" t="str">
        <f t="shared" si="12"/>
        <v>jun</v>
      </c>
      <c r="H210" s="78">
        <f t="shared" si="13"/>
        <v>2020</v>
      </c>
      <c r="I210" s="82">
        <v>13.308625665783328</v>
      </c>
      <c r="J210" s="78">
        <v>220</v>
      </c>
      <c r="K210" s="83" t="s">
        <v>1294</v>
      </c>
      <c r="L210" s="93">
        <v>16.915456099843453</v>
      </c>
      <c r="M210" s="83" t="s">
        <v>64</v>
      </c>
    </row>
    <row r="211" spans="1:13" s="71" customFormat="1" ht="15" x14ac:dyDescent="0.25">
      <c r="A211" s="73" t="s">
        <v>1260</v>
      </c>
      <c r="B211" s="87" t="s">
        <v>73</v>
      </c>
      <c r="C211" s="73" t="s">
        <v>1260</v>
      </c>
      <c r="D211" s="78">
        <v>1</v>
      </c>
      <c r="E211" s="81">
        <v>43983</v>
      </c>
      <c r="F211" s="78">
        <f t="shared" si="11"/>
        <v>6</v>
      </c>
      <c r="G211" s="78" t="str">
        <f t="shared" si="12"/>
        <v>jun</v>
      </c>
      <c r="H211" s="78">
        <f t="shared" si="13"/>
        <v>2020</v>
      </c>
      <c r="I211" s="82">
        <v>0.86795384776847795</v>
      </c>
      <c r="J211" s="78">
        <v>220</v>
      </c>
      <c r="K211" s="83" t="s">
        <v>1294</v>
      </c>
      <c r="L211" s="93">
        <v>1.3810110111160672</v>
      </c>
      <c r="M211" s="83" t="s">
        <v>64</v>
      </c>
    </row>
    <row r="212" spans="1:13" s="71" customFormat="1" ht="15" x14ac:dyDescent="0.25">
      <c r="A212" s="73" t="s">
        <v>1258</v>
      </c>
      <c r="B212" s="87" t="s">
        <v>74</v>
      </c>
      <c r="C212" s="73" t="s">
        <v>1258</v>
      </c>
      <c r="D212" s="78">
        <v>1</v>
      </c>
      <c r="E212" s="81">
        <v>43983</v>
      </c>
      <c r="F212" s="78">
        <f t="shared" si="11"/>
        <v>6</v>
      </c>
      <c r="G212" s="78" t="str">
        <f t="shared" si="12"/>
        <v>jun</v>
      </c>
      <c r="H212" s="78">
        <f t="shared" si="13"/>
        <v>2020</v>
      </c>
      <c r="I212" s="82">
        <v>16.394683791182363</v>
      </c>
      <c r="J212" s="78">
        <v>220</v>
      </c>
      <c r="K212" s="83" t="s">
        <v>1294</v>
      </c>
      <c r="L212" s="93">
        <v>22.659381785742401</v>
      </c>
      <c r="M212" s="83" t="s">
        <v>64</v>
      </c>
    </row>
    <row r="213" spans="1:13" s="71" customFormat="1" ht="15" x14ac:dyDescent="0.25">
      <c r="A213" s="73" t="s">
        <v>1276</v>
      </c>
      <c r="B213" s="87" t="s">
        <v>75</v>
      </c>
      <c r="C213" s="73" t="s">
        <v>1276</v>
      </c>
      <c r="D213" s="78">
        <v>1</v>
      </c>
      <c r="E213" s="81">
        <v>43983</v>
      </c>
      <c r="F213" s="78">
        <f t="shared" si="11"/>
        <v>6</v>
      </c>
      <c r="G213" s="78" t="str">
        <f t="shared" si="12"/>
        <v>jun</v>
      </c>
      <c r="H213" s="78">
        <f t="shared" si="13"/>
        <v>2020</v>
      </c>
      <c r="I213" s="82">
        <v>100.77908565756216</v>
      </c>
      <c r="J213" s="78">
        <v>220</v>
      </c>
      <c r="K213" s="83" t="s">
        <v>1294</v>
      </c>
      <c r="L213" s="93">
        <v>169.67147573443884</v>
      </c>
      <c r="M213" s="83" t="s">
        <v>64</v>
      </c>
    </row>
    <row r="214" spans="1:13" s="71" customFormat="1" ht="15" x14ac:dyDescent="0.25">
      <c r="A214" s="73" t="s">
        <v>1263</v>
      </c>
      <c r="B214" s="87" t="s">
        <v>76</v>
      </c>
      <c r="C214" s="73" t="s">
        <v>1263</v>
      </c>
      <c r="D214" s="78">
        <v>1</v>
      </c>
      <c r="E214" s="81">
        <v>43983</v>
      </c>
      <c r="F214" s="78">
        <f t="shared" si="11"/>
        <v>6</v>
      </c>
      <c r="G214" s="78" t="str">
        <f t="shared" si="12"/>
        <v>jun</v>
      </c>
      <c r="H214" s="78">
        <f t="shared" si="13"/>
        <v>2020</v>
      </c>
      <c r="I214" s="82">
        <v>17.166198322532118</v>
      </c>
      <c r="J214" s="78">
        <v>220</v>
      </c>
      <c r="K214" s="83" t="s">
        <v>1294</v>
      </c>
      <c r="L214" s="93">
        <v>35.022902150622272</v>
      </c>
      <c r="M214" s="83" t="s">
        <v>64</v>
      </c>
    </row>
    <row r="215" spans="1:13" s="71" customFormat="1" ht="15" x14ac:dyDescent="0.25">
      <c r="A215" s="73" t="s">
        <v>1272</v>
      </c>
      <c r="B215" s="87" t="s">
        <v>77</v>
      </c>
      <c r="C215" s="73" t="s">
        <v>1272</v>
      </c>
      <c r="D215" s="78">
        <v>1</v>
      </c>
      <c r="E215" s="81">
        <v>43983</v>
      </c>
      <c r="F215" s="78">
        <f t="shared" si="11"/>
        <v>6</v>
      </c>
      <c r="G215" s="78" t="str">
        <f t="shared" si="12"/>
        <v>jun</v>
      </c>
      <c r="H215" s="78">
        <f t="shared" si="13"/>
        <v>2020</v>
      </c>
      <c r="I215" s="82">
        <v>4.6290871880985494</v>
      </c>
      <c r="J215" s="78">
        <v>220</v>
      </c>
      <c r="K215" s="83" t="s">
        <v>1294</v>
      </c>
      <c r="L215" s="93">
        <v>4.9376930006384523</v>
      </c>
      <c r="M215" s="83" t="s">
        <v>64</v>
      </c>
    </row>
    <row r="216" spans="1:13" s="71" customFormat="1" ht="15" x14ac:dyDescent="0.25">
      <c r="A216" s="73" t="s">
        <v>1273</v>
      </c>
      <c r="B216" s="87" t="s">
        <v>78</v>
      </c>
      <c r="C216" s="73" t="s">
        <v>1273</v>
      </c>
      <c r="D216" s="78">
        <v>1</v>
      </c>
      <c r="E216" s="81">
        <v>43983</v>
      </c>
      <c r="F216" s="78">
        <f t="shared" si="11"/>
        <v>6</v>
      </c>
      <c r="G216" s="78" t="str">
        <f t="shared" si="12"/>
        <v>jun</v>
      </c>
      <c r="H216" s="78">
        <f t="shared" si="13"/>
        <v>2020</v>
      </c>
      <c r="I216" s="82">
        <v>11.283400020990214</v>
      </c>
      <c r="J216" s="78">
        <v>220</v>
      </c>
      <c r="K216" s="83" t="s">
        <v>1294</v>
      </c>
      <c r="L216" s="93">
        <v>14.654918522988659</v>
      </c>
      <c r="M216" s="83" t="s">
        <v>64</v>
      </c>
    </row>
    <row r="217" spans="1:13" s="71" customFormat="1" ht="15" x14ac:dyDescent="0.25">
      <c r="A217" s="73" t="s">
        <v>1261</v>
      </c>
      <c r="B217" s="87" t="s">
        <v>79</v>
      </c>
      <c r="C217" s="73" t="s">
        <v>1261</v>
      </c>
      <c r="D217" s="78">
        <v>1</v>
      </c>
      <c r="E217" s="81">
        <v>43983</v>
      </c>
      <c r="F217" s="78">
        <f t="shared" si="11"/>
        <v>6</v>
      </c>
      <c r="G217" s="78" t="str">
        <f t="shared" si="12"/>
        <v>jun</v>
      </c>
      <c r="H217" s="78">
        <f t="shared" si="13"/>
        <v>2020</v>
      </c>
      <c r="I217" s="82">
        <v>1.1572717970246373</v>
      </c>
      <c r="J217" s="78">
        <v>220</v>
      </c>
      <c r="K217" s="83" t="s">
        <v>1294</v>
      </c>
      <c r="L217" s="93">
        <v>1.0598680874417303</v>
      </c>
      <c r="M217" s="83" t="s">
        <v>64</v>
      </c>
    </row>
    <row r="218" spans="1:13" s="71" customFormat="1" ht="15" x14ac:dyDescent="0.25">
      <c r="A218" s="73" t="s">
        <v>1257</v>
      </c>
      <c r="B218" s="87" t="s">
        <v>80</v>
      </c>
      <c r="C218" s="73" t="s">
        <v>1257</v>
      </c>
      <c r="D218" s="78">
        <v>1</v>
      </c>
      <c r="E218" s="81">
        <v>43983</v>
      </c>
      <c r="F218" s="78">
        <f t="shared" si="11"/>
        <v>6</v>
      </c>
      <c r="G218" s="78" t="str">
        <f t="shared" si="12"/>
        <v>jun</v>
      </c>
      <c r="H218" s="78">
        <f t="shared" si="13"/>
        <v>2020</v>
      </c>
      <c r="I218" s="82">
        <v>1.9287863283743956</v>
      </c>
      <c r="J218" s="78">
        <v>220</v>
      </c>
      <c r="K218" s="83" t="s">
        <v>1294</v>
      </c>
      <c r="L218" s="93">
        <v>1.6471835244317343</v>
      </c>
      <c r="M218" s="83" t="s">
        <v>64</v>
      </c>
    </row>
    <row r="219" spans="1:13" s="71" customFormat="1" ht="15" x14ac:dyDescent="0.25">
      <c r="A219" s="73" t="s">
        <v>1259</v>
      </c>
      <c r="B219" s="87" t="s">
        <v>81</v>
      </c>
      <c r="C219" s="73" t="s">
        <v>1259</v>
      </c>
      <c r="D219" s="78">
        <v>1</v>
      </c>
      <c r="E219" s="81">
        <v>43983</v>
      </c>
      <c r="F219" s="78">
        <f t="shared" si="11"/>
        <v>6</v>
      </c>
      <c r="G219" s="78" t="str">
        <f t="shared" si="12"/>
        <v>jun</v>
      </c>
      <c r="H219" s="78">
        <f t="shared" si="13"/>
        <v>2020</v>
      </c>
      <c r="I219" s="82">
        <v>33.368003480877043</v>
      </c>
      <c r="J219" s="78">
        <v>220</v>
      </c>
      <c r="K219" s="83" t="s">
        <v>1294</v>
      </c>
      <c r="L219" s="93">
        <v>43.497989277499357</v>
      </c>
      <c r="M219" s="83" t="s">
        <v>64</v>
      </c>
    </row>
    <row r="220" spans="1:13" s="71" customFormat="1" ht="15" x14ac:dyDescent="0.25">
      <c r="A220" s="73" t="s">
        <v>1265</v>
      </c>
      <c r="B220" s="87" t="s">
        <v>82</v>
      </c>
      <c r="C220" s="73" t="s">
        <v>1265</v>
      </c>
      <c r="D220" s="78">
        <v>1</v>
      </c>
      <c r="E220" s="81">
        <v>43983</v>
      </c>
      <c r="F220" s="78">
        <f t="shared" si="11"/>
        <v>6</v>
      </c>
      <c r="G220" s="78" t="str">
        <f t="shared" si="12"/>
        <v>jun</v>
      </c>
      <c r="H220" s="78">
        <f t="shared" si="13"/>
        <v>2020</v>
      </c>
      <c r="I220" s="82">
        <v>7.4258273642414228</v>
      </c>
      <c r="J220" s="78">
        <v>220</v>
      </c>
      <c r="K220" s="83" t="s">
        <v>1294</v>
      </c>
      <c r="L220" s="93">
        <v>7.5367325781229511</v>
      </c>
      <c r="M220" s="83" t="s">
        <v>64</v>
      </c>
    </row>
    <row r="221" spans="1:13" s="71" customFormat="1" ht="15" x14ac:dyDescent="0.25">
      <c r="A221" s="73" t="s">
        <v>1275</v>
      </c>
      <c r="B221" s="87" t="s">
        <v>83</v>
      </c>
      <c r="C221" s="73" t="s">
        <v>1275</v>
      </c>
      <c r="D221" s="78">
        <v>1</v>
      </c>
      <c r="E221" s="81">
        <v>43983</v>
      </c>
      <c r="F221" s="78">
        <f t="shared" si="11"/>
        <v>6</v>
      </c>
      <c r="G221" s="78" t="str">
        <f t="shared" si="12"/>
        <v>jun</v>
      </c>
      <c r="H221" s="78">
        <f t="shared" si="13"/>
        <v>2020</v>
      </c>
      <c r="I221" s="82">
        <v>24.399147053936101</v>
      </c>
      <c r="J221" s="78">
        <v>220</v>
      </c>
      <c r="K221" s="83" t="s">
        <v>1294</v>
      </c>
      <c r="L221" s="93">
        <v>41.415864436019213</v>
      </c>
      <c r="M221" s="83" t="s">
        <v>64</v>
      </c>
    </row>
    <row r="222" spans="1:13" s="71" customFormat="1" ht="15" x14ac:dyDescent="0.25">
      <c r="A222" s="73" t="s">
        <v>1262</v>
      </c>
      <c r="B222" s="87" t="s">
        <v>84</v>
      </c>
      <c r="C222" s="73" t="s">
        <v>1262</v>
      </c>
      <c r="D222" s="78">
        <v>1</v>
      </c>
      <c r="E222" s="81">
        <v>43983</v>
      </c>
      <c r="F222" s="78">
        <f t="shared" si="11"/>
        <v>6</v>
      </c>
      <c r="G222" s="78" t="str">
        <f t="shared" si="12"/>
        <v>jun</v>
      </c>
      <c r="H222" s="78">
        <f t="shared" si="13"/>
        <v>2020</v>
      </c>
      <c r="I222" s="82">
        <v>6.5578735164729451</v>
      </c>
      <c r="J222" s="78">
        <v>220</v>
      </c>
      <c r="K222" s="83" t="s">
        <v>1294</v>
      </c>
      <c r="L222" s="93">
        <v>8.0661844252617225</v>
      </c>
      <c r="M222" s="83" t="s">
        <v>64</v>
      </c>
    </row>
    <row r="223" spans="1:13" s="71" customFormat="1" ht="15" x14ac:dyDescent="0.25">
      <c r="A223" s="73" t="s">
        <v>1271</v>
      </c>
      <c r="B223" s="87" t="s">
        <v>85</v>
      </c>
      <c r="C223" s="73" t="s">
        <v>1271</v>
      </c>
      <c r="D223" s="78">
        <v>1</v>
      </c>
      <c r="E223" s="81">
        <v>43983</v>
      </c>
      <c r="F223" s="78">
        <f t="shared" si="11"/>
        <v>6</v>
      </c>
      <c r="G223" s="78" t="str">
        <f t="shared" si="12"/>
        <v>jun</v>
      </c>
      <c r="H223" s="78">
        <f t="shared" si="13"/>
        <v>2020</v>
      </c>
      <c r="I223" s="82">
        <v>22.084603459886832</v>
      </c>
      <c r="J223" s="78">
        <v>220</v>
      </c>
      <c r="K223" s="83" t="s">
        <v>1294</v>
      </c>
      <c r="L223" s="93">
        <v>29.50464446514313</v>
      </c>
      <c r="M223" s="83" t="s">
        <v>64</v>
      </c>
    </row>
    <row r="224" spans="1:13" s="71" customFormat="1" ht="15" x14ac:dyDescent="0.25">
      <c r="A224" s="73" t="s">
        <v>1270</v>
      </c>
      <c r="B224" s="87" t="s">
        <v>86</v>
      </c>
      <c r="C224" s="73" t="s">
        <v>1270</v>
      </c>
      <c r="D224" s="78">
        <v>1</v>
      </c>
      <c r="E224" s="81">
        <v>43983</v>
      </c>
      <c r="F224" s="78">
        <f t="shared" si="11"/>
        <v>6</v>
      </c>
      <c r="G224" s="78" t="str">
        <f t="shared" si="12"/>
        <v>jun</v>
      </c>
      <c r="H224" s="78">
        <f t="shared" si="13"/>
        <v>2020</v>
      </c>
      <c r="I224" s="82">
        <v>3.9540119731675105</v>
      </c>
      <c r="J224" s="78">
        <v>220</v>
      </c>
      <c r="K224" s="83" t="s">
        <v>1294</v>
      </c>
      <c r="L224" s="93">
        <v>5.5664773436885069</v>
      </c>
      <c r="M224" s="83" t="s">
        <v>64</v>
      </c>
    </row>
    <row r="225" spans="1:13" s="71" customFormat="1" ht="15" x14ac:dyDescent="0.25">
      <c r="A225" s="73" t="s">
        <v>1278</v>
      </c>
      <c r="B225" s="87" t="s">
        <v>87</v>
      </c>
      <c r="C225" s="73" t="s">
        <v>1278</v>
      </c>
      <c r="D225" s="78">
        <v>1</v>
      </c>
      <c r="E225" s="81">
        <v>43983</v>
      </c>
      <c r="F225" s="78">
        <f t="shared" si="11"/>
        <v>6</v>
      </c>
      <c r="G225" s="78" t="str">
        <f t="shared" si="12"/>
        <v>jun</v>
      </c>
      <c r="H225" s="78">
        <f t="shared" si="13"/>
        <v>2020</v>
      </c>
      <c r="I225" s="82">
        <v>10.994082071734054</v>
      </c>
      <c r="J225" s="78">
        <v>220</v>
      </c>
      <c r="K225" s="83" t="s">
        <v>1294</v>
      </c>
      <c r="L225" s="93">
        <v>12.358698399058939</v>
      </c>
      <c r="M225" s="83" t="s">
        <v>64</v>
      </c>
    </row>
    <row r="226" spans="1:13" s="71" customFormat="1" ht="15" x14ac:dyDescent="0.25">
      <c r="A226" s="73" t="s">
        <v>1280</v>
      </c>
      <c r="B226" s="87" t="s">
        <v>3</v>
      </c>
      <c r="C226" s="73" t="s">
        <v>1280</v>
      </c>
      <c r="D226" s="78">
        <v>1</v>
      </c>
      <c r="E226" s="81">
        <v>43983</v>
      </c>
      <c r="F226" s="78">
        <f t="shared" si="11"/>
        <v>6</v>
      </c>
      <c r="G226" s="78" t="str">
        <f t="shared" si="12"/>
        <v>jun</v>
      </c>
      <c r="H226" s="78">
        <f t="shared" si="13"/>
        <v>2020</v>
      </c>
      <c r="I226" s="82">
        <v>300.31203132789335</v>
      </c>
      <c r="J226" s="78">
        <v>220</v>
      </c>
      <c r="K226" s="83" t="s">
        <v>1294</v>
      </c>
      <c r="L226" s="93">
        <v>351.56470603862198</v>
      </c>
      <c r="M226" s="83" t="s">
        <v>88</v>
      </c>
    </row>
    <row r="227" spans="1:13" s="71" customFormat="1" ht="15" x14ac:dyDescent="0.25">
      <c r="A227" s="73" t="s">
        <v>1256</v>
      </c>
      <c r="B227" s="87" t="s">
        <v>4</v>
      </c>
      <c r="C227" s="73" t="s">
        <v>1256</v>
      </c>
      <c r="D227" s="78">
        <v>1</v>
      </c>
      <c r="E227" s="81">
        <v>43983</v>
      </c>
      <c r="F227" s="78">
        <f t="shared" si="11"/>
        <v>6</v>
      </c>
      <c r="G227" s="78" t="str">
        <f t="shared" si="12"/>
        <v>jun</v>
      </c>
      <c r="H227" s="78">
        <f t="shared" si="13"/>
        <v>2020</v>
      </c>
      <c r="I227" s="82">
        <v>5.5934803522857468</v>
      </c>
      <c r="J227" s="78">
        <v>220</v>
      </c>
      <c r="K227" s="83" t="s">
        <v>1294</v>
      </c>
      <c r="L227" s="93">
        <v>8.0276086986942357</v>
      </c>
      <c r="M227" s="83" t="s">
        <v>88</v>
      </c>
    </row>
    <row r="228" spans="1:13" s="71" customFormat="1" ht="15" x14ac:dyDescent="0.25">
      <c r="A228" s="73" t="s">
        <v>1279</v>
      </c>
      <c r="B228" s="87" t="s">
        <v>5</v>
      </c>
      <c r="C228" s="73" t="s">
        <v>1279</v>
      </c>
      <c r="D228" s="78">
        <v>1</v>
      </c>
      <c r="E228" s="81">
        <v>43983</v>
      </c>
      <c r="F228" s="78">
        <f t="shared" si="11"/>
        <v>6</v>
      </c>
      <c r="G228" s="78" t="str">
        <f t="shared" si="12"/>
        <v>jun</v>
      </c>
      <c r="H228" s="78">
        <f t="shared" si="13"/>
        <v>2020</v>
      </c>
      <c r="I228" s="82">
        <v>357.30766733135675</v>
      </c>
      <c r="J228" s="78">
        <v>220</v>
      </c>
      <c r="K228" s="83" t="s">
        <v>1294</v>
      </c>
      <c r="L228" s="93">
        <v>264.53979568869767</v>
      </c>
      <c r="M228" s="83" t="s">
        <v>88</v>
      </c>
    </row>
    <row r="229" spans="1:13" s="71" customFormat="1" ht="15" x14ac:dyDescent="0.25">
      <c r="A229" s="73" t="s">
        <v>1289</v>
      </c>
      <c r="B229" s="87" t="s">
        <v>43</v>
      </c>
      <c r="C229" s="73" t="s">
        <v>1289</v>
      </c>
      <c r="D229" s="78">
        <v>1</v>
      </c>
      <c r="E229" s="81">
        <v>43983</v>
      </c>
      <c r="F229" s="78">
        <f t="shared" si="11"/>
        <v>6</v>
      </c>
      <c r="G229" s="78" t="str">
        <f t="shared" si="12"/>
        <v>jun</v>
      </c>
      <c r="H229" s="78">
        <f t="shared" si="13"/>
        <v>2020</v>
      </c>
      <c r="I229" s="82">
        <v>134.53284640411408</v>
      </c>
      <c r="J229" s="78">
        <v>220</v>
      </c>
      <c r="K229" s="83" t="s">
        <v>1294</v>
      </c>
      <c r="L229" s="93">
        <v>87.537967513271937</v>
      </c>
      <c r="M229" s="78" t="s">
        <v>62</v>
      </c>
    </row>
    <row r="230" spans="1:13" s="71" customFormat="1" ht="15" x14ac:dyDescent="0.25">
      <c r="A230" s="92" t="s">
        <v>1293</v>
      </c>
      <c r="B230" s="99" t="s">
        <v>89</v>
      </c>
      <c r="C230" s="92" t="s">
        <v>1293</v>
      </c>
      <c r="D230" s="78">
        <v>1</v>
      </c>
      <c r="E230" s="81">
        <v>43983</v>
      </c>
      <c r="F230" s="78">
        <f t="shared" si="11"/>
        <v>6</v>
      </c>
      <c r="G230" s="78" t="str">
        <f t="shared" si="12"/>
        <v>jun</v>
      </c>
      <c r="H230" s="78">
        <f t="shared" si="13"/>
        <v>2020</v>
      </c>
      <c r="I230" s="82">
        <v>2966.3769337234016</v>
      </c>
      <c r="J230" s="78">
        <v>220</v>
      </c>
      <c r="K230" s="83" t="s">
        <v>1294</v>
      </c>
      <c r="L230" s="93">
        <v>3342.0591840120169</v>
      </c>
      <c r="M230" s="99" t="s">
        <v>89</v>
      </c>
    </row>
    <row r="231" spans="1:13" s="71" customFormat="1" ht="15" x14ac:dyDescent="0.25">
      <c r="A231" s="92" t="s">
        <v>1293</v>
      </c>
      <c r="B231" s="99" t="s">
        <v>89</v>
      </c>
      <c r="C231" s="92" t="s">
        <v>1293</v>
      </c>
      <c r="D231" s="78">
        <v>1</v>
      </c>
      <c r="E231" s="81">
        <v>43983</v>
      </c>
      <c r="F231" s="78">
        <f t="shared" si="11"/>
        <v>6</v>
      </c>
      <c r="G231" s="78" t="str">
        <f t="shared" si="12"/>
        <v>jun</v>
      </c>
      <c r="H231" s="78">
        <f t="shared" si="13"/>
        <v>2020</v>
      </c>
      <c r="I231" s="82">
        <v>2858.7506566001102</v>
      </c>
      <c r="J231" s="78">
        <v>220</v>
      </c>
      <c r="K231" s="83" t="s">
        <v>1294</v>
      </c>
      <c r="L231" s="93">
        <v>2353.6680603271852</v>
      </c>
      <c r="M231" s="99" t="s">
        <v>89</v>
      </c>
    </row>
    <row r="232" spans="1:13" s="71" customFormat="1" ht="15" x14ac:dyDescent="0.25">
      <c r="A232" s="73" t="s">
        <v>1290</v>
      </c>
      <c r="B232" s="87" t="s">
        <v>1243</v>
      </c>
      <c r="C232" s="73" t="s">
        <v>1290</v>
      </c>
      <c r="D232" s="78">
        <v>1</v>
      </c>
      <c r="E232" s="81">
        <v>43983</v>
      </c>
      <c r="F232" s="78">
        <f t="shared" si="11"/>
        <v>6</v>
      </c>
      <c r="G232" s="78" t="str">
        <f t="shared" si="12"/>
        <v>jun</v>
      </c>
      <c r="H232" s="78">
        <f t="shared" si="13"/>
        <v>2020</v>
      </c>
      <c r="I232" s="82">
        <v>807.87215363961548</v>
      </c>
      <c r="J232" s="78">
        <v>220</v>
      </c>
      <c r="K232" s="83" t="s">
        <v>1294</v>
      </c>
      <c r="L232" s="93">
        <v>460.48134121559576</v>
      </c>
      <c r="M232" s="83" t="s">
        <v>61</v>
      </c>
    </row>
    <row r="233" spans="1:13" s="71" customFormat="1" ht="15" x14ac:dyDescent="0.25">
      <c r="A233" s="73" t="s">
        <v>1291</v>
      </c>
      <c r="B233" s="87" t="s">
        <v>1244</v>
      </c>
      <c r="C233" s="73" t="s">
        <v>1291</v>
      </c>
      <c r="D233" s="78">
        <v>1</v>
      </c>
      <c r="E233" s="81">
        <v>43983</v>
      </c>
      <c r="F233" s="78">
        <f t="shared" si="11"/>
        <v>6</v>
      </c>
      <c r="G233" s="78" t="str">
        <f t="shared" si="12"/>
        <v>jun</v>
      </c>
      <c r="H233" s="78">
        <f t="shared" si="13"/>
        <v>2020</v>
      </c>
      <c r="I233" s="82">
        <v>576.41779423468813</v>
      </c>
      <c r="J233" s="78">
        <v>220</v>
      </c>
      <c r="K233" s="83" t="s">
        <v>1294</v>
      </c>
      <c r="L233" s="93">
        <v>217.32985712224175</v>
      </c>
      <c r="M233" s="83" t="s">
        <v>61</v>
      </c>
    </row>
    <row r="234" spans="1:13" s="71" customFormat="1" ht="15" x14ac:dyDescent="0.25">
      <c r="A234" s="73" t="s">
        <v>1252</v>
      </c>
      <c r="B234" s="87" t="s">
        <v>16</v>
      </c>
      <c r="C234" s="73" t="s">
        <v>1252</v>
      </c>
      <c r="D234" s="78">
        <v>1</v>
      </c>
      <c r="E234" s="81">
        <v>43983</v>
      </c>
      <c r="F234" s="78">
        <f t="shared" si="11"/>
        <v>6</v>
      </c>
      <c r="G234" s="78" t="str">
        <f t="shared" si="12"/>
        <v>jun</v>
      </c>
      <c r="H234" s="78">
        <f t="shared" si="13"/>
        <v>2020</v>
      </c>
      <c r="I234" s="82">
        <v>11.765596603083814</v>
      </c>
      <c r="J234" s="78">
        <v>220</v>
      </c>
      <c r="K234" s="83" t="s">
        <v>1294</v>
      </c>
      <c r="L234" s="93">
        <v>9.5552074707667547</v>
      </c>
      <c r="M234" s="83" t="s">
        <v>88</v>
      </c>
    </row>
    <row r="235" spans="1:13" s="71" customFormat="1" ht="15" x14ac:dyDescent="0.25">
      <c r="A235" s="73" t="s">
        <v>1284</v>
      </c>
      <c r="B235" s="87" t="s">
        <v>8</v>
      </c>
      <c r="C235" s="73" t="s">
        <v>1284</v>
      </c>
      <c r="D235" s="78">
        <v>1</v>
      </c>
      <c r="E235" s="81">
        <v>43983</v>
      </c>
      <c r="F235" s="78">
        <f t="shared" si="11"/>
        <v>6</v>
      </c>
      <c r="G235" s="78" t="str">
        <f t="shared" si="12"/>
        <v>jun</v>
      </c>
      <c r="H235" s="78">
        <f t="shared" si="13"/>
        <v>2020</v>
      </c>
      <c r="I235" s="82">
        <v>154.97798148488266</v>
      </c>
      <c r="J235" s="78">
        <v>220</v>
      </c>
      <c r="K235" s="83" t="s">
        <v>1294</v>
      </c>
      <c r="L235" s="93">
        <v>117.31360645755167</v>
      </c>
      <c r="M235" s="83" t="s">
        <v>55</v>
      </c>
    </row>
    <row r="236" spans="1:13" s="71" customFormat="1" ht="15" x14ac:dyDescent="0.25">
      <c r="A236" s="73" t="s">
        <v>1281</v>
      </c>
      <c r="B236" s="87" t="s">
        <v>9</v>
      </c>
      <c r="C236" s="73" t="s">
        <v>1281</v>
      </c>
      <c r="D236" s="78">
        <v>1</v>
      </c>
      <c r="E236" s="81">
        <v>43983</v>
      </c>
      <c r="F236" s="78">
        <f t="shared" si="11"/>
        <v>6</v>
      </c>
      <c r="G236" s="78" t="str">
        <f t="shared" si="12"/>
        <v>jun</v>
      </c>
      <c r="H236" s="78">
        <f t="shared" si="13"/>
        <v>2020</v>
      </c>
      <c r="I236" s="82">
        <v>264.82236288580452</v>
      </c>
      <c r="J236" s="78">
        <v>220</v>
      </c>
      <c r="K236" s="83" t="s">
        <v>1294</v>
      </c>
      <c r="L236" s="93">
        <v>180.80443042181582</v>
      </c>
      <c r="M236" s="83" t="s">
        <v>60</v>
      </c>
    </row>
    <row r="237" spans="1:13" s="71" customFormat="1" ht="15" x14ac:dyDescent="0.25">
      <c r="A237" s="73" t="s">
        <v>1286</v>
      </c>
      <c r="B237" s="87" t="s">
        <v>10</v>
      </c>
      <c r="C237" s="73" t="s">
        <v>1286</v>
      </c>
      <c r="D237" s="78">
        <v>1</v>
      </c>
      <c r="E237" s="81">
        <v>43983</v>
      </c>
      <c r="F237" s="78">
        <f t="shared" si="11"/>
        <v>6</v>
      </c>
      <c r="G237" s="78" t="str">
        <f t="shared" si="12"/>
        <v>jun</v>
      </c>
      <c r="H237" s="78">
        <f t="shared" si="13"/>
        <v>2020</v>
      </c>
      <c r="I237" s="82">
        <v>333.68003480877042</v>
      </c>
      <c r="J237" s="78">
        <v>220</v>
      </c>
      <c r="K237" s="83" t="s">
        <v>1294</v>
      </c>
      <c r="L237" s="93">
        <v>225.67378677878941</v>
      </c>
      <c r="M237" s="83" t="s">
        <v>56</v>
      </c>
    </row>
    <row r="238" spans="1:13" s="71" customFormat="1" ht="15" x14ac:dyDescent="0.25">
      <c r="A238" s="73" t="s">
        <v>1288</v>
      </c>
      <c r="B238" s="87" t="s">
        <v>11</v>
      </c>
      <c r="C238" s="73" t="s">
        <v>1288</v>
      </c>
      <c r="D238" s="78">
        <v>1</v>
      </c>
      <c r="E238" s="81">
        <v>43983</v>
      </c>
      <c r="F238" s="78">
        <f t="shared" si="11"/>
        <v>6</v>
      </c>
      <c r="G238" s="78" t="str">
        <f t="shared" si="12"/>
        <v>jun</v>
      </c>
      <c r="H238" s="78">
        <f t="shared" si="13"/>
        <v>2020</v>
      </c>
      <c r="I238" s="82">
        <v>184.0062157269173</v>
      </c>
      <c r="J238" s="78">
        <v>220</v>
      </c>
      <c r="K238" s="83" t="s">
        <v>1294</v>
      </c>
      <c r="L238" s="93">
        <v>166.94031429346066</v>
      </c>
      <c r="M238" s="83" t="s">
        <v>59</v>
      </c>
    </row>
    <row r="239" spans="1:13" s="71" customFormat="1" ht="15" x14ac:dyDescent="0.25">
      <c r="A239" s="73" t="s">
        <v>1287</v>
      </c>
      <c r="B239" s="87" t="s">
        <v>12</v>
      </c>
      <c r="C239" s="73" t="s">
        <v>1287</v>
      </c>
      <c r="D239" s="78">
        <v>1</v>
      </c>
      <c r="E239" s="81">
        <v>43983</v>
      </c>
      <c r="F239" s="78">
        <f t="shared" si="11"/>
        <v>6</v>
      </c>
      <c r="G239" s="78" t="str">
        <f t="shared" si="12"/>
        <v>jun</v>
      </c>
      <c r="H239" s="78">
        <f t="shared" si="13"/>
        <v>2020</v>
      </c>
      <c r="I239" s="82">
        <v>556.35841641959439</v>
      </c>
      <c r="J239" s="78">
        <v>220</v>
      </c>
      <c r="K239" s="83" t="s">
        <v>1294</v>
      </c>
      <c r="L239" s="93">
        <v>348.75157117868793</v>
      </c>
      <c r="M239" s="83" t="s">
        <v>57</v>
      </c>
    </row>
    <row r="240" spans="1:13" s="71" customFormat="1" ht="15" x14ac:dyDescent="0.25">
      <c r="A240" s="73" t="s">
        <v>1292</v>
      </c>
      <c r="B240" s="87" t="s">
        <v>50</v>
      </c>
      <c r="C240" s="73" t="s">
        <v>1292</v>
      </c>
      <c r="D240" s="78">
        <v>1</v>
      </c>
      <c r="E240" s="81">
        <v>43983</v>
      </c>
      <c r="F240" s="78">
        <f t="shared" si="11"/>
        <v>6</v>
      </c>
      <c r="G240" s="78" t="str">
        <f t="shared" si="12"/>
        <v>jun</v>
      </c>
      <c r="H240" s="78">
        <f t="shared" si="13"/>
        <v>2020</v>
      </c>
      <c r="I240" s="82">
        <v>85.059477081310831</v>
      </c>
      <c r="J240" s="78">
        <v>220</v>
      </c>
      <c r="K240" s="83" t="s">
        <v>1294</v>
      </c>
      <c r="L240" s="93">
        <v>58.702611904074736</v>
      </c>
      <c r="M240" s="83" t="s">
        <v>58</v>
      </c>
    </row>
    <row r="241" spans="1:13" s="71" customFormat="1" ht="15" x14ac:dyDescent="0.25">
      <c r="A241" s="73" t="s">
        <v>1274</v>
      </c>
      <c r="B241" s="87" t="s">
        <v>14</v>
      </c>
      <c r="C241" s="73" t="s">
        <v>1274</v>
      </c>
      <c r="D241" s="78">
        <v>1</v>
      </c>
      <c r="E241" s="81">
        <v>43983</v>
      </c>
      <c r="F241" s="78">
        <f t="shared" si="11"/>
        <v>6</v>
      </c>
      <c r="G241" s="78" t="str">
        <f t="shared" si="12"/>
        <v>jun</v>
      </c>
      <c r="H241" s="78">
        <f t="shared" si="13"/>
        <v>2020</v>
      </c>
      <c r="I241" s="82">
        <v>1.7359076955369559</v>
      </c>
      <c r="J241" s="78">
        <v>220</v>
      </c>
      <c r="K241" s="83" t="s">
        <v>1294</v>
      </c>
      <c r="L241" s="93">
        <v>2.8854643472480959</v>
      </c>
      <c r="M241" s="83" t="s">
        <v>88</v>
      </c>
    </row>
    <row r="242" spans="1:13" s="71" customFormat="1" ht="15" x14ac:dyDescent="0.25">
      <c r="A242" s="73" t="s">
        <v>1282</v>
      </c>
      <c r="B242" s="87" t="s">
        <v>63</v>
      </c>
      <c r="C242" s="73" t="s">
        <v>1282</v>
      </c>
      <c r="D242" s="78">
        <v>1</v>
      </c>
      <c r="E242" s="81">
        <v>44013</v>
      </c>
      <c r="F242" s="78">
        <f t="shared" si="11"/>
        <v>7</v>
      </c>
      <c r="G242" s="78" t="str">
        <f t="shared" si="12"/>
        <v>jul</v>
      </c>
      <c r="H242" s="78">
        <f t="shared" si="13"/>
        <v>2020</v>
      </c>
      <c r="I242" s="82">
        <v>165.82563692178522</v>
      </c>
      <c r="J242" s="78">
        <v>220</v>
      </c>
      <c r="K242" s="83" t="s">
        <v>1294</v>
      </c>
      <c r="L242" s="93">
        <v>246.58890011282239</v>
      </c>
      <c r="M242" s="83" t="s">
        <v>64</v>
      </c>
    </row>
    <row r="243" spans="1:13" s="71" customFormat="1" ht="15" x14ac:dyDescent="0.25">
      <c r="A243" s="73" t="s">
        <v>1264</v>
      </c>
      <c r="B243" s="87" t="s">
        <v>65</v>
      </c>
      <c r="C243" s="73" t="s">
        <v>1264</v>
      </c>
      <c r="D243" s="78">
        <v>1</v>
      </c>
      <c r="E243" s="81">
        <v>44013</v>
      </c>
      <c r="F243" s="78">
        <f t="shared" si="11"/>
        <v>7</v>
      </c>
      <c r="G243" s="78" t="str">
        <f t="shared" si="12"/>
        <v>jul</v>
      </c>
      <c r="H243" s="78">
        <f t="shared" si="13"/>
        <v>2020</v>
      </c>
      <c r="I243" s="82">
        <v>9.7083016293653088</v>
      </c>
      <c r="J243" s="78">
        <v>220</v>
      </c>
      <c r="K243" s="83" t="s">
        <v>1294</v>
      </c>
      <c r="L243" s="93">
        <v>14.726218744260489</v>
      </c>
      <c r="M243" s="83" t="s">
        <v>64</v>
      </c>
    </row>
    <row r="244" spans="1:13" s="71" customFormat="1" ht="15" x14ac:dyDescent="0.25">
      <c r="A244" s="73" t="s">
        <v>1255</v>
      </c>
      <c r="B244" s="87" t="s">
        <v>66</v>
      </c>
      <c r="C244" s="73" t="s">
        <v>1255</v>
      </c>
      <c r="D244" s="78">
        <v>1</v>
      </c>
      <c r="E244" s="81">
        <v>44013</v>
      </c>
      <c r="F244" s="78">
        <f t="shared" si="11"/>
        <v>7</v>
      </c>
      <c r="G244" s="78" t="str">
        <f t="shared" si="12"/>
        <v>jul</v>
      </c>
      <c r="H244" s="78">
        <f t="shared" si="13"/>
        <v>2020</v>
      </c>
      <c r="I244" s="82">
        <v>2.1574003620811797</v>
      </c>
      <c r="J244" s="78">
        <v>220</v>
      </c>
      <c r="K244" s="83" t="s">
        <v>1294</v>
      </c>
      <c r="L244" s="93">
        <v>2.5065069661270436</v>
      </c>
      <c r="M244" s="83" t="s">
        <v>64</v>
      </c>
    </row>
    <row r="245" spans="1:13" s="71" customFormat="1" ht="15" x14ac:dyDescent="0.25">
      <c r="A245" s="73" t="s">
        <v>1266</v>
      </c>
      <c r="B245" s="87" t="s">
        <v>67</v>
      </c>
      <c r="C245" s="73" t="s">
        <v>1266</v>
      </c>
      <c r="D245" s="78">
        <v>1</v>
      </c>
      <c r="E245" s="81">
        <v>44013</v>
      </c>
      <c r="F245" s="78">
        <f t="shared" si="11"/>
        <v>7</v>
      </c>
      <c r="G245" s="78" t="str">
        <f t="shared" si="12"/>
        <v>jul</v>
      </c>
      <c r="H245" s="78">
        <f t="shared" si="13"/>
        <v>2020</v>
      </c>
      <c r="I245" s="82">
        <v>6.5702647390654105</v>
      </c>
      <c r="J245" s="78">
        <v>220</v>
      </c>
      <c r="K245" s="83" t="s">
        <v>1294</v>
      </c>
      <c r="L245" s="93">
        <v>8.5589956182929718</v>
      </c>
      <c r="M245" s="83" t="s">
        <v>64</v>
      </c>
    </row>
    <row r="246" spans="1:13" s="71" customFormat="1" ht="15" x14ac:dyDescent="0.25">
      <c r="A246" s="73" t="s">
        <v>1277</v>
      </c>
      <c r="B246" s="87" t="s">
        <v>68</v>
      </c>
      <c r="C246" s="73" t="s">
        <v>1277</v>
      </c>
      <c r="D246" s="78">
        <v>1</v>
      </c>
      <c r="E246" s="81">
        <v>44013</v>
      </c>
      <c r="F246" s="78">
        <f t="shared" si="11"/>
        <v>7</v>
      </c>
      <c r="G246" s="78" t="str">
        <f t="shared" si="12"/>
        <v>jul</v>
      </c>
      <c r="H246" s="78">
        <f t="shared" si="13"/>
        <v>2020</v>
      </c>
      <c r="I246" s="82">
        <v>16.376630021252591</v>
      </c>
      <c r="J246" s="78">
        <v>220</v>
      </c>
      <c r="K246" s="83" t="s">
        <v>1294</v>
      </c>
      <c r="L246" s="93">
        <v>22.041767244772132</v>
      </c>
      <c r="M246" s="83" t="s">
        <v>64</v>
      </c>
    </row>
    <row r="247" spans="1:13" s="71" customFormat="1" ht="15" x14ac:dyDescent="0.25">
      <c r="A247" s="73" t="s">
        <v>1267</v>
      </c>
      <c r="B247" s="87" t="s">
        <v>69</v>
      </c>
      <c r="C247" s="73" t="s">
        <v>1267</v>
      </c>
      <c r="D247" s="78">
        <v>1</v>
      </c>
      <c r="E247" s="81">
        <v>44013</v>
      </c>
      <c r="F247" s="78">
        <f t="shared" si="11"/>
        <v>7</v>
      </c>
      <c r="G247" s="78" t="str">
        <f t="shared" si="12"/>
        <v>jul</v>
      </c>
      <c r="H247" s="78">
        <f t="shared" si="13"/>
        <v>2020</v>
      </c>
      <c r="I247" s="82">
        <v>10.590874504762155</v>
      </c>
      <c r="J247" s="78">
        <v>220</v>
      </c>
      <c r="K247" s="83" t="s">
        <v>1294</v>
      </c>
      <c r="L247" s="93">
        <v>13.728911395062052</v>
      </c>
      <c r="M247" s="83" t="s">
        <v>64</v>
      </c>
    </row>
    <row r="248" spans="1:13" s="71" customFormat="1" ht="15" x14ac:dyDescent="0.25">
      <c r="A248" s="73" t="s">
        <v>1268</v>
      </c>
      <c r="B248" s="87" t="s">
        <v>70</v>
      </c>
      <c r="C248" s="73" t="s">
        <v>1268</v>
      </c>
      <c r="D248" s="78">
        <v>1</v>
      </c>
      <c r="E248" s="81">
        <v>44013</v>
      </c>
      <c r="F248" s="78">
        <f t="shared" si="11"/>
        <v>7</v>
      </c>
      <c r="G248" s="78" t="str">
        <f t="shared" si="12"/>
        <v>jul</v>
      </c>
      <c r="H248" s="78">
        <f t="shared" si="13"/>
        <v>2020</v>
      </c>
      <c r="I248" s="82">
        <v>17.553393855115054</v>
      </c>
      <c r="J248" s="78">
        <v>220</v>
      </c>
      <c r="K248" s="83" t="s">
        <v>1294</v>
      </c>
      <c r="L248" s="93">
        <v>25.321996431663734</v>
      </c>
      <c r="M248" s="83" t="s">
        <v>64</v>
      </c>
    </row>
    <row r="249" spans="1:13" s="71" customFormat="1" ht="15" x14ac:dyDescent="0.25">
      <c r="A249" s="73" t="s">
        <v>1254</v>
      </c>
      <c r="B249" s="87" t="s">
        <v>71</v>
      </c>
      <c r="C249" s="73" t="s">
        <v>1254</v>
      </c>
      <c r="D249" s="78">
        <v>1</v>
      </c>
      <c r="E249" s="81">
        <v>44013</v>
      </c>
      <c r="F249" s="78">
        <f t="shared" si="11"/>
        <v>7</v>
      </c>
      <c r="G249" s="78" t="str">
        <f t="shared" si="12"/>
        <v>jul</v>
      </c>
      <c r="H249" s="78">
        <f t="shared" si="13"/>
        <v>2020</v>
      </c>
      <c r="I249" s="82">
        <v>4.5109280298061032</v>
      </c>
      <c r="J249" s="78">
        <v>220</v>
      </c>
      <c r="K249" s="83" t="s">
        <v>1294</v>
      </c>
      <c r="L249" s="93">
        <v>6.492794453336133</v>
      </c>
      <c r="M249" s="83" t="s">
        <v>64</v>
      </c>
    </row>
    <row r="250" spans="1:13" s="71" customFormat="1" ht="15" x14ac:dyDescent="0.25">
      <c r="A250" s="73" t="s">
        <v>1269</v>
      </c>
      <c r="B250" s="87" t="s">
        <v>72</v>
      </c>
      <c r="C250" s="73" t="s">
        <v>1269</v>
      </c>
      <c r="D250" s="78">
        <v>1</v>
      </c>
      <c r="E250" s="81">
        <v>44013</v>
      </c>
      <c r="F250" s="78">
        <f t="shared" si="11"/>
        <v>7</v>
      </c>
      <c r="G250" s="78" t="str">
        <f t="shared" si="12"/>
        <v>jul</v>
      </c>
      <c r="H250" s="78">
        <f t="shared" si="13"/>
        <v>2020</v>
      </c>
      <c r="I250" s="82">
        <v>13.532784089418309</v>
      </c>
      <c r="J250" s="78">
        <v>220</v>
      </c>
      <c r="K250" s="83" t="s">
        <v>1294</v>
      </c>
      <c r="L250" s="93">
        <v>17.200364704956321</v>
      </c>
      <c r="M250" s="83" t="s">
        <v>64</v>
      </c>
    </row>
    <row r="251" spans="1:13" s="71" customFormat="1" ht="15" x14ac:dyDescent="0.25">
      <c r="A251" s="73" t="s">
        <v>1260</v>
      </c>
      <c r="B251" s="87" t="s">
        <v>73</v>
      </c>
      <c r="C251" s="73" t="s">
        <v>1260</v>
      </c>
      <c r="D251" s="78">
        <v>1</v>
      </c>
      <c r="E251" s="81">
        <v>44013</v>
      </c>
      <c r="F251" s="78">
        <f t="shared" si="11"/>
        <v>7</v>
      </c>
      <c r="G251" s="78" t="str">
        <f t="shared" si="12"/>
        <v>jul</v>
      </c>
      <c r="H251" s="78">
        <f t="shared" si="13"/>
        <v>2020</v>
      </c>
      <c r="I251" s="82">
        <v>0.88257287539684626</v>
      </c>
      <c r="J251" s="78">
        <v>220</v>
      </c>
      <c r="K251" s="83" t="s">
        <v>1294</v>
      </c>
      <c r="L251" s="93">
        <v>1.4042715084092043</v>
      </c>
      <c r="M251" s="83" t="s">
        <v>64</v>
      </c>
    </row>
    <row r="252" spans="1:13" s="71" customFormat="1" ht="15" x14ac:dyDescent="0.25">
      <c r="A252" s="73" t="s">
        <v>1258</v>
      </c>
      <c r="B252" s="87" t="s">
        <v>74</v>
      </c>
      <c r="C252" s="73" t="s">
        <v>1258</v>
      </c>
      <c r="D252" s="78">
        <v>1</v>
      </c>
      <c r="E252" s="81">
        <v>44013</v>
      </c>
      <c r="F252" s="78">
        <f t="shared" si="11"/>
        <v>7</v>
      </c>
      <c r="G252" s="78" t="str">
        <f t="shared" si="12"/>
        <v>jul</v>
      </c>
      <c r="H252" s="78">
        <f t="shared" si="13"/>
        <v>2020</v>
      </c>
      <c r="I252" s="82">
        <v>16.670820979718208</v>
      </c>
      <c r="J252" s="78">
        <v>220</v>
      </c>
      <c r="K252" s="83" t="s">
        <v>1294</v>
      </c>
      <c r="L252" s="93">
        <v>23.041035867026999</v>
      </c>
      <c r="M252" s="83" t="s">
        <v>64</v>
      </c>
    </row>
    <row r="253" spans="1:13" s="71" customFormat="1" ht="15" x14ac:dyDescent="0.25">
      <c r="A253" s="73" t="s">
        <v>1276</v>
      </c>
      <c r="B253" s="87" t="s">
        <v>75</v>
      </c>
      <c r="C253" s="73" t="s">
        <v>1276</v>
      </c>
      <c r="D253" s="78">
        <v>1</v>
      </c>
      <c r="E253" s="81">
        <v>44013</v>
      </c>
      <c r="F253" s="78">
        <f t="shared" si="11"/>
        <v>7</v>
      </c>
      <c r="G253" s="78" t="str">
        <f t="shared" si="12"/>
        <v>jul</v>
      </c>
      <c r="H253" s="78">
        <f t="shared" si="13"/>
        <v>2020</v>
      </c>
      <c r="I253" s="82">
        <v>102.47651719885604</v>
      </c>
      <c r="J253" s="78">
        <v>220</v>
      </c>
      <c r="K253" s="83" t="s">
        <v>1294</v>
      </c>
      <c r="L253" s="93">
        <v>172.52926822868838</v>
      </c>
      <c r="M253" s="83" t="s">
        <v>64</v>
      </c>
    </row>
    <row r="254" spans="1:13" s="71" customFormat="1" ht="15" x14ac:dyDescent="0.25">
      <c r="A254" s="73" t="s">
        <v>1263</v>
      </c>
      <c r="B254" s="87" t="s">
        <v>76</v>
      </c>
      <c r="C254" s="73" t="s">
        <v>1263</v>
      </c>
      <c r="D254" s="78">
        <v>1</v>
      </c>
      <c r="E254" s="81">
        <v>44013</v>
      </c>
      <c r="F254" s="78">
        <f t="shared" si="11"/>
        <v>7</v>
      </c>
      <c r="G254" s="78" t="str">
        <f t="shared" si="12"/>
        <v>jul</v>
      </c>
      <c r="H254" s="78">
        <f t="shared" si="13"/>
        <v>2020</v>
      </c>
      <c r="I254" s="82">
        <v>17.45533020229318</v>
      </c>
      <c r="J254" s="78">
        <v>220</v>
      </c>
      <c r="K254" s="83" t="s">
        <v>1294</v>
      </c>
      <c r="L254" s="93">
        <v>35.612796158790964</v>
      </c>
      <c r="M254" s="83" t="s">
        <v>64</v>
      </c>
    </row>
    <row r="255" spans="1:13" s="71" customFormat="1" ht="15" x14ac:dyDescent="0.25">
      <c r="A255" s="73" t="s">
        <v>1272</v>
      </c>
      <c r="B255" s="87" t="s">
        <v>77</v>
      </c>
      <c r="C255" s="73" t="s">
        <v>1272</v>
      </c>
      <c r="D255" s="78">
        <v>1</v>
      </c>
      <c r="E255" s="81">
        <v>44013</v>
      </c>
      <c r="F255" s="78">
        <f t="shared" si="11"/>
        <v>7</v>
      </c>
      <c r="G255" s="78" t="str">
        <f t="shared" si="12"/>
        <v>jul</v>
      </c>
      <c r="H255" s="78">
        <f t="shared" si="13"/>
        <v>2020</v>
      </c>
      <c r="I255" s="82">
        <v>4.707055335449847</v>
      </c>
      <c r="J255" s="78">
        <v>220</v>
      </c>
      <c r="K255" s="83" t="s">
        <v>1294</v>
      </c>
      <c r="L255" s="93">
        <v>5.0208590244798366</v>
      </c>
      <c r="M255" s="83" t="s">
        <v>64</v>
      </c>
    </row>
    <row r="256" spans="1:13" s="71" customFormat="1" ht="15" x14ac:dyDescent="0.25">
      <c r="A256" s="73" t="s">
        <v>1273</v>
      </c>
      <c r="B256" s="87" t="s">
        <v>78</v>
      </c>
      <c r="C256" s="73" t="s">
        <v>1273</v>
      </c>
      <c r="D256" s="78">
        <v>1</v>
      </c>
      <c r="E256" s="81">
        <v>44013</v>
      </c>
      <c r="F256" s="78">
        <f t="shared" si="11"/>
        <v>7</v>
      </c>
      <c r="G256" s="78" t="str">
        <f t="shared" si="12"/>
        <v>jul</v>
      </c>
      <c r="H256" s="78">
        <f t="shared" si="13"/>
        <v>2020</v>
      </c>
      <c r="I256" s="82">
        <v>11.473447380159003</v>
      </c>
      <c r="J256" s="78">
        <v>220</v>
      </c>
      <c r="K256" s="83" t="s">
        <v>1294</v>
      </c>
      <c r="L256" s="93">
        <v>14.901752682811642</v>
      </c>
      <c r="M256" s="83" t="s">
        <v>64</v>
      </c>
    </row>
    <row r="257" spans="1:13" s="71" customFormat="1" ht="15" x14ac:dyDescent="0.25">
      <c r="A257" s="73" t="s">
        <v>1261</v>
      </c>
      <c r="B257" s="87" t="s">
        <v>79</v>
      </c>
      <c r="C257" s="73" t="s">
        <v>1261</v>
      </c>
      <c r="D257" s="78">
        <v>1</v>
      </c>
      <c r="E257" s="81">
        <v>44013</v>
      </c>
      <c r="F257" s="78">
        <f t="shared" si="11"/>
        <v>7</v>
      </c>
      <c r="G257" s="78" t="str">
        <f t="shared" si="12"/>
        <v>jul</v>
      </c>
      <c r="H257" s="78">
        <f t="shared" si="13"/>
        <v>2020</v>
      </c>
      <c r="I257" s="82">
        <v>1.1767638338624618</v>
      </c>
      <c r="J257" s="78">
        <v>220</v>
      </c>
      <c r="K257" s="83" t="s">
        <v>1294</v>
      </c>
      <c r="L257" s="93">
        <v>1.0777195445123713</v>
      </c>
      <c r="M257" s="83" t="s">
        <v>64</v>
      </c>
    </row>
    <row r="258" spans="1:13" s="71" customFormat="1" ht="15" x14ac:dyDescent="0.25">
      <c r="A258" s="73" t="s">
        <v>1257</v>
      </c>
      <c r="B258" s="87" t="s">
        <v>80</v>
      </c>
      <c r="C258" s="73" t="s">
        <v>1257</v>
      </c>
      <c r="D258" s="78">
        <v>1</v>
      </c>
      <c r="E258" s="81">
        <v>44013</v>
      </c>
      <c r="F258" s="78">
        <f t="shared" ref="F258:F321" si="14">MONTH(E258)</f>
        <v>7</v>
      </c>
      <c r="G258" s="78" t="str">
        <f t="shared" si="12"/>
        <v>jul</v>
      </c>
      <c r="H258" s="78">
        <f t="shared" si="13"/>
        <v>2020</v>
      </c>
      <c r="I258" s="82">
        <v>1.9612730564374361</v>
      </c>
      <c r="J258" s="78">
        <v>220</v>
      </c>
      <c r="K258" s="83" t="s">
        <v>1294</v>
      </c>
      <c r="L258" s="93">
        <v>1.6749271901975711</v>
      </c>
      <c r="M258" s="83" t="s">
        <v>64</v>
      </c>
    </row>
    <row r="259" spans="1:13" s="71" customFormat="1" ht="15" x14ac:dyDescent="0.25">
      <c r="A259" s="73" t="s">
        <v>1259</v>
      </c>
      <c r="B259" s="87" t="s">
        <v>81</v>
      </c>
      <c r="C259" s="73" t="s">
        <v>1259</v>
      </c>
      <c r="D259" s="78">
        <v>1</v>
      </c>
      <c r="E259" s="81">
        <v>44013</v>
      </c>
      <c r="F259" s="78">
        <f t="shared" si="14"/>
        <v>7</v>
      </c>
      <c r="G259" s="78" t="str">
        <f t="shared" ref="G259:G322" si="15">TEXT(E259,"mmm")</f>
        <v>jul</v>
      </c>
      <c r="H259" s="78">
        <f t="shared" ref="H259:H322" si="16">YEAR(E259)</f>
        <v>2020</v>
      </c>
      <c r="I259" s="82">
        <v>33.930023876367642</v>
      </c>
      <c r="J259" s="78">
        <v>220</v>
      </c>
      <c r="K259" s="83" t="s">
        <v>1294</v>
      </c>
      <c r="L259" s="93">
        <v>44.230629968777052</v>
      </c>
      <c r="M259" s="83" t="s">
        <v>64</v>
      </c>
    </row>
    <row r="260" spans="1:13" s="71" customFormat="1" ht="15" x14ac:dyDescent="0.25">
      <c r="A260" s="73" t="s">
        <v>1265</v>
      </c>
      <c r="B260" s="87" t="s">
        <v>82</v>
      </c>
      <c r="C260" s="73" t="s">
        <v>1265</v>
      </c>
      <c r="D260" s="78">
        <v>1</v>
      </c>
      <c r="E260" s="81">
        <v>44013</v>
      </c>
      <c r="F260" s="78">
        <f t="shared" si="14"/>
        <v>7</v>
      </c>
      <c r="G260" s="78" t="str">
        <f t="shared" si="15"/>
        <v>jul</v>
      </c>
      <c r="H260" s="78">
        <f t="shared" si="16"/>
        <v>2020</v>
      </c>
      <c r="I260" s="82">
        <v>7.5509012672841287</v>
      </c>
      <c r="J260" s="78">
        <v>220</v>
      </c>
      <c r="K260" s="83" t="s">
        <v>1294</v>
      </c>
      <c r="L260" s="93">
        <v>7.6636744680292814</v>
      </c>
      <c r="M260" s="83" t="s">
        <v>64</v>
      </c>
    </row>
    <row r="261" spans="1:13" s="71" customFormat="1" ht="15" x14ac:dyDescent="0.25">
      <c r="A261" s="73" t="s">
        <v>1275</v>
      </c>
      <c r="B261" s="87" t="s">
        <v>83</v>
      </c>
      <c r="C261" s="73" t="s">
        <v>1275</v>
      </c>
      <c r="D261" s="78">
        <v>1</v>
      </c>
      <c r="E261" s="81">
        <v>44013</v>
      </c>
      <c r="F261" s="78">
        <f t="shared" si="14"/>
        <v>7</v>
      </c>
      <c r="G261" s="78" t="str">
        <f t="shared" si="15"/>
        <v>jul</v>
      </c>
      <c r="H261" s="78">
        <f t="shared" si="16"/>
        <v>2020</v>
      </c>
      <c r="I261" s="82">
        <v>24.810104163933566</v>
      </c>
      <c r="J261" s="78">
        <v>220</v>
      </c>
      <c r="K261" s="83" t="s">
        <v>1294</v>
      </c>
      <c r="L261" s="93">
        <v>42.113435704352852</v>
      </c>
      <c r="M261" s="83" t="s">
        <v>64</v>
      </c>
    </row>
    <row r="262" spans="1:13" s="71" customFormat="1" ht="15" x14ac:dyDescent="0.25">
      <c r="A262" s="73" t="s">
        <v>1262</v>
      </c>
      <c r="B262" s="87" t="s">
        <v>84</v>
      </c>
      <c r="C262" s="73" t="s">
        <v>1262</v>
      </c>
      <c r="D262" s="78">
        <v>1</v>
      </c>
      <c r="E262" s="81">
        <v>44013</v>
      </c>
      <c r="F262" s="78">
        <f t="shared" si="14"/>
        <v>7</v>
      </c>
      <c r="G262" s="78" t="str">
        <f t="shared" si="15"/>
        <v>jul</v>
      </c>
      <c r="H262" s="78">
        <f t="shared" si="16"/>
        <v>2020</v>
      </c>
      <c r="I262" s="82">
        <v>6.6683283918872833</v>
      </c>
      <c r="J262" s="78">
        <v>220</v>
      </c>
      <c r="K262" s="83" t="s">
        <v>1294</v>
      </c>
      <c r="L262" s="93">
        <v>8.2020439220213586</v>
      </c>
      <c r="M262" s="83" t="s">
        <v>64</v>
      </c>
    </row>
    <row r="263" spans="1:13" s="71" customFormat="1" ht="15" x14ac:dyDescent="0.25">
      <c r="A263" s="73" t="s">
        <v>1271</v>
      </c>
      <c r="B263" s="87" t="s">
        <v>85</v>
      </c>
      <c r="C263" s="73" t="s">
        <v>1271</v>
      </c>
      <c r="D263" s="78">
        <v>1</v>
      </c>
      <c r="E263" s="81">
        <v>44013</v>
      </c>
      <c r="F263" s="78">
        <f t="shared" si="14"/>
        <v>7</v>
      </c>
      <c r="G263" s="78" t="str">
        <f t="shared" si="15"/>
        <v>jul</v>
      </c>
      <c r="H263" s="78">
        <f t="shared" si="16"/>
        <v>2020</v>
      </c>
      <c r="I263" s="82">
        <v>22.456576496208644</v>
      </c>
      <c r="J263" s="78">
        <v>220</v>
      </c>
      <c r="K263" s="83" t="s">
        <v>1294</v>
      </c>
      <c r="L263" s="93">
        <v>30.00159394432346</v>
      </c>
      <c r="M263" s="83" t="s">
        <v>64</v>
      </c>
    </row>
    <row r="264" spans="1:13" s="71" customFormat="1" ht="15" x14ac:dyDescent="0.25">
      <c r="A264" s="73" t="s">
        <v>1270</v>
      </c>
      <c r="B264" s="87" t="s">
        <v>86</v>
      </c>
      <c r="C264" s="73" t="s">
        <v>1270</v>
      </c>
      <c r="D264" s="78">
        <v>1</v>
      </c>
      <c r="E264" s="81">
        <v>44013</v>
      </c>
      <c r="F264" s="78">
        <f t="shared" si="14"/>
        <v>7</v>
      </c>
      <c r="G264" s="78" t="str">
        <f t="shared" si="15"/>
        <v>jul</v>
      </c>
      <c r="H264" s="78">
        <f t="shared" si="16"/>
        <v>2020</v>
      </c>
      <c r="I264" s="82">
        <v>4.0206097656967437</v>
      </c>
      <c r="J264" s="78">
        <v>220</v>
      </c>
      <c r="K264" s="83" t="s">
        <v>1294</v>
      </c>
      <c r="L264" s="93">
        <v>5.660234040878442</v>
      </c>
      <c r="M264" s="83" t="s">
        <v>64</v>
      </c>
    </row>
    <row r="265" spans="1:13" s="71" customFormat="1" ht="15" x14ac:dyDescent="0.25">
      <c r="A265" s="73" t="s">
        <v>1278</v>
      </c>
      <c r="B265" s="87" t="s">
        <v>87</v>
      </c>
      <c r="C265" s="73" t="s">
        <v>1278</v>
      </c>
      <c r="D265" s="78">
        <v>1</v>
      </c>
      <c r="E265" s="81">
        <v>44013</v>
      </c>
      <c r="F265" s="78">
        <f t="shared" si="14"/>
        <v>7</v>
      </c>
      <c r="G265" s="78" t="str">
        <f t="shared" si="15"/>
        <v>jul</v>
      </c>
      <c r="H265" s="78">
        <f t="shared" si="16"/>
        <v>2020</v>
      </c>
      <c r="I265" s="82">
        <v>11.179256421693385</v>
      </c>
      <c r="J265" s="78">
        <v>220</v>
      </c>
      <c r="K265" s="83" t="s">
        <v>1294</v>
      </c>
      <c r="L265" s="93">
        <v>12.566857109122871</v>
      </c>
      <c r="M265" s="83" t="s">
        <v>64</v>
      </c>
    </row>
    <row r="266" spans="1:13" s="71" customFormat="1" ht="15" x14ac:dyDescent="0.25">
      <c r="A266" s="73" t="s">
        <v>1280</v>
      </c>
      <c r="B266" s="87" t="s">
        <v>3</v>
      </c>
      <c r="C266" s="73" t="s">
        <v>1280</v>
      </c>
      <c r="D266" s="78">
        <v>1</v>
      </c>
      <c r="E266" s="81">
        <v>44013</v>
      </c>
      <c r="F266" s="78">
        <f t="shared" si="14"/>
        <v>7</v>
      </c>
      <c r="G266" s="78" t="str">
        <f t="shared" si="15"/>
        <v>jul</v>
      </c>
      <c r="H266" s="78">
        <f t="shared" si="16"/>
        <v>2020</v>
      </c>
      <c r="I266" s="82">
        <v>305.3702148873088</v>
      </c>
      <c r="J266" s="78">
        <v>220</v>
      </c>
      <c r="K266" s="83" t="s">
        <v>1294</v>
      </c>
      <c r="L266" s="93">
        <v>357.48614317949256</v>
      </c>
      <c r="M266" s="83" t="s">
        <v>88</v>
      </c>
    </row>
    <row r="267" spans="1:13" s="71" customFormat="1" ht="15" x14ac:dyDescent="0.25">
      <c r="A267" s="73" t="s">
        <v>1256</v>
      </c>
      <c r="B267" s="87" t="s">
        <v>4</v>
      </c>
      <c r="C267" s="73" t="s">
        <v>1256</v>
      </c>
      <c r="D267" s="78">
        <v>1</v>
      </c>
      <c r="E267" s="81">
        <v>44013</v>
      </c>
      <c r="F267" s="78">
        <f t="shared" si="14"/>
        <v>7</v>
      </c>
      <c r="G267" s="78" t="str">
        <f t="shared" si="15"/>
        <v>jul</v>
      </c>
      <c r="H267" s="78">
        <f t="shared" si="16"/>
        <v>2020</v>
      </c>
      <c r="I267" s="82">
        <v>5.6876918636685652</v>
      </c>
      <c r="J267" s="78">
        <v>220</v>
      </c>
      <c r="K267" s="83" t="s">
        <v>1294</v>
      </c>
      <c r="L267" s="93">
        <v>8.1628184608926109</v>
      </c>
      <c r="M267" s="83" t="s">
        <v>88</v>
      </c>
    </row>
    <row r="268" spans="1:13" s="71" customFormat="1" ht="15" x14ac:dyDescent="0.25">
      <c r="A268" s="73" t="s">
        <v>1279</v>
      </c>
      <c r="B268" s="87" t="s">
        <v>5</v>
      </c>
      <c r="C268" s="73" t="s">
        <v>1279</v>
      </c>
      <c r="D268" s="78">
        <v>1</v>
      </c>
      <c r="E268" s="81">
        <v>44013</v>
      </c>
      <c r="F268" s="78">
        <f t="shared" si="14"/>
        <v>7</v>
      </c>
      <c r="G268" s="78" t="str">
        <f t="shared" si="15"/>
        <v>jul</v>
      </c>
      <c r="H268" s="78">
        <f t="shared" si="16"/>
        <v>2020</v>
      </c>
      <c r="I268" s="82">
        <v>363.32583370503505</v>
      </c>
      <c r="J268" s="78">
        <v>220</v>
      </c>
      <c r="K268" s="83" t="s">
        <v>1294</v>
      </c>
      <c r="L268" s="93">
        <v>268.99546414609193</v>
      </c>
      <c r="M268" s="83" t="s">
        <v>88</v>
      </c>
    </row>
    <row r="269" spans="1:13" s="71" customFormat="1" ht="15" x14ac:dyDescent="0.25">
      <c r="A269" s="73" t="s">
        <v>1289</v>
      </c>
      <c r="B269" s="87" t="s">
        <v>43</v>
      </c>
      <c r="C269" s="73" t="s">
        <v>1289</v>
      </c>
      <c r="D269" s="78">
        <v>1</v>
      </c>
      <c r="E269" s="81">
        <v>44013</v>
      </c>
      <c r="F269" s="78">
        <f t="shared" si="14"/>
        <v>7</v>
      </c>
      <c r="G269" s="78" t="str">
        <f t="shared" si="15"/>
        <v>jul</v>
      </c>
      <c r="H269" s="78">
        <f t="shared" si="16"/>
        <v>2020</v>
      </c>
      <c r="I269" s="82">
        <v>136.79879568651117</v>
      </c>
      <c r="J269" s="78">
        <v>220</v>
      </c>
      <c r="K269" s="83" t="s">
        <v>1294</v>
      </c>
      <c r="L269" s="93">
        <v>89.012377666413045</v>
      </c>
      <c r="M269" s="78" t="s">
        <v>62</v>
      </c>
    </row>
    <row r="270" spans="1:13" s="71" customFormat="1" ht="15" x14ac:dyDescent="0.25">
      <c r="A270" s="92" t="s">
        <v>1293</v>
      </c>
      <c r="B270" s="99" t="s">
        <v>89</v>
      </c>
      <c r="C270" s="92" t="s">
        <v>1293</v>
      </c>
      <c r="D270" s="78">
        <v>1</v>
      </c>
      <c r="E270" s="81">
        <v>44013</v>
      </c>
      <c r="F270" s="78">
        <f t="shared" si="14"/>
        <v>7</v>
      </c>
      <c r="G270" s="78" t="str">
        <f t="shared" si="15"/>
        <v>jul</v>
      </c>
      <c r="H270" s="78">
        <f t="shared" si="16"/>
        <v>2020</v>
      </c>
      <c r="I270" s="82">
        <v>3016.3398971479546</v>
      </c>
      <c r="J270" s="78">
        <v>220</v>
      </c>
      <c r="K270" s="83" t="s">
        <v>1294</v>
      </c>
      <c r="L270" s="93">
        <v>3398.3497986251409</v>
      </c>
      <c r="M270" s="99" t="s">
        <v>89</v>
      </c>
    </row>
    <row r="271" spans="1:13" s="71" customFormat="1" ht="15" x14ac:dyDescent="0.25">
      <c r="A271" s="92" t="s">
        <v>1293</v>
      </c>
      <c r="B271" s="99" t="s">
        <v>89</v>
      </c>
      <c r="C271" s="92" t="s">
        <v>1293</v>
      </c>
      <c r="D271" s="78">
        <v>1</v>
      </c>
      <c r="E271" s="81">
        <v>44013</v>
      </c>
      <c r="F271" s="78">
        <f t="shared" si="14"/>
        <v>7</v>
      </c>
      <c r="G271" s="78" t="str">
        <f t="shared" si="15"/>
        <v>jul</v>
      </c>
      <c r="H271" s="78">
        <f t="shared" si="16"/>
        <v>2020</v>
      </c>
      <c r="I271" s="82">
        <v>2906.9008605987456</v>
      </c>
      <c r="J271" s="78">
        <v>220</v>
      </c>
      <c r="K271" s="83" t="s">
        <v>1294</v>
      </c>
      <c r="L271" s="93">
        <v>2393.3111110382288</v>
      </c>
      <c r="M271" s="99" t="s">
        <v>89</v>
      </c>
    </row>
    <row r="272" spans="1:13" s="71" customFormat="1" ht="15" x14ac:dyDescent="0.25">
      <c r="A272" s="73" t="s">
        <v>1290</v>
      </c>
      <c r="B272" s="87" t="s">
        <v>1243</v>
      </c>
      <c r="C272" s="73" t="s">
        <v>1290</v>
      </c>
      <c r="D272" s="78">
        <v>1</v>
      </c>
      <c r="E272" s="81">
        <v>44013</v>
      </c>
      <c r="F272" s="78">
        <f t="shared" si="14"/>
        <v>7</v>
      </c>
      <c r="G272" s="78" t="str">
        <f t="shared" si="15"/>
        <v>jul</v>
      </c>
      <c r="H272" s="78">
        <f t="shared" si="16"/>
        <v>2020</v>
      </c>
      <c r="I272" s="82">
        <v>821.47921968882008</v>
      </c>
      <c r="J272" s="78">
        <v>220</v>
      </c>
      <c r="K272" s="83" t="s">
        <v>1294</v>
      </c>
      <c r="L272" s="93">
        <v>468.23727140345818</v>
      </c>
      <c r="M272" s="83" t="s">
        <v>61</v>
      </c>
    </row>
    <row r="273" spans="1:13" s="71" customFormat="1" ht="15" x14ac:dyDescent="0.25">
      <c r="A273" s="73" t="s">
        <v>1291</v>
      </c>
      <c r="B273" s="87" t="s">
        <v>1244</v>
      </c>
      <c r="C273" s="73" t="s">
        <v>1291</v>
      </c>
      <c r="D273" s="78">
        <v>1</v>
      </c>
      <c r="E273" s="81">
        <v>44013</v>
      </c>
      <c r="F273" s="78">
        <f t="shared" si="14"/>
        <v>7</v>
      </c>
      <c r="G273" s="78" t="str">
        <f t="shared" si="15"/>
        <v>jul</v>
      </c>
      <c r="H273" s="78">
        <f t="shared" si="16"/>
        <v>2020</v>
      </c>
      <c r="I273" s="82">
        <v>586.12645291632782</v>
      </c>
      <c r="J273" s="78">
        <v>220</v>
      </c>
      <c r="K273" s="83" t="s">
        <v>1294</v>
      </c>
      <c r="L273" s="93">
        <v>220.99036418020097</v>
      </c>
      <c r="M273" s="83" t="s">
        <v>61</v>
      </c>
    </row>
    <row r="274" spans="1:13" s="71" customFormat="1" ht="15" x14ac:dyDescent="0.25">
      <c r="A274" s="73" t="s">
        <v>1252</v>
      </c>
      <c r="B274" s="87" t="s">
        <v>16</v>
      </c>
      <c r="C274" s="73" t="s">
        <v>1252</v>
      </c>
      <c r="D274" s="78">
        <v>1</v>
      </c>
      <c r="E274" s="81">
        <v>44013</v>
      </c>
      <c r="F274" s="78">
        <f t="shared" si="14"/>
        <v>7</v>
      </c>
      <c r="G274" s="78" t="str">
        <f t="shared" si="15"/>
        <v>jul</v>
      </c>
      <c r="H274" s="78">
        <f t="shared" si="16"/>
        <v>2020</v>
      </c>
      <c r="I274" s="82">
        <v>11.963765644268362</v>
      </c>
      <c r="J274" s="78">
        <v>220</v>
      </c>
      <c r="K274" s="83" t="s">
        <v>1294</v>
      </c>
      <c r="L274" s="93">
        <v>9.7161467215910573</v>
      </c>
      <c r="M274" s="83" t="s">
        <v>88</v>
      </c>
    </row>
    <row r="275" spans="1:13" s="71" customFormat="1" ht="15" x14ac:dyDescent="0.25">
      <c r="A275" s="73" t="s">
        <v>1284</v>
      </c>
      <c r="B275" s="87" t="s">
        <v>8</v>
      </c>
      <c r="C275" s="73" t="s">
        <v>1284</v>
      </c>
      <c r="D275" s="78">
        <v>1</v>
      </c>
      <c r="E275" s="81">
        <v>44013</v>
      </c>
      <c r="F275" s="78">
        <f t="shared" si="14"/>
        <v>7</v>
      </c>
      <c r="G275" s="78" t="str">
        <f t="shared" si="15"/>
        <v>jul</v>
      </c>
      <c r="H275" s="78">
        <f t="shared" si="16"/>
        <v>2020</v>
      </c>
      <c r="I275" s="82">
        <v>157.588290084748</v>
      </c>
      <c r="J275" s="78">
        <v>220</v>
      </c>
      <c r="K275" s="83" t="s">
        <v>1294</v>
      </c>
      <c r="L275" s="93">
        <v>119.28953047516596</v>
      </c>
      <c r="M275" s="83" t="s">
        <v>55</v>
      </c>
    </row>
    <row r="276" spans="1:13" s="71" customFormat="1" ht="15" x14ac:dyDescent="0.25">
      <c r="A276" s="73" t="s">
        <v>1281</v>
      </c>
      <c r="B276" s="87" t="s">
        <v>9</v>
      </c>
      <c r="C276" s="73" t="s">
        <v>1281</v>
      </c>
      <c r="D276" s="78">
        <v>1</v>
      </c>
      <c r="E276" s="81">
        <v>44013</v>
      </c>
      <c r="F276" s="78">
        <f t="shared" si="14"/>
        <v>7</v>
      </c>
      <c r="G276" s="78" t="str">
        <f t="shared" si="15"/>
        <v>jul</v>
      </c>
      <c r="H276" s="78">
        <f t="shared" si="16"/>
        <v>2020</v>
      </c>
      <c r="I276" s="82">
        <v>269.28279064885999</v>
      </c>
      <c r="J276" s="78">
        <v>220</v>
      </c>
      <c r="K276" s="83" t="s">
        <v>1294</v>
      </c>
      <c r="L276" s="93">
        <v>183.84973631044525</v>
      </c>
      <c r="M276" s="83" t="s">
        <v>60</v>
      </c>
    </row>
    <row r="277" spans="1:13" s="71" customFormat="1" ht="15" x14ac:dyDescent="0.25">
      <c r="A277" s="73" t="s">
        <v>1286</v>
      </c>
      <c r="B277" s="87" t="s">
        <v>10</v>
      </c>
      <c r="C277" s="73" t="s">
        <v>1286</v>
      </c>
      <c r="D277" s="78">
        <v>1</v>
      </c>
      <c r="E277" s="81">
        <v>44013</v>
      </c>
      <c r="F277" s="78">
        <f t="shared" si="14"/>
        <v>7</v>
      </c>
      <c r="G277" s="78" t="str">
        <f t="shared" si="15"/>
        <v>jul</v>
      </c>
      <c r="H277" s="78">
        <f t="shared" si="16"/>
        <v>2020</v>
      </c>
      <c r="I277" s="82">
        <v>339.30023876367648</v>
      </c>
      <c r="J277" s="78">
        <v>220</v>
      </c>
      <c r="K277" s="83" t="s">
        <v>1294</v>
      </c>
      <c r="L277" s="93">
        <v>229.47483142234933</v>
      </c>
      <c r="M277" s="83" t="s">
        <v>56</v>
      </c>
    </row>
    <row r="278" spans="1:13" s="71" customFormat="1" ht="15" x14ac:dyDescent="0.25">
      <c r="A278" s="73" t="s">
        <v>1288</v>
      </c>
      <c r="B278" s="87" t="s">
        <v>11</v>
      </c>
      <c r="C278" s="73" t="s">
        <v>1288</v>
      </c>
      <c r="D278" s="78">
        <v>1</v>
      </c>
      <c r="E278" s="81">
        <v>44013</v>
      </c>
      <c r="F278" s="78">
        <f t="shared" si="14"/>
        <v>7</v>
      </c>
      <c r="G278" s="78" t="str">
        <f t="shared" si="15"/>
        <v>jul</v>
      </c>
      <c r="H278" s="78">
        <f t="shared" si="16"/>
        <v>2020</v>
      </c>
      <c r="I278" s="82">
        <v>187.10544958413138</v>
      </c>
      <c r="J278" s="78">
        <v>220</v>
      </c>
      <c r="K278" s="83" t="s">
        <v>1294</v>
      </c>
      <c r="L278" s="93">
        <v>169.75210558077296</v>
      </c>
      <c r="M278" s="83" t="s">
        <v>59</v>
      </c>
    </row>
    <row r="279" spans="1:13" s="71" customFormat="1" ht="15" x14ac:dyDescent="0.25">
      <c r="A279" s="73" t="s">
        <v>1287</v>
      </c>
      <c r="B279" s="87" t="s">
        <v>12</v>
      </c>
      <c r="C279" s="73" t="s">
        <v>1287</v>
      </c>
      <c r="D279" s="78">
        <v>1</v>
      </c>
      <c r="E279" s="81">
        <v>44013</v>
      </c>
      <c r="F279" s="78">
        <f t="shared" si="14"/>
        <v>7</v>
      </c>
      <c r="G279" s="78" t="str">
        <f t="shared" si="15"/>
        <v>jul</v>
      </c>
      <c r="H279" s="78">
        <f t="shared" si="16"/>
        <v>2020</v>
      </c>
      <c r="I279" s="82">
        <v>565.72921312937842</v>
      </c>
      <c r="J279" s="78">
        <v>220</v>
      </c>
      <c r="K279" s="83" t="s">
        <v>1294</v>
      </c>
      <c r="L279" s="93">
        <v>354.62562642667854</v>
      </c>
      <c r="M279" s="83" t="s">
        <v>57</v>
      </c>
    </row>
    <row r="280" spans="1:13" s="71" customFormat="1" ht="15" x14ac:dyDescent="0.25">
      <c r="A280" s="73" t="s">
        <v>1292</v>
      </c>
      <c r="B280" s="87" t="s">
        <v>50</v>
      </c>
      <c r="C280" s="73" t="s">
        <v>1292</v>
      </c>
      <c r="D280" s="78">
        <v>1</v>
      </c>
      <c r="E280" s="81">
        <v>44013</v>
      </c>
      <c r="F280" s="78">
        <f t="shared" si="14"/>
        <v>7</v>
      </c>
      <c r="G280" s="78" t="str">
        <f t="shared" si="15"/>
        <v>jul</v>
      </c>
      <c r="H280" s="78">
        <f t="shared" si="16"/>
        <v>2020</v>
      </c>
      <c r="I280" s="82">
        <v>86.492141788890933</v>
      </c>
      <c r="J280" s="78">
        <v>220</v>
      </c>
      <c r="K280" s="83" t="s">
        <v>1294</v>
      </c>
      <c r="L280" s="93">
        <v>59.691345472673376</v>
      </c>
      <c r="M280" s="83" t="s">
        <v>58</v>
      </c>
    </row>
    <row r="281" spans="1:13" s="71" customFormat="1" ht="15" x14ac:dyDescent="0.25">
      <c r="A281" s="73" t="s">
        <v>1274</v>
      </c>
      <c r="B281" s="87" t="s">
        <v>14</v>
      </c>
      <c r="C281" s="73" t="s">
        <v>1274</v>
      </c>
      <c r="D281" s="78">
        <v>1</v>
      </c>
      <c r="E281" s="81">
        <v>44013</v>
      </c>
      <c r="F281" s="78">
        <f t="shared" si="14"/>
        <v>7</v>
      </c>
      <c r="G281" s="78" t="str">
        <f t="shared" si="15"/>
        <v>jul</v>
      </c>
      <c r="H281" s="78">
        <f t="shared" si="16"/>
        <v>2020</v>
      </c>
      <c r="I281" s="82">
        <v>1.7651457507936925</v>
      </c>
      <c r="J281" s="78">
        <v>220</v>
      </c>
      <c r="K281" s="83" t="s">
        <v>1294</v>
      </c>
      <c r="L281" s="93">
        <v>2.9340644924304047</v>
      </c>
      <c r="M281" s="83" t="s">
        <v>88</v>
      </c>
    </row>
    <row r="282" spans="1:13" s="71" customFormat="1" ht="15" x14ac:dyDescent="0.25">
      <c r="A282" s="73" t="s">
        <v>1282</v>
      </c>
      <c r="B282" s="87" t="s">
        <v>63</v>
      </c>
      <c r="C282" s="73" t="s">
        <v>1282</v>
      </c>
      <c r="D282" s="78">
        <v>1</v>
      </c>
      <c r="E282" s="81">
        <v>44044</v>
      </c>
      <c r="F282" s="78">
        <f t="shared" si="14"/>
        <v>8</v>
      </c>
      <c r="G282" s="78" t="str">
        <f t="shared" si="15"/>
        <v>ago</v>
      </c>
      <c r="H282" s="78">
        <f t="shared" si="16"/>
        <v>2020</v>
      </c>
      <c r="I282" s="82">
        <v>157.61939386386098</v>
      </c>
      <c r="J282" s="78">
        <v>220</v>
      </c>
      <c r="K282" s="83" t="s">
        <v>1294</v>
      </c>
      <c r="L282" s="93">
        <v>234.38591095339297</v>
      </c>
      <c r="M282" s="83" t="s">
        <v>64</v>
      </c>
    </row>
    <row r="283" spans="1:13" s="71" customFormat="1" ht="15" x14ac:dyDescent="0.25">
      <c r="A283" s="73" t="s">
        <v>1264</v>
      </c>
      <c r="B283" s="87" t="s">
        <v>65</v>
      </c>
      <c r="C283" s="73" t="s">
        <v>1264</v>
      </c>
      <c r="D283" s="78">
        <v>1</v>
      </c>
      <c r="E283" s="81">
        <v>44044</v>
      </c>
      <c r="F283" s="78">
        <f t="shared" si="14"/>
        <v>8</v>
      </c>
      <c r="G283" s="78" t="str">
        <f t="shared" si="15"/>
        <v>ago</v>
      </c>
      <c r="H283" s="78">
        <f t="shared" si="16"/>
        <v>2020</v>
      </c>
      <c r="I283" s="82">
        <v>9.2278651641172296</v>
      </c>
      <c r="J283" s="78">
        <v>220</v>
      </c>
      <c r="K283" s="83" t="s">
        <v>1294</v>
      </c>
      <c r="L283" s="93">
        <v>13.997459714095804</v>
      </c>
      <c r="M283" s="83" t="s">
        <v>64</v>
      </c>
    </row>
    <row r="284" spans="1:13" s="71" customFormat="1" ht="15" x14ac:dyDescent="0.25">
      <c r="A284" s="73" t="s">
        <v>1255</v>
      </c>
      <c r="B284" s="87" t="s">
        <v>66</v>
      </c>
      <c r="C284" s="73" t="s">
        <v>1255</v>
      </c>
      <c r="D284" s="78">
        <v>1</v>
      </c>
      <c r="E284" s="81">
        <v>44044</v>
      </c>
      <c r="F284" s="78">
        <f t="shared" si="14"/>
        <v>8</v>
      </c>
      <c r="G284" s="78" t="str">
        <f t="shared" si="15"/>
        <v>ago</v>
      </c>
      <c r="H284" s="78">
        <f t="shared" si="16"/>
        <v>2020</v>
      </c>
      <c r="I284" s="82">
        <v>2.0506367031371626</v>
      </c>
      <c r="J284" s="78">
        <v>220</v>
      </c>
      <c r="K284" s="83" t="s">
        <v>1294</v>
      </c>
      <c r="L284" s="93">
        <v>2.382467006008449</v>
      </c>
      <c r="M284" s="83" t="s">
        <v>64</v>
      </c>
    </row>
    <row r="285" spans="1:13" s="71" customFormat="1" ht="15" x14ac:dyDescent="0.25">
      <c r="A285" s="73" t="s">
        <v>1266</v>
      </c>
      <c r="B285" s="87" t="s">
        <v>67</v>
      </c>
      <c r="C285" s="73" t="s">
        <v>1266</v>
      </c>
      <c r="D285" s="78">
        <v>1</v>
      </c>
      <c r="E285" s="81">
        <v>44044</v>
      </c>
      <c r="F285" s="78">
        <f t="shared" si="14"/>
        <v>8</v>
      </c>
      <c r="G285" s="78" t="str">
        <f t="shared" si="15"/>
        <v>ago</v>
      </c>
      <c r="H285" s="78">
        <f t="shared" si="16"/>
        <v>2020</v>
      </c>
      <c r="I285" s="82">
        <v>6.2451208686449942</v>
      </c>
      <c r="J285" s="78">
        <v>220</v>
      </c>
      <c r="K285" s="83" t="s">
        <v>1294</v>
      </c>
      <c r="L285" s="93">
        <v>8.1354350659005235</v>
      </c>
      <c r="M285" s="83" t="s">
        <v>64</v>
      </c>
    </row>
    <row r="286" spans="1:13" s="71" customFormat="1" ht="15" x14ac:dyDescent="0.25">
      <c r="A286" s="73" t="s">
        <v>1277</v>
      </c>
      <c r="B286" s="87" t="s">
        <v>68</v>
      </c>
      <c r="C286" s="73" t="s">
        <v>1277</v>
      </c>
      <c r="D286" s="78">
        <v>1</v>
      </c>
      <c r="E286" s="81">
        <v>44044</v>
      </c>
      <c r="F286" s="78">
        <f t="shared" si="14"/>
        <v>8</v>
      </c>
      <c r="G286" s="78" t="str">
        <f t="shared" si="15"/>
        <v>ago</v>
      </c>
      <c r="H286" s="78">
        <f t="shared" si="16"/>
        <v>2020</v>
      </c>
      <c r="I286" s="82">
        <v>15.566196791995734</v>
      </c>
      <c r="J286" s="78">
        <v>220</v>
      </c>
      <c r="K286" s="83" t="s">
        <v>1294</v>
      </c>
      <c r="L286" s="93">
        <v>20.95098235291546</v>
      </c>
      <c r="M286" s="83" t="s">
        <v>64</v>
      </c>
    </row>
    <row r="287" spans="1:13" s="71" customFormat="1" ht="15" x14ac:dyDescent="0.25">
      <c r="A287" s="73" t="s">
        <v>1267</v>
      </c>
      <c r="B287" s="87" t="s">
        <v>69</v>
      </c>
      <c r="C287" s="73" t="s">
        <v>1267</v>
      </c>
      <c r="D287" s="78">
        <v>1</v>
      </c>
      <c r="E287" s="81">
        <v>44044</v>
      </c>
      <c r="F287" s="78">
        <f t="shared" si="14"/>
        <v>8</v>
      </c>
      <c r="G287" s="78" t="str">
        <f t="shared" si="15"/>
        <v>ago</v>
      </c>
      <c r="H287" s="78">
        <f t="shared" si="16"/>
        <v>2020</v>
      </c>
      <c r="I287" s="82">
        <v>10.066761997218798</v>
      </c>
      <c r="J287" s="78">
        <v>220</v>
      </c>
      <c r="K287" s="83" t="s">
        <v>1294</v>
      </c>
      <c r="L287" s="93">
        <v>13.049506292691033</v>
      </c>
      <c r="M287" s="83" t="s">
        <v>64</v>
      </c>
    </row>
    <row r="288" spans="1:13" s="71" customFormat="1" ht="15" x14ac:dyDescent="0.25">
      <c r="A288" s="73" t="s">
        <v>1268</v>
      </c>
      <c r="B288" s="87" t="s">
        <v>70</v>
      </c>
      <c r="C288" s="73" t="s">
        <v>1268</v>
      </c>
      <c r="D288" s="78">
        <v>1</v>
      </c>
      <c r="E288" s="81">
        <v>44044</v>
      </c>
      <c r="F288" s="78">
        <f t="shared" si="14"/>
        <v>8</v>
      </c>
      <c r="G288" s="78" t="str">
        <f t="shared" si="15"/>
        <v>ago</v>
      </c>
      <c r="H288" s="78">
        <f t="shared" si="16"/>
        <v>2020</v>
      </c>
      <c r="I288" s="82">
        <v>16.684725902797823</v>
      </c>
      <c r="J288" s="78">
        <v>220</v>
      </c>
      <c r="K288" s="83" t="s">
        <v>1294</v>
      </c>
      <c r="L288" s="93">
        <v>24.068882249276275</v>
      </c>
      <c r="M288" s="83" t="s">
        <v>64</v>
      </c>
    </row>
    <row r="289" spans="1:13" s="71" customFormat="1" ht="15" x14ac:dyDescent="0.25">
      <c r="A289" s="73" t="s">
        <v>1254</v>
      </c>
      <c r="B289" s="87" t="s">
        <v>71</v>
      </c>
      <c r="C289" s="73" t="s">
        <v>1254</v>
      </c>
      <c r="D289" s="78">
        <v>1</v>
      </c>
      <c r="E289" s="81">
        <v>44044</v>
      </c>
      <c r="F289" s="78">
        <f t="shared" si="14"/>
        <v>8</v>
      </c>
      <c r="G289" s="78" t="str">
        <f t="shared" si="15"/>
        <v>ago</v>
      </c>
      <c r="H289" s="78">
        <f t="shared" si="16"/>
        <v>2020</v>
      </c>
      <c r="I289" s="82">
        <v>4.2876949247413396</v>
      </c>
      <c r="J289" s="78">
        <v>220</v>
      </c>
      <c r="K289" s="83" t="s">
        <v>1294</v>
      </c>
      <c r="L289" s="93">
        <v>6.1714843688505248</v>
      </c>
      <c r="M289" s="83" t="s">
        <v>64</v>
      </c>
    </row>
    <row r="290" spans="1:13" s="71" customFormat="1" ht="15" x14ac:dyDescent="0.25">
      <c r="A290" s="73" t="s">
        <v>1269</v>
      </c>
      <c r="B290" s="87" t="s">
        <v>72</v>
      </c>
      <c r="C290" s="73" t="s">
        <v>1269</v>
      </c>
      <c r="D290" s="78">
        <v>1</v>
      </c>
      <c r="E290" s="81">
        <v>44044</v>
      </c>
      <c r="F290" s="78">
        <f t="shared" si="14"/>
        <v>8</v>
      </c>
      <c r="G290" s="78" t="str">
        <f t="shared" si="15"/>
        <v>ago</v>
      </c>
      <c r="H290" s="78">
        <f t="shared" si="16"/>
        <v>2020</v>
      </c>
      <c r="I290" s="82">
        <v>12.863084774224017</v>
      </c>
      <c r="J290" s="78">
        <v>220</v>
      </c>
      <c r="K290" s="83" t="s">
        <v>1294</v>
      </c>
      <c r="L290" s="93">
        <v>16.349167169557202</v>
      </c>
      <c r="M290" s="83" t="s">
        <v>64</v>
      </c>
    </row>
    <row r="291" spans="1:13" s="71" customFormat="1" ht="15" x14ac:dyDescent="0.25">
      <c r="A291" s="73" t="s">
        <v>1260</v>
      </c>
      <c r="B291" s="87" t="s">
        <v>73</v>
      </c>
      <c r="C291" s="73" t="s">
        <v>1260</v>
      </c>
      <c r="D291" s="78">
        <v>1</v>
      </c>
      <c r="E291" s="81">
        <v>44044</v>
      </c>
      <c r="F291" s="78">
        <f t="shared" si="14"/>
        <v>8</v>
      </c>
      <c r="G291" s="78" t="str">
        <f t="shared" si="15"/>
        <v>ago</v>
      </c>
      <c r="H291" s="78">
        <f t="shared" si="16"/>
        <v>2020</v>
      </c>
      <c r="I291" s="82">
        <v>0.83889683310156637</v>
      </c>
      <c r="J291" s="78">
        <v>220</v>
      </c>
      <c r="K291" s="83" t="s">
        <v>1294</v>
      </c>
      <c r="L291" s="93">
        <v>1.3347780722238256</v>
      </c>
      <c r="M291" s="83" t="s">
        <v>64</v>
      </c>
    </row>
    <row r="292" spans="1:13" s="71" customFormat="1" ht="15" x14ac:dyDescent="0.25">
      <c r="A292" s="73" t="s">
        <v>1258</v>
      </c>
      <c r="B292" s="87" t="s">
        <v>74</v>
      </c>
      <c r="C292" s="73" t="s">
        <v>1258</v>
      </c>
      <c r="D292" s="78">
        <v>1</v>
      </c>
      <c r="E292" s="81">
        <v>44044</v>
      </c>
      <c r="F292" s="78">
        <f t="shared" si="14"/>
        <v>8</v>
      </c>
      <c r="G292" s="78" t="str">
        <f t="shared" si="15"/>
        <v>ago</v>
      </c>
      <c r="H292" s="78">
        <f t="shared" si="16"/>
        <v>2020</v>
      </c>
      <c r="I292" s="82">
        <v>15.845829069696254</v>
      </c>
      <c r="J292" s="78">
        <v>220</v>
      </c>
      <c r="K292" s="83" t="s">
        <v>1294</v>
      </c>
      <c r="L292" s="93">
        <v>21.900799989504893</v>
      </c>
      <c r="M292" s="83" t="s">
        <v>64</v>
      </c>
    </row>
    <row r="293" spans="1:13" s="71" customFormat="1" ht="15" x14ac:dyDescent="0.25">
      <c r="A293" s="73" t="s">
        <v>1276</v>
      </c>
      <c r="B293" s="87" t="s">
        <v>75</v>
      </c>
      <c r="C293" s="73" t="s">
        <v>1276</v>
      </c>
      <c r="D293" s="78">
        <v>1</v>
      </c>
      <c r="E293" s="81">
        <v>44044</v>
      </c>
      <c r="F293" s="78">
        <f t="shared" si="14"/>
        <v>8</v>
      </c>
      <c r="G293" s="78" t="str">
        <f t="shared" si="15"/>
        <v>ago</v>
      </c>
      <c r="H293" s="78">
        <f t="shared" si="16"/>
        <v>2020</v>
      </c>
      <c r="I293" s="82">
        <v>97.40524339901522</v>
      </c>
      <c r="J293" s="78">
        <v>220</v>
      </c>
      <c r="K293" s="83" t="s">
        <v>1294</v>
      </c>
      <c r="L293" s="93">
        <v>163.99128136506354</v>
      </c>
      <c r="M293" s="83" t="s">
        <v>64</v>
      </c>
    </row>
    <row r="294" spans="1:13" s="71" customFormat="1" ht="15" x14ac:dyDescent="0.25">
      <c r="A294" s="73" t="s">
        <v>1263</v>
      </c>
      <c r="B294" s="87" t="s">
        <v>76</v>
      </c>
      <c r="C294" s="73" t="s">
        <v>1263</v>
      </c>
      <c r="D294" s="78">
        <v>1</v>
      </c>
      <c r="E294" s="81">
        <v>44044</v>
      </c>
      <c r="F294" s="78">
        <f t="shared" si="14"/>
        <v>8</v>
      </c>
      <c r="G294" s="78" t="str">
        <f t="shared" si="15"/>
        <v>ago</v>
      </c>
      <c r="H294" s="78">
        <f t="shared" si="16"/>
        <v>2020</v>
      </c>
      <c r="I294" s="82">
        <v>16.591515143564312</v>
      </c>
      <c r="J294" s="78">
        <v>220</v>
      </c>
      <c r="K294" s="83" t="s">
        <v>1294</v>
      </c>
      <c r="L294" s="93">
        <v>33.850419323240537</v>
      </c>
      <c r="M294" s="83" t="s">
        <v>64</v>
      </c>
    </row>
    <row r="295" spans="1:13" s="71" customFormat="1" ht="15" x14ac:dyDescent="0.25">
      <c r="A295" s="73" t="s">
        <v>1272</v>
      </c>
      <c r="B295" s="87" t="s">
        <v>77</v>
      </c>
      <c r="C295" s="73" t="s">
        <v>1272</v>
      </c>
      <c r="D295" s="78">
        <v>1</v>
      </c>
      <c r="E295" s="81">
        <v>44044</v>
      </c>
      <c r="F295" s="78">
        <f t="shared" si="14"/>
        <v>8</v>
      </c>
      <c r="G295" s="78" t="str">
        <f t="shared" si="15"/>
        <v>ago</v>
      </c>
      <c r="H295" s="78">
        <f t="shared" si="16"/>
        <v>2020</v>
      </c>
      <c r="I295" s="82">
        <v>4.4741164432083549</v>
      </c>
      <c r="J295" s="78">
        <v>220</v>
      </c>
      <c r="K295" s="83" t="s">
        <v>1294</v>
      </c>
      <c r="L295" s="93">
        <v>4.7723908727555777</v>
      </c>
      <c r="M295" s="83" t="s">
        <v>64</v>
      </c>
    </row>
    <row r="296" spans="1:13" s="71" customFormat="1" ht="15" x14ac:dyDescent="0.25">
      <c r="A296" s="73" t="s">
        <v>1273</v>
      </c>
      <c r="B296" s="87" t="s">
        <v>78</v>
      </c>
      <c r="C296" s="73" t="s">
        <v>1273</v>
      </c>
      <c r="D296" s="78">
        <v>1</v>
      </c>
      <c r="E296" s="81">
        <v>44044</v>
      </c>
      <c r="F296" s="78">
        <f t="shared" si="14"/>
        <v>8</v>
      </c>
      <c r="G296" s="78" t="str">
        <f t="shared" si="15"/>
        <v>ago</v>
      </c>
      <c r="H296" s="78">
        <f t="shared" si="16"/>
        <v>2020</v>
      </c>
      <c r="I296" s="82">
        <v>10.905658830320364</v>
      </c>
      <c r="J296" s="78">
        <v>220</v>
      </c>
      <c r="K296" s="83" t="s">
        <v>1294</v>
      </c>
      <c r="L296" s="93">
        <v>14.164306973123784</v>
      </c>
      <c r="M296" s="83" t="s">
        <v>64</v>
      </c>
    </row>
    <row r="297" spans="1:13" s="71" customFormat="1" ht="15" x14ac:dyDescent="0.25">
      <c r="A297" s="73" t="s">
        <v>1261</v>
      </c>
      <c r="B297" s="87" t="s">
        <v>79</v>
      </c>
      <c r="C297" s="73" t="s">
        <v>1261</v>
      </c>
      <c r="D297" s="78">
        <v>1</v>
      </c>
      <c r="E297" s="81">
        <v>44044</v>
      </c>
      <c r="F297" s="78">
        <f t="shared" si="14"/>
        <v>8</v>
      </c>
      <c r="G297" s="78" t="str">
        <f t="shared" si="15"/>
        <v>ago</v>
      </c>
      <c r="H297" s="78">
        <f t="shared" si="16"/>
        <v>2020</v>
      </c>
      <c r="I297" s="82">
        <v>1.1185291108020887</v>
      </c>
      <c r="J297" s="78">
        <v>220</v>
      </c>
      <c r="K297" s="83" t="s">
        <v>1294</v>
      </c>
      <c r="L297" s="93">
        <v>1.0243862439762461</v>
      </c>
      <c r="M297" s="83" t="s">
        <v>64</v>
      </c>
    </row>
    <row r="298" spans="1:13" s="71" customFormat="1" ht="15" x14ac:dyDescent="0.25">
      <c r="A298" s="73" t="s">
        <v>1257</v>
      </c>
      <c r="B298" s="87" t="s">
        <v>80</v>
      </c>
      <c r="C298" s="73" t="s">
        <v>1257</v>
      </c>
      <c r="D298" s="78">
        <v>1</v>
      </c>
      <c r="E298" s="81">
        <v>44044</v>
      </c>
      <c r="F298" s="78">
        <f t="shared" si="14"/>
        <v>8</v>
      </c>
      <c r="G298" s="78" t="str">
        <f t="shared" si="15"/>
        <v>ago</v>
      </c>
      <c r="H298" s="78">
        <f t="shared" si="16"/>
        <v>2020</v>
      </c>
      <c r="I298" s="82">
        <v>1.8642151846701476</v>
      </c>
      <c r="J298" s="78">
        <v>220</v>
      </c>
      <c r="K298" s="83" t="s">
        <v>1294</v>
      </c>
      <c r="L298" s="93">
        <v>1.5920397677083067</v>
      </c>
      <c r="M298" s="83" t="s">
        <v>64</v>
      </c>
    </row>
    <row r="299" spans="1:13" s="71" customFormat="1" ht="15" x14ac:dyDescent="0.25">
      <c r="A299" s="73" t="s">
        <v>1259</v>
      </c>
      <c r="B299" s="87" t="s">
        <v>81</v>
      </c>
      <c r="C299" s="73" t="s">
        <v>1259</v>
      </c>
      <c r="D299" s="78">
        <v>1</v>
      </c>
      <c r="E299" s="81">
        <v>44044</v>
      </c>
      <c r="F299" s="78">
        <f t="shared" si="14"/>
        <v>8</v>
      </c>
      <c r="G299" s="78" t="str">
        <f t="shared" si="15"/>
        <v>ago</v>
      </c>
      <c r="H299" s="78">
        <f t="shared" si="16"/>
        <v>2020</v>
      </c>
      <c r="I299" s="82">
        <v>32.250922694793552</v>
      </c>
      <c r="J299" s="78">
        <v>220</v>
      </c>
      <c r="K299" s="83" t="s">
        <v>1294</v>
      </c>
      <c r="L299" s="93">
        <v>42.041780844681163</v>
      </c>
      <c r="M299" s="83" t="s">
        <v>64</v>
      </c>
    </row>
    <row r="300" spans="1:13" s="71" customFormat="1" ht="15" x14ac:dyDescent="0.25">
      <c r="A300" s="73" t="s">
        <v>1265</v>
      </c>
      <c r="B300" s="87" t="s">
        <v>82</v>
      </c>
      <c r="C300" s="73" t="s">
        <v>1265</v>
      </c>
      <c r="D300" s="78">
        <v>1</v>
      </c>
      <c r="E300" s="81">
        <v>44044</v>
      </c>
      <c r="F300" s="78">
        <f t="shared" si="14"/>
        <v>8</v>
      </c>
      <c r="G300" s="78" t="str">
        <f t="shared" si="15"/>
        <v>ago</v>
      </c>
      <c r="H300" s="78">
        <f t="shared" si="16"/>
        <v>2020</v>
      </c>
      <c r="I300" s="82">
        <v>7.1772284609800678</v>
      </c>
      <c r="J300" s="78">
        <v>220</v>
      </c>
      <c r="K300" s="83" t="s">
        <v>1294</v>
      </c>
      <c r="L300" s="93">
        <v>7.2844208340986016</v>
      </c>
      <c r="M300" s="83" t="s">
        <v>64</v>
      </c>
    </row>
    <row r="301" spans="1:13" s="71" customFormat="1" ht="15" x14ac:dyDescent="0.25">
      <c r="A301" s="73" t="s">
        <v>1275</v>
      </c>
      <c r="B301" s="87" t="s">
        <v>83</v>
      </c>
      <c r="C301" s="73" t="s">
        <v>1275</v>
      </c>
      <c r="D301" s="78">
        <v>1</v>
      </c>
      <c r="E301" s="81">
        <v>44044</v>
      </c>
      <c r="F301" s="78">
        <f t="shared" si="14"/>
        <v>8</v>
      </c>
      <c r="G301" s="78" t="str">
        <f t="shared" si="15"/>
        <v>ago</v>
      </c>
      <c r="H301" s="78">
        <f t="shared" si="16"/>
        <v>2020</v>
      </c>
      <c r="I301" s="82">
        <v>23.582322086077365</v>
      </c>
      <c r="J301" s="78">
        <v>220</v>
      </c>
      <c r="K301" s="83" t="s">
        <v>1294</v>
      </c>
      <c r="L301" s="93">
        <v>40.02936055282975</v>
      </c>
      <c r="M301" s="83" t="s">
        <v>64</v>
      </c>
    </row>
    <row r="302" spans="1:13" s="71" customFormat="1" ht="15" x14ac:dyDescent="0.25">
      <c r="A302" s="73" t="s">
        <v>1262</v>
      </c>
      <c r="B302" s="87" t="s">
        <v>84</v>
      </c>
      <c r="C302" s="73" t="s">
        <v>1262</v>
      </c>
      <c r="D302" s="78">
        <v>1</v>
      </c>
      <c r="E302" s="81">
        <v>44044</v>
      </c>
      <c r="F302" s="78">
        <f t="shared" si="14"/>
        <v>8</v>
      </c>
      <c r="G302" s="78" t="str">
        <f t="shared" si="15"/>
        <v>ago</v>
      </c>
      <c r="H302" s="78">
        <f t="shared" si="16"/>
        <v>2020</v>
      </c>
      <c r="I302" s="82">
        <v>6.3383316278785022</v>
      </c>
      <c r="J302" s="78">
        <v>220</v>
      </c>
      <c r="K302" s="83" t="s">
        <v>1294</v>
      </c>
      <c r="L302" s="93">
        <v>7.7961479022905582</v>
      </c>
      <c r="M302" s="83" t="s">
        <v>64</v>
      </c>
    </row>
    <row r="303" spans="1:13" s="71" customFormat="1" ht="15" x14ac:dyDescent="0.25">
      <c r="A303" s="73" t="s">
        <v>1271</v>
      </c>
      <c r="B303" s="87" t="s">
        <v>85</v>
      </c>
      <c r="C303" s="73" t="s">
        <v>1271</v>
      </c>
      <c r="D303" s="78">
        <v>1</v>
      </c>
      <c r="E303" s="81">
        <v>44044</v>
      </c>
      <c r="F303" s="78">
        <f t="shared" si="14"/>
        <v>8</v>
      </c>
      <c r="G303" s="78" t="str">
        <f t="shared" si="15"/>
        <v>ago</v>
      </c>
      <c r="H303" s="78">
        <f t="shared" si="16"/>
        <v>2020</v>
      </c>
      <c r="I303" s="82">
        <v>21.345263864473193</v>
      </c>
      <c r="J303" s="78">
        <v>220</v>
      </c>
      <c r="K303" s="83" t="s">
        <v>1294</v>
      </c>
      <c r="L303" s="93">
        <v>28.51689967989925</v>
      </c>
      <c r="M303" s="83" t="s">
        <v>64</v>
      </c>
    </row>
    <row r="304" spans="1:13" s="71" customFormat="1" ht="15" x14ac:dyDescent="0.25">
      <c r="A304" s="73" t="s">
        <v>1270</v>
      </c>
      <c r="B304" s="87" t="s">
        <v>86</v>
      </c>
      <c r="C304" s="73" t="s">
        <v>1270</v>
      </c>
      <c r="D304" s="78">
        <v>1</v>
      </c>
      <c r="E304" s="81">
        <v>44044</v>
      </c>
      <c r="F304" s="78">
        <f t="shared" si="14"/>
        <v>8</v>
      </c>
      <c r="G304" s="78" t="str">
        <f t="shared" si="15"/>
        <v>ago</v>
      </c>
      <c r="H304" s="78">
        <f t="shared" si="16"/>
        <v>2020</v>
      </c>
      <c r="I304" s="82">
        <v>3.8216411285738023</v>
      </c>
      <c r="J304" s="78">
        <v>220</v>
      </c>
      <c r="K304" s="83" t="s">
        <v>1294</v>
      </c>
      <c r="L304" s="93">
        <v>5.3801250229580475</v>
      </c>
      <c r="M304" s="83" t="s">
        <v>64</v>
      </c>
    </row>
    <row r="305" spans="1:13" s="71" customFormat="1" ht="15" x14ac:dyDescent="0.25">
      <c r="A305" s="73" t="s">
        <v>1278</v>
      </c>
      <c r="B305" s="87" t="s">
        <v>87</v>
      </c>
      <c r="C305" s="73" t="s">
        <v>1278</v>
      </c>
      <c r="D305" s="78">
        <v>1</v>
      </c>
      <c r="E305" s="81">
        <v>44044</v>
      </c>
      <c r="F305" s="78">
        <f t="shared" si="14"/>
        <v>8</v>
      </c>
      <c r="G305" s="78" t="str">
        <f t="shared" si="15"/>
        <v>ago</v>
      </c>
      <c r="H305" s="78">
        <f t="shared" si="16"/>
        <v>2020</v>
      </c>
      <c r="I305" s="82">
        <v>10.626026552619841</v>
      </c>
      <c r="J305" s="78">
        <v>220</v>
      </c>
      <c r="K305" s="83" t="s">
        <v>1294</v>
      </c>
      <c r="L305" s="93">
        <v>11.944958795773971</v>
      </c>
      <c r="M305" s="83" t="s">
        <v>64</v>
      </c>
    </row>
    <row r="306" spans="1:13" s="71" customFormat="1" ht="15" x14ac:dyDescent="0.25">
      <c r="A306" s="73" t="s">
        <v>1280</v>
      </c>
      <c r="B306" s="87" t="s">
        <v>3</v>
      </c>
      <c r="C306" s="73" t="s">
        <v>1280</v>
      </c>
      <c r="D306" s="78">
        <v>1</v>
      </c>
      <c r="E306" s="81">
        <v>44044</v>
      </c>
      <c r="F306" s="78">
        <f t="shared" si="14"/>
        <v>8</v>
      </c>
      <c r="G306" s="78" t="str">
        <f t="shared" si="15"/>
        <v>ago</v>
      </c>
      <c r="H306" s="78">
        <f t="shared" si="16"/>
        <v>2020</v>
      </c>
      <c r="I306" s="82">
        <v>290.258304253142</v>
      </c>
      <c r="J306" s="78">
        <v>220</v>
      </c>
      <c r="K306" s="83" t="s">
        <v>1294</v>
      </c>
      <c r="L306" s="93">
        <v>339.79516224778951</v>
      </c>
      <c r="M306" s="83" t="s">
        <v>88</v>
      </c>
    </row>
    <row r="307" spans="1:13" s="71" customFormat="1" ht="15" x14ac:dyDescent="0.25">
      <c r="A307" s="73" t="s">
        <v>1256</v>
      </c>
      <c r="B307" s="87" t="s">
        <v>4</v>
      </c>
      <c r="C307" s="73" t="s">
        <v>1256</v>
      </c>
      <c r="D307" s="78">
        <v>1</v>
      </c>
      <c r="E307" s="81">
        <v>44044</v>
      </c>
      <c r="F307" s="78">
        <f t="shared" si="14"/>
        <v>8</v>
      </c>
      <c r="G307" s="78" t="str">
        <f t="shared" si="15"/>
        <v>ago</v>
      </c>
      <c r="H307" s="78">
        <f t="shared" si="16"/>
        <v>2020</v>
      </c>
      <c r="I307" s="82">
        <v>5.4062240355434286</v>
      </c>
      <c r="J307" s="78">
        <v>220</v>
      </c>
      <c r="K307" s="83" t="s">
        <v>1294</v>
      </c>
      <c r="L307" s="93">
        <v>7.7588635985971557</v>
      </c>
      <c r="M307" s="83" t="s">
        <v>88</v>
      </c>
    </row>
    <row r="308" spans="1:13" s="71" customFormat="1" ht="15" x14ac:dyDescent="0.25">
      <c r="A308" s="73" t="s">
        <v>1279</v>
      </c>
      <c r="B308" s="87" t="s">
        <v>5</v>
      </c>
      <c r="C308" s="73" t="s">
        <v>1279</v>
      </c>
      <c r="D308" s="78">
        <v>1</v>
      </c>
      <c r="E308" s="81">
        <v>44044</v>
      </c>
      <c r="F308" s="78">
        <f t="shared" si="14"/>
        <v>8</v>
      </c>
      <c r="G308" s="78" t="str">
        <f t="shared" si="15"/>
        <v>ago</v>
      </c>
      <c r="H308" s="78">
        <f t="shared" si="16"/>
        <v>2020</v>
      </c>
      <c r="I308" s="82">
        <v>345.34586296014487</v>
      </c>
      <c r="J308" s="78">
        <v>220</v>
      </c>
      <c r="K308" s="83" t="s">
        <v>1294</v>
      </c>
      <c r="L308" s="93">
        <v>255.68363733065712</v>
      </c>
      <c r="M308" s="83" t="s">
        <v>88</v>
      </c>
    </row>
    <row r="309" spans="1:13" s="71" customFormat="1" ht="15" x14ac:dyDescent="0.25">
      <c r="A309" s="73" t="s">
        <v>1289</v>
      </c>
      <c r="B309" s="87" t="s">
        <v>43</v>
      </c>
      <c r="C309" s="73" t="s">
        <v>1289</v>
      </c>
      <c r="D309" s="78">
        <v>1</v>
      </c>
      <c r="E309" s="81">
        <v>44044</v>
      </c>
      <c r="F309" s="78">
        <f t="shared" si="14"/>
        <v>8</v>
      </c>
      <c r="G309" s="78" t="str">
        <f t="shared" si="15"/>
        <v>ago</v>
      </c>
      <c r="H309" s="78">
        <f t="shared" si="16"/>
        <v>2020</v>
      </c>
      <c r="I309" s="82">
        <v>130.02900913074279</v>
      </c>
      <c r="J309" s="78">
        <v>220</v>
      </c>
      <c r="K309" s="83" t="s">
        <v>1294</v>
      </c>
      <c r="L309" s="93">
        <v>84.607406156254655</v>
      </c>
      <c r="M309" s="78" t="s">
        <v>62</v>
      </c>
    </row>
    <row r="310" spans="1:13" s="71" customFormat="1" ht="15" x14ac:dyDescent="0.25">
      <c r="A310" s="92" t="s">
        <v>1293</v>
      </c>
      <c r="B310" s="99" t="s">
        <v>89</v>
      </c>
      <c r="C310" s="92" t="s">
        <v>1293</v>
      </c>
      <c r="D310" s="78">
        <v>1</v>
      </c>
      <c r="E310" s="81">
        <v>44044</v>
      </c>
      <c r="F310" s="78">
        <f t="shared" si="14"/>
        <v>8</v>
      </c>
      <c r="G310" s="78" t="str">
        <f t="shared" si="15"/>
        <v>ago</v>
      </c>
      <c r="H310" s="78">
        <f t="shared" si="16"/>
        <v>2020</v>
      </c>
      <c r="I310" s="82">
        <v>2867.0697432634533</v>
      </c>
      <c r="J310" s="78">
        <v>220</v>
      </c>
      <c r="K310" s="83" t="s">
        <v>1294</v>
      </c>
      <c r="L310" s="93">
        <v>3230.1750521803583</v>
      </c>
      <c r="M310" s="99" t="s">
        <v>89</v>
      </c>
    </row>
    <row r="311" spans="1:13" s="71" customFormat="1" ht="15" x14ac:dyDescent="0.25">
      <c r="A311" s="92" t="s">
        <v>1293</v>
      </c>
      <c r="B311" s="99" t="s">
        <v>89</v>
      </c>
      <c r="C311" s="92" t="s">
        <v>1293</v>
      </c>
      <c r="D311" s="78">
        <v>1</v>
      </c>
      <c r="E311" s="81">
        <v>44044</v>
      </c>
      <c r="F311" s="78">
        <f t="shared" si="14"/>
        <v>8</v>
      </c>
      <c r="G311" s="78" t="str">
        <f t="shared" si="15"/>
        <v>ago</v>
      </c>
      <c r="H311" s="78">
        <f t="shared" si="16"/>
        <v>2020</v>
      </c>
      <c r="I311" s="82">
        <v>2763.0465359588593</v>
      </c>
      <c r="J311" s="78">
        <v>220</v>
      </c>
      <c r="K311" s="83" t="s">
        <v>1294</v>
      </c>
      <c r="L311" s="93">
        <v>2274.872894517619</v>
      </c>
      <c r="M311" s="99" t="s">
        <v>89</v>
      </c>
    </row>
    <row r="312" spans="1:13" s="71" customFormat="1" ht="15" x14ac:dyDescent="0.25">
      <c r="A312" s="73" t="s">
        <v>1290</v>
      </c>
      <c r="B312" s="87" t="s">
        <v>1243</v>
      </c>
      <c r="C312" s="73" t="s">
        <v>1290</v>
      </c>
      <c r="D312" s="78">
        <v>1</v>
      </c>
      <c r="E312" s="81">
        <v>44044</v>
      </c>
      <c r="F312" s="78">
        <f t="shared" si="14"/>
        <v>8</v>
      </c>
      <c r="G312" s="78" t="str">
        <f t="shared" si="15"/>
        <v>ago</v>
      </c>
      <c r="H312" s="78">
        <f t="shared" si="16"/>
        <v>2020</v>
      </c>
      <c r="I312" s="82">
        <v>780.82653009909131</v>
      </c>
      <c r="J312" s="78">
        <v>220</v>
      </c>
      <c r="K312" s="83" t="s">
        <v>1294</v>
      </c>
      <c r="L312" s="93">
        <v>445.06552951092806</v>
      </c>
      <c r="M312" s="83" t="s">
        <v>61</v>
      </c>
    </row>
    <row r="313" spans="1:13" s="71" customFormat="1" ht="15" x14ac:dyDescent="0.25">
      <c r="A313" s="73" t="s">
        <v>1291</v>
      </c>
      <c r="B313" s="87" t="s">
        <v>1244</v>
      </c>
      <c r="C313" s="73" t="s">
        <v>1291</v>
      </c>
      <c r="D313" s="78">
        <v>1</v>
      </c>
      <c r="E313" s="81">
        <v>44044</v>
      </c>
      <c r="F313" s="78">
        <f t="shared" si="14"/>
        <v>8</v>
      </c>
      <c r="G313" s="78" t="str">
        <f t="shared" si="15"/>
        <v>ago</v>
      </c>
      <c r="H313" s="78">
        <f t="shared" si="16"/>
        <v>2020</v>
      </c>
      <c r="I313" s="82">
        <v>557.1207079386736</v>
      </c>
      <c r="J313" s="78">
        <v>220</v>
      </c>
      <c r="K313" s="83" t="s">
        <v>1294</v>
      </c>
      <c r="L313" s="93">
        <v>210.0541743630782</v>
      </c>
      <c r="M313" s="83" t="s">
        <v>61</v>
      </c>
    </row>
    <row r="314" spans="1:13" s="71" customFormat="1" ht="15" x14ac:dyDescent="0.25">
      <c r="A314" s="73" t="s">
        <v>1252</v>
      </c>
      <c r="B314" s="87" t="s">
        <v>16</v>
      </c>
      <c r="C314" s="73" t="s">
        <v>1252</v>
      </c>
      <c r="D314" s="78">
        <v>1</v>
      </c>
      <c r="E314" s="81">
        <v>44044</v>
      </c>
      <c r="F314" s="78">
        <f t="shared" si="14"/>
        <v>8</v>
      </c>
      <c r="G314" s="78" t="str">
        <f t="shared" si="15"/>
        <v>ago</v>
      </c>
      <c r="H314" s="78">
        <f t="shared" si="16"/>
        <v>2020</v>
      </c>
      <c r="I314" s="82">
        <v>11.371712626487902</v>
      </c>
      <c r="J314" s="78">
        <v>220</v>
      </c>
      <c r="K314" s="83" t="s">
        <v>1294</v>
      </c>
      <c r="L314" s="93">
        <v>9.2353220248559111</v>
      </c>
      <c r="M314" s="83" t="s">
        <v>88</v>
      </c>
    </row>
    <row r="315" spans="1:13" s="71" customFormat="1" ht="15" x14ac:dyDescent="0.25">
      <c r="A315" s="73" t="s">
        <v>1284</v>
      </c>
      <c r="B315" s="87" t="s">
        <v>8</v>
      </c>
      <c r="C315" s="73" t="s">
        <v>1284</v>
      </c>
      <c r="D315" s="78">
        <v>1</v>
      </c>
      <c r="E315" s="81">
        <v>44044</v>
      </c>
      <c r="F315" s="78">
        <f t="shared" si="14"/>
        <v>8</v>
      </c>
      <c r="G315" s="78" t="str">
        <f t="shared" si="15"/>
        <v>ago</v>
      </c>
      <c r="H315" s="78">
        <f t="shared" si="16"/>
        <v>2020</v>
      </c>
      <c r="I315" s="82">
        <v>149.78969008824635</v>
      </c>
      <c r="J315" s="78">
        <v>220</v>
      </c>
      <c r="K315" s="83" t="s">
        <v>1294</v>
      </c>
      <c r="L315" s="93">
        <v>113.38622806960005</v>
      </c>
      <c r="M315" s="83" t="s">
        <v>55</v>
      </c>
    </row>
    <row r="316" spans="1:13" s="71" customFormat="1" ht="15" x14ac:dyDescent="0.25">
      <c r="A316" s="73" t="s">
        <v>1281</v>
      </c>
      <c r="B316" s="87" t="s">
        <v>9</v>
      </c>
      <c r="C316" s="73" t="s">
        <v>1281</v>
      </c>
      <c r="D316" s="78">
        <v>1</v>
      </c>
      <c r="E316" s="81">
        <v>44044</v>
      </c>
      <c r="F316" s="78">
        <f t="shared" si="14"/>
        <v>8</v>
      </c>
      <c r="G316" s="78" t="str">
        <f t="shared" si="15"/>
        <v>ago</v>
      </c>
      <c r="H316" s="78">
        <f t="shared" si="16"/>
        <v>2020</v>
      </c>
      <c r="I316" s="82">
        <v>255.95674485521127</v>
      </c>
      <c r="J316" s="78">
        <v>220</v>
      </c>
      <c r="K316" s="83" t="s">
        <v>1294</v>
      </c>
      <c r="L316" s="93">
        <v>174.75153141097962</v>
      </c>
      <c r="M316" s="83" t="s">
        <v>60</v>
      </c>
    </row>
    <row r="317" spans="1:13" s="71" customFormat="1" ht="15" x14ac:dyDescent="0.25">
      <c r="A317" s="73" t="s">
        <v>1286</v>
      </c>
      <c r="B317" s="87" t="s">
        <v>10</v>
      </c>
      <c r="C317" s="73" t="s">
        <v>1286</v>
      </c>
      <c r="D317" s="78">
        <v>1</v>
      </c>
      <c r="E317" s="81">
        <v>44044</v>
      </c>
      <c r="F317" s="78">
        <f t="shared" si="14"/>
        <v>8</v>
      </c>
      <c r="G317" s="78" t="str">
        <f t="shared" si="15"/>
        <v>ago</v>
      </c>
      <c r="H317" s="78">
        <f t="shared" si="16"/>
        <v>2020</v>
      </c>
      <c r="I317" s="82">
        <v>322.50922694793553</v>
      </c>
      <c r="J317" s="78">
        <v>220</v>
      </c>
      <c r="K317" s="83" t="s">
        <v>1294</v>
      </c>
      <c r="L317" s="93">
        <v>218.11876925196128</v>
      </c>
      <c r="M317" s="83" t="s">
        <v>56</v>
      </c>
    </row>
    <row r="318" spans="1:13" s="71" customFormat="1" ht="15" x14ac:dyDescent="0.25">
      <c r="A318" s="73" t="s">
        <v>1288</v>
      </c>
      <c r="B318" s="87" t="s">
        <v>11</v>
      </c>
      <c r="C318" s="73" t="s">
        <v>1288</v>
      </c>
      <c r="D318" s="78">
        <v>1</v>
      </c>
      <c r="E318" s="81">
        <v>44044</v>
      </c>
      <c r="F318" s="78">
        <f t="shared" si="14"/>
        <v>8</v>
      </c>
      <c r="G318" s="78" t="str">
        <f t="shared" si="15"/>
        <v>ago</v>
      </c>
      <c r="H318" s="78">
        <f t="shared" si="16"/>
        <v>2020</v>
      </c>
      <c r="I318" s="82">
        <v>177.84612861753206</v>
      </c>
      <c r="J318" s="78">
        <v>220</v>
      </c>
      <c r="K318" s="83" t="s">
        <v>1294</v>
      </c>
      <c r="L318" s="93">
        <v>161.3515526635706</v>
      </c>
      <c r="M318" s="83" t="s">
        <v>59</v>
      </c>
    </row>
    <row r="319" spans="1:13" s="71" customFormat="1" ht="15" x14ac:dyDescent="0.25">
      <c r="A319" s="73" t="s">
        <v>1287</v>
      </c>
      <c r="B319" s="87" t="s">
        <v>12</v>
      </c>
      <c r="C319" s="73" t="s">
        <v>1287</v>
      </c>
      <c r="D319" s="78">
        <v>1</v>
      </c>
      <c r="E319" s="81">
        <v>44044</v>
      </c>
      <c r="F319" s="78">
        <f t="shared" si="14"/>
        <v>8</v>
      </c>
      <c r="G319" s="78" t="str">
        <f t="shared" si="15"/>
        <v>ago</v>
      </c>
      <c r="H319" s="78">
        <f t="shared" si="16"/>
        <v>2020</v>
      </c>
      <c r="I319" s="82">
        <v>537.73287001810411</v>
      </c>
      <c r="J319" s="78">
        <v>220</v>
      </c>
      <c r="K319" s="83" t="s">
        <v>1294</v>
      </c>
      <c r="L319" s="93">
        <v>337.07620440094803</v>
      </c>
      <c r="M319" s="83" t="s">
        <v>57</v>
      </c>
    </row>
    <row r="320" spans="1:13" s="71" customFormat="1" ht="15" x14ac:dyDescent="0.25">
      <c r="A320" s="73" t="s">
        <v>1292</v>
      </c>
      <c r="B320" s="87" t="s">
        <v>50</v>
      </c>
      <c r="C320" s="73" t="s">
        <v>1292</v>
      </c>
      <c r="D320" s="78">
        <v>1</v>
      </c>
      <c r="E320" s="81">
        <v>44044</v>
      </c>
      <c r="F320" s="78">
        <f t="shared" si="14"/>
        <v>8</v>
      </c>
      <c r="G320" s="78" t="str">
        <f t="shared" si="15"/>
        <v>ago</v>
      </c>
      <c r="H320" s="78">
        <f t="shared" si="16"/>
        <v>2020</v>
      </c>
      <c r="I320" s="82">
        <v>82.211889643953512</v>
      </c>
      <c r="J320" s="78">
        <v>220</v>
      </c>
      <c r="K320" s="83" t="s">
        <v>1294</v>
      </c>
      <c r="L320" s="93">
        <v>56.737389145435955</v>
      </c>
      <c r="M320" s="83" t="s">
        <v>58</v>
      </c>
    </row>
    <row r="321" spans="1:13" s="71" customFormat="1" ht="15" x14ac:dyDescent="0.25">
      <c r="A321" s="73" t="s">
        <v>1274</v>
      </c>
      <c r="B321" s="87" t="s">
        <v>14</v>
      </c>
      <c r="C321" s="73" t="s">
        <v>1274</v>
      </c>
      <c r="D321" s="78">
        <v>1</v>
      </c>
      <c r="E321" s="81">
        <v>44044</v>
      </c>
      <c r="F321" s="78">
        <f t="shared" si="14"/>
        <v>8</v>
      </c>
      <c r="G321" s="78" t="str">
        <f t="shared" si="15"/>
        <v>ago</v>
      </c>
      <c r="H321" s="78">
        <f t="shared" si="16"/>
        <v>2020</v>
      </c>
      <c r="I321" s="82">
        <v>1.6777936662031327</v>
      </c>
      <c r="J321" s="78">
        <v>220</v>
      </c>
      <c r="K321" s="83" t="s">
        <v>1294</v>
      </c>
      <c r="L321" s="93">
        <v>2.7888659162665408</v>
      </c>
      <c r="M321" s="83" t="s">
        <v>88</v>
      </c>
    </row>
    <row r="322" spans="1:13" s="71" customFormat="1" ht="15" x14ac:dyDescent="0.25">
      <c r="A322" s="73" t="s">
        <v>1282</v>
      </c>
      <c r="B322" s="87" t="s">
        <v>63</v>
      </c>
      <c r="C322" s="73" t="s">
        <v>1282</v>
      </c>
      <c r="D322" s="78">
        <v>1</v>
      </c>
      <c r="E322" s="81">
        <v>44075</v>
      </c>
      <c r="F322" s="78">
        <f t="shared" ref="F322:F385" si="17">MONTH(E322)</f>
        <v>9</v>
      </c>
      <c r="G322" s="78" t="str">
        <f t="shared" si="15"/>
        <v>sep</v>
      </c>
      <c r="H322" s="78">
        <f t="shared" si="16"/>
        <v>2020</v>
      </c>
      <c r="I322" s="82">
        <v>153.55453978957311</v>
      </c>
      <c r="J322" s="78">
        <v>220</v>
      </c>
      <c r="K322" s="83" t="s">
        <v>1294</v>
      </c>
      <c r="L322" s="93">
        <v>228.34132150447354</v>
      </c>
      <c r="M322" s="83" t="s">
        <v>64</v>
      </c>
    </row>
    <row r="323" spans="1:13" s="71" customFormat="1" ht="15" x14ac:dyDescent="0.25">
      <c r="A323" s="73" t="s">
        <v>1264</v>
      </c>
      <c r="B323" s="87" t="s">
        <v>65</v>
      </c>
      <c r="C323" s="73" t="s">
        <v>1264</v>
      </c>
      <c r="D323" s="78">
        <v>1</v>
      </c>
      <c r="E323" s="81">
        <v>44075</v>
      </c>
      <c r="F323" s="78">
        <f t="shared" si="17"/>
        <v>9</v>
      </c>
      <c r="G323" s="78" t="str">
        <f t="shared" ref="G323:G386" si="18">TEXT(E323,"mmm")</f>
        <v>sep</v>
      </c>
      <c r="H323" s="78">
        <f t="shared" ref="H323:H386" si="19">YEAR(E323)</f>
        <v>2020</v>
      </c>
      <c r="I323" s="82">
        <v>8.9898873087922748</v>
      </c>
      <c r="J323" s="78">
        <v>220</v>
      </c>
      <c r="K323" s="83" t="s">
        <v>1294</v>
      </c>
      <c r="L323" s="93">
        <v>13.636478557185214</v>
      </c>
      <c r="M323" s="83" t="s">
        <v>64</v>
      </c>
    </row>
    <row r="324" spans="1:13" s="71" customFormat="1" ht="15" x14ac:dyDescent="0.25">
      <c r="A324" s="73" t="s">
        <v>1255</v>
      </c>
      <c r="B324" s="87" t="s">
        <v>66</v>
      </c>
      <c r="C324" s="73" t="s">
        <v>1255</v>
      </c>
      <c r="D324" s="78">
        <v>1</v>
      </c>
      <c r="E324" s="81">
        <v>44075</v>
      </c>
      <c r="F324" s="78">
        <f t="shared" si="17"/>
        <v>9</v>
      </c>
      <c r="G324" s="78" t="str">
        <f t="shared" si="18"/>
        <v>sep</v>
      </c>
      <c r="H324" s="78">
        <f t="shared" si="19"/>
        <v>2020</v>
      </c>
      <c r="I324" s="82">
        <v>1.9977527352871725</v>
      </c>
      <c r="J324" s="78">
        <v>220</v>
      </c>
      <c r="K324" s="83" t="s">
        <v>1294</v>
      </c>
      <c r="L324" s="93">
        <v>2.3210254506336425</v>
      </c>
      <c r="M324" s="83" t="s">
        <v>64</v>
      </c>
    </row>
    <row r="325" spans="1:13" s="71" customFormat="1" ht="15" x14ac:dyDescent="0.25">
      <c r="A325" s="73" t="s">
        <v>1266</v>
      </c>
      <c r="B325" s="87" t="s">
        <v>67</v>
      </c>
      <c r="C325" s="73" t="s">
        <v>1266</v>
      </c>
      <c r="D325" s="78">
        <v>1</v>
      </c>
      <c r="E325" s="81">
        <v>44075</v>
      </c>
      <c r="F325" s="78">
        <f t="shared" si="17"/>
        <v>9</v>
      </c>
      <c r="G325" s="78" t="str">
        <f t="shared" si="18"/>
        <v>sep</v>
      </c>
      <c r="H325" s="78">
        <f t="shared" si="19"/>
        <v>2020</v>
      </c>
      <c r="I325" s="82">
        <v>6.0840651483745702</v>
      </c>
      <c r="J325" s="78">
        <v>220</v>
      </c>
      <c r="K325" s="83" t="s">
        <v>1294</v>
      </c>
      <c r="L325" s="93">
        <v>7.9256299425392909</v>
      </c>
      <c r="M325" s="83" t="s">
        <v>64</v>
      </c>
    </row>
    <row r="326" spans="1:13" s="71" customFormat="1" ht="15" x14ac:dyDescent="0.25">
      <c r="A326" s="73" t="s">
        <v>1277</v>
      </c>
      <c r="B326" s="87" t="s">
        <v>68</v>
      </c>
      <c r="C326" s="73" t="s">
        <v>1277</v>
      </c>
      <c r="D326" s="78">
        <v>1</v>
      </c>
      <c r="E326" s="81">
        <v>44075</v>
      </c>
      <c r="F326" s="78">
        <f t="shared" si="17"/>
        <v>9</v>
      </c>
      <c r="G326" s="78" t="str">
        <f t="shared" si="18"/>
        <v>sep</v>
      </c>
      <c r="H326" s="78">
        <f t="shared" si="19"/>
        <v>2020</v>
      </c>
      <c r="I326" s="82">
        <v>15.1647593996799</v>
      </c>
      <c r="J326" s="78">
        <v>220</v>
      </c>
      <c r="K326" s="83" t="s">
        <v>1294</v>
      </c>
      <c r="L326" s="93">
        <v>20.410676468658991</v>
      </c>
      <c r="M326" s="83" t="s">
        <v>64</v>
      </c>
    </row>
    <row r="327" spans="1:13" s="71" customFormat="1" ht="15" x14ac:dyDescent="0.25">
      <c r="A327" s="73" t="s">
        <v>1267</v>
      </c>
      <c r="B327" s="87" t="s">
        <v>69</v>
      </c>
      <c r="C327" s="73" t="s">
        <v>1267</v>
      </c>
      <c r="D327" s="78">
        <v>1</v>
      </c>
      <c r="E327" s="81">
        <v>44075</v>
      </c>
      <c r="F327" s="78">
        <f t="shared" si="17"/>
        <v>9</v>
      </c>
      <c r="G327" s="78" t="str">
        <f t="shared" si="18"/>
        <v>sep</v>
      </c>
      <c r="H327" s="78">
        <f t="shared" si="19"/>
        <v>2020</v>
      </c>
      <c r="I327" s="82">
        <v>9.8071497914097563</v>
      </c>
      <c r="J327" s="78">
        <v>220</v>
      </c>
      <c r="K327" s="83" t="s">
        <v>1294</v>
      </c>
      <c r="L327" s="93">
        <v>12.712971951827461</v>
      </c>
      <c r="M327" s="83" t="s">
        <v>64</v>
      </c>
    </row>
    <row r="328" spans="1:13" s="71" customFormat="1" ht="15" x14ac:dyDescent="0.25">
      <c r="A328" s="73" t="s">
        <v>1268</v>
      </c>
      <c r="B328" s="87" t="s">
        <v>70</v>
      </c>
      <c r="C328" s="73" t="s">
        <v>1268</v>
      </c>
      <c r="D328" s="78">
        <v>1</v>
      </c>
      <c r="E328" s="81">
        <v>44075</v>
      </c>
      <c r="F328" s="78">
        <f t="shared" si="17"/>
        <v>9</v>
      </c>
      <c r="G328" s="78" t="str">
        <f t="shared" si="18"/>
        <v>sep</v>
      </c>
      <c r="H328" s="78">
        <f t="shared" si="19"/>
        <v>2020</v>
      </c>
      <c r="I328" s="82">
        <v>16.254442709836539</v>
      </c>
      <c r="J328" s="78">
        <v>220</v>
      </c>
      <c r="K328" s="83" t="s">
        <v>1294</v>
      </c>
      <c r="L328" s="93">
        <v>23.448168695720618</v>
      </c>
      <c r="M328" s="83" t="s">
        <v>64</v>
      </c>
    </row>
    <row r="329" spans="1:13" s="71" customFormat="1" ht="15" x14ac:dyDescent="0.25">
      <c r="A329" s="73" t="s">
        <v>1254</v>
      </c>
      <c r="B329" s="87" t="s">
        <v>71</v>
      </c>
      <c r="C329" s="73" t="s">
        <v>1254</v>
      </c>
      <c r="D329" s="78">
        <v>1</v>
      </c>
      <c r="E329" s="81">
        <v>44075</v>
      </c>
      <c r="F329" s="78">
        <f t="shared" si="17"/>
        <v>9</v>
      </c>
      <c r="G329" s="78" t="str">
        <f t="shared" si="18"/>
        <v>sep</v>
      </c>
      <c r="H329" s="78">
        <f t="shared" si="19"/>
        <v>2020</v>
      </c>
      <c r="I329" s="82">
        <v>4.1771193556004516</v>
      </c>
      <c r="J329" s="78">
        <v>220</v>
      </c>
      <c r="K329" s="83" t="s">
        <v>1294</v>
      </c>
      <c r="L329" s="93">
        <v>6.0123276637892591</v>
      </c>
      <c r="M329" s="83" t="s">
        <v>64</v>
      </c>
    </row>
    <row r="330" spans="1:13" s="71" customFormat="1" ht="15" x14ac:dyDescent="0.25">
      <c r="A330" s="73" t="s">
        <v>1269</v>
      </c>
      <c r="B330" s="87" t="s">
        <v>72</v>
      </c>
      <c r="C330" s="73" t="s">
        <v>1269</v>
      </c>
      <c r="D330" s="78">
        <v>1</v>
      </c>
      <c r="E330" s="81">
        <v>44075</v>
      </c>
      <c r="F330" s="78">
        <f t="shared" si="17"/>
        <v>9</v>
      </c>
      <c r="G330" s="78" t="str">
        <f t="shared" si="18"/>
        <v>sep</v>
      </c>
      <c r="H330" s="78">
        <f t="shared" si="19"/>
        <v>2020</v>
      </c>
      <c r="I330" s="82">
        <v>12.531358066801353</v>
      </c>
      <c r="J330" s="78">
        <v>220</v>
      </c>
      <c r="K330" s="83" t="s">
        <v>1294</v>
      </c>
      <c r="L330" s="93">
        <v>15.927537716789553</v>
      </c>
      <c r="M330" s="83" t="s">
        <v>64</v>
      </c>
    </row>
    <row r="331" spans="1:13" s="71" customFormat="1" ht="15" x14ac:dyDescent="0.25">
      <c r="A331" s="73" t="s">
        <v>1260</v>
      </c>
      <c r="B331" s="87" t="s">
        <v>73</v>
      </c>
      <c r="C331" s="73" t="s">
        <v>1260</v>
      </c>
      <c r="D331" s="78">
        <v>1</v>
      </c>
      <c r="E331" s="81">
        <v>44075</v>
      </c>
      <c r="F331" s="78">
        <f t="shared" si="17"/>
        <v>9</v>
      </c>
      <c r="G331" s="78" t="str">
        <f t="shared" si="18"/>
        <v>sep</v>
      </c>
      <c r="H331" s="78">
        <f t="shared" si="19"/>
        <v>2020</v>
      </c>
      <c r="I331" s="82">
        <v>0.81726248261747958</v>
      </c>
      <c r="J331" s="78">
        <v>220</v>
      </c>
      <c r="K331" s="83" t="s">
        <v>1294</v>
      </c>
      <c r="L331" s="93">
        <v>1.3003554167869231</v>
      </c>
      <c r="M331" s="83" t="s">
        <v>64</v>
      </c>
    </row>
    <row r="332" spans="1:13" s="71" customFormat="1" ht="15" x14ac:dyDescent="0.25">
      <c r="A332" s="73" t="s">
        <v>1258</v>
      </c>
      <c r="B332" s="87" t="s">
        <v>74</v>
      </c>
      <c r="C332" s="73" t="s">
        <v>1258</v>
      </c>
      <c r="D332" s="78">
        <v>1</v>
      </c>
      <c r="E332" s="81">
        <v>44075</v>
      </c>
      <c r="F332" s="78">
        <f t="shared" si="17"/>
        <v>9</v>
      </c>
      <c r="G332" s="78" t="str">
        <f t="shared" si="18"/>
        <v>sep</v>
      </c>
      <c r="H332" s="78">
        <f t="shared" si="19"/>
        <v>2020</v>
      </c>
      <c r="I332" s="82">
        <v>15.437180227219059</v>
      </c>
      <c r="J332" s="78">
        <v>220</v>
      </c>
      <c r="K332" s="83" t="s">
        <v>1294</v>
      </c>
      <c r="L332" s="93">
        <v>21.335999212867002</v>
      </c>
      <c r="M332" s="83" t="s">
        <v>64</v>
      </c>
    </row>
    <row r="333" spans="1:13" s="71" customFormat="1" ht="15" x14ac:dyDescent="0.25">
      <c r="A333" s="73" t="s">
        <v>1276</v>
      </c>
      <c r="B333" s="87" t="s">
        <v>75</v>
      </c>
      <c r="C333" s="73" t="s">
        <v>1276</v>
      </c>
      <c r="D333" s="78">
        <v>1</v>
      </c>
      <c r="E333" s="81">
        <v>44075</v>
      </c>
      <c r="F333" s="78">
        <f t="shared" si="17"/>
        <v>9</v>
      </c>
      <c r="G333" s="78" t="str">
        <f t="shared" si="18"/>
        <v>sep</v>
      </c>
      <c r="H333" s="78">
        <f t="shared" si="19"/>
        <v>2020</v>
      </c>
      <c r="I333" s="82">
        <v>94.893254926140685</v>
      </c>
      <c r="J333" s="78">
        <v>220</v>
      </c>
      <c r="K333" s="83" t="s">
        <v>1294</v>
      </c>
      <c r="L333" s="93">
        <v>159.76210237976545</v>
      </c>
      <c r="M333" s="83" t="s">
        <v>64</v>
      </c>
    </row>
    <row r="334" spans="1:13" s="71" customFormat="1" ht="15" x14ac:dyDescent="0.25">
      <c r="A334" s="73" t="s">
        <v>1263</v>
      </c>
      <c r="B334" s="87" t="s">
        <v>76</v>
      </c>
      <c r="C334" s="73" t="s">
        <v>1263</v>
      </c>
      <c r="D334" s="78">
        <v>1</v>
      </c>
      <c r="E334" s="81">
        <v>44075</v>
      </c>
      <c r="F334" s="78">
        <f t="shared" si="17"/>
        <v>9</v>
      </c>
      <c r="G334" s="78" t="str">
        <f t="shared" si="18"/>
        <v>sep</v>
      </c>
      <c r="H334" s="78">
        <f t="shared" si="19"/>
        <v>2020</v>
      </c>
      <c r="I334" s="82">
        <v>16.163635767323484</v>
      </c>
      <c r="J334" s="78">
        <v>220</v>
      </c>
      <c r="K334" s="83" t="s">
        <v>1294</v>
      </c>
      <c r="L334" s="93">
        <v>32.977449243040432</v>
      </c>
      <c r="M334" s="83" t="s">
        <v>64</v>
      </c>
    </row>
    <row r="335" spans="1:13" s="71" customFormat="1" ht="15" x14ac:dyDescent="0.25">
      <c r="A335" s="73" t="s">
        <v>1272</v>
      </c>
      <c r="B335" s="87" t="s">
        <v>77</v>
      </c>
      <c r="C335" s="73" t="s">
        <v>1272</v>
      </c>
      <c r="D335" s="78">
        <v>1</v>
      </c>
      <c r="E335" s="81">
        <v>44075</v>
      </c>
      <c r="F335" s="78">
        <f t="shared" si="17"/>
        <v>9</v>
      </c>
      <c r="G335" s="78" t="str">
        <f t="shared" si="18"/>
        <v>sep</v>
      </c>
      <c r="H335" s="78">
        <f t="shared" si="19"/>
        <v>2020</v>
      </c>
      <c r="I335" s="82">
        <v>4.3587332406265578</v>
      </c>
      <c r="J335" s="78">
        <v>220</v>
      </c>
      <c r="K335" s="83" t="s">
        <v>1294</v>
      </c>
      <c r="L335" s="93">
        <v>4.6493154566683286</v>
      </c>
      <c r="M335" s="83" t="s">
        <v>64</v>
      </c>
    </row>
    <row r="336" spans="1:13" s="71" customFormat="1" ht="15" x14ac:dyDescent="0.25">
      <c r="A336" s="73" t="s">
        <v>1273</v>
      </c>
      <c r="B336" s="87" t="s">
        <v>78</v>
      </c>
      <c r="C336" s="73" t="s">
        <v>1273</v>
      </c>
      <c r="D336" s="78">
        <v>1</v>
      </c>
      <c r="E336" s="81">
        <v>44075</v>
      </c>
      <c r="F336" s="78">
        <f t="shared" si="17"/>
        <v>9</v>
      </c>
      <c r="G336" s="78" t="str">
        <f t="shared" si="18"/>
        <v>sep</v>
      </c>
      <c r="H336" s="78">
        <f t="shared" si="19"/>
        <v>2020</v>
      </c>
      <c r="I336" s="82">
        <v>10.624412274027236</v>
      </c>
      <c r="J336" s="78">
        <v>220</v>
      </c>
      <c r="K336" s="83" t="s">
        <v>1294</v>
      </c>
      <c r="L336" s="93">
        <v>13.79902298428358</v>
      </c>
      <c r="M336" s="83" t="s">
        <v>64</v>
      </c>
    </row>
    <row r="337" spans="1:13" s="71" customFormat="1" ht="15" x14ac:dyDescent="0.25">
      <c r="A337" s="73" t="s">
        <v>1261</v>
      </c>
      <c r="B337" s="87" t="s">
        <v>79</v>
      </c>
      <c r="C337" s="73" t="s">
        <v>1261</v>
      </c>
      <c r="D337" s="78">
        <v>1</v>
      </c>
      <c r="E337" s="81">
        <v>44075</v>
      </c>
      <c r="F337" s="78">
        <f t="shared" si="17"/>
        <v>9</v>
      </c>
      <c r="G337" s="78" t="str">
        <f t="shared" si="18"/>
        <v>sep</v>
      </c>
      <c r="H337" s="78">
        <f t="shared" si="19"/>
        <v>2020</v>
      </c>
      <c r="I337" s="82">
        <v>1.0896833101566394</v>
      </c>
      <c r="J337" s="78">
        <v>220</v>
      </c>
      <c r="K337" s="83" t="s">
        <v>1294</v>
      </c>
      <c r="L337" s="93">
        <v>0.99796829821845567</v>
      </c>
      <c r="M337" s="83" t="s">
        <v>64</v>
      </c>
    </row>
    <row r="338" spans="1:13" s="71" customFormat="1" ht="15" x14ac:dyDescent="0.25">
      <c r="A338" s="73" t="s">
        <v>1257</v>
      </c>
      <c r="B338" s="87" t="s">
        <v>80</v>
      </c>
      <c r="C338" s="73" t="s">
        <v>1257</v>
      </c>
      <c r="D338" s="78">
        <v>1</v>
      </c>
      <c r="E338" s="81">
        <v>44075</v>
      </c>
      <c r="F338" s="78">
        <f t="shared" si="17"/>
        <v>9</v>
      </c>
      <c r="G338" s="78" t="str">
        <f t="shared" si="18"/>
        <v>sep</v>
      </c>
      <c r="H338" s="78">
        <f t="shared" si="19"/>
        <v>2020</v>
      </c>
      <c r="I338" s="82">
        <v>1.8161388502610658</v>
      </c>
      <c r="J338" s="78">
        <v>220</v>
      </c>
      <c r="K338" s="83" t="s">
        <v>1294</v>
      </c>
      <c r="L338" s="93">
        <v>1.5509825781229507</v>
      </c>
      <c r="M338" s="83" t="s">
        <v>64</v>
      </c>
    </row>
    <row r="339" spans="1:13" s="71" customFormat="1" ht="15" x14ac:dyDescent="0.25">
      <c r="A339" s="73" t="s">
        <v>1259</v>
      </c>
      <c r="B339" s="87" t="s">
        <v>81</v>
      </c>
      <c r="C339" s="73" t="s">
        <v>1259</v>
      </c>
      <c r="D339" s="78">
        <v>1</v>
      </c>
      <c r="E339" s="81">
        <v>44075</v>
      </c>
      <c r="F339" s="78">
        <f t="shared" si="17"/>
        <v>9</v>
      </c>
      <c r="G339" s="78" t="str">
        <f t="shared" si="18"/>
        <v>sep</v>
      </c>
      <c r="H339" s="78">
        <f t="shared" si="19"/>
        <v>2020</v>
      </c>
      <c r="I339" s="82">
        <v>31.419202109516437</v>
      </c>
      <c r="J339" s="78">
        <v>220</v>
      </c>
      <c r="K339" s="83" t="s">
        <v>1294</v>
      </c>
      <c r="L339" s="93">
        <v>40.957563351087551</v>
      </c>
      <c r="M339" s="83" t="s">
        <v>64</v>
      </c>
    </row>
    <row r="340" spans="1:13" s="71" customFormat="1" ht="15" x14ac:dyDescent="0.25">
      <c r="A340" s="73" t="s">
        <v>1265</v>
      </c>
      <c r="B340" s="87" t="s">
        <v>82</v>
      </c>
      <c r="C340" s="73" t="s">
        <v>1265</v>
      </c>
      <c r="D340" s="78">
        <v>1</v>
      </c>
      <c r="E340" s="81">
        <v>44075</v>
      </c>
      <c r="F340" s="78">
        <f t="shared" si="17"/>
        <v>9</v>
      </c>
      <c r="G340" s="78" t="str">
        <f t="shared" si="18"/>
        <v>sep</v>
      </c>
      <c r="H340" s="78">
        <f t="shared" si="19"/>
        <v>2020</v>
      </c>
      <c r="I340" s="82">
        <v>6.992134573505103</v>
      </c>
      <c r="J340" s="78">
        <v>220</v>
      </c>
      <c r="K340" s="83" t="s">
        <v>1294</v>
      </c>
      <c r="L340" s="93">
        <v>7.0965625573951145</v>
      </c>
      <c r="M340" s="83" t="s">
        <v>64</v>
      </c>
    </row>
    <row r="341" spans="1:13" s="71" customFormat="1" ht="15" x14ac:dyDescent="0.25">
      <c r="A341" s="73" t="s">
        <v>1275</v>
      </c>
      <c r="B341" s="87" t="s">
        <v>83</v>
      </c>
      <c r="C341" s="73" t="s">
        <v>1275</v>
      </c>
      <c r="D341" s="78">
        <v>1</v>
      </c>
      <c r="E341" s="81">
        <v>44075</v>
      </c>
      <c r="F341" s="78">
        <f t="shared" si="17"/>
        <v>9</v>
      </c>
      <c r="G341" s="78" t="str">
        <f t="shared" si="18"/>
        <v>sep</v>
      </c>
      <c r="H341" s="78">
        <f t="shared" si="19"/>
        <v>2020</v>
      </c>
      <c r="I341" s="82">
        <v>22.974156455802483</v>
      </c>
      <c r="J341" s="78">
        <v>220</v>
      </c>
      <c r="K341" s="83" t="s">
        <v>1294</v>
      </c>
      <c r="L341" s="93">
        <v>38.99704146223074</v>
      </c>
      <c r="M341" s="83" t="s">
        <v>64</v>
      </c>
    </row>
    <row r="342" spans="1:13" s="71" customFormat="1" ht="15" x14ac:dyDescent="0.25">
      <c r="A342" s="73" t="s">
        <v>1262</v>
      </c>
      <c r="B342" s="87" t="s">
        <v>84</v>
      </c>
      <c r="C342" s="73" t="s">
        <v>1262</v>
      </c>
      <c r="D342" s="78">
        <v>1</v>
      </c>
      <c r="E342" s="81">
        <v>44075</v>
      </c>
      <c r="F342" s="78">
        <f t="shared" si="17"/>
        <v>9</v>
      </c>
      <c r="G342" s="78" t="str">
        <f t="shared" si="18"/>
        <v>sep</v>
      </c>
      <c r="H342" s="78">
        <f t="shared" si="19"/>
        <v>2020</v>
      </c>
      <c r="I342" s="82">
        <v>6.1748720908876242</v>
      </c>
      <c r="J342" s="78">
        <v>220</v>
      </c>
      <c r="K342" s="83" t="s">
        <v>1294</v>
      </c>
      <c r="L342" s="93">
        <v>7.5950926717917779</v>
      </c>
      <c r="M342" s="83" t="s">
        <v>64</v>
      </c>
    </row>
    <row r="343" spans="1:13" s="71" customFormat="1" ht="15" x14ac:dyDescent="0.25">
      <c r="A343" s="73" t="s">
        <v>1271</v>
      </c>
      <c r="B343" s="87" t="s">
        <v>85</v>
      </c>
      <c r="C343" s="73" t="s">
        <v>1271</v>
      </c>
      <c r="D343" s="78">
        <v>1</v>
      </c>
      <c r="E343" s="81">
        <v>44075</v>
      </c>
      <c r="F343" s="78">
        <f t="shared" si="17"/>
        <v>9</v>
      </c>
      <c r="G343" s="78" t="str">
        <f t="shared" si="18"/>
        <v>sep</v>
      </c>
      <c r="H343" s="78">
        <f t="shared" si="19"/>
        <v>2020</v>
      </c>
      <c r="I343" s="82">
        <v>20.794789835489205</v>
      </c>
      <c r="J343" s="78">
        <v>220</v>
      </c>
      <c r="K343" s="83" t="s">
        <v>1294</v>
      </c>
      <c r="L343" s="93">
        <v>27.781475992443525</v>
      </c>
      <c r="M343" s="83" t="s">
        <v>64</v>
      </c>
    </row>
    <row r="344" spans="1:13" s="71" customFormat="1" ht="15" x14ac:dyDescent="0.25">
      <c r="A344" s="73" t="s">
        <v>1270</v>
      </c>
      <c r="B344" s="87" t="s">
        <v>86</v>
      </c>
      <c r="C344" s="73" t="s">
        <v>1270</v>
      </c>
      <c r="D344" s="78">
        <v>1</v>
      </c>
      <c r="E344" s="81">
        <v>44075</v>
      </c>
      <c r="F344" s="78">
        <f t="shared" si="17"/>
        <v>9</v>
      </c>
      <c r="G344" s="78" t="str">
        <f t="shared" si="18"/>
        <v>sep</v>
      </c>
      <c r="H344" s="78">
        <f t="shared" si="19"/>
        <v>2020</v>
      </c>
      <c r="I344" s="82">
        <v>3.7230846430351847</v>
      </c>
      <c r="J344" s="78">
        <v>220</v>
      </c>
      <c r="K344" s="83" t="s">
        <v>1294</v>
      </c>
      <c r="L344" s="93">
        <v>5.2413767218534373</v>
      </c>
      <c r="M344" s="83" t="s">
        <v>64</v>
      </c>
    </row>
    <row r="345" spans="1:13" s="71" customFormat="1" ht="15" x14ac:dyDescent="0.25">
      <c r="A345" s="73" t="s">
        <v>1278</v>
      </c>
      <c r="B345" s="87" t="s">
        <v>87</v>
      </c>
      <c r="C345" s="73" t="s">
        <v>1278</v>
      </c>
      <c r="D345" s="78">
        <v>1</v>
      </c>
      <c r="E345" s="81">
        <v>44075</v>
      </c>
      <c r="F345" s="78">
        <f t="shared" si="17"/>
        <v>9</v>
      </c>
      <c r="G345" s="78" t="str">
        <f t="shared" si="18"/>
        <v>sep</v>
      </c>
      <c r="H345" s="78">
        <f t="shared" si="19"/>
        <v>2020</v>
      </c>
      <c r="I345" s="82">
        <v>10.351991446488075</v>
      </c>
      <c r="J345" s="78">
        <v>220</v>
      </c>
      <c r="K345" s="83" t="s">
        <v>1294</v>
      </c>
      <c r="L345" s="93">
        <v>11.636909683047779</v>
      </c>
      <c r="M345" s="83" t="s">
        <v>64</v>
      </c>
    </row>
    <row r="346" spans="1:13" s="71" customFormat="1" ht="15" x14ac:dyDescent="0.25">
      <c r="A346" s="73" t="s">
        <v>1280</v>
      </c>
      <c r="B346" s="87" t="s">
        <v>3</v>
      </c>
      <c r="C346" s="73" t="s">
        <v>1280</v>
      </c>
      <c r="D346" s="78">
        <v>1</v>
      </c>
      <c r="E346" s="81">
        <v>44075</v>
      </c>
      <c r="F346" s="78">
        <f t="shared" si="17"/>
        <v>9</v>
      </c>
      <c r="G346" s="78" t="str">
        <f t="shared" si="18"/>
        <v>sep</v>
      </c>
      <c r="H346" s="78">
        <f t="shared" si="19"/>
        <v>2020</v>
      </c>
      <c r="I346" s="82">
        <v>282.77281898564792</v>
      </c>
      <c r="J346" s="78">
        <v>220</v>
      </c>
      <c r="K346" s="83" t="s">
        <v>1294</v>
      </c>
      <c r="L346" s="93">
        <v>331.03216858421013</v>
      </c>
      <c r="M346" s="83" t="s">
        <v>88</v>
      </c>
    </row>
    <row r="347" spans="1:13" s="71" customFormat="1" ht="15" x14ac:dyDescent="0.25">
      <c r="A347" s="73" t="s">
        <v>1256</v>
      </c>
      <c r="B347" s="87" t="s">
        <v>4</v>
      </c>
      <c r="C347" s="73" t="s">
        <v>1256</v>
      </c>
      <c r="D347" s="78">
        <v>1</v>
      </c>
      <c r="E347" s="81">
        <v>44075</v>
      </c>
      <c r="F347" s="78">
        <f t="shared" si="17"/>
        <v>9</v>
      </c>
      <c r="G347" s="78" t="str">
        <f t="shared" si="18"/>
        <v>sep</v>
      </c>
      <c r="H347" s="78">
        <f t="shared" si="19"/>
        <v>2020</v>
      </c>
      <c r="I347" s="82">
        <v>5.2668026657570914</v>
      </c>
      <c r="J347" s="78">
        <v>220</v>
      </c>
      <c r="K347" s="83" t="s">
        <v>1294</v>
      </c>
      <c r="L347" s="93">
        <v>7.5587698947865567</v>
      </c>
      <c r="M347" s="83" t="s">
        <v>88</v>
      </c>
    </row>
    <row r="348" spans="1:13" s="71" customFormat="1" ht="15" x14ac:dyDescent="0.25">
      <c r="A348" s="73" t="s">
        <v>1279</v>
      </c>
      <c r="B348" s="87" t="s">
        <v>5</v>
      </c>
      <c r="C348" s="73" t="s">
        <v>1279</v>
      </c>
      <c r="D348" s="78">
        <v>1</v>
      </c>
      <c r="E348" s="81">
        <v>44075</v>
      </c>
      <c r="F348" s="78">
        <f t="shared" si="17"/>
        <v>9</v>
      </c>
      <c r="G348" s="78" t="str">
        <f t="shared" si="18"/>
        <v>sep</v>
      </c>
      <c r="H348" s="78">
        <f t="shared" si="19"/>
        <v>2020</v>
      </c>
      <c r="I348" s="82">
        <v>336.43972201086245</v>
      </c>
      <c r="J348" s="78">
        <v>220</v>
      </c>
      <c r="K348" s="83" t="s">
        <v>1294</v>
      </c>
      <c r="L348" s="93">
        <v>249.08979979928111</v>
      </c>
      <c r="M348" s="83" t="s">
        <v>88</v>
      </c>
    </row>
    <row r="349" spans="1:13" s="71" customFormat="1" ht="15" x14ac:dyDescent="0.25">
      <c r="A349" s="73" t="s">
        <v>1289</v>
      </c>
      <c r="B349" s="87" t="s">
        <v>43</v>
      </c>
      <c r="C349" s="73" t="s">
        <v>1289</v>
      </c>
      <c r="D349" s="78">
        <v>1</v>
      </c>
      <c r="E349" s="81">
        <v>44075</v>
      </c>
      <c r="F349" s="78">
        <f t="shared" si="17"/>
        <v>9</v>
      </c>
      <c r="G349" s="78" t="str">
        <f t="shared" si="18"/>
        <v>sep</v>
      </c>
      <c r="H349" s="78">
        <f t="shared" si="19"/>
        <v>2020</v>
      </c>
      <c r="I349" s="82">
        <v>126.67568480570934</v>
      </c>
      <c r="J349" s="78">
        <v>220</v>
      </c>
      <c r="K349" s="83" t="s">
        <v>1294</v>
      </c>
      <c r="L349" s="93">
        <v>82.425461719098479</v>
      </c>
      <c r="M349" s="78" t="s">
        <v>62</v>
      </c>
    </row>
    <row r="350" spans="1:13" s="71" customFormat="1" ht="15" x14ac:dyDescent="0.25">
      <c r="A350" s="92" t="s">
        <v>1293</v>
      </c>
      <c r="B350" s="99" t="s">
        <v>89</v>
      </c>
      <c r="C350" s="92" t="s">
        <v>1293</v>
      </c>
      <c r="D350" s="78">
        <v>1</v>
      </c>
      <c r="E350" s="81">
        <v>44075</v>
      </c>
      <c r="F350" s="78">
        <f t="shared" si="17"/>
        <v>9</v>
      </c>
      <c r="G350" s="78" t="str">
        <f t="shared" si="18"/>
        <v>sep</v>
      </c>
      <c r="H350" s="78">
        <f t="shared" si="19"/>
        <v>2020</v>
      </c>
      <c r="I350" s="82">
        <v>2793.1307447590061</v>
      </c>
      <c r="J350" s="78">
        <v>220</v>
      </c>
      <c r="K350" s="83" t="s">
        <v>1294</v>
      </c>
      <c r="L350" s="93">
        <v>3146.8719135268802</v>
      </c>
      <c r="M350" s="99" t="s">
        <v>89</v>
      </c>
    </row>
    <row r="351" spans="1:13" s="71" customFormat="1" ht="15" x14ac:dyDescent="0.25">
      <c r="A351" s="92" t="s">
        <v>1293</v>
      </c>
      <c r="B351" s="99" t="s">
        <v>89</v>
      </c>
      <c r="C351" s="92" t="s">
        <v>1293</v>
      </c>
      <c r="D351" s="78">
        <v>1</v>
      </c>
      <c r="E351" s="81">
        <v>44075</v>
      </c>
      <c r="F351" s="78">
        <f t="shared" si="17"/>
        <v>9</v>
      </c>
      <c r="G351" s="78" t="str">
        <f t="shared" si="18"/>
        <v>sep</v>
      </c>
      <c r="H351" s="78">
        <f t="shared" si="19"/>
        <v>2020</v>
      </c>
      <c r="I351" s="82">
        <v>2691.7901969144386</v>
      </c>
      <c r="J351" s="78">
        <v>220</v>
      </c>
      <c r="K351" s="83" t="s">
        <v>1294</v>
      </c>
      <c r="L351" s="93">
        <v>2216.2060888214</v>
      </c>
      <c r="M351" s="99" t="s">
        <v>89</v>
      </c>
    </row>
    <row r="352" spans="1:13" s="71" customFormat="1" ht="15" x14ac:dyDescent="0.25">
      <c r="A352" s="73" t="s">
        <v>1290</v>
      </c>
      <c r="B352" s="87" t="s">
        <v>1243</v>
      </c>
      <c r="C352" s="73" t="s">
        <v>1290</v>
      </c>
      <c r="D352" s="78">
        <v>1</v>
      </c>
      <c r="E352" s="81">
        <v>44075</v>
      </c>
      <c r="F352" s="78">
        <f t="shared" si="17"/>
        <v>9</v>
      </c>
      <c r="G352" s="78" t="str">
        <f t="shared" si="18"/>
        <v>sep</v>
      </c>
      <c r="H352" s="78">
        <f t="shared" si="19"/>
        <v>2020</v>
      </c>
      <c r="I352" s="82">
        <v>760.6897574318474</v>
      </c>
      <c r="J352" s="78">
        <v>220</v>
      </c>
      <c r="K352" s="83" t="s">
        <v>1294</v>
      </c>
      <c r="L352" s="93">
        <v>433.58771331960224</v>
      </c>
      <c r="M352" s="83" t="s">
        <v>61</v>
      </c>
    </row>
    <row r="353" spans="1:13" s="71" customFormat="1" ht="15" x14ac:dyDescent="0.25">
      <c r="A353" s="73" t="s">
        <v>1291</v>
      </c>
      <c r="B353" s="87" t="s">
        <v>1244</v>
      </c>
      <c r="C353" s="73" t="s">
        <v>1291</v>
      </c>
      <c r="D353" s="78">
        <v>1</v>
      </c>
      <c r="E353" s="81">
        <v>44075</v>
      </c>
      <c r="F353" s="78">
        <f t="shared" si="17"/>
        <v>9</v>
      </c>
      <c r="G353" s="78" t="str">
        <f t="shared" si="18"/>
        <v>sep</v>
      </c>
      <c r="H353" s="78">
        <f t="shared" si="19"/>
        <v>2020</v>
      </c>
      <c r="I353" s="82">
        <v>542.75309540051956</v>
      </c>
      <c r="J353" s="78">
        <v>220</v>
      </c>
      <c r="K353" s="83" t="s">
        <v>1294</v>
      </c>
      <c r="L353" s="93">
        <v>204.63707723086611</v>
      </c>
      <c r="M353" s="83" t="s">
        <v>61</v>
      </c>
    </row>
    <row r="354" spans="1:13" s="71" customFormat="1" ht="15" x14ac:dyDescent="0.25">
      <c r="A354" s="73" t="s">
        <v>1252</v>
      </c>
      <c r="B354" s="87" t="s">
        <v>16</v>
      </c>
      <c r="C354" s="73" t="s">
        <v>1252</v>
      </c>
      <c r="D354" s="78">
        <v>1</v>
      </c>
      <c r="E354" s="81">
        <v>44075</v>
      </c>
      <c r="F354" s="78">
        <f t="shared" si="17"/>
        <v>9</v>
      </c>
      <c r="G354" s="78" t="str">
        <f t="shared" si="18"/>
        <v>sep</v>
      </c>
      <c r="H354" s="78">
        <f t="shared" si="19"/>
        <v>2020</v>
      </c>
      <c r="I354" s="82">
        <v>11.078446986592501</v>
      </c>
      <c r="J354" s="78">
        <v>220</v>
      </c>
      <c r="K354" s="83" t="s">
        <v>1294</v>
      </c>
      <c r="L354" s="93">
        <v>8.9971518641933201</v>
      </c>
      <c r="M354" s="83" t="s">
        <v>88</v>
      </c>
    </row>
    <row r="355" spans="1:13" s="71" customFormat="1" ht="15" x14ac:dyDescent="0.25">
      <c r="A355" s="73" t="s">
        <v>1284</v>
      </c>
      <c r="B355" s="87" t="s">
        <v>8</v>
      </c>
      <c r="C355" s="73" t="s">
        <v>1284</v>
      </c>
      <c r="D355" s="78">
        <v>1</v>
      </c>
      <c r="E355" s="81">
        <v>44075</v>
      </c>
      <c r="F355" s="78">
        <f t="shared" si="17"/>
        <v>9</v>
      </c>
      <c r="G355" s="78" t="str">
        <f t="shared" si="18"/>
        <v>sep</v>
      </c>
      <c r="H355" s="78">
        <f t="shared" si="19"/>
        <v>2020</v>
      </c>
      <c r="I355" s="82">
        <v>145.92675661847665</v>
      </c>
      <c r="J355" s="78">
        <v>220</v>
      </c>
      <c r="K355" s="83" t="s">
        <v>1294</v>
      </c>
      <c r="L355" s="93">
        <v>110.46210522000368</v>
      </c>
      <c r="M355" s="83" t="s">
        <v>55</v>
      </c>
    </row>
    <row r="356" spans="1:13" s="71" customFormat="1" ht="15" x14ac:dyDescent="0.25">
      <c r="A356" s="73" t="s">
        <v>1281</v>
      </c>
      <c r="B356" s="87" t="s">
        <v>9</v>
      </c>
      <c r="C356" s="73" t="s">
        <v>1281</v>
      </c>
      <c r="D356" s="78">
        <v>1</v>
      </c>
      <c r="E356" s="81">
        <v>44075</v>
      </c>
      <c r="F356" s="78">
        <f t="shared" si="17"/>
        <v>9</v>
      </c>
      <c r="G356" s="78" t="str">
        <f t="shared" si="18"/>
        <v>sep</v>
      </c>
      <c r="H356" s="78">
        <f t="shared" si="19"/>
        <v>2020</v>
      </c>
      <c r="I356" s="82">
        <v>249.35586414084435</v>
      </c>
      <c r="J356" s="78">
        <v>220</v>
      </c>
      <c r="K356" s="83" t="s">
        <v>1294</v>
      </c>
      <c r="L356" s="93">
        <v>170.24485582347231</v>
      </c>
      <c r="M356" s="83" t="s">
        <v>60</v>
      </c>
    </row>
    <row r="357" spans="1:13" s="71" customFormat="1" ht="15" x14ac:dyDescent="0.25">
      <c r="A357" s="73" t="s">
        <v>1286</v>
      </c>
      <c r="B357" s="87" t="s">
        <v>10</v>
      </c>
      <c r="C357" s="73" t="s">
        <v>1286</v>
      </c>
      <c r="D357" s="78">
        <v>1</v>
      </c>
      <c r="E357" s="81">
        <v>44075</v>
      </c>
      <c r="F357" s="78">
        <f t="shared" si="17"/>
        <v>9</v>
      </c>
      <c r="G357" s="78" t="str">
        <f t="shared" si="18"/>
        <v>sep</v>
      </c>
      <c r="H357" s="78">
        <f t="shared" si="19"/>
        <v>2020</v>
      </c>
      <c r="I357" s="82">
        <v>314.19202109516436</v>
      </c>
      <c r="J357" s="78">
        <v>220</v>
      </c>
      <c r="K357" s="83" t="s">
        <v>1294</v>
      </c>
      <c r="L357" s="93">
        <v>212.49369389709548</v>
      </c>
      <c r="M357" s="83" t="s">
        <v>56</v>
      </c>
    </row>
    <row r="358" spans="1:13" s="71" customFormat="1" ht="15" x14ac:dyDescent="0.25">
      <c r="A358" s="73" t="s">
        <v>1288</v>
      </c>
      <c r="B358" s="87" t="s">
        <v>11</v>
      </c>
      <c r="C358" s="73" t="s">
        <v>1288</v>
      </c>
      <c r="D358" s="78">
        <v>1</v>
      </c>
      <c r="E358" s="81">
        <v>44075</v>
      </c>
      <c r="F358" s="78">
        <f t="shared" si="17"/>
        <v>9</v>
      </c>
      <c r="G358" s="78" t="str">
        <f t="shared" si="18"/>
        <v>sep</v>
      </c>
      <c r="H358" s="78">
        <f t="shared" si="19"/>
        <v>2020</v>
      </c>
      <c r="I358" s="82">
        <v>173.25964631490567</v>
      </c>
      <c r="J358" s="78">
        <v>220</v>
      </c>
      <c r="K358" s="83" t="s">
        <v>1294</v>
      </c>
      <c r="L358" s="93">
        <v>157.19044976779577</v>
      </c>
      <c r="M358" s="83" t="s">
        <v>59</v>
      </c>
    </row>
    <row r="359" spans="1:13" s="71" customFormat="1" ht="15" x14ac:dyDescent="0.25">
      <c r="A359" s="73" t="s">
        <v>1287</v>
      </c>
      <c r="B359" s="87" t="s">
        <v>12</v>
      </c>
      <c r="C359" s="73" t="s">
        <v>1287</v>
      </c>
      <c r="D359" s="78">
        <v>1</v>
      </c>
      <c r="E359" s="81">
        <v>44075</v>
      </c>
      <c r="F359" s="78">
        <f t="shared" si="17"/>
        <v>9</v>
      </c>
      <c r="G359" s="78" t="str">
        <f t="shared" si="18"/>
        <v>sep</v>
      </c>
      <c r="H359" s="78">
        <f t="shared" si="19"/>
        <v>2020</v>
      </c>
      <c r="I359" s="82">
        <v>523.86525135780448</v>
      </c>
      <c r="J359" s="78">
        <v>220</v>
      </c>
      <c r="K359" s="83" t="s">
        <v>1294</v>
      </c>
      <c r="L359" s="93">
        <v>328.38333007110435</v>
      </c>
      <c r="M359" s="83" t="s">
        <v>57</v>
      </c>
    </row>
    <row r="360" spans="1:13" s="71" customFormat="1" ht="15" x14ac:dyDescent="0.25">
      <c r="A360" s="73" t="s">
        <v>1292</v>
      </c>
      <c r="B360" s="87" t="s">
        <v>50</v>
      </c>
      <c r="C360" s="73" t="s">
        <v>1292</v>
      </c>
      <c r="D360" s="78">
        <v>1</v>
      </c>
      <c r="E360" s="81">
        <v>44075</v>
      </c>
      <c r="F360" s="78">
        <f t="shared" si="17"/>
        <v>9</v>
      </c>
      <c r="G360" s="78" t="str">
        <f t="shared" si="18"/>
        <v>sep</v>
      </c>
      <c r="H360" s="78">
        <f t="shared" si="19"/>
        <v>2020</v>
      </c>
      <c r="I360" s="82">
        <v>80.091723296512995</v>
      </c>
      <c r="J360" s="78">
        <v>220</v>
      </c>
      <c r="K360" s="83" t="s">
        <v>1294</v>
      </c>
      <c r="L360" s="93">
        <v>55.274185907695546</v>
      </c>
      <c r="M360" s="83" t="s">
        <v>58</v>
      </c>
    </row>
    <row r="361" spans="1:13" s="71" customFormat="1" ht="15" x14ac:dyDescent="0.25">
      <c r="A361" s="73" t="s">
        <v>1274</v>
      </c>
      <c r="B361" s="87" t="s">
        <v>14</v>
      </c>
      <c r="C361" s="73" t="s">
        <v>1274</v>
      </c>
      <c r="D361" s="78">
        <v>1</v>
      </c>
      <c r="E361" s="81">
        <v>44075</v>
      </c>
      <c r="F361" s="78">
        <f t="shared" si="17"/>
        <v>9</v>
      </c>
      <c r="G361" s="78" t="str">
        <f t="shared" si="18"/>
        <v>sep</v>
      </c>
      <c r="H361" s="78">
        <f t="shared" si="19"/>
        <v>2020</v>
      </c>
      <c r="I361" s="82">
        <v>1.6345249652349592</v>
      </c>
      <c r="J361" s="78">
        <v>220</v>
      </c>
      <c r="K361" s="83" t="s">
        <v>1294</v>
      </c>
      <c r="L361" s="93">
        <v>2.7169437199905544</v>
      </c>
      <c r="M361" s="83" t="s">
        <v>88</v>
      </c>
    </row>
    <row r="362" spans="1:13" s="71" customFormat="1" ht="15" x14ac:dyDescent="0.25">
      <c r="A362" s="73" t="s">
        <v>1282</v>
      </c>
      <c r="B362" s="87" t="s">
        <v>63</v>
      </c>
      <c r="C362" s="73" t="s">
        <v>1282</v>
      </c>
      <c r="D362" s="78">
        <v>1</v>
      </c>
      <c r="E362" s="81">
        <v>44105</v>
      </c>
      <c r="F362" s="78">
        <f t="shared" si="17"/>
        <v>10</v>
      </c>
      <c r="G362" s="78" t="str">
        <f t="shared" si="18"/>
        <v>oct</v>
      </c>
      <c r="H362" s="78">
        <f t="shared" si="19"/>
        <v>2020</v>
      </c>
      <c r="I362" s="82">
        <v>156.47137022363324</v>
      </c>
      <c r="J362" s="78">
        <v>220</v>
      </c>
      <c r="K362" s="83" t="s">
        <v>1294</v>
      </c>
      <c r="L362" s="93">
        <v>232.67875702953498</v>
      </c>
      <c r="M362" s="83" t="s">
        <v>64</v>
      </c>
    </row>
    <row r="363" spans="1:13" s="71" customFormat="1" ht="15" x14ac:dyDescent="0.25">
      <c r="A363" s="73" t="s">
        <v>1264</v>
      </c>
      <c r="B363" s="87" t="s">
        <v>65</v>
      </c>
      <c r="C363" s="73" t="s">
        <v>1264</v>
      </c>
      <c r="D363" s="78">
        <v>1</v>
      </c>
      <c r="E363" s="81">
        <v>44105</v>
      </c>
      <c r="F363" s="78">
        <f t="shared" si="17"/>
        <v>10</v>
      </c>
      <c r="G363" s="78" t="str">
        <f t="shared" si="18"/>
        <v>oct</v>
      </c>
      <c r="H363" s="78">
        <f t="shared" si="19"/>
        <v>2020</v>
      </c>
      <c r="I363" s="82">
        <v>9.1606538451447008</v>
      </c>
      <c r="J363" s="78">
        <v>220</v>
      </c>
      <c r="K363" s="83" t="s">
        <v>1294</v>
      </c>
      <c r="L363" s="93">
        <v>13.895508968943231</v>
      </c>
      <c r="M363" s="83" t="s">
        <v>64</v>
      </c>
    </row>
    <row r="364" spans="1:13" s="71" customFormat="1" ht="15" x14ac:dyDescent="0.25">
      <c r="A364" s="73" t="s">
        <v>1255</v>
      </c>
      <c r="B364" s="87" t="s">
        <v>66</v>
      </c>
      <c r="C364" s="73" t="s">
        <v>1255</v>
      </c>
      <c r="D364" s="78">
        <v>1</v>
      </c>
      <c r="E364" s="81">
        <v>44105</v>
      </c>
      <c r="F364" s="78">
        <f t="shared" si="17"/>
        <v>10</v>
      </c>
      <c r="G364" s="78" t="str">
        <f t="shared" si="18"/>
        <v>oct</v>
      </c>
      <c r="H364" s="78">
        <f t="shared" si="19"/>
        <v>2020</v>
      </c>
      <c r="I364" s="82">
        <v>2.0357008544766004</v>
      </c>
      <c r="J364" s="78">
        <v>220</v>
      </c>
      <c r="K364" s="83" t="s">
        <v>1294</v>
      </c>
      <c r="L364" s="93">
        <v>2.3651142654737236</v>
      </c>
      <c r="M364" s="83" t="s">
        <v>64</v>
      </c>
    </row>
    <row r="365" spans="1:13" s="71" customFormat="1" ht="15" x14ac:dyDescent="0.25">
      <c r="A365" s="73" t="s">
        <v>1266</v>
      </c>
      <c r="B365" s="87" t="s">
        <v>67</v>
      </c>
      <c r="C365" s="73" t="s">
        <v>1266</v>
      </c>
      <c r="D365" s="78">
        <v>1</v>
      </c>
      <c r="E365" s="81">
        <v>44105</v>
      </c>
      <c r="F365" s="78">
        <f t="shared" si="17"/>
        <v>10</v>
      </c>
      <c r="G365" s="78" t="str">
        <f t="shared" si="18"/>
        <v>oct</v>
      </c>
      <c r="H365" s="78">
        <f t="shared" si="19"/>
        <v>2020</v>
      </c>
      <c r="I365" s="82">
        <v>6.1996344204514644</v>
      </c>
      <c r="J365" s="78">
        <v>220</v>
      </c>
      <c r="K365" s="83" t="s">
        <v>1294</v>
      </c>
      <c r="L365" s="93">
        <v>8.0761804808508035</v>
      </c>
      <c r="M365" s="83" t="s">
        <v>64</v>
      </c>
    </row>
    <row r="366" spans="1:13" s="71" customFormat="1" ht="15" x14ac:dyDescent="0.25">
      <c r="A366" s="73" t="s">
        <v>1277</v>
      </c>
      <c r="B366" s="87" t="s">
        <v>68</v>
      </c>
      <c r="C366" s="73" t="s">
        <v>1277</v>
      </c>
      <c r="D366" s="78">
        <v>1</v>
      </c>
      <c r="E366" s="81">
        <v>44105</v>
      </c>
      <c r="F366" s="78">
        <f t="shared" si="17"/>
        <v>10</v>
      </c>
      <c r="G366" s="78" t="str">
        <f t="shared" si="18"/>
        <v>oct</v>
      </c>
      <c r="H366" s="78">
        <f t="shared" si="19"/>
        <v>2020</v>
      </c>
      <c r="I366" s="82">
        <v>15.452820122617831</v>
      </c>
      <c r="J366" s="78">
        <v>220</v>
      </c>
      <c r="K366" s="83" t="s">
        <v>1294</v>
      </c>
      <c r="L366" s="93">
        <v>20.798385502759345</v>
      </c>
      <c r="M366" s="83" t="s">
        <v>64</v>
      </c>
    </row>
    <row r="367" spans="1:13" s="71" customFormat="1" ht="15" x14ac:dyDescent="0.25">
      <c r="A367" s="73" t="s">
        <v>1267</v>
      </c>
      <c r="B367" s="87" t="s">
        <v>69</v>
      </c>
      <c r="C367" s="73" t="s">
        <v>1267</v>
      </c>
      <c r="D367" s="78">
        <v>1</v>
      </c>
      <c r="E367" s="81">
        <v>44105</v>
      </c>
      <c r="F367" s="78">
        <f t="shared" si="17"/>
        <v>10</v>
      </c>
      <c r="G367" s="78" t="str">
        <f t="shared" si="18"/>
        <v>oct</v>
      </c>
      <c r="H367" s="78">
        <f t="shared" si="19"/>
        <v>2020</v>
      </c>
      <c r="I367" s="82">
        <v>9.9934405583396746</v>
      </c>
      <c r="J367" s="78">
        <v>220</v>
      </c>
      <c r="K367" s="83" t="s">
        <v>1294</v>
      </c>
      <c r="L367" s="93">
        <v>12.954459983032912</v>
      </c>
      <c r="M367" s="83" t="s">
        <v>64</v>
      </c>
    </row>
    <row r="368" spans="1:13" s="71" customFormat="1" ht="15" x14ac:dyDescent="0.25">
      <c r="A368" s="73" t="s">
        <v>1268</v>
      </c>
      <c r="B368" s="87" t="s">
        <v>70</v>
      </c>
      <c r="C368" s="73" t="s">
        <v>1268</v>
      </c>
      <c r="D368" s="78">
        <v>1</v>
      </c>
      <c r="E368" s="81">
        <v>44105</v>
      </c>
      <c r="F368" s="78">
        <f t="shared" si="17"/>
        <v>10</v>
      </c>
      <c r="G368" s="78" t="str">
        <f t="shared" si="18"/>
        <v>oct</v>
      </c>
      <c r="H368" s="78">
        <f t="shared" si="19"/>
        <v>2020</v>
      </c>
      <c r="I368" s="82">
        <v>16.563202406877792</v>
      </c>
      <c r="J368" s="78">
        <v>220</v>
      </c>
      <c r="K368" s="83" t="s">
        <v>1294</v>
      </c>
      <c r="L368" s="93">
        <v>23.893576120133986</v>
      </c>
      <c r="M368" s="83" t="s">
        <v>64</v>
      </c>
    </row>
    <row r="369" spans="1:13" s="71" customFormat="1" ht="15" x14ac:dyDescent="0.25">
      <c r="A369" s="73" t="s">
        <v>1254</v>
      </c>
      <c r="B369" s="87" t="s">
        <v>71</v>
      </c>
      <c r="C369" s="73" t="s">
        <v>1254</v>
      </c>
      <c r="D369" s="78">
        <v>1</v>
      </c>
      <c r="E369" s="81">
        <v>44105</v>
      </c>
      <c r="F369" s="78">
        <f t="shared" si="17"/>
        <v>10</v>
      </c>
      <c r="G369" s="78" t="str">
        <f t="shared" si="18"/>
        <v>oct</v>
      </c>
      <c r="H369" s="78">
        <f t="shared" si="19"/>
        <v>2020</v>
      </c>
      <c r="I369" s="82">
        <v>4.256465422996528</v>
      </c>
      <c r="J369" s="78">
        <v>220</v>
      </c>
      <c r="K369" s="83" t="s">
        <v>1294</v>
      </c>
      <c r="L369" s="93">
        <v>6.1265342534043512</v>
      </c>
      <c r="M369" s="83" t="s">
        <v>64</v>
      </c>
    </row>
    <row r="370" spans="1:13" s="71" customFormat="1" ht="15" x14ac:dyDescent="0.25">
      <c r="A370" s="73" t="s">
        <v>1269</v>
      </c>
      <c r="B370" s="87" t="s">
        <v>72</v>
      </c>
      <c r="C370" s="73" t="s">
        <v>1269</v>
      </c>
      <c r="D370" s="78">
        <v>1</v>
      </c>
      <c r="E370" s="81">
        <v>44105</v>
      </c>
      <c r="F370" s="78">
        <f t="shared" si="17"/>
        <v>10</v>
      </c>
      <c r="G370" s="78" t="str">
        <f t="shared" si="18"/>
        <v>oct</v>
      </c>
      <c r="H370" s="78">
        <f t="shared" si="19"/>
        <v>2020</v>
      </c>
      <c r="I370" s="82">
        <v>12.769396268989583</v>
      </c>
      <c r="J370" s="78">
        <v>220</v>
      </c>
      <c r="K370" s="83" t="s">
        <v>1294</v>
      </c>
      <c r="L370" s="93">
        <v>16.230087721599809</v>
      </c>
      <c r="M370" s="83" t="s">
        <v>64</v>
      </c>
    </row>
    <row r="371" spans="1:13" s="71" customFormat="1" ht="15" x14ac:dyDescent="0.25">
      <c r="A371" s="73" t="s">
        <v>1260</v>
      </c>
      <c r="B371" s="87" t="s">
        <v>73</v>
      </c>
      <c r="C371" s="73" t="s">
        <v>1260</v>
      </c>
      <c r="D371" s="78">
        <v>1</v>
      </c>
      <c r="E371" s="81">
        <v>44105</v>
      </c>
      <c r="F371" s="78">
        <f t="shared" si="17"/>
        <v>10</v>
      </c>
      <c r="G371" s="78" t="str">
        <f t="shared" si="18"/>
        <v>oct</v>
      </c>
      <c r="H371" s="78">
        <f t="shared" si="19"/>
        <v>2020</v>
      </c>
      <c r="I371" s="82">
        <v>0.83278671319497288</v>
      </c>
      <c r="J371" s="78">
        <v>220</v>
      </c>
      <c r="K371" s="83" t="s">
        <v>1294</v>
      </c>
      <c r="L371" s="93">
        <v>1.3250561925502236</v>
      </c>
      <c r="M371" s="83" t="s">
        <v>64</v>
      </c>
    </row>
    <row r="372" spans="1:13" s="71" customFormat="1" ht="15" x14ac:dyDescent="0.25">
      <c r="A372" s="73" t="s">
        <v>1258</v>
      </c>
      <c r="B372" s="87" t="s">
        <v>74</v>
      </c>
      <c r="C372" s="73" t="s">
        <v>1258</v>
      </c>
      <c r="D372" s="78">
        <v>1</v>
      </c>
      <c r="E372" s="81">
        <v>44105</v>
      </c>
      <c r="F372" s="78">
        <f t="shared" si="17"/>
        <v>10</v>
      </c>
      <c r="G372" s="78" t="str">
        <f t="shared" si="18"/>
        <v>oct</v>
      </c>
      <c r="H372" s="78">
        <f t="shared" si="19"/>
        <v>2020</v>
      </c>
      <c r="I372" s="82">
        <v>15.73041569368282</v>
      </c>
      <c r="J372" s="78">
        <v>220</v>
      </c>
      <c r="K372" s="83" t="s">
        <v>1294</v>
      </c>
      <c r="L372" s="93">
        <v>21.741285125810094</v>
      </c>
      <c r="M372" s="83" t="s">
        <v>64</v>
      </c>
    </row>
    <row r="373" spans="1:13" s="71" customFormat="1" ht="15" x14ac:dyDescent="0.25">
      <c r="A373" s="73" t="s">
        <v>1276</v>
      </c>
      <c r="B373" s="87" t="s">
        <v>75</v>
      </c>
      <c r="C373" s="73" t="s">
        <v>1276</v>
      </c>
      <c r="D373" s="78">
        <v>1</v>
      </c>
      <c r="E373" s="81">
        <v>44105</v>
      </c>
      <c r="F373" s="78">
        <f t="shared" si="17"/>
        <v>10</v>
      </c>
      <c r="G373" s="78" t="str">
        <f t="shared" si="18"/>
        <v>oct</v>
      </c>
      <c r="H373" s="78">
        <f t="shared" si="19"/>
        <v>2020</v>
      </c>
      <c r="I373" s="82">
        <v>96.695790587638513</v>
      </c>
      <c r="J373" s="78">
        <v>220</v>
      </c>
      <c r="K373" s="83" t="s">
        <v>1294</v>
      </c>
      <c r="L373" s="93">
        <v>162.79684796963417</v>
      </c>
      <c r="M373" s="83" t="s">
        <v>64</v>
      </c>
    </row>
    <row r="374" spans="1:13" s="71" customFormat="1" ht="15" x14ac:dyDescent="0.25">
      <c r="A374" s="73" t="s">
        <v>1263</v>
      </c>
      <c r="B374" s="87" t="s">
        <v>76</v>
      </c>
      <c r="C374" s="73" t="s">
        <v>1263</v>
      </c>
      <c r="D374" s="78">
        <v>1</v>
      </c>
      <c r="E374" s="81">
        <v>44105</v>
      </c>
      <c r="F374" s="78">
        <f t="shared" si="17"/>
        <v>10</v>
      </c>
      <c r="G374" s="78" t="str">
        <f t="shared" si="18"/>
        <v>oct</v>
      </c>
      <c r="H374" s="78">
        <f t="shared" si="19"/>
        <v>2020</v>
      </c>
      <c r="I374" s="82">
        <v>16.470670549856131</v>
      </c>
      <c r="J374" s="78">
        <v>220</v>
      </c>
      <c r="K374" s="83" t="s">
        <v>1294</v>
      </c>
      <c r="L374" s="93">
        <v>33.603869195987372</v>
      </c>
      <c r="M374" s="83" t="s">
        <v>64</v>
      </c>
    </row>
    <row r="375" spans="1:13" s="71" customFormat="1" ht="15" x14ac:dyDescent="0.25">
      <c r="A375" s="73" t="s">
        <v>1272</v>
      </c>
      <c r="B375" s="87" t="s">
        <v>77</v>
      </c>
      <c r="C375" s="73" t="s">
        <v>1272</v>
      </c>
      <c r="D375" s="78">
        <v>1</v>
      </c>
      <c r="E375" s="81">
        <v>44105</v>
      </c>
      <c r="F375" s="78">
        <f t="shared" si="17"/>
        <v>10</v>
      </c>
      <c r="G375" s="78" t="str">
        <f t="shared" si="18"/>
        <v>oct</v>
      </c>
      <c r="H375" s="78">
        <f t="shared" si="19"/>
        <v>2020</v>
      </c>
      <c r="I375" s="82">
        <v>4.441529137039856</v>
      </c>
      <c r="J375" s="78">
        <v>220</v>
      </c>
      <c r="K375" s="83" t="s">
        <v>1294</v>
      </c>
      <c r="L375" s="93">
        <v>4.7376310795091792</v>
      </c>
      <c r="M375" s="83" t="s">
        <v>64</v>
      </c>
    </row>
    <row r="376" spans="1:13" s="71" customFormat="1" ht="15" x14ac:dyDescent="0.25">
      <c r="A376" s="73" t="s">
        <v>1273</v>
      </c>
      <c r="B376" s="87" t="s">
        <v>78</v>
      </c>
      <c r="C376" s="73" t="s">
        <v>1273</v>
      </c>
      <c r="D376" s="78">
        <v>1</v>
      </c>
      <c r="E376" s="81">
        <v>44105</v>
      </c>
      <c r="F376" s="78">
        <f t="shared" si="17"/>
        <v>10</v>
      </c>
      <c r="G376" s="78" t="str">
        <f t="shared" si="18"/>
        <v>oct</v>
      </c>
      <c r="H376" s="78">
        <f t="shared" si="19"/>
        <v>2020</v>
      </c>
      <c r="I376" s="82">
        <v>10.826227271534648</v>
      </c>
      <c r="J376" s="78">
        <v>220</v>
      </c>
      <c r="K376" s="83" t="s">
        <v>1294</v>
      </c>
      <c r="L376" s="93">
        <v>14.06114099301201</v>
      </c>
      <c r="M376" s="83" t="s">
        <v>64</v>
      </c>
    </row>
    <row r="377" spans="1:13" s="71" customFormat="1" ht="15" x14ac:dyDescent="0.25">
      <c r="A377" s="73" t="s">
        <v>1261</v>
      </c>
      <c r="B377" s="87" t="s">
        <v>79</v>
      </c>
      <c r="C377" s="73" t="s">
        <v>1261</v>
      </c>
      <c r="D377" s="78">
        <v>1</v>
      </c>
      <c r="E377" s="81">
        <v>44105</v>
      </c>
      <c r="F377" s="78">
        <f t="shared" si="17"/>
        <v>10</v>
      </c>
      <c r="G377" s="78" t="str">
        <f t="shared" si="18"/>
        <v>oct</v>
      </c>
      <c r="H377" s="78">
        <f t="shared" si="19"/>
        <v>2020</v>
      </c>
      <c r="I377" s="82">
        <v>1.110382284259964</v>
      </c>
      <c r="J377" s="78">
        <v>220</v>
      </c>
      <c r="K377" s="83" t="s">
        <v>1294</v>
      </c>
      <c r="L377" s="93">
        <v>1.0169251086680835</v>
      </c>
      <c r="M377" s="83" t="s">
        <v>64</v>
      </c>
    </row>
    <row r="378" spans="1:13" s="71" customFormat="1" ht="15" x14ac:dyDescent="0.25">
      <c r="A378" s="73" t="s">
        <v>1257</v>
      </c>
      <c r="B378" s="87" t="s">
        <v>80</v>
      </c>
      <c r="C378" s="73" t="s">
        <v>1257</v>
      </c>
      <c r="D378" s="78">
        <v>1</v>
      </c>
      <c r="E378" s="81">
        <v>44105</v>
      </c>
      <c r="F378" s="78">
        <f t="shared" si="17"/>
        <v>10</v>
      </c>
      <c r="G378" s="78" t="str">
        <f t="shared" si="18"/>
        <v>oct</v>
      </c>
      <c r="H378" s="78">
        <f t="shared" si="19"/>
        <v>2020</v>
      </c>
      <c r="I378" s="82">
        <v>1.8506371404332731</v>
      </c>
      <c r="J378" s="78">
        <v>220</v>
      </c>
      <c r="K378" s="83" t="s">
        <v>1294</v>
      </c>
      <c r="L378" s="93">
        <v>1.5804441179300157</v>
      </c>
      <c r="M378" s="83" t="s">
        <v>64</v>
      </c>
    </row>
    <row r="379" spans="1:13" s="71" customFormat="1" ht="15" x14ac:dyDescent="0.25">
      <c r="A379" s="73" t="s">
        <v>1259</v>
      </c>
      <c r="B379" s="87" t="s">
        <v>81</v>
      </c>
      <c r="C379" s="73" t="s">
        <v>1259</v>
      </c>
      <c r="D379" s="78">
        <v>1</v>
      </c>
      <c r="E379" s="81">
        <v>44105</v>
      </c>
      <c r="F379" s="78">
        <f t="shared" si="17"/>
        <v>10</v>
      </c>
      <c r="G379" s="78" t="str">
        <f t="shared" si="18"/>
        <v>oct</v>
      </c>
      <c r="H379" s="78">
        <f t="shared" si="19"/>
        <v>2020</v>
      </c>
      <c r="I379" s="82">
        <v>32.016022529495622</v>
      </c>
      <c r="J379" s="78">
        <v>220</v>
      </c>
      <c r="K379" s="83" t="s">
        <v>1294</v>
      </c>
      <c r="L379" s="93">
        <v>41.735568791051165</v>
      </c>
      <c r="M379" s="83" t="s">
        <v>64</v>
      </c>
    </row>
    <row r="380" spans="1:13" s="71" customFormat="1" ht="15" x14ac:dyDescent="0.25">
      <c r="A380" s="73" t="s">
        <v>1265</v>
      </c>
      <c r="B380" s="87" t="s">
        <v>82</v>
      </c>
      <c r="C380" s="73" t="s">
        <v>1265</v>
      </c>
      <c r="D380" s="78">
        <v>1</v>
      </c>
      <c r="E380" s="81">
        <v>44105</v>
      </c>
      <c r="F380" s="78">
        <f t="shared" si="17"/>
        <v>10</v>
      </c>
      <c r="G380" s="78" t="str">
        <f t="shared" si="18"/>
        <v>oct</v>
      </c>
      <c r="H380" s="78">
        <f t="shared" si="19"/>
        <v>2020</v>
      </c>
      <c r="I380" s="82">
        <v>7.1249529906681008</v>
      </c>
      <c r="J380" s="78">
        <v>220</v>
      </c>
      <c r="K380" s="83" t="s">
        <v>1294</v>
      </c>
      <c r="L380" s="93">
        <v>7.2313646262430149</v>
      </c>
      <c r="M380" s="83" t="s">
        <v>64</v>
      </c>
    </row>
    <row r="381" spans="1:13" s="71" customFormat="1" ht="15" x14ac:dyDescent="0.25">
      <c r="A381" s="73" t="s">
        <v>1275</v>
      </c>
      <c r="B381" s="87" t="s">
        <v>83</v>
      </c>
      <c r="C381" s="73" t="s">
        <v>1275</v>
      </c>
      <c r="D381" s="78">
        <v>1</v>
      </c>
      <c r="E381" s="81">
        <v>44105</v>
      </c>
      <c r="F381" s="78">
        <f t="shared" si="17"/>
        <v>10</v>
      </c>
      <c r="G381" s="78" t="str">
        <f t="shared" si="18"/>
        <v>oct</v>
      </c>
      <c r="H381" s="78">
        <f t="shared" si="19"/>
        <v>2020</v>
      </c>
      <c r="I381" s="82">
        <v>23.410559826480903</v>
      </c>
      <c r="J381" s="78">
        <v>220</v>
      </c>
      <c r="K381" s="83" t="s">
        <v>1294</v>
      </c>
      <c r="L381" s="93">
        <v>39.737805997953458</v>
      </c>
      <c r="M381" s="83" t="s">
        <v>64</v>
      </c>
    </row>
    <row r="382" spans="1:13" s="71" customFormat="1" ht="15" x14ac:dyDescent="0.25">
      <c r="A382" s="73" t="s">
        <v>1262</v>
      </c>
      <c r="B382" s="87" t="s">
        <v>84</v>
      </c>
      <c r="C382" s="73" t="s">
        <v>1262</v>
      </c>
      <c r="D382" s="78">
        <v>1</v>
      </c>
      <c r="E382" s="81">
        <v>44105</v>
      </c>
      <c r="F382" s="78">
        <f t="shared" si="17"/>
        <v>10</v>
      </c>
      <c r="G382" s="78" t="str">
        <f t="shared" si="18"/>
        <v>oct</v>
      </c>
      <c r="H382" s="78">
        <f t="shared" si="19"/>
        <v>2020</v>
      </c>
      <c r="I382" s="82">
        <v>6.2921662774731288</v>
      </c>
      <c r="J382" s="78">
        <v>220</v>
      </c>
      <c r="K382" s="83" t="s">
        <v>1294</v>
      </c>
      <c r="L382" s="93">
        <v>7.7393645212919484</v>
      </c>
      <c r="M382" s="83" t="s">
        <v>64</v>
      </c>
    </row>
    <row r="383" spans="1:13" s="71" customFormat="1" ht="15" x14ac:dyDescent="0.25">
      <c r="A383" s="73" t="s">
        <v>1271</v>
      </c>
      <c r="B383" s="87" t="s">
        <v>85</v>
      </c>
      <c r="C383" s="73" t="s">
        <v>1271</v>
      </c>
      <c r="D383" s="78">
        <v>1</v>
      </c>
      <c r="E383" s="81">
        <v>44105</v>
      </c>
      <c r="F383" s="78">
        <f t="shared" si="17"/>
        <v>10</v>
      </c>
      <c r="G383" s="78" t="str">
        <f t="shared" si="18"/>
        <v>oct</v>
      </c>
      <c r="H383" s="78">
        <f t="shared" si="19"/>
        <v>2020</v>
      </c>
      <c r="I383" s="82">
        <v>21.189795257960977</v>
      </c>
      <c r="J383" s="78">
        <v>220</v>
      </c>
      <c r="K383" s="83" t="s">
        <v>1294</v>
      </c>
      <c r="L383" s="93">
        <v>28.30919633720778</v>
      </c>
      <c r="M383" s="83" t="s">
        <v>64</v>
      </c>
    </row>
    <row r="384" spans="1:13" s="71" customFormat="1" ht="15" x14ac:dyDescent="0.25">
      <c r="A384" s="73" t="s">
        <v>1270</v>
      </c>
      <c r="B384" s="87" t="s">
        <v>86</v>
      </c>
      <c r="C384" s="73" t="s">
        <v>1270</v>
      </c>
      <c r="D384" s="78">
        <v>1</v>
      </c>
      <c r="E384" s="81">
        <v>44105</v>
      </c>
      <c r="F384" s="78">
        <f t="shared" si="17"/>
        <v>10</v>
      </c>
      <c r="G384" s="78" t="str">
        <f t="shared" si="18"/>
        <v>oct</v>
      </c>
      <c r="H384" s="78">
        <f t="shared" si="19"/>
        <v>2020</v>
      </c>
      <c r="I384" s="82">
        <v>3.7938061378882098</v>
      </c>
      <c r="J384" s="78">
        <v>220</v>
      </c>
      <c r="K384" s="83" t="s">
        <v>1294</v>
      </c>
      <c r="L384" s="93">
        <v>5.340938787290427</v>
      </c>
      <c r="M384" s="83" t="s">
        <v>64</v>
      </c>
    </row>
    <row r="385" spans="1:13" s="71" customFormat="1" ht="15" x14ac:dyDescent="0.25">
      <c r="A385" s="73" t="s">
        <v>1278</v>
      </c>
      <c r="B385" s="87" t="s">
        <v>87</v>
      </c>
      <c r="C385" s="73" t="s">
        <v>1278</v>
      </c>
      <c r="D385" s="78">
        <v>1</v>
      </c>
      <c r="E385" s="81">
        <v>44105</v>
      </c>
      <c r="F385" s="78">
        <f t="shared" si="17"/>
        <v>10</v>
      </c>
      <c r="G385" s="78" t="str">
        <f t="shared" si="18"/>
        <v>oct</v>
      </c>
      <c r="H385" s="78">
        <f t="shared" si="19"/>
        <v>2020</v>
      </c>
      <c r="I385" s="82">
        <v>10.548631700469656</v>
      </c>
      <c r="J385" s="78">
        <v>220</v>
      </c>
      <c r="K385" s="83" t="s">
        <v>1294</v>
      </c>
      <c r="L385" s="93">
        <v>11.857957477326197</v>
      </c>
      <c r="M385" s="83" t="s">
        <v>64</v>
      </c>
    </row>
    <row r="386" spans="1:13" s="71" customFormat="1" ht="15" x14ac:dyDescent="0.25">
      <c r="A386" s="73" t="s">
        <v>1280</v>
      </c>
      <c r="B386" s="87" t="s">
        <v>3</v>
      </c>
      <c r="C386" s="73" t="s">
        <v>1280</v>
      </c>
      <c r="D386" s="78">
        <v>1</v>
      </c>
      <c r="E386" s="81">
        <v>44105</v>
      </c>
      <c r="F386" s="78">
        <f t="shared" ref="F386:F449" si="20">MONTH(E386)</f>
        <v>10</v>
      </c>
      <c r="G386" s="78" t="str">
        <f t="shared" si="18"/>
        <v>oct</v>
      </c>
      <c r="H386" s="78">
        <f t="shared" si="19"/>
        <v>2020</v>
      </c>
      <c r="I386" s="82">
        <v>288.14420276546059</v>
      </c>
      <c r="J386" s="78">
        <v>220</v>
      </c>
      <c r="K386" s="83" t="s">
        <v>1294</v>
      </c>
      <c r="L386" s="93">
        <v>337.32025817962375</v>
      </c>
      <c r="M386" s="83" t="s">
        <v>88</v>
      </c>
    </row>
    <row r="387" spans="1:13" s="71" customFormat="1" ht="15" x14ac:dyDescent="0.25">
      <c r="A387" s="73" t="s">
        <v>1256</v>
      </c>
      <c r="B387" s="87" t="s">
        <v>4</v>
      </c>
      <c r="C387" s="73" t="s">
        <v>1256</v>
      </c>
      <c r="D387" s="78">
        <v>1</v>
      </c>
      <c r="E387" s="81">
        <v>44105</v>
      </c>
      <c r="F387" s="78">
        <f t="shared" si="20"/>
        <v>10</v>
      </c>
      <c r="G387" s="78" t="str">
        <f t="shared" ref="G387:G450" si="21">TEXT(E387,"mmm")</f>
        <v>oct</v>
      </c>
      <c r="H387" s="78">
        <f t="shared" ref="H387:H450" si="22">YEAR(E387)</f>
        <v>2020</v>
      </c>
      <c r="I387" s="82">
        <v>5.3668477072564924</v>
      </c>
      <c r="J387" s="78">
        <v>220</v>
      </c>
      <c r="K387" s="83" t="s">
        <v>1294</v>
      </c>
      <c r="L387" s="93">
        <v>7.7023517784832833</v>
      </c>
      <c r="M387" s="83" t="s">
        <v>88</v>
      </c>
    </row>
    <row r="388" spans="1:13" s="71" customFormat="1" ht="15" x14ac:dyDescent="0.25">
      <c r="A388" s="73" t="s">
        <v>1279</v>
      </c>
      <c r="B388" s="87" t="s">
        <v>5</v>
      </c>
      <c r="C388" s="73" t="s">
        <v>1279</v>
      </c>
      <c r="D388" s="78">
        <v>1</v>
      </c>
      <c r="E388" s="81">
        <v>44105</v>
      </c>
      <c r="F388" s="78">
        <f t="shared" si="20"/>
        <v>10</v>
      </c>
      <c r="G388" s="78" t="str">
        <f t="shared" si="21"/>
        <v>oct</v>
      </c>
      <c r="H388" s="78">
        <f t="shared" si="22"/>
        <v>2020</v>
      </c>
      <c r="I388" s="82">
        <v>342.83053026526386</v>
      </c>
      <c r="J388" s="78">
        <v>220</v>
      </c>
      <c r="K388" s="83" t="s">
        <v>1294</v>
      </c>
      <c r="L388" s="93">
        <v>253.82136104041496</v>
      </c>
      <c r="M388" s="83" t="s">
        <v>88</v>
      </c>
    </row>
    <row r="389" spans="1:13" s="71" customFormat="1" ht="15" x14ac:dyDescent="0.25">
      <c r="A389" s="73" t="s">
        <v>1289</v>
      </c>
      <c r="B389" s="87" t="s">
        <v>43</v>
      </c>
      <c r="C389" s="73" t="s">
        <v>1289</v>
      </c>
      <c r="D389" s="78">
        <v>1</v>
      </c>
      <c r="E389" s="81">
        <v>44105</v>
      </c>
      <c r="F389" s="78">
        <f t="shared" si="20"/>
        <v>10</v>
      </c>
      <c r="G389" s="78" t="str">
        <f t="shared" si="21"/>
        <v>oct</v>
      </c>
      <c r="H389" s="78">
        <f t="shared" si="22"/>
        <v>2020</v>
      </c>
      <c r="I389" s="82">
        <v>129.08194054522079</v>
      </c>
      <c r="J389" s="78">
        <v>220</v>
      </c>
      <c r="K389" s="83" t="s">
        <v>1294</v>
      </c>
      <c r="L389" s="93">
        <v>83.991166618564094</v>
      </c>
      <c r="M389" s="78" t="s">
        <v>62</v>
      </c>
    </row>
    <row r="390" spans="1:13" s="71" customFormat="1" ht="15" x14ac:dyDescent="0.25">
      <c r="A390" s="92" t="s">
        <v>1293</v>
      </c>
      <c r="B390" s="99" t="s">
        <v>89</v>
      </c>
      <c r="C390" s="92" t="s">
        <v>1293</v>
      </c>
      <c r="D390" s="78">
        <v>1</v>
      </c>
      <c r="E390" s="81">
        <v>44105</v>
      </c>
      <c r="F390" s="78">
        <f t="shared" si="20"/>
        <v>10</v>
      </c>
      <c r="G390" s="78" t="str">
        <f t="shared" si="21"/>
        <v>oct</v>
      </c>
      <c r="H390" s="78">
        <f t="shared" si="22"/>
        <v>2020</v>
      </c>
      <c r="I390" s="82">
        <v>2846.187390129352</v>
      </c>
      <c r="J390" s="78">
        <v>220</v>
      </c>
      <c r="K390" s="83" t="s">
        <v>1294</v>
      </c>
      <c r="L390" s="93">
        <v>3206.6480151129535</v>
      </c>
      <c r="M390" s="99" t="s">
        <v>89</v>
      </c>
    </row>
    <row r="391" spans="1:13" s="71" customFormat="1" ht="15" x14ac:dyDescent="0.25">
      <c r="A391" s="92" t="s">
        <v>1293</v>
      </c>
      <c r="B391" s="99" t="s">
        <v>89</v>
      </c>
      <c r="C391" s="92" t="s">
        <v>1293</v>
      </c>
      <c r="D391" s="78">
        <v>1</v>
      </c>
      <c r="E391" s="81">
        <v>44105</v>
      </c>
      <c r="F391" s="78">
        <f t="shared" si="20"/>
        <v>10</v>
      </c>
      <c r="G391" s="78" t="str">
        <f t="shared" si="21"/>
        <v>oct</v>
      </c>
      <c r="H391" s="78">
        <f t="shared" si="22"/>
        <v>2020</v>
      </c>
      <c r="I391" s="82">
        <v>2742.9218376931753</v>
      </c>
      <c r="J391" s="78">
        <v>220</v>
      </c>
      <c r="K391" s="83" t="s">
        <v>1294</v>
      </c>
      <c r="L391" s="93">
        <v>2258.3038175950469</v>
      </c>
      <c r="M391" s="99" t="s">
        <v>89</v>
      </c>
    </row>
    <row r="392" spans="1:13" s="71" customFormat="1" ht="15" x14ac:dyDescent="0.25">
      <c r="A392" s="73" t="s">
        <v>1290</v>
      </c>
      <c r="B392" s="87" t="s">
        <v>1243</v>
      </c>
      <c r="C392" s="73" t="s">
        <v>1290</v>
      </c>
      <c r="D392" s="78">
        <v>1</v>
      </c>
      <c r="E392" s="81">
        <v>44105</v>
      </c>
      <c r="F392" s="78">
        <f t="shared" si="20"/>
        <v>10</v>
      </c>
      <c r="G392" s="78" t="str">
        <f t="shared" si="21"/>
        <v>oct</v>
      </c>
      <c r="H392" s="78">
        <f t="shared" si="22"/>
        <v>2020</v>
      </c>
      <c r="I392" s="82">
        <v>775.13936627047633</v>
      </c>
      <c r="J392" s="78">
        <v>220</v>
      </c>
      <c r="K392" s="83" t="s">
        <v>1294</v>
      </c>
      <c r="L392" s="93">
        <v>441.82388686275027</v>
      </c>
      <c r="M392" s="83" t="s">
        <v>61</v>
      </c>
    </row>
    <row r="393" spans="1:13" s="71" customFormat="1" ht="15" x14ac:dyDescent="0.25">
      <c r="A393" s="73" t="s">
        <v>1291</v>
      </c>
      <c r="B393" s="87" t="s">
        <v>1244</v>
      </c>
      <c r="C393" s="73" t="s">
        <v>1291</v>
      </c>
      <c r="D393" s="78">
        <v>1</v>
      </c>
      <c r="E393" s="81">
        <v>44105</v>
      </c>
      <c r="F393" s="78">
        <f t="shared" si="20"/>
        <v>10</v>
      </c>
      <c r="G393" s="78" t="str">
        <f t="shared" si="21"/>
        <v>oct</v>
      </c>
      <c r="H393" s="78">
        <f t="shared" si="22"/>
        <v>2020</v>
      </c>
      <c r="I393" s="82">
        <v>553.06290941848363</v>
      </c>
      <c r="J393" s="78">
        <v>220</v>
      </c>
      <c r="K393" s="83" t="s">
        <v>1294</v>
      </c>
      <c r="L393" s="93">
        <v>208.52424107259989</v>
      </c>
      <c r="M393" s="83" t="s">
        <v>61</v>
      </c>
    </row>
    <row r="394" spans="1:13" s="71" customFormat="1" ht="15" x14ac:dyDescent="0.25">
      <c r="A394" s="73" t="s">
        <v>1252</v>
      </c>
      <c r="B394" s="87" t="s">
        <v>16</v>
      </c>
      <c r="C394" s="73" t="s">
        <v>1252</v>
      </c>
      <c r="D394" s="78">
        <v>1</v>
      </c>
      <c r="E394" s="81">
        <v>44105</v>
      </c>
      <c r="F394" s="78">
        <f t="shared" si="20"/>
        <v>10</v>
      </c>
      <c r="G394" s="78" t="str">
        <f t="shared" si="21"/>
        <v>oct</v>
      </c>
      <c r="H394" s="78">
        <f t="shared" si="22"/>
        <v>2020</v>
      </c>
      <c r="I394" s="82">
        <v>11.288886556642966</v>
      </c>
      <c r="J394" s="78">
        <v>220</v>
      </c>
      <c r="K394" s="83" t="s">
        <v>1294</v>
      </c>
      <c r="L394" s="93">
        <v>9.1680563937064345</v>
      </c>
      <c r="M394" s="83" t="s">
        <v>88</v>
      </c>
    </row>
    <row r="395" spans="1:13" s="71" customFormat="1" ht="15" x14ac:dyDescent="0.25">
      <c r="A395" s="73" t="s">
        <v>1284</v>
      </c>
      <c r="B395" s="87" t="s">
        <v>8</v>
      </c>
      <c r="C395" s="73" t="s">
        <v>1284</v>
      </c>
      <c r="D395" s="78">
        <v>1</v>
      </c>
      <c r="E395" s="81">
        <v>44105</v>
      </c>
      <c r="F395" s="78">
        <f t="shared" si="20"/>
        <v>10</v>
      </c>
      <c r="G395" s="78" t="str">
        <f t="shared" si="21"/>
        <v>oct</v>
      </c>
      <c r="H395" s="78">
        <f t="shared" si="22"/>
        <v>2020</v>
      </c>
      <c r="I395" s="82">
        <v>148.69869423381348</v>
      </c>
      <c r="J395" s="78">
        <v>220</v>
      </c>
      <c r="K395" s="83" t="s">
        <v>1294</v>
      </c>
      <c r="L395" s="93">
        <v>112.56037747400275</v>
      </c>
      <c r="M395" s="83" t="s">
        <v>55</v>
      </c>
    </row>
    <row r="396" spans="1:13" s="71" customFormat="1" ht="15" x14ac:dyDescent="0.25">
      <c r="A396" s="73" t="s">
        <v>1281</v>
      </c>
      <c r="B396" s="87" t="s">
        <v>9</v>
      </c>
      <c r="C396" s="73" t="s">
        <v>1281</v>
      </c>
      <c r="D396" s="78">
        <v>1</v>
      </c>
      <c r="E396" s="81">
        <v>44105</v>
      </c>
      <c r="F396" s="78">
        <f t="shared" si="20"/>
        <v>10</v>
      </c>
      <c r="G396" s="78" t="str">
        <f t="shared" si="21"/>
        <v>oct</v>
      </c>
      <c r="H396" s="78">
        <f t="shared" si="22"/>
        <v>2020</v>
      </c>
      <c r="I396" s="82">
        <v>254.0924793814884</v>
      </c>
      <c r="J396" s="78">
        <v>220</v>
      </c>
      <c r="K396" s="83" t="s">
        <v>1294</v>
      </c>
      <c r="L396" s="93">
        <v>173.47872554421502</v>
      </c>
      <c r="M396" s="83" t="s">
        <v>60</v>
      </c>
    </row>
    <row r="397" spans="1:13" s="71" customFormat="1" ht="15" x14ac:dyDescent="0.25">
      <c r="A397" s="73" t="s">
        <v>1286</v>
      </c>
      <c r="B397" s="87" t="s">
        <v>10</v>
      </c>
      <c r="C397" s="73" t="s">
        <v>1286</v>
      </c>
      <c r="D397" s="78">
        <v>1</v>
      </c>
      <c r="E397" s="81">
        <v>44105</v>
      </c>
      <c r="F397" s="78">
        <f t="shared" si="20"/>
        <v>10</v>
      </c>
      <c r="G397" s="78" t="str">
        <f t="shared" si="21"/>
        <v>oct</v>
      </c>
      <c r="H397" s="78">
        <f t="shared" si="22"/>
        <v>2020</v>
      </c>
      <c r="I397" s="82">
        <v>320.16022529495626</v>
      </c>
      <c r="J397" s="78">
        <v>220</v>
      </c>
      <c r="K397" s="83" t="s">
        <v>1294</v>
      </c>
      <c r="L397" s="93">
        <v>216.53009734211426</v>
      </c>
      <c r="M397" s="83" t="s">
        <v>56</v>
      </c>
    </row>
    <row r="398" spans="1:13" s="71" customFormat="1" ht="15" x14ac:dyDescent="0.25">
      <c r="A398" s="73" t="s">
        <v>1288</v>
      </c>
      <c r="B398" s="87" t="s">
        <v>11</v>
      </c>
      <c r="C398" s="73" t="s">
        <v>1288</v>
      </c>
      <c r="D398" s="78">
        <v>1</v>
      </c>
      <c r="E398" s="81">
        <v>44105</v>
      </c>
      <c r="F398" s="78">
        <f t="shared" si="20"/>
        <v>10</v>
      </c>
      <c r="G398" s="78" t="str">
        <f t="shared" si="21"/>
        <v>oct</v>
      </c>
      <c r="H398" s="78">
        <f t="shared" si="22"/>
        <v>2020</v>
      </c>
      <c r="I398" s="82">
        <v>176.55078319733423</v>
      </c>
      <c r="J398" s="78">
        <v>220</v>
      </c>
      <c r="K398" s="83" t="s">
        <v>1294</v>
      </c>
      <c r="L398" s="93">
        <v>160.17634577878064</v>
      </c>
      <c r="M398" s="83" t="s">
        <v>59</v>
      </c>
    </row>
    <row r="399" spans="1:13" s="71" customFormat="1" ht="15" x14ac:dyDescent="0.25">
      <c r="A399" s="73" t="s">
        <v>1287</v>
      </c>
      <c r="B399" s="87" t="s">
        <v>12</v>
      </c>
      <c r="C399" s="73" t="s">
        <v>1287</v>
      </c>
      <c r="D399" s="78">
        <v>1</v>
      </c>
      <c r="E399" s="81">
        <v>44105</v>
      </c>
      <c r="F399" s="78">
        <f t="shared" si="20"/>
        <v>10</v>
      </c>
      <c r="G399" s="78" t="str">
        <f t="shared" si="21"/>
        <v>oct</v>
      </c>
      <c r="H399" s="78">
        <f t="shared" si="22"/>
        <v>2020</v>
      </c>
      <c r="I399" s="82">
        <v>533.81628315797764</v>
      </c>
      <c r="J399" s="78">
        <v>220</v>
      </c>
      <c r="K399" s="83" t="s">
        <v>1294</v>
      </c>
      <c r="L399" s="93">
        <v>334.62110391030183</v>
      </c>
      <c r="M399" s="83" t="s">
        <v>57</v>
      </c>
    </row>
    <row r="400" spans="1:13" s="71" customFormat="1" ht="15" x14ac:dyDescent="0.25">
      <c r="A400" s="73" t="s">
        <v>1292</v>
      </c>
      <c r="B400" s="87" t="s">
        <v>50</v>
      </c>
      <c r="C400" s="73" t="s">
        <v>1292</v>
      </c>
      <c r="D400" s="78">
        <v>1</v>
      </c>
      <c r="E400" s="81">
        <v>44105</v>
      </c>
      <c r="F400" s="78">
        <f t="shared" si="20"/>
        <v>10</v>
      </c>
      <c r="G400" s="78" t="str">
        <f t="shared" si="21"/>
        <v>oct</v>
      </c>
      <c r="H400" s="78">
        <f t="shared" si="22"/>
        <v>2020</v>
      </c>
      <c r="I400" s="82">
        <v>81.613097893107337</v>
      </c>
      <c r="J400" s="78">
        <v>220</v>
      </c>
      <c r="K400" s="83" t="s">
        <v>1294</v>
      </c>
      <c r="L400" s="93">
        <v>56.324141369086675</v>
      </c>
      <c r="M400" s="83" t="s">
        <v>58</v>
      </c>
    </row>
    <row r="401" spans="1:13" s="71" customFormat="1" ht="15" x14ac:dyDescent="0.25">
      <c r="A401" s="73" t="s">
        <v>1274</v>
      </c>
      <c r="B401" s="87" t="s">
        <v>14</v>
      </c>
      <c r="C401" s="73" t="s">
        <v>1274</v>
      </c>
      <c r="D401" s="78">
        <v>1</v>
      </c>
      <c r="E401" s="81">
        <v>44105</v>
      </c>
      <c r="F401" s="78">
        <f t="shared" si="20"/>
        <v>10</v>
      </c>
      <c r="G401" s="78" t="str">
        <f t="shared" si="21"/>
        <v>oct</v>
      </c>
      <c r="H401" s="78">
        <f t="shared" si="22"/>
        <v>2020</v>
      </c>
      <c r="I401" s="82">
        <v>1.6655734263899458</v>
      </c>
      <c r="J401" s="78">
        <v>220</v>
      </c>
      <c r="K401" s="83" t="s">
        <v>1294</v>
      </c>
      <c r="L401" s="93">
        <v>2.7685531620881765</v>
      </c>
      <c r="M401" s="83" t="s">
        <v>88</v>
      </c>
    </row>
    <row r="402" spans="1:13" s="71" customFormat="1" ht="15" x14ac:dyDescent="0.25">
      <c r="A402" s="73" t="s">
        <v>1282</v>
      </c>
      <c r="B402" s="87" t="s">
        <v>63</v>
      </c>
      <c r="C402" s="73" t="s">
        <v>1282</v>
      </c>
      <c r="D402" s="78">
        <v>1</v>
      </c>
      <c r="E402" s="81">
        <v>44136</v>
      </c>
      <c r="F402" s="78">
        <f t="shared" si="20"/>
        <v>11</v>
      </c>
      <c r="G402" s="78" t="str">
        <f t="shared" si="21"/>
        <v>nov</v>
      </c>
      <c r="H402" s="78">
        <f t="shared" si="22"/>
        <v>2020</v>
      </c>
      <c r="I402" s="82">
        <v>159.77937908325245</v>
      </c>
      <c r="J402" s="78">
        <v>220</v>
      </c>
      <c r="K402" s="83" t="s">
        <v>1294</v>
      </c>
      <c r="L402" s="93">
        <v>237.59788944717025</v>
      </c>
      <c r="M402" s="83" t="s">
        <v>64</v>
      </c>
    </row>
    <row r="403" spans="1:13" s="69" customFormat="1" ht="15" x14ac:dyDescent="0.25">
      <c r="A403" s="73" t="s">
        <v>1264</v>
      </c>
      <c r="B403" s="87" t="s">
        <v>65</v>
      </c>
      <c r="C403" s="73" t="s">
        <v>1264</v>
      </c>
      <c r="D403" s="78">
        <v>1</v>
      </c>
      <c r="E403" s="81">
        <v>44136</v>
      </c>
      <c r="F403" s="78">
        <f t="shared" si="20"/>
        <v>11</v>
      </c>
      <c r="G403" s="78" t="str">
        <f t="shared" si="21"/>
        <v>nov</v>
      </c>
      <c r="H403" s="78">
        <f t="shared" si="22"/>
        <v>2020</v>
      </c>
      <c r="I403" s="82">
        <v>9.3543220161099878</v>
      </c>
      <c r="J403" s="78">
        <v>220</v>
      </c>
      <c r="K403" s="83" t="s">
        <v>1294</v>
      </c>
      <c r="L403" s="93">
        <v>14.189278153123608</v>
      </c>
      <c r="M403" s="83" t="s">
        <v>64</v>
      </c>
    </row>
    <row r="404" spans="1:13" s="71" customFormat="1" ht="15" x14ac:dyDescent="0.25">
      <c r="A404" s="73" t="s">
        <v>1255</v>
      </c>
      <c r="B404" s="87" t="s">
        <v>66</v>
      </c>
      <c r="C404" s="73" t="s">
        <v>1255</v>
      </c>
      <c r="D404" s="78">
        <v>1</v>
      </c>
      <c r="E404" s="81">
        <v>44136</v>
      </c>
      <c r="F404" s="78">
        <f t="shared" si="20"/>
        <v>11</v>
      </c>
      <c r="G404" s="78" t="str">
        <f t="shared" si="21"/>
        <v>nov</v>
      </c>
      <c r="H404" s="78">
        <f t="shared" si="22"/>
        <v>2020</v>
      </c>
      <c r="I404" s="82">
        <v>2.0787382258022196</v>
      </c>
      <c r="J404" s="78">
        <v>220</v>
      </c>
      <c r="K404" s="83" t="s">
        <v>1294</v>
      </c>
      <c r="L404" s="93">
        <v>2.4151158659774885</v>
      </c>
      <c r="M404" s="83" t="s">
        <v>64</v>
      </c>
    </row>
    <row r="405" spans="1:13" s="71" customFormat="1" ht="15" x14ac:dyDescent="0.25">
      <c r="A405" s="73" t="s">
        <v>1266</v>
      </c>
      <c r="B405" s="87" t="s">
        <v>67</v>
      </c>
      <c r="C405" s="73" t="s">
        <v>1266</v>
      </c>
      <c r="D405" s="78">
        <v>1</v>
      </c>
      <c r="E405" s="81">
        <v>44136</v>
      </c>
      <c r="F405" s="78">
        <f t="shared" si="20"/>
        <v>11</v>
      </c>
      <c r="G405" s="78" t="str">
        <f t="shared" si="21"/>
        <v>nov</v>
      </c>
      <c r="H405" s="78">
        <f t="shared" si="22"/>
        <v>2020</v>
      </c>
      <c r="I405" s="82">
        <v>6.3307027785794867</v>
      </c>
      <c r="J405" s="78">
        <v>220</v>
      </c>
      <c r="K405" s="83" t="s">
        <v>1294</v>
      </c>
      <c r="L405" s="93">
        <v>8.2469214703644429</v>
      </c>
      <c r="M405" s="83" t="s">
        <v>64</v>
      </c>
    </row>
    <row r="406" spans="1:13" s="71" customFormat="1" ht="15" x14ac:dyDescent="0.25">
      <c r="A406" s="73" t="s">
        <v>1277</v>
      </c>
      <c r="B406" s="87" t="s">
        <v>68</v>
      </c>
      <c r="C406" s="73" t="s">
        <v>1277</v>
      </c>
      <c r="D406" s="78">
        <v>1</v>
      </c>
      <c r="E406" s="81">
        <v>44136</v>
      </c>
      <c r="F406" s="78">
        <f t="shared" si="20"/>
        <v>11</v>
      </c>
      <c r="G406" s="78" t="str">
        <f t="shared" si="21"/>
        <v>nov</v>
      </c>
      <c r="H406" s="78">
        <f t="shared" si="22"/>
        <v>2020</v>
      </c>
      <c r="I406" s="82">
        <v>15.779512895862306</v>
      </c>
      <c r="J406" s="78">
        <v>220</v>
      </c>
      <c r="K406" s="83" t="s">
        <v>1294</v>
      </c>
      <c r="L406" s="93">
        <v>21.238090500616593</v>
      </c>
      <c r="M406" s="83" t="s">
        <v>64</v>
      </c>
    </row>
    <row r="407" spans="1:13" s="71" customFormat="1" ht="15" x14ac:dyDescent="0.25">
      <c r="A407" s="73" t="s">
        <v>1267</v>
      </c>
      <c r="B407" s="87" t="s">
        <v>69</v>
      </c>
      <c r="C407" s="73" t="s">
        <v>1267</v>
      </c>
      <c r="D407" s="78">
        <v>1</v>
      </c>
      <c r="E407" s="81">
        <v>44136</v>
      </c>
      <c r="F407" s="78">
        <f t="shared" si="20"/>
        <v>11</v>
      </c>
      <c r="G407" s="78" t="str">
        <f t="shared" si="21"/>
        <v>nov</v>
      </c>
      <c r="H407" s="78">
        <f t="shared" si="22"/>
        <v>2020</v>
      </c>
      <c r="I407" s="82">
        <v>10.204714926665442</v>
      </c>
      <c r="J407" s="78">
        <v>220</v>
      </c>
      <c r="K407" s="83" t="s">
        <v>1294</v>
      </c>
      <c r="L407" s="93">
        <v>13.228334164195944</v>
      </c>
      <c r="M407" s="83" t="s">
        <v>64</v>
      </c>
    </row>
    <row r="408" spans="1:13" s="71" customFormat="1" ht="15" x14ac:dyDescent="0.25">
      <c r="A408" s="73" t="s">
        <v>1268</v>
      </c>
      <c r="B408" s="87" t="s">
        <v>70</v>
      </c>
      <c r="C408" s="73" t="s">
        <v>1268</v>
      </c>
      <c r="D408" s="78">
        <v>1</v>
      </c>
      <c r="E408" s="81">
        <v>44136</v>
      </c>
      <c r="F408" s="78">
        <f t="shared" si="20"/>
        <v>11</v>
      </c>
      <c r="G408" s="78" t="str">
        <f t="shared" si="21"/>
        <v>nov</v>
      </c>
      <c r="H408" s="78">
        <f t="shared" si="22"/>
        <v>2020</v>
      </c>
      <c r="I408" s="82">
        <v>16.913370109936242</v>
      </c>
      <c r="J408" s="78">
        <v>220</v>
      </c>
      <c r="K408" s="83" t="s">
        <v>1294</v>
      </c>
      <c r="L408" s="93">
        <v>24.398717484847687</v>
      </c>
      <c r="M408" s="83" t="s">
        <v>64</v>
      </c>
    </row>
    <row r="409" spans="1:13" s="71" customFormat="1" ht="15" x14ac:dyDescent="0.25">
      <c r="A409" s="73" t="s">
        <v>1254</v>
      </c>
      <c r="B409" s="87" t="s">
        <v>71</v>
      </c>
      <c r="C409" s="73" t="s">
        <v>1254</v>
      </c>
      <c r="D409" s="78">
        <v>1</v>
      </c>
      <c r="E409" s="81">
        <v>44136</v>
      </c>
      <c r="F409" s="78">
        <f t="shared" si="20"/>
        <v>11</v>
      </c>
      <c r="G409" s="78" t="str">
        <f t="shared" si="21"/>
        <v>nov</v>
      </c>
      <c r="H409" s="78">
        <f t="shared" si="22"/>
        <v>2020</v>
      </c>
      <c r="I409" s="82">
        <v>4.3464526539500961</v>
      </c>
      <c r="J409" s="78">
        <v>220</v>
      </c>
      <c r="K409" s="83" t="s">
        <v>1294</v>
      </c>
      <c r="L409" s="93">
        <v>6.256057178652954</v>
      </c>
      <c r="M409" s="83" t="s">
        <v>64</v>
      </c>
    </row>
    <row r="410" spans="1:13" s="71" customFormat="1" ht="15" x14ac:dyDescent="0.25">
      <c r="A410" s="73" t="s">
        <v>1269</v>
      </c>
      <c r="B410" s="87" t="s">
        <v>72</v>
      </c>
      <c r="C410" s="73" t="s">
        <v>1269</v>
      </c>
      <c r="D410" s="78">
        <v>1</v>
      </c>
      <c r="E410" s="81">
        <v>44136</v>
      </c>
      <c r="F410" s="78">
        <f t="shared" si="20"/>
        <v>11</v>
      </c>
      <c r="G410" s="78" t="str">
        <f t="shared" si="21"/>
        <v>nov</v>
      </c>
      <c r="H410" s="78">
        <f t="shared" si="22"/>
        <v>2020</v>
      </c>
      <c r="I410" s="82">
        <v>13.039357961850287</v>
      </c>
      <c r="J410" s="78">
        <v>220</v>
      </c>
      <c r="K410" s="83" t="s">
        <v>1294</v>
      </c>
      <c r="L410" s="93">
        <v>16.573212945714065</v>
      </c>
      <c r="M410" s="83" t="s">
        <v>64</v>
      </c>
    </row>
    <row r="411" spans="1:13" s="71" customFormat="1" ht="15" x14ac:dyDescent="0.25">
      <c r="A411" s="73" t="s">
        <v>1260</v>
      </c>
      <c r="B411" s="87" t="s">
        <v>73</v>
      </c>
      <c r="C411" s="73" t="s">
        <v>1260</v>
      </c>
      <c r="D411" s="78">
        <v>1</v>
      </c>
      <c r="E411" s="81">
        <v>44136</v>
      </c>
      <c r="F411" s="78">
        <f t="shared" si="20"/>
        <v>11</v>
      </c>
      <c r="G411" s="78" t="str">
        <f t="shared" si="21"/>
        <v>nov</v>
      </c>
      <c r="H411" s="78">
        <f t="shared" si="22"/>
        <v>2020</v>
      </c>
      <c r="I411" s="82">
        <v>0.85039291055545352</v>
      </c>
      <c r="J411" s="78">
        <v>220</v>
      </c>
      <c r="K411" s="83" t="s">
        <v>1294</v>
      </c>
      <c r="L411" s="93">
        <v>1.3530696087948995</v>
      </c>
      <c r="M411" s="83" t="s">
        <v>64</v>
      </c>
    </row>
    <row r="412" spans="1:13" s="71" customFormat="1" ht="15" x14ac:dyDescent="0.25">
      <c r="A412" s="73" t="s">
        <v>1258</v>
      </c>
      <c r="B412" s="87" t="s">
        <v>74</v>
      </c>
      <c r="C412" s="73" t="s">
        <v>1258</v>
      </c>
      <c r="D412" s="78">
        <v>1</v>
      </c>
      <c r="E412" s="81">
        <v>44136</v>
      </c>
      <c r="F412" s="78">
        <f t="shared" si="20"/>
        <v>11</v>
      </c>
      <c r="G412" s="78" t="str">
        <f t="shared" si="21"/>
        <v>nov</v>
      </c>
      <c r="H412" s="78">
        <f t="shared" si="22"/>
        <v>2020</v>
      </c>
      <c r="I412" s="82">
        <v>16.062977199380789</v>
      </c>
      <c r="J412" s="78">
        <v>220</v>
      </c>
      <c r="K412" s="83" t="s">
        <v>1294</v>
      </c>
      <c r="L412" s="93">
        <v>22.200924251567706</v>
      </c>
      <c r="M412" s="83" t="s">
        <v>64</v>
      </c>
    </row>
    <row r="413" spans="1:13" s="71" customFormat="1" ht="15" x14ac:dyDescent="0.25">
      <c r="A413" s="73" t="s">
        <v>1276</v>
      </c>
      <c r="B413" s="87" t="s">
        <v>75</v>
      </c>
      <c r="C413" s="73" t="s">
        <v>1276</v>
      </c>
      <c r="D413" s="78">
        <v>1</v>
      </c>
      <c r="E413" s="81">
        <v>44136</v>
      </c>
      <c r="F413" s="78">
        <f t="shared" si="20"/>
        <v>11</v>
      </c>
      <c r="G413" s="78" t="str">
        <f t="shared" si="21"/>
        <v>nov</v>
      </c>
      <c r="H413" s="78">
        <f t="shared" si="22"/>
        <v>2020</v>
      </c>
      <c r="I413" s="82">
        <v>98.740065725605433</v>
      </c>
      <c r="J413" s="78">
        <v>220</v>
      </c>
      <c r="K413" s="83" t="s">
        <v>1294</v>
      </c>
      <c r="L413" s="93">
        <v>166.23858567942699</v>
      </c>
      <c r="M413" s="83" t="s">
        <v>64</v>
      </c>
    </row>
    <row r="414" spans="1:13" s="71" customFormat="1" ht="15" x14ac:dyDescent="0.25">
      <c r="A414" s="73" t="s">
        <v>1263</v>
      </c>
      <c r="B414" s="87" t="s">
        <v>76</v>
      </c>
      <c r="C414" s="73" t="s">
        <v>1263</v>
      </c>
      <c r="D414" s="78">
        <v>1</v>
      </c>
      <c r="E414" s="81">
        <v>44136</v>
      </c>
      <c r="F414" s="78">
        <f t="shared" si="20"/>
        <v>11</v>
      </c>
      <c r="G414" s="78" t="str">
        <f t="shared" si="21"/>
        <v>nov</v>
      </c>
      <c r="H414" s="78">
        <f t="shared" si="22"/>
        <v>2020</v>
      </c>
      <c r="I414" s="82">
        <v>16.818882008763413</v>
      </c>
      <c r="J414" s="78">
        <v>220</v>
      </c>
      <c r="K414" s="83" t="s">
        <v>1294</v>
      </c>
      <c r="L414" s="93">
        <v>34.314298821924275</v>
      </c>
      <c r="M414" s="83" t="s">
        <v>64</v>
      </c>
    </row>
    <row r="415" spans="1:13" s="71" customFormat="1" ht="15" x14ac:dyDescent="0.25">
      <c r="A415" s="73" t="s">
        <v>1272</v>
      </c>
      <c r="B415" s="87" t="s">
        <v>77</v>
      </c>
      <c r="C415" s="73" t="s">
        <v>1272</v>
      </c>
      <c r="D415" s="78">
        <v>1</v>
      </c>
      <c r="E415" s="81">
        <v>44136</v>
      </c>
      <c r="F415" s="78">
        <f t="shared" si="20"/>
        <v>11</v>
      </c>
      <c r="G415" s="78" t="str">
        <f t="shared" si="21"/>
        <v>nov</v>
      </c>
      <c r="H415" s="78">
        <f t="shared" si="22"/>
        <v>2020</v>
      </c>
      <c r="I415" s="82">
        <v>4.5354288562957521</v>
      </c>
      <c r="J415" s="78">
        <v>220</v>
      </c>
      <c r="K415" s="83" t="s">
        <v>1294</v>
      </c>
      <c r="L415" s="93">
        <v>4.8377907800488025</v>
      </c>
      <c r="M415" s="83" t="s">
        <v>64</v>
      </c>
    </row>
    <row r="416" spans="1:13" s="71" customFormat="1" ht="15" x14ac:dyDescent="0.25">
      <c r="A416" s="73" t="s">
        <v>1273</v>
      </c>
      <c r="B416" s="87" t="s">
        <v>78</v>
      </c>
      <c r="C416" s="73" t="s">
        <v>1273</v>
      </c>
      <c r="D416" s="78">
        <v>1</v>
      </c>
      <c r="E416" s="81">
        <v>44136</v>
      </c>
      <c r="F416" s="78">
        <f t="shared" si="20"/>
        <v>11</v>
      </c>
      <c r="G416" s="78" t="str">
        <f t="shared" si="21"/>
        <v>nov</v>
      </c>
      <c r="H416" s="78">
        <f t="shared" si="22"/>
        <v>2020</v>
      </c>
      <c r="I416" s="82">
        <v>11.055107837220897</v>
      </c>
      <c r="J416" s="78">
        <v>220</v>
      </c>
      <c r="K416" s="83" t="s">
        <v>1294</v>
      </c>
      <c r="L416" s="93">
        <v>14.35841185422297</v>
      </c>
      <c r="M416" s="83" t="s">
        <v>64</v>
      </c>
    </row>
    <row r="417" spans="1:13" s="71" customFormat="1" ht="15" x14ac:dyDescent="0.25">
      <c r="A417" s="73" t="s">
        <v>1261</v>
      </c>
      <c r="B417" s="87" t="s">
        <v>79</v>
      </c>
      <c r="C417" s="73" t="s">
        <v>1261</v>
      </c>
      <c r="D417" s="78">
        <v>1</v>
      </c>
      <c r="E417" s="81">
        <v>44136</v>
      </c>
      <c r="F417" s="78">
        <f t="shared" si="20"/>
        <v>11</v>
      </c>
      <c r="G417" s="78" t="str">
        <f t="shared" si="21"/>
        <v>nov</v>
      </c>
      <c r="H417" s="78">
        <f t="shared" si="22"/>
        <v>2020</v>
      </c>
      <c r="I417" s="82">
        <v>1.133857214073938</v>
      </c>
      <c r="J417" s="78">
        <v>220</v>
      </c>
      <c r="K417" s="83" t="s">
        <v>1294</v>
      </c>
      <c r="L417" s="93">
        <v>1.0384242318893817</v>
      </c>
      <c r="M417" s="83" t="s">
        <v>64</v>
      </c>
    </row>
    <row r="418" spans="1:13" s="71" customFormat="1" ht="15" x14ac:dyDescent="0.25">
      <c r="A418" s="73" t="s">
        <v>1257</v>
      </c>
      <c r="B418" s="87" t="s">
        <v>80</v>
      </c>
      <c r="C418" s="73" t="s">
        <v>1257</v>
      </c>
      <c r="D418" s="78">
        <v>1</v>
      </c>
      <c r="E418" s="81">
        <v>44136</v>
      </c>
      <c r="F418" s="78">
        <f t="shared" si="20"/>
        <v>11</v>
      </c>
      <c r="G418" s="78" t="str">
        <f t="shared" si="21"/>
        <v>nov</v>
      </c>
      <c r="H418" s="78">
        <f t="shared" si="22"/>
        <v>2020</v>
      </c>
      <c r="I418" s="82">
        <v>1.8897620234565633</v>
      </c>
      <c r="J418" s="78">
        <v>220</v>
      </c>
      <c r="K418" s="83" t="s">
        <v>1294</v>
      </c>
      <c r="L418" s="93">
        <v>1.6138567680319056</v>
      </c>
      <c r="M418" s="83" t="s">
        <v>64</v>
      </c>
    </row>
    <row r="419" spans="1:13" s="71" customFormat="1" ht="15" x14ac:dyDescent="0.25">
      <c r="A419" s="73" t="s">
        <v>1259</v>
      </c>
      <c r="B419" s="87" t="s">
        <v>81</v>
      </c>
      <c r="C419" s="73" t="s">
        <v>1259</v>
      </c>
      <c r="D419" s="78">
        <v>1</v>
      </c>
      <c r="E419" s="81">
        <v>44136</v>
      </c>
      <c r="F419" s="78">
        <f t="shared" si="20"/>
        <v>11</v>
      </c>
      <c r="G419" s="78" t="str">
        <f t="shared" si="21"/>
        <v>nov</v>
      </c>
      <c r="H419" s="78">
        <f t="shared" si="22"/>
        <v>2020</v>
      </c>
      <c r="I419" s="82">
        <v>32.692883005798542</v>
      </c>
      <c r="J419" s="78">
        <v>220</v>
      </c>
      <c r="K419" s="83" t="s">
        <v>1294</v>
      </c>
      <c r="L419" s="93">
        <v>42.617913152992408</v>
      </c>
      <c r="M419" s="83" t="s">
        <v>64</v>
      </c>
    </row>
    <row r="420" spans="1:13" s="71" customFormat="1" ht="15" x14ac:dyDescent="0.25">
      <c r="A420" s="73" t="s">
        <v>1265</v>
      </c>
      <c r="B420" s="87" t="s">
        <v>82</v>
      </c>
      <c r="C420" s="73" t="s">
        <v>1265</v>
      </c>
      <c r="D420" s="78">
        <v>1</v>
      </c>
      <c r="E420" s="81">
        <v>44136</v>
      </c>
      <c r="F420" s="78">
        <f t="shared" si="20"/>
        <v>11</v>
      </c>
      <c r="G420" s="78" t="str">
        <f t="shared" si="21"/>
        <v>nov</v>
      </c>
      <c r="H420" s="78">
        <f t="shared" si="22"/>
        <v>2020</v>
      </c>
      <c r="I420" s="82">
        <v>7.2755837903077687</v>
      </c>
      <c r="J420" s="78">
        <v>220</v>
      </c>
      <c r="K420" s="83" t="s">
        <v>1294</v>
      </c>
      <c r="L420" s="93">
        <v>7.3842451066565218</v>
      </c>
      <c r="M420" s="83" t="s">
        <v>64</v>
      </c>
    </row>
    <row r="421" spans="1:13" s="71" customFormat="1" ht="15" x14ac:dyDescent="0.25">
      <c r="A421" s="73" t="s">
        <v>1275</v>
      </c>
      <c r="B421" s="87" t="s">
        <v>83</v>
      </c>
      <c r="C421" s="73" t="s">
        <v>1275</v>
      </c>
      <c r="D421" s="78">
        <v>1</v>
      </c>
      <c r="E421" s="81">
        <v>44136</v>
      </c>
      <c r="F421" s="78">
        <f t="shared" si="20"/>
        <v>11</v>
      </c>
      <c r="G421" s="78" t="str">
        <f t="shared" si="21"/>
        <v>nov</v>
      </c>
      <c r="H421" s="78">
        <f t="shared" si="22"/>
        <v>2020</v>
      </c>
      <c r="I421" s="82">
        <v>23.905489596725527</v>
      </c>
      <c r="J421" s="78">
        <v>220</v>
      </c>
      <c r="K421" s="83" t="s">
        <v>1294</v>
      </c>
      <c r="L421" s="93">
        <v>40.577915048671059</v>
      </c>
      <c r="M421" s="83" t="s">
        <v>64</v>
      </c>
    </row>
    <row r="422" spans="1:13" s="71" customFormat="1" ht="15" x14ac:dyDescent="0.25">
      <c r="A422" s="73" t="s">
        <v>1262</v>
      </c>
      <c r="B422" s="87" t="s">
        <v>84</v>
      </c>
      <c r="C422" s="73" t="s">
        <v>1262</v>
      </c>
      <c r="D422" s="78">
        <v>1</v>
      </c>
      <c r="E422" s="81">
        <v>44136</v>
      </c>
      <c r="F422" s="78">
        <f t="shared" si="20"/>
        <v>11</v>
      </c>
      <c r="G422" s="78" t="str">
        <f t="shared" si="21"/>
        <v>nov</v>
      </c>
      <c r="H422" s="78">
        <f t="shared" si="22"/>
        <v>2020</v>
      </c>
      <c r="I422" s="82">
        <v>6.4251908797523161</v>
      </c>
      <c r="J422" s="78">
        <v>220</v>
      </c>
      <c r="K422" s="83" t="s">
        <v>1294</v>
      </c>
      <c r="L422" s="93">
        <v>7.9029847820953485</v>
      </c>
      <c r="M422" s="83" t="s">
        <v>64</v>
      </c>
    </row>
    <row r="423" spans="1:13" s="71" customFormat="1" ht="15" x14ac:dyDescent="0.25">
      <c r="A423" s="73" t="s">
        <v>1271</v>
      </c>
      <c r="B423" s="87" t="s">
        <v>85</v>
      </c>
      <c r="C423" s="73" t="s">
        <v>1271</v>
      </c>
      <c r="D423" s="78">
        <v>1</v>
      </c>
      <c r="E423" s="81">
        <v>44136</v>
      </c>
      <c r="F423" s="78">
        <f t="shared" si="20"/>
        <v>11</v>
      </c>
      <c r="G423" s="78" t="str">
        <f t="shared" si="21"/>
        <v>nov</v>
      </c>
      <c r="H423" s="78">
        <f t="shared" si="22"/>
        <v>2020</v>
      </c>
      <c r="I423" s="82">
        <v>21.637775168577651</v>
      </c>
      <c r="J423" s="78">
        <v>220</v>
      </c>
      <c r="K423" s="83" t="s">
        <v>1294</v>
      </c>
      <c r="L423" s="93">
        <v>28.907689672815053</v>
      </c>
      <c r="M423" s="83" t="s">
        <v>64</v>
      </c>
    </row>
    <row r="424" spans="1:13" s="71" customFormat="1" ht="15" x14ac:dyDescent="0.25">
      <c r="A424" s="73" t="s">
        <v>1270</v>
      </c>
      <c r="B424" s="87" t="s">
        <v>86</v>
      </c>
      <c r="C424" s="73" t="s">
        <v>1270</v>
      </c>
      <c r="D424" s="78">
        <v>1</v>
      </c>
      <c r="E424" s="81">
        <v>44136</v>
      </c>
      <c r="F424" s="78">
        <f t="shared" si="20"/>
        <v>11</v>
      </c>
      <c r="G424" s="78" t="str">
        <f t="shared" si="21"/>
        <v>nov</v>
      </c>
      <c r="H424" s="78">
        <f t="shared" si="22"/>
        <v>2020</v>
      </c>
      <c r="I424" s="82">
        <v>3.8740121480859546</v>
      </c>
      <c r="J424" s="78">
        <v>220</v>
      </c>
      <c r="K424" s="83" t="s">
        <v>1294</v>
      </c>
      <c r="L424" s="93">
        <v>5.4538531996956428</v>
      </c>
      <c r="M424" s="83" t="s">
        <v>64</v>
      </c>
    </row>
    <row r="425" spans="1:13" s="71" customFormat="1" ht="15" x14ac:dyDescent="0.25">
      <c r="A425" s="73" t="s">
        <v>1278</v>
      </c>
      <c r="B425" s="87" t="s">
        <v>87</v>
      </c>
      <c r="C425" s="73" t="s">
        <v>1278</v>
      </c>
      <c r="D425" s="78">
        <v>1</v>
      </c>
      <c r="E425" s="81">
        <v>44136</v>
      </c>
      <c r="F425" s="78">
        <f t="shared" si="20"/>
        <v>11</v>
      </c>
      <c r="G425" s="78" t="str">
        <f t="shared" si="21"/>
        <v>nov</v>
      </c>
      <c r="H425" s="78">
        <f t="shared" si="22"/>
        <v>2020</v>
      </c>
      <c r="I425" s="82">
        <v>10.771643533702411</v>
      </c>
      <c r="J425" s="78">
        <v>220</v>
      </c>
      <c r="K425" s="83" t="s">
        <v>1294</v>
      </c>
      <c r="L425" s="93">
        <v>12.108650165297931</v>
      </c>
      <c r="M425" s="83" t="s">
        <v>64</v>
      </c>
    </row>
    <row r="426" spans="1:13" s="71" customFormat="1" ht="15" x14ac:dyDescent="0.25">
      <c r="A426" s="73" t="s">
        <v>1280</v>
      </c>
      <c r="B426" s="87" t="s">
        <v>3</v>
      </c>
      <c r="C426" s="73" t="s">
        <v>1280</v>
      </c>
      <c r="D426" s="78">
        <v>1</v>
      </c>
      <c r="E426" s="81">
        <v>44136</v>
      </c>
      <c r="F426" s="78">
        <f t="shared" si="20"/>
        <v>11</v>
      </c>
      <c r="G426" s="78" t="str">
        <f t="shared" si="21"/>
        <v>nov</v>
      </c>
      <c r="H426" s="78">
        <f t="shared" si="22"/>
        <v>2020</v>
      </c>
      <c r="I426" s="82">
        <v>294.23594705218693</v>
      </c>
      <c r="J426" s="78">
        <v>220</v>
      </c>
      <c r="K426" s="83" t="s">
        <v>1294</v>
      </c>
      <c r="L426" s="93">
        <v>344.45164842048644</v>
      </c>
      <c r="M426" s="83" t="s">
        <v>88</v>
      </c>
    </row>
    <row r="427" spans="1:13" s="71" customFormat="1" ht="15" x14ac:dyDescent="0.25">
      <c r="A427" s="73" t="s">
        <v>1256</v>
      </c>
      <c r="B427" s="87" t="s">
        <v>4</v>
      </c>
      <c r="C427" s="73" t="s">
        <v>1256</v>
      </c>
      <c r="D427" s="78">
        <v>1</v>
      </c>
      <c r="E427" s="81">
        <v>44136</v>
      </c>
      <c r="F427" s="78">
        <f t="shared" si="20"/>
        <v>11</v>
      </c>
      <c r="G427" s="78" t="str">
        <f t="shared" si="21"/>
        <v>nov</v>
      </c>
      <c r="H427" s="78">
        <f t="shared" si="22"/>
        <v>2020</v>
      </c>
      <c r="I427" s="82">
        <v>5.4803098680240341</v>
      </c>
      <c r="J427" s="78">
        <v>220</v>
      </c>
      <c r="K427" s="83" t="s">
        <v>1294</v>
      </c>
      <c r="L427" s="93">
        <v>7.8651895416262176</v>
      </c>
      <c r="M427" s="83" t="s">
        <v>88</v>
      </c>
    </row>
    <row r="428" spans="1:13" s="71" customFormat="1" ht="15" x14ac:dyDescent="0.25">
      <c r="A428" s="73" t="s">
        <v>1279</v>
      </c>
      <c r="B428" s="87" t="s">
        <v>5</v>
      </c>
      <c r="C428" s="73" t="s">
        <v>1279</v>
      </c>
      <c r="D428" s="78">
        <v>1</v>
      </c>
      <c r="E428" s="81">
        <v>44136</v>
      </c>
      <c r="F428" s="78">
        <f t="shared" si="20"/>
        <v>11</v>
      </c>
      <c r="G428" s="78" t="str">
        <f t="shared" si="21"/>
        <v>nov</v>
      </c>
      <c r="H428" s="78">
        <f t="shared" si="22"/>
        <v>2020</v>
      </c>
      <c r="I428" s="82">
        <v>350.07841484532838</v>
      </c>
      <c r="J428" s="78">
        <v>220</v>
      </c>
      <c r="K428" s="83" t="s">
        <v>1294</v>
      </c>
      <c r="L428" s="93">
        <v>259.18747568414977</v>
      </c>
      <c r="M428" s="83" t="s">
        <v>88</v>
      </c>
    </row>
    <row r="429" spans="1:13" s="71" customFormat="1" ht="15" x14ac:dyDescent="0.25">
      <c r="A429" s="73" t="s">
        <v>1289</v>
      </c>
      <c r="B429" s="87" t="s">
        <v>43</v>
      </c>
      <c r="C429" s="73" t="s">
        <v>1289</v>
      </c>
      <c r="D429" s="78">
        <v>1</v>
      </c>
      <c r="E429" s="81">
        <v>44136</v>
      </c>
      <c r="F429" s="78">
        <f t="shared" si="20"/>
        <v>11</v>
      </c>
      <c r="G429" s="78" t="str">
        <f t="shared" si="21"/>
        <v>nov</v>
      </c>
      <c r="H429" s="78">
        <f t="shared" si="22"/>
        <v>2020</v>
      </c>
      <c r="I429" s="82">
        <v>131.81090113609528</v>
      </c>
      <c r="J429" s="78">
        <v>220</v>
      </c>
      <c r="K429" s="83" t="s">
        <v>1294</v>
      </c>
      <c r="L429" s="93">
        <v>85.76684943457613</v>
      </c>
      <c r="M429" s="78" t="s">
        <v>62</v>
      </c>
    </row>
    <row r="430" spans="1:13" s="71" customFormat="1" ht="15" x14ac:dyDescent="0.25">
      <c r="A430" s="92" t="s">
        <v>1293</v>
      </c>
      <c r="B430" s="99" t="s">
        <v>89</v>
      </c>
      <c r="C430" s="92" t="s">
        <v>1293</v>
      </c>
      <c r="D430" s="78">
        <v>1</v>
      </c>
      <c r="E430" s="81">
        <v>44136</v>
      </c>
      <c r="F430" s="78">
        <f t="shared" si="20"/>
        <v>11</v>
      </c>
      <c r="G430" s="78" t="str">
        <f t="shared" si="21"/>
        <v>nov</v>
      </c>
      <c r="H430" s="78">
        <f t="shared" si="22"/>
        <v>2020</v>
      </c>
      <c r="I430" s="82">
        <v>2906.3595039750217</v>
      </c>
      <c r="J430" s="78">
        <v>220</v>
      </c>
      <c r="K430" s="83" t="s">
        <v>1294</v>
      </c>
      <c r="L430" s="93">
        <v>3274.440736736809</v>
      </c>
      <c r="M430" s="99" t="s">
        <v>89</v>
      </c>
    </row>
    <row r="431" spans="1:13" s="71" customFormat="1" ht="15" x14ac:dyDescent="0.25">
      <c r="A431" s="92" t="s">
        <v>1293</v>
      </c>
      <c r="B431" s="99" t="s">
        <v>89</v>
      </c>
      <c r="C431" s="92" t="s">
        <v>1293</v>
      </c>
      <c r="D431" s="78">
        <v>1</v>
      </c>
      <c r="E431" s="81">
        <v>44136</v>
      </c>
      <c r="F431" s="78">
        <f t="shared" si="20"/>
        <v>11</v>
      </c>
      <c r="G431" s="78" t="str">
        <f t="shared" si="21"/>
        <v>nov</v>
      </c>
      <c r="H431" s="78">
        <f t="shared" si="22"/>
        <v>2020</v>
      </c>
      <c r="I431" s="82">
        <v>2800.9107830661451</v>
      </c>
      <c r="J431" s="78">
        <v>220</v>
      </c>
      <c r="K431" s="83" t="s">
        <v>1294</v>
      </c>
      <c r="L431" s="93">
        <v>2306.0473059126812</v>
      </c>
      <c r="M431" s="99" t="s">
        <v>89</v>
      </c>
    </row>
    <row r="432" spans="1:13" s="71" customFormat="1" ht="15" x14ac:dyDescent="0.25">
      <c r="A432" s="73" t="s">
        <v>1290</v>
      </c>
      <c r="B432" s="87" t="s">
        <v>1243</v>
      </c>
      <c r="C432" s="73" t="s">
        <v>1290</v>
      </c>
      <c r="D432" s="78">
        <v>1</v>
      </c>
      <c r="E432" s="81">
        <v>44136</v>
      </c>
      <c r="F432" s="78">
        <f t="shared" si="20"/>
        <v>11</v>
      </c>
      <c r="G432" s="78" t="str">
        <f t="shared" si="21"/>
        <v>nov</v>
      </c>
      <c r="H432" s="78">
        <f t="shared" si="22"/>
        <v>2020</v>
      </c>
      <c r="I432" s="82">
        <v>791.52682352478155</v>
      </c>
      <c r="J432" s="78">
        <v>220</v>
      </c>
      <c r="K432" s="83" t="s">
        <v>1294</v>
      </c>
      <c r="L432" s="93">
        <v>451.16462012305516</v>
      </c>
      <c r="M432" s="83" t="s">
        <v>61</v>
      </c>
    </row>
    <row r="433" spans="1:13" s="71" customFormat="1" ht="15" x14ac:dyDescent="0.25">
      <c r="A433" s="73" t="s">
        <v>1291</v>
      </c>
      <c r="B433" s="87" t="s">
        <v>1244</v>
      </c>
      <c r="C433" s="73" t="s">
        <v>1291</v>
      </c>
      <c r="D433" s="78">
        <v>1</v>
      </c>
      <c r="E433" s="81">
        <v>44136</v>
      </c>
      <c r="F433" s="78">
        <f t="shared" si="20"/>
        <v>11</v>
      </c>
      <c r="G433" s="78" t="str">
        <f t="shared" si="21"/>
        <v>nov</v>
      </c>
      <c r="H433" s="78">
        <f t="shared" si="22"/>
        <v>2020</v>
      </c>
      <c r="I433" s="82">
        <v>564.75538070999403</v>
      </c>
      <c r="J433" s="78">
        <v>220</v>
      </c>
      <c r="K433" s="83" t="s">
        <v>1294</v>
      </c>
      <c r="L433" s="93">
        <v>212.9327155170152</v>
      </c>
      <c r="M433" s="83" t="s">
        <v>61</v>
      </c>
    </row>
    <row r="434" spans="1:13" s="71" customFormat="1" ht="15" x14ac:dyDescent="0.25">
      <c r="A434" s="73" t="s">
        <v>1252</v>
      </c>
      <c r="B434" s="87" t="s">
        <v>16</v>
      </c>
      <c r="C434" s="73" t="s">
        <v>1252</v>
      </c>
      <c r="D434" s="78">
        <v>1</v>
      </c>
      <c r="E434" s="81">
        <v>44136</v>
      </c>
      <c r="F434" s="78">
        <f t="shared" si="20"/>
        <v>11</v>
      </c>
      <c r="G434" s="78" t="str">
        <f t="shared" si="21"/>
        <v>nov</v>
      </c>
      <c r="H434" s="78">
        <f t="shared" si="22"/>
        <v>2020</v>
      </c>
      <c r="I434" s="82">
        <v>11.527548343085037</v>
      </c>
      <c r="J434" s="78">
        <v>220</v>
      </c>
      <c r="K434" s="83" t="s">
        <v>1294</v>
      </c>
      <c r="L434" s="93">
        <v>9.3618810642038142</v>
      </c>
      <c r="M434" s="83" t="s">
        <v>88</v>
      </c>
    </row>
    <row r="435" spans="1:13" s="71" customFormat="1" ht="15" x14ac:dyDescent="0.25">
      <c r="A435" s="73" t="s">
        <v>1284</v>
      </c>
      <c r="B435" s="87" t="s">
        <v>8</v>
      </c>
      <c r="C435" s="73" t="s">
        <v>1284</v>
      </c>
      <c r="D435" s="78">
        <v>1</v>
      </c>
      <c r="E435" s="81">
        <v>44136</v>
      </c>
      <c r="F435" s="78">
        <f t="shared" si="20"/>
        <v>11</v>
      </c>
      <c r="G435" s="78" t="str">
        <f t="shared" si="21"/>
        <v>nov</v>
      </c>
      <c r="H435" s="78">
        <f t="shared" si="22"/>
        <v>2020</v>
      </c>
      <c r="I435" s="82">
        <v>151.84237858473486</v>
      </c>
      <c r="J435" s="78">
        <v>220</v>
      </c>
      <c r="K435" s="83" t="s">
        <v>1294</v>
      </c>
      <c r="L435" s="93">
        <v>114.94005067168683</v>
      </c>
      <c r="M435" s="83" t="s">
        <v>55</v>
      </c>
    </row>
    <row r="436" spans="1:13" s="71" customFormat="1" ht="15" x14ac:dyDescent="0.25">
      <c r="A436" s="73" t="s">
        <v>1281</v>
      </c>
      <c r="B436" s="87" t="s">
        <v>9</v>
      </c>
      <c r="C436" s="73" t="s">
        <v>1281</v>
      </c>
      <c r="D436" s="78">
        <v>1</v>
      </c>
      <c r="E436" s="81">
        <v>44136</v>
      </c>
      <c r="F436" s="78">
        <f t="shared" si="20"/>
        <v>11</v>
      </c>
      <c r="G436" s="78" t="str">
        <f t="shared" si="21"/>
        <v>nov</v>
      </c>
      <c r="H436" s="78">
        <f t="shared" si="22"/>
        <v>2020</v>
      </c>
      <c r="I436" s="82">
        <v>259.46432582058617</v>
      </c>
      <c r="J436" s="78">
        <v>220</v>
      </c>
      <c r="K436" s="83" t="s">
        <v>1294</v>
      </c>
      <c r="L436" s="93">
        <v>177.14629207881825</v>
      </c>
      <c r="M436" s="83" t="s">
        <v>60</v>
      </c>
    </row>
    <row r="437" spans="1:13" s="71" customFormat="1" ht="15" x14ac:dyDescent="0.25">
      <c r="A437" s="73" t="s">
        <v>1286</v>
      </c>
      <c r="B437" s="87" t="s">
        <v>10</v>
      </c>
      <c r="C437" s="73" t="s">
        <v>1286</v>
      </c>
      <c r="D437" s="78">
        <v>1</v>
      </c>
      <c r="E437" s="81">
        <v>44136</v>
      </c>
      <c r="F437" s="78">
        <f t="shared" si="20"/>
        <v>11</v>
      </c>
      <c r="G437" s="78" t="str">
        <f t="shared" si="21"/>
        <v>nov</v>
      </c>
      <c r="H437" s="78">
        <f t="shared" si="22"/>
        <v>2020</v>
      </c>
      <c r="I437" s="82">
        <v>326.92883005798546</v>
      </c>
      <c r="J437" s="78">
        <v>220</v>
      </c>
      <c r="K437" s="83" t="s">
        <v>1294</v>
      </c>
      <c r="L437" s="93">
        <v>221.10782603048827</v>
      </c>
      <c r="M437" s="83" t="s">
        <v>56</v>
      </c>
    </row>
    <row r="438" spans="1:13" s="71" customFormat="1" ht="15" x14ac:dyDescent="0.25">
      <c r="A438" s="73" t="s">
        <v>1288</v>
      </c>
      <c r="B438" s="87" t="s">
        <v>11</v>
      </c>
      <c r="C438" s="73" t="s">
        <v>1288</v>
      </c>
      <c r="D438" s="78">
        <v>1</v>
      </c>
      <c r="E438" s="81">
        <v>44136</v>
      </c>
      <c r="F438" s="78">
        <f t="shared" si="20"/>
        <v>11</v>
      </c>
      <c r="G438" s="78" t="str">
        <f t="shared" si="21"/>
        <v>nov</v>
      </c>
      <c r="H438" s="78">
        <f t="shared" si="22"/>
        <v>2020</v>
      </c>
      <c r="I438" s="82">
        <v>180.28329703775614</v>
      </c>
      <c r="J438" s="78">
        <v>220</v>
      </c>
      <c r="K438" s="83" t="s">
        <v>1294</v>
      </c>
      <c r="L438" s="93">
        <v>163.56268265421247</v>
      </c>
      <c r="M438" s="83" t="s">
        <v>59</v>
      </c>
    </row>
    <row r="439" spans="1:13" s="71" customFormat="1" ht="15" x14ac:dyDescent="0.25">
      <c r="A439" s="73" t="s">
        <v>1287</v>
      </c>
      <c r="B439" s="87" t="s">
        <v>12</v>
      </c>
      <c r="C439" s="73" t="s">
        <v>1287</v>
      </c>
      <c r="D439" s="78">
        <v>1</v>
      </c>
      <c r="E439" s="81">
        <v>44136</v>
      </c>
      <c r="F439" s="78">
        <f t="shared" si="20"/>
        <v>11</v>
      </c>
      <c r="G439" s="78" t="str">
        <f t="shared" si="21"/>
        <v>nov</v>
      </c>
      <c r="H439" s="78">
        <f t="shared" si="22"/>
        <v>2020</v>
      </c>
      <c r="I439" s="82">
        <v>545.10185566604571</v>
      </c>
      <c r="J439" s="78">
        <v>220</v>
      </c>
      <c r="K439" s="83" t="s">
        <v>1294</v>
      </c>
      <c r="L439" s="93">
        <v>341.69543050927501</v>
      </c>
      <c r="M439" s="83" t="s">
        <v>57</v>
      </c>
    </row>
    <row r="440" spans="1:13" s="71" customFormat="1" ht="15" x14ac:dyDescent="0.25">
      <c r="A440" s="73" t="s">
        <v>1292</v>
      </c>
      <c r="B440" s="87" t="s">
        <v>50</v>
      </c>
      <c r="C440" s="73" t="s">
        <v>1292</v>
      </c>
      <c r="D440" s="78">
        <v>1</v>
      </c>
      <c r="E440" s="81">
        <v>44136</v>
      </c>
      <c r="F440" s="78">
        <f t="shared" si="20"/>
        <v>11</v>
      </c>
      <c r="G440" s="78" t="str">
        <f t="shared" si="21"/>
        <v>nov</v>
      </c>
      <c r="H440" s="78">
        <f t="shared" si="22"/>
        <v>2020</v>
      </c>
      <c r="I440" s="82">
        <v>83.338505234434436</v>
      </c>
      <c r="J440" s="78">
        <v>220</v>
      </c>
      <c r="K440" s="83" t="s">
        <v>1294</v>
      </c>
      <c r="L440" s="93">
        <v>57.514907183900519</v>
      </c>
      <c r="M440" s="83" t="s">
        <v>58</v>
      </c>
    </row>
    <row r="441" spans="1:13" s="71" customFormat="1" ht="15" x14ac:dyDescent="0.25">
      <c r="A441" s="73" t="s">
        <v>1274</v>
      </c>
      <c r="B441" s="87" t="s">
        <v>14</v>
      </c>
      <c r="C441" s="73" t="s">
        <v>1274</v>
      </c>
      <c r="D441" s="78">
        <v>1</v>
      </c>
      <c r="E441" s="81">
        <v>44136</v>
      </c>
      <c r="F441" s="78">
        <f t="shared" si="20"/>
        <v>11</v>
      </c>
      <c r="G441" s="78" t="str">
        <f t="shared" si="21"/>
        <v>nov</v>
      </c>
      <c r="H441" s="78">
        <f t="shared" si="22"/>
        <v>2020</v>
      </c>
      <c r="I441" s="82">
        <v>1.700785821110907</v>
      </c>
      <c r="J441" s="78">
        <v>220</v>
      </c>
      <c r="K441" s="83" t="s">
        <v>1294</v>
      </c>
      <c r="L441" s="93">
        <v>2.8270839870910187</v>
      </c>
      <c r="M441" s="83" t="s">
        <v>88</v>
      </c>
    </row>
    <row r="442" spans="1:13" s="71" customFormat="1" ht="15" x14ac:dyDescent="0.25">
      <c r="A442" s="73" t="s">
        <v>1282</v>
      </c>
      <c r="B442" s="87" t="s">
        <v>63</v>
      </c>
      <c r="C442" s="73" t="s">
        <v>1282</v>
      </c>
      <c r="D442" s="78">
        <v>1</v>
      </c>
      <c r="E442" s="81">
        <v>44166</v>
      </c>
      <c r="F442" s="78">
        <f t="shared" si="20"/>
        <v>12</v>
      </c>
      <c r="G442" s="78" t="str">
        <f t="shared" si="21"/>
        <v>dic</v>
      </c>
      <c r="H442" s="78">
        <f t="shared" si="22"/>
        <v>2020</v>
      </c>
      <c r="I442" s="82">
        <v>151.95581057207079</v>
      </c>
      <c r="J442" s="78">
        <v>220</v>
      </c>
      <c r="K442" s="83" t="s">
        <v>1294</v>
      </c>
      <c r="L442" s="93">
        <v>225.96395159569349</v>
      </c>
      <c r="M442" s="83" t="s">
        <v>64</v>
      </c>
    </row>
    <row r="443" spans="1:13" s="71" customFormat="1" ht="15" x14ac:dyDescent="0.25">
      <c r="A443" s="73" t="s">
        <v>1264</v>
      </c>
      <c r="B443" s="87" t="s">
        <v>65</v>
      </c>
      <c r="C443" s="73" t="s">
        <v>1264</v>
      </c>
      <c r="D443" s="78">
        <v>1</v>
      </c>
      <c r="E443" s="81">
        <v>44166</v>
      </c>
      <c r="F443" s="78">
        <f t="shared" si="20"/>
        <v>12</v>
      </c>
      <c r="G443" s="78" t="str">
        <f t="shared" si="21"/>
        <v>dic</v>
      </c>
      <c r="H443" s="78">
        <f t="shared" si="22"/>
        <v>2020</v>
      </c>
      <c r="I443" s="82">
        <v>8.8962893238527538</v>
      </c>
      <c r="J443" s="78">
        <v>220</v>
      </c>
      <c r="K443" s="83" t="s">
        <v>1294</v>
      </c>
      <c r="L443" s="93">
        <v>13.494502704676446</v>
      </c>
      <c r="M443" s="83" t="s">
        <v>64</v>
      </c>
    </row>
    <row r="444" spans="1:13" s="71" customFormat="1" ht="15" x14ac:dyDescent="0.25">
      <c r="A444" s="73" t="s">
        <v>1255</v>
      </c>
      <c r="B444" s="87" t="s">
        <v>66</v>
      </c>
      <c r="C444" s="73" t="s">
        <v>1255</v>
      </c>
      <c r="D444" s="78">
        <v>1</v>
      </c>
      <c r="E444" s="81">
        <v>44166</v>
      </c>
      <c r="F444" s="78">
        <f t="shared" si="20"/>
        <v>12</v>
      </c>
      <c r="G444" s="78" t="str">
        <f t="shared" si="21"/>
        <v>dic</v>
      </c>
      <c r="H444" s="78">
        <f t="shared" si="22"/>
        <v>2020</v>
      </c>
      <c r="I444" s="82">
        <v>1.9769531830783897</v>
      </c>
      <c r="J444" s="78">
        <v>220</v>
      </c>
      <c r="K444" s="83" t="s">
        <v>1294</v>
      </c>
      <c r="L444" s="93">
        <v>2.2968601527038022</v>
      </c>
      <c r="M444" s="83" t="s">
        <v>64</v>
      </c>
    </row>
    <row r="445" spans="1:13" s="71" customFormat="1" ht="15" x14ac:dyDescent="0.25">
      <c r="A445" s="73" t="s">
        <v>1266</v>
      </c>
      <c r="B445" s="87" t="s">
        <v>67</v>
      </c>
      <c r="C445" s="73" t="s">
        <v>1266</v>
      </c>
      <c r="D445" s="78">
        <v>1</v>
      </c>
      <c r="E445" s="81">
        <v>44166</v>
      </c>
      <c r="F445" s="78">
        <f t="shared" si="20"/>
        <v>12</v>
      </c>
      <c r="G445" s="78" t="str">
        <f t="shared" si="21"/>
        <v>dic</v>
      </c>
      <c r="H445" s="78">
        <f t="shared" si="22"/>
        <v>2020</v>
      </c>
      <c r="I445" s="82">
        <v>6.0207210575569139</v>
      </c>
      <c r="J445" s="78">
        <v>220</v>
      </c>
      <c r="K445" s="83" t="s">
        <v>1294</v>
      </c>
      <c r="L445" s="93">
        <v>7.8431124463219026</v>
      </c>
      <c r="M445" s="83" t="s">
        <v>64</v>
      </c>
    </row>
    <row r="446" spans="1:13" s="71" customFormat="1" ht="15" x14ac:dyDescent="0.25">
      <c r="A446" s="73" t="s">
        <v>1277</v>
      </c>
      <c r="B446" s="87" t="s">
        <v>68</v>
      </c>
      <c r="C446" s="73" t="s">
        <v>1277</v>
      </c>
      <c r="D446" s="78">
        <v>1</v>
      </c>
      <c r="E446" s="81">
        <v>44166</v>
      </c>
      <c r="F446" s="78">
        <f t="shared" si="20"/>
        <v>12</v>
      </c>
      <c r="G446" s="78" t="str">
        <f t="shared" si="21"/>
        <v>dic</v>
      </c>
      <c r="H446" s="78">
        <f t="shared" si="22"/>
        <v>2020</v>
      </c>
      <c r="I446" s="82">
        <v>15.006871889731414</v>
      </c>
      <c r="J446" s="78">
        <v>220</v>
      </c>
      <c r="K446" s="83" t="s">
        <v>1294</v>
      </c>
      <c r="L446" s="93">
        <v>20.198171225478625</v>
      </c>
      <c r="M446" s="83" t="s">
        <v>64</v>
      </c>
    </row>
    <row r="447" spans="1:13" s="71" customFormat="1" ht="15" x14ac:dyDescent="0.25">
      <c r="A447" s="73" t="s">
        <v>1267</v>
      </c>
      <c r="B447" s="87" t="s">
        <v>69</v>
      </c>
      <c r="C447" s="73" t="s">
        <v>1267</v>
      </c>
      <c r="D447" s="78">
        <v>1</v>
      </c>
      <c r="E447" s="81">
        <v>44166</v>
      </c>
      <c r="F447" s="78">
        <f t="shared" si="20"/>
        <v>12</v>
      </c>
      <c r="G447" s="78" t="str">
        <f t="shared" si="21"/>
        <v>dic</v>
      </c>
      <c r="H447" s="78">
        <f t="shared" si="22"/>
        <v>2020</v>
      </c>
      <c r="I447" s="82">
        <v>9.7050428987484594</v>
      </c>
      <c r="J447" s="78">
        <v>220</v>
      </c>
      <c r="K447" s="83" t="s">
        <v>1294</v>
      </c>
      <c r="L447" s="93">
        <v>12.580611165044298</v>
      </c>
      <c r="M447" s="83" t="s">
        <v>64</v>
      </c>
    </row>
    <row r="448" spans="1:13" s="71" customFormat="1" ht="15" x14ac:dyDescent="0.25">
      <c r="A448" s="73" t="s">
        <v>1268</v>
      </c>
      <c r="B448" s="87" t="s">
        <v>70</v>
      </c>
      <c r="C448" s="73" t="s">
        <v>1268</v>
      </c>
      <c r="D448" s="78">
        <v>1</v>
      </c>
      <c r="E448" s="81">
        <v>44166</v>
      </c>
      <c r="F448" s="78">
        <f t="shared" si="20"/>
        <v>12</v>
      </c>
      <c r="G448" s="78" t="str">
        <f t="shared" si="21"/>
        <v>dic</v>
      </c>
      <c r="H448" s="78">
        <f t="shared" si="22"/>
        <v>2020</v>
      </c>
      <c r="I448" s="82">
        <v>16.085209989592354</v>
      </c>
      <c r="J448" s="78">
        <v>220</v>
      </c>
      <c r="K448" s="83" t="s">
        <v>1294</v>
      </c>
      <c r="L448" s="93">
        <v>23.204038678840988</v>
      </c>
      <c r="M448" s="83" t="s">
        <v>64</v>
      </c>
    </row>
    <row r="449" spans="1:13" s="71" customFormat="1" ht="15" x14ac:dyDescent="0.25">
      <c r="A449" s="73" t="s">
        <v>1254</v>
      </c>
      <c r="B449" s="87" t="s">
        <v>71</v>
      </c>
      <c r="C449" s="73" t="s">
        <v>1254</v>
      </c>
      <c r="D449" s="78">
        <v>1</v>
      </c>
      <c r="E449" s="81">
        <v>44166</v>
      </c>
      <c r="F449" s="78">
        <f t="shared" si="20"/>
        <v>12</v>
      </c>
      <c r="G449" s="78" t="str">
        <f t="shared" si="21"/>
        <v>dic</v>
      </c>
      <c r="H449" s="78">
        <f t="shared" si="22"/>
        <v>2020</v>
      </c>
      <c r="I449" s="82">
        <v>4.1336293828002697</v>
      </c>
      <c r="J449" s="78">
        <v>220</v>
      </c>
      <c r="K449" s="83" t="s">
        <v>1294</v>
      </c>
      <c r="L449" s="93">
        <v>5.9497304659827366</v>
      </c>
      <c r="M449" s="83" t="s">
        <v>64</v>
      </c>
    </row>
    <row r="450" spans="1:13" s="71" customFormat="1" ht="15" x14ac:dyDescent="0.25">
      <c r="A450" s="73" t="s">
        <v>1269</v>
      </c>
      <c r="B450" s="87" t="s">
        <v>72</v>
      </c>
      <c r="C450" s="73" t="s">
        <v>1269</v>
      </c>
      <c r="D450" s="78">
        <v>1</v>
      </c>
      <c r="E450" s="81">
        <v>44166</v>
      </c>
      <c r="F450" s="78">
        <f t="shared" ref="F450:F480" si="23">MONTH(E450)</f>
        <v>12</v>
      </c>
      <c r="G450" s="78" t="str">
        <f t="shared" si="21"/>
        <v>dic</v>
      </c>
      <c r="H450" s="78">
        <f t="shared" si="22"/>
        <v>2020</v>
      </c>
      <c r="I450" s="82">
        <v>12.400888148400808</v>
      </c>
      <c r="J450" s="78">
        <v>220</v>
      </c>
      <c r="K450" s="83" t="s">
        <v>1294</v>
      </c>
      <c r="L450" s="93">
        <v>15.761708559634076</v>
      </c>
      <c r="M450" s="83" t="s">
        <v>64</v>
      </c>
    </row>
    <row r="451" spans="1:13" s="71" customFormat="1" ht="15" x14ac:dyDescent="0.25">
      <c r="A451" s="73" t="s">
        <v>1260</v>
      </c>
      <c r="B451" s="87" t="s">
        <v>73</v>
      </c>
      <c r="C451" s="73" t="s">
        <v>1260</v>
      </c>
      <c r="D451" s="78">
        <v>1</v>
      </c>
      <c r="E451" s="81">
        <v>44166</v>
      </c>
      <c r="F451" s="78">
        <f t="shared" si="23"/>
        <v>12</v>
      </c>
      <c r="G451" s="78" t="str">
        <f t="shared" ref="G451:G480" si="24">TEXT(E451,"mmm")</f>
        <v>dic</v>
      </c>
      <c r="H451" s="78">
        <f t="shared" ref="H451:H480" si="25">YEAR(E451)</f>
        <v>2020</v>
      </c>
      <c r="I451" s="82">
        <v>0.80875357489570487</v>
      </c>
      <c r="J451" s="78">
        <v>220</v>
      </c>
      <c r="K451" s="83" t="s">
        <v>1294</v>
      </c>
      <c r="L451" s="93">
        <v>1.2868167991673882</v>
      </c>
      <c r="M451" s="83" t="s">
        <v>64</v>
      </c>
    </row>
    <row r="452" spans="1:13" s="71" customFormat="1" ht="15" x14ac:dyDescent="0.25">
      <c r="A452" s="73" t="s">
        <v>1258</v>
      </c>
      <c r="B452" s="87" t="s">
        <v>74</v>
      </c>
      <c r="C452" s="73" t="s">
        <v>1258</v>
      </c>
      <c r="D452" s="78">
        <v>1</v>
      </c>
      <c r="E452" s="81">
        <v>44166</v>
      </c>
      <c r="F452" s="78">
        <f t="shared" si="23"/>
        <v>12</v>
      </c>
      <c r="G452" s="78" t="str">
        <f t="shared" si="24"/>
        <v>dic</v>
      </c>
      <c r="H452" s="78">
        <f t="shared" si="25"/>
        <v>2020</v>
      </c>
      <c r="I452" s="82">
        <v>15.276456414696648</v>
      </c>
      <c r="J452" s="78">
        <v>220</v>
      </c>
      <c r="K452" s="83" t="s">
        <v>1294</v>
      </c>
      <c r="L452" s="93">
        <v>21.113859995277203</v>
      </c>
      <c r="M452" s="83" t="s">
        <v>64</v>
      </c>
    </row>
    <row r="453" spans="1:13" s="71" customFormat="1" ht="15" x14ac:dyDescent="0.25">
      <c r="A453" s="73" t="s">
        <v>1276</v>
      </c>
      <c r="B453" s="87" t="s">
        <v>75</v>
      </c>
      <c r="C453" s="73" t="s">
        <v>1276</v>
      </c>
      <c r="D453" s="78">
        <v>1</v>
      </c>
      <c r="E453" s="81">
        <v>44166</v>
      </c>
      <c r="F453" s="78">
        <f t="shared" si="23"/>
        <v>12</v>
      </c>
      <c r="G453" s="78" t="str">
        <f t="shared" si="24"/>
        <v>dic</v>
      </c>
      <c r="H453" s="78">
        <f t="shared" si="25"/>
        <v>2020</v>
      </c>
      <c r="I453" s="82">
        <v>93.905276196223511</v>
      </c>
      <c r="J453" s="78">
        <v>220</v>
      </c>
      <c r="K453" s="83" t="s">
        <v>1294</v>
      </c>
      <c r="L453" s="93">
        <v>158.09874328094526</v>
      </c>
      <c r="M453" s="83" t="s">
        <v>64</v>
      </c>
    </row>
    <row r="454" spans="1:13" s="71" customFormat="1" ht="15" x14ac:dyDescent="0.25">
      <c r="A454" s="73" t="s">
        <v>1263</v>
      </c>
      <c r="B454" s="87" t="s">
        <v>76</v>
      </c>
      <c r="C454" s="73" t="s">
        <v>1263</v>
      </c>
      <c r="D454" s="78">
        <v>1</v>
      </c>
      <c r="E454" s="81">
        <v>44166</v>
      </c>
      <c r="F454" s="78">
        <f t="shared" si="23"/>
        <v>12</v>
      </c>
      <c r="G454" s="78" t="str">
        <f t="shared" si="24"/>
        <v>dic</v>
      </c>
      <c r="H454" s="78">
        <f t="shared" si="25"/>
        <v>2020</v>
      </c>
      <c r="I454" s="82">
        <v>15.995348481270607</v>
      </c>
      <c r="J454" s="78">
        <v>220</v>
      </c>
      <c r="K454" s="83" t="s">
        <v>1294</v>
      </c>
      <c r="L454" s="93">
        <v>32.634105362124906</v>
      </c>
      <c r="M454" s="83" t="s">
        <v>64</v>
      </c>
    </row>
    <row r="455" spans="1:13" s="71" customFormat="1" ht="15" x14ac:dyDescent="0.25">
      <c r="A455" s="73" t="s">
        <v>1272</v>
      </c>
      <c r="B455" s="87" t="s">
        <v>77</v>
      </c>
      <c r="C455" s="73" t="s">
        <v>1272</v>
      </c>
      <c r="D455" s="78">
        <v>1</v>
      </c>
      <c r="E455" s="81">
        <v>44166</v>
      </c>
      <c r="F455" s="78">
        <f t="shared" si="23"/>
        <v>12</v>
      </c>
      <c r="G455" s="78" t="str">
        <f t="shared" si="24"/>
        <v>dic</v>
      </c>
      <c r="H455" s="78">
        <f t="shared" si="25"/>
        <v>2020</v>
      </c>
      <c r="I455" s="82">
        <v>4.3133523994437599</v>
      </c>
      <c r="J455" s="78">
        <v>220</v>
      </c>
      <c r="K455" s="83" t="s">
        <v>1294</v>
      </c>
      <c r="L455" s="93">
        <v>4.6009092260733437</v>
      </c>
      <c r="M455" s="83" t="s">
        <v>64</v>
      </c>
    </row>
    <row r="456" spans="1:13" s="71" customFormat="1" ht="15" x14ac:dyDescent="0.25">
      <c r="A456" s="73" t="s">
        <v>1273</v>
      </c>
      <c r="B456" s="87" t="s">
        <v>78</v>
      </c>
      <c r="C456" s="73" t="s">
        <v>1273</v>
      </c>
      <c r="D456" s="78">
        <v>1</v>
      </c>
      <c r="E456" s="81">
        <v>44166</v>
      </c>
      <c r="F456" s="78">
        <f t="shared" si="23"/>
        <v>12</v>
      </c>
      <c r="G456" s="78" t="str">
        <f t="shared" si="24"/>
        <v>dic</v>
      </c>
      <c r="H456" s="78">
        <f t="shared" si="25"/>
        <v>2020</v>
      </c>
      <c r="I456" s="82">
        <v>10.513796473644165</v>
      </c>
      <c r="J456" s="78">
        <v>220</v>
      </c>
      <c r="K456" s="83" t="s">
        <v>1294</v>
      </c>
      <c r="L456" s="93">
        <v>13.65535480457237</v>
      </c>
      <c r="M456" s="83" t="s">
        <v>64</v>
      </c>
    </row>
    <row r="457" spans="1:13" s="71" customFormat="1" ht="15" x14ac:dyDescent="0.25">
      <c r="A457" s="73" t="s">
        <v>1261</v>
      </c>
      <c r="B457" s="87" t="s">
        <v>79</v>
      </c>
      <c r="C457" s="73" t="s">
        <v>1261</v>
      </c>
      <c r="D457" s="78">
        <v>1</v>
      </c>
      <c r="E457" s="81">
        <v>44166</v>
      </c>
      <c r="F457" s="78">
        <f t="shared" si="23"/>
        <v>12</v>
      </c>
      <c r="G457" s="78" t="str">
        <f t="shared" si="24"/>
        <v>dic</v>
      </c>
      <c r="H457" s="78">
        <f t="shared" si="25"/>
        <v>2020</v>
      </c>
      <c r="I457" s="82">
        <v>1.07833809986094</v>
      </c>
      <c r="J457" s="78">
        <v>220</v>
      </c>
      <c r="K457" s="83" t="s">
        <v>1294</v>
      </c>
      <c r="L457" s="93">
        <v>0.98757797645597745</v>
      </c>
      <c r="M457" s="83" t="s">
        <v>64</v>
      </c>
    </row>
    <row r="458" spans="1:13" s="71" customFormat="1" ht="15" x14ac:dyDescent="0.25">
      <c r="A458" s="73" t="s">
        <v>1257</v>
      </c>
      <c r="B458" s="87" t="s">
        <v>80</v>
      </c>
      <c r="C458" s="73" t="s">
        <v>1257</v>
      </c>
      <c r="D458" s="78">
        <v>1</v>
      </c>
      <c r="E458" s="81">
        <v>44166</v>
      </c>
      <c r="F458" s="78">
        <f t="shared" si="23"/>
        <v>12</v>
      </c>
      <c r="G458" s="78" t="str">
        <f t="shared" si="24"/>
        <v>dic</v>
      </c>
      <c r="H458" s="78">
        <f t="shared" si="25"/>
        <v>2020</v>
      </c>
      <c r="I458" s="82">
        <v>1.7972301664348997</v>
      </c>
      <c r="J458" s="78">
        <v>220</v>
      </c>
      <c r="K458" s="83" t="s">
        <v>1294</v>
      </c>
      <c r="L458" s="93">
        <v>1.5348345621354049</v>
      </c>
      <c r="M458" s="83" t="s">
        <v>64</v>
      </c>
    </row>
    <row r="459" spans="1:13" s="71" customFormat="1" ht="15" x14ac:dyDescent="0.25">
      <c r="A459" s="73" t="s">
        <v>1259</v>
      </c>
      <c r="B459" s="87" t="s">
        <v>81</v>
      </c>
      <c r="C459" s="73" t="s">
        <v>1259</v>
      </c>
      <c r="D459" s="78">
        <v>1</v>
      </c>
      <c r="E459" s="81">
        <v>44166</v>
      </c>
      <c r="F459" s="78">
        <f t="shared" si="23"/>
        <v>12</v>
      </c>
      <c r="G459" s="78" t="str">
        <f t="shared" si="24"/>
        <v>dic</v>
      </c>
      <c r="H459" s="78">
        <f t="shared" si="25"/>
        <v>2020</v>
      </c>
      <c r="I459" s="82">
        <v>31.092081879323764</v>
      </c>
      <c r="J459" s="78">
        <v>220</v>
      </c>
      <c r="K459" s="83" t="s">
        <v>1294</v>
      </c>
      <c r="L459" s="93">
        <v>40.531134713439855</v>
      </c>
      <c r="M459" s="83" t="s">
        <v>64</v>
      </c>
    </row>
    <row r="460" spans="1:13" s="71" customFormat="1" ht="15" x14ac:dyDescent="0.25">
      <c r="A460" s="73" t="s">
        <v>1265</v>
      </c>
      <c r="B460" s="87" t="s">
        <v>82</v>
      </c>
      <c r="C460" s="73" t="s">
        <v>1265</v>
      </c>
      <c r="D460" s="78">
        <v>1</v>
      </c>
      <c r="E460" s="81">
        <v>44166</v>
      </c>
      <c r="F460" s="78">
        <f t="shared" si="23"/>
        <v>12</v>
      </c>
      <c r="G460" s="78" t="str">
        <f t="shared" si="24"/>
        <v>dic</v>
      </c>
      <c r="H460" s="78">
        <f t="shared" si="25"/>
        <v>2020</v>
      </c>
      <c r="I460" s="82">
        <v>6.9193361407743641</v>
      </c>
      <c r="J460" s="78">
        <v>220</v>
      </c>
      <c r="K460" s="83" t="s">
        <v>1294</v>
      </c>
      <c r="L460" s="93">
        <v>7.0226768753443709</v>
      </c>
      <c r="M460" s="83" t="s">
        <v>64</v>
      </c>
    </row>
    <row r="461" spans="1:13" s="71" customFormat="1" ht="15" x14ac:dyDescent="0.25">
      <c r="A461" s="73" t="s">
        <v>1275</v>
      </c>
      <c r="B461" s="87" t="s">
        <v>83</v>
      </c>
      <c r="C461" s="73" t="s">
        <v>1275</v>
      </c>
      <c r="D461" s="78">
        <v>1</v>
      </c>
      <c r="E461" s="81">
        <v>44166</v>
      </c>
      <c r="F461" s="78">
        <f t="shared" si="23"/>
        <v>12</v>
      </c>
      <c r="G461" s="78" t="str">
        <f t="shared" si="24"/>
        <v>dic</v>
      </c>
      <c r="H461" s="78">
        <f t="shared" si="25"/>
        <v>2020</v>
      </c>
      <c r="I461" s="82">
        <v>22.73496160540148</v>
      </c>
      <c r="J461" s="78">
        <v>220</v>
      </c>
      <c r="K461" s="83" t="s">
        <v>1294</v>
      </c>
      <c r="L461" s="93">
        <v>38.591024748773393</v>
      </c>
      <c r="M461" s="83" t="s">
        <v>64</v>
      </c>
    </row>
    <row r="462" spans="1:13" s="71" customFormat="1" ht="15" x14ac:dyDescent="0.25">
      <c r="A462" s="73" t="s">
        <v>1262</v>
      </c>
      <c r="B462" s="87" t="s">
        <v>84</v>
      </c>
      <c r="C462" s="73" t="s">
        <v>1262</v>
      </c>
      <c r="D462" s="78">
        <v>1</v>
      </c>
      <c r="E462" s="81">
        <v>44166</v>
      </c>
      <c r="F462" s="78">
        <f t="shared" si="23"/>
        <v>12</v>
      </c>
      <c r="G462" s="78" t="str">
        <f t="shared" si="24"/>
        <v>dic</v>
      </c>
      <c r="H462" s="78">
        <f t="shared" si="25"/>
        <v>2020</v>
      </c>
      <c r="I462" s="82">
        <v>6.1105825658786594</v>
      </c>
      <c r="J462" s="78">
        <v>220</v>
      </c>
      <c r="K462" s="83" t="s">
        <v>1294</v>
      </c>
      <c r="L462" s="93">
        <v>7.5160165560307517</v>
      </c>
      <c r="M462" s="83" t="s">
        <v>64</v>
      </c>
    </row>
    <row r="463" spans="1:13" s="71" customFormat="1" ht="15" x14ac:dyDescent="0.25">
      <c r="A463" s="73" t="s">
        <v>1271</v>
      </c>
      <c r="B463" s="87" t="s">
        <v>85</v>
      </c>
      <c r="C463" s="73" t="s">
        <v>1271</v>
      </c>
      <c r="D463" s="78">
        <v>1</v>
      </c>
      <c r="E463" s="81">
        <v>44166</v>
      </c>
      <c r="F463" s="78">
        <f t="shared" si="23"/>
        <v>12</v>
      </c>
      <c r="G463" s="78" t="str">
        <f t="shared" si="24"/>
        <v>dic</v>
      </c>
      <c r="H463" s="78">
        <f t="shared" si="25"/>
        <v>2020</v>
      </c>
      <c r="I463" s="82">
        <v>20.578285405679605</v>
      </c>
      <c r="J463" s="78">
        <v>220</v>
      </c>
      <c r="K463" s="83" t="s">
        <v>1294</v>
      </c>
      <c r="L463" s="93">
        <v>27.492229855954662</v>
      </c>
      <c r="M463" s="83" t="s">
        <v>64</v>
      </c>
    </row>
    <row r="464" spans="1:13" s="71" customFormat="1" ht="15" x14ac:dyDescent="0.25">
      <c r="A464" s="73" t="s">
        <v>1270</v>
      </c>
      <c r="B464" s="87" t="s">
        <v>86</v>
      </c>
      <c r="C464" s="73" t="s">
        <v>1270</v>
      </c>
      <c r="D464" s="78">
        <v>1</v>
      </c>
      <c r="E464" s="81">
        <v>44166</v>
      </c>
      <c r="F464" s="78">
        <f t="shared" si="23"/>
        <v>12</v>
      </c>
      <c r="G464" s="78" t="str">
        <f t="shared" si="24"/>
        <v>dic</v>
      </c>
      <c r="H464" s="78">
        <f t="shared" si="25"/>
        <v>2020</v>
      </c>
      <c r="I464" s="82">
        <v>3.6843218411915442</v>
      </c>
      <c r="J464" s="78">
        <v>220</v>
      </c>
      <c r="K464" s="83" t="s">
        <v>1294</v>
      </c>
      <c r="L464" s="93">
        <v>5.1868062603311218</v>
      </c>
      <c r="M464" s="83" t="s">
        <v>64</v>
      </c>
    </row>
    <row r="465" spans="1:13" s="71" customFormat="1" ht="15" x14ac:dyDescent="0.25">
      <c r="A465" s="73" t="s">
        <v>1278</v>
      </c>
      <c r="B465" s="87" t="s">
        <v>87</v>
      </c>
      <c r="C465" s="73" t="s">
        <v>1278</v>
      </c>
      <c r="D465" s="78">
        <v>1</v>
      </c>
      <c r="E465" s="81">
        <v>44166</v>
      </c>
      <c r="F465" s="78">
        <f t="shared" si="23"/>
        <v>12</v>
      </c>
      <c r="G465" s="78" t="str">
        <f t="shared" si="24"/>
        <v>dic</v>
      </c>
      <c r="H465" s="78">
        <f t="shared" si="25"/>
        <v>2020</v>
      </c>
      <c r="I465" s="82">
        <v>10.244211948678927</v>
      </c>
      <c r="J465" s="78">
        <v>220</v>
      </c>
      <c r="K465" s="83" t="s">
        <v>1294</v>
      </c>
      <c r="L465" s="93">
        <v>11.515752291431621</v>
      </c>
      <c r="M465" s="83" t="s">
        <v>64</v>
      </c>
    </row>
    <row r="466" spans="1:13" s="71" customFormat="1" ht="15" x14ac:dyDescent="0.25">
      <c r="A466" s="73" t="s">
        <v>1280</v>
      </c>
      <c r="B466" s="87" t="s">
        <v>3</v>
      </c>
      <c r="C466" s="73" t="s">
        <v>1280</v>
      </c>
      <c r="D466" s="78">
        <v>1</v>
      </c>
      <c r="E466" s="81">
        <v>44166</v>
      </c>
      <c r="F466" s="78">
        <f t="shared" si="23"/>
        <v>12</v>
      </c>
      <c r="G466" s="78" t="str">
        <f t="shared" si="24"/>
        <v>dic</v>
      </c>
      <c r="H466" s="78">
        <f t="shared" si="25"/>
        <v>2020</v>
      </c>
      <c r="I466" s="82">
        <v>279.82873691391387</v>
      </c>
      <c r="J466" s="78">
        <v>220</v>
      </c>
      <c r="K466" s="83" t="s">
        <v>1294</v>
      </c>
      <c r="L466" s="93">
        <v>327.58563551150525</v>
      </c>
      <c r="M466" s="83" t="s">
        <v>88</v>
      </c>
    </row>
    <row r="467" spans="1:13" s="71" customFormat="1" ht="15" x14ac:dyDescent="0.25">
      <c r="A467" s="73" t="s">
        <v>1256</v>
      </c>
      <c r="B467" s="87" t="s">
        <v>4</v>
      </c>
      <c r="C467" s="73" t="s">
        <v>1256</v>
      </c>
      <c r="D467" s="78">
        <v>1</v>
      </c>
      <c r="E467" s="81">
        <v>44166</v>
      </c>
      <c r="F467" s="78">
        <f t="shared" si="23"/>
        <v>12</v>
      </c>
      <c r="G467" s="78" t="str">
        <f t="shared" si="24"/>
        <v>dic</v>
      </c>
      <c r="H467" s="78">
        <f t="shared" si="25"/>
        <v>2020</v>
      </c>
      <c r="I467" s="82">
        <v>5.2119674826612092</v>
      </c>
      <c r="J467" s="78">
        <v>220</v>
      </c>
      <c r="K467" s="83" t="s">
        <v>1294</v>
      </c>
      <c r="L467" s="93">
        <v>7.4800719527020538</v>
      </c>
      <c r="M467" s="83" t="s">
        <v>88</v>
      </c>
    </row>
    <row r="468" spans="1:13" s="71" customFormat="1" ht="15" x14ac:dyDescent="0.25">
      <c r="A468" s="73" t="s">
        <v>1279</v>
      </c>
      <c r="B468" s="87" t="s">
        <v>5</v>
      </c>
      <c r="C468" s="73" t="s">
        <v>1279</v>
      </c>
      <c r="D468" s="78">
        <v>1</v>
      </c>
      <c r="E468" s="81">
        <v>44166</v>
      </c>
      <c r="F468" s="78">
        <f t="shared" si="23"/>
        <v>12</v>
      </c>
      <c r="G468" s="78" t="str">
        <f t="shared" si="24"/>
        <v>dic</v>
      </c>
      <c r="H468" s="78">
        <f t="shared" si="25"/>
        <v>2020</v>
      </c>
      <c r="I468" s="82">
        <v>332.93688833206517</v>
      </c>
      <c r="J468" s="78">
        <v>220</v>
      </c>
      <c r="K468" s="83" t="s">
        <v>1294</v>
      </c>
      <c r="L468" s="93">
        <v>246.49640763212903</v>
      </c>
      <c r="M468" s="83" t="s">
        <v>88</v>
      </c>
    </row>
    <row r="469" spans="1:13" s="71" customFormat="1" ht="15" x14ac:dyDescent="0.25">
      <c r="A469" s="73" t="s">
        <v>1289</v>
      </c>
      <c r="B469" s="87" t="s">
        <v>43</v>
      </c>
      <c r="C469" s="73" t="s">
        <v>1289</v>
      </c>
      <c r="D469" s="78">
        <v>1</v>
      </c>
      <c r="E469" s="81">
        <v>44166</v>
      </c>
      <c r="F469" s="78">
        <f t="shared" si="23"/>
        <v>12</v>
      </c>
      <c r="G469" s="78" t="str">
        <f t="shared" si="24"/>
        <v>dic</v>
      </c>
      <c r="H469" s="78">
        <f t="shared" si="25"/>
        <v>2020</v>
      </c>
      <c r="I469" s="82">
        <v>125.35680410883425</v>
      </c>
      <c r="J469" s="78">
        <v>220</v>
      </c>
      <c r="K469" s="83" t="s">
        <v>1294</v>
      </c>
      <c r="L469" s="93">
        <v>81.567291103647932</v>
      </c>
      <c r="M469" s="78" t="s">
        <v>62</v>
      </c>
    </row>
    <row r="470" spans="1:13" s="71" customFormat="1" ht="15" x14ac:dyDescent="0.25">
      <c r="A470" s="92" t="s">
        <v>1293</v>
      </c>
      <c r="B470" s="99" t="s">
        <v>89</v>
      </c>
      <c r="C470" s="92" t="s">
        <v>1293</v>
      </c>
      <c r="D470" s="78">
        <v>1</v>
      </c>
      <c r="E470" s="81">
        <v>44166</v>
      </c>
      <c r="F470" s="78">
        <f t="shared" si="23"/>
        <v>12</v>
      </c>
      <c r="G470" s="78" t="str">
        <f t="shared" si="24"/>
        <v>dic</v>
      </c>
      <c r="H470" s="78">
        <f t="shared" si="25"/>
        <v>2020</v>
      </c>
      <c r="I470" s="82">
        <v>2764.050134468554</v>
      </c>
      <c r="J470" s="78">
        <v>220</v>
      </c>
      <c r="K470" s="83" t="s">
        <v>1294</v>
      </c>
      <c r="L470" s="93">
        <v>3114.108335981161</v>
      </c>
      <c r="M470" s="99" t="s">
        <v>89</v>
      </c>
    </row>
    <row r="471" spans="1:13" s="71" customFormat="1" ht="15" x14ac:dyDescent="0.25">
      <c r="A471" s="92" t="s">
        <v>1293</v>
      </c>
      <c r="B471" s="99" t="s">
        <v>89</v>
      </c>
      <c r="C471" s="92" t="s">
        <v>1293</v>
      </c>
      <c r="D471" s="78">
        <v>1</v>
      </c>
      <c r="E471" s="81">
        <v>44166</v>
      </c>
      <c r="F471" s="78">
        <f t="shared" si="23"/>
        <v>12</v>
      </c>
      <c r="G471" s="78" t="str">
        <f t="shared" si="24"/>
        <v>dic</v>
      </c>
      <c r="H471" s="78">
        <f t="shared" si="25"/>
        <v>2020</v>
      </c>
      <c r="I471" s="82">
        <v>2663.7646911814863</v>
      </c>
      <c r="J471" s="78">
        <v>220</v>
      </c>
      <c r="K471" s="83" t="s">
        <v>1294</v>
      </c>
      <c r="L471" s="93">
        <v>2193.1321150329286</v>
      </c>
      <c r="M471" s="99" t="s">
        <v>89</v>
      </c>
    </row>
    <row r="472" spans="1:13" s="71" customFormat="1" ht="15" x14ac:dyDescent="0.25">
      <c r="A472" s="73" t="s">
        <v>1290</v>
      </c>
      <c r="B472" s="87" t="s">
        <v>1243</v>
      </c>
      <c r="C472" s="73" t="s">
        <v>1290</v>
      </c>
      <c r="D472" s="78">
        <v>1</v>
      </c>
      <c r="E472" s="81">
        <v>44166</v>
      </c>
      <c r="F472" s="78">
        <f t="shared" si="23"/>
        <v>12</v>
      </c>
      <c r="G472" s="78" t="str">
        <f t="shared" si="24"/>
        <v>dic</v>
      </c>
      <c r="H472" s="78">
        <f t="shared" si="25"/>
        <v>2020</v>
      </c>
      <c r="I472" s="82">
        <v>752.76985521125766</v>
      </c>
      <c r="J472" s="78">
        <v>220</v>
      </c>
      <c r="K472" s="83" t="s">
        <v>1294</v>
      </c>
      <c r="L472" s="93">
        <v>429.07342577991761</v>
      </c>
      <c r="M472" s="83" t="s">
        <v>61</v>
      </c>
    </row>
    <row r="473" spans="1:13" s="71" customFormat="1" ht="15" x14ac:dyDescent="0.25">
      <c r="A473" s="73" t="s">
        <v>1291</v>
      </c>
      <c r="B473" s="87" t="s">
        <v>1244</v>
      </c>
      <c r="C473" s="73" t="s">
        <v>1291</v>
      </c>
      <c r="D473" s="78">
        <v>1</v>
      </c>
      <c r="E473" s="81">
        <v>44166</v>
      </c>
      <c r="F473" s="78">
        <f t="shared" si="23"/>
        <v>12</v>
      </c>
      <c r="G473" s="78" t="str">
        <f t="shared" si="24"/>
        <v>dic</v>
      </c>
      <c r="H473" s="78">
        <f t="shared" si="25"/>
        <v>2020</v>
      </c>
      <c r="I473" s="82">
        <v>537.10223523906984</v>
      </c>
      <c r="J473" s="78">
        <v>220</v>
      </c>
      <c r="K473" s="83" t="s">
        <v>1294</v>
      </c>
      <c r="L473" s="93">
        <v>202.5065034633852</v>
      </c>
      <c r="M473" s="83" t="s">
        <v>61</v>
      </c>
    </row>
    <row r="474" spans="1:13" s="71" customFormat="1" ht="15" x14ac:dyDescent="0.25">
      <c r="A474" s="73" t="s">
        <v>1252</v>
      </c>
      <c r="B474" s="87" t="s">
        <v>16</v>
      </c>
      <c r="C474" s="73" t="s">
        <v>1252</v>
      </c>
      <c r="D474" s="78">
        <v>1</v>
      </c>
      <c r="E474" s="81">
        <v>44166</v>
      </c>
      <c r="F474" s="78">
        <f t="shared" si="23"/>
        <v>12</v>
      </c>
      <c r="G474" s="78" t="str">
        <f t="shared" si="24"/>
        <v>dic</v>
      </c>
      <c r="H474" s="78">
        <f t="shared" si="25"/>
        <v>2020</v>
      </c>
      <c r="I474" s="82">
        <v>10.96310401525289</v>
      </c>
      <c r="J474" s="78">
        <v>220</v>
      </c>
      <c r="K474" s="83" t="s">
        <v>1294</v>
      </c>
      <c r="L474" s="93">
        <v>8.9034782445184923</v>
      </c>
      <c r="M474" s="83" t="s">
        <v>88</v>
      </c>
    </row>
    <row r="475" spans="1:13" s="71" customFormat="1" ht="15" x14ac:dyDescent="0.25">
      <c r="A475" s="73" t="s">
        <v>1284</v>
      </c>
      <c r="B475" s="87" t="s">
        <v>8</v>
      </c>
      <c r="C475" s="73" t="s">
        <v>1284</v>
      </c>
      <c r="D475" s="78">
        <v>1</v>
      </c>
      <c r="E475" s="81">
        <v>44166</v>
      </c>
      <c r="F475" s="78">
        <f t="shared" si="23"/>
        <v>12</v>
      </c>
      <c r="G475" s="78" t="str">
        <f t="shared" si="24"/>
        <v>dic</v>
      </c>
      <c r="H475" s="78">
        <f t="shared" si="25"/>
        <v>2020</v>
      </c>
      <c r="I475" s="82">
        <v>144.4074438730442</v>
      </c>
      <c r="J475" s="78">
        <v>220</v>
      </c>
      <c r="K475" s="83" t="s">
        <v>1294</v>
      </c>
      <c r="L475" s="93">
        <v>109.31203179798669</v>
      </c>
      <c r="M475" s="83" t="s">
        <v>55</v>
      </c>
    </row>
    <row r="476" spans="1:13" s="71" customFormat="1" ht="15" x14ac:dyDescent="0.25">
      <c r="A476" s="73" t="s">
        <v>1281</v>
      </c>
      <c r="B476" s="87" t="s">
        <v>9</v>
      </c>
      <c r="C476" s="73" t="s">
        <v>1281</v>
      </c>
      <c r="D476" s="78">
        <v>1</v>
      </c>
      <c r="E476" s="81">
        <v>44166</v>
      </c>
      <c r="F476" s="78">
        <f t="shared" si="23"/>
        <v>12</v>
      </c>
      <c r="G476" s="78" t="str">
        <f t="shared" si="24"/>
        <v>dic</v>
      </c>
      <c r="H476" s="78">
        <f t="shared" si="25"/>
        <v>2020</v>
      </c>
      <c r="I476" s="82">
        <v>246.75970185151175</v>
      </c>
      <c r="J476" s="78">
        <v>220</v>
      </c>
      <c r="K476" s="83" t="s">
        <v>1294</v>
      </c>
      <c r="L476" s="93">
        <v>168.47235580160751</v>
      </c>
      <c r="M476" s="83" t="s">
        <v>60</v>
      </c>
    </row>
    <row r="477" spans="1:13" s="71" customFormat="1" ht="15" x14ac:dyDescent="0.25">
      <c r="A477" s="73" t="s">
        <v>1286</v>
      </c>
      <c r="B477" s="87" t="s">
        <v>10</v>
      </c>
      <c r="C477" s="73" t="s">
        <v>1286</v>
      </c>
      <c r="D477" s="78">
        <v>1</v>
      </c>
      <c r="E477" s="81">
        <v>44166</v>
      </c>
      <c r="F477" s="78">
        <f t="shared" si="23"/>
        <v>12</v>
      </c>
      <c r="G477" s="78" t="str">
        <f t="shared" si="24"/>
        <v>dic</v>
      </c>
      <c r="H477" s="78">
        <f t="shared" si="25"/>
        <v>2020</v>
      </c>
      <c r="I477" s="82">
        <v>310.92081879323763</v>
      </c>
      <c r="J477" s="78">
        <v>220</v>
      </c>
      <c r="K477" s="83" t="s">
        <v>1294</v>
      </c>
      <c r="L477" s="93">
        <v>210.28132116338259</v>
      </c>
      <c r="M477" s="83" t="s">
        <v>56</v>
      </c>
    </row>
    <row r="478" spans="1:13" s="71" customFormat="1" ht="15" x14ac:dyDescent="0.25">
      <c r="A478" s="73" t="s">
        <v>1288</v>
      </c>
      <c r="B478" s="87" t="s">
        <v>11</v>
      </c>
      <c r="C478" s="73" t="s">
        <v>1288</v>
      </c>
      <c r="D478" s="78">
        <v>1</v>
      </c>
      <c r="E478" s="81">
        <v>44166</v>
      </c>
      <c r="F478" s="78">
        <f t="shared" si="23"/>
        <v>12</v>
      </c>
      <c r="G478" s="78" t="str">
        <f t="shared" si="24"/>
        <v>dic</v>
      </c>
      <c r="H478" s="78">
        <f t="shared" si="25"/>
        <v>2020</v>
      </c>
      <c r="I478" s="82">
        <v>171.45575787788943</v>
      </c>
      <c r="J478" s="78">
        <v>220</v>
      </c>
      <c r="K478" s="83" t="s">
        <v>1294</v>
      </c>
      <c r="L478" s="93">
        <v>155.55386536527342</v>
      </c>
      <c r="M478" s="83" t="s">
        <v>59</v>
      </c>
    </row>
    <row r="479" spans="1:13" s="71" customFormat="1" ht="15" x14ac:dyDescent="0.25">
      <c r="A479" s="73" t="s">
        <v>1287</v>
      </c>
      <c r="B479" s="87" t="s">
        <v>12</v>
      </c>
      <c r="C479" s="73" t="s">
        <v>1287</v>
      </c>
      <c r="D479" s="78">
        <v>1</v>
      </c>
      <c r="E479" s="81">
        <v>44166</v>
      </c>
      <c r="F479" s="78">
        <f t="shared" si="23"/>
        <v>12</v>
      </c>
      <c r="G479" s="78" t="str">
        <f t="shared" si="24"/>
        <v>dic</v>
      </c>
      <c r="H479" s="78">
        <f t="shared" si="25"/>
        <v>2020</v>
      </c>
      <c r="I479" s="82">
        <v>518.41104150814681</v>
      </c>
      <c r="J479" s="78">
        <v>220</v>
      </c>
      <c r="K479" s="83" t="s">
        <v>1294</v>
      </c>
      <c r="L479" s="93">
        <v>324.96437531375994</v>
      </c>
      <c r="M479" s="83" t="s">
        <v>57</v>
      </c>
    </row>
    <row r="480" spans="1:13" s="71" customFormat="1" ht="15" x14ac:dyDescent="0.25">
      <c r="A480" s="73" t="s">
        <v>1292</v>
      </c>
      <c r="B480" s="87" t="s">
        <v>50</v>
      </c>
      <c r="C480" s="73" t="s">
        <v>1292</v>
      </c>
      <c r="D480" s="78">
        <v>1</v>
      </c>
      <c r="E480" s="81">
        <v>44166</v>
      </c>
      <c r="F480" s="78">
        <f t="shared" si="23"/>
        <v>12</v>
      </c>
      <c r="G480" s="78" t="str">
        <f t="shared" si="24"/>
        <v>dic</v>
      </c>
      <c r="H480" s="78">
        <f t="shared" si="25"/>
        <v>2020</v>
      </c>
      <c r="I480" s="82">
        <v>79.257850339779068</v>
      </c>
      <c r="J480" s="78">
        <v>220</v>
      </c>
      <c r="K480" s="83" t="s">
        <v>1294</v>
      </c>
      <c r="L480" s="93">
        <v>54.698700115446179</v>
      </c>
      <c r="M480" s="83" t="s">
        <v>58</v>
      </c>
    </row>
    <row r="481" spans="1:13" s="71" customFormat="1" ht="15" x14ac:dyDescent="0.25">
      <c r="A481" s="73" t="s">
        <v>1274</v>
      </c>
      <c r="B481" s="87" t="s">
        <v>14</v>
      </c>
      <c r="C481" s="73" t="s">
        <v>1274</v>
      </c>
      <c r="D481" s="78">
        <v>1</v>
      </c>
      <c r="E481" s="81">
        <v>44166</v>
      </c>
      <c r="F481" s="78">
        <f t="shared" ref="F481" si="26">MONTH(E481)</f>
        <v>12</v>
      </c>
      <c r="G481" s="78" t="str">
        <f t="shared" ref="G481" si="27">TEXT(E481,"mmm")</f>
        <v>dic</v>
      </c>
      <c r="H481" s="78">
        <f t="shared" ref="H481" si="28">YEAR(E481)</f>
        <v>2020</v>
      </c>
      <c r="I481" s="82">
        <v>1.6175071497914097</v>
      </c>
      <c r="J481" s="78">
        <v>220</v>
      </c>
      <c r="K481" s="83" t="s">
        <v>1294</v>
      </c>
      <c r="L481" s="93">
        <v>2.6886563289866103</v>
      </c>
      <c r="M481" s="83" t="s">
        <v>88</v>
      </c>
    </row>
    <row r="483" spans="1:13" ht="15" x14ac:dyDescent="0.25">
      <c r="I483" s="68">
        <f>SUM(I2:I482)</f>
        <v>120501.59999999999</v>
      </c>
      <c r="J483" s="68"/>
      <c r="K483" s="68"/>
      <c r="L483" s="95">
        <f>SUM(L2:L482)</f>
        <v>106678.24350000016</v>
      </c>
    </row>
  </sheetData>
  <autoFilter ref="A1:N481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3"/>
  <sheetViews>
    <sheetView zoomScale="90" zoomScaleNormal="90" workbookViewId="0">
      <pane ySplit="1" topLeftCell="A101" activePane="bottomLeft" state="frozen"/>
      <selection pane="bottomLeft" activeCell="F127" sqref="F127"/>
    </sheetView>
  </sheetViews>
  <sheetFormatPr baseColWidth="10" defaultColWidth="11.42578125" defaultRowHeight="15.75" x14ac:dyDescent="0.25"/>
  <cols>
    <col min="1" max="1" width="7.28515625" style="57" customWidth="1"/>
    <col min="2" max="2" width="32.5703125" style="58" bestFit="1" customWidth="1"/>
    <col min="3" max="3" width="8.5703125" style="57" customWidth="1"/>
    <col min="4" max="4" width="13" style="59" customWidth="1"/>
    <col min="5" max="5" width="10.42578125" style="57" customWidth="1"/>
    <col min="6" max="6" width="11.42578125" style="57" customWidth="1"/>
    <col min="7" max="7" width="9.28515625" style="58" bestFit="1" customWidth="1"/>
    <col min="8" max="8" width="11.5703125" style="60" customWidth="1"/>
    <col min="9" max="9" width="11.42578125" style="57"/>
    <col min="10" max="10" width="18.28515625" style="61" customWidth="1"/>
    <col min="11" max="11" width="14.85546875" style="62" customWidth="1"/>
    <col min="12" max="12" width="21.7109375" style="58" bestFit="1" customWidth="1"/>
    <col min="13" max="16384" width="11.42578125" style="58"/>
  </cols>
  <sheetData>
    <row r="1" spans="1:12" s="71" customFormat="1" x14ac:dyDescent="0.25">
      <c r="A1" s="103" t="s">
        <v>0</v>
      </c>
      <c r="B1" s="103" t="s">
        <v>1</v>
      </c>
      <c r="C1" s="103" t="s">
        <v>2</v>
      </c>
      <c r="D1" s="104" t="s">
        <v>93</v>
      </c>
      <c r="E1" s="103" t="s">
        <v>94</v>
      </c>
      <c r="F1" s="103" t="s">
        <v>95</v>
      </c>
      <c r="G1" s="103" t="s">
        <v>96</v>
      </c>
      <c r="H1" s="105" t="s">
        <v>97</v>
      </c>
      <c r="I1" s="103" t="s">
        <v>108</v>
      </c>
      <c r="J1" s="106" t="s">
        <v>46</v>
      </c>
      <c r="K1" s="107" t="s">
        <v>114</v>
      </c>
      <c r="L1" s="103" t="s">
        <v>113</v>
      </c>
    </row>
    <row r="2" spans="1:12" s="71" customFormat="1" ht="15" x14ac:dyDescent="0.25">
      <c r="A2" s="73" t="s">
        <v>1255</v>
      </c>
      <c r="B2" s="87" t="s">
        <v>66</v>
      </c>
      <c r="C2" s="78">
        <v>1</v>
      </c>
      <c r="D2" s="81">
        <v>43831</v>
      </c>
      <c r="E2" s="78">
        <f t="shared" ref="E2:E27" si="0">MONTH(D2)</f>
        <v>1</v>
      </c>
      <c r="F2" s="78" t="str">
        <f t="shared" ref="F2:F27" si="1">TEXT(D2,"mmm")</f>
        <v>ene</v>
      </c>
      <c r="G2" s="78">
        <f t="shared" ref="G2:G27" si="2">YEAR(D2)</f>
        <v>2020</v>
      </c>
      <c r="H2" s="86">
        <v>3.6020430474291363</v>
      </c>
      <c r="I2" s="78">
        <v>301</v>
      </c>
      <c r="J2" s="83" t="s">
        <v>1297</v>
      </c>
      <c r="K2" s="93">
        <v>318.21188426820652</v>
      </c>
      <c r="L2" s="83" t="s">
        <v>64</v>
      </c>
    </row>
    <row r="3" spans="1:12" s="71" customFormat="1" ht="15" x14ac:dyDescent="0.25">
      <c r="A3" s="73" t="s">
        <v>1266</v>
      </c>
      <c r="B3" s="87" t="s">
        <v>67</v>
      </c>
      <c r="C3" s="78">
        <v>1</v>
      </c>
      <c r="D3" s="81">
        <v>43831</v>
      </c>
      <c r="E3" s="78">
        <f t="shared" si="0"/>
        <v>1</v>
      </c>
      <c r="F3" s="78" t="str">
        <f t="shared" si="1"/>
        <v>ene</v>
      </c>
      <c r="G3" s="78">
        <f t="shared" si="2"/>
        <v>2020</v>
      </c>
      <c r="H3" s="86">
        <v>2.6805901748309853</v>
      </c>
      <c r="I3" s="78">
        <v>301</v>
      </c>
      <c r="J3" s="83" t="s">
        <v>1297</v>
      </c>
      <c r="K3" s="93">
        <v>238.8483826579494</v>
      </c>
      <c r="L3" s="83" t="s">
        <v>64</v>
      </c>
    </row>
    <row r="4" spans="1:12" s="71" customFormat="1" ht="15" x14ac:dyDescent="0.25">
      <c r="A4" s="73" t="s">
        <v>1267</v>
      </c>
      <c r="B4" s="87" t="s">
        <v>69</v>
      </c>
      <c r="C4" s="78">
        <v>1</v>
      </c>
      <c r="D4" s="81">
        <v>43831</v>
      </c>
      <c r="E4" s="78">
        <f t="shared" si="0"/>
        <v>1</v>
      </c>
      <c r="F4" s="78" t="str">
        <f t="shared" si="1"/>
        <v>ene</v>
      </c>
      <c r="G4" s="78">
        <f t="shared" si="2"/>
        <v>2020</v>
      </c>
      <c r="H4" s="86">
        <v>6.6177069941139948</v>
      </c>
      <c r="I4" s="78">
        <v>301</v>
      </c>
      <c r="J4" s="83" t="s">
        <v>1297</v>
      </c>
      <c r="K4" s="93">
        <v>665.0905063545157</v>
      </c>
      <c r="L4" s="83" t="s">
        <v>64</v>
      </c>
    </row>
    <row r="5" spans="1:12" s="71" customFormat="1" ht="15" x14ac:dyDescent="0.25">
      <c r="A5" s="73" t="s">
        <v>1268</v>
      </c>
      <c r="B5" s="87" t="s">
        <v>70</v>
      </c>
      <c r="C5" s="78">
        <v>1</v>
      </c>
      <c r="D5" s="81">
        <v>43831</v>
      </c>
      <c r="E5" s="78">
        <f t="shared" si="0"/>
        <v>1</v>
      </c>
      <c r="F5" s="78" t="str">
        <f t="shared" si="1"/>
        <v>ene</v>
      </c>
      <c r="G5" s="78">
        <f t="shared" si="2"/>
        <v>2020</v>
      </c>
      <c r="H5" s="86">
        <v>4.4397274770638191</v>
      </c>
      <c r="I5" s="78">
        <v>301</v>
      </c>
      <c r="J5" s="83" t="s">
        <v>1297</v>
      </c>
      <c r="K5" s="93">
        <v>411.95841480557431</v>
      </c>
      <c r="L5" s="83" t="s">
        <v>64</v>
      </c>
    </row>
    <row r="6" spans="1:12" s="71" customFormat="1" ht="15" x14ac:dyDescent="0.25">
      <c r="A6" s="73" t="s">
        <v>1269</v>
      </c>
      <c r="B6" s="87" t="s">
        <v>72</v>
      </c>
      <c r="C6" s="78">
        <v>1</v>
      </c>
      <c r="D6" s="81">
        <v>43831</v>
      </c>
      <c r="E6" s="78">
        <f t="shared" si="0"/>
        <v>1</v>
      </c>
      <c r="F6" s="78" t="str">
        <f t="shared" si="1"/>
        <v>ene</v>
      </c>
      <c r="G6" s="78">
        <f t="shared" si="2"/>
        <v>2020</v>
      </c>
      <c r="H6" s="86">
        <v>6.1150963363331847</v>
      </c>
      <c r="I6" s="78">
        <v>301</v>
      </c>
      <c r="J6" s="83" t="s">
        <v>1297</v>
      </c>
      <c r="K6" s="93">
        <v>536.77186699470599</v>
      </c>
      <c r="L6" s="83" t="s">
        <v>64</v>
      </c>
    </row>
    <row r="7" spans="1:12" s="71" customFormat="1" ht="15" x14ac:dyDescent="0.25">
      <c r="A7" s="73" t="s">
        <v>1258</v>
      </c>
      <c r="B7" s="87" t="s">
        <v>74</v>
      </c>
      <c r="C7" s="78">
        <v>1</v>
      </c>
      <c r="D7" s="81">
        <v>43831</v>
      </c>
      <c r="E7" s="78">
        <f t="shared" si="0"/>
        <v>1</v>
      </c>
      <c r="F7" s="78" t="str">
        <f t="shared" si="1"/>
        <v>ene</v>
      </c>
      <c r="G7" s="78">
        <f t="shared" si="2"/>
        <v>2020</v>
      </c>
      <c r="H7" s="86">
        <v>3.5182746044656681</v>
      </c>
      <c r="I7" s="78">
        <v>301</v>
      </c>
      <c r="J7" s="83" t="s">
        <v>1297</v>
      </c>
      <c r="K7" s="93">
        <v>331.77999667654962</v>
      </c>
      <c r="L7" s="83" t="s">
        <v>64</v>
      </c>
    </row>
    <row r="8" spans="1:12" s="71" customFormat="1" ht="15" x14ac:dyDescent="0.25">
      <c r="A8" s="73" t="s">
        <v>1275</v>
      </c>
      <c r="B8" s="87" t="s">
        <v>83</v>
      </c>
      <c r="C8" s="78">
        <v>1</v>
      </c>
      <c r="D8" s="81">
        <v>43831</v>
      </c>
      <c r="E8" s="78">
        <f t="shared" si="0"/>
        <v>1</v>
      </c>
      <c r="F8" s="78" t="str">
        <f t="shared" si="1"/>
        <v>ene</v>
      </c>
      <c r="G8" s="78">
        <f t="shared" si="2"/>
        <v>2020</v>
      </c>
      <c r="H8" s="86">
        <v>10.554823813397004</v>
      </c>
      <c r="I8" s="78">
        <v>301</v>
      </c>
      <c r="J8" s="83" t="s">
        <v>1297</v>
      </c>
      <c r="K8" s="93">
        <v>955.81028449865789</v>
      </c>
      <c r="L8" s="83" t="s">
        <v>64</v>
      </c>
    </row>
    <row r="9" spans="1:12" s="71" customFormat="1" ht="15" x14ac:dyDescent="0.25">
      <c r="A9" s="73" t="s">
        <v>1262</v>
      </c>
      <c r="B9" s="87" t="s">
        <v>84</v>
      </c>
      <c r="C9" s="78">
        <v>1</v>
      </c>
      <c r="D9" s="81">
        <v>43831</v>
      </c>
      <c r="E9" s="78">
        <f t="shared" si="0"/>
        <v>1</v>
      </c>
      <c r="F9" s="78" t="str">
        <f t="shared" si="1"/>
        <v>ene</v>
      </c>
      <c r="G9" s="78">
        <f t="shared" si="2"/>
        <v>2020</v>
      </c>
      <c r="H9" s="86">
        <v>2.7643586177944535</v>
      </c>
      <c r="I9" s="78">
        <v>301</v>
      </c>
      <c r="J9" s="83" t="s">
        <v>1297</v>
      </c>
      <c r="K9" s="93">
        <v>246.09455777181392</v>
      </c>
      <c r="L9" s="83" t="s">
        <v>64</v>
      </c>
    </row>
    <row r="10" spans="1:12" s="71" customFormat="1" ht="15" x14ac:dyDescent="0.25">
      <c r="A10" s="73" t="s">
        <v>1270</v>
      </c>
      <c r="B10" s="87" t="s">
        <v>86</v>
      </c>
      <c r="C10" s="78">
        <v>1</v>
      </c>
      <c r="D10" s="81">
        <v>43831</v>
      </c>
      <c r="E10" s="78">
        <f t="shared" si="0"/>
        <v>1</v>
      </c>
      <c r="F10" s="78" t="str">
        <f t="shared" si="1"/>
        <v>ene</v>
      </c>
      <c r="G10" s="78">
        <f t="shared" si="2"/>
        <v>2020</v>
      </c>
      <c r="H10" s="86">
        <v>2.5130532889040489</v>
      </c>
      <c r="I10" s="78">
        <v>301</v>
      </c>
      <c r="J10" s="83" t="s">
        <v>1297</v>
      </c>
      <c r="K10" s="93">
        <v>231.48642820816713</v>
      </c>
      <c r="L10" s="83" t="s">
        <v>64</v>
      </c>
    </row>
    <row r="11" spans="1:12" s="71" customFormat="1" ht="15" x14ac:dyDescent="0.25">
      <c r="A11" s="73" t="s">
        <v>1278</v>
      </c>
      <c r="B11" s="87" t="s">
        <v>87</v>
      </c>
      <c r="C11" s="78">
        <v>1</v>
      </c>
      <c r="D11" s="81">
        <v>43831</v>
      </c>
      <c r="E11" s="78">
        <f t="shared" si="0"/>
        <v>1</v>
      </c>
      <c r="F11" s="78" t="str">
        <f t="shared" si="1"/>
        <v>ene</v>
      </c>
      <c r="G11" s="78">
        <f t="shared" si="2"/>
        <v>2020</v>
      </c>
      <c r="H11" s="86">
        <v>9.8009078267257905</v>
      </c>
      <c r="I11" s="78">
        <v>301</v>
      </c>
      <c r="J11" s="83" t="s">
        <v>1297</v>
      </c>
      <c r="K11" s="93">
        <v>893.94932540420439</v>
      </c>
      <c r="L11" s="83" t="s">
        <v>64</v>
      </c>
    </row>
    <row r="12" spans="1:12" s="71" customFormat="1" ht="15" x14ac:dyDescent="0.25">
      <c r="A12" s="73" t="s">
        <v>1255</v>
      </c>
      <c r="B12" s="87" t="s">
        <v>66</v>
      </c>
      <c r="C12" s="78">
        <v>1</v>
      </c>
      <c r="D12" s="81">
        <v>43862</v>
      </c>
      <c r="E12" s="78">
        <f t="shared" si="0"/>
        <v>2</v>
      </c>
      <c r="F12" s="78" t="str">
        <f t="shared" si="1"/>
        <v>feb</v>
      </c>
      <c r="G12" s="78">
        <f t="shared" si="2"/>
        <v>2020</v>
      </c>
      <c r="H12" s="86">
        <v>3.5847436132903039</v>
      </c>
      <c r="I12" s="78">
        <v>301</v>
      </c>
      <c r="J12" s="83" t="s">
        <v>1297</v>
      </c>
      <c r="K12" s="93">
        <v>316.68361670959962</v>
      </c>
      <c r="L12" s="83" t="s">
        <v>64</v>
      </c>
    </row>
    <row r="13" spans="1:12" s="71" customFormat="1" ht="15" x14ac:dyDescent="0.25">
      <c r="A13" s="73" t="s">
        <v>1266</v>
      </c>
      <c r="B13" s="87" t="s">
        <v>67</v>
      </c>
      <c r="C13" s="78">
        <v>1</v>
      </c>
      <c r="D13" s="81">
        <v>43862</v>
      </c>
      <c r="E13" s="78">
        <f t="shared" si="0"/>
        <v>2</v>
      </c>
      <c r="F13" s="78" t="str">
        <f t="shared" si="1"/>
        <v>feb</v>
      </c>
      <c r="G13" s="78">
        <f t="shared" si="2"/>
        <v>2020</v>
      </c>
      <c r="H13" s="86">
        <v>2.667716177332319</v>
      </c>
      <c r="I13" s="78">
        <v>301</v>
      </c>
      <c r="J13" s="83" t="s">
        <v>1297</v>
      </c>
      <c r="K13" s="93">
        <v>237.70127202918914</v>
      </c>
      <c r="L13" s="83" t="s">
        <v>64</v>
      </c>
    </row>
    <row r="14" spans="1:12" s="71" customFormat="1" ht="15" x14ac:dyDescent="0.25">
      <c r="A14" s="73" t="s">
        <v>1267</v>
      </c>
      <c r="B14" s="87" t="s">
        <v>69</v>
      </c>
      <c r="C14" s="78">
        <v>1</v>
      </c>
      <c r="D14" s="81">
        <v>43862</v>
      </c>
      <c r="E14" s="78">
        <f t="shared" si="0"/>
        <v>2</v>
      </c>
      <c r="F14" s="78" t="str">
        <f t="shared" si="1"/>
        <v>feb</v>
      </c>
      <c r="G14" s="78">
        <f t="shared" si="2"/>
        <v>2020</v>
      </c>
      <c r="H14" s="86">
        <v>6.5859243127891629</v>
      </c>
      <c r="I14" s="78">
        <v>301</v>
      </c>
      <c r="J14" s="83" t="s">
        <v>1297</v>
      </c>
      <c r="K14" s="93">
        <v>661.89629427555269</v>
      </c>
      <c r="L14" s="83" t="s">
        <v>64</v>
      </c>
    </row>
    <row r="15" spans="1:12" s="71" customFormat="1" ht="15" x14ac:dyDescent="0.25">
      <c r="A15" s="73" t="s">
        <v>1268</v>
      </c>
      <c r="B15" s="87" t="s">
        <v>70</v>
      </c>
      <c r="C15" s="78">
        <v>1</v>
      </c>
      <c r="D15" s="81">
        <v>43862</v>
      </c>
      <c r="E15" s="78">
        <f t="shared" si="0"/>
        <v>2</v>
      </c>
      <c r="F15" s="78" t="str">
        <f t="shared" si="1"/>
        <v>feb</v>
      </c>
      <c r="G15" s="78">
        <f t="shared" si="2"/>
        <v>2020</v>
      </c>
      <c r="H15" s="86">
        <v>4.4184049187066536</v>
      </c>
      <c r="I15" s="78">
        <v>301</v>
      </c>
      <c r="J15" s="83" t="s">
        <v>1297</v>
      </c>
      <c r="K15" s="93">
        <v>409.97991333542859</v>
      </c>
      <c r="L15" s="83" t="s">
        <v>64</v>
      </c>
    </row>
    <row r="16" spans="1:12" s="71" customFormat="1" ht="15" x14ac:dyDescent="0.25">
      <c r="A16" s="73" t="s">
        <v>1269</v>
      </c>
      <c r="B16" s="87" t="s">
        <v>72</v>
      </c>
      <c r="C16" s="78">
        <v>1</v>
      </c>
      <c r="D16" s="81">
        <v>43862</v>
      </c>
      <c r="E16" s="78">
        <f t="shared" si="0"/>
        <v>2</v>
      </c>
      <c r="F16" s="78" t="str">
        <f t="shared" si="1"/>
        <v>feb</v>
      </c>
      <c r="G16" s="78">
        <f t="shared" si="2"/>
        <v>2020</v>
      </c>
      <c r="H16" s="86">
        <v>6.0857275295393531</v>
      </c>
      <c r="I16" s="78">
        <v>301</v>
      </c>
      <c r="J16" s="83" t="s">
        <v>1297</v>
      </c>
      <c r="K16" s="93">
        <v>534.1939273536791</v>
      </c>
      <c r="L16" s="83" t="s">
        <v>64</v>
      </c>
    </row>
    <row r="17" spans="1:12" s="71" customFormat="1" ht="15" x14ac:dyDescent="0.25">
      <c r="A17" s="73" t="s">
        <v>1258</v>
      </c>
      <c r="B17" s="87" t="s">
        <v>74</v>
      </c>
      <c r="C17" s="78">
        <v>1</v>
      </c>
      <c r="D17" s="81">
        <v>43862</v>
      </c>
      <c r="E17" s="78">
        <f t="shared" si="0"/>
        <v>2</v>
      </c>
      <c r="F17" s="78" t="str">
        <f t="shared" si="1"/>
        <v>feb</v>
      </c>
      <c r="G17" s="78">
        <f t="shared" si="2"/>
        <v>2020</v>
      </c>
      <c r="H17" s="86">
        <v>3.5013774827486688</v>
      </c>
      <c r="I17" s="78">
        <v>301</v>
      </c>
      <c r="J17" s="83" t="s">
        <v>1297</v>
      </c>
      <c r="K17" s="93">
        <v>330.18656591364282</v>
      </c>
      <c r="L17" s="83" t="s">
        <v>64</v>
      </c>
    </row>
    <row r="18" spans="1:12" s="71" customFormat="1" ht="15" x14ac:dyDescent="0.25">
      <c r="A18" s="73" t="s">
        <v>1275</v>
      </c>
      <c r="B18" s="87" t="s">
        <v>83</v>
      </c>
      <c r="C18" s="78">
        <v>1</v>
      </c>
      <c r="D18" s="81">
        <v>43862</v>
      </c>
      <c r="E18" s="78">
        <f t="shared" si="0"/>
        <v>2</v>
      </c>
      <c r="F18" s="78" t="str">
        <f t="shared" si="1"/>
        <v>feb</v>
      </c>
      <c r="G18" s="78">
        <f t="shared" si="2"/>
        <v>2020</v>
      </c>
      <c r="H18" s="82">
        <v>10.504132448246006</v>
      </c>
      <c r="I18" s="78">
        <v>301</v>
      </c>
      <c r="J18" s="83" t="s">
        <v>1297</v>
      </c>
      <c r="K18" s="93">
        <v>951.21984045115971</v>
      </c>
      <c r="L18" s="83" t="s">
        <v>64</v>
      </c>
    </row>
    <row r="19" spans="1:12" s="71" customFormat="1" ht="15" x14ac:dyDescent="0.25">
      <c r="A19" s="73" t="s">
        <v>1262</v>
      </c>
      <c r="B19" s="87" t="s">
        <v>84</v>
      </c>
      <c r="C19" s="78">
        <v>1</v>
      </c>
      <c r="D19" s="81">
        <v>43862</v>
      </c>
      <c r="E19" s="78">
        <f t="shared" si="0"/>
        <v>2</v>
      </c>
      <c r="F19" s="78" t="str">
        <f t="shared" si="1"/>
        <v>feb</v>
      </c>
      <c r="G19" s="78">
        <f t="shared" si="2"/>
        <v>2020</v>
      </c>
      <c r="H19" s="82">
        <v>2.7510823078739541</v>
      </c>
      <c r="I19" s="78">
        <v>301</v>
      </c>
      <c r="J19" s="83" t="s">
        <v>1297</v>
      </c>
      <c r="K19" s="93">
        <v>244.91264613498961</v>
      </c>
      <c r="L19" s="83" t="s">
        <v>64</v>
      </c>
    </row>
    <row r="20" spans="1:12" s="71" customFormat="1" ht="15" x14ac:dyDescent="0.25">
      <c r="A20" s="73" t="s">
        <v>1270</v>
      </c>
      <c r="B20" s="87" t="s">
        <v>86</v>
      </c>
      <c r="C20" s="78">
        <v>1</v>
      </c>
      <c r="D20" s="81">
        <v>43862</v>
      </c>
      <c r="E20" s="78">
        <f t="shared" si="0"/>
        <v>2</v>
      </c>
      <c r="F20" s="78" t="str">
        <f t="shared" si="1"/>
        <v>feb</v>
      </c>
      <c r="G20" s="78">
        <f t="shared" si="2"/>
        <v>2020</v>
      </c>
      <c r="H20" s="82">
        <v>2.5009839162490493</v>
      </c>
      <c r="I20" s="78">
        <v>301</v>
      </c>
      <c r="J20" s="83" t="s">
        <v>1297</v>
      </c>
      <c r="K20" s="93">
        <v>230.37467463773743</v>
      </c>
      <c r="L20" s="83" t="s">
        <v>64</v>
      </c>
    </row>
    <row r="21" spans="1:12" s="71" customFormat="1" ht="15" x14ac:dyDescent="0.25">
      <c r="A21" s="73" t="s">
        <v>1278</v>
      </c>
      <c r="B21" s="87" t="s">
        <v>87</v>
      </c>
      <c r="C21" s="78">
        <v>1</v>
      </c>
      <c r="D21" s="81">
        <v>43862</v>
      </c>
      <c r="E21" s="78">
        <f t="shared" si="0"/>
        <v>2</v>
      </c>
      <c r="F21" s="78" t="str">
        <f t="shared" si="1"/>
        <v>feb</v>
      </c>
      <c r="G21" s="78">
        <f t="shared" si="2"/>
        <v>2020</v>
      </c>
      <c r="H21" s="82">
        <v>9.7538372733712908</v>
      </c>
      <c r="I21" s="78">
        <v>301</v>
      </c>
      <c r="J21" s="83" t="s">
        <v>1297</v>
      </c>
      <c r="K21" s="93">
        <v>889.65597930182446</v>
      </c>
      <c r="L21" s="83" t="s">
        <v>64</v>
      </c>
    </row>
    <row r="22" spans="1:12" s="71" customFormat="1" ht="15" x14ac:dyDescent="0.25">
      <c r="A22" s="73" t="s">
        <v>1255</v>
      </c>
      <c r="B22" s="87" t="s">
        <v>66</v>
      </c>
      <c r="C22" s="78">
        <v>1</v>
      </c>
      <c r="D22" s="81">
        <v>43891</v>
      </c>
      <c r="E22" s="78">
        <f t="shared" si="0"/>
        <v>3</v>
      </c>
      <c r="F22" s="78" t="str">
        <f t="shared" si="1"/>
        <v>mar</v>
      </c>
      <c r="G22" s="78">
        <f t="shared" si="2"/>
        <v>2020</v>
      </c>
      <c r="H22" s="82">
        <v>3.7893282257147605</v>
      </c>
      <c r="I22" s="78">
        <v>301</v>
      </c>
      <c r="J22" s="83" t="s">
        <v>1297</v>
      </c>
      <c r="K22" s="93">
        <v>334.75704175051669</v>
      </c>
      <c r="L22" s="83" t="s">
        <v>64</v>
      </c>
    </row>
    <row r="23" spans="1:12" s="71" customFormat="1" ht="15" x14ac:dyDescent="0.25">
      <c r="A23" s="73" t="s">
        <v>1266</v>
      </c>
      <c r="B23" s="87" t="s">
        <v>67</v>
      </c>
      <c r="C23" s="78">
        <v>1</v>
      </c>
      <c r="D23" s="81">
        <v>43891</v>
      </c>
      <c r="E23" s="78">
        <f t="shared" si="0"/>
        <v>3</v>
      </c>
      <c r="F23" s="78" t="str">
        <f t="shared" si="1"/>
        <v>mar</v>
      </c>
      <c r="G23" s="78">
        <f t="shared" si="2"/>
        <v>2020</v>
      </c>
      <c r="H23" s="82">
        <v>2.8199651912295893</v>
      </c>
      <c r="I23" s="78">
        <v>301</v>
      </c>
      <c r="J23" s="83" t="s">
        <v>1297</v>
      </c>
      <c r="K23" s="93">
        <v>251.26710207365818</v>
      </c>
      <c r="L23" s="83" t="s">
        <v>64</v>
      </c>
    </row>
    <row r="24" spans="1:12" s="71" customFormat="1" ht="15" x14ac:dyDescent="0.25">
      <c r="A24" s="73" t="s">
        <v>1267</v>
      </c>
      <c r="B24" s="87" t="s">
        <v>69</v>
      </c>
      <c r="C24" s="78">
        <v>1</v>
      </c>
      <c r="D24" s="81">
        <v>43891</v>
      </c>
      <c r="E24" s="78">
        <f t="shared" si="0"/>
        <v>3</v>
      </c>
      <c r="F24" s="78" t="str">
        <f t="shared" si="1"/>
        <v>mar</v>
      </c>
      <c r="G24" s="78">
        <f t="shared" si="2"/>
        <v>2020</v>
      </c>
      <c r="H24" s="82">
        <v>6.9617890658480484</v>
      </c>
      <c r="I24" s="78">
        <v>301</v>
      </c>
      <c r="J24" s="83" t="s">
        <v>1297</v>
      </c>
      <c r="K24" s="93">
        <v>699.67132407894132</v>
      </c>
      <c r="L24" s="83" t="s">
        <v>64</v>
      </c>
    </row>
    <row r="25" spans="1:12" s="71" customFormat="1" ht="15" x14ac:dyDescent="0.25">
      <c r="A25" s="73" t="s">
        <v>1268</v>
      </c>
      <c r="B25" s="87" t="s">
        <v>70</v>
      </c>
      <c r="C25" s="78">
        <v>1</v>
      </c>
      <c r="D25" s="81">
        <v>43891</v>
      </c>
      <c r="E25" s="78">
        <f t="shared" si="0"/>
        <v>3</v>
      </c>
      <c r="F25" s="78" t="str">
        <f t="shared" si="1"/>
        <v>mar</v>
      </c>
      <c r="G25" s="78">
        <f t="shared" si="2"/>
        <v>2020</v>
      </c>
      <c r="H25" s="82">
        <v>4.6705673479740071</v>
      </c>
      <c r="I25" s="78">
        <v>301</v>
      </c>
      <c r="J25" s="83" t="s">
        <v>1297</v>
      </c>
      <c r="K25" s="93">
        <v>433.37784376497876</v>
      </c>
      <c r="L25" s="83" t="s">
        <v>64</v>
      </c>
    </row>
    <row r="26" spans="1:12" s="71" customFormat="1" ht="15" x14ac:dyDescent="0.25">
      <c r="A26" s="73" t="s">
        <v>1269</v>
      </c>
      <c r="B26" s="87" t="s">
        <v>72</v>
      </c>
      <c r="C26" s="78">
        <v>1</v>
      </c>
      <c r="D26" s="81">
        <v>43891</v>
      </c>
      <c r="E26" s="78">
        <f t="shared" si="0"/>
        <v>3</v>
      </c>
      <c r="F26" s="78" t="str">
        <f t="shared" si="1"/>
        <v>mar</v>
      </c>
      <c r="G26" s="78">
        <f t="shared" si="2"/>
        <v>2020</v>
      </c>
      <c r="H26" s="82">
        <v>6.4330455924925003</v>
      </c>
      <c r="I26" s="78">
        <v>301</v>
      </c>
      <c r="J26" s="83" t="s">
        <v>1297</v>
      </c>
      <c r="K26" s="93">
        <v>564.68086571712854</v>
      </c>
      <c r="L26" s="83" t="s">
        <v>64</v>
      </c>
    </row>
    <row r="27" spans="1:12" s="71" customFormat="1" ht="15" x14ac:dyDescent="0.25">
      <c r="A27" s="73" t="s">
        <v>1258</v>
      </c>
      <c r="B27" s="87" t="s">
        <v>74</v>
      </c>
      <c r="C27" s="78">
        <v>1</v>
      </c>
      <c r="D27" s="81">
        <v>43891</v>
      </c>
      <c r="E27" s="78">
        <f t="shared" si="0"/>
        <v>3</v>
      </c>
      <c r="F27" s="78" t="str">
        <f t="shared" si="1"/>
        <v>mar</v>
      </c>
      <c r="G27" s="78">
        <f t="shared" si="2"/>
        <v>2020</v>
      </c>
      <c r="H27" s="82">
        <v>3.7012043134888359</v>
      </c>
      <c r="I27" s="78">
        <v>301</v>
      </c>
      <c r="J27" s="83" t="s">
        <v>1297</v>
      </c>
      <c r="K27" s="93">
        <v>349.03061667497531</v>
      </c>
      <c r="L27" s="83" t="s">
        <v>64</v>
      </c>
    </row>
    <row r="28" spans="1:12" s="71" customFormat="1" ht="15" x14ac:dyDescent="0.25">
      <c r="A28" s="73" t="s">
        <v>1275</v>
      </c>
      <c r="B28" s="87" t="s">
        <v>83</v>
      </c>
      <c r="C28" s="78">
        <v>1</v>
      </c>
      <c r="D28" s="81">
        <v>43891</v>
      </c>
      <c r="E28" s="78">
        <f t="shared" ref="E28:E55" si="3">MONTH(D28)</f>
        <v>3</v>
      </c>
      <c r="F28" s="78" t="str">
        <f t="shared" ref="F28:F55" si="4">TEXT(D28,"mmm")</f>
        <v>mar</v>
      </c>
      <c r="G28" s="78">
        <f t="shared" ref="G28:G55" si="5">YEAR(D28)</f>
        <v>2020</v>
      </c>
      <c r="H28" s="82">
        <v>11.103612940466508</v>
      </c>
      <c r="I28" s="78">
        <v>301</v>
      </c>
      <c r="J28" s="83" t="s">
        <v>1297</v>
      </c>
      <c r="K28" s="93">
        <v>1005.5068309259216</v>
      </c>
      <c r="L28" s="83" t="s">
        <v>64</v>
      </c>
    </row>
    <row r="29" spans="1:12" s="71" customFormat="1" ht="15" x14ac:dyDescent="0.25">
      <c r="A29" s="73" t="s">
        <v>1262</v>
      </c>
      <c r="B29" s="87" t="s">
        <v>84</v>
      </c>
      <c r="C29" s="78">
        <v>1</v>
      </c>
      <c r="D29" s="81">
        <v>43891</v>
      </c>
      <c r="E29" s="78">
        <f t="shared" si="3"/>
        <v>3</v>
      </c>
      <c r="F29" s="78" t="str">
        <f t="shared" si="4"/>
        <v>mar</v>
      </c>
      <c r="G29" s="78">
        <f t="shared" si="5"/>
        <v>2020</v>
      </c>
      <c r="H29" s="82">
        <v>2.9080891034555139</v>
      </c>
      <c r="I29" s="78">
        <v>301</v>
      </c>
      <c r="J29" s="83" t="s">
        <v>1297</v>
      </c>
      <c r="K29" s="93">
        <v>258.89003592699908</v>
      </c>
      <c r="L29" s="83" t="s">
        <v>64</v>
      </c>
    </row>
    <row r="30" spans="1:12" s="71" customFormat="1" ht="15" x14ac:dyDescent="0.25">
      <c r="A30" s="73" t="s">
        <v>1270</v>
      </c>
      <c r="B30" s="87" t="s">
        <v>86</v>
      </c>
      <c r="C30" s="78">
        <v>1</v>
      </c>
      <c r="D30" s="81">
        <v>43891</v>
      </c>
      <c r="E30" s="78">
        <f t="shared" si="3"/>
        <v>3</v>
      </c>
      <c r="F30" s="78" t="str">
        <f t="shared" si="4"/>
        <v>mar</v>
      </c>
      <c r="G30" s="78">
        <f t="shared" si="5"/>
        <v>2020</v>
      </c>
      <c r="H30" s="82">
        <v>2.6437173667777398</v>
      </c>
      <c r="I30" s="78">
        <v>301</v>
      </c>
      <c r="J30" s="83" t="s">
        <v>1297</v>
      </c>
      <c r="K30" s="93">
        <v>243.52236903586257</v>
      </c>
      <c r="L30" s="83" t="s">
        <v>64</v>
      </c>
    </row>
    <row r="31" spans="1:12" s="71" customFormat="1" ht="15" x14ac:dyDescent="0.25">
      <c r="A31" s="73" t="s">
        <v>1278</v>
      </c>
      <c r="B31" s="87" t="s">
        <v>87</v>
      </c>
      <c r="C31" s="78">
        <v>1</v>
      </c>
      <c r="D31" s="81">
        <v>43891</v>
      </c>
      <c r="E31" s="78">
        <f t="shared" si="3"/>
        <v>3</v>
      </c>
      <c r="F31" s="78" t="str">
        <f t="shared" si="4"/>
        <v>mar</v>
      </c>
      <c r="G31" s="78">
        <f t="shared" si="5"/>
        <v>2020</v>
      </c>
      <c r="H31" s="82">
        <v>10.310497730433186</v>
      </c>
      <c r="I31" s="78">
        <v>301</v>
      </c>
      <c r="J31" s="83" t="s">
        <v>1297</v>
      </c>
      <c r="K31" s="93">
        <v>940.42946364301122</v>
      </c>
      <c r="L31" s="83" t="s">
        <v>64</v>
      </c>
    </row>
    <row r="32" spans="1:12" s="71" customFormat="1" ht="15" x14ac:dyDescent="0.25">
      <c r="A32" s="73" t="s">
        <v>1255</v>
      </c>
      <c r="B32" s="87" t="s">
        <v>66</v>
      </c>
      <c r="C32" s="78">
        <v>1</v>
      </c>
      <c r="D32" s="81">
        <v>43922</v>
      </c>
      <c r="E32" s="78">
        <f t="shared" si="3"/>
        <v>4</v>
      </c>
      <c r="F32" s="78" t="str">
        <f t="shared" si="4"/>
        <v>abr</v>
      </c>
      <c r="G32" s="78">
        <f t="shared" si="5"/>
        <v>2020</v>
      </c>
      <c r="H32" s="82">
        <v>3.6419069608794898</v>
      </c>
      <c r="I32" s="78">
        <v>301</v>
      </c>
      <c r="J32" s="83" t="s">
        <v>1297</v>
      </c>
      <c r="K32" s="93">
        <v>321.73354429456168</v>
      </c>
      <c r="L32" s="83" t="s">
        <v>64</v>
      </c>
    </row>
    <row r="33" spans="1:12" s="71" customFormat="1" ht="15" x14ac:dyDescent="0.25">
      <c r="A33" s="73" t="s">
        <v>1266</v>
      </c>
      <c r="B33" s="87" t="s">
        <v>67</v>
      </c>
      <c r="C33" s="78">
        <v>1</v>
      </c>
      <c r="D33" s="81">
        <v>43922</v>
      </c>
      <c r="E33" s="78">
        <f t="shared" si="3"/>
        <v>4</v>
      </c>
      <c r="F33" s="78" t="str">
        <f t="shared" si="4"/>
        <v>abr</v>
      </c>
      <c r="G33" s="78">
        <f t="shared" si="5"/>
        <v>2020</v>
      </c>
      <c r="H33" s="82">
        <v>2.7102563429800854</v>
      </c>
      <c r="I33" s="78">
        <v>301</v>
      </c>
      <c r="J33" s="83" t="s">
        <v>1297</v>
      </c>
      <c r="K33" s="93">
        <v>241.4917245416143</v>
      </c>
      <c r="L33" s="83" t="s">
        <v>64</v>
      </c>
    </row>
    <row r="34" spans="1:12" s="71" customFormat="1" ht="15" x14ac:dyDescent="0.25">
      <c r="A34" s="73" t="s">
        <v>1267</v>
      </c>
      <c r="B34" s="87" t="s">
        <v>69</v>
      </c>
      <c r="C34" s="78">
        <v>1</v>
      </c>
      <c r="D34" s="81">
        <v>43922</v>
      </c>
      <c r="E34" s="78">
        <f t="shared" si="3"/>
        <v>4</v>
      </c>
      <c r="F34" s="78" t="str">
        <f t="shared" si="4"/>
        <v>abr</v>
      </c>
      <c r="G34" s="78">
        <f t="shared" si="5"/>
        <v>2020</v>
      </c>
      <c r="H34" s="82">
        <v>6.6909453467320859</v>
      </c>
      <c r="I34" s="78">
        <v>301</v>
      </c>
      <c r="J34" s="83" t="s">
        <v>1297</v>
      </c>
      <c r="K34" s="93">
        <v>672.45108201473477</v>
      </c>
      <c r="L34" s="83" t="s">
        <v>64</v>
      </c>
    </row>
    <row r="35" spans="1:12" s="71" customFormat="1" ht="15" x14ac:dyDescent="0.25">
      <c r="A35" s="73" t="s">
        <v>1268</v>
      </c>
      <c r="B35" s="87" t="s">
        <v>70</v>
      </c>
      <c r="C35" s="78">
        <v>1</v>
      </c>
      <c r="D35" s="81">
        <v>43922</v>
      </c>
      <c r="E35" s="78">
        <f t="shared" si="3"/>
        <v>4</v>
      </c>
      <c r="F35" s="78" t="str">
        <f t="shared" si="4"/>
        <v>abr</v>
      </c>
      <c r="G35" s="78">
        <f t="shared" si="5"/>
        <v>2020</v>
      </c>
      <c r="H35" s="82">
        <v>4.4888620680607669</v>
      </c>
      <c r="I35" s="78">
        <v>301</v>
      </c>
      <c r="J35" s="83" t="s">
        <v>1297</v>
      </c>
      <c r="K35" s="93">
        <v>416.51757036721466</v>
      </c>
      <c r="L35" s="83" t="s">
        <v>64</v>
      </c>
    </row>
    <row r="36" spans="1:12" s="71" customFormat="1" ht="15" x14ac:dyDescent="0.25">
      <c r="A36" s="73" t="s">
        <v>1269</v>
      </c>
      <c r="B36" s="87" t="s">
        <v>72</v>
      </c>
      <c r="C36" s="78">
        <v>1</v>
      </c>
      <c r="D36" s="81">
        <v>43922</v>
      </c>
      <c r="E36" s="78">
        <f t="shared" si="3"/>
        <v>4</v>
      </c>
      <c r="F36" s="78" t="str">
        <f t="shared" si="4"/>
        <v>abr</v>
      </c>
      <c r="G36" s="78">
        <f t="shared" si="5"/>
        <v>2020</v>
      </c>
      <c r="H36" s="82">
        <v>6.1827722824233202</v>
      </c>
      <c r="I36" s="78">
        <v>301</v>
      </c>
      <c r="J36" s="83" t="s">
        <v>1297</v>
      </c>
      <c r="K36" s="93">
        <v>542.71233660228995</v>
      </c>
      <c r="L36" s="83" t="s">
        <v>64</v>
      </c>
    </row>
    <row r="37" spans="1:12" s="71" customFormat="1" ht="15" x14ac:dyDescent="0.25">
      <c r="A37" s="73" t="s">
        <v>1258</v>
      </c>
      <c r="B37" s="87" t="s">
        <v>74</v>
      </c>
      <c r="C37" s="78">
        <v>1</v>
      </c>
      <c r="D37" s="81">
        <v>43922</v>
      </c>
      <c r="E37" s="78">
        <f t="shared" si="3"/>
        <v>4</v>
      </c>
      <c r="F37" s="78" t="str">
        <f t="shared" si="4"/>
        <v>abr</v>
      </c>
      <c r="G37" s="78">
        <f t="shared" si="5"/>
        <v>2020</v>
      </c>
      <c r="H37" s="80">
        <v>3.5572114501613621</v>
      </c>
      <c r="I37" s="78">
        <v>301</v>
      </c>
      <c r="J37" s="83" t="s">
        <v>1297</v>
      </c>
      <c r="K37" s="93">
        <v>335.45181539107392</v>
      </c>
      <c r="L37" s="83" t="s">
        <v>64</v>
      </c>
    </row>
    <row r="38" spans="1:12" s="71" customFormat="1" ht="15" x14ac:dyDescent="0.25">
      <c r="A38" s="73" t="s">
        <v>1275</v>
      </c>
      <c r="B38" s="87" t="s">
        <v>83</v>
      </c>
      <c r="C38" s="78">
        <v>1</v>
      </c>
      <c r="D38" s="81">
        <v>43922</v>
      </c>
      <c r="E38" s="78">
        <f t="shared" si="3"/>
        <v>4</v>
      </c>
      <c r="F38" s="78" t="str">
        <f t="shared" si="4"/>
        <v>abr</v>
      </c>
      <c r="G38" s="78">
        <f t="shared" si="5"/>
        <v>2020</v>
      </c>
      <c r="H38" s="80">
        <v>10.671634350484087</v>
      </c>
      <c r="I38" s="78">
        <v>301</v>
      </c>
      <c r="J38" s="83" t="s">
        <v>1297</v>
      </c>
      <c r="K38" s="93">
        <v>966.38826426028425</v>
      </c>
      <c r="L38" s="83" t="s">
        <v>64</v>
      </c>
    </row>
    <row r="39" spans="1:12" s="71" customFormat="1" ht="15" x14ac:dyDescent="0.25">
      <c r="A39" s="73" t="s">
        <v>1262</v>
      </c>
      <c r="B39" s="87" t="s">
        <v>84</v>
      </c>
      <c r="C39" s="78">
        <v>1</v>
      </c>
      <c r="D39" s="81">
        <v>43922</v>
      </c>
      <c r="E39" s="78">
        <f t="shared" si="3"/>
        <v>4</v>
      </c>
      <c r="F39" s="78" t="str">
        <f t="shared" si="4"/>
        <v>abr</v>
      </c>
      <c r="G39" s="78">
        <f t="shared" si="5"/>
        <v>2020</v>
      </c>
      <c r="H39" s="80">
        <v>2.7949518536982132</v>
      </c>
      <c r="I39" s="78">
        <v>301</v>
      </c>
      <c r="J39" s="83" t="s">
        <v>1297</v>
      </c>
      <c r="K39" s="93">
        <v>248.81809328275693</v>
      </c>
      <c r="L39" s="83" t="s">
        <v>64</v>
      </c>
    </row>
    <row r="40" spans="1:12" s="71" customFormat="1" ht="15" x14ac:dyDescent="0.25">
      <c r="A40" s="73" t="s">
        <v>1270</v>
      </c>
      <c r="B40" s="87" t="s">
        <v>86</v>
      </c>
      <c r="C40" s="78">
        <v>1</v>
      </c>
      <c r="D40" s="81">
        <v>43922</v>
      </c>
      <c r="E40" s="78">
        <f t="shared" si="3"/>
        <v>4</v>
      </c>
      <c r="F40" s="78" t="str">
        <f t="shared" si="4"/>
        <v>abr</v>
      </c>
      <c r="G40" s="78">
        <f t="shared" si="5"/>
        <v>2020</v>
      </c>
      <c r="H40" s="80">
        <v>2.5408653215438299</v>
      </c>
      <c r="I40" s="78">
        <v>301</v>
      </c>
      <c r="J40" s="83" t="s">
        <v>1297</v>
      </c>
      <c r="K40" s="93">
        <v>234.04829513133117</v>
      </c>
      <c r="L40" s="83" t="s">
        <v>64</v>
      </c>
    </row>
    <row r="41" spans="1:12" s="71" customFormat="1" ht="15" x14ac:dyDescent="0.25">
      <c r="A41" s="73" t="s">
        <v>1278</v>
      </c>
      <c r="B41" s="87" t="s">
        <v>87</v>
      </c>
      <c r="C41" s="78">
        <v>1</v>
      </c>
      <c r="D41" s="81">
        <v>43922</v>
      </c>
      <c r="E41" s="78">
        <f t="shared" si="3"/>
        <v>4</v>
      </c>
      <c r="F41" s="78" t="str">
        <f t="shared" si="4"/>
        <v>abr</v>
      </c>
      <c r="G41" s="78">
        <f t="shared" si="5"/>
        <v>2020</v>
      </c>
      <c r="H41" s="80">
        <v>9.9093747540209378</v>
      </c>
      <c r="I41" s="78">
        <v>301</v>
      </c>
      <c r="J41" s="83" t="s">
        <v>1297</v>
      </c>
      <c r="K41" s="93">
        <v>903.84268816186193</v>
      </c>
      <c r="L41" s="83" t="s">
        <v>64</v>
      </c>
    </row>
    <row r="42" spans="1:12" s="71" customFormat="1" ht="15" x14ac:dyDescent="0.25">
      <c r="A42" s="73" t="s">
        <v>1255</v>
      </c>
      <c r="B42" s="87" t="s">
        <v>66</v>
      </c>
      <c r="C42" s="78">
        <v>1</v>
      </c>
      <c r="D42" s="81">
        <v>43952</v>
      </c>
      <c r="E42" s="78">
        <f t="shared" si="3"/>
        <v>5</v>
      </c>
      <c r="F42" s="78" t="str">
        <f t="shared" si="4"/>
        <v>may</v>
      </c>
      <c r="G42" s="78">
        <f t="shared" si="5"/>
        <v>2020</v>
      </c>
      <c r="H42" s="80">
        <v>3.875637359081328</v>
      </c>
      <c r="I42" s="78">
        <v>301</v>
      </c>
      <c r="J42" s="83" t="s">
        <v>1297</v>
      </c>
      <c r="K42" s="93">
        <v>342.38176793965357</v>
      </c>
      <c r="L42" s="83" t="s">
        <v>64</v>
      </c>
    </row>
    <row r="43" spans="1:12" s="71" customFormat="1" ht="15" x14ac:dyDescent="0.25">
      <c r="A43" s="73" t="s">
        <v>1266</v>
      </c>
      <c r="B43" s="87" t="s">
        <v>67</v>
      </c>
      <c r="C43" s="78">
        <v>1</v>
      </c>
      <c r="D43" s="81">
        <v>43952</v>
      </c>
      <c r="E43" s="78">
        <f t="shared" si="3"/>
        <v>5</v>
      </c>
      <c r="F43" s="78" t="str">
        <f t="shared" si="4"/>
        <v>may</v>
      </c>
      <c r="G43" s="78">
        <f t="shared" si="5"/>
        <v>2020</v>
      </c>
      <c r="H43" s="80">
        <v>2.8841952439675</v>
      </c>
      <c r="I43" s="78">
        <v>301</v>
      </c>
      <c r="J43" s="83" t="s">
        <v>1297</v>
      </c>
      <c r="K43" s="93">
        <v>256.99018662366854</v>
      </c>
      <c r="L43" s="83" t="s">
        <v>64</v>
      </c>
    </row>
    <row r="44" spans="1:12" s="71" customFormat="1" ht="15" x14ac:dyDescent="0.25">
      <c r="A44" s="73" t="s">
        <v>1267</v>
      </c>
      <c r="B44" s="87" t="s">
        <v>69</v>
      </c>
      <c r="C44" s="78">
        <v>1</v>
      </c>
      <c r="D44" s="81">
        <v>43952</v>
      </c>
      <c r="E44" s="78">
        <f t="shared" si="3"/>
        <v>5</v>
      </c>
      <c r="F44" s="78" t="str">
        <f t="shared" si="4"/>
        <v>may</v>
      </c>
      <c r="G44" s="78">
        <f t="shared" si="5"/>
        <v>2020</v>
      </c>
      <c r="H44" s="80">
        <v>7.1203570085447661</v>
      </c>
      <c r="I44" s="78">
        <v>301</v>
      </c>
      <c r="J44" s="83" t="s">
        <v>1297</v>
      </c>
      <c r="K44" s="93">
        <v>715.60766477724587</v>
      </c>
      <c r="L44" s="83" t="s">
        <v>64</v>
      </c>
    </row>
    <row r="45" spans="1:12" s="71" customFormat="1" ht="15" x14ac:dyDescent="0.25">
      <c r="A45" s="73" t="s">
        <v>1268</v>
      </c>
      <c r="B45" s="87" t="s">
        <v>70</v>
      </c>
      <c r="C45" s="78">
        <v>1</v>
      </c>
      <c r="D45" s="81">
        <v>43952</v>
      </c>
      <c r="E45" s="78">
        <f t="shared" si="3"/>
        <v>5</v>
      </c>
      <c r="F45" s="78" t="str">
        <f t="shared" si="4"/>
        <v>may</v>
      </c>
      <c r="G45" s="78">
        <f t="shared" si="5"/>
        <v>2020</v>
      </c>
      <c r="H45" s="80">
        <v>4.7769483728211721</v>
      </c>
      <c r="I45" s="78">
        <v>301</v>
      </c>
      <c r="J45" s="83" t="s">
        <v>1297</v>
      </c>
      <c r="K45" s="93">
        <v>443.24884566494529</v>
      </c>
      <c r="L45" s="83" t="s">
        <v>64</v>
      </c>
    </row>
    <row r="46" spans="1:12" s="71" customFormat="1" ht="15" x14ac:dyDescent="0.25">
      <c r="A46" s="73" t="s">
        <v>1269</v>
      </c>
      <c r="B46" s="87" t="s">
        <v>72</v>
      </c>
      <c r="C46" s="78">
        <v>1</v>
      </c>
      <c r="D46" s="81">
        <v>43952</v>
      </c>
      <c r="E46" s="78">
        <f t="shared" si="3"/>
        <v>5</v>
      </c>
      <c r="F46" s="78" t="str">
        <f t="shared" si="4"/>
        <v>may</v>
      </c>
      <c r="G46" s="78">
        <f t="shared" si="5"/>
        <v>2020</v>
      </c>
      <c r="H46" s="80">
        <v>6.5795704003008595</v>
      </c>
      <c r="I46" s="78">
        <v>301</v>
      </c>
      <c r="J46" s="83" t="s">
        <v>1297</v>
      </c>
      <c r="K46" s="93">
        <v>577.54254283920886</v>
      </c>
      <c r="L46" s="83" t="s">
        <v>64</v>
      </c>
    </row>
    <row r="47" spans="1:12" s="71" customFormat="1" ht="15" x14ac:dyDescent="0.25">
      <c r="A47" s="73" t="s">
        <v>1258</v>
      </c>
      <c r="B47" s="87" t="s">
        <v>74</v>
      </c>
      <c r="C47" s="78">
        <v>1</v>
      </c>
      <c r="D47" s="81">
        <v>43952</v>
      </c>
      <c r="E47" s="78">
        <f t="shared" si="3"/>
        <v>5</v>
      </c>
      <c r="F47" s="78" t="str">
        <f t="shared" si="4"/>
        <v>may</v>
      </c>
      <c r="G47" s="78">
        <f t="shared" si="5"/>
        <v>2020</v>
      </c>
      <c r="H47" s="80">
        <v>3.7855062577073437</v>
      </c>
      <c r="I47" s="78">
        <v>301</v>
      </c>
      <c r="J47" s="83" t="s">
        <v>1297</v>
      </c>
      <c r="K47" s="93">
        <v>356.98045058991244</v>
      </c>
      <c r="L47" s="83" t="s">
        <v>64</v>
      </c>
    </row>
    <row r="48" spans="1:12" s="71" customFormat="1" ht="15" x14ac:dyDescent="0.25">
      <c r="A48" s="73" t="s">
        <v>1275</v>
      </c>
      <c r="B48" s="87" t="s">
        <v>83</v>
      </c>
      <c r="C48" s="78">
        <v>1</v>
      </c>
      <c r="D48" s="81">
        <v>43952</v>
      </c>
      <c r="E48" s="78">
        <f t="shared" si="3"/>
        <v>5</v>
      </c>
      <c r="F48" s="78" t="str">
        <f t="shared" si="4"/>
        <v>may</v>
      </c>
      <c r="G48" s="78">
        <f t="shared" si="5"/>
        <v>2020</v>
      </c>
      <c r="H48" s="80">
        <v>11.356518773122032</v>
      </c>
      <c r="I48" s="78">
        <v>301</v>
      </c>
      <c r="J48" s="83" t="s">
        <v>1297</v>
      </c>
      <c r="K48" s="93">
        <v>1028.4091550324617</v>
      </c>
      <c r="L48" s="83" t="s">
        <v>64</v>
      </c>
    </row>
    <row r="49" spans="1:12" s="71" customFormat="1" ht="15" x14ac:dyDescent="0.25">
      <c r="A49" s="73" t="s">
        <v>1262</v>
      </c>
      <c r="B49" s="87" t="s">
        <v>84</v>
      </c>
      <c r="C49" s="78">
        <v>1</v>
      </c>
      <c r="D49" s="81">
        <v>43952</v>
      </c>
      <c r="E49" s="78">
        <f t="shared" si="3"/>
        <v>5</v>
      </c>
      <c r="F49" s="78" t="str">
        <f t="shared" si="4"/>
        <v>may</v>
      </c>
      <c r="G49" s="78">
        <f t="shared" si="5"/>
        <v>2020</v>
      </c>
      <c r="H49" s="80">
        <v>2.9743263453414843</v>
      </c>
      <c r="I49" s="78">
        <v>301</v>
      </c>
      <c r="J49" s="83" t="s">
        <v>1297</v>
      </c>
      <c r="K49" s="93">
        <v>264.78674724550302</v>
      </c>
      <c r="L49" s="83" t="s">
        <v>64</v>
      </c>
    </row>
    <row r="50" spans="1:12" s="71" customFormat="1" ht="15" x14ac:dyDescent="0.25">
      <c r="A50" s="73" t="s">
        <v>1270</v>
      </c>
      <c r="B50" s="87" t="s">
        <v>86</v>
      </c>
      <c r="C50" s="78">
        <v>1</v>
      </c>
      <c r="D50" s="81">
        <v>43952</v>
      </c>
      <c r="E50" s="78">
        <f t="shared" si="3"/>
        <v>5</v>
      </c>
      <c r="F50" s="78" t="str">
        <f t="shared" si="4"/>
        <v>may</v>
      </c>
      <c r="G50" s="78">
        <f t="shared" si="5"/>
        <v>2020</v>
      </c>
      <c r="H50" s="80">
        <v>2.7039330412195315</v>
      </c>
      <c r="I50" s="78">
        <v>301</v>
      </c>
      <c r="J50" s="83" t="s">
        <v>1297</v>
      </c>
      <c r="K50" s="93">
        <v>249.06905261007162</v>
      </c>
      <c r="L50" s="83" t="s">
        <v>64</v>
      </c>
    </row>
    <row r="51" spans="1:12" s="71" customFormat="1" ht="15" x14ac:dyDescent="0.25">
      <c r="A51" s="73" t="s">
        <v>1278</v>
      </c>
      <c r="B51" s="87" t="s">
        <v>87</v>
      </c>
      <c r="C51" s="78">
        <v>1</v>
      </c>
      <c r="D51" s="81">
        <v>43952</v>
      </c>
      <c r="E51" s="78">
        <f t="shared" si="3"/>
        <v>5</v>
      </c>
      <c r="F51" s="78" t="str">
        <f t="shared" si="4"/>
        <v>may</v>
      </c>
      <c r="G51" s="78">
        <f t="shared" si="5"/>
        <v>2020</v>
      </c>
      <c r="H51" s="80">
        <v>10.545338860756171</v>
      </c>
      <c r="I51" s="78">
        <v>301</v>
      </c>
      <c r="J51" s="83" t="s">
        <v>1297</v>
      </c>
      <c r="K51" s="93">
        <v>961.84952734944932</v>
      </c>
      <c r="L51" s="83" t="s">
        <v>64</v>
      </c>
    </row>
    <row r="52" spans="1:12" s="71" customFormat="1" ht="15" x14ac:dyDescent="0.25">
      <c r="A52" s="73" t="s">
        <v>1255</v>
      </c>
      <c r="B52" s="87" t="s">
        <v>66</v>
      </c>
      <c r="C52" s="78">
        <v>1</v>
      </c>
      <c r="D52" s="81">
        <v>43983</v>
      </c>
      <c r="E52" s="78">
        <f t="shared" si="3"/>
        <v>6</v>
      </c>
      <c r="F52" s="78" t="str">
        <f t="shared" si="4"/>
        <v>jun</v>
      </c>
      <c r="G52" s="78">
        <f t="shared" si="5"/>
        <v>2020</v>
      </c>
      <c r="H52" s="80">
        <v>3.6059918313086525</v>
      </c>
      <c r="I52" s="78">
        <v>301</v>
      </c>
      <c r="J52" s="83" t="s">
        <v>1297</v>
      </c>
      <c r="K52" s="93">
        <v>318.56072795006247</v>
      </c>
      <c r="L52" s="83" t="s">
        <v>64</v>
      </c>
    </row>
    <row r="53" spans="1:12" s="71" customFormat="1" ht="15" x14ac:dyDescent="0.25">
      <c r="A53" s="73" t="s">
        <v>1266</v>
      </c>
      <c r="B53" s="87" t="s">
        <v>67</v>
      </c>
      <c r="C53" s="78">
        <v>1</v>
      </c>
      <c r="D53" s="81">
        <v>43983</v>
      </c>
      <c r="E53" s="78">
        <f t="shared" si="3"/>
        <v>6</v>
      </c>
      <c r="F53" s="78" t="str">
        <f t="shared" si="4"/>
        <v>jun</v>
      </c>
      <c r="G53" s="78">
        <f t="shared" si="5"/>
        <v>2020</v>
      </c>
      <c r="H53" s="82">
        <v>2.6835288046948111</v>
      </c>
      <c r="I53" s="78">
        <v>301</v>
      </c>
      <c r="J53" s="83" t="s">
        <v>1297</v>
      </c>
      <c r="K53" s="93">
        <v>239.1102231275577</v>
      </c>
      <c r="L53" s="83" t="s">
        <v>64</v>
      </c>
    </row>
    <row r="54" spans="1:12" s="71" customFormat="1" ht="15" x14ac:dyDescent="0.25">
      <c r="A54" s="73" t="s">
        <v>1267</v>
      </c>
      <c r="B54" s="87" t="s">
        <v>69</v>
      </c>
      <c r="C54" s="78">
        <v>1</v>
      </c>
      <c r="D54" s="81">
        <v>43983</v>
      </c>
      <c r="E54" s="78">
        <f t="shared" si="3"/>
        <v>6</v>
      </c>
      <c r="F54" s="78" t="str">
        <f t="shared" si="4"/>
        <v>jun</v>
      </c>
      <c r="G54" s="78">
        <f t="shared" si="5"/>
        <v>2020</v>
      </c>
      <c r="H54" s="82">
        <v>6.6249617365903148</v>
      </c>
      <c r="I54" s="78">
        <v>301</v>
      </c>
      <c r="J54" s="83" t="s">
        <v>1297</v>
      </c>
      <c r="K54" s="93">
        <v>665.81961998123552</v>
      </c>
      <c r="L54" s="83" t="s">
        <v>64</v>
      </c>
    </row>
    <row r="55" spans="1:12" s="71" customFormat="1" ht="15" x14ac:dyDescent="0.25">
      <c r="A55" s="73" t="s">
        <v>1268</v>
      </c>
      <c r="B55" s="87" t="s">
        <v>70</v>
      </c>
      <c r="C55" s="78">
        <v>1</v>
      </c>
      <c r="D55" s="81">
        <v>43983</v>
      </c>
      <c r="E55" s="78">
        <f t="shared" si="3"/>
        <v>6</v>
      </c>
      <c r="F55" s="78" t="str">
        <f t="shared" si="4"/>
        <v>jun</v>
      </c>
      <c r="G55" s="78">
        <f t="shared" si="5"/>
        <v>2020</v>
      </c>
      <c r="H55" s="82">
        <v>4.4445945827757809</v>
      </c>
      <c r="I55" s="78">
        <v>301</v>
      </c>
      <c r="J55" s="83" t="s">
        <v>1297</v>
      </c>
      <c r="K55" s="93">
        <v>412.41002927158587</v>
      </c>
      <c r="L55" s="83" t="s">
        <v>64</v>
      </c>
    </row>
    <row r="56" spans="1:12" s="71" customFormat="1" ht="15" x14ac:dyDescent="0.25">
      <c r="A56" s="73" t="s">
        <v>1269</v>
      </c>
      <c r="B56" s="87" t="s">
        <v>72</v>
      </c>
      <c r="C56" s="78">
        <v>1</v>
      </c>
      <c r="D56" s="81">
        <v>43983</v>
      </c>
      <c r="E56" s="78">
        <f t="shared" ref="E56:E81" si="6">MONTH(D56)</f>
        <v>6</v>
      </c>
      <c r="F56" s="78" t="str">
        <f t="shared" ref="F56:F81" si="7">TEXT(D56,"mmm")</f>
        <v>jun</v>
      </c>
      <c r="G56" s="78">
        <f t="shared" ref="G56:G81" si="8">YEAR(D56)</f>
        <v>2020</v>
      </c>
      <c r="H56" s="82">
        <v>6.1218000857100376</v>
      </c>
      <c r="I56" s="78">
        <v>301</v>
      </c>
      <c r="J56" s="83" t="s">
        <v>1297</v>
      </c>
      <c r="K56" s="93">
        <v>537.3603097388534</v>
      </c>
      <c r="L56" s="83" t="s">
        <v>64</v>
      </c>
    </row>
    <row r="57" spans="1:12" s="71" customFormat="1" ht="15" x14ac:dyDescent="0.25">
      <c r="A57" s="73" t="s">
        <v>1258</v>
      </c>
      <c r="B57" s="87" t="s">
        <v>74</v>
      </c>
      <c r="C57" s="78">
        <v>1</v>
      </c>
      <c r="D57" s="81">
        <v>43983</v>
      </c>
      <c r="E57" s="78">
        <f t="shared" si="6"/>
        <v>6</v>
      </c>
      <c r="F57" s="78" t="str">
        <f t="shared" si="7"/>
        <v>jun</v>
      </c>
      <c r="G57" s="78">
        <f t="shared" si="8"/>
        <v>2020</v>
      </c>
      <c r="H57" s="82">
        <v>3.5221315561619395</v>
      </c>
      <c r="I57" s="78">
        <v>301</v>
      </c>
      <c r="J57" s="83" t="s">
        <v>1297</v>
      </c>
      <c r="K57" s="93">
        <v>332.14371456808266</v>
      </c>
      <c r="L57" s="83" t="s">
        <v>64</v>
      </c>
    </row>
    <row r="58" spans="1:12" s="71" customFormat="1" ht="15" x14ac:dyDescent="0.25">
      <c r="A58" s="73" t="s">
        <v>1275</v>
      </c>
      <c r="B58" s="87" t="s">
        <v>83</v>
      </c>
      <c r="C58" s="78">
        <v>1</v>
      </c>
      <c r="D58" s="81">
        <v>43983</v>
      </c>
      <c r="E58" s="78">
        <f t="shared" si="6"/>
        <v>6</v>
      </c>
      <c r="F58" s="78" t="str">
        <f t="shared" si="7"/>
        <v>jun</v>
      </c>
      <c r="G58" s="78">
        <f t="shared" si="8"/>
        <v>2020</v>
      </c>
      <c r="H58" s="82">
        <v>10.566394668485819</v>
      </c>
      <c r="I58" s="78">
        <v>301</v>
      </c>
      <c r="J58" s="83" t="s">
        <v>1297</v>
      </c>
      <c r="K58" s="93">
        <v>956.8581032486303</v>
      </c>
      <c r="L58" s="83" t="s">
        <v>64</v>
      </c>
    </row>
    <row r="59" spans="1:12" s="71" customFormat="1" ht="15" x14ac:dyDescent="0.25">
      <c r="A59" s="73" t="s">
        <v>1262</v>
      </c>
      <c r="B59" s="87" t="s">
        <v>84</v>
      </c>
      <c r="C59" s="78">
        <v>1</v>
      </c>
      <c r="D59" s="81">
        <v>43983</v>
      </c>
      <c r="E59" s="78">
        <f t="shared" si="6"/>
        <v>6</v>
      </c>
      <c r="F59" s="78" t="str">
        <f t="shared" si="7"/>
        <v>jun</v>
      </c>
      <c r="G59" s="78">
        <f t="shared" si="8"/>
        <v>2020</v>
      </c>
      <c r="H59" s="82">
        <v>2.7673890798415242</v>
      </c>
      <c r="I59" s="78">
        <v>301</v>
      </c>
      <c r="J59" s="83" t="s">
        <v>1297</v>
      </c>
      <c r="K59" s="93">
        <v>246.36434194978469</v>
      </c>
      <c r="L59" s="83" t="s">
        <v>64</v>
      </c>
    </row>
    <row r="60" spans="1:12" s="71" customFormat="1" ht="15" x14ac:dyDescent="0.25">
      <c r="A60" s="73" t="s">
        <v>1270</v>
      </c>
      <c r="B60" s="87" t="s">
        <v>86</v>
      </c>
      <c r="C60" s="78">
        <v>1</v>
      </c>
      <c r="D60" s="81">
        <v>43983</v>
      </c>
      <c r="E60" s="78">
        <f t="shared" si="6"/>
        <v>6</v>
      </c>
      <c r="F60" s="78" t="str">
        <f t="shared" si="7"/>
        <v>jun</v>
      </c>
      <c r="G60" s="78">
        <f t="shared" si="8"/>
        <v>2020</v>
      </c>
      <c r="H60" s="82">
        <v>2.5158082544013856</v>
      </c>
      <c r="I60" s="78">
        <v>301</v>
      </c>
      <c r="J60" s="83" t="s">
        <v>1297</v>
      </c>
      <c r="K60" s="93">
        <v>231.74019804489564</v>
      </c>
      <c r="L60" s="83" t="s">
        <v>64</v>
      </c>
    </row>
    <row r="61" spans="1:12" s="71" customFormat="1" ht="15" x14ac:dyDescent="0.25">
      <c r="A61" s="73" t="s">
        <v>1278</v>
      </c>
      <c r="B61" s="87" t="s">
        <v>87</v>
      </c>
      <c r="C61" s="78">
        <v>1</v>
      </c>
      <c r="D61" s="81">
        <v>43983</v>
      </c>
      <c r="E61" s="78">
        <f t="shared" si="6"/>
        <v>6</v>
      </c>
      <c r="F61" s="78" t="str">
        <f t="shared" si="7"/>
        <v>jun</v>
      </c>
      <c r="G61" s="78">
        <f t="shared" si="8"/>
        <v>2020</v>
      </c>
      <c r="H61" s="82">
        <v>9.8116521921654041</v>
      </c>
      <c r="I61" s="78">
        <v>301</v>
      </c>
      <c r="J61" s="83" t="s">
        <v>1297</v>
      </c>
      <c r="K61" s="93">
        <v>894.92932831887799</v>
      </c>
      <c r="L61" s="83" t="s">
        <v>64</v>
      </c>
    </row>
    <row r="62" spans="1:12" s="71" customFormat="1" ht="15" x14ac:dyDescent="0.25">
      <c r="A62" s="73" t="s">
        <v>1255</v>
      </c>
      <c r="B62" s="87" t="s">
        <v>66</v>
      </c>
      <c r="C62" s="78">
        <v>1</v>
      </c>
      <c r="D62" s="81">
        <v>44013</v>
      </c>
      <c r="E62" s="78">
        <f t="shared" si="6"/>
        <v>7</v>
      </c>
      <c r="F62" s="78" t="str">
        <f t="shared" si="7"/>
        <v>jul</v>
      </c>
      <c r="G62" s="78">
        <f t="shared" si="8"/>
        <v>2020</v>
      </c>
      <c r="H62" s="82">
        <v>3.6667278881221632</v>
      </c>
      <c r="I62" s="78">
        <v>301</v>
      </c>
      <c r="J62" s="83" t="s">
        <v>1297</v>
      </c>
      <c r="K62" s="93">
        <v>323.92627600908475</v>
      </c>
      <c r="L62" s="83" t="s">
        <v>64</v>
      </c>
    </row>
    <row r="63" spans="1:12" s="71" customFormat="1" ht="15" x14ac:dyDescent="0.25">
      <c r="A63" s="73" t="s">
        <v>1266</v>
      </c>
      <c r="B63" s="87" t="s">
        <v>67</v>
      </c>
      <c r="C63" s="78">
        <v>1</v>
      </c>
      <c r="D63" s="81">
        <v>44013</v>
      </c>
      <c r="E63" s="78">
        <f t="shared" si="6"/>
        <v>7</v>
      </c>
      <c r="F63" s="78" t="str">
        <f t="shared" si="7"/>
        <v>jul</v>
      </c>
      <c r="G63" s="78">
        <f t="shared" si="8"/>
        <v>2020</v>
      </c>
      <c r="H63" s="82">
        <v>2.7287277306955633</v>
      </c>
      <c r="I63" s="78">
        <v>301</v>
      </c>
      <c r="J63" s="83" t="s">
        <v>1297</v>
      </c>
      <c r="K63" s="93">
        <v>243.13757892200945</v>
      </c>
      <c r="L63" s="83" t="s">
        <v>64</v>
      </c>
    </row>
    <row r="64" spans="1:12" s="71" customFormat="1" ht="15" x14ac:dyDescent="0.25">
      <c r="A64" s="73" t="s">
        <v>1267</v>
      </c>
      <c r="B64" s="87" t="s">
        <v>69</v>
      </c>
      <c r="C64" s="78">
        <v>1</v>
      </c>
      <c r="D64" s="81">
        <v>44013</v>
      </c>
      <c r="E64" s="78">
        <f t="shared" si="6"/>
        <v>7</v>
      </c>
      <c r="F64" s="78" t="str">
        <f t="shared" si="7"/>
        <v>jul</v>
      </c>
      <c r="G64" s="78">
        <f t="shared" si="8"/>
        <v>2020</v>
      </c>
      <c r="H64" s="82">
        <v>6.736546585154672</v>
      </c>
      <c r="I64" s="78">
        <v>301</v>
      </c>
      <c r="J64" s="83" t="s">
        <v>1297</v>
      </c>
      <c r="K64" s="93">
        <v>677.03408195411646</v>
      </c>
      <c r="L64" s="83" t="s">
        <v>64</v>
      </c>
    </row>
    <row r="65" spans="1:12" s="71" customFormat="1" ht="15" x14ac:dyDescent="0.25">
      <c r="A65" s="73" t="s">
        <v>1268</v>
      </c>
      <c r="B65" s="87" t="s">
        <v>70</v>
      </c>
      <c r="C65" s="78">
        <v>1</v>
      </c>
      <c r="D65" s="81">
        <v>44013</v>
      </c>
      <c r="E65" s="78">
        <f t="shared" si="6"/>
        <v>7</v>
      </c>
      <c r="F65" s="78" t="str">
        <f t="shared" si="7"/>
        <v>jul</v>
      </c>
      <c r="G65" s="78">
        <f t="shared" si="8"/>
        <v>2020</v>
      </c>
      <c r="H65" s="82">
        <v>4.5194553039645271</v>
      </c>
      <c r="I65" s="78">
        <v>301</v>
      </c>
      <c r="J65" s="83" t="s">
        <v>1297</v>
      </c>
      <c r="K65" s="93">
        <v>419.35628986785866</v>
      </c>
      <c r="L65" s="83" t="s">
        <v>64</v>
      </c>
    </row>
    <row r="66" spans="1:12" s="71" customFormat="1" ht="15" x14ac:dyDescent="0.25">
      <c r="A66" s="73" t="s">
        <v>1269</v>
      </c>
      <c r="B66" s="87" t="s">
        <v>72</v>
      </c>
      <c r="C66" s="78">
        <v>1</v>
      </c>
      <c r="D66" s="81">
        <v>44013</v>
      </c>
      <c r="E66" s="78">
        <f t="shared" si="6"/>
        <v>7</v>
      </c>
      <c r="F66" s="78" t="str">
        <f t="shared" si="7"/>
        <v>jul</v>
      </c>
      <c r="G66" s="78">
        <f t="shared" si="8"/>
        <v>2020</v>
      </c>
      <c r="H66" s="82">
        <v>6.224910135649254</v>
      </c>
      <c r="I66" s="78">
        <v>301</v>
      </c>
      <c r="J66" s="83" t="s">
        <v>1297</v>
      </c>
      <c r="K66" s="93">
        <v>546.41111956550264</v>
      </c>
      <c r="L66" s="83" t="s">
        <v>64</v>
      </c>
    </row>
    <row r="67" spans="1:12" s="71" customFormat="1" ht="15" x14ac:dyDescent="0.25">
      <c r="A67" s="73" t="s">
        <v>1258</v>
      </c>
      <c r="B67" s="87" t="s">
        <v>74</v>
      </c>
      <c r="C67" s="78">
        <v>1</v>
      </c>
      <c r="D67" s="81">
        <v>44013</v>
      </c>
      <c r="E67" s="78">
        <f t="shared" si="6"/>
        <v>7</v>
      </c>
      <c r="F67" s="78" t="str">
        <f t="shared" si="7"/>
        <v>jul</v>
      </c>
      <c r="G67" s="78">
        <f t="shared" si="8"/>
        <v>2020</v>
      </c>
      <c r="H67" s="82">
        <v>3.5814551465379267</v>
      </c>
      <c r="I67" s="78">
        <v>301</v>
      </c>
      <c r="J67" s="83" t="s">
        <v>1297</v>
      </c>
      <c r="K67" s="93">
        <v>337.73804213785326</v>
      </c>
      <c r="L67" s="83" t="s">
        <v>64</v>
      </c>
    </row>
    <row r="68" spans="1:12" s="71" customFormat="1" ht="15" x14ac:dyDescent="0.25">
      <c r="A68" s="73" t="s">
        <v>1275</v>
      </c>
      <c r="B68" s="87" t="s">
        <v>83</v>
      </c>
      <c r="C68" s="78">
        <v>1</v>
      </c>
      <c r="D68" s="81">
        <v>44013</v>
      </c>
      <c r="E68" s="78">
        <f t="shared" si="6"/>
        <v>7</v>
      </c>
      <c r="F68" s="78" t="str">
        <f t="shared" si="7"/>
        <v>jul</v>
      </c>
      <c r="G68" s="78">
        <f t="shared" si="8"/>
        <v>2020</v>
      </c>
      <c r="H68" s="82">
        <v>10.74436543961378</v>
      </c>
      <c r="I68" s="78">
        <v>301</v>
      </c>
      <c r="J68" s="83" t="s">
        <v>1297</v>
      </c>
      <c r="K68" s="93">
        <v>972.9745535458253</v>
      </c>
      <c r="L68" s="83" t="s">
        <v>64</v>
      </c>
    </row>
    <row r="69" spans="1:12" s="71" customFormat="1" ht="15" x14ac:dyDescent="0.25">
      <c r="A69" s="73" t="s">
        <v>1262</v>
      </c>
      <c r="B69" s="87" t="s">
        <v>84</v>
      </c>
      <c r="C69" s="78">
        <v>1</v>
      </c>
      <c r="D69" s="81">
        <v>44013</v>
      </c>
      <c r="E69" s="78">
        <f t="shared" si="6"/>
        <v>7</v>
      </c>
      <c r="F69" s="78" t="str">
        <f t="shared" si="7"/>
        <v>jul</v>
      </c>
      <c r="G69" s="78">
        <f t="shared" si="8"/>
        <v>2020</v>
      </c>
      <c r="H69" s="82">
        <v>2.8140004722797998</v>
      </c>
      <c r="I69" s="78">
        <v>301</v>
      </c>
      <c r="J69" s="83" t="s">
        <v>1297</v>
      </c>
      <c r="K69" s="93">
        <v>250.51387954428751</v>
      </c>
      <c r="L69" s="83" t="s">
        <v>64</v>
      </c>
    </row>
    <row r="70" spans="1:12" s="71" customFormat="1" ht="15" x14ac:dyDescent="0.25">
      <c r="A70" s="73" t="s">
        <v>1270</v>
      </c>
      <c r="B70" s="87" t="s">
        <v>86</v>
      </c>
      <c r="C70" s="78">
        <v>1</v>
      </c>
      <c r="D70" s="81">
        <v>44013</v>
      </c>
      <c r="E70" s="78">
        <f t="shared" si="6"/>
        <v>7</v>
      </c>
      <c r="F70" s="78" t="str">
        <f t="shared" si="7"/>
        <v>jul</v>
      </c>
      <c r="G70" s="78">
        <f t="shared" si="8"/>
        <v>2020</v>
      </c>
      <c r="H70" s="82">
        <v>2.5581822475270908</v>
      </c>
      <c r="I70" s="78">
        <v>301</v>
      </c>
      <c r="J70" s="83" t="s">
        <v>1297</v>
      </c>
      <c r="K70" s="93">
        <v>235.64341981933904</v>
      </c>
      <c r="L70" s="83" t="s">
        <v>64</v>
      </c>
    </row>
    <row r="71" spans="1:12" s="71" customFormat="1" ht="15" x14ac:dyDescent="0.25">
      <c r="A71" s="73" t="s">
        <v>1278</v>
      </c>
      <c r="B71" s="87" t="s">
        <v>87</v>
      </c>
      <c r="C71" s="78">
        <v>1</v>
      </c>
      <c r="D71" s="81">
        <v>44013</v>
      </c>
      <c r="E71" s="78">
        <f t="shared" si="6"/>
        <v>7</v>
      </c>
      <c r="F71" s="78" t="str">
        <f t="shared" si="7"/>
        <v>jul</v>
      </c>
      <c r="G71" s="78">
        <f t="shared" si="8"/>
        <v>2020</v>
      </c>
      <c r="H71" s="82">
        <v>9.9769107653556528</v>
      </c>
      <c r="I71" s="78">
        <v>301</v>
      </c>
      <c r="J71" s="83" t="s">
        <v>1297</v>
      </c>
      <c r="K71" s="93">
        <v>910.00270648266769</v>
      </c>
      <c r="L71" s="83" t="s">
        <v>64</v>
      </c>
    </row>
    <row r="72" spans="1:12" s="71" customFormat="1" ht="15" x14ac:dyDescent="0.25">
      <c r="A72" s="73" t="s">
        <v>1255</v>
      </c>
      <c r="B72" s="87" t="s">
        <v>66</v>
      </c>
      <c r="C72" s="78">
        <v>1</v>
      </c>
      <c r="D72" s="81">
        <v>44044</v>
      </c>
      <c r="E72" s="78">
        <f t="shared" si="6"/>
        <v>8</v>
      </c>
      <c r="F72" s="78" t="str">
        <f t="shared" si="7"/>
        <v>ago</v>
      </c>
      <c r="G72" s="78">
        <f t="shared" si="8"/>
        <v>2020</v>
      </c>
      <c r="H72" s="82">
        <v>3.4852718669920151</v>
      </c>
      <c r="I72" s="78">
        <v>301</v>
      </c>
      <c r="J72" s="83" t="s">
        <v>1297</v>
      </c>
      <c r="K72" s="93">
        <v>307.89607824760952</v>
      </c>
      <c r="L72" s="83" t="s">
        <v>64</v>
      </c>
    </row>
    <row r="73" spans="1:12" s="71" customFormat="1" ht="15" x14ac:dyDescent="0.25">
      <c r="A73" s="73" t="s">
        <v>1266</v>
      </c>
      <c r="B73" s="87" t="s">
        <v>67</v>
      </c>
      <c r="C73" s="78">
        <v>1</v>
      </c>
      <c r="D73" s="81">
        <v>44044</v>
      </c>
      <c r="E73" s="78">
        <f t="shared" si="6"/>
        <v>8</v>
      </c>
      <c r="F73" s="78" t="str">
        <f t="shared" si="7"/>
        <v>ago</v>
      </c>
      <c r="G73" s="78">
        <f t="shared" si="8"/>
        <v>2020</v>
      </c>
      <c r="H73" s="82">
        <v>2.593690691714988</v>
      </c>
      <c r="I73" s="78">
        <v>301</v>
      </c>
      <c r="J73" s="83" t="s">
        <v>1297</v>
      </c>
      <c r="K73" s="93">
        <v>231.10538591381771</v>
      </c>
      <c r="L73" s="83" t="s">
        <v>64</v>
      </c>
    </row>
    <row r="74" spans="1:12" s="71" customFormat="1" ht="15" x14ac:dyDescent="0.25">
      <c r="A74" s="73" t="s">
        <v>1267</v>
      </c>
      <c r="B74" s="87" t="s">
        <v>69</v>
      </c>
      <c r="C74" s="78">
        <v>1</v>
      </c>
      <c r="D74" s="81">
        <v>44044</v>
      </c>
      <c r="E74" s="78">
        <f t="shared" si="6"/>
        <v>8</v>
      </c>
      <c r="F74" s="78" t="str">
        <f t="shared" si="7"/>
        <v>ago</v>
      </c>
      <c r="G74" s="78">
        <f t="shared" si="8"/>
        <v>2020</v>
      </c>
      <c r="H74" s="82">
        <v>6.4031738951713768</v>
      </c>
      <c r="I74" s="78">
        <v>301</v>
      </c>
      <c r="J74" s="83" t="s">
        <v>1297</v>
      </c>
      <c r="K74" s="93">
        <v>643.52957482151533</v>
      </c>
      <c r="L74" s="83" t="s">
        <v>64</v>
      </c>
    </row>
    <row r="75" spans="1:12" s="71" customFormat="1" ht="15" x14ac:dyDescent="0.25">
      <c r="A75" s="73" t="s">
        <v>1268</v>
      </c>
      <c r="B75" s="87" t="s">
        <v>70</v>
      </c>
      <c r="C75" s="78">
        <v>1</v>
      </c>
      <c r="D75" s="81">
        <v>44044</v>
      </c>
      <c r="E75" s="78">
        <f t="shared" si="6"/>
        <v>8</v>
      </c>
      <c r="F75" s="78" t="str">
        <f t="shared" si="7"/>
        <v>ago</v>
      </c>
      <c r="G75" s="78">
        <f t="shared" si="8"/>
        <v>2020</v>
      </c>
      <c r="H75" s="82">
        <v>4.2958002081529489</v>
      </c>
      <c r="I75" s="78">
        <v>301</v>
      </c>
      <c r="J75" s="83" t="s">
        <v>1297</v>
      </c>
      <c r="K75" s="93">
        <v>398.60352988209024</v>
      </c>
      <c r="L75" s="83" t="s">
        <v>64</v>
      </c>
    </row>
    <row r="76" spans="1:12" s="71" customFormat="1" ht="15" x14ac:dyDescent="0.25">
      <c r="A76" s="73" t="s">
        <v>1269</v>
      </c>
      <c r="B76" s="87" t="s">
        <v>72</v>
      </c>
      <c r="C76" s="78">
        <v>1</v>
      </c>
      <c r="D76" s="81">
        <v>44044</v>
      </c>
      <c r="E76" s="78">
        <f t="shared" si="6"/>
        <v>8</v>
      </c>
      <c r="F76" s="78" t="str">
        <f t="shared" si="7"/>
        <v>ago</v>
      </c>
      <c r="G76" s="78">
        <f t="shared" si="8"/>
        <v>2020</v>
      </c>
      <c r="H76" s="82">
        <v>5.9168568904748167</v>
      </c>
      <c r="I76" s="78">
        <v>301</v>
      </c>
      <c r="J76" s="83" t="s">
        <v>1297</v>
      </c>
      <c r="K76" s="93">
        <v>519.37077441777387</v>
      </c>
      <c r="L76" s="83" t="s">
        <v>64</v>
      </c>
    </row>
    <row r="77" spans="1:12" s="71" customFormat="1" ht="15" x14ac:dyDescent="0.25">
      <c r="A77" s="73" t="s">
        <v>1258</v>
      </c>
      <c r="B77" s="87" t="s">
        <v>74</v>
      </c>
      <c r="C77" s="78">
        <v>1</v>
      </c>
      <c r="D77" s="81">
        <v>44044</v>
      </c>
      <c r="E77" s="78">
        <f t="shared" si="6"/>
        <v>8</v>
      </c>
      <c r="F77" s="78" t="str">
        <f t="shared" si="7"/>
        <v>ago</v>
      </c>
      <c r="G77" s="78">
        <f t="shared" si="8"/>
        <v>2020</v>
      </c>
      <c r="H77" s="82">
        <v>3.4042190328759219</v>
      </c>
      <c r="I77" s="78">
        <v>301</v>
      </c>
      <c r="J77" s="83" t="s">
        <v>1297</v>
      </c>
      <c r="K77" s="93">
        <v>321.02433902692871</v>
      </c>
      <c r="L77" s="83" t="s">
        <v>64</v>
      </c>
    </row>
    <row r="78" spans="1:12" s="71" customFormat="1" ht="15" x14ac:dyDescent="0.25">
      <c r="A78" s="73" t="s">
        <v>1275</v>
      </c>
      <c r="B78" s="87" t="s">
        <v>83</v>
      </c>
      <c r="C78" s="78">
        <v>1</v>
      </c>
      <c r="D78" s="81">
        <v>44044</v>
      </c>
      <c r="E78" s="78">
        <f t="shared" si="6"/>
        <v>8</v>
      </c>
      <c r="F78" s="78" t="str">
        <f t="shared" si="7"/>
        <v>ago</v>
      </c>
      <c r="G78" s="78">
        <f t="shared" si="8"/>
        <v>2020</v>
      </c>
      <c r="H78" s="82">
        <v>10.212657098627766</v>
      </c>
      <c r="I78" s="78">
        <v>301</v>
      </c>
      <c r="J78" s="83" t="s">
        <v>1297</v>
      </c>
      <c r="K78" s="93">
        <v>924.82478717804474</v>
      </c>
      <c r="L78" s="83" t="s">
        <v>64</v>
      </c>
    </row>
    <row r="79" spans="1:12" s="71" customFormat="1" ht="15" x14ac:dyDescent="0.25">
      <c r="A79" s="73" t="s">
        <v>1262</v>
      </c>
      <c r="B79" s="87" t="s">
        <v>84</v>
      </c>
      <c r="C79" s="78">
        <v>1</v>
      </c>
      <c r="D79" s="81">
        <v>44044</v>
      </c>
      <c r="E79" s="78">
        <f t="shared" si="6"/>
        <v>8</v>
      </c>
      <c r="F79" s="78" t="str">
        <f t="shared" si="7"/>
        <v>ago</v>
      </c>
      <c r="G79" s="78">
        <f t="shared" si="8"/>
        <v>2020</v>
      </c>
      <c r="H79" s="82">
        <v>2.6747435258310812</v>
      </c>
      <c r="I79" s="78">
        <v>301</v>
      </c>
      <c r="J79" s="83" t="s">
        <v>1297</v>
      </c>
      <c r="K79" s="93">
        <v>238.11665422324967</v>
      </c>
      <c r="L79" s="83" t="s">
        <v>64</v>
      </c>
    </row>
    <row r="80" spans="1:12" s="71" customFormat="1" ht="15" x14ac:dyDescent="0.25">
      <c r="A80" s="73" t="s">
        <v>1270</v>
      </c>
      <c r="B80" s="87" t="s">
        <v>86</v>
      </c>
      <c r="C80" s="78">
        <v>1</v>
      </c>
      <c r="D80" s="81">
        <v>44044</v>
      </c>
      <c r="E80" s="78">
        <f t="shared" si="6"/>
        <v>8</v>
      </c>
      <c r="F80" s="78" t="str">
        <f t="shared" si="7"/>
        <v>ago</v>
      </c>
      <c r="G80" s="78">
        <f t="shared" si="8"/>
        <v>2020</v>
      </c>
      <c r="H80" s="82">
        <v>2.4315850234828011</v>
      </c>
      <c r="I80" s="78">
        <v>301</v>
      </c>
      <c r="J80" s="83" t="s">
        <v>1297</v>
      </c>
      <c r="K80" s="93">
        <v>223.98209160776659</v>
      </c>
      <c r="L80" s="83" t="s">
        <v>64</v>
      </c>
    </row>
    <row r="81" spans="1:12" s="71" customFormat="1" ht="15" x14ac:dyDescent="0.25">
      <c r="A81" s="73" t="s">
        <v>1278</v>
      </c>
      <c r="B81" s="87" t="s">
        <v>87</v>
      </c>
      <c r="C81" s="78">
        <v>1</v>
      </c>
      <c r="D81" s="81">
        <v>44044</v>
      </c>
      <c r="E81" s="78">
        <f t="shared" si="6"/>
        <v>8</v>
      </c>
      <c r="F81" s="78" t="str">
        <f t="shared" si="7"/>
        <v>ago</v>
      </c>
      <c r="G81" s="78">
        <f t="shared" si="8"/>
        <v>2020</v>
      </c>
      <c r="H81" s="82">
        <v>9.483181591582925</v>
      </c>
      <c r="I81" s="78">
        <v>301</v>
      </c>
      <c r="J81" s="83" t="s">
        <v>1297</v>
      </c>
      <c r="K81" s="93">
        <v>864.9692392131409</v>
      </c>
      <c r="L81" s="83" t="s">
        <v>64</v>
      </c>
    </row>
    <row r="82" spans="1:12" s="71" customFormat="1" ht="15" x14ac:dyDescent="0.25">
      <c r="A82" s="73" t="s">
        <v>1255</v>
      </c>
      <c r="B82" s="87" t="s">
        <v>66</v>
      </c>
      <c r="C82" s="78">
        <v>1</v>
      </c>
      <c r="D82" s="81">
        <v>44075</v>
      </c>
      <c r="E82" s="78">
        <f t="shared" ref="E82:E107" si="9">MONTH(D82)</f>
        <v>9</v>
      </c>
      <c r="F82" s="78" t="str">
        <f t="shared" ref="F82:F107" si="10">TEXT(D82,"mmm")</f>
        <v>sep</v>
      </c>
      <c r="G82" s="78">
        <f t="shared" ref="G82:G107" si="11">YEAR(D82)</f>
        <v>2020</v>
      </c>
      <c r="H82" s="82">
        <v>3.3953900244011228</v>
      </c>
      <c r="I82" s="78">
        <v>301</v>
      </c>
      <c r="J82" s="83" t="s">
        <v>1297</v>
      </c>
      <c r="K82" s="93">
        <v>299.95573158441243</v>
      </c>
      <c r="L82" s="83" t="s">
        <v>64</v>
      </c>
    </row>
    <row r="83" spans="1:12" s="71" customFormat="1" ht="15" x14ac:dyDescent="0.25">
      <c r="A83" s="73" t="s">
        <v>1266</v>
      </c>
      <c r="B83" s="87" t="s">
        <v>67</v>
      </c>
      <c r="C83" s="78">
        <v>1</v>
      </c>
      <c r="D83" s="81">
        <v>44075</v>
      </c>
      <c r="E83" s="78">
        <f t="shared" si="9"/>
        <v>9</v>
      </c>
      <c r="F83" s="78" t="str">
        <f t="shared" si="10"/>
        <v>sep</v>
      </c>
      <c r="G83" s="78">
        <f t="shared" si="11"/>
        <v>2020</v>
      </c>
      <c r="H83" s="82">
        <v>2.5268018786240916</v>
      </c>
      <c r="I83" s="78">
        <v>301</v>
      </c>
      <c r="J83" s="83" t="s">
        <v>1297</v>
      </c>
      <c r="K83" s="93">
        <v>225.14539808178074</v>
      </c>
      <c r="L83" s="83" t="s">
        <v>64</v>
      </c>
    </row>
    <row r="84" spans="1:12" s="71" customFormat="1" ht="15" x14ac:dyDescent="0.25">
      <c r="A84" s="73" t="s">
        <v>1267</v>
      </c>
      <c r="B84" s="87" t="s">
        <v>69</v>
      </c>
      <c r="C84" s="78">
        <v>1</v>
      </c>
      <c r="D84" s="81">
        <v>44075</v>
      </c>
      <c r="E84" s="78">
        <f t="shared" si="9"/>
        <v>9</v>
      </c>
      <c r="F84" s="78" t="str">
        <f t="shared" si="10"/>
        <v>sep</v>
      </c>
      <c r="G84" s="78">
        <f t="shared" si="11"/>
        <v>2020</v>
      </c>
      <c r="H84" s="82">
        <v>6.2380421378532258</v>
      </c>
      <c r="I84" s="78">
        <v>301</v>
      </c>
      <c r="J84" s="83" t="s">
        <v>1297</v>
      </c>
      <c r="K84" s="93">
        <v>626.9335598895118</v>
      </c>
      <c r="L84" s="83" t="s">
        <v>64</v>
      </c>
    </row>
    <row r="85" spans="1:12" s="71" customFormat="1" ht="15" x14ac:dyDescent="0.25">
      <c r="A85" s="73" t="s">
        <v>1268</v>
      </c>
      <c r="B85" s="87" t="s">
        <v>70</v>
      </c>
      <c r="C85" s="78">
        <v>1</v>
      </c>
      <c r="D85" s="81">
        <v>44075</v>
      </c>
      <c r="E85" s="78">
        <f t="shared" si="9"/>
        <v>9</v>
      </c>
      <c r="F85" s="78" t="str">
        <f t="shared" si="10"/>
        <v>sep</v>
      </c>
      <c r="G85" s="78">
        <f t="shared" si="11"/>
        <v>2020</v>
      </c>
      <c r="H85" s="82">
        <v>4.1850156114711519</v>
      </c>
      <c r="I85" s="78">
        <v>301</v>
      </c>
      <c r="J85" s="83" t="s">
        <v>1297</v>
      </c>
      <c r="K85" s="93">
        <v>388.3239244176371</v>
      </c>
      <c r="L85" s="83" t="s">
        <v>64</v>
      </c>
    </row>
    <row r="86" spans="1:12" s="71" customFormat="1" ht="15" x14ac:dyDescent="0.25">
      <c r="A86" s="73" t="s">
        <v>1269</v>
      </c>
      <c r="B86" s="87" t="s">
        <v>72</v>
      </c>
      <c r="C86" s="78">
        <v>1</v>
      </c>
      <c r="D86" s="81">
        <v>44075</v>
      </c>
      <c r="E86" s="78">
        <f t="shared" si="9"/>
        <v>9</v>
      </c>
      <c r="F86" s="78" t="str">
        <f t="shared" si="10"/>
        <v>sep</v>
      </c>
      <c r="G86" s="78">
        <f t="shared" si="11"/>
        <v>2020</v>
      </c>
      <c r="H86" s="82">
        <v>5.7642667856112091</v>
      </c>
      <c r="I86" s="78">
        <v>301</v>
      </c>
      <c r="J86" s="83" t="s">
        <v>1297</v>
      </c>
      <c r="K86" s="93">
        <v>505.97669671765539</v>
      </c>
      <c r="L86" s="83" t="s">
        <v>64</v>
      </c>
    </row>
    <row r="87" spans="1:12" s="71" customFormat="1" ht="15" x14ac:dyDescent="0.25">
      <c r="A87" s="73" t="s">
        <v>1258</v>
      </c>
      <c r="B87" s="87" t="s">
        <v>74</v>
      </c>
      <c r="C87" s="78">
        <v>1</v>
      </c>
      <c r="D87" s="81">
        <v>44075</v>
      </c>
      <c r="E87" s="78">
        <f t="shared" si="9"/>
        <v>9</v>
      </c>
      <c r="F87" s="78" t="str">
        <f t="shared" si="10"/>
        <v>sep</v>
      </c>
      <c r="G87" s="78">
        <f t="shared" si="11"/>
        <v>2020</v>
      </c>
      <c r="H87" s="82">
        <v>3.3164274656941202</v>
      </c>
      <c r="I87" s="78">
        <v>301</v>
      </c>
      <c r="J87" s="83" t="s">
        <v>1297</v>
      </c>
      <c r="K87" s="93">
        <v>312.74542701965208</v>
      </c>
      <c r="L87" s="83" t="s">
        <v>64</v>
      </c>
    </row>
    <row r="88" spans="1:12" s="71" customFormat="1" ht="15" x14ac:dyDescent="0.25">
      <c r="A88" s="73" t="s">
        <v>1275</v>
      </c>
      <c r="B88" s="87" t="s">
        <v>83</v>
      </c>
      <c r="C88" s="78">
        <v>1</v>
      </c>
      <c r="D88" s="81">
        <v>44075</v>
      </c>
      <c r="E88" s="78">
        <f t="shared" si="9"/>
        <v>9</v>
      </c>
      <c r="F88" s="78" t="str">
        <f t="shared" si="10"/>
        <v>sep</v>
      </c>
      <c r="G88" s="78">
        <f t="shared" si="11"/>
        <v>2020</v>
      </c>
      <c r="H88" s="82">
        <v>9.9492823970823601</v>
      </c>
      <c r="I88" s="78">
        <v>301</v>
      </c>
      <c r="J88" s="83" t="s">
        <v>1297</v>
      </c>
      <c r="K88" s="93">
        <v>900.97443658343411</v>
      </c>
      <c r="L88" s="83" t="s">
        <v>64</v>
      </c>
    </row>
    <row r="89" spans="1:12" s="71" customFormat="1" ht="15" x14ac:dyDescent="0.25">
      <c r="A89" s="73" t="s">
        <v>1262</v>
      </c>
      <c r="B89" s="87" t="s">
        <v>84</v>
      </c>
      <c r="C89" s="78">
        <v>1</v>
      </c>
      <c r="D89" s="81">
        <v>44075</v>
      </c>
      <c r="E89" s="78">
        <f t="shared" si="9"/>
        <v>9</v>
      </c>
      <c r="F89" s="78" t="str">
        <f t="shared" si="10"/>
        <v>sep</v>
      </c>
      <c r="G89" s="78">
        <f t="shared" si="11"/>
        <v>2020</v>
      </c>
      <c r="H89" s="82">
        <v>2.6057644373310946</v>
      </c>
      <c r="I89" s="78">
        <v>301</v>
      </c>
      <c r="J89" s="83" t="s">
        <v>1297</v>
      </c>
      <c r="K89" s="93">
        <v>231.97585245801025</v>
      </c>
      <c r="L89" s="83" t="s">
        <v>64</v>
      </c>
    </row>
    <row r="90" spans="1:12" s="71" customFormat="1" ht="15" x14ac:dyDescent="0.25">
      <c r="A90" s="73" t="s">
        <v>1270</v>
      </c>
      <c r="B90" s="87" t="s">
        <v>86</v>
      </c>
      <c r="C90" s="78">
        <v>1</v>
      </c>
      <c r="D90" s="81">
        <v>44075</v>
      </c>
      <c r="E90" s="78">
        <f t="shared" si="9"/>
        <v>9</v>
      </c>
      <c r="F90" s="78" t="str">
        <f t="shared" si="10"/>
        <v>sep</v>
      </c>
      <c r="G90" s="78">
        <f t="shared" si="11"/>
        <v>2020</v>
      </c>
      <c r="H90" s="82">
        <v>2.3688767612100858</v>
      </c>
      <c r="I90" s="78">
        <v>301</v>
      </c>
      <c r="J90" s="83" t="s">
        <v>1297</v>
      </c>
      <c r="K90" s="93">
        <v>218.20580675270793</v>
      </c>
      <c r="L90" s="83" t="s">
        <v>64</v>
      </c>
    </row>
    <row r="91" spans="1:12" s="71" customFormat="1" ht="15" x14ac:dyDescent="0.25">
      <c r="A91" s="73" t="s">
        <v>1278</v>
      </c>
      <c r="B91" s="87" t="s">
        <v>87</v>
      </c>
      <c r="C91" s="78">
        <v>1</v>
      </c>
      <c r="D91" s="81">
        <v>44075</v>
      </c>
      <c r="E91" s="78">
        <f t="shared" si="9"/>
        <v>9</v>
      </c>
      <c r="F91" s="78" t="str">
        <f t="shared" si="10"/>
        <v>sep</v>
      </c>
      <c r="G91" s="78">
        <f t="shared" si="11"/>
        <v>2020</v>
      </c>
      <c r="H91" s="82">
        <v>9.2386193687193341</v>
      </c>
      <c r="I91" s="78">
        <v>301</v>
      </c>
      <c r="J91" s="83" t="s">
        <v>1297</v>
      </c>
      <c r="K91" s="93">
        <v>842.66250620295023</v>
      </c>
      <c r="L91" s="83" t="s">
        <v>64</v>
      </c>
    </row>
    <row r="92" spans="1:12" s="71" customFormat="1" ht="15" x14ac:dyDescent="0.25">
      <c r="A92" s="73" t="s">
        <v>1255</v>
      </c>
      <c r="B92" s="87" t="s">
        <v>66</v>
      </c>
      <c r="C92" s="78">
        <v>1</v>
      </c>
      <c r="D92" s="81">
        <v>44105</v>
      </c>
      <c r="E92" s="78">
        <f t="shared" si="9"/>
        <v>10</v>
      </c>
      <c r="F92" s="78" t="str">
        <f t="shared" si="10"/>
        <v>oct</v>
      </c>
      <c r="G92" s="78">
        <f t="shared" si="11"/>
        <v>2020</v>
      </c>
      <c r="H92" s="82">
        <v>3.459886827766554</v>
      </c>
      <c r="I92" s="78">
        <v>301</v>
      </c>
      <c r="J92" s="83" t="s">
        <v>1297</v>
      </c>
      <c r="K92" s="93">
        <v>305.65351172139282</v>
      </c>
      <c r="L92" s="83" t="s">
        <v>64</v>
      </c>
    </row>
    <row r="93" spans="1:12" s="71" customFormat="1" ht="15" x14ac:dyDescent="0.25">
      <c r="A93" s="73" t="s">
        <v>1266</v>
      </c>
      <c r="B93" s="87" t="s">
        <v>67</v>
      </c>
      <c r="C93" s="78">
        <v>1</v>
      </c>
      <c r="D93" s="81">
        <v>44105</v>
      </c>
      <c r="E93" s="78">
        <f t="shared" si="9"/>
        <v>10</v>
      </c>
      <c r="F93" s="78" t="str">
        <f t="shared" si="10"/>
        <v>oct</v>
      </c>
      <c r="G93" s="78">
        <f t="shared" si="11"/>
        <v>2020</v>
      </c>
      <c r="H93" s="82">
        <v>2.5747994997332495</v>
      </c>
      <c r="I93" s="78">
        <v>301</v>
      </c>
      <c r="J93" s="83" t="s">
        <v>1297</v>
      </c>
      <c r="K93" s="93">
        <v>229.42212575204994</v>
      </c>
      <c r="L93" s="83" t="s">
        <v>64</v>
      </c>
    </row>
    <row r="94" spans="1:12" s="71" customFormat="1" ht="15" x14ac:dyDescent="0.25">
      <c r="A94" s="73" t="s">
        <v>1267</v>
      </c>
      <c r="B94" s="87" t="s">
        <v>69</v>
      </c>
      <c r="C94" s="78">
        <v>1</v>
      </c>
      <c r="D94" s="81">
        <v>44105</v>
      </c>
      <c r="E94" s="78">
        <f t="shared" si="9"/>
        <v>10</v>
      </c>
      <c r="F94" s="78" t="str">
        <f t="shared" si="10"/>
        <v>oct</v>
      </c>
      <c r="G94" s="78">
        <f t="shared" si="11"/>
        <v>2020</v>
      </c>
      <c r="H94" s="82">
        <v>6.3565362649664596</v>
      </c>
      <c r="I94" s="78">
        <v>301</v>
      </c>
      <c r="J94" s="83" t="s">
        <v>1297</v>
      </c>
      <c r="K94" s="93">
        <v>638.8424157926022</v>
      </c>
      <c r="L94" s="83" t="s">
        <v>64</v>
      </c>
    </row>
    <row r="95" spans="1:12" s="71" customFormat="1" ht="15" x14ac:dyDescent="0.25">
      <c r="A95" s="73" t="s">
        <v>1268</v>
      </c>
      <c r="B95" s="87" t="s">
        <v>70</v>
      </c>
      <c r="C95" s="78">
        <v>1</v>
      </c>
      <c r="D95" s="81">
        <v>44105</v>
      </c>
      <c r="E95" s="78">
        <f t="shared" si="9"/>
        <v>10</v>
      </c>
      <c r="F95" s="78" t="str">
        <f t="shared" si="10"/>
        <v>oct</v>
      </c>
      <c r="G95" s="78">
        <f t="shared" si="11"/>
        <v>2020</v>
      </c>
      <c r="H95" s="82">
        <v>4.2645116714331941</v>
      </c>
      <c r="I95" s="78">
        <v>301</v>
      </c>
      <c r="J95" s="83" t="s">
        <v>1297</v>
      </c>
      <c r="K95" s="93">
        <v>395.70029402915884</v>
      </c>
      <c r="L95" s="83" t="s">
        <v>64</v>
      </c>
    </row>
    <row r="96" spans="1:12" s="71" customFormat="1" ht="15" x14ac:dyDescent="0.25">
      <c r="A96" s="73" t="s">
        <v>1269</v>
      </c>
      <c r="B96" s="87" t="s">
        <v>72</v>
      </c>
      <c r="C96" s="78">
        <v>1</v>
      </c>
      <c r="D96" s="81">
        <v>44105</v>
      </c>
      <c r="E96" s="78">
        <f t="shared" si="9"/>
        <v>10</v>
      </c>
      <c r="F96" s="78" t="str">
        <f t="shared" si="10"/>
        <v>oct</v>
      </c>
      <c r="G96" s="78">
        <f t="shared" si="11"/>
        <v>2020</v>
      </c>
      <c r="H96" s="82">
        <v>5.8737613587664752</v>
      </c>
      <c r="I96" s="78">
        <v>301</v>
      </c>
      <c r="J96" s="83" t="s">
        <v>1297</v>
      </c>
      <c r="K96" s="93">
        <v>515.58792820539725</v>
      </c>
      <c r="L96" s="83" t="s">
        <v>64</v>
      </c>
    </row>
    <row r="97" spans="1:12" s="71" customFormat="1" ht="15" x14ac:dyDescent="0.25">
      <c r="A97" s="73" t="s">
        <v>1258</v>
      </c>
      <c r="B97" s="87" t="s">
        <v>74</v>
      </c>
      <c r="C97" s="78">
        <v>1</v>
      </c>
      <c r="D97" s="81">
        <v>44105</v>
      </c>
      <c r="E97" s="78">
        <f t="shared" si="9"/>
        <v>10</v>
      </c>
      <c r="F97" s="78" t="str">
        <f t="shared" si="10"/>
        <v>oct</v>
      </c>
      <c r="G97" s="78">
        <f t="shared" si="11"/>
        <v>2020</v>
      </c>
      <c r="H97" s="82">
        <v>3.3794243433998901</v>
      </c>
      <c r="I97" s="78">
        <v>301</v>
      </c>
      <c r="J97" s="83" t="s">
        <v>1297</v>
      </c>
      <c r="K97" s="93">
        <v>318.68615258135895</v>
      </c>
      <c r="L97" s="83" t="s">
        <v>64</v>
      </c>
    </row>
    <row r="98" spans="1:12" s="71" customFormat="1" ht="15" x14ac:dyDescent="0.25">
      <c r="A98" s="73" t="s">
        <v>1275</v>
      </c>
      <c r="B98" s="87" t="s">
        <v>83</v>
      </c>
      <c r="C98" s="78">
        <v>1</v>
      </c>
      <c r="D98" s="81">
        <v>44105</v>
      </c>
      <c r="E98" s="78">
        <f t="shared" si="9"/>
        <v>10</v>
      </c>
      <c r="F98" s="78" t="str">
        <f t="shared" si="10"/>
        <v>oct</v>
      </c>
      <c r="G98" s="78">
        <f t="shared" si="11"/>
        <v>2020</v>
      </c>
      <c r="H98" s="82">
        <v>10.13827303019967</v>
      </c>
      <c r="I98" s="78">
        <v>301</v>
      </c>
      <c r="J98" s="83" t="s">
        <v>1297</v>
      </c>
      <c r="K98" s="93">
        <v>918.08880949965055</v>
      </c>
      <c r="L98" s="83" t="s">
        <v>64</v>
      </c>
    </row>
    <row r="99" spans="1:12" s="71" customFormat="1" ht="15" x14ac:dyDescent="0.25">
      <c r="A99" s="73" t="s">
        <v>1262</v>
      </c>
      <c r="B99" s="87" t="s">
        <v>84</v>
      </c>
      <c r="C99" s="78">
        <v>1</v>
      </c>
      <c r="D99" s="81">
        <v>44105</v>
      </c>
      <c r="E99" s="78">
        <f t="shared" si="9"/>
        <v>10</v>
      </c>
      <c r="F99" s="78" t="str">
        <f t="shared" si="10"/>
        <v>oct</v>
      </c>
      <c r="G99" s="78">
        <f t="shared" si="11"/>
        <v>2020</v>
      </c>
      <c r="H99" s="82">
        <v>2.6552619840999134</v>
      </c>
      <c r="I99" s="78">
        <v>301</v>
      </c>
      <c r="J99" s="83" t="s">
        <v>1297</v>
      </c>
      <c r="K99" s="93">
        <v>236.38232736486614</v>
      </c>
      <c r="L99" s="83" t="s">
        <v>64</v>
      </c>
    </row>
    <row r="100" spans="1:12" s="71" customFormat="1" ht="15" x14ac:dyDescent="0.25">
      <c r="A100" s="73" t="s">
        <v>1270</v>
      </c>
      <c r="B100" s="87" t="s">
        <v>86</v>
      </c>
      <c r="C100" s="78">
        <v>1</v>
      </c>
      <c r="D100" s="81">
        <v>44105</v>
      </c>
      <c r="E100" s="78">
        <f t="shared" si="9"/>
        <v>10</v>
      </c>
      <c r="F100" s="78" t="str">
        <f t="shared" si="10"/>
        <v>oct</v>
      </c>
      <c r="G100" s="78">
        <f t="shared" si="11"/>
        <v>2020</v>
      </c>
      <c r="H100" s="82">
        <v>2.4138745309999212</v>
      </c>
      <c r="I100" s="78">
        <v>301</v>
      </c>
      <c r="J100" s="83" t="s">
        <v>1297</v>
      </c>
      <c r="K100" s="93">
        <v>222.35071408594041</v>
      </c>
      <c r="L100" s="83" t="s">
        <v>64</v>
      </c>
    </row>
    <row r="101" spans="1:12" s="71" customFormat="1" ht="15" x14ac:dyDescent="0.25">
      <c r="A101" s="73" t="s">
        <v>1278</v>
      </c>
      <c r="B101" s="87" t="s">
        <v>87</v>
      </c>
      <c r="C101" s="78">
        <v>1</v>
      </c>
      <c r="D101" s="81">
        <v>44105</v>
      </c>
      <c r="E101" s="78">
        <f t="shared" si="9"/>
        <v>10</v>
      </c>
      <c r="F101" s="78" t="str">
        <f t="shared" si="10"/>
        <v>oct</v>
      </c>
      <c r="G101" s="78">
        <f t="shared" si="11"/>
        <v>2020</v>
      </c>
      <c r="H101" s="82">
        <v>9.414110670899694</v>
      </c>
      <c r="I101" s="78">
        <v>301</v>
      </c>
      <c r="J101" s="83" t="s">
        <v>1297</v>
      </c>
      <c r="K101" s="93">
        <v>858.66922047595324</v>
      </c>
      <c r="L101" s="83" t="s">
        <v>64</v>
      </c>
    </row>
    <row r="102" spans="1:12" s="71" customFormat="1" ht="15" x14ac:dyDescent="0.25">
      <c r="A102" s="73" t="s">
        <v>1255</v>
      </c>
      <c r="B102" s="87" t="s">
        <v>66</v>
      </c>
      <c r="C102" s="78">
        <v>1</v>
      </c>
      <c r="D102" s="81">
        <v>44136</v>
      </c>
      <c r="E102" s="78">
        <f t="shared" si="9"/>
        <v>11</v>
      </c>
      <c r="F102" s="78" t="str">
        <f t="shared" si="10"/>
        <v>nov</v>
      </c>
      <c r="G102" s="78">
        <f t="shared" si="11"/>
        <v>2020</v>
      </c>
      <c r="H102" s="82">
        <v>3.5330333482014011</v>
      </c>
      <c r="I102" s="78">
        <v>301</v>
      </c>
      <c r="J102" s="83" t="s">
        <v>1297</v>
      </c>
      <c r="K102" s="93">
        <v>312.11542563767659</v>
      </c>
      <c r="L102" s="83" t="s">
        <v>64</v>
      </c>
    </row>
    <row r="103" spans="1:12" s="71" customFormat="1" ht="15" x14ac:dyDescent="0.25">
      <c r="A103" s="73" t="s">
        <v>1266</v>
      </c>
      <c r="B103" s="87" t="s">
        <v>67</v>
      </c>
      <c r="C103" s="78">
        <v>1</v>
      </c>
      <c r="D103" s="81">
        <v>44136</v>
      </c>
      <c r="E103" s="78">
        <f t="shared" si="9"/>
        <v>11</v>
      </c>
      <c r="F103" s="78" t="str">
        <f t="shared" si="10"/>
        <v>nov</v>
      </c>
      <c r="G103" s="78">
        <f t="shared" si="11"/>
        <v>2020</v>
      </c>
      <c r="H103" s="82">
        <v>2.6292341195917404</v>
      </c>
      <c r="I103" s="78">
        <v>301</v>
      </c>
      <c r="J103" s="83" t="s">
        <v>1297</v>
      </c>
      <c r="K103" s="93">
        <v>234.27240873669925</v>
      </c>
      <c r="L103" s="83" t="s">
        <v>64</v>
      </c>
    </row>
    <row r="104" spans="1:12" s="71" customFormat="1" ht="15" x14ac:dyDescent="0.25">
      <c r="A104" s="73" t="s">
        <v>1267</v>
      </c>
      <c r="B104" s="87" t="s">
        <v>69</v>
      </c>
      <c r="C104" s="78">
        <v>1</v>
      </c>
      <c r="D104" s="81">
        <v>44136</v>
      </c>
      <c r="E104" s="78">
        <f t="shared" si="9"/>
        <v>11</v>
      </c>
      <c r="F104" s="78" t="str">
        <f t="shared" si="10"/>
        <v>nov</v>
      </c>
      <c r="G104" s="78">
        <f t="shared" si="11"/>
        <v>2020</v>
      </c>
      <c r="H104" s="82">
        <v>6.4909217327421089</v>
      </c>
      <c r="I104" s="78">
        <v>301</v>
      </c>
      <c r="J104" s="83" t="s">
        <v>1297</v>
      </c>
      <c r="K104" s="93">
        <v>652.34837773517404</v>
      </c>
      <c r="L104" s="83" t="s">
        <v>64</v>
      </c>
    </row>
    <row r="105" spans="1:12" s="71" customFormat="1" ht="15" x14ac:dyDescent="0.25">
      <c r="A105" s="73" t="s">
        <v>1268</v>
      </c>
      <c r="B105" s="87" t="s">
        <v>70</v>
      </c>
      <c r="C105" s="78">
        <v>1</v>
      </c>
      <c r="D105" s="81">
        <v>44136</v>
      </c>
      <c r="E105" s="78">
        <f t="shared" si="9"/>
        <v>11</v>
      </c>
      <c r="F105" s="78" t="str">
        <f t="shared" si="10"/>
        <v>nov</v>
      </c>
      <c r="G105" s="78">
        <f t="shared" si="11"/>
        <v>2020</v>
      </c>
      <c r="H105" s="82">
        <v>4.3546690105738204</v>
      </c>
      <c r="I105" s="78">
        <v>301</v>
      </c>
      <c r="J105" s="83" t="s">
        <v>1297</v>
      </c>
      <c r="K105" s="93">
        <v>404.06591437575361</v>
      </c>
      <c r="L105" s="83" t="s">
        <v>64</v>
      </c>
    </row>
    <row r="106" spans="1:12" s="71" customFormat="1" ht="15" x14ac:dyDescent="0.25">
      <c r="A106" s="73" t="s">
        <v>1269</v>
      </c>
      <c r="B106" s="87" t="s">
        <v>72</v>
      </c>
      <c r="C106" s="78">
        <v>1</v>
      </c>
      <c r="D106" s="81">
        <v>44136</v>
      </c>
      <c r="E106" s="78">
        <f t="shared" si="9"/>
        <v>11</v>
      </c>
      <c r="F106" s="78" t="str">
        <f t="shared" si="10"/>
        <v>nov</v>
      </c>
      <c r="G106" s="78">
        <f t="shared" si="11"/>
        <v>2020</v>
      </c>
      <c r="H106" s="82">
        <v>5.997940335318658</v>
      </c>
      <c r="I106" s="78">
        <v>301</v>
      </c>
      <c r="J106" s="83" t="s">
        <v>1297</v>
      </c>
      <c r="K106" s="93">
        <v>526.48812951365278</v>
      </c>
      <c r="L106" s="83" t="s">
        <v>64</v>
      </c>
    </row>
    <row r="107" spans="1:12" s="71" customFormat="1" ht="15" x14ac:dyDescent="0.25">
      <c r="A107" s="73" t="s">
        <v>1258</v>
      </c>
      <c r="B107" s="87" t="s">
        <v>74</v>
      </c>
      <c r="C107" s="78">
        <v>1</v>
      </c>
      <c r="D107" s="81">
        <v>44136</v>
      </c>
      <c r="E107" s="78">
        <f t="shared" si="9"/>
        <v>11</v>
      </c>
      <c r="F107" s="78" t="str">
        <f t="shared" si="10"/>
        <v>nov</v>
      </c>
      <c r="G107" s="78">
        <f t="shared" si="11"/>
        <v>2020</v>
      </c>
      <c r="H107" s="82">
        <v>3.4508697819641592</v>
      </c>
      <c r="I107" s="78">
        <v>301</v>
      </c>
      <c r="J107" s="83" t="s">
        <v>1297</v>
      </c>
      <c r="K107" s="93">
        <v>325.42359352451922</v>
      </c>
      <c r="L107" s="83" t="s">
        <v>64</v>
      </c>
    </row>
    <row r="108" spans="1:12" s="71" customFormat="1" ht="15" x14ac:dyDescent="0.25">
      <c r="A108" s="73" t="s">
        <v>1275</v>
      </c>
      <c r="B108" s="87" t="s">
        <v>83</v>
      </c>
      <c r="C108" s="78">
        <v>1</v>
      </c>
      <c r="D108" s="81">
        <v>44136</v>
      </c>
      <c r="E108" s="78">
        <f t="shared" ref="E108:E121" si="12">MONTH(D108)</f>
        <v>11</v>
      </c>
      <c r="F108" s="78" t="str">
        <f t="shared" ref="F108:F121" si="13">TEXT(D108,"mmm")</f>
        <v>nov</v>
      </c>
      <c r="G108" s="78">
        <f t="shared" ref="G108:G121" si="14">YEAR(D108)</f>
        <v>2020</v>
      </c>
      <c r="H108" s="82">
        <v>10.352609345892478</v>
      </c>
      <c r="I108" s="78">
        <v>301</v>
      </c>
      <c r="J108" s="83" t="s">
        <v>1297</v>
      </c>
      <c r="K108" s="93">
        <v>937.49840443961602</v>
      </c>
      <c r="L108" s="83" t="s">
        <v>64</v>
      </c>
    </row>
    <row r="109" spans="1:12" s="71" customFormat="1" ht="15" x14ac:dyDescent="0.25">
      <c r="A109" s="73" t="s">
        <v>1262</v>
      </c>
      <c r="B109" s="87" t="s">
        <v>84</v>
      </c>
      <c r="C109" s="78">
        <v>1</v>
      </c>
      <c r="D109" s="81">
        <v>44136</v>
      </c>
      <c r="E109" s="78">
        <f t="shared" si="12"/>
        <v>11</v>
      </c>
      <c r="F109" s="78" t="str">
        <f t="shared" si="13"/>
        <v>nov</v>
      </c>
      <c r="G109" s="78">
        <f t="shared" si="14"/>
        <v>2020</v>
      </c>
      <c r="H109" s="82">
        <v>2.7113976858289823</v>
      </c>
      <c r="I109" s="78">
        <v>301</v>
      </c>
      <c r="J109" s="83" t="s">
        <v>1297</v>
      </c>
      <c r="K109" s="93">
        <v>241.37975809013423</v>
      </c>
      <c r="L109" s="83" t="s">
        <v>64</v>
      </c>
    </row>
    <row r="110" spans="1:12" s="71" customFormat="1" ht="15" x14ac:dyDescent="0.25">
      <c r="A110" s="73" t="s">
        <v>1270</v>
      </c>
      <c r="B110" s="87" t="s">
        <v>86</v>
      </c>
      <c r="C110" s="78">
        <v>1</v>
      </c>
      <c r="D110" s="81">
        <v>44136</v>
      </c>
      <c r="E110" s="78">
        <f t="shared" si="12"/>
        <v>11</v>
      </c>
      <c r="F110" s="78" t="str">
        <f t="shared" si="13"/>
        <v>nov</v>
      </c>
      <c r="G110" s="78">
        <f t="shared" si="14"/>
        <v>2020</v>
      </c>
      <c r="H110" s="82">
        <v>2.4649069871172564</v>
      </c>
      <c r="I110" s="78">
        <v>301</v>
      </c>
      <c r="J110" s="83" t="s">
        <v>1297</v>
      </c>
      <c r="K110" s="93">
        <v>227.05149820438771</v>
      </c>
      <c r="L110" s="83" t="s">
        <v>64</v>
      </c>
    </row>
    <row r="111" spans="1:12" s="71" customFormat="1" ht="15" x14ac:dyDescent="0.25">
      <c r="A111" s="73" t="s">
        <v>1278</v>
      </c>
      <c r="B111" s="87" t="s">
        <v>87</v>
      </c>
      <c r="C111" s="78">
        <v>1</v>
      </c>
      <c r="D111" s="81">
        <v>44136</v>
      </c>
      <c r="E111" s="78">
        <f t="shared" si="12"/>
        <v>11</v>
      </c>
      <c r="F111" s="78" t="str">
        <f t="shared" si="13"/>
        <v>nov</v>
      </c>
      <c r="G111" s="78">
        <f t="shared" si="14"/>
        <v>2020</v>
      </c>
      <c r="H111" s="82">
        <v>9.6131372497573011</v>
      </c>
      <c r="I111" s="78">
        <v>301</v>
      </c>
      <c r="J111" s="83" t="s">
        <v>1297</v>
      </c>
      <c r="K111" s="93">
        <v>876.82260780014587</v>
      </c>
      <c r="L111" s="83" t="s">
        <v>64</v>
      </c>
    </row>
    <row r="112" spans="1:12" s="71" customFormat="1" ht="15" x14ac:dyDescent="0.25">
      <c r="A112" s="73" t="s">
        <v>1255</v>
      </c>
      <c r="B112" s="87" t="s">
        <v>66</v>
      </c>
      <c r="C112" s="78">
        <v>1</v>
      </c>
      <c r="D112" s="81">
        <v>44166</v>
      </c>
      <c r="E112" s="78">
        <f t="shared" si="12"/>
        <v>12</v>
      </c>
      <c r="F112" s="78" t="str">
        <f t="shared" si="13"/>
        <v>dic</v>
      </c>
      <c r="G112" s="78">
        <f t="shared" si="14"/>
        <v>2020</v>
      </c>
      <c r="H112" s="82">
        <v>3.3600390068130732</v>
      </c>
      <c r="I112" s="78">
        <v>301</v>
      </c>
      <c r="J112" s="83" t="s">
        <v>1297</v>
      </c>
      <c r="K112" s="93">
        <v>296.83275005160692</v>
      </c>
      <c r="L112" s="83" t="s">
        <v>64</v>
      </c>
    </row>
    <row r="113" spans="1:12" s="71" customFormat="1" ht="15" x14ac:dyDescent="0.25">
      <c r="A113" s="73" t="s">
        <v>1266</v>
      </c>
      <c r="B113" s="87" t="s">
        <v>67</v>
      </c>
      <c r="C113" s="78">
        <v>1</v>
      </c>
      <c r="D113" s="81">
        <v>44166</v>
      </c>
      <c r="E113" s="78">
        <f t="shared" si="12"/>
        <v>12</v>
      </c>
      <c r="F113" s="78" t="str">
        <f t="shared" si="13"/>
        <v>dic</v>
      </c>
      <c r="G113" s="78">
        <f t="shared" si="14"/>
        <v>2020</v>
      </c>
      <c r="H113" s="82">
        <v>2.5004941446050779</v>
      </c>
      <c r="I113" s="78">
        <v>301</v>
      </c>
      <c r="J113" s="83" t="s">
        <v>1297</v>
      </c>
      <c r="K113" s="93">
        <v>222.80130244909677</v>
      </c>
      <c r="L113" s="83" t="s">
        <v>64</v>
      </c>
    </row>
    <row r="114" spans="1:12" s="71" customFormat="1" ht="15" x14ac:dyDescent="0.25">
      <c r="A114" s="73" t="s">
        <v>1267</v>
      </c>
      <c r="B114" s="87" t="s">
        <v>69</v>
      </c>
      <c r="C114" s="78">
        <v>1</v>
      </c>
      <c r="D114" s="81">
        <v>44166</v>
      </c>
      <c r="E114" s="78">
        <f t="shared" si="12"/>
        <v>12</v>
      </c>
      <c r="F114" s="78" t="str">
        <f t="shared" si="13"/>
        <v>dic</v>
      </c>
      <c r="G114" s="78">
        <f t="shared" si="14"/>
        <v>2020</v>
      </c>
      <c r="H114" s="82">
        <v>6.1730949194937859</v>
      </c>
      <c r="I114" s="78">
        <v>301</v>
      </c>
      <c r="J114" s="83" t="s">
        <v>1297</v>
      </c>
      <c r="K114" s="93">
        <v>620.40625694554399</v>
      </c>
      <c r="L114" s="83" t="s">
        <v>64</v>
      </c>
    </row>
    <row r="115" spans="1:12" s="71" customFormat="1" ht="15" x14ac:dyDescent="0.25">
      <c r="A115" s="73" t="s">
        <v>1268</v>
      </c>
      <c r="B115" s="87" t="s">
        <v>70</v>
      </c>
      <c r="C115" s="78">
        <v>1</v>
      </c>
      <c r="D115" s="81">
        <v>44166</v>
      </c>
      <c r="E115" s="78">
        <f t="shared" si="12"/>
        <v>12</v>
      </c>
      <c r="F115" s="78" t="str">
        <f t="shared" si="13"/>
        <v>dic</v>
      </c>
      <c r="G115" s="78">
        <f t="shared" si="14"/>
        <v>2020</v>
      </c>
      <c r="H115" s="82">
        <v>4.1414434270021605</v>
      </c>
      <c r="I115" s="78">
        <v>301</v>
      </c>
      <c r="J115" s="83" t="s">
        <v>1297</v>
      </c>
      <c r="K115" s="93">
        <v>384.28089967429565</v>
      </c>
      <c r="L115" s="83" t="s">
        <v>64</v>
      </c>
    </row>
    <row r="116" spans="1:12" s="71" customFormat="1" ht="15" x14ac:dyDescent="0.25">
      <c r="A116" s="73" t="s">
        <v>1269</v>
      </c>
      <c r="B116" s="87" t="s">
        <v>72</v>
      </c>
      <c r="C116" s="78">
        <v>1</v>
      </c>
      <c r="D116" s="81">
        <v>44166</v>
      </c>
      <c r="E116" s="78">
        <f t="shared" si="12"/>
        <v>12</v>
      </c>
      <c r="F116" s="78" t="str">
        <f t="shared" si="13"/>
        <v>dic</v>
      </c>
      <c r="G116" s="78">
        <f t="shared" si="14"/>
        <v>2020</v>
      </c>
      <c r="H116" s="82">
        <v>5.7042522673803342</v>
      </c>
      <c r="I116" s="78">
        <v>301</v>
      </c>
      <c r="J116" s="83" t="s">
        <v>1297</v>
      </c>
      <c r="K116" s="93">
        <v>500.70873310338283</v>
      </c>
      <c r="L116" s="83" t="s">
        <v>64</v>
      </c>
    </row>
    <row r="117" spans="1:12" s="71" customFormat="1" ht="15" x14ac:dyDescent="0.25">
      <c r="A117" s="73" t="s">
        <v>1258</v>
      </c>
      <c r="B117" s="87" t="s">
        <v>74</v>
      </c>
      <c r="C117" s="78">
        <v>1</v>
      </c>
      <c r="D117" s="81">
        <v>44166</v>
      </c>
      <c r="E117" s="78">
        <f t="shared" si="12"/>
        <v>12</v>
      </c>
      <c r="F117" s="78" t="str">
        <f t="shared" si="13"/>
        <v>dic</v>
      </c>
      <c r="G117" s="78">
        <f t="shared" si="14"/>
        <v>2020</v>
      </c>
      <c r="H117" s="82">
        <v>3.2818985647941648</v>
      </c>
      <c r="I117" s="78">
        <v>301</v>
      </c>
      <c r="J117" s="83" t="s">
        <v>1297</v>
      </c>
      <c r="K117" s="93">
        <v>309.48928589545125</v>
      </c>
      <c r="L117" s="83" t="s">
        <v>64</v>
      </c>
    </row>
    <row r="118" spans="1:12" s="71" customFormat="1" ht="15" x14ac:dyDescent="0.25">
      <c r="A118" s="73" t="s">
        <v>1275</v>
      </c>
      <c r="B118" s="87" t="s">
        <v>83</v>
      </c>
      <c r="C118" s="78">
        <v>1</v>
      </c>
      <c r="D118" s="81">
        <v>44166</v>
      </c>
      <c r="E118" s="78">
        <f t="shared" si="12"/>
        <v>12</v>
      </c>
      <c r="F118" s="78" t="str">
        <f t="shared" si="13"/>
        <v>dic</v>
      </c>
      <c r="G118" s="78">
        <f t="shared" si="14"/>
        <v>2020</v>
      </c>
      <c r="H118" s="82">
        <v>9.8456956943824938</v>
      </c>
      <c r="I118" s="78">
        <v>301</v>
      </c>
      <c r="J118" s="83" t="s">
        <v>1297</v>
      </c>
      <c r="K118" s="93">
        <v>891.5939639646333</v>
      </c>
      <c r="L118" s="83" t="s">
        <v>64</v>
      </c>
    </row>
    <row r="119" spans="1:12" s="71" customFormat="1" ht="15" x14ac:dyDescent="0.25">
      <c r="A119" s="73" t="s">
        <v>1262</v>
      </c>
      <c r="B119" s="87" t="s">
        <v>84</v>
      </c>
      <c r="C119" s="78">
        <v>1</v>
      </c>
      <c r="D119" s="81">
        <v>44166</v>
      </c>
      <c r="E119" s="78">
        <f t="shared" si="12"/>
        <v>12</v>
      </c>
      <c r="F119" s="78" t="str">
        <f t="shared" si="13"/>
        <v>dic</v>
      </c>
      <c r="G119" s="78">
        <f t="shared" si="14"/>
        <v>2020</v>
      </c>
      <c r="H119" s="82">
        <v>2.5786345866239868</v>
      </c>
      <c r="I119" s="78">
        <v>301</v>
      </c>
      <c r="J119" s="83" t="s">
        <v>1297</v>
      </c>
      <c r="K119" s="93">
        <v>229.56064172189096</v>
      </c>
      <c r="L119" s="83" t="s">
        <v>64</v>
      </c>
    </row>
    <row r="120" spans="1:12" s="71" customFormat="1" ht="15" x14ac:dyDescent="0.25">
      <c r="A120" s="73" t="s">
        <v>1270</v>
      </c>
      <c r="B120" s="87" t="s">
        <v>86</v>
      </c>
      <c r="C120" s="78">
        <v>1</v>
      </c>
      <c r="D120" s="81">
        <v>44166</v>
      </c>
      <c r="E120" s="78">
        <f t="shared" si="12"/>
        <v>12</v>
      </c>
      <c r="F120" s="78" t="str">
        <f t="shared" si="13"/>
        <v>dic</v>
      </c>
      <c r="G120" s="78">
        <f t="shared" si="14"/>
        <v>2020</v>
      </c>
      <c r="H120" s="82">
        <v>2.3442132605672605</v>
      </c>
      <c r="I120" s="78">
        <v>301</v>
      </c>
      <c r="J120" s="83" t="s">
        <v>1297</v>
      </c>
      <c r="K120" s="93">
        <v>215.93396250009073</v>
      </c>
      <c r="L120" s="83" t="s">
        <v>64</v>
      </c>
    </row>
    <row r="121" spans="1:12" s="71" customFormat="1" ht="15" x14ac:dyDescent="0.25">
      <c r="A121" s="73" t="s">
        <v>1278</v>
      </c>
      <c r="B121" s="87" t="s">
        <v>87</v>
      </c>
      <c r="C121" s="78">
        <v>1</v>
      </c>
      <c r="D121" s="81">
        <v>44166</v>
      </c>
      <c r="E121" s="78">
        <f t="shared" si="12"/>
        <v>12</v>
      </c>
      <c r="F121" s="78" t="str">
        <f t="shared" si="13"/>
        <v>dic</v>
      </c>
      <c r="G121" s="78">
        <f t="shared" si="14"/>
        <v>2020</v>
      </c>
      <c r="H121" s="82">
        <v>9.1424317162123163</v>
      </c>
      <c r="I121" s="78">
        <v>301</v>
      </c>
      <c r="J121" s="83" t="s">
        <v>1297</v>
      </c>
      <c r="K121" s="93">
        <v>833.88914677634818</v>
      </c>
      <c r="L121" s="83" t="s">
        <v>64</v>
      </c>
    </row>
    <row r="123" spans="1:12" ht="15" x14ac:dyDescent="0.25">
      <c r="H123" s="60">
        <f>SUBTOTAL(9,H2:H121)</f>
        <v>627.99999999999989</v>
      </c>
      <c r="I123" s="60"/>
      <c r="J123" s="60"/>
      <c r="K123" s="102">
        <f>SUBTOTAL(9,K2:K121)</f>
        <v>57658.964125031263</v>
      </c>
    </row>
  </sheetData>
  <autoFilter ref="A1:M121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7"/>
  <sheetViews>
    <sheetView topLeftCell="A22" workbookViewId="0">
      <selection activeCell="F38" sqref="F38"/>
    </sheetView>
  </sheetViews>
  <sheetFormatPr baseColWidth="10" defaultRowHeight="15" x14ac:dyDescent="0.25"/>
  <cols>
    <col min="1" max="1" width="31" customWidth="1"/>
    <col min="2" max="2" width="22.28515625" bestFit="1" customWidth="1"/>
    <col min="3" max="3" width="19.5703125" customWidth="1"/>
  </cols>
  <sheetData>
    <row r="1" spans="1:3" x14ac:dyDescent="0.25">
      <c r="A1" s="90" t="s">
        <v>96</v>
      </c>
      <c r="B1" s="71" t="s">
        <v>1296</v>
      </c>
    </row>
    <row r="2" spans="1:3" x14ac:dyDescent="0.25">
      <c r="A2" s="90" t="s">
        <v>95</v>
      </c>
      <c r="B2" s="71" t="s">
        <v>1233</v>
      </c>
    </row>
    <row r="3" spans="1:3" x14ac:dyDescent="0.25">
      <c r="A3" s="90" t="s">
        <v>46</v>
      </c>
      <c r="B3" s="71" t="s">
        <v>47</v>
      </c>
    </row>
    <row r="5" spans="1:3" x14ac:dyDescent="0.25">
      <c r="A5" s="90" t="s">
        <v>1246</v>
      </c>
      <c r="B5" s="71" t="s">
        <v>1245</v>
      </c>
      <c r="C5" s="71" t="s">
        <v>1295</v>
      </c>
    </row>
    <row r="6" spans="1:3" x14ac:dyDescent="0.25">
      <c r="A6" s="91" t="s">
        <v>63</v>
      </c>
      <c r="B6" s="101">
        <v>521</v>
      </c>
      <c r="C6" s="89">
        <v>50687.215816974</v>
      </c>
    </row>
    <row r="7" spans="1:3" x14ac:dyDescent="0.25">
      <c r="A7" s="91" t="s">
        <v>65</v>
      </c>
      <c r="B7" s="101">
        <v>49</v>
      </c>
      <c r="C7" s="89">
        <v>4869.0384659154042</v>
      </c>
    </row>
    <row r="8" spans="1:3" x14ac:dyDescent="0.25">
      <c r="A8" s="91" t="s">
        <v>66</v>
      </c>
      <c r="B8" s="101">
        <v>32</v>
      </c>
      <c r="C8" s="89">
        <v>2821.9292557950339</v>
      </c>
    </row>
    <row r="9" spans="1:3" x14ac:dyDescent="0.25">
      <c r="A9" s="91" t="s">
        <v>67</v>
      </c>
      <c r="B9" s="101">
        <v>61</v>
      </c>
      <c r="C9" s="89">
        <v>5657.0453018070466</v>
      </c>
    </row>
    <row r="10" spans="1:3" x14ac:dyDescent="0.25">
      <c r="A10" s="91" t="s">
        <v>68</v>
      </c>
      <c r="B10" s="101">
        <v>85</v>
      </c>
      <c r="C10" s="89">
        <v>8032.2932624691039</v>
      </c>
    </row>
    <row r="11" spans="1:3" x14ac:dyDescent="0.25">
      <c r="A11" s="91" t="s">
        <v>69</v>
      </c>
      <c r="B11" s="101">
        <v>87</v>
      </c>
      <c r="C11" s="89">
        <v>7848.6254219576149</v>
      </c>
    </row>
    <row r="12" spans="1:3" x14ac:dyDescent="0.25">
      <c r="A12" s="91" t="s">
        <v>70</v>
      </c>
      <c r="B12" s="101">
        <v>68</v>
      </c>
      <c r="C12" s="89">
        <v>6493.8285559096421</v>
      </c>
    </row>
    <row r="13" spans="1:3" x14ac:dyDescent="0.25">
      <c r="A13" s="91" t="s">
        <v>71</v>
      </c>
      <c r="B13" s="101">
        <v>30</v>
      </c>
      <c r="C13" s="89">
        <v>2493.5942045674383</v>
      </c>
    </row>
    <row r="14" spans="1:3" x14ac:dyDescent="0.25">
      <c r="A14" s="91" t="s">
        <v>72</v>
      </c>
      <c r="B14" s="101">
        <v>86</v>
      </c>
      <c r="C14" s="89">
        <v>7383.0505086467138</v>
      </c>
    </row>
    <row r="15" spans="1:3" x14ac:dyDescent="0.25">
      <c r="A15" s="91" t="s">
        <v>73</v>
      </c>
      <c r="B15" s="101">
        <v>46</v>
      </c>
      <c r="C15" s="89">
        <v>3024.1962927629052</v>
      </c>
    </row>
    <row r="16" spans="1:3" x14ac:dyDescent="0.25">
      <c r="A16" s="91" t="s">
        <v>74</v>
      </c>
      <c r="B16" s="101">
        <v>41</v>
      </c>
      <c r="C16" s="89">
        <v>3559.3919937045107</v>
      </c>
    </row>
    <row r="17" spans="1:3" x14ac:dyDescent="0.25">
      <c r="A17" s="91" t="s">
        <v>75</v>
      </c>
      <c r="B17" s="101">
        <v>96</v>
      </c>
      <c r="C17" s="89">
        <v>8639.2677825261108</v>
      </c>
    </row>
    <row r="18" spans="1:3" x14ac:dyDescent="0.25">
      <c r="A18" s="91" t="s">
        <v>76</v>
      </c>
      <c r="B18" s="101">
        <v>46</v>
      </c>
      <c r="C18" s="89">
        <v>4308.83754883242</v>
      </c>
    </row>
    <row r="19" spans="1:3" x14ac:dyDescent="0.25">
      <c r="A19" s="91" t="s">
        <v>77</v>
      </c>
      <c r="B19" s="101">
        <v>108</v>
      </c>
      <c r="C19" s="89">
        <v>8983.0519209564573</v>
      </c>
    </row>
    <row r="20" spans="1:3" x14ac:dyDescent="0.25">
      <c r="A20" s="91" t="s">
        <v>78</v>
      </c>
      <c r="B20" s="101">
        <v>108</v>
      </c>
      <c r="C20" s="89">
        <v>8662.4322009917632</v>
      </c>
    </row>
    <row r="21" spans="1:3" x14ac:dyDescent="0.25">
      <c r="A21" s="91" t="s">
        <v>79</v>
      </c>
      <c r="B21" s="101">
        <v>49</v>
      </c>
      <c r="C21" s="89">
        <v>3404.960812410884</v>
      </c>
    </row>
    <row r="22" spans="1:3" x14ac:dyDescent="0.25">
      <c r="A22" s="91" t="s">
        <v>80</v>
      </c>
      <c r="B22" s="101">
        <v>37</v>
      </c>
      <c r="C22" s="89">
        <v>3146.586660566853</v>
      </c>
    </row>
    <row r="23" spans="1:3" x14ac:dyDescent="0.25">
      <c r="A23" s="91" t="s">
        <v>81</v>
      </c>
      <c r="B23" s="101">
        <v>53</v>
      </c>
      <c r="C23" s="89">
        <v>3723.3030344402891</v>
      </c>
    </row>
    <row r="24" spans="1:3" x14ac:dyDescent="0.25">
      <c r="A24" s="91" t="s">
        <v>82</v>
      </c>
      <c r="B24" s="101">
        <v>61</v>
      </c>
      <c r="C24" s="89">
        <v>5056.0241676679871</v>
      </c>
    </row>
    <row r="25" spans="1:3" x14ac:dyDescent="0.25">
      <c r="A25" s="91" t="s">
        <v>83</v>
      </c>
      <c r="B25" s="101">
        <v>116</v>
      </c>
      <c r="C25" s="89">
        <v>10064.310969639508</v>
      </c>
    </row>
    <row r="26" spans="1:3" x14ac:dyDescent="0.25">
      <c r="A26" s="91" t="s">
        <v>84</v>
      </c>
      <c r="B26" s="101">
        <v>47</v>
      </c>
      <c r="C26" s="89">
        <v>3971.48399456683</v>
      </c>
    </row>
    <row r="27" spans="1:3" x14ac:dyDescent="0.25">
      <c r="A27" s="91" t="s">
        <v>85</v>
      </c>
      <c r="B27" s="101">
        <v>68</v>
      </c>
      <c r="C27" s="89">
        <v>6465.2210124557096</v>
      </c>
    </row>
    <row r="28" spans="1:3" x14ac:dyDescent="0.25">
      <c r="A28" s="91" t="s">
        <v>86</v>
      </c>
      <c r="B28" s="101">
        <v>85</v>
      </c>
      <c r="C28" s="89">
        <v>7377.4372185826242</v>
      </c>
    </row>
    <row r="29" spans="1:3" x14ac:dyDescent="0.25">
      <c r="A29" s="91" t="s">
        <v>87</v>
      </c>
      <c r="B29" s="101">
        <v>105</v>
      </c>
      <c r="C29" s="89">
        <v>8937.7435820611245</v>
      </c>
    </row>
    <row r="30" spans="1:3" x14ac:dyDescent="0.25">
      <c r="A30" s="91" t="s">
        <v>3</v>
      </c>
      <c r="B30" s="101">
        <v>207</v>
      </c>
      <c r="C30" s="89">
        <v>17500.586778030309</v>
      </c>
    </row>
    <row r="31" spans="1:3" x14ac:dyDescent="0.25">
      <c r="A31" s="91" t="s">
        <v>4</v>
      </c>
      <c r="B31" s="101">
        <v>44</v>
      </c>
      <c r="C31" s="89">
        <v>3108.1399550265569</v>
      </c>
    </row>
    <row r="32" spans="1:3" x14ac:dyDescent="0.25">
      <c r="A32" s="91" t="s">
        <v>5</v>
      </c>
      <c r="B32" s="101">
        <v>411</v>
      </c>
      <c r="C32" s="89">
        <v>39163.004296040825</v>
      </c>
    </row>
    <row r="33" spans="1:3" x14ac:dyDescent="0.25">
      <c r="A33" s="91" t="s">
        <v>43</v>
      </c>
      <c r="B33" s="101">
        <v>2351</v>
      </c>
      <c r="C33" s="89">
        <v>150955.98024913232</v>
      </c>
    </row>
    <row r="34" spans="1:3" x14ac:dyDescent="0.25">
      <c r="A34" s="91" t="s">
        <v>1243</v>
      </c>
      <c r="B34" s="101">
        <v>2951</v>
      </c>
      <c r="C34" s="89">
        <v>207229.63482022553</v>
      </c>
    </row>
    <row r="35" spans="1:3" x14ac:dyDescent="0.25">
      <c r="A35" s="91" t="s">
        <v>1244</v>
      </c>
      <c r="B35" s="101">
        <v>4496</v>
      </c>
      <c r="C35" s="89">
        <v>289176.80697456002</v>
      </c>
    </row>
    <row r="36" spans="1:3" x14ac:dyDescent="0.25">
      <c r="A36" s="91" t="s">
        <v>16</v>
      </c>
      <c r="B36" s="101">
        <v>21</v>
      </c>
      <c r="C36" s="89">
        <v>2087.1335832481341</v>
      </c>
    </row>
    <row r="37" spans="1:3" x14ac:dyDescent="0.25">
      <c r="A37" s="91" t="s">
        <v>44</v>
      </c>
      <c r="B37" s="101">
        <v>208</v>
      </c>
      <c r="C37" s="89">
        <v>14602.246637438657</v>
      </c>
    </row>
    <row r="38" spans="1:3" x14ac:dyDescent="0.25">
      <c r="A38" s="91" t="s">
        <v>89</v>
      </c>
      <c r="B38" s="101">
        <v>774</v>
      </c>
      <c r="C38" s="89">
        <v>42880.243691382959</v>
      </c>
    </row>
    <row r="39" spans="1:3" x14ac:dyDescent="0.25">
      <c r="A39" s="91" t="s">
        <v>8</v>
      </c>
      <c r="B39" s="101">
        <v>708</v>
      </c>
      <c r="C39" s="89">
        <v>57177.089535291459</v>
      </c>
    </row>
    <row r="40" spans="1:3" x14ac:dyDescent="0.25">
      <c r="A40" s="91" t="s">
        <v>9</v>
      </c>
      <c r="B40" s="101">
        <v>1230</v>
      </c>
      <c r="C40" s="89">
        <v>80140.549000672298</v>
      </c>
    </row>
    <row r="41" spans="1:3" x14ac:dyDescent="0.25">
      <c r="A41" s="91" t="s">
        <v>10</v>
      </c>
      <c r="B41" s="101">
        <v>812</v>
      </c>
      <c r="C41" s="89">
        <v>58391.574064218141</v>
      </c>
    </row>
    <row r="42" spans="1:3" x14ac:dyDescent="0.25">
      <c r="A42" s="91" t="s">
        <v>11</v>
      </c>
      <c r="B42" s="101">
        <v>740</v>
      </c>
      <c r="C42" s="89">
        <v>50568.800792301605</v>
      </c>
    </row>
    <row r="43" spans="1:3" x14ac:dyDescent="0.25">
      <c r="A43" s="91" t="s">
        <v>12</v>
      </c>
      <c r="B43" s="101">
        <v>855</v>
      </c>
      <c r="C43" s="89">
        <v>61660.1634853785</v>
      </c>
    </row>
    <row r="44" spans="1:3" x14ac:dyDescent="0.25">
      <c r="A44" s="91" t="s">
        <v>50</v>
      </c>
      <c r="B44" s="101">
        <v>440</v>
      </c>
      <c r="C44" s="89">
        <v>30431.235548577479</v>
      </c>
    </row>
    <row r="45" spans="1:3" x14ac:dyDescent="0.25">
      <c r="A45" s="91" t="s">
        <v>13</v>
      </c>
      <c r="B45" s="101">
        <v>9</v>
      </c>
      <c r="C45" s="89">
        <v>1041.0756579434153</v>
      </c>
    </row>
    <row r="46" spans="1:3" x14ac:dyDescent="0.25">
      <c r="A46" s="91" t="s">
        <v>14</v>
      </c>
      <c r="B46" s="101">
        <v>132</v>
      </c>
      <c r="C46" s="89">
        <v>13676.878092878547</v>
      </c>
    </row>
    <row r="47" spans="1:3" x14ac:dyDescent="0.25">
      <c r="A47" s="91" t="s">
        <v>1247</v>
      </c>
      <c r="B47" s="101">
        <v>18474</v>
      </c>
      <c r="C47" s="89">
        <v>1305402.0131485548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Año-Mes</vt:lpstr>
      <vt:lpstr>Presup_Mes_Ven</vt:lpstr>
      <vt:lpstr>Presup_Cliente</vt:lpstr>
      <vt:lpstr>Presup.Mes.Segmento</vt:lpstr>
      <vt:lpstr>Presup_Mes_Plum</vt:lpstr>
      <vt:lpstr>Presup_Mes_Antisu1</vt:lpstr>
      <vt:lpstr>Presup_Mes_Antisu</vt:lpstr>
      <vt:lpstr>Presup_Mes_Aguas</vt:lpstr>
      <vt:lpstr>Presup_Mes_Bosch</vt:lpstr>
      <vt:lpstr>Hoja5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soporte</dc:creator>
  <cp:lastModifiedBy>Usuario de Windows</cp:lastModifiedBy>
  <dcterms:created xsi:type="dcterms:W3CDTF">2019-06-18T12:59:22Z</dcterms:created>
  <dcterms:modified xsi:type="dcterms:W3CDTF">2021-02-19T14:15:38Z</dcterms:modified>
</cp:coreProperties>
</file>